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tatjanazurbriggen/Desktop/Supplementary Material/Aditional Excelfiles/"/>
    </mc:Choice>
  </mc:AlternateContent>
  <xr:revisionPtr revIDLastSave="0" documentId="13_ncr:1_{83D874A5-80B0-C34E-99D3-225BC42E1F95}" xr6:coauthVersionLast="47" xr6:coauthVersionMax="47" xr10:uidLastSave="{00000000-0000-0000-0000-000000000000}"/>
  <bookViews>
    <workbookView xWindow="2580" yWindow="580" windowWidth="26040" windowHeight="19440" activeTab="19" xr2:uid="{9C48623E-7E16-9940-8D7A-3905B6A2F215}"/>
  </bookViews>
  <sheets>
    <sheet name="Table Uncertain Parameters" sheetId="37" r:id="rId1"/>
    <sheet name="Table Background Data I" sheetId="39" r:id="rId2"/>
    <sheet name="Table Background Data II" sheetId="36" r:id="rId3"/>
    <sheet name="Ratio Calculations" sheetId="35" r:id="rId4"/>
    <sheet name="Social Factors" sheetId="27" r:id="rId5"/>
    <sheet name="AR6 C1 (Europe)" sheetId="13" r:id="rId6"/>
    <sheet name="AR6 C1 (NA)" sheetId="12" r:id="rId7"/>
    <sheet name="AR6 C1 (Global)" sheetId="40" r:id="rId8"/>
    <sheet name="AR6 C2 (Europe)" sheetId="41" r:id="rId9"/>
    <sheet name="AR6 C2 (NA)" sheetId="10" r:id="rId10"/>
    <sheet name="AR6 C2 (Global)" sheetId="8" r:id="rId11"/>
    <sheet name="AR6 C3 (Europe)" sheetId="14" r:id="rId12"/>
    <sheet name="AR6 C3 (NA)" sheetId="15" r:id="rId13"/>
    <sheet name="AR6 C3 (Global)" sheetId="16" r:id="rId14"/>
    <sheet name="AR6 C4 (Europe)" sheetId="18" r:id="rId15"/>
    <sheet name="AR6 C4 (NA)" sheetId="19" r:id="rId16"/>
    <sheet name="AR6 C4 (Global)" sheetId="17" r:id="rId17"/>
    <sheet name="AR6 DAC Models" sheetId="26" r:id="rId18"/>
    <sheet name="IMP-GS" sheetId="29" r:id="rId19"/>
    <sheet name="Illustrative_Pathways" sheetId="32" r:id="rId20"/>
  </sheets>
  <externalReferences>
    <externalReference r:id="rId21"/>
  </externalReferences>
  <definedNames>
    <definedName name="_xlnm._FilterDatabase" localSheetId="19" hidden="1">Illustrative_Pathways!$A$1:$E$1</definedName>
    <definedName name="ElectrolysisConvF">[1]Lists!$D$3:$F$6</definedName>
    <definedName name="H2dens">0.089</definedName>
    <definedName name="HoursInYear">8760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70" i="35" l="1"/>
  <c r="AB70" i="35"/>
  <c r="AB50" i="35"/>
  <c r="AB44" i="35"/>
  <c r="Y37" i="35"/>
  <c r="X38" i="35"/>
  <c r="X39" i="35"/>
  <c r="W38" i="35"/>
  <c r="P49" i="35"/>
  <c r="N37" i="35"/>
  <c r="N47" i="35"/>
  <c r="P42" i="35"/>
  <c r="P41" i="35"/>
  <c r="O43" i="35"/>
  <c r="O42" i="35"/>
  <c r="O41" i="35"/>
  <c r="N43" i="35"/>
  <c r="N42" i="35"/>
  <c r="N41" i="35"/>
  <c r="O50" i="35"/>
  <c r="N46" i="35"/>
  <c r="W57" i="35"/>
  <c r="X56" i="35"/>
  <c r="Y55" i="35"/>
  <c r="AB56" i="35"/>
  <c r="F8" i="37"/>
  <c r="O72" i="41"/>
  <c r="K72" i="41"/>
  <c r="J72" i="41"/>
  <c r="O71" i="41"/>
  <c r="K71" i="41"/>
  <c r="J71" i="41"/>
  <c r="O70" i="41"/>
  <c r="K70" i="41"/>
  <c r="J70" i="41"/>
  <c r="K69" i="41"/>
  <c r="J69" i="41"/>
  <c r="K68" i="41"/>
  <c r="J68" i="41"/>
  <c r="K67" i="41"/>
  <c r="J67" i="41"/>
  <c r="O65" i="41"/>
  <c r="K65" i="41"/>
  <c r="J65" i="41"/>
  <c r="O64" i="41"/>
  <c r="K64" i="41"/>
  <c r="J64" i="41"/>
  <c r="O63" i="41"/>
  <c r="K63" i="41"/>
  <c r="J63" i="41"/>
  <c r="Q53" i="40"/>
  <c r="L53" i="40"/>
  <c r="J53" i="40"/>
  <c r="Q52" i="40"/>
  <c r="L52" i="40"/>
  <c r="J52" i="40"/>
  <c r="Q51" i="40"/>
  <c r="L51" i="40"/>
  <c r="J51" i="40"/>
  <c r="Q48" i="40"/>
  <c r="L48" i="40"/>
  <c r="J48" i="40"/>
  <c r="Q46" i="40"/>
  <c r="L46" i="40"/>
  <c r="J46" i="40"/>
  <c r="Q45" i="40"/>
  <c r="L45" i="40"/>
  <c r="J45" i="40"/>
  <c r="Q44" i="40"/>
  <c r="L44" i="40"/>
  <c r="J44" i="40"/>
  <c r="M40" i="40"/>
  <c r="K40" i="40"/>
  <c r="M39" i="40"/>
  <c r="K39" i="40"/>
  <c r="M38" i="40"/>
  <c r="K38" i="40"/>
  <c r="M37" i="40"/>
  <c r="K37" i="40"/>
  <c r="M36" i="40"/>
  <c r="K36" i="40"/>
  <c r="M35" i="40"/>
  <c r="K35" i="40"/>
  <c r="M34" i="40"/>
  <c r="K34" i="40"/>
  <c r="M32" i="40"/>
  <c r="K32" i="40"/>
  <c r="M30" i="40"/>
  <c r="K30" i="40"/>
  <c r="M29" i="40"/>
  <c r="K29" i="40"/>
  <c r="M28" i="40"/>
  <c r="M27" i="40"/>
  <c r="K27" i="40"/>
  <c r="M26" i="40"/>
  <c r="K26" i="40"/>
  <c r="M25" i="40"/>
  <c r="K25" i="40"/>
  <c r="M24" i="40"/>
  <c r="M23" i="40"/>
  <c r="K23" i="40"/>
  <c r="M22" i="40"/>
  <c r="K22" i="40"/>
  <c r="M20" i="40"/>
  <c r="M19" i="40"/>
  <c r="K19" i="40"/>
  <c r="M17" i="40"/>
  <c r="M16" i="40"/>
  <c r="K16" i="40"/>
  <c r="M15" i="40"/>
  <c r="K15" i="40"/>
  <c r="M14" i="40"/>
  <c r="K14" i="40"/>
  <c r="M13" i="40"/>
  <c r="K13" i="40"/>
  <c r="M12" i="40"/>
  <c r="K12" i="40"/>
  <c r="M11" i="40"/>
  <c r="K11" i="40"/>
  <c r="K41" i="40" s="1"/>
  <c r="M10" i="40"/>
  <c r="M41" i="40" s="1"/>
  <c r="K10" i="40"/>
  <c r="M8" i="40"/>
  <c r="K8" i="40"/>
  <c r="M7" i="40"/>
  <c r="K7" i="40"/>
  <c r="F53" i="37" l="1"/>
  <c r="F10" i="37"/>
  <c r="F32" i="37" l="1"/>
  <c r="F24" i="37"/>
  <c r="H24" i="37"/>
  <c r="F25" i="37"/>
  <c r="G25" i="37"/>
  <c r="H25" i="37"/>
  <c r="F26" i="37"/>
  <c r="G26" i="37"/>
  <c r="H26" i="37"/>
  <c r="F28" i="37"/>
  <c r="G28" i="37"/>
  <c r="H28" i="37"/>
  <c r="F29" i="37"/>
  <c r="G29" i="37"/>
  <c r="H29" i="37"/>
  <c r="F30" i="37"/>
  <c r="G30" i="37"/>
  <c r="H30" i="37"/>
  <c r="G32" i="37"/>
  <c r="H32" i="37"/>
  <c r="F33" i="37"/>
  <c r="G33" i="37"/>
  <c r="H33" i="37"/>
  <c r="F34" i="37"/>
  <c r="G34" i="37"/>
  <c r="H34" i="37"/>
  <c r="W6" i="39" l="1"/>
  <c r="X6" i="39"/>
  <c r="Y6" i="39"/>
  <c r="W7" i="39"/>
  <c r="X7" i="39"/>
  <c r="Y7" i="39"/>
  <c r="W8" i="39"/>
  <c r="X8" i="39"/>
  <c r="Y8" i="39"/>
  <c r="AC9" i="39"/>
  <c r="AD9" i="39"/>
  <c r="AE9" i="39"/>
  <c r="W10" i="39"/>
  <c r="X10" i="39"/>
  <c r="Y10" i="39"/>
  <c r="AC10" i="39"/>
  <c r="AD10" i="39"/>
  <c r="AE10" i="39"/>
  <c r="W11" i="39"/>
  <c r="X11" i="39"/>
  <c r="Y11" i="39"/>
  <c r="W12" i="39"/>
  <c r="X12" i="39"/>
  <c r="Y12" i="39"/>
  <c r="AC12" i="39"/>
  <c r="AD12" i="39"/>
  <c r="AE12" i="39"/>
  <c r="AC13" i="39"/>
  <c r="AD13" i="39"/>
  <c r="AE13" i="39"/>
  <c r="W14" i="39"/>
  <c r="X14" i="39"/>
  <c r="Y14" i="39"/>
  <c r="W15" i="39"/>
  <c r="X15" i="39"/>
  <c r="Y15" i="39"/>
  <c r="AC15" i="39"/>
  <c r="AD15" i="39"/>
  <c r="AE15" i="39"/>
  <c r="W16" i="39"/>
  <c r="X16" i="39"/>
  <c r="Y16" i="39"/>
  <c r="AC16" i="39"/>
  <c r="AD16" i="39"/>
  <c r="AE16" i="39"/>
  <c r="F54" i="37"/>
  <c r="G54" i="37"/>
  <c r="H54" i="37"/>
  <c r="G53" i="37"/>
  <c r="H53" i="37"/>
  <c r="F9" i="37"/>
  <c r="G9" i="37"/>
  <c r="H9" i="37"/>
  <c r="G10" i="37"/>
  <c r="H10" i="37"/>
  <c r="G8" i="37"/>
  <c r="H8" i="37"/>
  <c r="F29" i="36" l="1"/>
  <c r="AB19" i="35"/>
  <c r="AF41" i="35"/>
  <c r="AF70" i="35" s="1"/>
  <c r="X55" i="35" s="1"/>
  <c r="AF42" i="35"/>
  <c r="AF43" i="35"/>
  <c r="AF44" i="35"/>
  <c r="AF45" i="35"/>
  <c r="AF46" i="35"/>
  <c r="AF47" i="35"/>
  <c r="AF48" i="35"/>
  <c r="AF49" i="35"/>
  <c r="AF50" i="35"/>
  <c r="AF51" i="35"/>
  <c r="AF52" i="35"/>
  <c r="AF53" i="35"/>
  <c r="AF54" i="35"/>
  <c r="AF55" i="35"/>
  <c r="AF56" i="35"/>
  <c r="AF57" i="35"/>
  <c r="AF58" i="35"/>
  <c r="AF59" i="35"/>
  <c r="AF60" i="35"/>
  <c r="AF61" i="35"/>
  <c r="AF62" i="35"/>
  <c r="AF63" i="35"/>
  <c r="AF64" i="35"/>
  <c r="AF65" i="35"/>
  <c r="AF66" i="35"/>
  <c r="AF67" i="35"/>
  <c r="AF40" i="35"/>
  <c r="AE41" i="35"/>
  <c r="AE42" i="35"/>
  <c r="AE43" i="35"/>
  <c r="AE44" i="35"/>
  <c r="AE45" i="35"/>
  <c r="AE46" i="35"/>
  <c r="AE47" i="35"/>
  <c r="AE48" i="35"/>
  <c r="AE49" i="35"/>
  <c r="AE50" i="35"/>
  <c r="AE51" i="35"/>
  <c r="AE52" i="35"/>
  <c r="AE53" i="35"/>
  <c r="AE54" i="35"/>
  <c r="AE55" i="35"/>
  <c r="AE56" i="35"/>
  <c r="AE57" i="35"/>
  <c r="AE58" i="35"/>
  <c r="AE59" i="35"/>
  <c r="AE60" i="35"/>
  <c r="AE61" i="35"/>
  <c r="AE62" i="35"/>
  <c r="AE63" i="35"/>
  <c r="AE64" i="35"/>
  <c r="AE65" i="35"/>
  <c r="AE66" i="35"/>
  <c r="AE67" i="35"/>
  <c r="AE40" i="35"/>
  <c r="AE70" i="35" s="1"/>
  <c r="W55" i="35" s="1"/>
  <c r="AB40" i="35"/>
  <c r="N20" i="35"/>
  <c r="AC41" i="35"/>
  <c r="AC42" i="35"/>
  <c r="AC43" i="35"/>
  <c r="AC44" i="35"/>
  <c r="AC45" i="35"/>
  <c r="AC46" i="35"/>
  <c r="AC49" i="35"/>
  <c r="AC50" i="35"/>
  <c r="AC51" i="35"/>
  <c r="AC52" i="35"/>
  <c r="AC53" i="35"/>
  <c r="AC54" i="35"/>
  <c r="AC55" i="35"/>
  <c r="AC56" i="35"/>
  <c r="AC57" i="35"/>
  <c r="AC59" i="35"/>
  <c r="AC61" i="35"/>
  <c r="AC62" i="35"/>
  <c r="AC63" i="35"/>
  <c r="AC64" i="35"/>
  <c r="AC65" i="35"/>
  <c r="AC66" i="35"/>
  <c r="AC67" i="35"/>
  <c r="AC40" i="35"/>
  <c r="AB41" i="35"/>
  <c r="W56" i="35" s="1"/>
  <c r="AB42" i="35"/>
  <c r="AB43" i="35"/>
  <c r="AB45" i="35"/>
  <c r="AB46" i="35"/>
  <c r="AB47" i="35"/>
  <c r="AB48" i="35"/>
  <c r="AB49" i="35"/>
  <c r="AB51" i="35"/>
  <c r="AB52" i="35"/>
  <c r="AB53" i="35"/>
  <c r="AB54" i="35"/>
  <c r="AB55" i="35"/>
  <c r="AB57" i="35"/>
  <c r="AB58" i="35"/>
  <c r="AB59" i="35"/>
  <c r="AB60" i="35"/>
  <c r="AB61" i="35"/>
  <c r="AB62" i="35"/>
  <c r="AB63" i="35"/>
  <c r="AB64" i="35"/>
  <c r="AB65" i="35"/>
  <c r="AB66" i="35"/>
  <c r="AB67" i="35"/>
  <c r="AB2" i="35"/>
  <c r="AC31" i="35"/>
  <c r="AB31" i="35"/>
  <c r="U31" i="35"/>
  <c r="T31" i="35"/>
  <c r="T30" i="35"/>
  <c r="S31" i="35"/>
  <c r="S30" i="35"/>
  <c r="F28" i="35"/>
  <c r="F31" i="35"/>
  <c r="F23" i="35"/>
  <c r="W29" i="35"/>
  <c r="W30" i="35"/>
  <c r="N29" i="35"/>
  <c r="N30" i="35"/>
  <c r="AB3" i="35"/>
  <c r="T5" i="35"/>
  <c r="S3" i="35" l="1"/>
  <c r="T3" i="35"/>
  <c r="T4" i="35"/>
  <c r="T6" i="35"/>
  <c r="T7" i="35"/>
  <c r="T8" i="35"/>
  <c r="T9" i="35"/>
  <c r="T10" i="35"/>
  <c r="T11" i="35"/>
  <c r="T12" i="35"/>
  <c r="T13" i="35"/>
  <c r="T14" i="35"/>
  <c r="T15" i="35"/>
  <c r="T16" i="35"/>
  <c r="T17" i="35"/>
  <c r="T18" i="35"/>
  <c r="T19" i="35"/>
  <c r="T20" i="35"/>
  <c r="T21" i="35"/>
  <c r="T22" i="35"/>
  <c r="T23" i="35"/>
  <c r="T24" i="35"/>
  <c r="T25" i="35"/>
  <c r="T26" i="35"/>
  <c r="T27" i="35"/>
  <c r="T28" i="35"/>
  <c r="T29" i="35"/>
  <c r="T2" i="35"/>
  <c r="S4" i="35"/>
  <c r="S5" i="35"/>
  <c r="S6" i="35"/>
  <c r="S7" i="35"/>
  <c r="S8" i="35"/>
  <c r="S9" i="35"/>
  <c r="S10" i="35"/>
  <c r="S11" i="35"/>
  <c r="S12" i="35"/>
  <c r="S13" i="35"/>
  <c r="S14" i="35"/>
  <c r="S15" i="35"/>
  <c r="S16" i="35"/>
  <c r="S17" i="35"/>
  <c r="S18" i="35"/>
  <c r="S19" i="35"/>
  <c r="S20" i="35"/>
  <c r="S21" i="35"/>
  <c r="S22" i="35"/>
  <c r="S23" i="35"/>
  <c r="S24" i="35"/>
  <c r="S25" i="35"/>
  <c r="S26" i="35"/>
  <c r="S27" i="35"/>
  <c r="S28" i="35"/>
  <c r="S29" i="35"/>
  <c r="S2"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2" i="35"/>
  <c r="AB4" i="35"/>
  <c r="AB5" i="35"/>
  <c r="AB6" i="35"/>
  <c r="AB7" i="35"/>
  <c r="AB8" i="35"/>
  <c r="AB9" i="35"/>
  <c r="AB10" i="35"/>
  <c r="AB11" i="35"/>
  <c r="AB12" i="35"/>
  <c r="AB13" i="35"/>
  <c r="AB14" i="35"/>
  <c r="AB15" i="35"/>
  <c r="AB16" i="35"/>
  <c r="AB17" i="35"/>
  <c r="AB18" i="35"/>
  <c r="AB20" i="35"/>
  <c r="AB21" i="35"/>
  <c r="AB22" i="35"/>
  <c r="AB23" i="35"/>
  <c r="AB24" i="35"/>
  <c r="AB25" i="35"/>
  <c r="AB26" i="35"/>
  <c r="AB27" i="35"/>
  <c r="AB28" i="35"/>
  <c r="AB29" i="35"/>
  <c r="AB30" i="35"/>
  <c r="E31" i="36"/>
  <c r="G30" i="36"/>
  <c r="E27" i="36"/>
  <c r="W31" i="35"/>
  <c r="V31" i="35"/>
  <c r="N31" i="35"/>
  <c r="M31" i="35"/>
  <c r="L31" i="35"/>
  <c r="G31" i="35"/>
  <c r="V30" i="35"/>
  <c r="U30" i="35"/>
  <c r="M30" i="35"/>
  <c r="L30" i="35"/>
  <c r="G30" i="35"/>
  <c r="F30" i="35"/>
  <c r="F27" i="36"/>
  <c r="E28" i="36"/>
  <c r="F28" i="36"/>
  <c r="G28" i="36"/>
  <c r="E29" i="36"/>
  <c r="G29" i="36"/>
  <c r="F30" i="36"/>
  <c r="F31" i="36"/>
  <c r="G31" i="36"/>
  <c r="E32" i="36"/>
  <c r="F32" i="36"/>
  <c r="G32" i="36"/>
  <c r="F2" i="35"/>
  <c r="G2" i="35"/>
  <c r="L2" i="35"/>
  <c r="M2" i="35"/>
  <c r="N2" i="35"/>
  <c r="U2" i="35"/>
  <c r="V2" i="35"/>
  <c r="W2" i="35"/>
  <c r="L3" i="35"/>
  <c r="M3" i="35"/>
  <c r="N3" i="35"/>
  <c r="U3" i="35"/>
  <c r="V3" i="35"/>
  <c r="W3" i="35"/>
  <c r="F4" i="35"/>
  <c r="G4" i="35"/>
  <c r="L4" i="35"/>
  <c r="M4" i="35"/>
  <c r="N4" i="35"/>
  <c r="U4" i="35"/>
  <c r="V4" i="35"/>
  <c r="W4" i="35"/>
  <c r="F5" i="35"/>
  <c r="G5" i="35"/>
  <c r="L5" i="35"/>
  <c r="M5" i="35"/>
  <c r="N5" i="35"/>
  <c r="U5" i="35"/>
  <c r="V5" i="35"/>
  <c r="W5" i="35"/>
  <c r="F6" i="35"/>
  <c r="G6" i="35"/>
  <c r="L6" i="35"/>
  <c r="M6" i="35"/>
  <c r="N6" i="35"/>
  <c r="U6" i="35"/>
  <c r="V6" i="35"/>
  <c r="W6" i="35"/>
  <c r="F7" i="35"/>
  <c r="G7" i="35"/>
  <c r="L7" i="35"/>
  <c r="M7" i="35"/>
  <c r="N7" i="35"/>
  <c r="U7" i="35"/>
  <c r="V7" i="35"/>
  <c r="W7" i="35"/>
  <c r="U8" i="35"/>
  <c r="V8" i="35"/>
  <c r="W8" i="35"/>
  <c r="F10" i="35"/>
  <c r="G10" i="35"/>
  <c r="L10" i="35"/>
  <c r="M10" i="35"/>
  <c r="N10" i="35"/>
  <c r="U10" i="35"/>
  <c r="V10" i="35"/>
  <c r="W10" i="35"/>
  <c r="U11" i="35"/>
  <c r="V11" i="35"/>
  <c r="W11" i="35"/>
  <c r="L13" i="35"/>
  <c r="M13" i="35"/>
  <c r="N13" i="35"/>
  <c r="U13" i="35"/>
  <c r="V13" i="35"/>
  <c r="W13" i="35"/>
  <c r="F14" i="35"/>
  <c r="G14" i="35"/>
  <c r="L14" i="35"/>
  <c r="M14" i="35"/>
  <c r="N14" i="35"/>
  <c r="U14" i="35"/>
  <c r="V14" i="35"/>
  <c r="W14" i="35"/>
  <c r="U15" i="35"/>
  <c r="V15" i="35"/>
  <c r="W15" i="35"/>
  <c r="F16" i="35"/>
  <c r="G16" i="35"/>
  <c r="L16" i="35"/>
  <c r="M16" i="35"/>
  <c r="N16" i="35"/>
  <c r="U16" i="35"/>
  <c r="V16" i="35"/>
  <c r="W16" i="35"/>
  <c r="F17" i="35"/>
  <c r="G17" i="35"/>
  <c r="L17" i="35"/>
  <c r="M17" i="35"/>
  <c r="N17" i="35"/>
  <c r="U17" i="35"/>
  <c r="V17" i="35"/>
  <c r="W17" i="35"/>
  <c r="F18" i="35"/>
  <c r="G18" i="35"/>
  <c r="L18" i="35"/>
  <c r="M18" i="35"/>
  <c r="N18" i="35"/>
  <c r="U18" i="35"/>
  <c r="V18" i="35"/>
  <c r="W18" i="35"/>
  <c r="U19" i="35"/>
  <c r="V19" i="35"/>
  <c r="W19" i="35"/>
  <c r="G20" i="35"/>
  <c r="L20" i="35"/>
  <c r="M20" i="35"/>
  <c r="U20" i="35"/>
  <c r="V20" i="35"/>
  <c r="W20" i="35"/>
  <c r="F21" i="35"/>
  <c r="G21" i="35"/>
  <c r="L21" i="35"/>
  <c r="M21" i="35"/>
  <c r="N21" i="35"/>
  <c r="U21" i="35"/>
  <c r="V21" i="35"/>
  <c r="W21" i="35"/>
  <c r="G23" i="35"/>
  <c r="L23" i="35"/>
  <c r="M23" i="35"/>
  <c r="N23" i="35"/>
  <c r="U23" i="35"/>
  <c r="V23" i="35"/>
  <c r="W23" i="35"/>
  <c r="F25" i="35"/>
  <c r="G25" i="35"/>
  <c r="L25" i="35"/>
  <c r="M25" i="35"/>
  <c r="N25" i="35"/>
  <c r="U25" i="35"/>
  <c r="V25" i="35"/>
  <c r="W25" i="35"/>
  <c r="F26" i="35"/>
  <c r="G26" i="35"/>
  <c r="L26" i="35"/>
  <c r="M26" i="35"/>
  <c r="N26" i="35"/>
  <c r="U26" i="35"/>
  <c r="V26" i="35"/>
  <c r="W26" i="35"/>
  <c r="F27" i="35"/>
  <c r="G27" i="35"/>
  <c r="L27" i="35"/>
  <c r="M27" i="35"/>
  <c r="N27" i="35"/>
  <c r="U27" i="35"/>
  <c r="V27" i="35"/>
  <c r="W27" i="35"/>
  <c r="G28" i="35"/>
  <c r="L28" i="35"/>
  <c r="M28" i="35"/>
  <c r="N28" i="35"/>
  <c r="U28" i="35"/>
  <c r="V28" i="35"/>
  <c r="W28" i="35"/>
  <c r="F29" i="35"/>
  <c r="G29" i="35"/>
  <c r="L29" i="35"/>
  <c r="M29" i="35"/>
  <c r="U29" i="35"/>
  <c r="V29" i="35"/>
  <c r="O38" i="35" l="1"/>
  <c r="O46" i="35"/>
  <c r="N38" i="35"/>
  <c r="N50" i="35"/>
  <c r="W39" i="35"/>
  <c r="O39" i="35"/>
  <c r="O51" i="35"/>
  <c r="O47" i="35"/>
  <c r="N45" i="35"/>
  <c r="N49" i="35"/>
  <c r="O37" i="35"/>
  <c r="O45" i="35"/>
  <c r="O49" i="35"/>
  <c r="P38" i="35"/>
  <c r="X57" i="35"/>
  <c r="N39" i="35"/>
  <c r="N51" i="35"/>
  <c r="P37" i="35"/>
  <c r="P46" i="35"/>
  <c r="E30" i="36"/>
  <c r="G27" i="36"/>
  <c r="P45" i="35"/>
  <c r="K66" i="13"/>
  <c r="O66" i="13"/>
  <c r="J66" i="13"/>
  <c r="P69" i="17"/>
  <c r="L69" i="17"/>
  <c r="K69" i="17"/>
  <c r="P68" i="17"/>
  <c r="L68" i="17"/>
  <c r="K68" i="17"/>
  <c r="P67" i="17"/>
  <c r="L67" i="17"/>
  <c r="K67" i="17"/>
  <c r="P66" i="17"/>
  <c r="L66" i="17"/>
  <c r="K66" i="17"/>
  <c r="P65" i="17"/>
  <c r="L65" i="17"/>
  <c r="K65" i="17"/>
  <c r="P64" i="17"/>
  <c r="L64" i="17"/>
  <c r="K64" i="17"/>
  <c r="O47" i="19"/>
  <c r="K47" i="19"/>
  <c r="J47" i="19"/>
  <c r="O46" i="19"/>
  <c r="K46" i="19"/>
  <c r="J46" i="19"/>
  <c r="O45" i="19"/>
  <c r="K45" i="19"/>
  <c r="J45" i="19"/>
  <c r="O44" i="19"/>
  <c r="K44" i="19"/>
  <c r="J44" i="19"/>
  <c r="O43" i="19"/>
  <c r="K43" i="19"/>
  <c r="J43" i="19"/>
  <c r="O42" i="19"/>
  <c r="K42" i="19"/>
  <c r="J42" i="19"/>
  <c r="J109" i="18"/>
  <c r="J117" i="18"/>
  <c r="K117" i="18"/>
  <c r="O117" i="18"/>
  <c r="J118" i="18"/>
  <c r="K118" i="18"/>
  <c r="O118" i="18"/>
  <c r="J114" i="18"/>
  <c r="K114" i="18"/>
  <c r="O114" i="18"/>
  <c r="J115" i="18"/>
  <c r="K115" i="18"/>
  <c r="O115" i="18"/>
  <c r="K136" i="16"/>
  <c r="O136" i="16"/>
  <c r="J136" i="16"/>
  <c r="O135" i="16"/>
  <c r="K135" i="16"/>
  <c r="J135" i="16"/>
  <c r="J134" i="16"/>
  <c r="J118" i="15"/>
  <c r="K118" i="15"/>
  <c r="O118" i="15"/>
  <c r="K117" i="15"/>
  <c r="O117" i="15"/>
  <c r="J117" i="15"/>
  <c r="J116" i="15"/>
  <c r="O241" i="14"/>
  <c r="K241" i="14"/>
  <c r="O239" i="14"/>
  <c r="K240" i="14"/>
  <c r="O240" i="14"/>
  <c r="K239" i="14"/>
  <c r="J240" i="14"/>
  <c r="J239" i="14"/>
  <c r="J238" i="14"/>
  <c r="O47" i="8"/>
  <c r="K47" i="8"/>
  <c r="J47" i="8"/>
  <c r="O46" i="8"/>
  <c r="K46" i="8"/>
  <c r="J46" i="8"/>
  <c r="O45" i="8"/>
  <c r="K45" i="8"/>
  <c r="J45" i="8"/>
  <c r="K44" i="8"/>
  <c r="J44" i="8"/>
  <c r="K43" i="8"/>
  <c r="J43" i="8"/>
  <c r="J42" i="8"/>
  <c r="O35" i="10"/>
  <c r="K35" i="10"/>
  <c r="J35" i="10"/>
  <c r="O34" i="10"/>
  <c r="K34" i="10"/>
  <c r="J34" i="10"/>
  <c r="O33" i="10"/>
  <c r="K33" i="10"/>
  <c r="J33" i="10"/>
  <c r="K32" i="10"/>
  <c r="J32" i="10"/>
  <c r="K31" i="10"/>
  <c r="J31" i="10"/>
  <c r="K30" i="10"/>
  <c r="J30" i="10"/>
  <c r="K39" i="12"/>
  <c r="O39" i="12"/>
  <c r="J39" i="12"/>
  <c r="O44" i="12"/>
  <c r="K44" i="12"/>
  <c r="J44" i="12"/>
  <c r="O43" i="12"/>
  <c r="K43" i="12"/>
  <c r="J43" i="12"/>
  <c r="O42" i="12"/>
  <c r="K42" i="12"/>
  <c r="J42" i="12"/>
  <c r="J68" i="13"/>
  <c r="K68" i="13"/>
  <c r="O68" i="13"/>
  <c r="J69" i="13"/>
  <c r="K69" i="13"/>
  <c r="O69" i="13"/>
  <c r="K65" i="13"/>
  <c r="O65" i="13"/>
  <c r="J65" i="13"/>
  <c r="J61" i="13"/>
  <c r="K109" i="18"/>
  <c r="O109" i="18"/>
  <c r="O110" i="18"/>
  <c r="J38" i="19"/>
  <c r="J64" i="13"/>
  <c r="K110" i="18"/>
  <c r="J110" i="18"/>
  <c r="J234" i="14"/>
  <c r="J59" i="13"/>
  <c r="J60" i="13"/>
  <c r="O60" i="13" l="1"/>
  <c r="K234" i="14"/>
  <c r="K111" i="18"/>
  <c r="O111" i="18"/>
  <c r="J111" i="18"/>
  <c r="O235" i="14"/>
  <c r="J241" i="14"/>
  <c r="K238" i="14"/>
  <c r="O238" i="14"/>
  <c r="O236" i="14"/>
  <c r="K236" i="14"/>
  <c r="J236" i="14"/>
  <c r="K235" i="14"/>
  <c r="J235" i="14"/>
  <c r="O234" i="14"/>
  <c r="J67" i="13"/>
  <c r="K64" i="13"/>
  <c r="O64" i="13"/>
  <c r="K61" i="13"/>
  <c r="O61" i="13"/>
  <c r="K60" i="13"/>
  <c r="K59" i="13"/>
  <c r="O59" i="13"/>
  <c r="O134" i="16" l="1"/>
  <c r="K134" i="16"/>
  <c r="K67" i="13"/>
  <c r="O67" i="13"/>
  <c r="O116" i="18"/>
  <c r="K116" i="18"/>
  <c r="J116" i="18"/>
  <c r="K113" i="18"/>
  <c r="O113" i="18"/>
  <c r="J113" i="18"/>
  <c r="J137" i="16"/>
  <c r="K119" i="15"/>
  <c r="O119" i="15"/>
  <c r="J119" i="15"/>
  <c r="K116" i="15"/>
  <c r="O116" i="15"/>
  <c r="K137" i="16"/>
  <c r="O137" i="16"/>
  <c r="J38" i="8"/>
  <c r="K27" i="27" l="1"/>
  <c r="I26" i="27" s="1"/>
  <c r="K31" i="27"/>
  <c r="I30" i="27" s="1"/>
  <c r="K22" i="26"/>
  <c r="L22" i="26"/>
  <c r="P22" i="26"/>
  <c r="K23" i="26"/>
  <c r="L23" i="26"/>
  <c r="P23" i="26"/>
  <c r="K24" i="26"/>
  <c r="L24" i="26"/>
  <c r="P24" i="26"/>
  <c r="J43" i="26"/>
  <c r="K43" i="26"/>
  <c r="O43" i="26"/>
  <c r="J44" i="26"/>
  <c r="K44" i="26"/>
  <c r="O44" i="26"/>
  <c r="J45" i="26"/>
  <c r="K45" i="26"/>
  <c r="O45" i="26"/>
  <c r="J64" i="26"/>
  <c r="K64" i="26"/>
  <c r="O64" i="26"/>
  <c r="J65" i="26"/>
  <c r="K65" i="26"/>
  <c r="O65" i="26"/>
  <c r="J66" i="26"/>
  <c r="K66" i="26"/>
  <c r="O66" i="26"/>
  <c r="K40" i="19" l="1"/>
  <c r="O40" i="19"/>
  <c r="J40" i="19"/>
  <c r="K39" i="19"/>
  <c r="O39" i="19"/>
  <c r="J39" i="19"/>
  <c r="K38" i="19"/>
  <c r="O38" i="19"/>
  <c r="L62" i="17"/>
  <c r="P62" i="17"/>
  <c r="L61" i="17"/>
  <c r="P61" i="17"/>
  <c r="K62" i="17"/>
  <c r="K61" i="17"/>
  <c r="K60" i="17"/>
  <c r="L60" i="17"/>
  <c r="P60" i="17"/>
  <c r="K114" i="15"/>
  <c r="O114" i="15"/>
  <c r="K113" i="15"/>
  <c r="O113" i="15"/>
  <c r="K112" i="15"/>
  <c r="O112" i="15"/>
  <c r="J114" i="15"/>
  <c r="J113" i="15"/>
  <c r="J112" i="15"/>
  <c r="K132" i="16"/>
  <c r="O132" i="16"/>
  <c r="K131" i="16"/>
  <c r="O131" i="16"/>
  <c r="K130" i="16"/>
  <c r="O130" i="16"/>
  <c r="J132" i="16"/>
  <c r="J131" i="16"/>
  <c r="J130" i="16"/>
  <c r="J26" i="10"/>
  <c r="K37" i="12"/>
  <c r="O37" i="12"/>
  <c r="K36" i="12"/>
  <c r="O36" i="12"/>
  <c r="K35" i="12"/>
  <c r="O35" i="12"/>
  <c r="J37" i="12"/>
  <c r="J36" i="12"/>
  <c r="J35" i="12"/>
  <c r="K40" i="8"/>
  <c r="O40" i="8"/>
  <c r="J40" i="8"/>
  <c r="K39" i="8"/>
  <c r="O39" i="8"/>
  <c r="J39" i="8"/>
  <c r="O38" i="8"/>
  <c r="K38" i="8"/>
  <c r="K28" i="10"/>
  <c r="O28" i="10"/>
  <c r="J28" i="10"/>
  <c r="K27" i="10"/>
  <c r="O27" i="10"/>
  <c r="J27" i="10"/>
  <c r="K26" i="10"/>
  <c r="O26" i="10"/>
</calcChain>
</file>

<file path=xl/sharedStrings.xml><?xml version="1.0" encoding="utf-8"?>
<sst xmlns="http://schemas.openxmlformats.org/spreadsheetml/2006/main" count="51167" uniqueCount="16817">
  <si>
    <t>Parameters</t>
  </si>
  <si>
    <t/>
  </si>
  <si>
    <t>Global</t>
  </si>
  <si>
    <t>Source</t>
  </si>
  <si>
    <t>Min</t>
  </si>
  <si>
    <t>Mean</t>
  </si>
  <si>
    <t>IQR</t>
  </si>
  <si>
    <t>2. Emergence growth rate</t>
  </si>
  <si>
    <t>-</t>
  </si>
  <si>
    <t>3.2 Demand pull anticipation</t>
  </si>
  <si>
    <t>1. Initial capacity 2025</t>
  </si>
  <si>
    <t>Default: 5 years (Sensitivity analysis: 0 years, 10 years, full anticipation)</t>
  </si>
  <si>
    <t>Max</t>
  </si>
  <si>
    <t>Conventional / Market Driven Case</t>
  </si>
  <si>
    <t>Unconventional / Extrem Case</t>
  </si>
  <si>
    <t>North America</t>
  </si>
  <si>
    <t xml:space="preserve">4. Social Behaviour </t>
  </si>
  <si>
    <t>Europe</t>
  </si>
  <si>
    <t>Mt CO2/yr</t>
  </si>
  <si>
    <t>Carbon Sequestration|Direct Air Capture</t>
  </si>
  <si>
    <t>World</t>
  </si>
  <si>
    <t>CEMICS-2.0-CDR12</t>
  </si>
  <si>
    <t>REMIND 1.7</t>
  </si>
  <si>
    <t>EN_INDCi2030_400f</t>
  </si>
  <si>
    <t>COFFEE 1.1</t>
  </si>
  <si>
    <t>EN_INDCi2030_600f</t>
  </si>
  <si>
    <t>REMIND-MAgPIE 2.1-4.2</t>
  </si>
  <si>
    <t>R2p1_SSP5-PkBudg1100</t>
  </si>
  <si>
    <t>REMIND 2.1</t>
  </si>
  <si>
    <t>EN_INDCi2030_600_COV_NDCp</t>
  </si>
  <si>
    <t>EN_INDCi2030_300f</t>
  </si>
  <si>
    <t>EN_NPi2020_500f</t>
  </si>
  <si>
    <t>CO_Bridge</t>
  </si>
  <si>
    <t>POLES GECO2019</t>
  </si>
  <si>
    <t>EN_NPi2020_400f</t>
  </si>
  <si>
    <t>POLES ENGAGE</t>
  </si>
  <si>
    <t>EN_INDCi2030_500f</t>
  </si>
  <si>
    <t>WITCH 5.0</t>
  </si>
  <si>
    <t>R2p1_SSP1-PkBudg1100</t>
  </si>
  <si>
    <t>BEG-Budg600</t>
  </si>
  <si>
    <t>REMIND-Buildings 2.0</t>
  </si>
  <si>
    <t>DeepElec_SSP2_def_Budg1100</t>
  </si>
  <si>
    <t>REMIND-MAgPIE 2.1-4.3</t>
  </si>
  <si>
    <t>CEMICS-2.0-CDR20</t>
  </si>
  <si>
    <t>EN_INDCi2030_600_COV</t>
  </si>
  <si>
    <t>EN_INDCi2030_600f_COV_NDCp</t>
  </si>
  <si>
    <t>EN_NPi2020_300f</t>
  </si>
  <si>
    <t>Ratchet-1.5-allCDR</t>
  </si>
  <si>
    <t>C-ROADS-5.005</t>
  </si>
  <si>
    <t>R2p1_SSP1-PkBudg1300</t>
  </si>
  <si>
    <t>BEG-Budg600-EG</t>
  </si>
  <si>
    <t>EN_NPi2020_600f</t>
  </si>
  <si>
    <t>LeastTotalCost_LTC_brkSR15_SSP1_P50</t>
  </si>
  <si>
    <t>EN_INDCi2030_600f_COV</t>
  </si>
  <si>
    <t>EN_INDCi2030_600f_NDCp</t>
  </si>
  <si>
    <t>Ratchet-1.5-limCDR</t>
  </si>
  <si>
    <t>2100</t>
  </si>
  <si>
    <t>2095</t>
  </si>
  <si>
    <t>2090</t>
  </si>
  <si>
    <t>2085</t>
  </si>
  <si>
    <t>2080</t>
  </si>
  <si>
    <t>2075</t>
  </si>
  <si>
    <t>2070</t>
  </si>
  <si>
    <t>2065</t>
  </si>
  <si>
    <t>2060</t>
  </si>
  <si>
    <t>2055</t>
  </si>
  <si>
    <t>2050</t>
  </si>
  <si>
    <t>2045</t>
  </si>
  <si>
    <t>2040</t>
  </si>
  <si>
    <t>2035</t>
  </si>
  <si>
    <t>2030</t>
  </si>
  <si>
    <t>2025</t>
  </si>
  <si>
    <t>2020</t>
  </si>
  <si>
    <t>2015</t>
  </si>
  <si>
    <t>2010</t>
  </si>
  <si>
    <t>2005</t>
  </si>
  <si>
    <t>Unit</t>
  </si>
  <si>
    <t>Variable</t>
  </si>
  <si>
    <t>Region</t>
  </si>
  <si>
    <t>Scenario</t>
  </si>
  <si>
    <t>Model</t>
  </si>
  <si>
    <t>AR6 Scenario Explorer and Database hosted by IIASA. Please see licensing information at https://data.ece.iiasa.ac.at/ar6/#/license. Citation at: https://doi.org/10.5281/zenodo.5886912</t>
  </si>
  <si>
    <t>© AR6 Scenario Explorer and Database hosted by IIASA https://data.ece.iiasa.ac.at/ar6</t>
  </si>
  <si>
    <t>Russia</t>
  </si>
  <si>
    <t>European Union (28 member countries)</t>
  </si>
  <si>
    <t>Turkey</t>
  </si>
  <si>
    <t>North America; primarily the United States of America and Canada</t>
  </si>
  <si>
    <t>CEMICS_SSP2-1p5C-minCDR</t>
  </si>
  <si>
    <t>EN_NPi2020_400</t>
  </si>
  <si>
    <t>CEMICS-1.5-CDR8</t>
  </si>
  <si>
    <t>EN_NPi2020_600</t>
  </si>
  <si>
    <t>EN_NPi2020_450</t>
  </si>
  <si>
    <t>CEMICS_SSP1-1p5C-minCDR</t>
  </si>
  <si>
    <t>EN_NPi2020_500</t>
  </si>
  <si>
    <t>LeastTotalCost_LTC_brkLR15_SSP1_P50</t>
  </si>
  <si>
    <t>R2p1_SSP1-PkBudg900</t>
  </si>
  <si>
    <t>R2p1_SSP2-PkBudg900</t>
  </si>
  <si>
    <t>SusDev_SSP1-PkBudg900</t>
  </si>
  <si>
    <t>R2p1_SSP5-PkBudg900</t>
  </si>
  <si>
    <t>CEMICS_HotellingConst_1p5</t>
  </si>
  <si>
    <t>SusDev_SSP2-PkBudg900</t>
  </si>
  <si>
    <t>DeepElec_SSP2_def_Budg900</t>
  </si>
  <si>
    <t>EN_NPi2020_200f</t>
  </si>
  <si>
    <t>CEMICS-2.0-CDR8</t>
  </si>
  <si>
    <t>CEMICS_SSP1-1p5C-fullCDR</t>
  </si>
  <si>
    <t>CEMICS-1.5-CDR20</t>
  </si>
  <si>
    <t>EN_NPi2020_600f_COV</t>
  </si>
  <si>
    <t>Ratchet-1.5-noCDR-noOS</t>
  </si>
  <si>
    <t>Ratchet-1.5-limCDR-noOS</t>
  </si>
  <si>
    <t>CEMICS_Linear_1p5</t>
  </si>
  <si>
    <t>CEMICS_SSP2-1p5C-fullCDR</t>
  </si>
  <si>
    <t>CEMICS_opt_1p5</t>
  </si>
  <si>
    <t>EN_NPi2020_450f</t>
  </si>
  <si>
    <t>DeepElec_SSP2_ HighRE_Budg900</t>
  </si>
  <si>
    <t>CEMICS-1.5-CDR12</t>
  </si>
  <si>
    <t>SusDev_SDP-PkBudg1000</t>
  </si>
  <si>
    <t>Ratchet-1.5-noCDR</t>
  </si>
  <si>
    <t>CEMICS_GDPgrowth_1p5</t>
  </si>
  <si>
    <t>EN_NPi2020_600_COV</t>
  </si>
  <si>
    <t>LeastTotalCost_CBA_brkLR15_SSP2_P50</t>
  </si>
  <si>
    <t>EN_INDCi2030_1000f</t>
  </si>
  <si>
    <t>TechCost-SSP2-B1100-ccsH</t>
  </si>
  <si>
    <t>EN_INDCi2030_800_NDCp</t>
  </si>
  <si>
    <t>EN_INDCi2030_1000_COV_NDCp</t>
  </si>
  <si>
    <t>CEMICS_SSP2-2C-fullCDR</t>
  </si>
  <si>
    <t>EN_NPi2020_400f_lowBECCS</t>
  </si>
  <si>
    <t>EN_INDCi2030_1000_NDCp</t>
  </si>
  <si>
    <t>EN_NPi2020_1000</t>
  </si>
  <si>
    <t>EN_NPi2020_900f</t>
  </si>
  <si>
    <t>EN_INDCi2030_700</t>
  </si>
  <si>
    <t>Diff_1300Gt_hybrid_def</t>
  </si>
  <si>
    <t>REMIND-MAgPIE 2.0-4.1</t>
  </si>
  <si>
    <t>EN_INDCi2030_900_NDCp</t>
  </si>
  <si>
    <t>EN_NPi2020_900</t>
  </si>
  <si>
    <t>EN_INDCi2030_700f_NDCp</t>
  </si>
  <si>
    <t>EN_NPi2020_700</t>
  </si>
  <si>
    <t>TechCost-SSP2-B1100-gasH</t>
  </si>
  <si>
    <t>EN_INDCi2030_500</t>
  </si>
  <si>
    <t>EN_INDCi2030_900</t>
  </si>
  <si>
    <t>EN_NPi2020_1200f</t>
  </si>
  <si>
    <t>Transport_Budg1100_ElecPush</t>
  </si>
  <si>
    <t>REMIND-Transport 2.1</t>
  </si>
  <si>
    <t>EN_INDCi2030_900f</t>
  </si>
  <si>
    <t>TechCost-SSP2-B1100-windH</t>
  </si>
  <si>
    <t>CEMICS_SSP2-2C-minCDR</t>
  </si>
  <si>
    <t>TechCost-SSP2-B1100-spvH</t>
  </si>
  <si>
    <t>DeepElec_SSP2_ HighRE_Budg1300</t>
  </si>
  <si>
    <t>DeepElec_SSP2_def_Budg1300</t>
  </si>
  <si>
    <t>CO_2Deg2030</t>
  </si>
  <si>
    <t>EN_NPi2020_800f</t>
  </si>
  <si>
    <t>DeepElec_SSP2_ HighRE_Budg1100</t>
  </si>
  <si>
    <t>EN_INDCi2030_600_NDCp</t>
  </si>
  <si>
    <t>Transport_Budg1100_Conv</t>
  </si>
  <si>
    <t>EN_NPi2020_800</t>
  </si>
  <si>
    <t>CO_2Deg2020</t>
  </si>
  <si>
    <t>EN_NPi2020_700f</t>
  </si>
  <si>
    <t>CEMICS_HotellingConst_2C</t>
  </si>
  <si>
    <t>EN_INDCi2030_1000</t>
  </si>
  <si>
    <t>CEMICS_opt_2C</t>
  </si>
  <si>
    <t>EN_INDCi2030_700f</t>
  </si>
  <si>
    <t>R2p1_SSP2-PkBudg1100</t>
  </si>
  <si>
    <t>TechCost-SSP2-B1100-nucH</t>
  </si>
  <si>
    <t>LeastTotalCost_LTC_brkLR15_SSP2_P50</t>
  </si>
  <si>
    <t>EN_INDCi2030_800f</t>
  </si>
  <si>
    <t>LeastTotalCost_LTC_brkLR15_SSP5_P50</t>
  </si>
  <si>
    <t>LeastTotalCost_CEA_brkSR15_SSP2_P50</t>
  </si>
  <si>
    <t>CEMICS_GDPgrowth_2C</t>
  </si>
  <si>
    <t>EN_INDCi2030_800</t>
  </si>
  <si>
    <t>EN_NPi2020_1000_COV</t>
  </si>
  <si>
    <t>CEMICS_Linear_2C</t>
  </si>
  <si>
    <t>EN_NPi2020_400_lowBECCS</t>
  </si>
  <si>
    <t>EN_INDCi2030_900f_NDCp</t>
  </si>
  <si>
    <t>LeastTotalCost_LTC_brkSR15_SSP2_P50</t>
  </si>
  <si>
    <t>Transport_Budg1100_Conv-LowD</t>
  </si>
  <si>
    <t>EN_NPi2020_1000f</t>
  </si>
  <si>
    <t>LeastTotalCost_LTC_brkSR15_SSP5_P50</t>
  </si>
  <si>
    <t>Transport_Budg1100_ElecPush-LowD</t>
  </si>
  <si>
    <t>Transport_Budg1100_ConvSyn</t>
  </si>
  <si>
    <t>EN_INDCi2030_1000f_NDCp</t>
  </si>
  <si>
    <t>Transport_Budg1100_H2Push</t>
  </si>
  <si>
    <t>EN_INDCi2030_1000f_COV</t>
  </si>
  <si>
    <t>EN_NPi2020_1200</t>
  </si>
  <si>
    <t>EN_INDCi2030_1000_COV</t>
  </si>
  <si>
    <t>R2p1_SSP5-PkBudg1300</t>
  </si>
  <si>
    <t>R2p1_SSP2-PkBudg1300</t>
  </si>
  <si>
    <t>Diff_1300Gt_no-transfer_def</t>
  </si>
  <si>
    <t>EN_INDCi2030_1200</t>
  </si>
  <si>
    <t>EN_INDCi2030_600</t>
  </si>
  <si>
    <t>EN_INDCi2030_1200f</t>
  </si>
  <si>
    <t>EN_NPi2020_1000f_COV</t>
  </si>
  <si>
    <t>EN_INDCi2030_800f_NDCp</t>
  </si>
  <si>
    <t>Diff_1300Gt_uniform-pricing_def</t>
  </si>
  <si>
    <t>TechCost-SSP2-B1100-elh2H</t>
  </si>
  <si>
    <t>LeastTotalCost_CEA_brkLR15_SSP2_P50</t>
  </si>
  <si>
    <t>TechCost-SSP2-B1100-coalH</t>
  </si>
  <si>
    <t>TechCost-SSP2-B1100-oilH</t>
  </si>
  <si>
    <t>TechCost-SSP2-B1100-bioH</t>
  </si>
  <si>
    <t>LeastTotalCost_CBA_brkSR15_SSP2_P50</t>
  </si>
  <si>
    <t>EN_INDCi2030_1000f_COV_NDCp</t>
  </si>
  <si>
    <t>IPCC C1 scenario (median)</t>
  </si>
  <si>
    <t>IPCC C2 scenario (median)</t>
  </si>
  <si>
    <t>IPCC C3 scenario (median)</t>
  </si>
  <si>
    <t>IPCC C3 scenario (high)</t>
  </si>
  <si>
    <t>IPCC C1 scenario (high)</t>
  </si>
  <si>
    <t>IPCC C2 scenario (high)</t>
  </si>
  <si>
    <t>IPCC C1 scenario (low)</t>
  </si>
  <si>
    <t>IPCC C2 scenario (low)</t>
  </si>
  <si>
    <t>IPCC C3 scenario (low)</t>
  </si>
  <si>
    <t>Median</t>
  </si>
  <si>
    <t>High</t>
  </si>
  <si>
    <t>Low</t>
  </si>
  <si>
    <t>EN_NPi2020_1400f</t>
  </si>
  <si>
    <t>EN_INDCi2030_1400</t>
  </si>
  <si>
    <t>DAC2_66</t>
  </si>
  <si>
    <t>MERGE-ETL 6.0</t>
  </si>
  <si>
    <t>EN_INDCi2030_1200f_NDCp</t>
  </si>
  <si>
    <t>EN_NPi2020_1400</t>
  </si>
  <si>
    <t>EN_NPi2020_1600f</t>
  </si>
  <si>
    <t>CO_Bridge_notax</t>
  </si>
  <si>
    <t>EN_NPi2020_1600</t>
  </si>
  <si>
    <t>EN_INDCi2030_1400_NDCp</t>
  </si>
  <si>
    <t>EN_INDCi2030_1200_NDCp</t>
  </si>
  <si>
    <t>EN_INDCi2030_1400f</t>
  </si>
  <si>
    <t>EN_INDCi2030_1400f_NDCp</t>
  </si>
  <si>
    <t>2000</t>
  </si>
  <si>
    <t>IPCC C4 scenario (low)</t>
  </si>
  <si>
    <t>IPCC C4 scenario (high)</t>
  </si>
  <si>
    <t>IPCC C4 scenario (median)</t>
  </si>
  <si>
    <t>Approach Odenweller</t>
  </si>
  <si>
    <t>https://www.hiig.de/en/net-zero-growth-driven-by-green-tech-a-story-for-all/</t>
  </si>
  <si>
    <t>Own research</t>
  </si>
  <si>
    <t>5 years</t>
  </si>
  <si>
    <t>https://www.iea.org/news/rapid-progress-of-key-clean-energy-technologies-shows-the-new-energy-economy-is-emerging-faster-than-many-think</t>
  </si>
  <si>
    <t>" If all announced projects are realised, global manufacturing capacity for solar PV will more than double in the next five years, outpacing 2030 demand in the IEA’s Net Zero by 2050 Scenario."</t>
  </si>
  <si>
    <t>"Founded on the rapid deployment of low-carbon energy technologies, projected to mature in mass markets within the next five years, and the transformative potential of AI to accelerate technological progress, the grand vision that green tech will contribute to both net zero emissions and sustainable economic growth is certainly appealing."</t>
  </si>
  <si>
    <t>5-10 years</t>
  </si>
  <si>
    <t>"According to the main technology providers, capture costs are expected to
decrease substantially in the next five to ten years, underpinned by a major
increase in DAC deployment worldwide, from the thousand-tonne scale to the
million-tonne scale"</t>
  </si>
  <si>
    <t>25-50%</t>
  </si>
  <si>
    <t>https://iopscience.iop.org/article/10.1088/1748-9326/abd19e</t>
  </si>
  <si>
    <t>https://www.reuters.com/business/energy/south-africas-green-power-push-falters-projects-fail-2023-07-18/</t>
  </si>
  <si>
    <t>"9 out of 25 projects have reached finacial close" = 36% (if 25 = 100%) --&gt; social push back = 100 - 36 = 64%</t>
  </si>
  <si>
    <t>https://www.bernerzeitung.ch/walliser-nein-zum-solarexpress-berner-energiedirektor-wettet-auf-bau-von-solarkraftwerken-378812127139</t>
  </si>
  <si>
    <t>https://www.intersolar.de/trendpapier/pv-markt-trends#:~:text=Nach%20Angaben%20der%20Bundesnetzagentur%20wurden,ein%20Wachstum%20von%2031%20Prozent.</t>
  </si>
  <si>
    <t>https://www.swissolar.ch/de/news/detail/solarstrom-liefert-2024-10-des-schweizer-jahresverbrauchs-51518</t>
  </si>
  <si>
    <t>(growth per year)</t>
  </si>
  <si>
    <t>https://www.ev-volumes.com</t>
  </si>
  <si>
    <t>SSP4-DACCS-1p9-3pctHR</t>
  </si>
  <si>
    <t>GCAM 5.3</t>
  </si>
  <si>
    <t>SSP4-DACCS-2p6-3pctHR</t>
  </si>
  <si>
    <t>SSP4-highcostDACCS-2p6-3pctHR</t>
  </si>
  <si>
    <t>SSP1-lowcostDACCS-2p6-3pctHR</t>
  </si>
  <si>
    <t>SSP5-DACCS-1p9-3pctHR</t>
  </si>
  <si>
    <t>SSP1-DACCS-1p9-3pctHR</t>
  </si>
  <si>
    <t>SSP5-DACCS-2p6-3pctHR</t>
  </si>
  <si>
    <t>GCAM_1.5C_high_os_high-cost-DAC</t>
  </si>
  <si>
    <t>GCAM5.2_NET</t>
  </si>
  <si>
    <t>GCAM_1.5C_high_os_low-cost-DAC</t>
  </si>
  <si>
    <t>SSP1-DACCS-2p6-3pctHR</t>
  </si>
  <si>
    <t>SSP2-DACCS-2p6-3pctHR</t>
  </si>
  <si>
    <t>GCAM_1.5C_low_os_high-cost-DAC</t>
  </si>
  <si>
    <t>SSP4-medcostDACCS-2p6-3pctHR</t>
  </si>
  <si>
    <t>SSP1-highcostDACCS-2p6-3pctHR</t>
  </si>
  <si>
    <t>GCAM_1.5C_low_os_low-cost-DAC</t>
  </si>
  <si>
    <t>Europe (only data for EU)</t>
  </si>
  <si>
    <t>DAC15_50</t>
  </si>
  <si>
    <t xml:space="preserve">Global </t>
  </si>
  <si>
    <t>Social Push Back</t>
  </si>
  <si>
    <t>Social Pull</t>
  </si>
  <si>
    <t>Calculation</t>
  </si>
  <si>
    <t xml:space="preserve">South Africa's green power push =&gt; 9 out of 25 projects have reached financial close </t>
  </si>
  <si>
    <t>[%]</t>
  </si>
  <si>
    <t>Projects</t>
  </si>
  <si>
    <t xml:space="preserve">Berner Zeitung =&gt; 6 to 9 (=8) out of 36 projects are realized </t>
  </si>
  <si>
    <t>failiure rate</t>
  </si>
  <si>
    <t>Examples of Technologies which had a bigh growth based on the social interest</t>
  </si>
  <si>
    <t>2 years</t>
  </si>
  <si>
    <t>https://www.bafu.admin.ch/bafu/de/home/themen/klima/dossiers/klimaschutz-und-co2-gesetz/die-wichtigsten-massnahmen-des-revidierten-co2-gesetzes.html and  https://www.bafu.admin.ch/bafu/de/home/themen/klima/dossiers/klimaschutzgesetz.html</t>
  </si>
  <si>
    <t>Rejection of CO2 law 2021 through swiss nation --&gt; 2 years later new law klimaschutz- und Innovationsgesetz 2023</t>
  </si>
  <si>
    <t>If there havent been a rejection --&gt; we would be 2 years more further</t>
  </si>
  <si>
    <t>https://commonslibrary.parliament.uk/research-briefings/cdp-2023-0208/</t>
  </si>
  <si>
    <t>3 years</t>
  </si>
  <si>
    <t>https://www.ipcc.ch/report/ar6/wg3/chapter/chapter-3/</t>
  </si>
  <si>
    <r>
      <t xml:space="preserve">In April 2022 the government published its British Energy Security Strategy, which set an ambition to deploy up to 50 gigawatts of offshore wind capacity in the UK by 2030, with up to 5 gigawatts to come from floating wind. To help achieve its ambition, the government announced plans to speed up the consenting process for offshore wind developments, aimed at reducing consent time from up to </t>
    </r>
    <r>
      <rPr>
        <sz val="12"/>
        <color rgb="FFFF0000"/>
        <rFont val="Calibri (Textkörper)"/>
      </rPr>
      <t>four years down to one year. (if i understood it correctly the public forced the government to accelerate their plans regarding FLOW (but idk if the statement above is alread because of that or if there will be again a new announcement?</t>
    </r>
    <r>
      <rPr>
        <sz val="12"/>
        <color theme="1"/>
        <rFont val="Calibri"/>
        <family val="2"/>
        <scheme val="minor"/>
      </rPr>
      <t xml:space="preserve"> (see debate here: https://hansard.parliament.uk/commons/2023-11-16/debates/18C8975F-ACEE-410F-95DC-4EF4B164D6B6/FloatingOffshoreWind )</t>
    </r>
  </si>
  <si>
    <t>sucess rate</t>
  </si>
  <si>
    <t>31% as a sucess rate aka growth rate because of social pull. --&gt; Because originally, the plan to increase the share of renewable energies in the energy mix was moderate. However, the strong social pressure and growing awareness of environmental problems led to a considerable expansion of renewable energies. As a result, Germany has taken on a leading role worldwide in the promotion of renewable energies."</t>
  </si>
  <si>
    <t>https://www.bundestag.de/webarchiv/textarchiv/2012/38640342_kw16_kalender_atomaustieg-208324</t>
  </si>
  <si>
    <t>https://de.statista.com/statistik/daten/studie/29295/umfrage/anteil-der-atomenergie-an-der-stromerzeugung-in-deutschland/</t>
  </si>
  <si>
    <t>https://de.statista.com/statistik/daten/studie/1807/umfrage/erneuerbare-energien-anteil-der-energiebereitstellung-seit-1991/</t>
  </si>
  <si>
    <t>After the Chernobyl reactor accident in 1986, scepticism and rejection of nuclear energy grew considerably among the German population.
This opposition led to a political decision that accelerated Germany's exit from nuclear energy. The German government passed the Nuclear Consensus Act in 2002, which set a fixed lifetime limit for existing nuclear power plants and prohibited the construction of new nuclear power plants. This political course was reinforced by mass protests and citizens' initiatives against nuclear energy.
As a result of this social resistance and political decisions, the expansion of nuclear energy in Germany was significantly curtailed. The nuclear phase-out was accelerated and investments in renewable energies were increased. The public's opposition to nuclear power has therefore significantly influenced the timeframe for the use of this form of energy in Germany and has led to an increased focus on renewable energies.</t>
  </si>
  <si>
    <r>
      <t xml:space="preserve">(2002: 29.9% share, 2022: 5.8% --&gt; push back rate over 20 years:  (44.2 -7.9) = </t>
    </r>
    <r>
      <rPr>
        <b/>
        <sz val="12"/>
        <color theme="1"/>
        <rFont val="Calibri"/>
        <family val="2"/>
        <scheme val="minor"/>
      </rPr>
      <t>24.1%</t>
    </r>
    <r>
      <rPr>
        <sz val="12"/>
        <color theme="1"/>
        <rFont val="Calibri"/>
        <family val="2"/>
        <scheme val="minor"/>
      </rPr>
      <t xml:space="preserve"> , 1.2% per year)</t>
    </r>
  </si>
  <si>
    <r>
      <t xml:space="preserve">(2002: 7.9% share, 2022: 44.2% --&gt; pull rate over 20 years: </t>
    </r>
    <r>
      <rPr>
        <b/>
        <sz val="12"/>
        <color theme="1"/>
        <rFont val="Calibri"/>
        <family val="2"/>
        <scheme val="minor"/>
      </rPr>
      <t xml:space="preserve"> </t>
    </r>
    <r>
      <rPr>
        <sz val="12"/>
        <color theme="1"/>
        <rFont val="Calibri"/>
        <family val="2"/>
        <scheme val="minor"/>
      </rPr>
      <t>(44.2 -7.9) =</t>
    </r>
    <r>
      <rPr>
        <b/>
        <sz val="12"/>
        <color theme="1"/>
        <rFont val="Calibri"/>
        <family val="2"/>
        <scheme val="minor"/>
      </rPr>
      <t xml:space="preserve"> 36.3%, </t>
    </r>
    <r>
      <rPr>
        <sz val="12"/>
        <color theme="1"/>
        <rFont val="Calibri"/>
        <family val="2"/>
        <scheme val="minor"/>
      </rPr>
      <t>1.8% per year)</t>
    </r>
  </si>
  <si>
    <t>4, 5</t>
  </si>
  <si>
    <t xml:space="preserve">Residual Emissions (IPCC Approach C1, median) </t>
  </si>
  <si>
    <t xml:space="preserve">Residual Emissions (IPCC Approach C2, median) </t>
  </si>
  <si>
    <t xml:space="preserve">Residual Emissions (IPCC Approach C3, median) </t>
  </si>
  <si>
    <t xml:space="preserve">Residual Emissions (IPCC Approach C4, median) </t>
  </si>
  <si>
    <t>https://www.ipcc.ch/report/ar6/wg3/figures/summary-for-policymakers/figure-spm-5/</t>
  </si>
  <si>
    <t>DACCS features in only two of the five IMPs (IMP-REN, IMP-GS) and contributes &lt;1 % and 64%, respectively, to the net negative emissions in Energy Supply (neg.).</t>
  </si>
  <si>
    <t>IMP-GS is consistent with limiting warming to 2°C (&gt;67%) (C3)</t>
  </si>
  <si>
    <t xml:space="preserve">Median </t>
  </si>
  <si>
    <t>https://doi.org/10.1038/s41467-021-26595-z</t>
  </si>
  <si>
    <t>GS</t>
  </si>
  <si>
    <t xml:space="preserve">https://doi.org/10.1038/s41560-021-00937-z </t>
  </si>
  <si>
    <t>Ren</t>
  </si>
  <si>
    <t>https://doi.org/10.1038/s41558-021-01098-3</t>
  </si>
  <si>
    <t>SP</t>
  </si>
  <si>
    <t xml:space="preserve">Guo, F., van Ruijven, B., Zakeri, B., Krey, V., &amp; Riahi, K.  (2021). Global Energy Interconnection: A scenario analysis based on the MESSAGEix-GLOBIOM Model. IIASA Report. IIASA, Laxenburg, Austria. http://pure.iiasa.ac.at/id/eprint/17487/ </t>
  </si>
  <si>
    <t>"2.0C sensitivity case for Ren"</t>
  </si>
  <si>
    <t>Ren-2.0</t>
  </si>
  <si>
    <t>SSP2_openres_lc_50</t>
  </si>
  <si>
    <t>MESSAGEix-GLOBIOM_GEI 1.0</t>
  </si>
  <si>
    <t>https://doi.org/10.1038/s41560-018-0172-6</t>
  </si>
  <si>
    <t>LD</t>
  </si>
  <si>
    <t>LowEnergyDemand_1.3_IPCC</t>
  </si>
  <si>
    <t>MESSAGEix-GLOBIOM 1.0</t>
  </si>
  <si>
    <t>https://doi.org/10.1038/s41558-021-01215-2; https://doi.org/10.1088/1748-9326/ac09ae; https://doi.org/10.1038/s41893-021-00772-w</t>
  </si>
  <si>
    <t>ModAct</t>
  </si>
  <si>
    <t>EN_INDCi2030_3000f</t>
  </si>
  <si>
    <t>IMAGE 3.0</t>
  </si>
  <si>
    <t>NGFS Climate Scenarios for central banks and supervisors, NGFS June 2020. https://www.ngfs.net/sites/default/files/medias/documents/820184_ngfs_scenarios_final_version_v6.pdf</t>
  </si>
  <si>
    <t>CurPol</t>
  </si>
  <si>
    <t>NGFS2_Current Policies</t>
  </si>
  <si>
    <t>Neg</t>
  </si>
  <si>
    <t>"2.0C sensitivity case for Neg"</t>
  </si>
  <si>
    <t>Neg-2.0</t>
  </si>
  <si>
    <t>AIM/CGE 2.2</t>
  </si>
  <si>
    <t>IMP_reference</t>
  </si>
  <si>
    <t>IMP_notes</t>
  </si>
  <si>
    <t>IMP_marker</t>
  </si>
  <si>
    <t>scenario</t>
  </si>
  <si>
    <t>model</t>
  </si>
  <si>
    <t xml:space="preserve">High </t>
  </si>
  <si>
    <t>Ratio (2030-2050)</t>
  </si>
  <si>
    <t xml:space="preserve">Median Ratio (2030-2050) </t>
  </si>
  <si>
    <t>Ratio (2025-2030)</t>
  </si>
  <si>
    <t>Median Ratio (2025-2030)</t>
  </si>
  <si>
    <t>Spalte1</t>
  </si>
  <si>
    <t>Spalte2</t>
  </si>
  <si>
    <t>Spalte3</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</si>
  <si>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</si>
  <si>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</si>
  <si>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</si>
  <si>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</si>
  <si>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</si>
  <si>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</si>
  <si>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</si>
  <si>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</si>
  <si>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</si>
  <si>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</si>
  <si>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</si>
  <si>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</si>
  <si>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</si>
  <si>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</si>
  <si>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</si>
  <si>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</si>
  <si>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</si>
  <si>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</si>
  <si>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</si>
  <si>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</si>
  <si>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</si>
  <si>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</si>
  <si>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</si>
  <si>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Spalte27</t>
  </si>
  <si>
    <t>Spalte28</t>
  </si>
  <si>
    <t>Spalte29</t>
  </si>
  <si>
    <t>Spalte30</t>
  </si>
  <si>
    <t>Spalte31</t>
  </si>
  <si>
    <t>Spalte32</t>
  </si>
  <si>
    <t>Spalte33</t>
  </si>
  <si>
    <t>Spalte34</t>
  </si>
  <si>
    <t>Spalte35</t>
  </si>
  <si>
    <t>Spalte36</t>
  </si>
  <si>
    <t>Spalte37</t>
  </si>
  <si>
    <t>Spalte38</t>
  </si>
  <si>
    <t>Spalte39</t>
  </si>
  <si>
    <t>Spalte40</t>
  </si>
  <si>
    <t>Spalte41</t>
  </si>
  <si>
    <t>Spalte42</t>
  </si>
  <si>
    <t>Spalte43</t>
  </si>
  <si>
    <t>Spalte44</t>
  </si>
  <si>
    <t>Spalte45</t>
  </si>
  <si>
    <t>Spalte46</t>
  </si>
  <si>
    <t>Spalte47</t>
  </si>
  <si>
    <t>Spalte48</t>
  </si>
  <si>
    <t>Spalte49</t>
  </si>
  <si>
    <t>Spalte50</t>
  </si>
  <si>
    <t>Spalte51</t>
  </si>
  <si>
    <t>Spalte52</t>
  </si>
  <si>
    <t>Spalte53</t>
  </si>
  <si>
    <t>Spalte54</t>
  </si>
  <si>
    <t>Spalte55</t>
  </si>
  <si>
    <t>Spalte56</t>
  </si>
  <si>
    <t>Spalte57</t>
  </si>
  <si>
    <t>Spalte58</t>
  </si>
  <si>
    <t>Spalte59</t>
  </si>
  <si>
    <t>Spalte60</t>
  </si>
  <si>
    <t>Spalte61</t>
  </si>
  <si>
    <t>Spalte62</t>
  </si>
  <si>
    <t>Spalte63</t>
  </si>
  <si>
    <t>Spalte64</t>
  </si>
  <si>
    <t>Spalte65</t>
  </si>
  <si>
    <t>Spalte66</t>
  </si>
  <si>
    <t>Spalte67</t>
  </si>
  <si>
    <t>Spalte68</t>
  </si>
  <si>
    <t>Spalte69</t>
  </si>
  <si>
    <t>Spalte70</t>
  </si>
  <si>
    <t>Spalte71</t>
  </si>
  <si>
    <t>Spalte72</t>
  </si>
  <si>
    <t>Spalte73</t>
  </si>
  <si>
    <t>Spalte74</t>
  </si>
  <si>
    <t>Spalte75</t>
  </si>
  <si>
    <t>Spalte76</t>
  </si>
  <si>
    <t>Spalte77</t>
  </si>
  <si>
    <t>Spalte78</t>
  </si>
  <si>
    <t>Spalte79</t>
  </si>
  <si>
    <t>Spalte80</t>
  </si>
  <si>
    <t>Spalte81</t>
  </si>
  <si>
    <t>Spalte82</t>
  </si>
  <si>
    <t>Spalte83</t>
  </si>
  <si>
    <t>Spalte84</t>
  </si>
  <si>
    <t>Spalte85</t>
  </si>
  <si>
    <t>Spalte86</t>
  </si>
  <si>
    <t>Spalte87</t>
  </si>
  <si>
    <t>Spalte88</t>
  </si>
  <si>
    <t>Spalte89</t>
  </si>
  <si>
    <t>Spalte90</t>
  </si>
  <si>
    <t>Spalte91</t>
  </si>
  <si>
    <t>Spalte92</t>
  </si>
  <si>
    <t>Spalte93</t>
  </si>
  <si>
    <t>Spalte94</t>
  </si>
  <si>
    <t>Spalte95</t>
  </si>
  <si>
    <t>Spalte96</t>
  </si>
  <si>
    <t>Spalte97</t>
  </si>
  <si>
    <t>Spalte98</t>
  </si>
  <si>
    <t>Spalte99</t>
  </si>
  <si>
    <t>Spalte100</t>
  </si>
  <si>
    <t>Spalte101</t>
  </si>
  <si>
    <t>Spalte102</t>
  </si>
  <si>
    <t>Spalte103</t>
  </si>
  <si>
    <t>Spalte104</t>
  </si>
  <si>
    <t>Spalte105</t>
  </si>
  <si>
    <t>Spalte106</t>
  </si>
  <si>
    <t>Spalte107</t>
  </si>
  <si>
    <t>Spalte108</t>
  </si>
  <si>
    <t>Spalte109</t>
  </si>
  <si>
    <t>Spalte110</t>
  </si>
  <si>
    <t>Spalte111</t>
  </si>
  <si>
    <t>Spalte112</t>
  </si>
  <si>
    <t>Spalte113</t>
  </si>
  <si>
    <t>Spalte114</t>
  </si>
  <si>
    <t>Spalte115</t>
  </si>
  <si>
    <t>Spalte116</t>
  </si>
  <si>
    <t>Spalte117</t>
  </si>
  <si>
    <t>Spalte118</t>
  </si>
  <si>
    <t>Spalte119</t>
  </si>
  <si>
    <t>Spalte120</t>
  </si>
  <si>
    <t>Spalte121</t>
  </si>
  <si>
    <t>Spalte122</t>
  </si>
  <si>
    <t>Spalte123</t>
  </si>
  <si>
    <t>Spalte124</t>
  </si>
  <si>
    <t>Spalte125</t>
  </si>
  <si>
    <t>Spalte126</t>
  </si>
  <si>
    <t>Spalte127</t>
  </si>
  <si>
    <t>Spalte128</t>
  </si>
  <si>
    <t>Spalte129</t>
  </si>
  <si>
    <t>Spalte130</t>
  </si>
  <si>
    <t>Spalte131</t>
  </si>
  <si>
    <t>Spalte132</t>
  </si>
  <si>
    <t>Spalte133</t>
  </si>
  <si>
    <t>Spalte134</t>
  </si>
  <si>
    <t>Spalte135</t>
  </si>
  <si>
    <t>Spalte136</t>
  </si>
  <si>
    <t>Spalte137</t>
  </si>
  <si>
    <t>Spalte138</t>
  </si>
  <si>
    <t>Spalte139</t>
  </si>
  <si>
    <t>Spalte140</t>
  </si>
  <si>
    <t>Spalte141</t>
  </si>
  <si>
    <t>Spalte142</t>
  </si>
  <si>
    <t>Spalte143</t>
  </si>
  <si>
    <t>Spalte144</t>
  </si>
  <si>
    <t>Spalte145</t>
  </si>
  <si>
    <t>Spalte146</t>
  </si>
  <si>
    <t>Spalte147</t>
  </si>
  <si>
    <t>Spalte148</t>
  </si>
  <si>
    <t>Spalte149</t>
  </si>
  <si>
    <t>Spalte150</t>
  </si>
  <si>
    <t>Spalte151</t>
  </si>
  <si>
    <t>Spalte152</t>
  </si>
  <si>
    <t>Spalte153</t>
  </si>
  <si>
    <t>Spalte154</t>
  </si>
  <si>
    <t>Spalte155</t>
  </si>
  <si>
    <t>Spalte156</t>
  </si>
  <si>
    <t>Spalte157</t>
  </si>
  <si>
    <t>Spalte158</t>
  </si>
  <si>
    <t>Spalte159</t>
  </si>
  <si>
    <t>Spalte160</t>
  </si>
  <si>
    <t>Spalte161</t>
  </si>
  <si>
    <t>Spalte162</t>
  </si>
  <si>
    <t>Spalte163</t>
  </si>
  <si>
    <t>Spalte164</t>
  </si>
  <si>
    <t>Spalte165</t>
  </si>
  <si>
    <t>Spalte166</t>
  </si>
  <si>
    <t>Spalte167</t>
  </si>
  <si>
    <t>Spalte168</t>
  </si>
  <si>
    <t>Spalte169</t>
  </si>
  <si>
    <t>Spalte170</t>
  </si>
  <si>
    <t>Spalte171</t>
  </si>
  <si>
    <t>Spalte172</t>
  </si>
  <si>
    <t>Spalte173</t>
  </si>
  <si>
    <t>Spalte174</t>
  </si>
  <si>
    <t>Spalte175</t>
  </si>
  <si>
    <t>Spalte176</t>
  </si>
  <si>
    <t>Spalte177</t>
  </si>
  <si>
    <t>Spalte178</t>
  </si>
  <si>
    <t>Spalte179</t>
  </si>
  <si>
    <t>Spalte180</t>
  </si>
  <si>
    <t>Spalte181</t>
  </si>
  <si>
    <t>Spalte182</t>
  </si>
  <si>
    <t>Spalte183</t>
  </si>
  <si>
    <t>Spalte184</t>
  </si>
  <si>
    <t>Spalte185</t>
  </si>
  <si>
    <t>Spalte186</t>
  </si>
  <si>
    <t>Spalte187</t>
  </si>
  <si>
    <t>Spalte188</t>
  </si>
  <si>
    <t>Spalte189</t>
  </si>
  <si>
    <t>Spalte190</t>
  </si>
  <si>
    <t>Spalte191</t>
  </si>
  <si>
    <t>Spalte192</t>
  </si>
  <si>
    <t>Spalte193</t>
  </si>
  <si>
    <t>Spalte194</t>
  </si>
  <si>
    <t>Spalte195</t>
  </si>
  <si>
    <t>Spalte196</t>
  </si>
  <si>
    <t>Spalte197</t>
  </si>
  <si>
    <t>Spalte198</t>
  </si>
  <si>
    <t>Spalte199</t>
  </si>
  <si>
    <t>Spalte200</t>
  </si>
  <si>
    <t>Spalte201</t>
  </si>
  <si>
    <t>Spalte202</t>
  </si>
  <si>
    <t>Spalte203</t>
  </si>
  <si>
    <t>Spalte204</t>
  </si>
  <si>
    <t>Spalte205</t>
  </si>
  <si>
    <t>Spalte206</t>
  </si>
  <si>
    <t>Spalte207</t>
  </si>
  <si>
    <t>Spalte208</t>
  </si>
  <si>
    <t>Spalte209</t>
  </si>
  <si>
    <t>Spalte210</t>
  </si>
  <si>
    <t>Spalte211</t>
  </si>
  <si>
    <t>Spalte212</t>
  </si>
  <si>
    <t>Spalte213</t>
  </si>
  <si>
    <t>Spalte214</t>
  </si>
  <si>
    <t>Spalte215</t>
  </si>
  <si>
    <t>Spalte216</t>
  </si>
  <si>
    <t>Spalte217</t>
  </si>
  <si>
    <t>Spalte218</t>
  </si>
  <si>
    <t>Spalte219</t>
  </si>
  <si>
    <t>Spalte220</t>
  </si>
  <si>
    <t>Spalte221</t>
  </si>
  <si>
    <t>Spalte222</t>
  </si>
  <si>
    <t>Spalte223</t>
  </si>
  <si>
    <t>Spalte224</t>
  </si>
  <si>
    <t>Spalte225</t>
  </si>
  <si>
    <t>Spalte226</t>
  </si>
  <si>
    <t>Spalte227</t>
  </si>
  <si>
    <t>Spalte228</t>
  </si>
  <si>
    <t>Spalte229</t>
  </si>
  <si>
    <t>Spalte230</t>
  </si>
  <si>
    <t>Spalte231</t>
  </si>
  <si>
    <t>Spalte232</t>
  </si>
  <si>
    <t>Spalte233</t>
  </si>
  <si>
    <t>Spalte234</t>
  </si>
  <si>
    <t>Spalte235</t>
  </si>
  <si>
    <t>Spalte236</t>
  </si>
  <si>
    <t>Spalte237</t>
  </si>
  <si>
    <t>Spalte238</t>
  </si>
  <si>
    <t>Spalte239</t>
  </si>
  <si>
    <t>Spalte240</t>
  </si>
  <si>
    <t>Spalte241</t>
  </si>
  <si>
    <t>Spalte242</t>
  </si>
  <si>
    <t>Spalte243</t>
  </si>
  <si>
    <t>Spalte244</t>
  </si>
  <si>
    <t>Spalte245</t>
  </si>
  <si>
    <t>Spalte246</t>
  </si>
  <si>
    <t>Spalte247</t>
  </si>
  <si>
    <t>Spalte248</t>
  </si>
  <si>
    <t>Spalte249</t>
  </si>
  <si>
    <t>Spalte250</t>
  </si>
  <si>
    <t>Spalte251</t>
  </si>
  <si>
    <t>Spalte252</t>
  </si>
  <si>
    <t>Spalte253</t>
  </si>
  <si>
    <t>Spalte254</t>
  </si>
  <si>
    <t>Spalte255</t>
  </si>
  <si>
    <t>Spalte256</t>
  </si>
  <si>
    <t>Spalte257</t>
  </si>
  <si>
    <t>Spalte258</t>
  </si>
  <si>
    <t>Spalte259</t>
  </si>
  <si>
    <t>Spalte260</t>
  </si>
  <si>
    <t>Spalte261</t>
  </si>
  <si>
    <t>Spalte262</t>
  </si>
  <si>
    <t>Spalte263</t>
  </si>
  <si>
    <t>Spalte264</t>
  </si>
  <si>
    <t>Spalte265</t>
  </si>
  <si>
    <t>Spalte266</t>
  </si>
  <si>
    <t>Spalte267</t>
  </si>
  <si>
    <t>Spalte268</t>
  </si>
  <si>
    <t>Spalte269</t>
  </si>
  <si>
    <t>Spalte270</t>
  </si>
  <si>
    <t>Spalte271</t>
  </si>
  <si>
    <t>Spalte272</t>
  </si>
  <si>
    <t>Spalte273</t>
  </si>
  <si>
    <t>Spalte274</t>
  </si>
  <si>
    <t>Spalte275</t>
  </si>
  <si>
    <t>Spalte276</t>
  </si>
  <si>
    <t>Spalte277</t>
  </si>
  <si>
    <t>Spalte278</t>
  </si>
  <si>
    <t>Spalte279</t>
  </si>
  <si>
    <t>Spalte280</t>
  </si>
  <si>
    <t>Spalte281</t>
  </si>
  <si>
    <t>Spalte282</t>
  </si>
  <si>
    <t>Spalte283</t>
  </si>
  <si>
    <t>Spalte284</t>
  </si>
  <si>
    <t>Spalte285</t>
  </si>
  <si>
    <t>Spalte286</t>
  </si>
  <si>
    <t>Spalte287</t>
  </si>
  <si>
    <t>Spalte288</t>
  </si>
  <si>
    <t>Spalte289</t>
  </si>
  <si>
    <t>Spalte290</t>
  </si>
  <si>
    <t>Spalte291</t>
  </si>
  <si>
    <t>Spalte292</t>
  </si>
  <si>
    <t>Spalte293</t>
  </si>
  <si>
    <t>Spalte294</t>
  </si>
  <si>
    <t>Spalte295</t>
  </si>
  <si>
    <t>Spalte296</t>
  </si>
  <si>
    <t>Spalte297</t>
  </si>
  <si>
    <t>Spalte298</t>
  </si>
  <si>
    <t>Spalte299</t>
  </si>
  <si>
    <t>Spalte300</t>
  </si>
  <si>
    <t>Spalte301</t>
  </si>
  <si>
    <t>Spalte302</t>
  </si>
  <si>
    <t>Spalte303</t>
  </si>
  <si>
    <t>Spalte304</t>
  </si>
  <si>
    <t>Spalte305</t>
  </si>
  <si>
    <t>Spalte306</t>
  </si>
  <si>
    <t>Spalte307</t>
  </si>
  <si>
    <t>Spalte308</t>
  </si>
  <si>
    <t>Spalte309</t>
  </si>
  <si>
    <t>Spalte310</t>
  </si>
  <si>
    <t>Spalte311</t>
  </si>
  <si>
    <t>Spalte312</t>
  </si>
  <si>
    <t>Spalte313</t>
  </si>
  <si>
    <t>Spalte314</t>
  </si>
  <si>
    <t>Spalte315</t>
  </si>
  <si>
    <t>Spalte316</t>
  </si>
  <si>
    <t>Spalte317</t>
  </si>
  <si>
    <t>Spalte318</t>
  </si>
  <si>
    <t>Spalte319</t>
  </si>
  <si>
    <t>Spalte320</t>
  </si>
  <si>
    <t>Spalte321</t>
  </si>
  <si>
    <t>Spalte322</t>
  </si>
  <si>
    <t>Spalte323</t>
  </si>
  <si>
    <t>Spalte324</t>
  </si>
  <si>
    <t>Spalte325</t>
  </si>
  <si>
    <t>Spalte326</t>
  </si>
  <si>
    <t>Spalte327</t>
  </si>
  <si>
    <t>Spalte328</t>
  </si>
  <si>
    <t>Spalte329</t>
  </si>
  <si>
    <t>Spalte330</t>
  </si>
  <si>
    <t>Spalte331</t>
  </si>
  <si>
    <t>Spalte332</t>
  </si>
  <si>
    <t>Spalte333</t>
  </si>
  <si>
    <t>Spalte334</t>
  </si>
  <si>
    <t>Spalte335</t>
  </si>
  <si>
    <t>Spalte336</t>
  </si>
  <si>
    <t>Spalte337</t>
  </si>
  <si>
    <t>Spalte338</t>
  </si>
  <si>
    <t>Spalte339</t>
  </si>
  <si>
    <t>Spalte340</t>
  </si>
  <si>
    <t>Spalte341</t>
  </si>
  <si>
    <t>Spalte342</t>
  </si>
  <si>
    <t>Spalte343</t>
  </si>
  <si>
    <t>Spalte344</t>
  </si>
  <si>
    <t>Spalte345</t>
  </si>
  <si>
    <t>Spalte346</t>
  </si>
  <si>
    <t>Spalte347</t>
  </si>
  <si>
    <t>Spalte348</t>
  </si>
  <si>
    <t>Spalte349</t>
  </si>
  <si>
    <t>Spalte350</t>
  </si>
  <si>
    <t>Spalte351</t>
  </si>
  <si>
    <t>Spalte352</t>
  </si>
  <si>
    <t>Spalte353</t>
  </si>
  <si>
    <t>Spalte354</t>
  </si>
  <si>
    <t>Spalte355</t>
  </si>
  <si>
    <t>Spalte356</t>
  </si>
  <si>
    <t>Spalte357</t>
  </si>
  <si>
    <t>Spalte358</t>
  </si>
  <si>
    <t>Spalte359</t>
  </si>
  <si>
    <t>Spalte360</t>
  </si>
  <si>
    <t>Spalte361</t>
  </si>
  <si>
    <t>Spalte362</t>
  </si>
  <si>
    <t>Spalte363</t>
  </si>
  <si>
    <t>Spalte364</t>
  </si>
  <si>
    <t>Spalte365</t>
  </si>
  <si>
    <t>Spalte366</t>
  </si>
  <si>
    <t>Spalte367</t>
  </si>
  <si>
    <t>Spalte368</t>
  </si>
  <si>
    <t>Spalte369</t>
  </si>
  <si>
    <t>Spalte370</t>
  </si>
  <si>
    <t>Spalte371</t>
  </si>
  <si>
    <t>Spalte372</t>
  </si>
  <si>
    <t>Spalte373</t>
  </si>
  <si>
    <t>Spalte374</t>
  </si>
  <si>
    <t>Spalte375</t>
  </si>
  <si>
    <t>Spalte376</t>
  </si>
  <si>
    <t>Spalte377</t>
  </si>
  <si>
    <t>Spalte378</t>
  </si>
  <si>
    <t>Spalte379</t>
  </si>
  <si>
    <t>Spalte380</t>
  </si>
  <si>
    <t>Spalte381</t>
  </si>
  <si>
    <t>Spalte382</t>
  </si>
  <si>
    <t>Spalte383</t>
  </si>
  <si>
    <t>Spalte384</t>
  </si>
  <si>
    <t>Spalte385</t>
  </si>
  <si>
    <t>Spalte386</t>
  </si>
  <si>
    <t>Spalte387</t>
  </si>
  <si>
    <t>Spalte388</t>
  </si>
  <si>
    <t>Spalte389</t>
  </si>
  <si>
    <t>Spalte390</t>
  </si>
  <si>
    <t>Spalte391</t>
  </si>
  <si>
    <t>Spalte392</t>
  </si>
  <si>
    <t>Spalte393</t>
  </si>
  <si>
    <t>Spalte394</t>
  </si>
  <si>
    <t>Spalte395</t>
  </si>
  <si>
    <t>Spalte396</t>
  </si>
  <si>
    <t>Spalte397</t>
  </si>
  <si>
    <t>Spalte398</t>
  </si>
  <si>
    <t>Spalte399</t>
  </si>
  <si>
    <t>Spalte400</t>
  </si>
  <si>
    <t>Spalte401</t>
  </si>
  <si>
    <t>Spalte402</t>
  </si>
  <si>
    <t>Spalte403</t>
  </si>
  <si>
    <t>Spalte404</t>
  </si>
  <si>
    <t>Spalte405</t>
  </si>
  <si>
    <t>Spalte406</t>
  </si>
  <si>
    <t>Spalte407</t>
  </si>
  <si>
    <t>Spalte408</t>
  </si>
  <si>
    <t>Spalte409</t>
  </si>
  <si>
    <t>Spalte410</t>
  </si>
  <si>
    <t>Spalte411</t>
  </si>
  <si>
    <t>Spalte412</t>
  </si>
  <si>
    <t>Spalte413</t>
  </si>
  <si>
    <t>Spalte414</t>
  </si>
  <si>
    <t>Spalte415</t>
  </si>
  <si>
    <t>Spalte416</t>
  </si>
  <si>
    <t>Spalte417</t>
  </si>
  <si>
    <t>Spalte418</t>
  </si>
  <si>
    <t>Spalte419</t>
  </si>
  <si>
    <t>Spalte420</t>
  </si>
  <si>
    <t>Spalte421</t>
  </si>
  <si>
    <t>Spalte422</t>
  </si>
  <si>
    <t>Spalte423</t>
  </si>
  <si>
    <t>Spalte424</t>
  </si>
  <si>
    <t>Spalte425</t>
  </si>
  <si>
    <t>Spalte426</t>
  </si>
  <si>
    <t>Spalte427</t>
  </si>
  <si>
    <t>Spalte428</t>
  </si>
  <si>
    <t>Spalte429</t>
  </si>
  <si>
    <t>Spalte430</t>
  </si>
  <si>
    <t>Spalte431</t>
  </si>
  <si>
    <t>Spalte432</t>
  </si>
  <si>
    <t>Spalte433</t>
  </si>
  <si>
    <t>Spalte434</t>
  </si>
  <si>
    <t>Spalte435</t>
  </si>
  <si>
    <t>Spalte436</t>
  </si>
  <si>
    <t>Spalte437</t>
  </si>
  <si>
    <t>Spalte438</t>
  </si>
  <si>
    <t>Spalte439</t>
  </si>
  <si>
    <t>Spalte440</t>
  </si>
  <si>
    <t>Spalte441</t>
  </si>
  <si>
    <t>Spalte442</t>
  </si>
  <si>
    <t>Spalte443</t>
  </si>
  <si>
    <t>Spalte444</t>
  </si>
  <si>
    <t>Spalte445</t>
  </si>
  <si>
    <t>Spalte446</t>
  </si>
  <si>
    <t>Spalte447</t>
  </si>
  <si>
    <t>Spalte448</t>
  </si>
  <si>
    <t>Spalte449</t>
  </si>
  <si>
    <t>Spalte450</t>
  </si>
  <si>
    <t>Spalte451</t>
  </si>
  <si>
    <t>Spalte452</t>
  </si>
  <si>
    <t>Spalte453</t>
  </si>
  <si>
    <t>Spalte454</t>
  </si>
  <si>
    <t>Spalte455</t>
  </si>
  <si>
    <t>Spalte456</t>
  </si>
  <si>
    <t>Spalte457</t>
  </si>
  <si>
    <t>Spalte458</t>
  </si>
  <si>
    <t>Spalte459</t>
  </si>
  <si>
    <t>Spalte460</t>
  </si>
  <si>
    <t>Spalte461</t>
  </si>
  <si>
    <t>Spalte462</t>
  </si>
  <si>
    <t>Spalte463</t>
  </si>
  <si>
    <t>Spalte464</t>
  </si>
  <si>
    <t>Spalte465</t>
  </si>
  <si>
    <t>Spalte466</t>
  </si>
  <si>
    <t>Spalte467</t>
  </si>
  <si>
    <t>Spalte468</t>
  </si>
  <si>
    <t>Spalte469</t>
  </si>
  <si>
    <t>Spalte470</t>
  </si>
  <si>
    <t>Spalte471</t>
  </si>
  <si>
    <t>Spalte472</t>
  </si>
  <si>
    <t>Spalte473</t>
  </si>
  <si>
    <t>Spalte474</t>
  </si>
  <si>
    <t>Spalte475</t>
  </si>
  <si>
    <t>Spalte476</t>
  </si>
  <si>
    <t>Spalte477</t>
  </si>
  <si>
    <t>Spalte478</t>
  </si>
  <si>
    <t>Spalte479</t>
  </si>
  <si>
    <t>Spalte480</t>
  </si>
  <si>
    <t>Spalte481</t>
  </si>
  <si>
    <t>Spalte482</t>
  </si>
  <si>
    <t>Spalte483</t>
  </si>
  <si>
    <t>Spalte484</t>
  </si>
  <si>
    <t>Spalte485</t>
  </si>
  <si>
    <t>Spalte486</t>
  </si>
  <si>
    <t>Spalte487</t>
  </si>
  <si>
    <t>Spalte488</t>
  </si>
  <si>
    <t>Spalte489</t>
  </si>
  <si>
    <t>Spalte490</t>
  </si>
  <si>
    <t>Spalte491</t>
  </si>
  <si>
    <t>Spalte492</t>
  </si>
  <si>
    <t>Spalte493</t>
  </si>
  <si>
    <t>Spalte494</t>
  </si>
  <si>
    <t>Spalte495</t>
  </si>
  <si>
    <t>Spalte496</t>
  </si>
  <si>
    <t>Spalte497</t>
  </si>
  <si>
    <t>Spalte498</t>
  </si>
  <si>
    <t>Spalte499</t>
  </si>
  <si>
    <t>Spalte500</t>
  </si>
  <si>
    <t>Spalte501</t>
  </si>
  <si>
    <t>Spalte502</t>
  </si>
  <si>
    <t>Spalte503</t>
  </si>
  <si>
    <t>Spalte504</t>
  </si>
  <si>
    <t>Spalte505</t>
  </si>
  <si>
    <t>Spalte506</t>
  </si>
  <si>
    <t>Spalte507</t>
  </si>
  <si>
    <t>Spalte508</t>
  </si>
  <si>
    <t>Spalte509</t>
  </si>
  <si>
    <t>Spalte510</t>
  </si>
  <si>
    <t>Spalte511</t>
  </si>
  <si>
    <t>Spalte512</t>
  </si>
  <si>
    <t>Spalte513</t>
  </si>
  <si>
    <t>Spalte514</t>
  </si>
  <si>
    <t>Spalte515</t>
  </si>
  <si>
    <t>Spalte516</t>
  </si>
  <si>
    <t>Spalte517</t>
  </si>
  <si>
    <t>Spalte518</t>
  </si>
  <si>
    <t>Spalte519</t>
  </si>
  <si>
    <t>Spalte520</t>
  </si>
  <si>
    <t>Spalte521</t>
  </si>
  <si>
    <t>Spalte522</t>
  </si>
  <si>
    <t>Spalte523</t>
  </si>
  <si>
    <t>Spalte524</t>
  </si>
  <si>
    <t>Spalte525</t>
  </si>
  <si>
    <t>Spalte526</t>
  </si>
  <si>
    <t>Spalte527</t>
  </si>
  <si>
    <t>Spalte528</t>
  </si>
  <si>
    <t>Spalte529</t>
  </si>
  <si>
    <t>Spalte530</t>
  </si>
  <si>
    <t>Spalte531</t>
  </si>
  <si>
    <t>Spalte532</t>
  </si>
  <si>
    <t>Spalte533</t>
  </si>
  <si>
    <t>Spalte534</t>
  </si>
  <si>
    <t>Spalte535</t>
  </si>
  <si>
    <t>Spalte536</t>
  </si>
  <si>
    <t>Spalte537</t>
  </si>
  <si>
    <t>Spalte538</t>
  </si>
  <si>
    <t>Spalte539</t>
  </si>
  <si>
    <t>Spalte540</t>
  </si>
  <si>
    <t>Spalte541</t>
  </si>
  <si>
    <t>Spalte542</t>
  </si>
  <si>
    <t>Spalte543</t>
  </si>
  <si>
    <t>Spalte544</t>
  </si>
  <si>
    <t>Spalte545</t>
  </si>
  <si>
    <t>Spalte546</t>
  </si>
  <si>
    <t>Spalte547</t>
  </si>
  <si>
    <t>Spalte548</t>
  </si>
  <si>
    <t>Spalte549</t>
  </si>
  <si>
    <t>Spalte550</t>
  </si>
  <si>
    <t>Spalte551</t>
  </si>
  <si>
    <t>Spalte552</t>
  </si>
  <si>
    <t>Spalte553</t>
  </si>
  <si>
    <t>Spalte554</t>
  </si>
  <si>
    <t>Spalte555</t>
  </si>
  <si>
    <t>Spalte556</t>
  </si>
  <si>
    <t>Spalte557</t>
  </si>
  <si>
    <t>Spalte558</t>
  </si>
  <si>
    <t>Spalte559</t>
  </si>
  <si>
    <t>Spalte560</t>
  </si>
  <si>
    <t>Spalte561</t>
  </si>
  <si>
    <t>Spalte562</t>
  </si>
  <si>
    <t>Spalte563</t>
  </si>
  <si>
    <t>Spalte564</t>
  </si>
  <si>
    <t>Spalte565</t>
  </si>
  <si>
    <t>Spalte566</t>
  </si>
  <si>
    <t>Spalte567</t>
  </si>
  <si>
    <t>Spalte568</t>
  </si>
  <si>
    <t>Spalte569</t>
  </si>
  <si>
    <t>Spalte570</t>
  </si>
  <si>
    <t>Spalte571</t>
  </si>
  <si>
    <t>Spalte572</t>
  </si>
  <si>
    <t>Spalte573</t>
  </si>
  <si>
    <t>Spalte574</t>
  </si>
  <si>
    <t>Spalte575</t>
  </si>
  <si>
    <t>Spalte576</t>
  </si>
  <si>
    <t>Spalte577</t>
  </si>
  <si>
    <t>Spalte578</t>
  </si>
  <si>
    <t>Spalte579</t>
  </si>
  <si>
    <t>Spalte580</t>
  </si>
  <si>
    <t>Spalte581</t>
  </si>
  <si>
    <t>Spalte582</t>
  </si>
  <si>
    <t>Spalte583</t>
  </si>
  <si>
    <t>Spalte584</t>
  </si>
  <si>
    <t>Spalte585</t>
  </si>
  <si>
    <t>Spalte586</t>
  </si>
  <si>
    <t>Spalte587</t>
  </si>
  <si>
    <t>Spalte588</t>
  </si>
  <si>
    <t>Spalte589</t>
  </si>
  <si>
    <t>Spalte590</t>
  </si>
  <si>
    <t>Spalte591</t>
  </si>
  <si>
    <t>Spalte592</t>
  </si>
  <si>
    <t>Spalte593</t>
  </si>
  <si>
    <t>Spalte594</t>
  </si>
  <si>
    <t>Spalte595</t>
  </si>
  <si>
    <t>Spalte596</t>
  </si>
  <si>
    <t>Spalte597</t>
  </si>
  <si>
    <t>Spalte598</t>
  </si>
  <si>
    <t>Spalte599</t>
  </si>
  <si>
    <t>Spalte600</t>
  </si>
  <si>
    <t>Spalte601</t>
  </si>
  <si>
    <t>Spalte602</t>
  </si>
  <si>
    <t>Spalte603</t>
  </si>
  <si>
    <t>Spalte604</t>
  </si>
  <si>
    <t>Spalte605</t>
  </si>
  <si>
    <t>Spalte606</t>
  </si>
  <si>
    <t>Spalte607</t>
  </si>
  <si>
    <t>Spalte608</t>
  </si>
  <si>
    <t>Spalte609</t>
  </si>
  <si>
    <t>Spalte610</t>
  </si>
  <si>
    <t>Spalte611</t>
  </si>
  <si>
    <t>Spalte612</t>
  </si>
  <si>
    <t>Spalte613</t>
  </si>
  <si>
    <t>Spalte614</t>
  </si>
  <si>
    <t>Spalte615</t>
  </si>
  <si>
    <t>Spalte616</t>
  </si>
  <si>
    <t>Spalte617</t>
  </si>
  <si>
    <t>Spalte618</t>
  </si>
  <si>
    <t>Spalte619</t>
  </si>
  <si>
    <t>Spalte620</t>
  </si>
  <si>
    <t>Spalte621</t>
  </si>
  <si>
    <t>Spalte622</t>
  </si>
  <si>
    <t>Spalte623</t>
  </si>
  <si>
    <t>Spalte624</t>
  </si>
  <si>
    <t>Spalte625</t>
  </si>
  <si>
    <t>Spalte626</t>
  </si>
  <si>
    <t>Spalte627</t>
  </si>
  <si>
    <t>Spalte628</t>
  </si>
  <si>
    <t>Spalte629</t>
  </si>
  <si>
    <t>Spalte630</t>
  </si>
  <si>
    <t>Spalte631</t>
  </si>
  <si>
    <t>Spalte632</t>
  </si>
  <si>
    <t>Spalte633</t>
  </si>
  <si>
    <t>Spalte634</t>
  </si>
  <si>
    <t>Spalte635</t>
  </si>
  <si>
    <t>Spalte636</t>
  </si>
  <si>
    <t>Spalte637</t>
  </si>
  <si>
    <t>Spalte638</t>
  </si>
  <si>
    <t>Spalte639</t>
  </si>
  <si>
    <t>Spalte640</t>
  </si>
  <si>
    <t>Spalte641</t>
  </si>
  <si>
    <t>Spalte642</t>
  </si>
  <si>
    <t>Spalte643</t>
  </si>
  <si>
    <t>Spalte644</t>
  </si>
  <si>
    <t>Spalte645</t>
  </si>
  <si>
    <t>Spalte646</t>
  </si>
  <si>
    <t>Spalte647</t>
  </si>
  <si>
    <t>Spalte648</t>
  </si>
  <si>
    <t>Spalte649</t>
  </si>
  <si>
    <t>Spalte650</t>
  </si>
  <si>
    <t>Spalte651</t>
  </si>
  <si>
    <t>Spalte652</t>
  </si>
  <si>
    <t>Spalte653</t>
  </si>
  <si>
    <t>Spalte654</t>
  </si>
  <si>
    <t>Spalte655</t>
  </si>
  <si>
    <t>Spalte656</t>
  </si>
  <si>
    <t>Spalte657</t>
  </si>
  <si>
    <t>Spalte658</t>
  </si>
  <si>
    <t>Spalte659</t>
  </si>
  <si>
    <t>Spalte660</t>
  </si>
  <si>
    <t>Spalte661</t>
  </si>
  <si>
    <t>Spalte662</t>
  </si>
  <si>
    <t>Spalte663</t>
  </si>
  <si>
    <t>Spalte664</t>
  </si>
  <si>
    <t>Spalte665</t>
  </si>
  <si>
    <t>Spalte666</t>
  </si>
  <si>
    <t>Spalte667</t>
  </si>
  <si>
    <t>Spalte668</t>
  </si>
  <si>
    <t>Spalte669</t>
  </si>
  <si>
    <t>Spalte670</t>
  </si>
  <si>
    <t>Spalte671</t>
  </si>
  <si>
    <t>Spalte672</t>
  </si>
  <si>
    <t>Spalte673</t>
  </si>
  <si>
    <t>Spalte674</t>
  </si>
  <si>
    <t>Spalte675</t>
  </si>
  <si>
    <t>Spalte676</t>
  </si>
  <si>
    <t>Spalte677</t>
  </si>
  <si>
    <t>Spalte678</t>
  </si>
  <si>
    <t>Spalte679</t>
  </si>
  <si>
    <t>Spalte680</t>
  </si>
  <si>
    <t>Spalte681</t>
  </si>
  <si>
    <t>Spalte682</t>
  </si>
  <si>
    <t>Spalte683</t>
  </si>
  <si>
    <t>Spalte684</t>
  </si>
  <si>
    <t>Spalte685</t>
  </si>
  <si>
    <t>Spalte686</t>
  </si>
  <si>
    <t>Spalte687</t>
  </si>
  <si>
    <t>Spalte688</t>
  </si>
  <si>
    <t>Spalte689</t>
  </si>
  <si>
    <t>Spalte690</t>
  </si>
  <si>
    <t>Spalte691</t>
  </si>
  <si>
    <t>Spalte692</t>
  </si>
  <si>
    <t>Spalte693</t>
  </si>
  <si>
    <t>Spalte694</t>
  </si>
  <si>
    <t>Spalte695</t>
  </si>
  <si>
    <t>Spalte696</t>
  </si>
  <si>
    <t>Spalte697</t>
  </si>
  <si>
    <t>Spalte698</t>
  </si>
  <si>
    <t>Spalte699</t>
  </si>
  <si>
    <t>Spalte700</t>
  </si>
  <si>
    <t>Spalte701</t>
  </si>
  <si>
    <t>Spalte702</t>
  </si>
  <si>
    <t>Spalte703</t>
  </si>
  <si>
    <t>Spalte704</t>
  </si>
  <si>
    <t>Spalte705</t>
  </si>
  <si>
    <t>Spalte706</t>
  </si>
  <si>
    <t>Spalte707</t>
  </si>
  <si>
    <t>Spalte708</t>
  </si>
  <si>
    <t>Spalte709</t>
  </si>
  <si>
    <t>Spalte710</t>
  </si>
  <si>
    <t>Spalte711</t>
  </si>
  <si>
    <t>Spalte712</t>
  </si>
  <si>
    <t>Spalte713</t>
  </si>
  <si>
    <t>Spalte714</t>
  </si>
  <si>
    <t>Spalte715</t>
  </si>
  <si>
    <t>Spalte716</t>
  </si>
  <si>
    <t>Spalte717</t>
  </si>
  <si>
    <t>Spalte718</t>
  </si>
  <si>
    <t>Spalte719</t>
  </si>
  <si>
    <t>Spalte720</t>
  </si>
  <si>
    <t>Spalte721</t>
  </si>
  <si>
    <t>Spalte722</t>
  </si>
  <si>
    <t>Spalte723</t>
  </si>
  <si>
    <t>Spalte724</t>
  </si>
  <si>
    <t>Spalte725</t>
  </si>
  <si>
    <t>Spalte726</t>
  </si>
  <si>
    <t>Spalte727</t>
  </si>
  <si>
    <t>Spalte728</t>
  </si>
  <si>
    <t>Spalte729</t>
  </si>
  <si>
    <t>Spalte730</t>
  </si>
  <si>
    <t>Spalte731</t>
  </si>
  <si>
    <t>Spalte732</t>
  </si>
  <si>
    <t>Spalte733</t>
  </si>
  <si>
    <t>Spalte734</t>
  </si>
  <si>
    <t>Spalte735</t>
  </si>
  <si>
    <t>Spalte736</t>
  </si>
  <si>
    <t>Spalte737</t>
  </si>
  <si>
    <t>Spalte738</t>
  </si>
  <si>
    <t>Spalte739</t>
  </si>
  <si>
    <t>Spalte740</t>
  </si>
  <si>
    <t>Spalte741</t>
  </si>
  <si>
    <t>Spalte742</t>
  </si>
  <si>
    <t>Spalte743</t>
  </si>
  <si>
    <t>Spalte744</t>
  </si>
  <si>
    <t>Spalte745</t>
  </si>
  <si>
    <t>Spalte746</t>
  </si>
  <si>
    <t>Spalte747</t>
  </si>
  <si>
    <t>Spalte748</t>
  </si>
  <si>
    <t>Spalte749</t>
  </si>
  <si>
    <t>Spalte750</t>
  </si>
  <si>
    <t>Spalte751</t>
  </si>
  <si>
    <t>Spalte752</t>
  </si>
  <si>
    <t>Spalte753</t>
  </si>
  <si>
    <t>Spalte754</t>
  </si>
  <si>
    <t>Spalte755</t>
  </si>
  <si>
    <t>Spalte756</t>
  </si>
  <si>
    <t>Spalte757</t>
  </si>
  <si>
    <t>Spalte758</t>
  </si>
  <si>
    <t>Spalte759</t>
  </si>
  <si>
    <t>Spalte760</t>
  </si>
  <si>
    <t>Spalte761</t>
  </si>
  <si>
    <t>Spalte762</t>
  </si>
  <si>
    <t>Spalte763</t>
  </si>
  <si>
    <t>Spalte764</t>
  </si>
  <si>
    <t>Spalte765</t>
  </si>
  <si>
    <t>Spalte766</t>
  </si>
  <si>
    <t>Spalte767</t>
  </si>
  <si>
    <t>Spalte768</t>
  </si>
  <si>
    <t>Spalte769</t>
  </si>
  <si>
    <t>Spalte770</t>
  </si>
  <si>
    <t>Spalte771</t>
  </si>
  <si>
    <t>Spalte772</t>
  </si>
  <si>
    <t>Spalte773</t>
  </si>
  <si>
    <t>Spalte774</t>
  </si>
  <si>
    <t>Spalte775</t>
  </si>
  <si>
    <t>Spalte776</t>
  </si>
  <si>
    <t>Spalte777</t>
  </si>
  <si>
    <t>Spalte778</t>
  </si>
  <si>
    <t>Spalte779</t>
  </si>
  <si>
    <t>Spalte780</t>
  </si>
  <si>
    <t>Spalte781</t>
  </si>
  <si>
    <t>Spalte782</t>
  </si>
  <si>
    <t>Spalte783</t>
  </si>
  <si>
    <t>Spalte784</t>
  </si>
  <si>
    <t>Spalte785</t>
  </si>
  <si>
    <t>Spalte786</t>
  </si>
  <si>
    <t>Spalte787</t>
  </si>
  <si>
    <t>Spalte788</t>
  </si>
  <si>
    <t>Spalte789</t>
  </si>
  <si>
    <t>Spalte790</t>
  </si>
  <si>
    <t>Spalte791</t>
  </si>
  <si>
    <t>Spalte792</t>
  </si>
  <si>
    <t>Spalte793</t>
  </si>
  <si>
    <t>Spalte794</t>
  </si>
  <si>
    <t>Spalte795</t>
  </si>
  <si>
    <t>Spalte796</t>
  </si>
  <si>
    <t>Spalte797</t>
  </si>
  <si>
    <t>Spalte798</t>
  </si>
  <si>
    <t>Spalte799</t>
  </si>
  <si>
    <t>Spalte800</t>
  </si>
  <si>
    <t>Spalte801</t>
  </si>
  <si>
    <t>Spalte802</t>
  </si>
  <si>
    <t>Spalte803</t>
  </si>
  <si>
    <t>Spalte804</t>
  </si>
  <si>
    <t>Spalte805</t>
  </si>
  <si>
    <t>Spalte806</t>
  </si>
  <si>
    <t>Spalte807</t>
  </si>
  <si>
    <t>Spalte808</t>
  </si>
  <si>
    <t>Spalte809</t>
  </si>
  <si>
    <t>Spalte810</t>
  </si>
  <si>
    <t>Spalte811</t>
  </si>
  <si>
    <t>Spalte812</t>
  </si>
  <si>
    <t>Spalte813</t>
  </si>
  <si>
    <t>Spalte814</t>
  </si>
  <si>
    <t>Spalte815</t>
  </si>
  <si>
    <t>Spalte816</t>
  </si>
  <si>
    <t>Spalte817</t>
  </si>
  <si>
    <t>Spalte818</t>
  </si>
  <si>
    <t>Spalte819</t>
  </si>
  <si>
    <t>Spalte820</t>
  </si>
  <si>
    <t>Spalte821</t>
  </si>
  <si>
    <t>Spalte822</t>
  </si>
  <si>
    <t>Spalte823</t>
  </si>
  <si>
    <t>Spalte824</t>
  </si>
  <si>
    <t>Spalte825</t>
  </si>
  <si>
    <t>Spalte826</t>
  </si>
  <si>
    <t>Spalte827</t>
  </si>
  <si>
    <t>Spalte828</t>
  </si>
  <si>
    <t>Spalte829</t>
  </si>
  <si>
    <t>Spalte830</t>
  </si>
  <si>
    <t>Spalte831</t>
  </si>
  <si>
    <t>Spalte832</t>
  </si>
  <si>
    <t>Spalte833</t>
  </si>
  <si>
    <t>Spalte834</t>
  </si>
  <si>
    <t>Spalte835</t>
  </si>
  <si>
    <t>Spalte836</t>
  </si>
  <si>
    <t>Spalte837</t>
  </si>
  <si>
    <t>Spalte838</t>
  </si>
  <si>
    <t>Spalte839</t>
  </si>
  <si>
    <t>Spalte840</t>
  </si>
  <si>
    <t>Spalte841</t>
  </si>
  <si>
    <t>Spalte842</t>
  </si>
  <si>
    <t>Spalte843</t>
  </si>
  <si>
    <t>Spalte844</t>
  </si>
  <si>
    <t>Spalte845</t>
  </si>
  <si>
    <t>Spalte846</t>
  </si>
  <si>
    <t>Spalte847</t>
  </si>
  <si>
    <t>Spalte848</t>
  </si>
  <si>
    <t>Spalte849</t>
  </si>
  <si>
    <t>Spalte850</t>
  </si>
  <si>
    <t>Spalte851</t>
  </si>
  <si>
    <t>Spalte852</t>
  </si>
  <si>
    <t>Spalte853</t>
  </si>
  <si>
    <t>Spalte854</t>
  </si>
  <si>
    <t>Spalte855</t>
  </si>
  <si>
    <t>Spalte856</t>
  </si>
  <si>
    <t>Spalte857</t>
  </si>
  <si>
    <t>Spalte858</t>
  </si>
  <si>
    <t>Spalte859</t>
  </si>
  <si>
    <t>Spalte860</t>
  </si>
  <si>
    <t>Spalte861</t>
  </si>
  <si>
    <t>Spalte862</t>
  </si>
  <si>
    <t>Spalte863</t>
  </si>
  <si>
    <t>Spalte864</t>
  </si>
  <si>
    <t>Spalte865</t>
  </si>
  <si>
    <t>Spalte866</t>
  </si>
  <si>
    <t>Spalte867</t>
  </si>
  <si>
    <t>Spalte868</t>
  </si>
  <si>
    <t>Spalte869</t>
  </si>
  <si>
    <t>Spalte870</t>
  </si>
  <si>
    <t>Spalte871</t>
  </si>
  <si>
    <t>Spalte872</t>
  </si>
  <si>
    <t>Spalte873</t>
  </si>
  <si>
    <t>Spalte874</t>
  </si>
  <si>
    <t>Spalte875</t>
  </si>
  <si>
    <t>Spalte876</t>
  </si>
  <si>
    <t>Spalte877</t>
  </si>
  <si>
    <t>Spalte878</t>
  </si>
  <si>
    <t>Spalte879</t>
  </si>
  <si>
    <t>Spalte880</t>
  </si>
  <si>
    <t>Spalte881</t>
  </si>
  <si>
    <t>Spalte882</t>
  </si>
  <si>
    <t>Spalte883</t>
  </si>
  <si>
    <t>Spalte884</t>
  </si>
  <si>
    <t>Spalte885</t>
  </si>
  <si>
    <t>Spalte886</t>
  </si>
  <si>
    <t>Spalte887</t>
  </si>
  <si>
    <t>Spalte888</t>
  </si>
  <si>
    <t>Spalte889</t>
  </si>
  <si>
    <t>Spalte890</t>
  </si>
  <si>
    <t>Spalte891</t>
  </si>
  <si>
    <t>Spalte892</t>
  </si>
  <si>
    <t>Spalte893</t>
  </si>
  <si>
    <t>Spalte894</t>
  </si>
  <si>
    <t>Spalte895</t>
  </si>
  <si>
    <t>Spalte896</t>
  </si>
  <si>
    <t>Spalte897</t>
  </si>
  <si>
    <t>Spalte898</t>
  </si>
  <si>
    <t>Spalte899</t>
  </si>
  <si>
    <t>Spalte900</t>
  </si>
  <si>
    <t>Spalte901</t>
  </si>
  <si>
    <t>Spalte902</t>
  </si>
  <si>
    <t>Spalte903</t>
  </si>
  <si>
    <t>Spalte904</t>
  </si>
  <si>
    <t>Spalte905</t>
  </si>
  <si>
    <t>Spalte906</t>
  </si>
  <si>
    <t>Spalte907</t>
  </si>
  <si>
    <t>Spalte908</t>
  </si>
  <si>
    <t>Spalte909</t>
  </si>
  <si>
    <t>Spalte910</t>
  </si>
  <si>
    <t>Spalte911</t>
  </si>
  <si>
    <t>Spalte912</t>
  </si>
  <si>
    <t>Spalte913</t>
  </si>
  <si>
    <t>Spalte914</t>
  </si>
  <si>
    <t>Spalte915</t>
  </si>
  <si>
    <t>Spalte916</t>
  </si>
  <si>
    <t>Spalte917</t>
  </si>
  <si>
    <t>Spalte918</t>
  </si>
  <si>
    <t>Spalte919</t>
  </si>
  <si>
    <t>Spalte920</t>
  </si>
  <si>
    <t>Spalte921</t>
  </si>
  <si>
    <t>Spalte922</t>
  </si>
  <si>
    <t>Spalte923</t>
  </si>
  <si>
    <t>Spalte924</t>
  </si>
  <si>
    <t>Spalte925</t>
  </si>
  <si>
    <t>Spalte926</t>
  </si>
  <si>
    <t>Spalte927</t>
  </si>
  <si>
    <t>Spalte928</t>
  </si>
  <si>
    <t>Spalte929</t>
  </si>
  <si>
    <t>Spalte930</t>
  </si>
  <si>
    <t>Spalte931</t>
  </si>
  <si>
    <t>Spalte932</t>
  </si>
  <si>
    <t>Spalte933</t>
  </si>
  <si>
    <t>Spalte934</t>
  </si>
  <si>
    <t>Spalte935</t>
  </si>
  <si>
    <t>Spalte936</t>
  </si>
  <si>
    <t>Spalte937</t>
  </si>
  <si>
    <t>Spalte938</t>
  </si>
  <si>
    <t>Spalte939</t>
  </si>
  <si>
    <t>Spalte940</t>
  </si>
  <si>
    <t>Spalte941</t>
  </si>
  <si>
    <t>Spalte942</t>
  </si>
  <si>
    <t>Spalte943</t>
  </si>
  <si>
    <t>Spalte944</t>
  </si>
  <si>
    <t>Spalte945</t>
  </si>
  <si>
    <t>Spalte946</t>
  </si>
  <si>
    <t>Spalte947</t>
  </si>
  <si>
    <t>Spalte948</t>
  </si>
  <si>
    <t>Spalte949</t>
  </si>
  <si>
    <t>Spalte950</t>
  </si>
  <si>
    <t>Spalte951</t>
  </si>
  <si>
    <t>Spalte952</t>
  </si>
  <si>
    <t>Spalte953</t>
  </si>
  <si>
    <t>Spalte954</t>
  </si>
  <si>
    <t>Spalte955</t>
  </si>
  <si>
    <t>Spalte956</t>
  </si>
  <si>
    <t>Spalte957</t>
  </si>
  <si>
    <t>Spalte958</t>
  </si>
  <si>
    <t>Spalte959</t>
  </si>
  <si>
    <t>Spalte960</t>
  </si>
  <si>
    <t>Spalte961</t>
  </si>
  <si>
    <t>Spalte962</t>
  </si>
  <si>
    <t>Spalte963</t>
  </si>
  <si>
    <t>Spalte964</t>
  </si>
  <si>
    <t>Spalte965</t>
  </si>
  <si>
    <t>Spalte966</t>
  </si>
  <si>
    <t>Spalte967</t>
  </si>
  <si>
    <t>Spalte968</t>
  </si>
  <si>
    <t>Spalte969</t>
  </si>
  <si>
    <t>Spalte970</t>
  </si>
  <si>
    <t>Spalte971</t>
  </si>
  <si>
    <t>Spalte972</t>
  </si>
  <si>
    <t>Spalte973</t>
  </si>
  <si>
    <t>Spalte974</t>
  </si>
  <si>
    <t>Spalte975</t>
  </si>
  <si>
    <t>Spalte976</t>
  </si>
  <si>
    <t>Spalte977</t>
  </si>
  <si>
    <t>Spalte978</t>
  </si>
  <si>
    <t>Spalte979</t>
  </si>
  <si>
    <t>Spalte980</t>
  </si>
  <si>
    <t>Spalte981</t>
  </si>
  <si>
    <t>Spalte982</t>
  </si>
  <si>
    <t>Spalte983</t>
  </si>
  <si>
    <t>Spalte984</t>
  </si>
  <si>
    <t>Spalte985</t>
  </si>
  <si>
    <t>Spalte986</t>
  </si>
  <si>
    <t>Spalte987</t>
  </si>
  <si>
    <t>Spalte988</t>
  </si>
  <si>
    <t>Spalte989</t>
  </si>
  <si>
    <t>Spalte990</t>
  </si>
  <si>
    <t>Spalte991</t>
  </si>
  <si>
    <t>Spalte992</t>
  </si>
  <si>
    <t>Spalte993</t>
  </si>
  <si>
    <t>Spalte994</t>
  </si>
  <si>
    <t>Spalte995</t>
  </si>
  <si>
    <t>Spalte996</t>
  </si>
  <si>
    <t>Spalte997</t>
  </si>
  <si>
    <t>Spalte998</t>
  </si>
  <si>
    <t>Spalte999</t>
  </si>
  <si>
    <t>Spalte1000</t>
  </si>
  <si>
    <t>Spalte1001</t>
  </si>
  <si>
    <t>Spalte1002</t>
  </si>
  <si>
    <t>Spalte1003</t>
  </si>
  <si>
    <t>Spalte1004</t>
  </si>
  <si>
    <t>Spalte1005</t>
  </si>
  <si>
    <t>Spalte1006</t>
  </si>
  <si>
    <t>Spalte1007</t>
  </si>
  <si>
    <t>Spalte1008</t>
  </si>
  <si>
    <t>Spalte1009</t>
  </si>
  <si>
    <t>Spalte1010</t>
  </si>
  <si>
    <t>Spalte1011</t>
  </si>
  <si>
    <t>Spalte1012</t>
  </si>
  <si>
    <t>Spalte1013</t>
  </si>
  <si>
    <t>Spalte1014</t>
  </si>
  <si>
    <t>Spalte1015</t>
  </si>
  <si>
    <t>Spalte1016</t>
  </si>
  <si>
    <t>Spalte1017</t>
  </si>
  <si>
    <t>Spalte1018</t>
  </si>
  <si>
    <t>Spalte1019</t>
  </si>
  <si>
    <t>Spalte1020</t>
  </si>
  <si>
    <t>Spalte1021</t>
  </si>
  <si>
    <t>Spalte1022</t>
  </si>
  <si>
    <t>Spalte1023</t>
  </si>
  <si>
    <t>Spalte1024</t>
  </si>
  <si>
    <t>Spalte1025</t>
  </si>
  <si>
    <t>Spalte1026</t>
  </si>
  <si>
    <t>Spalte1027</t>
  </si>
  <si>
    <t>Spalte1028</t>
  </si>
  <si>
    <t>Spalte1029</t>
  </si>
  <si>
    <t>Spalte1030</t>
  </si>
  <si>
    <t>Spalte1031</t>
  </si>
  <si>
    <t>Spalte1032</t>
  </si>
  <si>
    <t>Spalte1033</t>
  </si>
  <si>
    <t>Spalte1034</t>
  </si>
  <si>
    <t>Spalte1035</t>
  </si>
  <si>
    <t>Spalte1036</t>
  </si>
  <si>
    <t>Spalte1037</t>
  </si>
  <si>
    <t>Spalte1038</t>
  </si>
  <si>
    <t>Spalte1039</t>
  </si>
  <si>
    <t>Spalte1040</t>
  </si>
  <si>
    <t>Spalte1041</t>
  </si>
  <si>
    <t>Spalte1042</t>
  </si>
  <si>
    <t>Spalte1043</t>
  </si>
  <si>
    <t>Spalte1044</t>
  </si>
  <si>
    <t>Spalte1045</t>
  </si>
  <si>
    <t>Spalte1046</t>
  </si>
  <si>
    <t>Spalte1047</t>
  </si>
  <si>
    <t>Spalte1048</t>
  </si>
  <si>
    <t>Spalte1049</t>
  </si>
  <si>
    <t>Spalte1050</t>
  </si>
  <si>
    <t>Spalte1051</t>
  </si>
  <si>
    <t>Spalte1052</t>
  </si>
  <si>
    <t>Spalte1053</t>
  </si>
  <si>
    <t>Spalte1054</t>
  </si>
  <si>
    <t>Spalte1055</t>
  </si>
  <si>
    <t>Spalte1056</t>
  </si>
  <si>
    <t>Spalte1057</t>
  </si>
  <si>
    <t>Spalte1058</t>
  </si>
  <si>
    <t>Spalte1059</t>
  </si>
  <si>
    <t>Spalte1060</t>
  </si>
  <si>
    <t>Spalte1061</t>
  </si>
  <si>
    <t>Spalte1062</t>
  </si>
  <si>
    <t>Spalte1063</t>
  </si>
  <si>
    <t>Spalte1064</t>
  </si>
  <si>
    <t>Spalte1065</t>
  </si>
  <si>
    <t>Spalte1066</t>
  </si>
  <si>
    <t>Spalte1067</t>
  </si>
  <si>
    <t>Spalte1068</t>
  </si>
  <si>
    <t>Spalte1069</t>
  </si>
  <si>
    <t>Spalte1070</t>
  </si>
  <si>
    <t>Spalte1071</t>
  </si>
  <si>
    <t>Spalte1072</t>
  </si>
  <si>
    <t>Spalte1073</t>
  </si>
  <si>
    <t>Spalte1074</t>
  </si>
  <si>
    <t>Spalte1075</t>
  </si>
  <si>
    <t>Spalte1076</t>
  </si>
  <si>
    <t>Spalte1077</t>
  </si>
  <si>
    <t>Spalte1078</t>
  </si>
  <si>
    <t>Spalte1079</t>
  </si>
  <si>
    <t>Spalte1080</t>
  </si>
  <si>
    <t>Spalte1081</t>
  </si>
  <si>
    <t>Spalte1082</t>
  </si>
  <si>
    <t>Spalte1083</t>
  </si>
  <si>
    <t>Spalte1084</t>
  </si>
  <si>
    <t>Spalte1085</t>
  </si>
  <si>
    <t>Spalte1086</t>
  </si>
  <si>
    <t>Spalte1087</t>
  </si>
  <si>
    <t>Spalte1088</t>
  </si>
  <si>
    <t>Spalte1089</t>
  </si>
  <si>
    <t>Spalte1090</t>
  </si>
  <si>
    <t>Spalte1091</t>
  </si>
  <si>
    <t>Spalte1092</t>
  </si>
  <si>
    <t>Spalte1093</t>
  </si>
  <si>
    <t>Spalte1094</t>
  </si>
  <si>
    <t>Spalte1095</t>
  </si>
  <si>
    <t>Spalte1096</t>
  </si>
  <si>
    <t>Spalte1097</t>
  </si>
  <si>
    <t>Spalte1098</t>
  </si>
  <si>
    <t>Spalte1099</t>
  </si>
  <si>
    <t>Spalte1100</t>
  </si>
  <si>
    <t>Spalte1101</t>
  </si>
  <si>
    <t>Spalte1102</t>
  </si>
  <si>
    <t>Spalte1103</t>
  </si>
  <si>
    <t>Spalte1104</t>
  </si>
  <si>
    <t>Spalte1105</t>
  </si>
  <si>
    <t>Spalte1106</t>
  </si>
  <si>
    <t>Spalte1107</t>
  </si>
  <si>
    <t>Spalte1108</t>
  </si>
  <si>
    <t>Spalte1109</t>
  </si>
  <si>
    <t>Spalte1110</t>
  </si>
  <si>
    <t>Spalte1111</t>
  </si>
  <si>
    <t>Spalte1112</t>
  </si>
  <si>
    <t>Spalte1113</t>
  </si>
  <si>
    <t>Spalte1114</t>
  </si>
  <si>
    <t>Spalte1115</t>
  </si>
  <si>
    <t>Spalte1116</t>
  </si>
  <si>
    <t>Spalte1117</t>
  </si>
  <si>
    <t>Spalte1118</t>
  </si>
  <si>
    <t>Spalte1119</t>
  </si>
  <si>
    <t>Spalte1120</t>
  </si>
  <si>
    <t>Spalte1121</t>
  </si>
  <si>
    <t>Spalte1122</t>
  </si>
  <si>
    <t>Spalte1123</t>
  </si>
  <si>
    <t>Spalte1124</t>
  </si>
  <si>
    <t>Spalte1125</t>
  </si>
  <si>
    <t>Spalte1126</t>
  </si>
  <si>
    <t>Spalte1127</t>
  </si>
  <si>
    <t>Spalte1128</t>
  </si>
  <si>
    <t>Spalte1129</t>
  </si>
  <si>
    <t>Spalte1130</t>
  </si>
  <si>
    <t>Spalte1131</t>
  </si>
  <si>
    <t>Spalte1132</t>
  </si>
  <si>
    <t>Spalte1133</t>
  </si>
  <si>
    <t>Spalte1134</t>
  </si>
  <si>
    <t>Spalte1135</t>
  </si>
  <si>
    <t>Spalte1136</t>
  </si>
  <si>
    <t>Spalte1137</t>
  </si>
  <si>
    <t>Spalte1138</t>
  </si>
  <si>
    <t>Spalte1139</t>
  </si>
  <si>
    <t>Spalte1140</t>
  </si>
  <si>
    <t>Spalte1141</t>
  </si>
  <si>
    <t>Spalte1142</t>
  </si>
  <si>
    <t>Spalte1143</t>
  </si>
  <si>
    <t>Spalte1144</t>
  </si>
  <si>
    <t>Spalte1145</t>
  </si>
  <si>
    <t>Spalte1146</t>
  </si>
  <si>
    <t>Spalte1147</t>
  </si>
  <si>
    <t>Spalte1148</t>
  </si>
  <si>
    <t>Spalte1149</t>
  </si>
  <si>
    <t>Spalte1150</t>
  </si>
  <si>
    <t>Spalte1151</t>
  </si>
  <si>
    <t>Spalte1152</t>
  </si>
  <si>
    <t>Spalte1153</t>
  </si>
  <si>
    <t>Spalte1154</t>
  </si>
  <si>
    <t>Spalte1155</t>
  </si>
  <si>
    <t>Spalte1156</t>
  </si>
  <si>
    <t>Spalte1157</t>
  </si>
  <si>
    <t>Spalte1158</t>
  </si>
  <si>
    <t>Spalte1159</t>
  </si>
  <si>
    <t>Spalte1160</t>
  </si>
  <si>
    <t>Spalte1161</t>
  </si>
  <si>
    <t>Spalte1162</t>
  </si>
  <si>
    <t>Spalte1163</t>
  </si>
  <si>
    <t>Spalte1164</t>
  </si>
  <si>
    <t>Spalte1165</t>
  </si>
  <si>
    <t>Spalte1166</t>
  </si>
  <si>
    <t>Spalte1167</t>
  </si>
  <si>
    <t>Spalte1168</t>
  </si>
  <si>
    <t>Spalte1169</t>
  </si>
  <si>
    <t>Spalte1170</t>
  </si>
  <si>
    <t>Spalte1171</t>
  </si>
  <si>
    <t>Spalte1172</t>
  </si>
  <si>
    <t>Spalte1173</t>
  </si>
  <si>
    <t>Spalte1174</t>
  </si>
  <si>
    <t>Spalte1175</t>
  </si>
  <si>
    <t>Spalte1176</t>
  </si>
  <si>
    <t>Spalte1177</t>
  </si>
  <si>
    <t>Spalte1178</t>
  </si>
  <si>
    <t>Spalte1179</t>
  </si>
  <si>
    <t>Spalte1180</t>
  </si>
  <si>
    <t>Spalte1181</t>
  </si>
  <si>
    <t>Spalte1182</t>
  </si>
  <si>
    <t>Spalte1183</t>
  </si>
  <si>
    <t>Spalte1184</t>
  </si>
  <si>
    <t>Spalte1185</t>
  </si>
  <si>
    <t>Spalte1186</t>
  </si>
  <si>
    <t>Spalte1187</t>
  </si>
  <si>
    <t>Spalte1188</t>
  </si>
  <si>
    <t>Spalte1189</t>
  </si>
  <si>
    <t>Spalte1190</t>
  </si>
  <si>
    <t>Spalte1191</t>
  </si>
  <si>
    <t>Spalte1192</t>
  </si>
  <si>
    <t>Spalte1193</t>
  </si>
  <si>
    <t>Spalte1194</t>
  </si>
  <si>
    <t>Spalte1195</t>
  </si>
  <si>
    <t>Spalte1196</t>
  </si>
  <si>
    <t>Spalte1197</t>
  </si>
  <si>
    <t>Spalte1198</t>
  </si>
  <si>
    <t>Spalte1199</t>
  </si>
  <si>
    <t>Spalte1200</t>
  </si>
  <si>
    <t>Spalte1201</t>
  </si>
  <si>
    <t>Spalte1202</t>
  </si>
  <si>
    <t>Spalte1203</t>
  </si>
  <si>
    <t>Spalte1204</t>
  </si>
  <si>
    <t>Spalte1205</t>
  </si>
  <si>
    <t>Spalte1206</t>
  </si>
  <si>
    <t>Spalte1207</t>
  </si>
  <si>
    <t>Spalte1208</t>
  </si>
  <si>
    <t>Spalte1209</t>
  </si>
  <si>
    <t>Spalte1210</t>
  </si>
  <si>
    <t>Spalte1211</t>
  </si>
  <si>
    <t>Spalte1212</t>
  </si>
  <si>
    <t>Spalte1213</t>
  </si>
  <si>
    <t>Spalte1214</t>
  </si>
  <si>
    <t>Spalte1215</t>
  </si>
  <si>
    <t>Spalte1216</t>
  </si>
  <si>
    <t>Spalte1217</t>
  </si>
  <si>
    <t>Spalte1218</t>
  </si>
  <si>
    <t>Spalte1219</t>
  </si>
  <si>
    <t>Spalte1220</t>
  </si>
  <si>
    <t>Spalte1221</t>
  </si>
  <si>
    <t>Spalte1222</t>
  </si>
  <si>
    <t>Spalte1223</t>
  </si>
  <si>
    <t>Spalte1224</t>
  </si>
  <si>
    <t>Spalte1225</t>
  </si>
  <si>
    <t>Spalte1226</t>
  </si>
  <si>
    <t>Spalte1227</t>
  </si>
  <si>
    <t>Spalte1228</t>
  </si>
  <si>
    <t>Spalte1229</t>
  </si>
  <si>
    <t>Spalte1230</t>
  </si>
  <si>
    <t>Spalte1231</t>
  </si>
  <si>
    <t>Spalte1232</t>
  </si>
  <si>
    <t>Spalte1233</t>
  </si>
  <si>
    <t>Spalte1234</t>
  </si>
  <si>
    <t>Spalte1235</t>
  </si>
  <si>
    <t>Spalte1236</t>
  </si>
  <si>
    <t>Spalte1237</t>
  </si>
  <si>
    <t>Spalte1238</t>
  </si>
  <si>
    <t>Spalte1239</t>
  </si>
  <si>
    <t>Spalte1240</t>
  </si>
  <si>
    <t>Spalte1241</t>
  </si>
  <si>
    <t>Spalte1242</t>
  </si>
  <si>
    <t>Spalte1243</t>
  </si>
  <si>
    <t>Spalte1244</t>
  </si>
  <si>
    <t>Spalte1245</t>
  </si>
  <si>
    <t>Spalte1246</t>
  </si>
  <si>
    <t>Spalte1247</t>
  </si>
  <si>
    <t>Spalte1248</t>
  </si>
  <si>
    <t>Spalte1249</t>
  </si>
  <si>
    <t>Spalte1250</t>
  </si>
  <si>
    <t>Spalte1251</t>
  </si>
  <si>
    <t>Spalte1252</t>
  </si>
  <si>
    <t>Spalte1253</t>
  </si>
  <si>
    <t>Spalte1254</t>
  </si>
  <si>
    <t>Spalte1255</t>
  </si>
  <si>
    <t>Spalte1256</t>
  </si>
  <si>
    <t>Spalte1257</t>
  </si>
  <si>
    <t>Spalte1258</t>
  </si>
  <si>
    <t>Spalte1259</t>
  </si>
  <si>
    <t>Spalte1260</t>
  </si>
  <si>
    <t>Spalte1261</t>
  </si>
  <si>
    <t>Spalte1262</t>
  </si>
  <si>
    <t>Spalte1263</t>
  </si>
  <si>
    <t>Spalte1264</t>
  </si>
  <si>
    <t>Spalte1265</t>
  </si>
  <si>
    <t>Spalte1266</t>
  </si>
  <si>
    <t>Spalte1267</t>
  </si>
  <si>
    <t>Spalte1268</t>
  </si>
  <si>
    <t>Spalte1269</t>
  </si>
  <si>
    <t>Spalte1270</t>
  </si>
  <si>
    <t>Spalte1271</t>
  </si>
  <si>
    <t>Spalte1272</t>
  </si>
  <si>
    <t>Spalte1273</t>
  </si>
  <si>
    <t>Spalte1274</t>
  </si>
  <si>
    <t>Spalte1275</t>
  </si>
  <si>
    <t>Spalte1276</t>
  </si>
  <si>
    <t>Spalte1277</t>
  </si>
  <si>
    <t>Spalte1278</t>
  </si>
  <si>
    <t>Spalte1279</t>
  </si>
  <si>
    <t>Spalte1280</t>
  </si>
  <si>
    <t>Spalte1281</t>
  </si>
  <si>
    <t>Spalte1282</t>
  </si>
  <si>
    <t>Spalte1283</t>
  </si>
  <si>
    <t>Spalte1284</t>
  </si>
  <si>
    <t>Spalte1285</t>
  </si>
  <si>
    <t>Spalte1286</t>
  </si>
  <si>
    <t>Spalte1287</t>
  </si>
  <si>
    <t>Spalte1288</t>
  </si>
  <si>
    <t>Spalte1289</t>
  </si>
  <si>
    <t>Spalte1290</t>
  </si>
  <si>
    <t>Spalte1291</t>
  </si>
  <si>
    <t>Spalte1292</t>
  </si>
  <si>
    <t>Spalte1293</t>
  </si>
  <si>
    <t>Spalte1294</t>
  </si>
  <si>
    <t>Spalte1295</t>
  </si>
  <si>
    <t>Spalte1296</t>
  </si>
  <si>
    <t>Spalte1297</t>
  </si>
  <si>
    <t>Spalte1298</t>
  </si>
  <si>
    <t>Spalte1299</t>
  </si>
  <si>
    <t>Spalte1300</t>
  </si>
  <si>
    <t>Spalte1301</t>
  </si>
  <si>
    <t>Spalte1302</t>
  </si>
  <si>
    <t>Spalte1303</t>
  </si>
  <si>
    <t>Spalte1304</t>
  </si>
  <si>
    <t>Spalte1305</t>
  </si>
  <si>
    <t>Spalte1306</t>
  </si>
  <si>
    <t>Spalte1307</t>
  </si>
  <si>
    <t>Spalte1308</t>
  </si>
  <si>
    <t>Spalte1309</t>
  </si>
  <si>
    <t>Spalte1310</t>
  </si>
  <si>
    <t>Spalte1311</t>
  </si>
  <si>
    <t>Spalte1312</t>
  </si>
  <si>
    <t>Spalte1313</t>
  </si>
  <si>
    <t>Spalte1314</t>
  </si>
  <si>
    <t>Spalte1315</t>
  </si>
  <si>
    <t>Spalte1316</t>
  </si>
  <si>
    <t>Spalte1317</t>
  </si>
  <si>
    <t>Spalte1318</t>
  </si>
  <si>
    <t>Spalte1319</t>
  </si>
  <si>
    <t>Spalte1320</t>
  </si>
  <si>
    <t>Spalte1321</t>
  </si>
  <si>
    <t>Spalte1322</t>
  </si>
  <si>
    <t>Spalte1323</t>
  </si>
  <si>
    <t>Spalte1324</t>
  </si>
  <si>
    <t>Spalte1325</t>
  </si>
  <si>
    <t>Spalte1326</t>
  </si>
  <si>
    <t>Spalte1327</t>
  </si>
  <si>
    <t>Spalte1328</t>
  </si>
  <si>
    <t>Spalte1329</t>
  </si>
  <si>
    <t>Spalte1330</t>
  </si>
  <si>
    <t>Spalte1331</t>
  </si>
  <si>
    <t>Spalte1332</t>
  </si>
  <si>
    <t>Spalte1333</t>
  </si>
  <si>
    <t>Spalte1334</t>
  </si>
  <si>
    <t>Spalte1335</t>
  </si>
  <si>
    <t>Spalte1336</t>
  </si>
  <si>
    <t>Spalte1337</t>
  </si>
  <si>
    <t>Spalte1338</t>
  </si>
  <si>
    <t>Spalte1339</t>
  </si>
  <si>
    <t>Spalte1340</t>
  </si>
  <si>
    <t>Spalte1341</t>
  </si>
  <si>
    <t>Spalte1342</t>
  </si>
  <si>
    <t>Spalte1343</t>
  </si>
  <si>
    <t>Spalte1344</t>
  </si>
  <si>
    <t>Spalte1345</t>
  </si>
  <si>
    <t>Spalte1346</t>
  </si>
  <si>
    <t>Spalte1347</t>
  </si>
  <si>
    <t>Spalte1348</t>
  </si>
  <si>
    <t>Spalte1349</t>
  </si>
  <si>
    <t>Spalte1350</t>
  </si>
  <si>
    <t>Spalte1351</t>
  </si>
  <si>
    <t>Spalte1352</t>
  </si>
  <si>
    <t>Spalte1353</t>
  </si>
  <si>
    <t>Spalte1354</t>
  </si>
  <si>
    <t>Spalte1355</t>
  </si>
  <si>
    <t>Spalte1356</t>
  </si>
  <si>
    <t>Spalte1357</t>
  </si>
  <si>
    <t>Spalte1358</t>
  </si>
  <si>
    <t>Spalte1359</t>
  </si>
  <si>
    <t>Spalte1360</t>
  </si>
  <si>
    <t>Spalte1361</t>
  </si>
  <si>
    <t>Spalte1362</t>
  </si>
  <si>
    <t>Spalte1363</t>
  </si>
  <si>
    <t>Spalte1364</t>
  </si>
  <si>
    <t>Spalte1365</t>
  </si>
  <si>
    <t>Spalte1366</t>
  </si>
  <si>
    <t>Spalte1367</t>
  </si>
  <si>
    <t>Spalte1368</t>
  </si>
  <si>
    <t>Spalte1369</t>
  </si>
  <si>
    <t>Spalte1370</t>
  </si>
  <si>
    <t>Spalte1371</t>
  </si>
  <si>
    <t>Spalte1372</t>
  </si>
  <si>
    <t>Spalte1373</t>
  </si>
  <si>
    <t>Spalte1374</t>
  </si>
  <si>
    <t>Spalte1375</t>
  </si>
  <si>
    <t>Spalte1376</t>
  </si>
  <si>
    <t>Spalte1377</t>
  </si>
  <si>
    <t>Spalte1378</t>
  </si>
  <si>
    <t>Spalte1379</t>
  </si>
  <si>
    <t>Spalte1380</t>
  </si>
  <si>
    <t>Spalte1381</t>
  </si>
  <si>
    <t>Spalte1382</t>
  </si>
  <si>
    <t>Spalte1383</t>
  </si>
  <si>
    <t>Spalte1384</t>
  </si>
  <si>
    <t>Spalte1385</t>
  </si>
  <si>
    <t>Spalte1386</t>
  </si>
  <si>
    <t>Spalte1387</t>
  </si>
  <si>
    <t>Spalte1388</t>
  </si>
  <si>
    <t>Spalte1389</t>
  </si>
  <si>
    <t>Spalte1390</t>
  </si>
  <si>
    <t>Spalte1391</t>
  </si>
  <si>
    <t>Spalte1392</t>
  </si>
  <si>
    <t>Spalte1393</t>
  </si>
  <si>
    <t>Spalte1394</t>
  </si>
  <si>
    <t>Spalte1395</t>
  </si>
  <si>
    <t>Spalte1396</t>
  </si>
  <si>
    <t>Spalte1397</t>
  </si>
  <si>
    <t>Spalte1398</t>
  </si>
  <si>
    <t>Spalte1399</t>
  </si>
  <si>
    <t>Spalte1400</t>
  </si>
  <si>
    <t>Spalte1401</t>
  </si>
  <si>
    <t>Spalte1402</t>
  </si>
  <si>
    <t>Spalte1403</t>
  </si>
  <si>
    <t>Spalte1404</t>
  </si>
  <si>
    <t>Spalte1405</t>
  </si>
  <si>
    <t>Spalte1406</t>
  </si>
  <si>
    <t>Spalte1407</t>
  </si>
  <si>
    <t>Spalte1408</t>
  </si>
  <si>
    <t>Spalte1409</t>
  </si>
  <si>
    <t>Spalte1410</t>
  </si>
  <si>
    <t>Spalte1411</t>
  </si>
  <si>
    <t>Spalte1412</t>
  </si>
  <si>
    <t>Spalte1413</t>
  </si>
  <si>
    <t>Spalte1414</t>
  </si>
  <si>
    <t>Spalte1415</t>
  </si>
  <si>
    <t>Spalte1416</t>
  </si>
  <si>
    <t>Spalte1417</t>
  </si>
  <si>
    <t>Spalte1418</t>
  </si>
  <si>
    <t>Spalte1419</t>
  </si>
  <si>
    <t>Spalte1420</t>
  </si>
  <si>
    <t>Spalte1421</t>
  </si>
  <si>
    <t>Spalte1422</t>
  </si>
  <si>
    <t>Spalte1423</t>
  </si>
  <si>
    <t>Spalte1424</t>
  </si>
  <si>
    <t>Spalte1425</t>
  </si>
  <si>
    <t>Spalte1426</t>
  </si>
  <si>
    <t>Spalte1427</t>
  </si>
  <si>
    <t>Spalte1428</t>
  </si>
  <si>
    <t>Spalte1429</t>
  </si>
  <si>
    <t>Spalte1430</t>
  </si>
  <si>
    <t>Spalte1431</t>
  </si>
  <si>
    <t>Spalte1432</t>
  </si>
  <si>
    <t>Spalte1433</t>
  </si>
  <si>
    <t>Spalte1434</t>
  </si>
  <si>
    <t>Spalte1435</t>
  </si>
  <si>
    <t>Spalte1436</t>
  </si>
  <si>
    <t>Spalte1437</t>
  </si>
  <si>
    <t>Spalte1438</t>
  </si>
  <si>
    <t>Spalte1439</t>
  </si>
  <si>
    <t>Spalte1440</t>
  </si>
  <si>
    <t>Spalte1441</t>
  </si>
  <si>
    <t>Spalte1442</t>
  </si>
  <si>
    <t>Spalte1443</t>
  </si>
  <si>
    <t>Spalte1444</t>
  </si>
  <si>
    <t>Spalte1445</t>
  </si>
  <si>
    <t>Spalte1446</t>
  </si>
  <si>
    <t>Spalte1447</t>
  </si>
  <si>
    <t>Spalte1448</t>
  </si>
  <si>
    <t>Spalte1449</t>
  </si>
  <si>
    <t>Spalte1450</t>
  </si>
  <si>
    <t>Spalte1451</t>
  </si>
  <si>
    <t>Spalte1452</t>
  </si>
  <si>
    <t>Spalte1453</t>
  </si>
  <si>
    <t>Spalte1454</t>
  </si>
  <si>
    <t>Spalte1455</t>
  </si>
  <si>
    <t>Spalte1456</t>
  </si>
  <si>
    <t>Spalte1457</t>
  </si>
  <si>
    <t>Spalte1458</t>
  </si>
  <si>
    <t>Spalte1459</t>
  </si>
  <si>
    <t>Spalte1460</t>
  </si>
  <si>
    <t>Spalte1461</t>
  </si>
  <si>
    <t>Spalte1462</t>
  </si>
  <si>
    <t>Spalte1463</t>
  </si>
  <si>
    <t>Spalte1464</t>
  </si>
  <si>
    <t>Spalte1465</t>
  </si>
  <si>
    <t>Spalte1466</t>
  </si>
  <si>
    <t>Spalte1467</t>
  </si>
  <si>
    <t>Spalte1468</t>
  </si>
  <si>
    <t>Spalte1469</t>
  </si>
  <si>
    <t>Spalte1470</t>
  </si>
  <si>
    <t>Spalte1471</t>
  </si>
  <si>
    <t>Spalte1472</t>
  </si>
  <si>
    <t>Spalte1473</t>
  </si>
  <si>
    <t>Spalte1474</t>
  </si>
  <si>
    <t>Spalte1475</t>
  </si>
  <si>
    <t>Spalte1476</t>
  </si>
  <si>
    <t>Spalte1477</t>
  </si>
  <si>
    <t>Spalte1478</t>
  </si>
  <si>
    <t>Spalte1479</t>
  </si>
  <si>
    <t>Spalte1480</t>
  </si>
  <si>
    <t>Spalte1481</t>
  </si>
  <si>
    <t>Spalte1482</t>
  </si>
  <si>
    <t>Spalte1483</t>
  </si>
  <si>
    <t>Spalte1484</t>
  </si>
  <si>
    <t>Spalte1485</t>
  </si>
  <si>
    <t>Spalte1486</t>
  </si>
  <si>
    <t>Spalte1487</t>
  </si>
  <si>
    <t>Spalte1488</t>
  </si>
  <si>
    <t>Spalte1489</t>
  </si>
  <si>
    <t>Spalte1490</t>
  </si>
  <si>
    <t>Spalte1491</t>
  </si>
  <si>
    <t>Spalte1492</t>
  </si>
  <si>
    <t>Spalte1493</t>
  </si>
  <si>
    <t>Spalte1494</t>
  </si>
  <si>
    <t>Spalte1495</t>
  </si>
  <si>
    <t>Spalte1496</t>
  </si>
  <si>
    <t>Spalte1497</t>
  </si>
  <si>
    <t>Spalte1498</t>
  </si>
  <si>
    <t>Spalte1499</t>
  </si>
  <si>
    <t>Spalte1500</t>
  </si>
  <si>
    <t>Spalte1501</t>
  </si>
  <si>
    <t>Spalte1502</t>
  </si>
  <si>
    <t>Spalte1503</t>
  </si>
  <si>
    <t>Spalte1504</t>
  </si>
  <si>
    <t>Spalte1505</t>
  </si>
  <si>
    <t>Spalte1506</t>
  </si>
  <si>
    <t>Spalte1507</t>
  </si>
  <si>
    <t>Spalte1508</t>
  </si>
  <si>
    <t>Spalte1509</t>
  </si>
  <si>
    <t>Spalte1510</t>
  </si>
  <si>
    <t>Spalte1511</t>
  </si>
  <si>
    <t>Spalte1512</t>
  </si>
  <si>
    <t>Spalte1513</t>
  </si>
  <si>
    <t>Spalte1514</t>
  </si>
  <si>
    <t>Spalte1515</t>
  </si>
  <si>
    <t>Spalte1516</t>
  </si>
  <si>
    <t>Spalte1517</t>
  </si>
  <si>
    <t>Spalte1518</t>
  </si>
  <si>
    <t>Spalte1519</t>
  </si>
  <si>
    <t>Spalte1520</t>
  </si>
  <si>
    <t>Spalte1521</t>
  </si>
  <si>
    <t>Spalte1522</t>
  </si>
  <si>
    <t>Spalte1523</t>
  </si>
  <si>
    <t>Spalte1524</t>
  </si>
  <si>
    <t>Spalte1525</t>
  </si>
  <si>
    <t>Spalte1526</t>
  </si>
  <si>
    <t>Spalte1527</t>
  </si>
  <si>
    <t>Spalte1528</t>
  </si>
  <si>
    <t>Spalte1529</t>
  </si>
  <si>
    <t>Spalte1530</t>
  </si>
  <si>
    <t>Spalte1531</t>
  </si>
  <si>
    <t>Spalte1532</t>
  </si>
  <si>
    <t>Spalte1533</t>
  </si>
  <si>
    <t>Spalte1534</t>
  </si>
  <si>
    <t>Spalte1535</t>
  </si>
  <si>
    <t>Spalte1536</t>
  </si>
  <si>
    <t>Spalte1537</t>
  </si>
  <si>
    <t>Spalte1538</t>
  </si>
  <si>
    <t>Spalte1539</t>
  </si>
  <si>
    <t>Spalte1540</t>
  </si>
  <si>
    <t>Spalte1541</t>
  </si>
  <si>
    <t>Spalte1542</t>
  </si>
  <si>
    <t>Spalte1543</t>
  </si>
  <si>
    <t>Spalte1544</t>
  </si>
  <si>
    <t>Spalte1545</t>
  </si>
  <si>
    <t>Spalte1546</t>
  </si>
  <si>
    <t>Spalte1547</t>
  </si>
  <si>
    <t>Spalte1548</t>
  </si>
  <si>
    <t>Spalte1549</t>
  </si>
  <si>
    <t>Spalte1550</t>
  </si>
  <si>
    <t>Spalte1551</t>
  </si>
  <si>
    <t>Spalte1552</t>
  </si>
  <si>
    <t>Spalte1553</t>
  </si>
  <si>
    <t>Spalte1554</t>
  </si>
  <si>
    <t>Spalte1555</t>
  </si>
  <si>
    <t>Spalte1556</t>
  </si>
  <si>
    <t>Spalte1557</t>
  </si>
  <si>
    <t>Spalte1558</t>
  </si>
  <si>
    <t>Spalte1559</t>
  </si>
  <si>
    <t>Spalte1560</t>
  </si>
  <si>
    <t>Spalte1561</t>
  </si>
  <si>
    <t>Spalte1562</t>
  </si>
  <si>
    <t>Spalte1563</t>
  </si>
  <si>
    <t>Spalte1564</t>
  </si>
  <si>
    <t>Spalte1565</t>
  </si>
  <si>
    <t>Spalte1566</t>
  </si>
  <si>
    <t>Spalte1567</t>
  </si>
  <si>
    <t>Spalte1568</t>
  </si>
  <si>
    <t>Spalte1569</t>
  </si>
  <si>
    <t>Spalte1570</t>
  </si>
  <si>
    <t>Spalte1571</t>
  </si>
  <si>
    <t>Spalte1572</t>
  </si>
  <si>
    <t>Spalte1573</t>
  </si>
  <si>
    <t>Spalte1574</t>
  </si>
  <si>
    <t>Spalte1575</t>
  </si>
  <si>
    <t>Spalte1576</t>
  </si>
  <si>
    <t>Spalte1577</t>
  </si>
  <si>
    <t>Spalte1578</t>
  </si>
  <si>
    <t>Spalte1579</t>
  </si>
  <si>
    <t>Spalte1580</t>
  </si>
  <si>
    <t>Spalte1581</t>
  </si>
  <si>
    <t>Spalte1582</t>
  </si>
  <si>
    <t>Spalte1583</t>
  </si>
  <si>
    <t>Spalte1584</t>
  </si>
  <si>
    <t>Spalte1585</t>
  </si>
  <si>
    <t>Spalte1586</t>
  </si>
  <si>
    <t>Spalte1587</t>
  </si>
  <si>
    <t>Spalte1588</t>
  </si>
  <si>
    <t>Spalte1589</t>
  </si>
  <si>
    <t>Spalte1590</t>
  </si>
  <si>
    <t>Spalte1591</t>
  </si>
  <si>
    <t>Spalte1592</t>
  </si>
  <si>
    <t>Spalte1593</t>
  </si>
  <si>
    <t>Spalte1594</t>
  </si>
  <si>
    <t>Spalte1595</t>
  </si>
  <si>
    <t>Spalte1596</t>
  </si>
  <si>
    <t>Spalte1597</t>
  </si>
  <si>
    <t>Spalte1598</t>
  </si>
  <si>
    <t>Spalte1599</t>
  </si>
  <si>
    <t>Spalte1600</t>
  </si>
  <si>
    <t>Spalte1601</t>
  </si>
  <si>
    <t>Spalte1602</t>
  </si>
  <si>
    <t>Spalte1603</t>
  </si>
  <si>
    <t>Spalte1604</t>
  </si>
  <si>
    <t>Spalte1605</t>
  </si>
  <si>
    <t>Spalte1606</t>
  </si>
  <si>
    <t>Spalte1607</t>
  </si>
  <si>
    <t>Spalte1608</t>
  </si>
  <si>
    <t>Spalte1609</t>
  </si>
  <si>
    <t>Spalte1610</t>
  </si>
  <si>
    <t>Spalte1611</t>
  </si>
  <si>
    <t>Spalte1612</t>
  </si>
  <si>
    <t>Spalte1613</t>
  </si>
  <si>
    <t>Spalte1614</t>
  </si>
  <si>
    <t>Spalte1615</t>
  </si>
  <si>
    <t>Spalte1616</t>
  </si>
  <si>
    <t>Spalte1617</t>
  </si>
  <si>
    <t>Spalte1618</t>
  </si>
  <si>
    <t>Spalte1619</t>
  </si>
  <si>
    <t>Spalte1620</t>
  </si>
  <si>
    <t>Spalte1621</t>
  </si>
  <si>
    <t>Spalte1622</t>
  </si>
  <si>
    <t>Spalte1623</t>
  </si>
  <si>
    <t>Spalte1624</t>
  </si>
  <si>
    <t>Spalte1625</t>
  </si>
  <si>
    <t>Spalte1626</t>
  </si>
  <si>
    <t>Spalte1627</t>
  </si>
  <si>
    <t>Spalte1628</t>
  </si>
  <si>
    <t>Spalte1629</t>
  </si>
  <si>
    <t>Spalte1630</t>
  </si>
  <si>
    <t>Spalte1631</t>
  </si>
  <si>
    <t>Spalte1632</t>
  </si>
  <si>
    <t>Spalte1633</t>
  </si>
  <si>
    <t>Spalte1634</t>
  </si>
  <si>
    <t>Spalte1635</t>
  </si>
  <si>
    <t>Spalte1636</t>
  </si>
  <si>
    <t>Spalte1637</t>
  </si>
  <si>
    <t>Spalte1638</t>
  </si>
  <si>
    <t>Spalte1639</t>
  </si>
  <si>
    <t>Spalte1640</t>
  </si>
  <si>
    <t>Spalte1641</t>
  </si>
  <si>
    <t>Spalte1642</t>
  </si>
  <si>
    <t>Spalte1643</t>
  </si>
  <si>
    <t>Spalte1644</t>
  </si>
  <si>
    <t>Spalte1645</t>
  </si>
  <si>
    <t>Spalte1646</t>
  </si>
  <si>
    <t>Spalte1647</t>
  </si>
  <si>
    <t>Spalte1648</t>
  </si>
  <si>
    <t>Spalte1649</t>
  </si>
  <si>
    <t>Spalte1650</t>
  </si>
  <si>
    <t>Spalte1651</t>
  </si>
  <si>
    <t>Spalte1652</t>
  </si>
  <si>
    <t>Spalte1653</t>
  </si>
  <si>
    <t>Spalte1654</t>
  </si>
  <si>
    <t>Spalte1655</t>
  </si>
  <si>
    <t>Spalte1656</t>
  </si>
  <si>
    <t>Spalte1657</t>
  </si>
  <si>
    <t>Spalte1658</t>
  </si>
  <si>
    <t>Spalte1659</t>
  </si>
  <si>
    <t>Spalte1660</t>
  </si>
  <si>
    <t>Spalte1661</t>
  </si>
  <si>
    <t>Spalte1662</t>
  </si>
  <si>
    <t>Spalte1663</t>
  </si>
  <si>
    <t>Spalte1664</t>
  </si>
  <si>
    <t>Spalte1665</t>
  </si>
  <si>
    <t>Spalte1666</t>
  </si>
  <si>
    <t>Spalte1667</t>
  </si>
  <si>
    <t>Spalte1668</t>
  </si>
  <si>
    <t>Spalte1669</t>
  </si>
  <si>
    <t>Spalte1670</t>
  </si>
  <si>
    <t>Spalte1671</t>
  </si>
  <si>
    <t>Spalte1672</t>
  </si>
  <si>
    <t>Spalte1673</t>
  </si>
  <si>
    <t>Spalte1674</t>
  </si>
  <si>
    <t>Spalte1675</t>
  </si>
  <si>
    <t>Spalte1676</t>
  </si>
  <si>
    <t>Spalte1677</t>
  </si>
  <si>
    <t>Spalte1678</t>
  </si>
  <si>
    <t>Spalte1679</t>
  </si>
  <si>
    <t>Spalte1680</t>
  </si>
  <si>
    <t>Spalte1681</t>
  </si>
  <si>
    <t>Spalte1682</t>
  </si>
  <si>
    <t>Spalte1683</t>
  </si>
  <si>
    <t>Spalte1684</t>
  </si>
  <si>
    <t>Spalte1685</t>
  </si>
  <si>
    <t>Spalte1686</t>
  </si>
  <si>
    <t>Spalte1687</t>
  </si>
  <si>
    <t>Spalte1688</t>
  </si>
  <si>
    <t>Spalte1689</t>
  </si>
  <si>
    <t>Spalte1690</t>
  </si>
  <si>
    <t>Spalte1691</t>
  </si>
  <si>
    <t>Spalte1692</t>
  </si>
  <si>
    <t>Spalte1693</t>
  </si>
  <si>
    <t>Spalte1694</t>
  </si>
  <si>
    <t>Spalte1695</t>
  </si>
  <si>
    <t>Spalte1696</t>
  </si>
  <si>
    <t>Spalte1697</t>
  </si>
  <si>
    <t>Spalte1698</t>
  </si>
  <si>
    <t>Spalte1699</t>
  </si>
  <si>
    <t>Spalte1700</t>
  </si>
  <si>
    <t>Spalte1701</t>
  </si>
  <si>
    <t>Spalte1702</t>
  </si>
  <si>
    <t>Spalte1703</t>
  </si>
  <si>
    <t>Spalte1704</t>
  </si>
  <si>
    <t>Spalte1705</t>
  </si>
  <si>
    <t>Spalte1706</t>
  </si>
  <si>
    <t>Spalte1707</t>
  </si>
  <si>
    <t>Spalte1708</t>
  </si>
  <si>
    <t>Spalte1709</t>
  </si>
  <si>
    <t>Spalte1710</t>
  </si>
  <si>
    <t>Spalte1711</t>
  </si>
  <si>
    <t>Spalte1712</t>
  </si>
  <si>
    <t>Spalte1713</t>
  </si>
  <si>
    <t>Spalte1714</t>
  </si>
  <si>
    <t>Spalte1715</t>
  </si>
  <si>
    <t>Spalte1716</t>
  </si>
  <si>
    <t>Spalte1717</t>
  </si>
  <si>
    <t>Spalte1718</t>
  </si>
  <si>
    <t>Spalte1719</t>
  </si>
  <si>
    <t>Spalte1720</t>
  </si>
  <si>
    <t>Spalte1721</t>
  </si>
  <si>
    <t>Spalte1722</t>
  </si>
  <si>
    <t>Spalte1723</t>
  </si>
  <si>
    <t>Spalte1724</t>
  </si>
  <si>
    <t>Spalte1725</t>
  </si>
  <si>
    <t>Spalte1726</t>
  </si>
  <si>
    <t>Spalte1727</t>
  </si>
  <si>
    <t>Spalte1728</t>
  </si>
  <si>
    <t>Spalte1729</t>
  </si>
  <si>
    <t>Spalte1730</t>
  </si>
  <si>
    <t>Spalte1731</t>
  </si>
  <si>
    <t>Spalte1732</t>
  </si>
  <si>
    <t>Spalte1733</t>
  </si>
  <si>
    <t>Spalte1734</t>
  </si>
  <si>
    <t>Spalte1735</t>
  </si>
  <si>
    <t>Spalte1736</t>
  </si>
  <si>
    <t>Spalte1737</t>
  </si>
  <si>
    <t>Spalte1738</t>
  </si>
  <si>
    <t>Spalte1739</t>
  </si>
  <si>
    <t>Spalte1740</t>
  </si>
  <si>
    <t>Spalte1741</t>
  </si>
  <si>
    <t>Spalte1742</t>
  </si>
  <si>
    <t>Spalte1743</t>
  </si>
  <si>
    <t>Spalte1744</t>
  </si>
  <si>
    <t>Spalte1745</t>
  </si>
  <si>
    <t>Spalte1746</t>
  </si>
  <si>
    <t>Spalte1747</t>
  </si>
  <si>
    <t>Spalte1748</t>
  </si>
  <si>
    <t>Spalte1749</t>
  </si>
  <si>
    <t>Spalte1750</t>
  </si>
  <si>
    <t>Spalte1751</t>
  </si>
  <si>
    <t>Spalte1752</t>
  </si>
  <si>
    <t>Spalte1753</t>
  </si>
  <si>
    <t>Spalte1754</t>
  </si>
  <si>
    <t>Spalte1755</t>
  </si>
  <si>
    <t>Spalte1756</t>
  </si>
  <si>
    <t>Spalte1757</t>
  </si>
  <si>
    <t>Spalte1758</t>
  </si>
  <si>
    <t>Spalte1759</t>
  </si>
  <si>
    <t>Spalte1760</t>
  </si>
  <si>
    <t>Spalte1761</t>
  </si>
  <si>
    <t>Spalte1762</t>
  </si>
  <si>
    <t>Spalte1763</t>
  </si>
  <si>
    <t>Spalte1764</t>
  </si>
  <si>
    <t>Spalte1765</t>
  </si>
  <si>
    <t>Spalte1766</t>
  </si>
  <si>
    <t>Spalte1767</t>
  </si>
  <si>
    <t>Spalte1768</t>
  </si>
  <si>
    <t>Spalte1769</t>
  </si>
  <si>
    <t>Spalte1770</t>
  </si>
  <si>
    <t>Spalte1771</t>
  </si>
  <si>
    <t>Spalte1772</t>
  </si>
  <si>
    <t>Spalte1773</t>
  </si>
  <si>
    <t>Spalte1774</t>
  </si>
  <si>
    <t>Spalte1775</t>
  </si>
  <si>
    <t>Spalte1776</t>
  </si>
  <si>
    <t>Spalte1777</t>
  </si>
  <si>
    <t>Spalte1778</t>
  </si>
  <si>
    <t>Spalte1779</t>
  </si>
  <si>
    <t>Spalte1780</t>
  </si>
  <si>
    <t>Spalte1781</t>
  </si>
  <si>
    <t>Spalte1782</t>
  </si>
  <si>
    <t>Spalte1783</t>
  </si>
  <si>
    <t>Spalte1784</t>
  </si>
  <si>
    <t>Spalte1785</t>
  </si>
  <si>
    <t>Spalte1786</t>
  </si>
  <si>
    <t>Spalte1787</t>
  </si>
  <si>
    <t>Spalte1788</t>
  </si>
  <si>
    <t>Spalte1789</t>
  </si>
  <si>
    <t>Spalte1790</t>
  </si>
  <si>
    <t>Spalte1791</t>
  </si>
  <si>
    <t>Spalte1792</t>
  </si>
  <si>
    <t>Spalte1793</t>
  </si>
  <si>
    <t>Spalte1794</t>
  </si>
  <si>
    <t>Spalte1795</t>
  </si>
  <si>
    <t>Spalte1796</t>
  </si>
  <si>
    <t>Spalte1797</t>
  </si>
  <si>
    <t>Spalte1798</t>
  </si>
  <si>
    <t>Spalte1799</t>
  </si>
  <si>
    <t>Spalte1800</t>
  </si>
  <si>
    <t>Spalte1801</t>
  </si>
  <si>
    <t>Spalte1802</t>
  </si>
  <si>
    <t>Spalte1803</t>
  </si>
  <si>
    <t>Spalte1804</t>
  </si>
  <si>
    <t>Spalte1805</t>
  </si>
  <si>
    <t>Spalte1806</t>
  </si>
  <si>
    <t>Spalte1807</t>
  </si>
  <si>
    <t>Spalte1808</t>
  </si>
  <si>
    <t>Spalte1809</t>
  </si>
  <si>
    <t>Spalte1810</t>
  </si>
  <si>
    <t>Spalte1811</t>
  </si>
  <si>
    <t>Spalte1812</t>
  </si>
  <si>
    <t>Spalte1813</t>
  </si>
  <si>
    <t>Spalte1814</t>
  </si>
  <si>
    <t>Spalte1815</t>
  </si>
  <si>
    <t>Spalte1816</t>
  </si>
  <si>
    <t>Spalte1817</t>
  </si>
  <si>
    <t>Spalte1818</t>
  </si>
  <si>
    <t>Spalte1819</t>
  </si>
  <si>
    <t>Spalte1820</t>
  </si>
  <si>
    <t>Spalte1821</t>
  </si>
  <si>
    <t>Spalte1822</t>
  </si>
  <si>
    <t>Spalte1823</t>
  </si>
  <si>
    <t>Spalte1824</t>
  </si>
  <si>
    <t>Spalte1825</t>
  </si>
  <si>
    <t>Spalte1826</t>
  </si>
  <si>
    <t>Spalte1827</t>
  </si>
  <si>
    <t>Spalte1828</t>
  </si>
  <si>
    <t>Spalte1829</t>
  </si>
  <si>
    <t>Spalte1830</t>
  </si>
  <si>
    <t>Spalte1831</t>
  </si>
  <si>
    <t>Spalte1832</t>
  </si>
  <si>
    <t>Spalte1833</t>
  </si>
  <si>
    <t>Spalte1834</t>
  </si>
  <si>
    <t>Spalte1835</t>
  </si>
  <si>
    <t>Spalte1836</t>
  </si>
  <si>
    <t>Spalte1837</t>
  </si>
  <si>
    <t>Spalte1838</t>
  </si>
  <si>
    <t>Spalte1839</t>
  </si>
  <si>
    <t>Spalte1840</t>
  </si>
  <si>
    <t>Spalte1841</t>
  </si>
  <si>
    <t>Spalte1842</t>
  </si>
  <si>
    <t>Spalte1843</t>
  </si>
  <si>
    <t>Spalte1844</t>
  </si>
  <si>
    <t>Spalte1845</t>
  </si>
  <si>
    <t>Spalte1846</t>
  </si>
  <si>
    <t>Spalte1847</t>
  </si>
  <si>
    <t>Spalte1848</t>
  </si>
  <si>
    <t>Spalte1849</t>
  </si>
  <si>
    <t>Spalte1850</t>
  </si>
  <si>
    <t>Spalte1851</t>
  </si>
  <si>
    <t>Spalte1852</t>
  </si>
  <si>
    <t>Spalte1853</t>
  </si>
  <si>
    <t>Spalte1854</t>
  </si>
  <si>
    <t>Spalte1855</t>
  </si>
  <si>
    <t>Spalte1856</t>
  </si>
  <si>
    <t>Spalte1857</t>
  </si>
  <si>
    <t>Spalte1858</t>
  </si>
  <si>
    <t>Spalte1859</t>
  </si>
  <si>
    <t>Spalte1860</t>
  </si>
  <si>
    <t>Spalte1861</t>
  </si>
  <si>
    <t>Spalte1862</t>
  </si>
  <si>
    <t>Spalte1863</t>
  </si>
  <si>
    <t>Spalte1864</t>
  </si>
  <si>
    <t>Spalte1865</t>
  </si>
  <si>
    <t>Spalte1866</t>
  </si>
  <si>
    <t>Spalte1867</t>
  </si>
  <si>
    <t>Spalte1868</t>
  </si>
  <si>
    <t>Spalte1869</t>
  </si>
  <si>
    <t>Spalte1870</t>
  </si>
  <si>
    <t>Spalte1871</t>
  </si>
  <si>
    <t>Spalte1872</t>
  </si>
  <si>
    <t>Spalte1873</t>
  </si>
  <si>
    <t>Spalte1874</t>
  </si>
  <si>
    <t>Spalte1875</t>
  </si>
  <si>
    <t>Spalte1876</t>
  </si>
  <si>
    <t>Spalte1877</t>
  </si>
  <si>
    <t>Spalte1878</t>
  </si>
  <si>
    <t>Spalte1879</t>
  </si>
  <si>
    <t>Spalte1880</t>
  </si>
  <si>
    <t>Spalte1881</t>
  </si>
  <si>
    <t>Spalte1882</t>
  </si>
  <si>
    <t>Spalte1883</t>
  </si>
  <si>
    <t>Spalte1884</t>
  </si>
  <si>
    <t>Spalte1885</t>
  </si>
  <si>
    <t>Spalte1886</t>
  </si>
  <si>
    <t>Spalte1887</t>
  </si>
  <si>
    <t>Spalte1888</t>
  </si>
  <si>
    <t>Spalte1889</t>
  </si>
  <si>
    <t>Spalte1890</t>
  </si>
  <si>
    <t>Spalte1891</t>
  </si>
  <si>
    <t>Spalte1892</t>
  </si>
  <si>
    <t>Spalte1893</t>
  </si>
  <si>
    <t>Spalte1894</t>
  </si>
  <si>
    <t>Spalte1895</t>
  </si>
  <si>
    <t>Spalte1896</t>
  </si>
  <si>
    <t>Spalte1897</t>
  </si>
  <si>
    <t>Spalte1898</t>
  </si>
  <si>
    <t>Spalte1899</t>
  </si>
  <si>
    <t>Spalte1900</t>
  </si>
  <si>
    <t>Spalte1901</t>
  </si>
  <si>
    <t>Spalte1902</t>
  </si>
  <si>
    <t>Spalte1903</t>
  </si>
  <si>
    <t>Spalte1904</t>
  </si>
  <si>
    <t>Spalte1905</t>
  </si>
  <si>
    <t>Spalte1906</t>
  </si>
  <si>
    <t>Spalte1907</t>
  </si>
  <si>
    <t>Spalte1908</t>
  </si>
  <si>
    <t>Spalte1909</t>
  </si>
  <si>
    <t>Spalte1910</t>
  </si>
  <si>
    <t>Spalte1911</t>
  </si>
  <si>
    <t>Spalte1912</t>
  </si>
  <si>
    <t>Spalte1913</t>
  </si>
  <si>
    <t>Spalte1914</t>
  </si>
  <si>
    <t>Spalte1915</t>
  </si>
  <si>
    <t>Spalte1916</t>
  </si>
  <si>
    <t>Spalte1917</t>
  </si>
  <si>
    <t>Spalte1918</t>
  </si>
  <si>
    <t>Spalte1919</t>
  </si>
  <si>
    <t>Spalte1920</t>
  </si>
  <si>
    <t>Spalte1921</t>
  </si>
  <si>
    <t>Spalte1922</t>
  </si>
  <si>
    <t>Spalte1923</t>
  </si>
  <si>
    <t>Spalte1924</t>
  </si>
  <si>
    <t>Spalte1925</t>
  </si>
  <si>
    <t>Spalte1926</t>
  </si>
  <si>
    <t>Spalte1927</t>
  </si>
  <si>
    <t>Spalte1928</t>
  </si>
  <si>
    <t>Spalte1929</t>
  </si>
  <si>
    <t>Spalte1930</t>
  </si>
  <si>
    <t>Spalte1931</t>
  </si>
  <si>
    <t>Spalte1932</t>
  </si>
  <si>
    <t>Spalte1933</t>
  </si>
  <si>
    <t>Spalte1934</t>
  </si>
  <si>
    <t>Spalte1935</t>
  </si>
  <si>
    <t>Spalte1936</t>
  </si>
  <si>
    <t>Spalte1937</t>
  </si>
  <si>
    <t>Spalte1938</t>
  </si>
  <si>
    <t>Spalte1939</t>
  </si>
  <si>
    <t>Spalte1940</t>
  </si>
  <si>
    <t>Spalte1941</t>
  </si>
  <si>
    <t>Spalte1942</t>
  </si>
  <si>
    <t>Spalte1943</t>
  </si>
  <si>
    <t>Spalte1944</t>
  </si>
  <si>
    <t>Spalte1945</t>
  </si>
  <si>
    <t>Spalte1946</t>
  </si>
  <si>
    <t>Spalte1947</t>
  </si>
  <si>
    <t>Spalte1948</t>
  </si>
  <si>
    <t>Spalte1949</t>
  </si>
  <si>
    <t>Spalte1950</t>
  </si>
  <si>
    <t>Spalte1951</t>
  </si>
  <si>
    <t>Spalte1952</t>
  </si>
  <si>
    <t>Spalte1953</t>
  </si>
  <si>
    <t>Spalte1954</t>
  </si>
  <si>
    <t>Spalte1955</t>
  </si>
  <si>
    <t>Spalte1956</t>
  </si>
  <si>
    <t>Spalte1957</t>
  </si>
  <si>
    <t>Spalte1958</t>
  </si>
  <si>
    <t>Spalte1959</t>
  </si>
  <si>
    <t>Spalte1960</t>
  </si>
  <si>
    <t>Spalte1961</t>
  </si>
  <si>
    <t>Spalte1962</t>
  </si>
  <si>
    <t>Spalte1963</t>
  </si>
  <si>
    <t>Spalte1964</t>
  </si>
  <si>
    <t>Spalte1965</t>
  </si>
  <si>
    <t>Spalte1966</t>
  </si>
  <si>
    <t>Spalte1967</t>
  </si>
  <si>
    <t>Spalte1968</t>
  </si>
  <si>
    <t>Spalte1969</t>
  </si>
  <si>
    <t>Spalte1970</t>
  </si>
  <si>
    <t>Spalte1971</t>
  </si>
  <si>
    <t>Spalte1972</t>
  </si>
  <si>
    <t>Spalte1973</t>
  </si>
  <si>
    <t>Spalte1974</t>
  </si>
  <si>
    <t>Spalte1975</t>
  </si>
  <si>
    <t>Spalte1976</t>
  </si>
  <si>
    <t>Spalte1977</t>
  </si>
  <si>
    <t>Spalte1978</t>
  </si>
  <si>
    <t>Spalte1979</t>
  </si>
  <si>
    <t>Spalte1980</t>
  </si>
  <si>
    <t>Spalte1981</t>
  </si>
  <si>
    <t>Spalte1982</t>
  </si>
  <si>
    <t>Spalte1983</t>
  </si>
  <si>
    <t>Spalte1984</t>
  </si>
  <si>
    <t>Spalte1985</t>
  </si>
  <si>
    <t>Spalte1986</t>
  </si>
  <si>
    <t>Spalte1987</t>
  </si>
  <si>
    <t>Spalte1988</t>
  </si>
  <si>
    <t>Spalte1989</t>
  </si>
  <si>
    <t>Spalte1990</t>
  </si>
  <si>
    <t>Spalte1991</t>
  </si>
  <si>
    <t>Spalte1992</t>
  </si>
  <si>
    <t>Spalte1993</t>
  </si>
  <si>
    <t>Spalte1994</t>
  </si>
  <si>
    <t>Spalte1995</t>
  </si>
  <si>
    <t>Spalte1996</t>
  </si>
  <si>
    <t>Spalte1997</t>
  </si>
  <si>
    <t>Spalte1998</t>
  </si>
  <si>
    <t>Spalte1999</t>
  </si>
  <si>
    <t>Spalte2000</t>
  </si>
  <si>
    <t>Spalte2001</t>
  </si>
  <si>
    <t>Spalte2002</t>
  </si>
  <si>
    <t>Spalte2003</t>
  </si>
  <si>
    <t>Spalte2004</t>
  </si>
  <si>
    <t>Spalte2005</t>
  </si>
  <si>
    <t>Spalte2006</t>
  </si>
  <si>
    <t>Spalte2007</t>
  </si>
  <si>
    <t>Spalte2008</t>
  </si>
  <si>
    <t>Spalte2009</t>
  </si>
  <si>
    <t>Spalte2010</t>
  </si>
  <si>
    <t>Spalte2011</t>
  </si>
  <si>
    <t>Spalte2012</t>
  </si>
  <si>
    <t>Spalte2013</t>
  </si>
  <si>
    <t>Spalte2014</t>
  </si>
  <si>
    <t>Spalte2015</t>
  </si>
  <si>
    <t>Spalte2016</t>
  </si>
  <si>
    <t>Spalte2017</t>
  </si>
  <si>
    <t>Spalte2018</t>
  </si>
  <si>
    <t>Spalte2019</t>
  </si>
  <si>
    <t>Spalte2020</t>
  </si>
  <si>
    <t>Spalte2021</t>
  </si>
  <si>
    <t>Spalte2022</t>
  </si>
  <si>
    <t>Spalte2023</t>
  </si>
  <si>
    <t>Spalte2024</t>
  </si>
  <si>
    <t>Spalte2025</t>
  </si>
  <si>
    <t>Spalte2026</t>
  </si>
  <si>
    <t>Spalte2027</t>
  </si>
  <si>
    <t>Spalte2028</t>
  </si>
  <si>
    <t>Spalte2029</t>
  </si>
  <si>
    <t>Spalte2030</t>
  </si>
  <si>
    <t>Spalte2031</t>
  </si>
  <si>
    <t>Spalte2032</t>
  </si>
  <si>
    <t>Spalte2033</t>
  </si>
  <si>
    <t>Spalte2034</t>
  </si>
  <si>
    <t>Spalte2035</t>
  </si>
  <si>
    <t>Spalte2036</t>
  </si>
  <si>
    <t>Spalte2037</t>
  </si>
  <si>
    <t>Spalte2038</t>
  </si>
  <si>
    <t>Spalte2039</t>
  </si>
  <si>
    <t>Spalte2040</t>
  </si>
  <si>
    <t>Spalte2041</t>
  </si>
  <si>
    <t>Spalte2042</t>
  </si>
  <si>
    <t>Spalte2043</t>
  </si>
  <si>
    <t>Spalte2044</t>
  </si>
  <si>
    <t>Spalte2045</t>
  </si>
  <si>
    <t>Spalte2046</t>
  </si>
  <si>
    <t>Spalte2047</t>
  </si>
  <si>
    <t>Spalte2048</t>
  </si>
  <si>
    <t>Spalte2049</t>
  </si>
  <si>
    <t>Spalte2050</t>
  </si>
  <si>
    <t>Spalte2051</t>
  </si>
  <si>
    <t>Spalte2052</t>
  </si>
  <si>
    <t>Spalte2053</t>
  </si>
  <si>
    <t>Spalte2054</t>
  </si>
  <si>
    <t>Spalte2055</t>
  </si>
  <si>
    <t>Spalte2056</t>
  </si>
  <si>
    <t>Spalte2057</t>
  </si>
  <si>
    <t>Spalte2058</t>
  </si>
  <si>
    <t>Spalte2059</t>
  </si>
  <si>
    <t>Spalte2060</t>
  </si>
  <si>
    <t>Spalte2061</t>
  </si>
  <si>
    <t>Spalte2062</t>
  </si>
  <si>
    <t>Spalte2063</t>
  </si>
  <si>
    <t>Spalte2064</t>
  </si>
  <si>
    <t>Spalte2065</t>
  </si>
  <si>
    <t>Spalte2066</t>
  </si>
  <si>
    <t>Spalte2067</t>
  </si>
  <si>
    <t>Spalte2068</t>
  </si>
  <si>
    <t>Spalte2069</t>
  </si>
  <si>
    <t>Spalte2070</t>
  </si>
  <si>
    <t>Spalte2071</t>
  </si>
  <si>
    <t>Spalte2072</t>
  </si>
  <si>
    <t>Spalte2073</t>
  </si>
  <si>
    <t>Spalte2074</t>
  </si>
  <si>
    <t>Spalte2075</t>
  </si>
  <si>
    <t>Spalte2076</t>
  </si>
  <si>
    <t>Spalte2077</t>
  </si>
  <si>
    <t>Spalte2078</t>
  </si>
  <si>
    <t>Spalte2079</t>
  </si>
  <si>
    <t>Spalte2080</t>
  </si>
  <si>
    <t>Spalte2081</t>
  </si>
  <si>
    <t>Spalte2082</t>
  </si>
  <si>
    <t>Spalte2083</t>
  </si>
  <si>
    <t>Spalte2084</t>
  </si>
  <si>
    <t>Spalte2085</t>
  </si>
  <si>
    <t>Spalte2086</t>
  </si>
  <si>
    <t>Spalte2087</t>
  </si>
  <si>
    <t>Spalte2088</t>
  </si>
  <si>
    <t>Spalte2089</t>
  </si>
  <si>
    <t>Spalte2090</t>
  </si>
  <si>
    <t>Spalte2091</t>
  </si>
  <si>
    <t>Spalte2092</t>
  </si>
  <si>
    <t>Spalte2093</t>
  </si>
  <si>
    <t>Spalte2094</t>
  </si>
  <si>
    <t>Spalte2095</t>
  </si>
  <si>
    <t>Spalte2096</t>
  </si>
  <si>
    <t>Spalte2097</t>
  </si>
  <si>
    <t>Spalte2098</t>
  </si>
  <si>
    <t>Spalte2099</t>
  </si>
  <si>
    <t>Spalte2100</t>
  </si>
  <si>
    <t>Spalte2101</t>
  </si>
  <si>
    <t>Spalte2102</t>
  </si>
  <si>
    <t>Spalte2103</t>
  </si>
  <si>
    <t>Spalte2104</t>
  </si>
  <si>
    <t>Spalte2105</t>
  </si>
  <si>
    <t>Spalte2106</t>
  </si>
  <si>
    <t>Spalte2107</t>
  </si>
  <si>
    <t>Spalte2108</t>
  </si>
  <si>
    <t>Spalte2109</t>
  </si>
  <si>
    <t>Spalte2110</t>
  </si>
  <si>
    <t>Spalte2111</t>
  </si>
  <si>
    <t>Spalte2112</t>
  </si>
  <si>
    <t>Spalte2113</t>
  </si>
  <si>
    <t>Spalte2114</t>
  </si>
  <si>
    <t>Spalte2115</t>
  </si>
  <si>
    <t>Spalte2116</t>
  </si>
  <si>
    <t>Spalte2117</t>
  </si>
  <si>
    <t>Spalte2118</t>
  </si>
  <si>
    <t>Spalte2119</t>
  </si>
  <si>
    <t>Spalte2120</t>
  </si>
  <si>
    <t>Spalte2121</t>
  </si>
  <si>
    <t>Spalte2122</t>
  </si>
  <si>
    <t>Spalte2123</t>
  </si>
  <si>
    <t>Spalte2124</t>
  </si>
  <si>
    <t>Spalte2125</t>
  </si>
  <si>
    <t>Spalte2126</t>
  </si>
  <si>
    <t>Spalte2127</t>
  </si>
  <si>
    <t>Spalte2128</t>
  </si>
  <si>
    <t>Spalte2129</t>
  </si>
  <si>
    <t>Spalte2130</t>
  </si>
  <si>
    <t>Spalte2131</t>
  </si>
  <si>
    <t>Spalte2132</t>
  </si>
  <si>
    <t>Spalte2133</t>
  </si>
  <si>
    <t>Spalte2134</t>
  </si>
  <si>
    <t>Spalte2135</t>
  </si>
  <si>
    <t>Spalte2136</t>
  </si>
  <si>
    <t>Spalte2137</t>
  </si>
  <si>
    <t>Spalte2138</t>
  </si>
  <si>
    <t>Spalte2139</t>
  </si>
  <si>
    <t>Spalte2140</t>
  </si>
  <si>
    <t>Spalte2141</t>
  </si>
  <si>
    <t>Spalte2142</t>
  </si>
  <si>
    <t>Spalte2143</t>
  </si>
  <si>
    <t>Spalte2144</t>
  </si>
  <si>
    <t>Spalte2145</t>
  </si>
  <si>
    <t>Spalte2146</t>
  </si>
  <si>
    <t>Spalte2147</t>
  </si>
  <si>
    <t>Spalte2148</t>
  </si>
  <si>
    <t>Spalte2149</t>
  </si>
  <si>
    <t>Spalte2150</t>
  </si>
  <si>
    <t>Spalte2151</t>
  </si>
  <si>
    <t>Spalte2152</t>
  </si>
  <si>
    <t>Spalte2153</t>
  </si>
  <si>
    <t>Spalte2154</t>
  </si>
  <si>
    <t>Spalte2155</t>
  </si>
  <si>
    <t>Spalte2156</t>
  </si>
  <si>
    <t>Spalte2157</t>
  </si>
  <si>
    <t>Spalte2158</t>
  </si>
  <si>
    <t>Spalte2159</t>
  </si>
  <si>
    <t>Spalte2160</t>
  </si>
  <si>
    <t>Spalte2161</t>
  </si>
  <si>
    <t>Spalte2162</t>
  </si>
  <si>
    <t>Spalte2163</t>
  </si>
  <si>
    <t>Spalte2164</t>
  </si>
  <si>
    <t>Spalte2165</t>
  </si>
  <si>
    <t>Spalte2166</t>
  </si>
  <si>
    <t>Spalte2167</t>
  </si>
  <si>
    <t>Spalte2168</t>
  </si>
  <si>
    <t>Spalte2169</t>
  </si>
  <si>
    <t>Spalte2170</t>
  </si>
  <si>
    <t>Spalte2171</t>
  </si>
  <si>
    <t>Spalte2172</t>
  </si>
  <si>
    <t>Spalte2173</t>
  </si>
  <si>
    <t>Spalte2174</t>
  </si>
  <si>
    <t>Spalte2175</t>
  </si>
  <si>
    <t>Spalte2176</t>
  </si>
  <si>
    <t>Spalte2177</t>
  </si>
  <si>
    <t>Spalte2178</t>
  </si>
  <si>
    <t>Spalte2179</t>
  </si>
  <si>
    <t>Spalte2180</t>
  </si>
  <si>
    <t>Spalte2181</t>
  </si>
  <si>
    <t>Spalte2182</t>
  </si>
  <si>
    <t>Spalte2183</t>
  </si>
  <si>
    <t>Spalte2184</t>
  </si>
  <si>
    <t>Spalte2185</t>
  </si>
  <si>
    <t>Spalte2186</t>
  </si>
  <si>
    <t>Spalte2187</t>
  </si>
  <si>
    <t>Spalte2188</t>
  </si>
  <si>
    <t>Spalte2189</t>
  </si>
  <si>
    <t>Spalte2190</t>
  </si>
  <si>
    <t>Spalte2191</t>
  </si>
  <si>
    <t>Spalte2192</t>
  </si>
  <si>
    <t>Spalte2193</t>
  </si>
  <si>
    <t>Spalte2194</t>
  </si>
  <si>
    <t>Spalte2195</t>
  </si>
  <si>
    <t>Spalte2196</t>
  </si>
  <si>
    <t>Spalte2197</t>
  </si>
  <si>
    <t>Spalte2198</t>
  </si>
  <si>
    <t>Spalte2199</t>
  </si>
  <si>
    <t>Spalte2200</t>
  </si>
  <si>
    <t>Spalte2201</t>
  </si>
  <si>
    <t>Spalte2202</t>
  </si>
  <si>
    <t>Spalte2203</t>
  </si>
  <si>
    <t>Spalte2204</t>
  </si>
  <si>
    <t>Spalte2205</t>
  </si>
  <si>
    <t>Spalte2206</t>
  </si>
  <si>
    <t>Spalte2207</t>
  </si>
  <si>
    <t>Spalte2208</t>
  </si>
  <si>
    <t>Spalte2209</t>
  </si>
  <si>
    <t>Spalte2210</t>
  </si>
  <si>
    <t>Spalte2211</t>
  </si>
  <si>
    <t>Spalte2212</t>
  </si>
  <si>
    <t>Spalte2213</t>
  </si>
  <si>
    <t>Spalte2214</t>
  </si>
  <si>
    <t>Spalte2215</t>
  </si>
  <si>
    <t>Spalte2216</t>
  </si>
  <si>
    <t>Spalte2217</t>
  </si>
  <si>
    <t>Spalte2218</t>
  </si>
  <si>
    <t>Spalte2219</t>
  </si>
  <si>
    <t>Spalte2220</t>
  </si>
  <si>
    <t>Spalte2221</t>
  </si>
  <si>
    <t>Spalte2222</t>
  </si>
  <si>
    <t>Spalte2223</t>
  </si>
  <si>
    <t>Spalte2224</t>
  </si>
  <si>
    <t>Spalte2225</t>
  </si>
  <si>
    <t>Spalte2226</t>
  </si>
  <si>
    <t>Spalte2227</t>
  </si>
  <si>
    <t>Spalte2228</t>
  </si>
  <si>
    <t>Spalte2229</t>
  </si>
  <si>
    <t>Spalte2230</t>
  </si>
  <si>
    <t>Spalte2231</t>
  </si>
  <si>
    <t>Spalte2232</t>
  </si>
  <si>
    <t>Spalte2233</t>
  </si>
  <si>
    <t>Spalte2234</t>
  </si>
  <si>
    <t>Spalte2235</t>
  </si>
  <si>
    <t>Spalte2236</t>
  </si>
  <si>
    <t>Spalte2237</t>
  </si>
  <si>
    <t>Spalte2238</t>
  </si>
  <si>
    <t>Spalte2239</t>
  </si>
  <si>
    <t>Spalte2240</t>
  </si>
  <si>
    <t>Spalte2241</t>
  </si>
  <si>
    <t>Spalte2242</t>
  </si>
  <si>
    <t>Spalte2243</t>
  </si>
  <si>
    <t>Spalte2244</t>
  </si>
  <si>
    <t>Spalte2245</t>
  </si>
  <si>
    <t>Spalte2246</t>
  </si>
  <si>
    <t>Spalte2247</t>
  </si>
  <si>
    <t>Spalte2248</t>
  </si>
  <si>
    <t>Spalte2249</t>
  </si>
  <si>
    <t>Spalte2250</t>
  </si>
  <si>
    <t>Spalte2251</t>
  </si>
  <si>
    <t>Spalte2252</t>
  </si>
  <si>
    <t>Spalte2253</t>
  </si>
  <si>
    <t>Spalte2254</t>
  </si>
  <si>
    <t>Spalte2255</t>
  </si>
  <si>
    <t>Spalte2256</t>
  </si>
  <si>
    <t>Spalte2257</t>
  </si>
  <si>
    <t>Spalte2258</t>
  </si>
  <si>
    <t>Spalte2259</t>
  </si>
  <si>
    <t>Spalte2260</t>
  </si>
  <si>
    <t>Spalte2261</t>
  </si>
  <si>
    <t>Spalte2262</t>
  </si>
  <si>
    <t>Spalte2263</t>
  </si>
  <si>
    <t>Spalte2264</t>
  </si>
  <si>
    <t>Spalte2265</t>
  </si>
  <si>
    <t>Spalte2266</t>
  </si>
  <si>
    <t>Spalte2267</t>
  </si>
  <si>
    <t>Spalte2268</t>
  </si>
  <si>
    <t>Spalte2269</t>
  </si>
  <si>
    <t>Spalte2270</t>
  </si>
  <si>
    <t>Spalte2271</t>
  </si>
  <si>
    <t>Spalte2272</t>
  </si>
  <si>
    <t>Spalte2273</t>
  </si>
  <si>
    <t>Spalte2274</t>
  </si>
  <si>
    <t>Spalte2275</t>
  </si>
  <si>
    <t>Spalte2276</t>
  </si>
  <si>
    <t>Spalte2277</t>
  </si>
  <si>
    <t>Spalte2278</t>
  </si>
  <si>
    <t>Spalte2279</t>
  </si>
  <si>
    <t>Spalte2280</t>
  </si>
  <si>
    <t>Spalte2281</t>
  </si>
  <si>
    <t>Spalte2282</t>
  </si>
  <si>
    <t>Spalte2283</t>
  </si>
  <si>
    <t>Spalte2284</t>
  </si>
  <si>
    <t>Spalte2285</t>
  </si>
  <si>
    <t>Spalte2286</t>
  </si>
  <si>
    <t>Spalte2287</t>
  </si>
  <si>
    <t>Spalte2288</t>
  </si>
  <si>
    <t>Spalte2289</t>
  </si>
  <si>
    <t>Spalte2290</t>
  </si>
  <si>
    <t>Spalte2291</t>
  </si>
  <si>
    <t>Spalte2292</t>
  </si>
  <si>
    <t>Spalte2293</t>
  </si>
  <si>
    <t>Spalte2294</t>
  </si>
  <si>
    <t>Spalte2295</t>
  </si>
  <si>
    <t>Spalte2296</t>
  </si>
  <si>
    <t>Spalte2297</t>
  </si>
  <si>
    <t>Spalte2298</t>
  </si>
  <si>
    <t>Spalte2299</t>
  </si>
  <si>
    <t>Spalte2300</t>
  </si>
  <si>
    <t>Spalte2301</t>
  </si>
  <si>
    <t>Spalte2302</t>
  </si>
  <si>
    <t>Spalte2303</t>
  </si>
  <si>
    <t>Spalte2304</t>
  </si>
  <si>
    <t>Spalte2305</t>
  </si>
  <si>
    <t>Spalte2306</t>
  </si>
  <si>
    <t>Spalte2307</t>
  </si>
  <si>
    <t>Spalte2308</t>
  </si>
  <si>
    <t>Spalte2309</t>
  </si>
  <si>
    <t>Spalte2310</t>
  </si>
  <si>
    <t>Spalte2311</t>
  </si>
  <si>
    <t>Spalte2312</t>
  </si>
  <si>
    <t>Spalte2313</t>
  </si>
  <si>
    <t>Spalte2314</t>
  </si>
  <si>
    <t>Spalte2315</t>
  </si>
  <si>
    <t>Spalte2316</t>
  </si>
  <si>
    <t>Spalte2317</t>
  </si>
  <si>
    <t>Spalte2318</t>
  </si>
  <si>
    <t>Spalte2319</t>
  </si>
  <si>
    <t>Spalte2320</t>
  </si>
  <si>
    <t>Spalte2321</t>
  </si>
  <si>
    <t>Spalte2322</t>
  </si>
  <si>
    <t>Spalte2323</t>
  </si>
  <si>
    <t>Spalte2324</t>
  </si>
  <si>
    <t>Spalte2325</t>
  </si>
  <si>
    <t>Spalte2326</t>
  </si>
  <si>
    <t>Spalte2327</t>
  </si>
  <si>
    <t>Spalte2328</t>
  </si>
  <si>
    <t>Spalte2329</t>
  </si>
  <si>
    <t>Spalte2330</t>
  </si>
  <si>
    <t>Spalte2331</t>
  </si>
  <si>
    <t>Spalte2332</t>
  </si>
  <si>
    <t>Spalte2333</t>
  </si>
  <si>
    <t>Spalte2334</t>
  </si>
  <si>
    <t>Spalte2335</t>
  </si>
  <si>
    <t>Spalte2336</t>
  </si>
  <si>
    <t>Spalte2337</t>
  </si>
  <si>
    <t>Spalte2338</t>
  </si>
  <si>
    <t>Spalte2339</t>
  </si>
  <si>
    <t>Spalte2340</t>
  </si>
  <si>
    <t>Spalte2341</t>
  </si>
  <si>
    <t>Spalte2342</t>
  </si>
  <si>
    <t>Spalte2343</t>
  </si>
  <si>
    <t>Spalte2344</t>
  </si>
  <si>
    <t>Spalte2345</t>
  </si>
  <si>
    <t>Spalte2346</t>
  </si>
  <si>
    <t>Spalte2347</t>
  </si>
  <si>
    <t>Spalte2348</t>
  </si>
  <si>
    <t>Spalte2349</t>
  </si>
  <si>
    <t>Spalte2350</t>
  </si>
  <si>
    <t>Spalte2351</t>
  </si>
  <si>
    <t>Spalte2352</t>
  </si>
  <si>
    <t>Spalte2353</t>
  </si>
  <si>
    <t>Spalte2354</t>
  </si>
  <si>
    <t>Spalte2355</t>
  </si>
  <si>
    <t>Spalte2356</t>
  </si>
  <si>
    <t>Spalte2357</t>
  </si>
  <si>
    <t>Spalte2358</t>
  </si>
  <si>
    <t>Spalte2359</t>
  </si>
  <si>
    <t>Spalte2360</t>
  </si>
  <si>
    <t>Spalte2361</t>
  </si>
  <si>
    <t>Spalte2362</t>
  </si>
  <si>
    <t>Spalte2363</t>
  </si>
  <si>
    <t>Spalte2364</t>
  </si>
  <si>
    <t>Spalte2365</t>
  </si>
  <si>
    <t>Spalte2366</t>
  </si>
  <si>
    <t>Spalte2367</t>
  </si>
  <si>
    <t>Spalte2368</t>
  </si>
  <si>
    <t>Spalte2369</t>
  </si>
  <si>
    <t>Spalte2370</t>
  </si>
  <si>
    <t>Spalte2371</t>
  </si>
  <si>
    <t>Spalte2372</t>
  </si>
  <si>
    <t>Spalte2373</t>
  </si>
  <si>
    <t>Spalte2374</t>
  </si>
  <si>
    <t>Spalte2375</t>
  </si>
  <si>
    <t>Spalte2376</t>
  </si>
  <si>
    <t>Spalte2377</t>
  </si>
  <si>
    <t>Spalte2378</t>
  </si>
  <si>
    <t>Spalte2379</t>
  </si>
  <si>
    <t>Spalte2380</t>
  </si>
  <si>
    <t>Spalte2381</t>
  </si>
  <si>
    <t>Spalte2382</t>
  </si>
  <si>
    <t>Spalte2383</t>
  </si>
  <si>
    <t>Spalte2384</t>
  </si>
  <si>
    <t>Spalte2385</t>
  </si>
  <si>
    <t>Spalte2386</t>
  </si>
  <si>
    <t>Spalte2387</t>
  </si>
  <si>
    <t>Spalte2388</t>
  </si>
  <si>
    <t>Spalte2389</t>
  </si>
  <si>
    <t>Spalte2390</t>
  </si>
  <si>
    <t>Spalte2391</t>
  </si>
  <si>
    <t>Spalte2392</t>
  </si>
  <si>
    <t>Spalte2393</t>
  </si>
  <si>
    <t>Spalte2394</t>
  </si>
  <si>
    <t>Spalte2395</t>
  </si>
  <si>
    <t>Spalte2396</t>
  </si>
  <si>
    <t>Spalte2397</t>
  </si>
  <si>
    <t>Spalte2398</t>
  </si>
  <si>
    <t>Spalte2399</t>
  </si>
  <si>
    <t>Spalte2400</t>
  </si>
  <si>
    <t>Spalte2401</t>
  </si>
  <si>
    <t>Spalte2402</t>
  </si>
  <si>
    <t>Spalte2403</t>
  </si>
  <si>
    <t>Spalte2404</t>
  </si>
  <si>
    <t>Spalte2405</t>
  </si>
  <si>
    <t>Spalte2406</t>
  </si>
  <si>
    <t>Spalte2407</t>
  </si>
  <si>
    <t>Spalte2408</t>
  </si>
  <si>
    <t>Spalte2409</t>
  </si>
  <si>
    <t>Spalte2410</t>
  </si>
  <si>
    <t>Spalte2411</t>
  </si>
  <si>
    <t>Spalte2412</t>
  </si>
  <si>
    <t>Spalte2413</t>
  </si>
  <si>
    <t>Spalte2414</t>
  </si>
  <si>
    <t>Spalte2415</t>
  </si>
  <si>
    <t>Spalte2416</t>
  </si>
  <si>
    <t>Spalte2417</t>
  </si>
  <si>
    <t>Spalte2418</t>
  </si>
  <si>
    <t>Spalte2419</t>
  </si>
  <si>
    <t>Spalte2420</t>
  </si>
  <si>
    <t>Spalte2421</t>
  </si>
  <si>
    <t>Spalte2422</t>
  </si>
  <si>
    <t>Spalte2423</t>
  </si>
  <si>
    <t>Spalte2424</t>
  </si>
  <si>
    <t>Spalte2425</t>
  </si>
  <si>
    <t>Spalte2426</t>
  </si>
  <si>
    <t>Spalte2427</t>
  </si>
  <si>
    <t>Spalte2428</t>
  </si>
  <si>
    <t>Spalte2429</t>
  </si>
  <si>
    <t>Spalte2430</t>
  </si>
  <si>
    <t>Spalte2431</t>
  </si>
  <si>
    <t>Spalte2432</t>
  </si>
  <si>
    <t>Spalte2433</t>
  </si>
  <si>
    <t>Spalte2434</t>
  </si>
  <si>
    <t>Spalte2435</t>
  </si>
  <si>
    <t>Spalte2436</t>
  </si>
  <si>
    <t>Spalte2437</t>
  </si>
  <si>
    <t>Spalte2438</t>
  </si>
  <si>
    <t>Spalte2439</t>
  </si>
  <si>
    <t>Spalte2440</t>
  </si>
  <si>
    <t>Spalte2441</t>
  </si>
  <si>
    <t>Spalte2442</t>
  </si>
  <si>
    <t>Spalte2443</t>
  </si>
  <si>
    <t>Spalte2444</t>
  </si>
  <si>
    <t>Spalte2445</t>
  </si>
  <si>
    <t>Spalte2446</t>
  </si>
  <si>
    <t>Spalte2447</t>
  </si>
  <si>
    <t>Spalte2448</t>
  </si>
  <si>
    <t>Spalte2449</t>
  </si>
  <si>
    <t>Spalte2450</t>
  </si>
  <si>
    <t>Spalte2451</t>
  </si>
  <si>
    <t>Spalte2452</t>
  </si>
  <si>
    <t>Spalte2453</t>
  </si>
  <si>
    <t>Spalte2454</t>
  </si>
  <si>
    <t>Spalte2455</t>
  </si>
  <si>
    <t>Spalte2456</t>
  </si>
  <si>
    <t>Spalte2457</t>
  </si>
  <si>
    <t>Spalte2458</t>
  </si>
  <si>
    <t>Spalte2459</t>
  </si>
  <si>
    <t>Spalte2460</t>
  </si>
  <si>
    <t>Spalte2461</t>
  </si>
  <si>
    <t>Spalte2462</t>
  </si>
  <si>
    <t>Spalte2463</t>
  </si>
  <si>
    <t>Spalte2464</t>
  </si>
  <si>
    <t>Spalte2465</t>
  </si>
  <si>
    <t>Spalte2466</t>
  </si>
  <si>
    <t>Spalte2467</t>
  </si>
  <si>
    <t>Spalte2468</t>
  </si>
  <si>
    <t>Spalte2469</t>
  </si>
  <si>
    <t>Spalte2470</t>
  </si>
  <si>
    <t>Spalte2471</t>
  </si>
  <si>
    <t>Spalte2472</t>
  </si>
  <si>
    <t>Spalte2473</t>
  </si>
  <si>
    <t>Spalte2474</t>
  </si>
  <si>
    <t>Spalte2475</t>
  </si>
  <si>
    <t>Spalte2476</t>
  </si>
  <si>
    <t>Spalte2477</t>
  </si>
  <si>
    <t>Spalte2478</t>
  </si>
  <si>
    <t>Spalte2479</t>
  </si>
  <si>
    <t>Spalte2480</t>
  </si>
  <si>
    <t>Spalte2481</t>
  </si>
  <si>
    <t>Spalte2482</t>
  </si>
  <si>
    <t>Spalte2483</t>
  </si>
  <si>
    <t>Spalte2484</t>
  </si>
  <si>
    <t>Spalte2485</t>
  </si>
  <si>
    <t>Spalte2486</t>
  </si>
  <si>
    <t>Spalte2487</t>
  </si>
  <si>
    <t>Spalte2488</t>
  </si>
  <si>
    <t>Spalte2489</t>
  </si>
  <si>
    <t>Spalte2490</t>
  </si>
  <si>
    <t>Spalte2491</t>
  </si>
  <si>
    <t>Spalte2492</t>
  </si>
  <si>
    <t>Spalte2493</t>
  </si>
  <si>
    <t>Spalte2494</t>
  </si>
  <si>
    <t>Spalte2495</t>
  </si>
  <si>
    <t>Spalte2496</t>
  </si>
  <si>
    <t>Spalte2497</t>
  </si>
  <si>
    <t>Spalte2498</t>
  </si>
  <si>
    <t>Spalte2499</t>
  </si>
  <si>
    <t>Spalte2500</t>
  </si>
  <si>
    <t>Spalte2501</t>
  </si>
  <si>
    <t>Spalte2502</t>
  </si>
  <si>
    <t>Spalte2503</t>
  </si>
  <si>
    <t>Spalte2504</t>
  </si>
  <si>
    <t>Spalte2505</t>
  </si>
  <si>
    <t>Spalte2506</t>
  </si>
  <si>
    <t>Spalte2507</t>
  </si>
  <si>
    <t>Spalte2508</t>
  </si>
  <si>
    <t>Spalte2509</t>
  </si>
  <si>
    <t>Spalte2510</t>
  </si>
  <si>
    <t>Spalte2511</t>
  </si>
  <si>
    <t>Spalte2512</t>
  </si>
  <si>
    <t>Spalte2513</t>
  </si>
  <si>
    <t>Spalte2514</t>
  </si>
  <si>
    <t>Spalte2515</t>
  </si>
  <si>
    <t>Spalte2516</t>
  </si>
  <si>
    <t>Spalte2517</t>
  </si>
  <si>
    <t>Spalte2518</t>
  </si>
  <si>
    <t>Spalte2519</t>
  </si>
  <si>
    <t>Spalte2520</t>
  </si>
  <si>
    <t>Spalte2521</t>
  </si>
  <si>
    <t>Spalte2522</t>
  </si>
  <si>
    <t>Spalte2523</t>
  </si>
  <si>
    <t>Spalte2524</t>
  </si>
  <si>
    <t>Spalte2525</t>
  </si>
  <si>
    <t>Spalte2526</t>
  </si>
  <si>
    <t>Spalte2527</t>
  </si>
  <si>
    <t>Spalte2528</t>
  </si>
  <si>
    <t>Spalte2529</t>
  </si>
  <si>
    <t>Spalte2530</t>
  </si>
  <si>
    <t>Spalte2531</t>
  </si>
  <si>
    <t>Spalte2532</t>
  </si>
  <si>
    <t>Spalte2533</t>
  </si>
  <si>
    <t>Spalte2534</t>
  </si>
  <si>
    <t>Spalte2535</t>
  </si>
  <si>
    <t>Spalte2536</t>
  </si>
  <si>
    <t>Spalte2537</t>
  </si>
  <si>
    <t>Spalte2538</t>
  </si>
  <si>
    <t>Spalte2539</t>
  </si>
  <si>
    <t>Spalte2540</t>
  </si>
  <si>
    <t>Spalte2541</t>
  </si>
  <si>
    <t>Spalte2542</t>
  </si>
  <si>
    <t>Spalte2543</t>
  </si>
  <si>
    <t>Spalte2544</t>
  </si>
  <si>
    <t>Spalte2545</t>
  </si>
  <si>
    <t>Spalte2546</t>
  </si>
  <si>
    <t>Spalte2547</t>
  </si>
  <si>
    <t>Spalte2548</t>
  </si>
  <si>
    <t>Spalte2549</t>
  </si>
  <si>
    <t>Spalte2550</t>
  </si>
  <si>
    <t>Spalte2551</t>
  </si>
  <si>
    <t>Spalte2552</t>
  </si>
  <si>
    <t>Spalte2553</t>
  </si>
  <si>
    <t>Spalte2554</t>
  </si>
  <si>
    <t>Spalte2555</t>
  </si>
  <si>
    <t>Spalte2556</t>
  </si>
  <si>
    <t>Spalte2557</t>
  </si>
  <si>
    <t>Spalte2558</t>
  </si>
  <si>
    <t>Spalte2559</t>
  </si>
  <si>
    <t>Spalte2560</t>
  </si>
  <si>
    <t>Spalte2561</t>
  </si>
  <si>
    <t>Spalte2562</t>
  </si>
  <si>
    <t>Spalte2563</t>
  </si>
  <si>
    <t>Spalte2564</t>
  </si>
  <si>
    <t>Spalte2565</t>
  </si>
  <si>
    <t>Spalte2566</t>
  </si>
  <si>
    <t>Spalte2567</t>
  </si>
  <si>
    <t>Spalte2568</t>
  </si>
  <si>
    <t>Spalte2569</t>
  </si>
  <si>
    <t>Spalte2570</t>
  </si>
  <si>
    <t>Spalte2571</t>
  </si>
  <si>
    <t>Spalte2572</t>
  </si>
  <si>
    <t>Spalte2573</t>
  </si>
  <si>
    <t>Spalte2574</t>
  </si>
  <si>
    <t>Spalte2575</t>
  </si>
  <si>
    <t>Spalte2576</t>
  </si>
  <si>
    <t>Spalte2577</t>
  </si>
  <si>
    <t>Spalte2578</t>
  </si>
  <si>
    <t>Spalte2579</t>
  </si>
  <si>
    <t>Spalte2580</t>
  </si>
  <si>
    <t>Spalte2581</t>
  </si>
  <si>
    <t>Spalte2582</t>
  </si>
  <si>
    <t>Spalte2583</t>
  </si>
  <si>
    <t>Spalte2584</t>
  </si>
  <si>
    <t>Spalte2585</t>
  </si>
  <si>
    <t>Spalte2586</t>
  </si>
  <si>
    <t>Spalte2587</t>
  </si>
  <si>
    <t>Spalte2588</t>
  </si>
  <si>
    <t>Spalte2589</t>
  </si>
  <si>
    <t>Spalte2590</t>
  </si>
  <si>
    <t>Spalte2591</t>
  </si>
  <si>
    <t>Spalte2592</t>
  </si>
  <si>
    <t>Spalte2593</t>
  </si>
  <si>
    <t>Spalte2594</t>
  </si>
  <si>
    <t>Spalte2595</t>
  </si>
  <si>
    <t>Spalte2596</t>
  </si>
  <si>
    <t>Spalte2597</t>
  </si>
  <si>
    <t>Spalte2598</t>
  </si>
  <si>
    <t>Spalte2599</t>
  </si>
  <si>
    <t>Spalte2600</t>
  </si>
  <si>
    <t>Spalte2601</t>
  </si>
  <si>
    <t>Spalte2602</t>
  </si>
  <si>
    <t>Spalte2603</t>
  </si>
  <si>
    <t>Spalte2604</t>
  </si>
  <si>
    <t>Spalte2605</t>
  </si>
  <si>
    <t>Spalte2606</t>
  </si>
  <si>
    <t>Spalte2607</t>
  </si>
  <si>
    <t>Spalte2608</t>
  </si>
  <si>
    <t>Spalte2609</t>
  </si>
  <si>
    <t>Spalte2610</t>
  </si>
  <si>
    <t>Spalte2611</t>
  </si>
  <si>
    <t>Spalte2612</t>
  </si>
  <si>
    <t>Spalte2613</t>
  </si>
  <si>
    <t>Spalte2614</t>
  </si>
  <si>
    <t>Spalte2615</t>
  </si>
  <si>
    <t>Spalte2616</t>
  </si>
  <si>
    <t>Spalte2617</t>
  </si>
  <si>
    <t>Spalte2618</t>
  </si>
  <si>
    <t>Spalte2619</t>
  </si>
  <si>
    <t>Spalte2620</t>
  </si>
  <si>
    <t>Spalte2621</t>
  </si>
  <si>
    <t>Spalte2622</t>
  </si>
  <si>
    <t>Spalte2623</t>
  </si>
  <si>
    <t>Spalte2624</t>
  </si>
  <si>
    <t>Spalte2625</t>
  </si>
  <si>
    <t>Spalte2626</t>
  </si>
  <si>
    <t>Spalte2627</t>
  </si>
  <si>
    <t>Spalte2628</t>
  </si>
  <si>
    <t>Spalte2629</t>
  </si>
  <si>
    <t>Spalte2630</t>
  </si>
  <si>
    <t>Spalte2631</t>
  </si>
  <si>
    <t>Spalte2632</t>
  </si>
  <si>
    <t>Spalte2633</t>
  </si>
  <si>
    <t>Spalte2634</t>
  </si>
  <si>
    <t>Spalte2635</t>
  </si>
  <si>
    <t>Spalte2636</t>
  </si>
  <si>
    <t>Spalte2637</t>
  </si>
  <si>
    <t>Spalte2638</t>
  </si>
  <si>
    <t>Spalte2639</t>
  </si>
  <si>
    <t>Spalte2640</t>
  </si>
  <si>
    <t>Spalte2641</t>
  </si>
  <si>
    <t>Spalte2642</t>
  </si>
  <si>
    <t>Spalte2643</t>
  </si>
  <si>
    <t>Spalte2644</t>
  </si>
  <si>
    <t>Spalte2645</t>
  </si>
  <si>
    <t>Spalte2646</t>
  </si>
  <si>
    <t>Spalte2647</t>
  </si>
  <si>
    <t>Spalte2648</t>
  </si>
  <si>
    <t>Spalte2649</t>
  </si>
  <si>
    <t>Spalte2650</t>
  </si>
  <si>
    <t>Spalte2651</t>
  </si>
  <si>
    <t>Spalte2652</t>
  </si>
  <si>
    <t>Spalte2653</t>
  </si>
  <si>
    <t>Spalte2654</t>
  </si>
  <si>
    <t>Spalte2655</t>
  </si>
  <si>
    <t>Spalte2656</t>
  </si>
  <si>
    <t>Spalte2657</t>
  </si>
  <si>
    <t>Spalte2658</t>
  </si>
  <si>
    <t>Spalte2659</t>
  </si>
  <si>
    <t>Spalte2660</t>
  </si>
  <si>
    <t>Spalte2661</t>
  </si>
  <si>
    <t>Spalte2662</t>
  </si>
  <si>
    <t>Spalte2663</t>
  </si>
  <si>
    <t>Spalte2664</t>
  </si>
  <si>
    <t>Spalte2665</t>
  </si>
  <si>
    <t>Spalte2666</t>
  </si>
  <si>
    <t>Spalte2667</t>
  </si>
  <si>
    <t>Spalte2668</t>
  </si>
  <si>
    <t>Spalte2669</t>
  </si>
  <si>
    <t>Spalte2670</t>
  </si>
  <si>
    <t>Spalte2671</t>
  </si>
  <si>
    <t>Spalte2672</t>
  </si>
  <si>
    <t>Spalte2673</t>
  </si>
  <si>
    <t>Spalte2674</t>
  </si>
  <si>
    <t>Spalte2675</t>
  </si>
  <si>
    <t>Spalte2676</t>
  </si>
  <si>
    <t>Spalte2677</t>
  </si>
  <si>
    <t>Spalte2678</t>
  </si>
  <si>
    <t>Spalte2679</t>
  </si>
  <si>
    <t>Spalte2680</t>
  </si>
  <si>
    <t>Spalte2681</t>
  </si>
  <si>
    <t>Spalte2682</t>
  </si>
  <si>
    <t>Spalte2683</t>
  </si>
  <si>
    <t>Spalte2684</t>
  </si>
  <si>
    <t>Spalte2685</t>
  </si>
  <si>
    <t>Spalte2686</t>
  </si>
  <si>
    <t>Spalte2687</t>
  </si>
  <si>
    <t>Spalte2688</t>
  </si>
  <si>
    <t>Spalte2689</t>
  </si>
  <si>
    <t>Spalte2690</t>
  </si>
  <si>
    <t>Spalte2691</t>
  </si>
  <si>
    <t>Spalte2692</t>
  </si>
  <si>
    <t>Spalte2693</t>
  </si>
  <si>
    <t>Spalte2694</t>
  </si>
  <si>
    <t>Spalte2695</t>
  </si>
  <si>
    <t>Spalte2696</t>
  </si>
  <si>
    <t>Spalte2697</t>
  </si>
  <si>
    <t>Spalte2698</t>
  </si>
  <si>
    <t>Spalte2699</t>
  </si>
  <si>
    <t>Spalte2700</t>
  </si>
  <si>
    <t>Spalte2701</t>
  </si>
  <si>
    <t>Spalte2702</t>
  </si>
  <si>
    <t>Spalte2703</t>
  </si>
  <si>
    <t>Spalte2704</t>
  </si>
  <si>
    <t>Spalte2705</t>
  </si>
  <si>
    <t>Spalte2706</t>
  </si>
  <si>
    <t>Spalte2707</t>
  </si>
  <si>
    <t>Spalte2708</t>
  </si>
  <si>
    <t>Spalte2709</t>
  </si>
  <si>
    <t>Spalte2710</t>
  </si>
  <si>
    <t>Spalte2711</t>
  </si>
  <si>
    <t>Spalte2712</t>
  </si>
  <si>
    <t>Spalte2713</t>
  </si>
  <si>
    <t>Spalte2714</t>
  </si>
  <si>
    <t>Spalte2715</t>
  </si>
  <si>
    <t>Spalte2716</t>
  </si>
  <si>
    <t>Spalte2717</t>
  </si>
  <si>
    <t>Spalte2718</t>
  </si>
  <si>
    <t>Spalte2719</t>
  </si>
  <si>
    <t>Spalte2720</t>
  </si>
  <si>
    <t>Spalte2721</t>
  </si>
  <si>
    <t>Spalte2722</t>
  </si>
  <si>
    <t>Spalte2723</t>
  </si>
  <si>
    <t>Spalte2724</t>
  </si>
  <si>
    <t>Spalte2725</t>
  </si>
  <si>
    <t>Spalte2726</t>
  </si>
  <si>
    <t>Spalte2727</t>
  </si>
  <si>
    <t>Spalte2728</t>
  </si>
  <si>
    <t>Spalte2729</t>
  </si>
  <si>
    <t>Spalte2730</t>
  </si>
  <si>
    <t>Spalte2731</t>
  </si>
  <si>
    <t>Spalte2732</t>
  </si>
  <si>
    <t>Spalte2733</t>
  </si>
  <si>
    <t>Spalte2734</t>
  </si>
  <si>
    <t>Spalte2735</t>
  </si>
  <si>
    <t>Spalte2736</t>
  </si>
  <si>
    <t>Spalte2737</t>
  </si>
  <si>
    <t>Spalte2738</t>
  </si>
  <si>
    <t>Spalte2739</t>
  </si>
  <si>
    <t>Spalte2740</t>
  </si>
  <si>
    <t>Spalte2741</t>
  </si>
  <si>
    <t>Spalte2742</t>
  </si>
  <si>
    <t>Spalte2743</t>
  </si>
  <si>
    <t>Spalte2744</t>
  </si>
  <si>
    <t>Spalte2745</t>
  </si>
  <si>
    <t>Spalte2746</t>
  </si>
  <si>
    <t>Spalte2747</t>
  </si>
  <si>
    <t>Spalte2748</t>
  </si>
  <si>
    <t>Spalte2749</t>
  </si>
  <si>
    <t>Spalte2750</t>
  </si>
  <si>
    <t>Spalte2751</t>
  </si>
  <si>
    <t>Spalte2752</t>
  </si>
  <si>
    <t>Spalte2753</t>
  </si>
  <si>
    <t>Spalte2754</t>
  </si>
  <si>
    <t>Spalte2755</t>
  </si>
  <si>
    <t>Spalte2756</t>
  </si>
  <si>
    <t>Spalte2757</t>
  </si>
  <si>
    <t>Spalte2758</t>
  </si>
  <si>
    <t>Spalte2759</t>
  </si>
  <si>
    <t>Spalte2760</t>
  </si>
  <si>
    <t>Spalte2761</t>
  </si>
  <si>
    <t>Spalte2762</t>
  </si>
  <si>
    <t>Spalte2763</t>
  </si>
  <si>
    <t>Spalte2764</t>
  </si>
  <si>
    <t>Spalte2765</t>
  </si>
  <si>
    <t>Spalte2766</t>
  </si>
  <si>
    <t>Spalte2767</t>
  </si>
  <si>
    <t>Spalte2768</t>
  </si>
  <si>
    <t>Spalte2769</t>
  </si>
  <si>
    <t>Spalte2770</t>
  </si>
  <si>
    <t>Spalte2771</t>
  </si>
  <si>
    <t>Spalte2772</t>
  </si>
  <si>
    <t>Spalte2773</t>
  </si>
  <si>
    <t>Spalte2774</t>
  </si>
  <si>
    <t>Spalte2775</t>
  </si>
  <si>
    <t>Spalte2776</t>
  </si>
  <si>
    <t>Spalte2777</t>
  </si>
  <si>
    <t>Spalte2778</t>
  </si>
  <si>
    <t>Spalte2779</t>
  </si>
  <si>
    <t>Spalte2780</t>
  </si>
  <si>
    <t>Spalte2781</t>
  </si>
  <si>
    <t>Spalte2782</t>
  </si>
  <si>
    <t>Spalte2783</t>
  </si>
  <si>
    <t>Spalte2784</t>
  </si>
  <si>
    <t>Spalte2785</t>
  </si>
  <si>
    <t>Spalte2786</t>
  </si>
  <si>
    <t>Spalte2787</t>
  </si>
  <si>
    <t>Spalte2788</t>
  </si>
  <si>
    <t>Spalte2789</t>
  </si>
  <si>
    <t>Spalte2790</t>
  </si>
  <si>
    <t>Spalte2791</t>
  </si>
  <si>
    <t>Spalte2792</t>
  </si>
  <si>
    <t>Spalte2793</t>
  </si>
  <si>
    <t>Spalte2794</t>
  </si>
  <si>
    <t>Spalte2795</t>
  </si>
  <si>
    <t>Spalte2796</t>
  </si>
  <si>
    <t>Spalte2797</t>
  </si>
  <si>
    <t>Spalte2798</t>
  </si>
  <si>
    <t>Spalte2799</t>
  </si>
  <si>
    <t>Spalte2800</t>
  </si>
  <si>
    <t>Spalte2801</t>
  </si>
  <si>
    <t>Spalte2802</t>
  </si>
  <si>
    <t>Spalte2803</t>
  </si>
  <si>
    <t>Spalte2804</t>
  </si>
  <si>
    <t>Spalte2805</t>
  </si>
  <si>
    <t>Spalte2806</t>
  </si>
  <si>
    <t>Spalte2807</t>
  </si>
  <si>
    <t>Spalte2808</t>
  </si>
  <si>
    <t>Spalte2809</t>
  </si>
  <si>
    <t>Spalte2810</t>
  </si>
  <si>
    <t>Spalte2811</t>
  </si>
  <si>
    <t>Spalte2812</t>
  </si>
  <si>
    <t>Spalte2813</t>
  </si>
  <si>
    <t>Spalte2814</t>
  </si>
  <si>
    <t>Spalte2815</t>
  </si>
  <si>
    <t>Spalte2816</t>
  </si>
  <si>
    <t>Spalte2817</t>
  </si>
  <si>
    <t>Spalte2818</t>
  </si>
  <si>
    <t>Spalte2819</t>
  </si>
  <si>
    <t>Spalte2820</t>
  </si>
  <si>
    <t>Spalte2821</t>
  </si>
  <si>
    <t>Spalte2822</t>
  </si>
  <si>
    <t>Spalte2823</t>
  </si>
  <si>
    <t>Spalte2824</t>
  </si>
  <si>
    <t>Spalte2825</t>
  </si>
  <si>
    <t>Spalte2826</t>
  </si>
  <si>
    <t>Spalte2827</t>
  </si>
  <si>
    <t>Spalte2828</t>
  </si>
  <si>
    <t>Spalte2829</t>
  </si>
  <si>
    <t>Spalte2830</t>
  </si>
  <si>
    <t>Spalte2831</t>
  </si>
  <si>
    <t>Spalte2832</t>
  </si>
  <si>
    <t>Spalte2833</t>
  </si>
  <si>
    <t>Spalte2834</t>
  </si>
  <si>
    <t>Spalte2835</t>
  </si>
  <si>
    <t>Spalte2836</t>
  </si>
  <si>
    <t>Spalte2837</t>
  </si>
  <si>
    <t>Spalte2838</t>
  </si>
  <si>
    <t>Spalte2839</t>
  </si>
  <si>
    <t>Spalte2840</t>
  </si>
  <si>
    <t>Spalte2841</t>
  </si>
  <si>
    <t>Spalte2842</t>
  </si>
  <si>
    <t>Spalte2843</t>
  </si>
  <si>
    <t>Spalte2844</t>
  </si>
  <si>
    <t>Spalte2845</t>
  </si>
  <si>
    <t>Spalte2846</t>
  </si>
  <si>
    <t>Spalte2847</t>
  </si>
  <si>
    <t>Spalte2848</t>
  </si>
  <si>
    <t>Spalte2849</t>
  </si>
  <si>
    <t>Spalte2850</t>
  </si>
  <si>
    <t>Spalte2851</t>
  </si>
  <si>
    <t>Spalte2852</t>
  </si>
  <si>
    <t>Spalte2853</t>
  </si>
  <si>
    <t>Spalte2854</t>
  </si>
  <si>
    <t>Spalte2855</t>
  </si>
  <si>
    <t>Spalte2856</t>
  </si>
  <si>
    <t>Spalte2857</t>
  </si>
  <si>
    <t>Spalte2858</t>
  </si>
  <si>
    <t>Spalte2859</t>
  </si>
  <si>
    <t>Spalte2860</t>
  </si>
  <si>
    <t>Spalte2861</t>
  </si>
  <si>
    <t>Spalte2862</t>
  </si>
  <si>
    <t>Spalte2863</t>
  </si>
  <si>
    <t>Spalte2864</t>
  </si>
  <si>
    <t>Spalte2865</t>
  </si>
  <si>
    <t>Spalte2866</t>
  </si>
  <si>
    <t>Spalte2867</t>
  </si>
  <si>
    <t>Spalte2868</t>
  </si>
  <si>
    <t>Spalte2869</t>
  </si>
  <si>
    <t>Spalte2870</t>
  </si>
  <si>
    <t>Spalte2871</t>
  </si>
  <si>
    <t>Spalte2872</t>
  </si>
  <si>
    <t>Spalte2873</t>
  </si>
  <si>
    <t>Spalte2874</t>
  </si>
  <si>
    <t>Spalte2875</t>
  </si>
  <si>
    <t>Spalte2876</t>
  </si>
  <si>
    <t>Spalte2877</t>
  </si>
  <si>
    <t>Spalte2878</t>
  </si>
  <si>
    <t>Spalte2879</t>
  </si>
  <si>
    <t>Spalte2880</t>
  </si>
  <si>
    <t>Spalte2881</t>
  </si>
  <si>
    <t>Spalte2882</t>
  </si>
  <si>
    <t>Spalte2883</t>
  </si>
  <si>
    <t>Spalte2884</t>
  </si>
  <si>
    <t>Spalte2885</t>
  </si>
  <si>
    <t>Spalte2886</t>
  </si>
  <si>
    <t>Spalte2887</t>
  </si>
  <si>
    <t>Spalte2888</t>
  </si>
  <si>
    <t>Spalte2889</t>
  </si>
  <si>
    <t>Spalte2890</t>
  </si>
  <si>
    <t>Spalte2891</t>
  </si>
  <si>
    <t>Spalte2892</t>
  </si>
  <si>
    <t>Spalte2893</t>
  </si>
  <si>
    <t>Spalte2894</t>
  </si>
  <si>
    <t>Spalte2895</t>
  </si>
  <si>
    <t>Spalte2896</t>
  </si>
  <si>
    <t>Spalte2897</t>
  </si>
  <si>
    <t>Spalte2898</t>
  </si>
  <si>
    <t>Spalte2899</t>
  </si>
  <si>
    <t>Spalte2900</t>
  </si>
  <si>
    <t>Spalte2901</t>
  </si>
  <si>
    <t>Spalte2902</t>
  </si>
  <si>
    <t>Spalte2903</t>
  </si>
  <si>
    <t>Spalte2904</t>
  </si>
  <si>
    <t>Spalte2905</t>
  </si>
  <si>
    <t>Spalte2906</t>
  </si>
  <si>
    <t>Spalte2907</t>
  </si>
  <si>
    <t>Spalte2908</t>
  </si>
  <si>
    <t>Spalte2909</t>
  </si>
  <si>
    <t>Spalte2910</t>
  </si>
  <si>
    <t>Spalte2911</t>
  </si>
  <si>
    <t>Spalte2912</t>
  </si>
  <si>
    <t>Spalte2913</t>
  </si>
  <si>
    <t>Spalte2914</t>
  </si>
  <si>
    <t>Spalte2915</t>
  </si>
  <si>
    <t>Spalte2916</t>
  </si>
  <si>
    <t>Spalte2917</t>
  </si>
  <si>
    <t>Spalte2918</t>
  </si>
  <si>
    <t>Spalte2919</t>
  </si>
  <si>
    <t>Spalte2920</t>
  </si>
  <si>
    <t>Spalte2921</t>
  </si>
  <si>
    <t>Spalte2922</t>
  </si>
  <si>
    <t>Spalte2923</t>
  </si>
  <si>
    <t>Spalte2924</t>
  </si>
  <si>
    <t>Spalte2925</t>
  </si>
  <si>
    <t>Spalte2926</t>
  </si>
  <si>
    <t>Spalte2927</t>
  </si>
  <si>
    <t>Spalte2928</t>
  </si>
  <si>
    <t>Spalte2929</t>
  </si>
  <si>
    <t>Spalte2930</t>
  </si>
  <si>
    <t>Spalte2931</t>
  </si>
  <si>
    <t>Spalte2932</t>
  </si>
  <si>
    <t>Spalte2933</t>
  </si>
  <si>
    <t>Spalte2934</t>
  </si>
  <si>
    <t>Spalte2935</t>
  </si>
  <si>
    <t>Spalte2936</t>
  </si>
  <si>
    <t>Spalte2937</t>
  </si>
  <si>
    <t>Spalte2938</t>
  </si>
  <si>
    <t>Spalte2939</t>
  </si>
  <si>
    <t>Spalte2940</t>
  </si>
  <si>
    <t>Spalte2941</t>
  </si>
  <si>
    <t>Spalte2942</t>
  </si>
  <si>
    <t>Spalte2943</t>
  </si>
  <si>
    <t>Spalte2944</t>
  </si>
  <si>
    <t>Spalte2945</t>
  </si>
  <si>
    <t>Spalte2946</t>
  </si>
  <si>
    <t>Spalte2947</t>
  </si>
  <si>
    <t>Spalte2948</t>
  </si>
  <si>
    <t>Spalte2949</t>
  </si>
  <si>
    <t>Spalte2950</t>
  </si>
  <si>
    <t>Spalte2951</t>
  </si>
  <si>
    <t>Spalte2952</t>
  </si>
  <si>
    <t>Spalte2953</t>
  </si>
  <si>
    <t>Spalte2954</t>
  </si>
  <si>
    <t>Spalte2955</t>
  </si>
  <si>
    <t>Spalte2956</t>
  </si>
  <si>
    <t>Spalte2957</t>
  </si>
  <si>
    <t>Spalte2958</t>
  </si>
  <si>
    <t>Spalte2959</t>
  </si>
  <si>
    <t>Spalte2960</t>
  </si>
  <si>
    <t>Spalte2961</t>
  </si>
  <si>
    <t>Spalte2962</t>
  </si>
  <si>
    <t>Spalte2963</t>
  </si>
  <si>
    <t>Spalte2964</t>
  </si>
  <si>
    <t>Spalte2965</t>
  </si>
  <si>
    <t>Spalte2966</t>
  </si>
  <si>
    <t>Spalte2967</t>
  </si>
  <si>
    <t>Spalte2968</t>
  </si>
  <si>
    <t>Spalte2969</t>
  </si>
  <si>
    <t>Spalte2970</t>
  </si>
  <si>
    <t>Spalte2971</t>
  </si>
  <si>
    <t>Spalte2972</t>
  </si>
  <si>
    <t>Spalte2973</t>
  </si>
  <si>
    <t>Spalte2974</t>
  </si>
  <si>
    <t>Spalte2975</t>
  </si>
  <si>
    <t>Spalte2976</t>
  </si>
  <si>
    <t>Spalte2977</t>
  </si>
  <si>
    <t>Spalte2978</t>
  </si>
  <si>
    <t>Spalte2979</t>
  </si>
  <si>
    <t>Spalte2980</t>
  </si>
  <si>
    <t>Spalte2981</t>
  </si>
  <si>
    <t>Spalte2982</t>
  </si>
  <si>
    <t>Spalte2983</t>
  </si>
  <si>
    <t>Spalte2984</t>
  </si>
  <si>
    <t>Spalte2985</t>
  </si>
  <si>
    <t>Spalte2986</t>
  </si>
  <si>
    <t>Spalte2987</t>
  </si>
  <si>
    <t>Spalte2988</t>
  </si>
  <si>
    <t>Spalte2989</t>
  </si>
  <si>
    <t>Spalte2990</t>
  </si>
  <si>
    <t>Spalte2991</t>
  </si>
  <si>
    <t>Spalte2992</t>
  </si>
  <si>
    <t>Spalte2993</t>
  </si>
  <si>
    <t>Spalte2994</t>
  </si>
  <si>
    <t>Spalte2995</t>
  </si>
  <si>
    <t>Spalte2996</t>
  </si>
  <si>
    <t>Spalte2997</t>
  </si>
  <si>
    <t>Spalte2998</t>
  </si>
  <si>
    <t>Spalte2999</t>
  </si>
  <si>
    <t>Spalte3000</t>
  </si>
  <si>
    <t>Spalte3001</t>
  </si>
  <si>
    <t>Spalte3002</t>
  </si>
  <si>
    <t>Spalte3003</t>
  </si>
  <si>
    <t>Spalte3004</t>
  </si>
  <si>
    <t>Spalte3005</t>
  </si>
  <si>
    <t>Spalte3006</t>
  </si>
  <si>
    <t>Spalte3007</t>
  </si>
  <si>
    <t>Spalte3008</t>
  </si>
  <si>
    <t>Spalte3009</t>
  </si>
  <si>
    <t>Spalte3010</t>
  </si>
  <si>
    <t>Spalte3011</t>
  </si>
  <si>
    <t>Spalte3012</t>
  </si>
  <si>
    <t>Spalte3013</t>
  </si>
  <si>
    <t>Spalte3014</t>
  </si>
  <si>
    <t>Spalte3015</t>
  </si>
  <si>
    <t>Spalte3016</t>
  </si>
  <si>
    <t>Spalte3017</t>
  </si>
  <si>
    <t>Spalte3018</t>
  </si>
  <si>
    <t>Spalte3019</t>
  </si>
  <si>
    <t>Spalte3020</t>
  </si>
  <si>
    <t>Spalte3021</t>
  </si>
  <si>
    <t>Spalte3022</t>
  </si>
  <si>
    <t>Spalte3023</t>
  </si>
  <si>
    <t>Spalte3024</t>
  </si>
  <si>
    <t>Spalte3025</t>
  </si>
  <si>
    <t>Spalte3026</t>
  </si>
  <si>
    <t>Spalte3027</t>
  </si>
  <si>
    <t>Spalte3028</t>
  </si>
  <si>
    <t>Spalte3029</t>
  </si>
  <si>
    <t>Spalte3030</t>
  </si>
  <si>
    <t>Spalte3031</t>
  </si>
  <si>
    <t>Spalte3032</t>
  </si>
  <si>
    <t>Spalte3033</t>
  </si>
  <si>
    <t>Spalte3034</t>
  </si>
  <si>
    <t>Spalte3035</t>
  </si>
  <si>
    <t>Spalte3036</t>
  </si>
  <si>
    <t>Spalte3037</t>
  </si>
  <si>
    <t>Spalte3038</t>
  </si>
  <si>
    <t>Spalte3039</t>
  </si>
  <si>
    <t>Spalte3040</t>
  </si>
  <si>
    <t>Spalte3041</t>
  </si>
  <si>
    <t>Spalte3042</t>
  </si>
  <si>
    <t>Spalte3043</t>
  </si>
  <si>
    <t>Spalte3044</t>
  </si>
  <si>
    <t>Spalte3045</t>
  </si>
  <si>
    <t>Spalte3046</t>
  </si>
  <si>
    <t>Spalte3047</t>
  </si>
  <si>
    <t>Spalte3048</t>
  </si>
  <si>
    <t>Spalte3049</t>
  </si>
  <si>
    <t>Spalte3050</t>
  </si>
  <si>
    <t>Spalte3051</t>
  </si>
  <si>
    <t>Spalte3052</t>
  </si>
  <si>
    <t>Spalte3053</t>
  </si>
  <si>
    <t>Spalte3054</t>
  </si>
  <si>
    <t>Spalte3055</t>
  </si>
  <si>
    <t>Spalte3056</t>
  </si>
  <si>
    <t>Spalte3057</t>
  </si>
  <si>
    <t>Spalte3058</t>
  </si>
  <si>
    <t>Spalte3059</t>
  </si>
  <si>
    <t>Spalte3060</t>
  </si>
  <si>
    <t>Spalte3061</t>
  </si>
  <si>
    <t>Spalte3062</t>
  </si>
  <si>
    <t>Spalte3063</t>
  </si>
  <si>
    <t>Spalte3064</t>
  </si>
  <si>
    <t>Spalte3065</t>
  </si>
  <si>
    <t>Spalte3066</t>
  </si>
  <si>
    <t>Spalte3067</t>
  </si>
  <si>
    <t>Spalte3068</t>
  </si>
  <si>
    <t>Spalte3069</t>
  </si>
  <si>
    <t>Spalte3070</t>
  </si>
  <si>
    <t>Spalte3071</t>
  </si>
  <si>
    <t>Spalte3072</t>
  </si>
  <si>
    <t>Spalte3073</t>
  </si>
  <si>
    <t>Spalte3074</t>
  </si>
  <si>
    <t>Spalte3075</t>
  </si>
  <si>
    <t>Spalte3076</t>
  </si>
  <si>
    <t>Spalte3077</t>
  </si>
  <si>
    <t>Spalte3078</t>
  </si>
  <si>
    <t>Spalte3079</t>
  </si>
  <si>
    <t>Spalte3080</t>
  </si>
  <si>
    <t>Spalte3081</t>
  </si>
  <si>
    <t>Spalte3082</t>
  </si>
  <si>
    <t>Spalte3083</t>
  </si>
  <si>
    <t>Spalte3084</t>
  </si>
  <si>
    <t>Spalte3085</t>
  </si>
  <si>
    <t>Spalte3086</t>
  </si>
  <si>
    <t>Spalte3087</t>
  </si>
  <si>
    <t>Spalte3088</t>
  </si>
  <si>
    <t>Spalte3089</t>
  </si>
  <si>
    <t>Spalte3090</t>
  </si>
  <si>
    <t>Spalte3091</t>
  </si>
  <si>
    <t>Spalte3092</t>
  </si>
  <si>
    <t>Spalte3093</t>
  </si>
  <si>
    <t>Spalte3094</t>
  </si>
  <si>
    <t>Spalte3095</t>
  </si>
  <si>
    <t>Spalte3096</t>
  </si>
  <si>
    <t>Spalte3097</t>
  </si>
  <si>
    <t>Spalte3098</t>
  </si>
  <si>
    <t>Spalte3099</t>
  </si>
  <si>
    <t>Spalte3100</t>
  </si>
  <si>
    <t>Spalte3101</t>
  </si>
  <si>
    <t>Spalte3102</t>
  </si>
  <si>
    <t>Spalte3103</t>
  </si>
  <si>
    <t>Spalte3104</t>
  </si>
  <si>
    <t>Spalte3105</t>
  </si>
  <si>
    <t>Spalte3106</t>
  </si>
  <si>
    <t>Spalte3107</t>
  </si>
  <si>
    <t>Spalte3108</t>
  </si>
  <si>
    <t>Spalte3109</t>
  </si>
  <si>
    <t>Spalte3110</t>
  </si>
  <si>
    <t>Spalte3111</t>
  </si>
  <si>
    <t>Spalte3112</t>
  </si>
  <si>
    <t>Spalte3113</t>
  </si>
  <si>
    <t>Spalte3114</t>
  </si>
  <si>
    <t>Spalte3115</t>
  </si>
  <si>
    <t>Spalte3116</t>
  </si>
  <si>
    <t>Spalte3117</t>
  </si>
  <si>
    <t>Spalte3118</t>
  </si>
  <si>
    <t>Spalte3119</t>
  </si>
  <si>
    <t>Spalte3120</t>
  </si>
  <si>
    <t>Spalte3121</t>
  </si>
  <si>
    <t>Spalte3122</t>
  </si>
  <si>
    <t>Spalte3123</t>
  </si>
  <si>
    <t>Spalte3124</t>
  </si>
  <si>
    <t>Spalte3125</t>
  </si>
  <si>
    <t>Spalte3126</t>
  </si>
  <si>
    <t>Spalte3127</t>
  </si>
  <si>
    <t>Spalte3128</t>
  </si>
  <si>
    <t>Spalte3129</t>
  </si>
  <si>
    <t>Spalte3130</t>
  </si>
  <si>
    <t>Spalte3131</t>
  </si>
  <si>
    <t>Spalte3132</t>
  </si>
  <si>
    <t>Spalte3133</t>
  </si>
  <si>
    <t>Spalte3134</t>
  </si>
  <si>
    <t>Spalte3135</t>
  </si>
  <si>
    <t>Spalte3136</t>
  </si>
  <si>
    <t>Spalte3137</t>
  </si>
  <si>
    <t>Spalte3138</t>
  </si>
  <si>
    <t>Spalte3139</t>
  </si>
  <si>
    <t>Spalte3140</t>
  </si>
  <si>
    <t>Spalte3141</t>
  </si>
  <si>
    <t>Spalte3142</t>
  </si>
  <si>
    <t>Spalte3143</t>
  </si>
  <si>
    <t>Spalte3144</t>
  </si>
  <si>
    <t>Spalte3145</t>
  </si>
  <si>
    <t>Spalte3146</t>
  </si>
  <si>
    <t>Spalte3147</t>
  </si>
  <si>
    <t>Spalte3148</t>
  </si>
  <si>
    <t>Spalte3149</t>
  </si>
  <si>
    <t>Spalte3150</t>
  </si>
  <si>
    <t>Spalte3151</t>
  </si>
  <si>
    <t>Spalte3152</t>
  </si>
  <si>
    <t>Spalte3153</t>
  </si>
  <si>
    <t>Spalte3154</t>
  </si>
  <si>
    <t>Spalte3155</t>
  </si>
  <si>
    <t>Spalte3156</t>
  </si>
  <si>
    <t>Spalte3157</t>
  </si>
  <si>
    <t>Spalte3158</t>
  </si>
  <si>
    <t>Spalte3159</t>
  </si>
  <si>
    <t>Spalte3160</t>
  </si>
  <si>
    <t>Spalte3161</t>
  </si>
  <si>
    <t>Spalte3162</t>
  </si>
  <si>
    <t>Spalte3163</t>
  </si>
  <si>
    <t>Spalte3164</t>
  </si>
  <si>
    <t>Spalte3165</t>
  </si>
  <si>
    <t>Spalte3166</t>
  </si>
  <si>
    <t>Spalte3167</t>
  </si>
  <si>
    <t>Spalte3168</t>
  </si>
  <si>
    <t>Spalte3169</t>
  </si>
  <si>
    <t>Spalte3170</t>
  </si>
  <si>
    <t>Spalte3171</t>
  </si>
  <si>
    <t>Spalte3172</t>
  </si>
  <si>
    <t>Spalte3173</t>
  </si>
  <si>
    <t>Spalte3174</t>
  </si>
  <si>
    <t>Spalte3175</t>
  </si>
  <si>
    <t>Spalte3176</t>
  </si>
  <si>
    <t>Spalte3177</t>
  </si>
  <si>
    <t>Spalte3178</t>
  </si>
  <si>
    <t>Spalte3179</t>
  </si>
  <si>
    <t>Spalte3180</t>
  </si>
  <si>
    <t>Spalte3181</t>
  </si>
  <si>
    <t>Spalte3182</t>
  </si>
  <si>
    <t>Spalte3183</t>
  </si>
  <si>
    <t>Spalte3184</t>
  </si>
  <si>
    <t>Spalte3185</t>
  </si>
  <si>
    <t>Spalte3186</t>
  </si>
  <si>
    <t>Spalte3187</t>
  </si>
  <si>
    <t>Spalte3188</t>
  </si>
  <si>
    <t>Spalte3189</t>
  </si>
  <si>
    <t>Spalte3190</t>
  </si>
  <si>
    <t>Spalte3191</t>
  </si>
  <si>
    <t>Spalte3192</t>
  </si>
  <si>
    <t>Spalte3193</t>
  </si>
  <si>
    <t>Spalte3194</t>
  </si>
  <si>
    <t>Spalte3195</t>
  </si>
  <si>
    <t>Spalte3196</t>
  </si>
  <si>
    <t>Spalte3197</t>
  </si>
  <si>
    <t>Spalte3198</t>
  </si>
  <si>
    <t>Spalte3199</t>
  </si>
  <si>
    <t>Spalte3200</t>
  </si>
  <si>
    <t>Spalte3201</t>
  </si>
  <si>
    <t>Spalte3202</t>
  </si>
  <si>
    <t>Spalte3203</t>
  </si>
  <si>
    <t>Spalte3204</t>
  </si>
  <si>
    <t>Spalte3205</t>
  </si>
  <si>
    <t>Spalte3206</t>
  </si>
  <si>
    <t>Spalte3207</t>
  </si>
  <si>
    <t>Spalte3208</t>
  </si>
  <si>
    <t>Spalte3209</t>
  </si>
  <si>
    <t>Spalte3210</t>
  </si>
  <si>
    <t>Spalte3211</t>
  </si>
  <si>
    <t>Spalte3212</t>
  </si>
  <si>
    <t>Spalte3213</t>
  </si>
  <si>
    <t>Spalte3214</t>
  </si>
  <si>
    <t>Spalte3215</t>
  </si>
  <si>
    <t>Spalte3216</t>
  </si>
  <si>
    <t>Spalte3217</t>
  </si>
  <si>
    <t>Spalte3218</t>
  </si>
  <si>
    <t>Spalte3219</t>
  </si>
  <si>
    <t>Spalte3220</t>
  </si>
  <si>
    <t>Spalte3221</t>
  </si>
  <si>
    <t>Spalte3222</t>
  </si>
  <si>
    <t>Spalte3223</t>
  </si>
  <si>
    <t>Spalte3224</t>
  </si>
  <si>
    <t>Spalte3225</t>
  </si>
  <si>
    <t>Spalte3226</t>
  </si>
  <si>
    <t>Spalte3227</t>
  </si>
  <si>
    <t>Spalte3228</t>
  </si>
  <si>
    <t>Spalte3229</t>
  </si>
  <si>
    <t>Spalte3230</t>
  </si>
  <si>
    <t>Spalte3231</t>
  </si>
  <si>
    <t>Spalte3232</t>
  </si>
  <si>
    <t>Spalte3233</t>
  </si>
  <si>
    <t>Spalte3234</t>
  </si>
  <si>
    <t>Spalte3235</t>
  </si>
  <si>
    <t>Spalte3236</t>
  </si>
  <si>
    <t>Spalte3237</t>
  </si>
  <si>
    <t>Spalte3238</t>
  </si>
  <si>
    <t>Spalte3239</t>
  </si>
  <si>
    <t>Spalte3240</t>
  </si>
  <si>
    <t>Spalte3241</t>
  </si>
  <si>
    <t>Spalte3242</t>
  </si>
  <si>
    <t>Spalte3243</t>
  </si>
  <si>
    <t>Spalte3244</t>
  </si>
  <si>
    <t>Spalte3245</t>
  </si>
  <si>
    <t>Spalte3246</t>
  </si>
  <si>
    <t>Spalte3247</t>
  </si>
  <si>
    <t>Spalte3248</t>
  </si>
  <si>
    <t>Spalte3249</t>
  </si>
  <si>
    <t>Spalte3250</t>
  </si>
  <si>
    <t>Spalte3251</t>
  </si>
  <si>
    <t>Spalte3252</t>
  </si>
  <si>
    <t>Spalte3253</t>
  </si>
  <si>
    <t>Spalte3254</t>
  </si>
  <si>
    <t>Spalte3255</t>
  </si>
  <si>
    <t>Spalte3256</t>
  </si>
  <si>
    <t>Spalte3257</t>
  </si>
  <si>
    <t>Spalte3258</t>
  </si>
  <si>
    <t>Spalte3259</t>
  </si>
  <si>
    <t>Spalte3260</t>
  </si>
  <si>
    <t>Spalte3261</t>
  </si>
  <si>
    <t>Spalte3262</t>
  </si>
  <si>
    <t>Spalte3263</t>
  </si>
  <si>
    <t>Spalte3264</t>
  </si>
  <si>
    <t>Spalte3265</t>
  </si>
  <si>
    <t>Spalte3266</t>
  </si>
  <si>
    <t>Spalte3267</t>
  </si>
  <si>
    <t>Spalte3268</t>
  </si>
  <si>
    <t>Spalte3269</t>
  </si>
  <si>
    <t>Spalte3270</t>
  </si>
  <si>
    <t>Spalte3271</t>
  </si>
  <si>
    <t>Spalte3272</t>
  </si>
  <si>
    <t>Spalte3273</t>
  </si>
  <si>
    <t>Spalte3274</t>
  </si>
  <si>
    <t>Spalte3275</t>
  </si>
  <si>
    <t>Spalte3276</t>
  </si>
  <si>
    <t>Spalte3277</t>
  </si>
  <si>
    <t>Spalte3278</t>
  </si>
  <si>
    <t>Spalte3279</t>
  </si>
  <si>
    <t>Spalte3280</t>
  </si>
  <si>
    <t>Spalte3281</t>
  </si>
  <si>
    <t>Spalte3282</t>
  </si>
  <si>
    <t>Spalte3283</t>
  </si>
  <si>
    <t>Spalte3284</t>
  </si>
  <si>
    <t>Spalte3285</t>
  </si>
  <si>
    <t>Spalte3286</t>
  </si>
  <si>
    <t>Spalte3287</t>
  </si>
  <si>
    <t>Spalte3288</t>
  </si>
  <si>
    <t>Spalte3289</t>
  </si>
  <si>
    <t>Spalte3290</t>
  </si>
  <si>
    <t>Spalte3291</t>
  </si>
  <si>
    <t>Spalte3292</t>
  </si>
  <si>
    <t>Spalte3293</t>
  </si>
  <si>
    <t>Spalte3294</t>
  </si>
  <si>
    <t>Spalte3295</t>
  </si>
  <si>
    <t>Spalte3296</t>
  </si>
  <si>
    <t>Spalte3297</t>
  </si>
  <si>
    <t>Spalte3298</t>
  </si>
  <si>
    <t>Spalte3299</t>
  </si>
  <si>
    <t>Spalte3300</t>
  </si>
  <si>
    <t>Spalte3301</t>
  </si>
  <si>
    <t>Spalte3302</t>
  </si>
  <si>
    <t>Spalte3303</t>
  </si>
  <si>
    <t>Spalte3304</t>
  </si>
  <si>
    <t>Spalte3305</t>
  </si>
  <si>
    <t>Spalte3306</t>
  </si>
  <si>
    <t>Spalte3307</t>
  </si>
  <si>
    <t>Spalte3308</t>
  </si>
  <si>
    <t>Spalte3309</t>
  </si>
  <si>
    <t>Spalte3310</t>
  </si>
  <si>
    <t>Spalte3311</t>
  </si>
  <si>
    <t>Spalte3312</t>
  </si>
  <si>
    <t>Spalte3313</t>
  </si>
  <si>
    <t>Spalte3314</t>
  </si>
  <si>
    <t>Spalte3315</t>
  </si>
  <si>
    <t>Spalte3316</t>
  </si>
  <si>
    <t>Spalte3317</t>
  </si>
  <si>
    <t>Spalte3318</t>
  </si>
  <si>
    <t>Spalte3319</t>
  </si>
  <si>
    <t>Spalte3320</t>
  </si>
  <si>
    <t>Spalte3321</t>
  </si>
  <si>
    <t>Spalte3322</t>
  </si>
  <si>
    <t>Spalte3323</t>
  </si>
  <si>
    <t>Spalte3324</t>
  </si>
  <si>
    <t>Spalte3325</t>
  </si>
  <si>
    <t>Spalte3326</t>
  </si>
  <si>
    <t>Spalte3327</t>
  </si>
  <si>
    <t>Spalte3328</t>
  </si>
  <si>
    <t>Spalte3329</t>
  </si>
  <si>
    <t>Spalte3330</t>
  </si>
  <si>
    <t>Spalte3331</t>
  </si>
  <si>
    <t>Spalte3332</t>
  </si>
  <si>
    <t>Spalte3333</t>
  </si>
  <si>
    <t>Spalte3334</t>
  </si>
  <si>
    <t>Spalte3335</t>
  </si>
  <si>
    <t>Spalte3336</t>
  </si>
  <si>
    <t>Spalte3337</t>
  </si>
  <si>
    <t>Spalte3338</t>
  </si>
  <si>
    <t>Spalte3339</t>
  </si>
  <si>
    <t>Spalte3340</t>
  </si>
  <si>
    <t>Spalte3341</t>
  </si>
  <si>
    <t>Spalte3342</t>
  </si>
  <si>
    <t>Spalte3343</t>
  </si>
  <si>
    <t>Spalte3344</t>
  </si>
  <si>
    <t>Spalte3345</t>
  </si>
  <si>
    <t>Spalte3346</t>
  </si>
  <si>
    <t>Spalte3347</t>
  </si>
  <si>
    <t>Spalte3348</t>
  </si>
  <si>
    <t>Spalte3349</t>
  </si>
  <si>
    <t>Spalte3350</t>
  </si>
  <si>
    <t>Spalte3351</t>
  </si>
  <si>
    <t>Spalte3352</t>
  </si>
  <si>
    <t>Spalte3353</t>
  </si>
  <si>
    <t>Spalte3354</t>
  </si>
  <si>
    <t>Spalte3355</t>
  </si>
  <si>
    <t>Spalte3356</t>
  </si>
  <si>
    <t>Spalte3357</t>
  </si>
  <si>
    <t>Spalte3358</t>
  </si>
  <si>
    <t>Spalte3359</t>
  </si>
  <si>
    <t>Spalte3360</t>
  </si>
  <si>
    <t>Spalte3361</t>
  </si>
  <si>
    <t>Spalte3362</t>
  </si>
  <si>
    <t>Spalte3363</t>
  </si>
  <si>
    <t>Spalte3364</t>
  </si>
  <si>
    <t>Spalte3365</t>
  </si>
  <si>
    <t>Spalte3366</t>
  </si>
  <si>
    <t>Spalte3367</t>
  </si>
  <si>
    <t>Spalte3368</t>
  </si>
  <si>
    <t>Spalte3369</t>
  </si>
  <si>
    <t>Spalte3370</t>
  </si>
  <si>
    <t>Spalte3371</t>
  </si>
  <si>
    <t>Spalte3372</t>
  </si>
  <si>
    <t>Spalte3373</t>
  </si>
  <si>
    <t>Spalte3374</t>
  </si>
  <si>
    <t>Spalte3375</t>
  </si>
  <si>
    <t>Spalte3376</t>
  </si>
  <si>
    <t>Spalte3377</t>
  </si>
  <si>
    <t>Spalte3378</t>
  </si>
  <si>
    <t>Spalte3379</t>
  </si>
  <si>
    <t>Spalte3380</t>
  </si>
  <si>
    <t>Spalte3381</t>
  </si>
  <si>
    <t>Spalte3382</t>
  </si>
  <si>
    <t>Spalte3383</t>
  </si>
  <si>
    <t>Spalte3384</t>
  </si>
  <si>
    <t>Spalte3385</t>
  </si>
  <si>
    <t>Spalte3386</t>
  </si>
  <si>
    <t>Spalte3387</t>
  </si>
  <si>
    <t>Spalte3388</t>
  </si>
  <si>
    <t>Spalte3389</t>
  </si>
  <si>
    <t>Spalte3390</t>
  </si>
  <si>
    <t>Spalte3391</t>
  </si>
  <si>
    <t>Spalte3392</t>
  </si>
  <si>
    <t>Spalte3393</t>
  </si>
  <si>
    <t>Spalte3394</t>
  </si>
  <si>
    <t>Spalte3395</t>
  </si>
  <si>
    <t>Spalte3396</t>
  </si>
  <si>
    <t>Spalte3397</t>
  </si>
  <si>
    <t>Spalte3398</t>
  </si>
  <si>
    <t>Spalte3399</t>
  </si>
  <si>
    <t>Spalte3400</t>
  </si>
  <si>
    <t>Spalte3401</t>
  </si>
  <si>
    <t>Spalte3402</t>
  </si>
  <si>
    <t>Spalte3403</t>
  </si>
  <si>
    <t>Spalte3404</t>
  </si>
  <si>
    <t>Spalte3405</t>
  </si>
  <si>
    <t>Spalte3406</t>
  </si>
  <si>
    <t>Spalte3407</t>
  </si>
  <si>
    <t>Spalte3408</t>
  </si>
  <si>
    <t>Spalte3409</t>
  </si>
  <si>
    <t>Spalte3410</t>
  </si>
  <si>
    <t>Spalte3411</t>
  </si>
  <si>
    <t>Spalte3412</t>
  </si>
  <si>
    <t>Spalte3413</t>
  </si>
  <si>
    <t>Spalte3414</t>
  </si>
  <si>
    <t>Spalte3415</t>
  </si>
  <si>
    <t>Spalte3416</t>
  </si>
  <si>
    <t>Spalte3417</t>
  </si>
  <si>
    <t>Spalte3418</t>
  </si>
  <si>
    <t>Spalte3419</t>
  </si>
  <si>
    <t>Spalte3420</t>
  </si>
  <si>
    <t>Spalte3421</t>
  </si>
  <si>
    <t>Spalte3422</t>
  </si>
  <si>
    <t>Spalte3423</t>
  </si>
  <si>
    <t>Spalte3424</t>
  </si>
  <si>
    <t>Spalte3425</t>
  </si>
  <si>
    <t>Spalte3426</t>
  </si>
  <si>
    <t>Spalte3427</t>
  </si>
  <si>
    <t>Spalte3428</t>
  </si>
  <si>
    <t>Spalte3429</t>
  </si>
  <si>
    <t>Spalte3430</t>
  </si>
  <si>
    <t>Spalte3431</t>
  </si>
  <si>
    <t>Spalte3432</t>
  </si>
  <si>
    <t>Spalte3433</t>
  </si>
  <si>
    <t>Spalte3434</t>
  </si>
  <si>
    <t>Spalte3435</t>
  </si>
  <si>
    <t>Spalte3436</t>
  </si>
  <si>
    <t>Spalte3437</t>
  </si>
  <si>
    <t>Spalte3438</t>
  </si>
  <si>
    <t>Spalte3439</t>
  </si>
  <si>
    <t>Spalte3440</t>
  </si>
  <si>
    <t>Spalte3441</t>
  </si>
  <si>
    <t>Spalte3442</t>
  </si>
  <si>
    <t>Spalte3443</t>
  </si>
  <si>
    <t>Spalte3444</t>
  </si>
  <si>
    <t>Spalte3445</t>
  </si>
  <si>
    <t>Spalte3446</t>
  </si>
  <si>
    <t>Spalte3447</t>
  </si>
  <si>
    <t>Spalte3448</t>
  </si>
  <si>
    <t>Spalte3449</t>
  </si>
  <si>
    <t>Spalte3450</t>
  </si>
  <si>
    <t>Spalte3451</t>
  </si>
  <si>
    <t>Spalte3452</t>
  </si>
  <si>
    <t>Spalte3453</t>
  </si>
  <si>
    <t>Spalte3454</t>
  </si>
  <si>
    <t>Spalte3455</t>
  </si>
  <si>
    <t>Spalte3456</t>
  </si>
  <si>
    <t>Spalte3457</t>
  </si>
  <si>
    <t>Spalte3458</t>
  </si>
  <si>
    <t>Spalte3459</t>
  </si>
  <si>
    <t>Spalte3460</t>
  </si>
  <si>
    <t>Spalte3461</t>
  </si>
  <si>
    <t>Spalte3462</t>
  </si>
  <si>
    <t>Spalte3463</t>
  </si>
  <si>
    <t>Spalte3464</t>
  </si>
  <si>
    <t>Spalte3465</t>
  </si>
  <si>
    <t>Spalte3466</t>
  </si>
  <si>
    <t>Spalte3467</t>
  </si>
  <si>
    <t>Spalte3468</t>
  </si>
  <si>
    <t>Spalte3469</t>
  </si>
  <si>
    <t>Spalte3470</t>
  </si>
  <si>
    <t>Spalte3471</t>
  </si>
  <si>
    <t>Spalte3472</t>
  </si>
  <si>
    <t>Spalte3473</t>
  </si>
  <si>
    <t>Spalte3474</t>
  </si>
  <si>
    <t>Spalte3475</t>
  </si>
  <si>
    <t>Spalte3476</t>
  </si>
  <si>
    <t>Spalte3477</t>
  </si>
  <si>
    <t>Spalte3478</t>
  </si>
  <si>
    <t>Spalte3479</t>
  </si>
  <si>
    <t>Spalte3480</t>
  </si>
  <si>
    <t>Spalte3481</t>
  </si>
  <si>
    <t>Spalte3482</t>
  </si>
  <si>
    <t>Spalte3483</t>
  </si>
  <si>
    <t>Spalte3484</t>
  </si>
  <si>
    <t>Spalte3485</t>
  </si>
  <si>
    <t>Spalte3486</t>
  </si>
  <si>
    <t>Spalte3487</t>
  </si>
  <si>
    <t>Spalte3488</t>
  </si>
  <si>
    <t>Spalte3489</t>
  </si>
  <si>
    <t>Spalte3490</t>
  </si>
  <si>
    <t>Spalte3491</t>
  </si>
  <si>
    <t>Spalte3492</t>
  </si>
  <si>
    <t>Spalte3493</t>
  </si>
  <si>
    <t>Spalte3494</t>
  </si>
  <si>
    <t>Spalte3495</t>
  </si>
  <si>
    <t>Spalte3496</t>
  </si>
  <si>
    <t>Spalte3497</t>
  </si>
  <si>
    <t>Spalte3498</t>
  </si>
  <si>
    <t>Spalte3499</t>
  </si>
  <si>
    <t>Spalte3500</t>
  </si>
  <si>
    <t>Spalte3501</t>
  </si>
  <si>
    <t>Spalte3502</t>
  </si>
  <si>
    <t>Spalte3503</t>
  </si>
  <si>
    <t>Spalte3504</t>
  </si>
  <si>
    <t>Spalte3505</t>
  </si>
  <si>
    <t>Spalte3506</t>
  </si>
  <si>
    <t>Spalte3507</t>
  </si>
  <si>
    <t>Spalte3508</t>
  </si>
  <si>
    <t>Spalte3509</t>
  </si>
  <si>
    <t>Spalte3510</t>
  </si>
  <si>
    <t>Spalte3511</t>
  </si>
  <si>
    <t>Spalte3512</t>
  </si>
  <si>
    <t>Spalte3513</t>
  </si>
  <si>
    <t>Spalte3514</t>
  </si>
  <si>
    <t>Spalte3515</t>
  </si>
  <si>
    <t>Spalte3516</t>
  </si>
  <si>
    <t>Spalte3517</t>
  </si>
  <si>
    <t>Spalte3518</t>
  </si>
  <si>
    <t>Spalte3519</t>
  </si>
  <si>
    <t>Spalte3520</t>
  </si>
  <si>
    <t>Spalte3521</t>
  </si>
  <si>
    <t>Spalte3522</t>
  </si>
  <si>
    <t>Spalte3523</t>
  </si>
  <si>
    <t>Spalte3524</t>
  </si>
  <si>
    <t>Spalte3525</t>
  </si>
  <si>
    <t>Spalte3526</t>
  </si>
  <si>
    <t>Spalte3527</t>
  </si>
  <si>
    <t>Spalte3528</t>
  </si>
  <si>
    <t>Spalte3529</t>
  </si>
  <si>
    <t>Spalte3530</t>
  </si>
  <si>
    <t>Spalte3531</t>
  </si>
  <si>
    <t>Spalte3532</t>
  </si>
  <si>
    <t>Spalte3533</t>
  </si>
  <si>
    <t>Spalte3534</t>
  </si>
  <si>
    <t>Spalte3535</t>
  </si>
  <si>
    <t>Spalte3536</t>
  </si>
  <si>
    <t>Spalte3537</t>
  </si>
  <si>
    <t>Spalte3538</t>
  </si>
  <si>
    <t>Spalte3539</t>
  </si>
  <si>
    <t>Spalte3540</t>
  </si>
  <si>
    <t>Spalte3541</t>
  </si>
  <si>
    <t>Spalte3542</t>
  </si>
  <si>
    <t>Spalte3543</t>
  </si>
  <si>
    <t>Spalte3544</t>
  </si>
  <si>
    <t>Spalte3545</t>
  </si>
  <si>
    <t>Spalte3546</t>
  </si>
  <si>
    <t>Spalte3547</t>
  </si>
  <si>
    <t>Spalte3548</t>
  </si>
  <si>
    <t>Spalte3549</t>
  </si>
  <si>
    <t>Spalte3550</t>
  </si>
  <si>
    <t>Spalte3551</t>
  </si>
  <si>
    <t>Spalte3552</t>
  </si>
  <si>
    <t>Spalte3553</t>
  </si>
  <si>
    <t>Spalte3554</t>
  </si>
  <si>
    <t>Spalte3555</t>
  </si>
  <si>
    <t>Spalte3556</t>
  </si>
  <si>
    <t>Spalte3557</t>
  </si>
  <si>
    <t>Spalte3558</t>
  </si>
  <si>
    <t>Spalte3559</t>
  </si>
  <si>
    <t>Spalte3560</t>
  </si>
  <si>
    <t>Spalte3561</t>
  </si>
  <si>
    <t>Spalte3562</t>
  </si>
  <si>
    <t>Spalte3563</t>
  </si>
  <si>
    <t>Spalte3564</t>
  </si>
  <si>
    <t>Spalte3565</t>
  </si>
  <si>
    <t>Spalte3566</t>
  </si>
  <si>
    <t>Spalte3567</t>
  </si>
  <si>
    <t>Spalte3568</t>
  </si>
  <si>
    <t>Spalte3569</t>
  </si>
  <si>
    <t>Spalte3570</t>
  </si>
  <si>
    <t>Spalte3571</t>
  </si>
  <si>
    <t>Spalte3572</t>
  </si>
  <si>
    <t>Spalte3573</t>
  </si>
  <si>
    <t>Spalte3574</t>
  </si>
  <si>
    <t>Spalte3575</t>
  </si>
  <si>
    <t>Spalte3576</t>
  </si>
  <si>
    <t>Spalte3577</t>
  </si>
  <si>
    <t>Spalte3578</t>
  </si>
  <si>
    <t>Spalte3579</t>
  </si>
  <si>
    <t>Spalte3580</t>
  </si>
  <si>
    <t>Spalte3581</t>
  </si>
  <si>
    <t>Spalte3582</t>
  </si>
  <si>
    <t>Spalte3583</t>
  </si>
  <si>
    <t>Spalte3584</t>
  </si>
  <si>
    <t>Spalte3585</t>
  </si>
  <si>
    <t>Spalte3586</t>
  </si>
  <si>
    <t>Spalte3587</t>
  </si>
  <si>
    <t>Spalte3588</t>
  </si>
  <si>
    <t>Spalte3589</t>
  </si>
  <si>
    <t>Spalte3590</t>
  </si>
  <si>
    <t>Spalte3591</t>
  </si>
  <si>
    <t>Spalte3592</t>
  </si>
  <si>
    <t>Spalte3593</t>
  </si>
  <si>
    <t>Spalte3594</t>
  </si>
  <si>
    <t>Spalte3595</t>
  </si>
  <si>
    <t>Spalte3596</t>
  </si>
  <si>
    <t>Spalte3597</t>
  </si>
  <si>
    <t>Spalte3598</t>
  </si>
  <si>
    <t>Spalte3599</t>
  </si>
  <si>
    <t>Spalte3600</t>
  </si>
  <si>
    <t>Spalte3601</t>
  </si>
  <si>
    <t>Spalte3602</t>
  </si>
  <si>
    <t>Spalte3603</t>
  </si>
  <si>
    <t>Spalte3604</t>
  </si>
  <si>
    <t>Spalte3605</t>
  </si>
  <si>
    <t>Spalte3606</t>
  </si>
  <si>
    <t>Spalte3607</t>
  </si>
  <si>
    <t>Spalte3608</t>
  </si>
  <si>
    <t>Spalte3609</t>
  </si>
  <si>
    <t>Spalte3610</t>
  </si>
  <si>
    <t>Spalte3611</t>
  </si>
  <si>
    <t>Spalte3612</t>
  </si>
  <si>
    <t>Spalte3613</t>
  </si>
  <si>
    <t>Spalte3614</t>
  </si>
  <si>
    <t>Spalte3615</t>
  </si>
  <si>
    <t>Spalte3616</t>
  </si>
  <si>
    <t>Spalte3617</t>
  </si>
  <si>
    <t>Spalte3618</t>
  </si>
  <si>
    <t>Spalte3619</t>
  </si>
  <si>
    <t>Spalte3620</t>
  </si>
  <si>
    <t>Spalte3621</t>
  </si>
  <si>
    <t>Spalte3622</t>
  </si>
  <si>
    <t>Spalte3623</t>
  </si>
  <si>
    <t>Spalte3624</t>
  </si>
  <si>
    <t>Spalte3625</t>
  </si>
  <si>
    <t>Spalte3626</t>
  </si>
  <si>
    <t>Spalte3627</t>
  </si>
  <si>
    <t>Spalte3628</t>
  </si>
  <si>
    <t>Spalte3629</t>
  </si>
  <si>
    <t>Spalte3630</t>
  </si>
  <si>
    <t>Spalte3631</t>
  </si>
  <si>
    <t>Spalte3632</t>
  </si>
  <si>
    <t>Spalte3633</t>
  </si>
  <si>
    <t>Spalte3634</t>
  </si>
  <si>
    <t>Spalte3635</t>
  </si>
  <si>
    <t>Spalte3636</t>
  </si>
  <si>
    <t>Spalte3637</t>
  </si>
  <si>
    <t>Spalte3638</t>
  </si>
  <si>
    <t>Spalte3639</t>
  </si>
  <si>
    <t>Spalte3640</t>
  </si>
  <si>
    <t>Spalte3641</t>
  </si>
  <si>
    <t>Spalte3642</t>
  </si>
  <si>
    <t>Spalte3643</t>
  </si>
  <si>
    <t>Spalte3644</t>
  </si>
  <si>
    <t>Spalte3645</t>
  </si>
  <si>
    <t>Spalte3646</t>
  </si>
  <si>
    <t>Spalte3647</t>
  </si>
  <si>
    <t>Spalte3648</t>
  </si>
  <si>
    <t>Spalte3649</t>
  </si>
  <si>
    <t>Spalte3650</t>
  </si>
  <si>
    <t>Spalte3651</t>
  </si>
  <si>
    <t>Spalte3652</t>
  </si>
  <si>
    <t>Spalte3653</t>
  </si>
  <si>
    <t>Spalte3654</t>
  </si>
  <si>
    <t>Spalte3655</t>
  </si>
  <si>
    <t>Spalte3656</t>
  </si>
  <si>
    <t>Spalte3657</t>
  </si>
  <si>
    <t>Spalte3658</t>
  </si>
  <si>
    <t>Spalte3659</t>
  </si>
  <si>
    <t>Spalte3660</t>
  </si>
  <si>
    <t>Spalte3661</t>
  </si>
  <si>
    <t>Spalte3662</t>
  </si>
  <si>
    <t>Spalte3663</t>
  </si>
  <si>
    <t>Spalte3664</t>
  </si>
  <si>
    <t>Spalte3665</t>
  </si>
  <si>
    <t>Spalte3666</t>
  </si>
  <si>
    <t>Spalte3667</t>
  </si>
  <si>
    <t>Spalte3668</t>
  </si>
  <si>
    <t>Spalte3669</t>
  </si>
  <si>
    <t>Spalte3670</t>
  </si>
  <si>
    <t>Spalte3671</t>
  </si>
  <si>
    <t>Spalte3672</t>
  </si>
  <si>
    <t>Spalte3673</t>
  </si>
  <si>
    <t>Spalte3674</t>
  </si>
  <si>
    <t>Spalte3675</t>
  </si>
  <si>
    <t>Spalte3676</t>
  </si>
  <si>
    <t>Spalte3677</t>
  </si>
  <si>
    <t>Spalte3678</t>
  </si>
  <si>
    <t>Spalte3679</t>
  </si>
  <si>
    <t>Spalte3680</t>
  </si>
  <si>
    <t>Spalte3681</t>
  </si>
  <si>
    <t>Spalte3682</t>
  </si>
  <si>
    <t>Spalte3683</t>
  </si>
  <si>
    <t>Spalte3684</t>
  </si>
  <si>
    <t>Spalte3685</t>
  </si>
  <si>
    <t>Spalte3686</t>
  </si>
  <si>
    <t>Spalte3687</t>
  </si>
  <si>
    <t>Spalte3688</t>
  </si>
  <si>
    <t>Spalte3689</t>
  </si>
  <si>
    <t>Spalte3690</t>
  </si>
  <si>
    <t>Spalte3691</t>
  </si>
  <si>
    <t>Spalte3692</t>
  </si>
  <si>
    <t>Spalte3693</t>
  </si>
  <si>
    <t>Spalte3694</t>
  </si>
  <si>
    <t>Spalte3695</t>
  </si>
  <si>
    <t>Spalte3696</t>
  </si>
  <si>
    <t>Spalte3697</t>
  </si>
  <si>
    <t>Spalte3698</t>
  </si>
  <si>
    <t>Spalte3699</t>
  </si>
  <si>
    <t>Spalte3700</t>
  </si>
  <si>
    <t>Spalte3701</t>
  </si>
  <si>
    <t>Spalte3702</t>
  </si>
  <si>
    <t>Spalte3703</t>
  </si>
  <si>
    <t>Spalte3704</t>
  </si>
  <si>
    <t>Spalte3705</t>
  </si>
  <si>
    <t>Spalte3706</t>
  </si>
  <si>
    <t>Spalte3707</t>
  </si>
  <si>
    <t>Spalte3708</t>
  </si>
  <si>
    <t>Spalte3709</t>
  </si>
  <si>
    <t>Spalte3710</t>
  </si>
  <si>
    <t>Spalte3711</t>
  </si>
  <si>
    <t>Spalte3712</t>
  </si>
  <si>
    <t>Spalte3713</t>
  </si>
  <si>
    <t>Spalte3714</t>
  </si>
  <si>
    <t>Spalte3715</t>
  </si>
  <si>
    <t>Spalte3716</t>
  </si>
  <si>
    <t>Spalte3717</t>
  </si>
  <si>
    <t>Spalte3718</t>
  </si>
  <si>
    <t>Spalte3719</t>
  </si>
  <si>
    <t>Spalte3720</t>
  </si>
  <si>
    <t>Spalte3721</t>
  </si>
  <si>
    <t>Spalte3722</t>
  </si>
  <si>
    <t>Spalte3723</t>
  </si>
  <si>
    <t>Spalte3724</t>
  </si>
  <si>
    <t>Spalte3725</t>
  </si>
  <si>
    <t>Spalte3726</t>
  </si>
  <si>
    <t>Spalte3727</t>
  </si>
  <si>
    <t>Spalte3728</t>
  </si>
  <si>
    <t>Spalte3729</t>
  </si>
  <si>
    <t>Spalte3730</t>
  </si>
  <si>
    <t>Spalte3731</t>
  </si>
  <si>
    <t>Spalte3732</t>
  </si>
  <si>
    <t>Spalte3733</t>
  </si>
  <si>
    <t>Spalte3734</t>
  </si>
  <si>
    <t>Spalte3735</t>
  </si>
  <si>
    <t>Spalte3736</t>
  </si>
  <si>
    <t>Spalte3737</t>
  </si>
  <si>
    <t>Spalte3738</t>
  </si>
  <si>
    <t>Spalte3739</t>
  </si>
  <si>
    <t>Spalte3740</t>
  </si>
  <si>
    <t>Spalte3741</t>
  </si>
  <si>
    <t>Spalte3742</t>
  </si>
  <si>
    <t>Spalte3743</t>
  </si>
  <si>
    <t>Spalte3744</t>
  </si>
  <si>
    <t>Spalte3745</t>
  </si>
  <si>
    <t>Spalte3746</t>
  </si>
  <si>
    <t>Spalte3747</t>
  </si>
  <si>
    <t>Spalte3748</t>
  </si>
  <si>
    <t>Spalte3749</t>
  </si>
  <si>
    <t>Spalte3750</t>
  </si>
  <si>
    <t>Spalte3751</t>
  </si>
  <si>
    <t>Spalte3752</t>
  </si>
  <si>
    <t>Spalte3753</t>
  </si>
  <si>
    <t>Spalte3754</t>
  </si>
  <si>
    <t>Spalte3755</t>
  </si>
  <si>
    <t>Spalte3756</t>
  </si>
  <si>
    <t>Spalte3757</t>
  </si>
  <si>
    <t>Spalte3758</t>
  </si>
  <si>
    <t>Spalte3759</t>
  </si>
  <si>
    <t>Spalte3760</t>
  </si>
  <si>
    <t>Spalte3761</t>
  </si>
  <si>
    <t>Spalte3762</t>
  </si>
  <si>
    <t>Spalte3763</t>
  </si>
  <si>
    <t>Spalte3764</t>
  </si>
  <si>
    <t>Spalte3765</t>
  </si>
  <si>
    <t>Spalte3766</t>
  </si>
  <si>
    <t>Spalte3767</t>
  </si>
  <si>
    <t>Spalte3768</t>
  </si>
  <si>
    <t>Spalte3769</t>
  </si>
  <si>
    <t>Spalte3770</t>
  </si>
  <si>
    <t>Spalte3771</t>
  </si>
  <si>
    <t>Spalte3772</t>
  </si>
  <si>
    <t>Spalte3773</t>
  </si>
  <si>
    <t>Spalte3774</t>
  </si>
  <si>
    <t>Spalte3775</t>
  </si>
  <si>
    <t>Spalte3776</t>
  </si>
  <si>
    <t>Spalte3777</t>
  </si>
  <si>
    <t>Spalte3778</t>
  </si>
  <si>
    <t>Spalte3779</t>
  </si>
  <si>
    <t>Spalte3780</t>
  </si>
  <si>
    <t>Spalte3781</t>
  </si>
  <si>
    <t>Spalte3782</t>
  </si>
  <si>
    <t>Spalte3783</t>
  </si>
  <si>
    <t>Spalte3784</t>
  </si>
  <si>
    <t>Spalte3785</t>
  </si>
  <si>
    <t>Spalte3786</t>
  </si>
  <si>
    <t>Spalte3787</t>
  </si>
  <si>
    <t>Spalte3788</t>
  </si>
  <si>
    <t>Spalte3789</t>
  </si>
  <si>
    <t>Spalte3790</t>
  </si>
  <si>
    <t>Spalte3791</t>
  </si>
  <si>
    <t>Spalte3792</t>
  </si>
  <si>
    <t>Spalte3793</t>
  </si>
  <si>
    <t>Spalte3794</t>
  </si>
  <si>
    <t>Spalte3795</t>
  </si>
  <si>
    <t>Spalte3796</t>
  </si>
  <si>
    <t>Spalte3797</t>
  </si>
  <si>
    <t>Spalte3798</t>
  </si>
  <si>
    <t>Spalte3799</t>
  </si>
  <si>
    <t>Spalte3800</t>
  </si>
  <si>
    <t>Spalte3801</t>
  </si>
  <si>
    <t>Spalte3802</t>
  </si>
  <si>
    <t>Spalte3803</t>
  </si>
  <si>
    <t>Spalte3804</t>
  </si>
  <si>
    <t>Spalte3805</t>
  </si>
  <si>
    <t>Spalte3806</t>
  </si>
  <si>
    <t>Spalte3807</t>
  </si>
  <si>
    <t>Spalte3808</t>
  </si>
  <si>
    <t>Spalte3809</t>
  </si>
  <si>
    <t>Spalte3810</t>
  </si>
  <si>
    <t>Spalte3811</t>
  </si>
  <si>
    <t>Spalte3812</t>
  </si>
  <si>
    <t>Spalte3813</t>
  </si>
  <si>
    <t>Spalte3814</t>
  </si>
  <si>
    <t>Spalte3815</t>
  </si>
  <si>
    <t>Spalte3816</t>
  </si>
  <si>
    <t>Spalte3817</t>
  </si>
  <si>
    <t>Spalte3818</t>
  </si>
  <si>
    <t>Spalte3819</t>
  </si>
  <si>
    <t>Spalte3820</t>
  </si>
  <si>
    <t>Spalte3821</t>
  </si>
  <si>
    <t>Spalte3822</t>
  </si>
  <si>
    <t>Spalte3823</t>
  </si>
  <si>
    <t>Spalte3824</t>
  </si>
  <si>
    <t>Spalte3825</t>
  </si>
  <si>
    <t>Spalte3826</t>
  </si>
  <si>
    <t>Spalte3827</t>
  </si>
  <si>
    <t>Spalte3828</t>
  </si>
  <si>
    <t>Spalte3829</t>
  </si>
  <si>
    <t>Spalte3830</t>
  </si>
  <si>
    <t>Spalte3831</t>
  </si>
  <si>
    <t>Spalte3832</t>
  </si>
  <si>
    <t>Spalte3833</t>
  </si>
  <si>
    <t>Spalte3834</t>
  </si>
  <si>
    <t>Spalte3835</t>
  </si>
  <si>
    <t>Spalte3836</t>
  </si>
  <si>
    <t>Spalte3837</t>
  </si>
  <si>
    <t>Spalte3838</t>
  </si>
  <si>
    <t>Spalte3839</t>
  </si>
  <si>
    <t>Spalte3840</t>
  </si>
  <si>
    <t>Spalte3841</t>
  </si>
  <si>
    <t>Spalte3842</t>
  </si>
  <si>
    <t>Spalte3843</t>
  </si>
  <si>
    <t>Spalte3844</t>
  </si>
  <si>
    <t>Spalte3845</t>
  </si>
  <si>
    <t>Spalte3846</t>
  </si>
  <si>
    <t>Spalte3847</t>
  </si>
  <si>
    <t>Spalte3848</t>
  </si>
  <si>
    <t>Spalte3849</t>
  </si>
  <si>
    <t>Spalte3850</t>
  </si>
  <si>
    <t>Spalte3851</t>
  </si>
  <si>
    <t>Spalte3852</t>
  </si>
  <si>
    <t>Spalte3853</t>
  </si>
  <si>
    <t>Spalte3854</t>
  </si>
  <si>
    <t>Spalte3855</t>
  </si>
  <si>
    <t>Spalte3856</t>
  </si>
  <si>
    <t>Spalte3857</t>
  </si>
  <si>
    <t>Spalte3858</t>
  </si>
  <si>
    <t>Spalte3859</t>
  </si>
  <si>
    <t>Spalte3860</t>
  </si>
  <si>
    <t>Spalte3861</t>
  </si>
  <si>
    <t>Spalte3862</t>
  </si>
  <si>
    <t>Spalte3863</t>
  </si>
  <si>
    <t>Spalte3864</t>
  </si>
  <si>
    <t>Spalte3865</t>
  </si>
  <si>
    <t>Spalte3866</t>
  </si>
  <si>
    <t>Spalte3867</t>
  </si>
  <si>
    <t>Spalte3868</t>
  </si>
  <si>
    <t>Spalte3869</t>
  </si>
  <si>
    <t>Spalte3870</t>
  </si>
  <si>
    <t>Spalte3871</t>
  </si>
  <si>
    <t>Spalte3872</t>
  </si>
  <si>
    <t>Spalte3873</t>
  </si>
  <si>
    <t>Spalte3874</t>
  </si>
  <si>
    <t>Spalte3875</t>
  </si>
  <si>
    <t>Spalte3876</t>
  </si>
  <si>
    <t>Spalte3877</t>
  </si>
  <si>
    <t>Spalte3878</t>
  </si>
  <si>
    <t>Spalte3879</t>
  </si>
  <si>
    <t>Spalte3880</t>
  </si>
  <si>
    <t>Spalte3881</t>
  </si>
  <si>
    <t>Spalte3882</t>
  </si>
  <si>
    <t>Spalte3883</t>
  </si>
  <si>
    <t>Spalte3884</t>
  </si>
  <si>
    <t>Spalte3885</t>
  </si>
  <si>
    <t>Spalte3886</t>
  </si>
  <si>
    <t>Spalte3887</t>
  </si>
  <si>
    <t>Spalte3888</t>
  </si>
  <si>
    <t>Spalte3889</t>
  </si>
  <si>
    <t>Spalte3890</t>
  </si>
  <si>
    <t>Spalte3891</t>
  </si>
  <si>
    <t>Spalte3892</t>
  </si>
  <si>
    <t>Spalte3893</t>
  </si>
  <si>
    <t>Spalte3894</t>
  </si>
  <si>
    <t>Spalte3895</t>
  </si>
  <si>
    <t>Spalte3896</t>
  </si>
  <si>
    <t>Spalte3897</t>
  </si>
  <si>
    <t>Spalte3898</t>
  </si>
  <si>
    <t>Spalte3899</t>
  </si>
  <si>
    <t>Spalte3900</t>
  </si>
  <si>
    <t>Spalte3901</t>
  </si>
  <si>
    <t>Spalte3902</t>
  </si>
  <si>
    <t>Spalte3903</t>
  </si>
  <si>
    <t>Spalte3904</t>
  </si>
  <si>
    <t>Spalte3905</t>
  </si>
  <si>
    <t>Spalte3906</t>
  </si>
  <si>
    <t>Spalte3907</t>
  </si>
  <si>
    <t>Spalte3908</t>
  </si>
  <si>
    <t>Spalte3909</t>
  </si>
  <si>
    <t>Spalte3910</t>
  </si>
  <si>
    <t>Spalte3911</t>
  </si>
  <si>
    <t>Spalte3912</t>
  </si>
  <si>
    <t>Spalte3913</t>
  </si>
  <si>
    <t>Spalte3914</t>
  </si>
  <si>
    <t>Spalte3915</t>
  </si>
  <si>
    <t>Spalte3916</t>
  </si>
  <si>
    <t>Spalte3917</t>
  </si>
  <si>
    <t>Spalte3918</t>
  </si>
  <si>
    <t>Spalte3919</t>
  </si>
  <si>
    <t>Spalte3920</t>
  </si>
  <si>
    <t>Spalte3921</t>
  </si>
  <si>
    <t>Spalte3922</t>
  </si>
  <si>
    <t>Spalte3923</t>
  </si>
  <si>
    <t>Spalte3924</t>
  </si>
  <si>
    <t>Spalte3925</t>
  </si>
  <si>
    <t>Spalte3926</t>
  </si>
  <si>
    <t>Spalte3927</t>
  </si>
  <si>
    <t>Spalte3928</t>
  </si>
  <si>
    <t>Spalte3929</t>
  </si>
  <si>
    <t>Spalte3930</t>
  </si>
  <si>
    <t>Spalte3931</t>
  </si>
  <si>
    <t>Spalte3932</t>
  </si>
  <si>
    <t>Spalte3933</t>
  </si>
  <si>
    <t>Spalte3934</t>
  </si>
  <si>
    <t>Spalte3935</t>
  </si>
  <si>
    <t>Spalte3936</t>
  </si>
  <si>
    <t>Spalte3937</t>
  </si>
  <si>
    <t>Spalte3938</t>
  </si>
  <si>
    <t>Spalte3939</t>
  </si>
  <si>
    <t>Spalte3940</t>
  </si>
  <si>
    <t>Spalte3941</t>
  </si>
  <si>
    <t>Spalte3942</t>
  </si>
  <si>
    <t>Spalte3943</t>
  </si>
  <si>
    <t>Spalte3944</t>
  </si>
  <si>
    <t>Spalte3945</t>
  </si>
  <si>
    <t>Spalte3946</t>
  </si>
  <si>
    <t>Spalte3947</t>
  </si>
  <si>
    <t>Spalte3948</t>
  </si>
  <si>
    <t>Spalte3949</t>
  </si>
  <si>
    <t>Spalte3950</t>
  </si>
  <si>
    <t>Spalte3951</t>
  </si>
  <si>
    <t>Spalte3952</t>
  </si>
  <si>
    <t>Spalte3953</t>
  </si>
  <si>
    <t>Spalte3954</t>
  </si>
  <si>
    <t>Spalte3955</t>
  </si>
  <si>
    <t>Spalte3956</t>
  </si>
  <si>
    <t>Spalte3957</t>
  </si>
  <si>
    <t>Spalte3958</t>
  </si>
  <si>
    <t>Spalte3959</t>
  </si>
  <si>
    <t>Spalte3960</t>
  </si>
  <si>
    <t>Spalte3961</t>
  </si>
  <si>
    <t>Spalte3962</t>
  </si>
  <si>
    <t>Spalte3963</t>
  </si>
  <si>
    <t>Spalte3964</t>
  </si>
  <si>
    <t>Spalte3965</t>
  </si>
  <si>
    <t>Spalte3966</t>
  </si>
  <si>
    <t>Spalte3967</t>
  </si>
  <si>
    <t>Spalte3968</t>
  </si>
  <si>
    <t>Spalte3969</t>
  </si>
  <si>
    <t>Spalte3970</t>
  </si>
  <si>
    <t>Spalte3971</t>
  </si>
  <si>
    <t>Spalte3972</t>
  </si>
  <si>
    <t>Spalte3973</t>
  </si>
  <si>
    <t>Spalte3974</t>
  </si>
  <si>
    <t>Spalte3975</t>
  </si>
  <si>
    <t>Spalte3976</t>
  </si>
  <si>
    <t>Spalte3977</t>
  </si>
  <si>
    <t>Spalte3978</t>
  </si>
  <si>
    <t>Spalte3979</t>
  </si>
  <si>
    <t>Spalte3980</t>
  </si>
  <si>
    <t>Spalte3981</t>
  </si>
  <si>
    <t>Spalte3982</t>
  </si>
  <si>
    <t>Spalte3983</t>
  </si>
  <si>
    <t>Spalte3984</t>
  </si>
  <si>
    <t>Spalte3985</t>
  </si>
  <si>
    <t>Spalte3986</t>
  </si>
  <si>
    <t>Spalte3987</t>
  </si>
  <si>
    <t>Spalte3988</t>
  </si>
  <si>
    <t>Spalte3989</t>
  </si>
  <si>
    <t>Spalte3990</t>
  </si>
  <si>
    <t>Spalte3991</t>
  </si>
  <si>
    <t>Spalte3992</t>
  </si>
  <si>
    <t>Spalte3993</t>
  </si>
  <si>
    <t>Spalte3994</t>
  </si>
  <si>
    <t>Spalte3995</t>
  </si>
  <si>
    <t>Spalte3996</t>
  </si>
  <si>
    <t>Spalte3997</t>
  </si>
  <si>
    <t>Spalte3998</t>
  </si>
  <si>
    <t>Spalte3999</t>
  </si>
  <si>
    <t>Spalte4000</t>
  </si>
  <si>
    <t>Spalte4001</t>
  </si>
  <si>
    <t>Spalte4002</t>
  </si>
  <si>
    <t>Spalte4003</t>
  </si>
  <si>
    <t>Spalte4004</t>
  </si>
  <si>
    <t>Spalte4005</t>
  </si>
  <si>
    <t>Spalte4006</t>
  </si>
  <si>
    <t>Spalte4007</t>
  </si>
  <si>
    <t>Spalte4008</t>
  </si>
  <si>
    <t>Spalte4009</t>
  </si>
  <si>
    <t>Spalte4010</t>
  </si>
  <si>
    <t>Spalte4011</t>
  </si>
  <si>
    <t>Spalte4012</t>
  </si>
  <si>
    <t>Spalte4013</t>
  </si>
  <si>
    <t>Spalte4014</t>
  </si>
  <si>
    <t>Spalte4015</t>
  </si>
  <si>
    <t>Spalte4016</t>
  </si>
  <si>
    <t>Spalte4017</t>
  </si>
  <si>
    <t>Spalte4018</t>
  </si>
  <si>
    <t>Spalte4019</t>
  </si>
  <si>
    <t>Spalte4020</t>
  </si>
  <si>
    <t>Spalte4021</t>
  </si>
  <si>
    <t>Spalte4022</t>
  </si>
  <si>
    <t>Spalte4023</t>
  </si>
  <si>
    <t>Spalte4024</t>
  </si>
  <si>
    <t>Spalte4025</t>
  </si>
  <si>
    <t>Spalte4026</t>
  </si>
  <si>
    <t>Spalte4027</t>
  </si>
  <si>
    <t>Spalte4028</t>
  </si>
  <si>
    <t>Spalte4029</t>
  </si>
  <si>
    <t>Spalte4030</t>
  </si>
  <si>
    <t>Spalte4031</t>
  </si>
  <si>
    <t>Spalte4032</t>
  </si>
  <si>
    <t>Spalte4033</t>
  </si>
  <si>
    <t>Spalte4034</t>
  </si>
  <si>
    <t>Spalte4035</t>
  </si>
  <si>
    <t>Spalte4036</t>
  </si>
  <si>
    <t>Spalte4037</t>
  </si>
  <si>
    <t>Spalte4038</t>
  </si>
  <si>
    <t>Spalte4039</t>
  </si>
  <si>
    <t>Spalte4040</t>
  </si>
  <si>
    <t>Spalte4041</t>
  </si>
  <si>
    <t>Spalte4042</t>
  </si>
  <si>
    <t>Spalte4043</t>
  </si>
  <si>
    <t>Spalte4044</t>
  </si>
  <si>
    <t>Spalte4045</t>
  </si>
  <si>
    <t>Spalte4046</t>
  </si>
  <si>
    <t>Spalte4047</t>
  </si>
  <si>
    <t>Spalte4048</t>
  </si>
  <si>
    <t>Spalte4049</t>
  </si>
  <si>
    <t>Spalte4050</t>
  </si>
  <si>
    <t>Spalte4051</t>
  </si>
  <si>
    <t>Spalte4052</t>
  </si>
  <si>
    <t>Spalte4053</t>
  </si>
  <si>
    <t>Spalte4054</t>
  </si>
  <si>
    <t>Spalte4055</t>
  </si>
  <si>
    <t>Spalte4056</t>
  </si>
  <si>
    <t>Spalte4057</t>
  </si>
  <si>
    <t>Spalte4058</t>
  </si>
  <si>
    <t>Spalte4059</t>
  </si>
  <si>
    <t>Spalte4060</t>
  </si>
  <si>
    <t>Spalte4061</t>
  </si>
  <si>
    <t>Spalte4062</t>
  </si>
  <si>
    <t>Spalte4063</t>
  </si>
  <si>
    <t>Spalte4064</t>
  </si>
  <si>
    <t>Spalte4065</t>
  </si>
  <si>
    <t>Spalte4066</t>
  </si>
  <si>
    <t>Spalte4067</t>
  </si>
  <si>
    <t>Spalte4068</t>
  </si>
  <si>
    <t>Spalte4069</t>
  </si>
  <si>
    <t>Spalte4070</t>
  </si>
  <si>
    <t>Spalte4071</t>
  </si>
  <si>
    <t>Spalte4072</t>
  </si>
  <si>
    <t>Spalte4073</t>
  </si>
  <si>
    <t>Spalte4074</t>
  </si>
  <si>
    <t>Spalte4075</t>
  </si>
  <si>
    <t>Spalte4076</t>
  </si>
  <si>
    <t>Spalte4077</t>
  </si>
  <si>
    <t>Spalte4078</t>
  </si>
  <si>
    <t>Spalte4079</t>
  </si>
  <si>
    <t>Spalte4080</t>
  </si>
  <si>
    <t>Spalte4081</t>
  </si>
  <si>
    <t>Spalte4082</t>
  </si>
  <si>
    <t>Spalte4083</t>
  </si>
  <si>
    <t>Spalte4084</t>
  </si>
  <si>
    <t>Spalte4085</t>
  </si>
  <si>
    <t>Spalte4086</t>
  </si>
  <si>
    <t>Spalte4087</t>
  </si>
  <si>
    <t>Spalte4088</t>
  </si>
  <si>
    <t>Spalte4089</t>
  </si>
  <si>
    <t>Spalte4090</t>
  </si>
  <si>
    <t>Spalte4091</t>
  </si>
  <si>
    <t>Spalte4092</t>
  </si>
  <si>
    <t>Spalte4093</t>
  </si>
  <si>
    <t>Spalte4094</t>
  </si>
  <si>
    <t>Spalte4095</t>
  </si>
  <si>
    <t>Spalte4096</t>
  </si>
  <si>
    <t>Spalte4097</t>
  </si>
  <si>
    <t>Spalte4098</t>
  </si>
  <si>
    <t>Spalte4099</t>
  </si>
  <si>
    <t>Spalte4100</t>
  </si>
  <si>
    <t>Spalte4101</t>
  </si>
  <si>
    <t>Spalte4102</t>
  </si>
  <si>
    <t>Spalte4103</t>
  </si>
  <si>
    <t>Spalte4104</t>
  </si>
  <si>
    <t>Spalte4105</t>
  </si>
  <si>
    <t>Spalte4106</t>
  </si>
  <si>
    <t>Spalte4107</t>
  </si>
  <si>
    <t>Spalte4108</t>
  </si>
  <si>
    <t>Spalte4109</t>
  </si>
  <si>
    <t>Spalte4110</t>
  </si>
  <si>
    <t>Spalte4111</t>
  </si>
  <si>
    <t>Spalte4112</t>
  </si>
  <si>
    <t>Spalte4113</t>
  </si>
  <si>
    <t>Spalte4114</t>
  </si>
  <si>
    <t>Spalte4115</t>
  </si>
  <si>
    <t>Spalte4116</t>
  </si>
  <si>
    <t>Spalte4117</t>
  </si>
  <si>
    <t>Spalte4118</t>
  </si>
  <si>
    <t>Spalte4119</t>
  </si>
  <si>
    <t>Spalte4120</t>
  </si>
  <si>
    <t>Spalte4121</t>
  </si>
  <si>
    <t>Spalte4122</t>
  </si>
  <si>
    <t>Spalte4123</t>
  </si>
  <si>
    <t>Spalte4124</t>
  </si>
  <si>
    <t>Spalte4125</t>
  </si>
  <si>
    <t>Spalte4126</t>
  </si>
  <si>
    <t>Spalte4127</t>
  </si>
  <si>
    <t>Spalte4128</t>
  </si>
  <si>
    <t>Spalte4129</t>
  </si>
  <si>
    <t>Spalte4130</t>
  </si>
  <si>
    <t>Spalte4131</t>
  </si>
  <si>
    <t>Spalte4132</t>
  </si>
  <si>
    <t>Spalte4133</t>
  </si>
  <si>
    <t>Spalte4134</t>
  </si>
  <si>
    <t>Spalte4135</t>
  </si>
  <si>
    <t>Spalte4136</t>
  </si>
  <si>
    <t>Spalte4137</t>
  </si>
  <si>
    <t>Spalte4138</t>
  </si>
  <si>
    <t>Spalte4139</t>
  </si>
  <si>
    <t>Spalte4140</t>
  </si>
  <si>
    <t>Spalte4141</t>
  </si>
  <si>
    <t>Spalte4142</t>
  </si>
  <si>
    <t>Spalte4143</t>
  </si>
  <si>
    <t>Spalte4144</t>
  </si>
  <si>
    <t>Spalte4145</t>
  </si>
  <si>
    <t>Spalte4146</t>
  </si>
  <si>
    <t>Spalte4147</t>
  </si>
  <si>
    <t>Spalte4148</t>
  </si>
  <si>
    <t>Spalte4149</t>
  </si>
  <si>
    <t>Spalte4150</t>
  </si>
  <si>
    <t>Spalte4151</t>
  </si>
  <si>
    <t>Spalte4152</t>
  </si>
  <si>
    <t>Spalte4153</t>
  </si>
  <si>
    <t>Spalte4154</t>
  </si>
  <si>
    <t>Spalte4155</t>
  </si>
  <si>
    <t>Spalte4156</t>
  </si>
  <si>
    <t>Spalte4157</t>
  </si>
  <si>
    <t>Spalte4158</t>
  </si>
  <si>
    <t>Spalte4159</t>
  </si>
  <si>
    <t>Spalte4160</t>
  </si>
  <si>
    <t>Spalte4161</t>
  </si>
  <si>
    <t>Spalte4162</t>
  </si>
  <si>
    <t>Spalte4163</t>
  </si>
  <si>
    <t>Spalte4164</t>
  </si>
  <si>
    <t>Spalte4165</t>
  </si>
  <si>
    <t>Spalte4166</t>
  </si>
  <si>
    <t>Spalte4167</t>
  </si>
  <si>
    <t>Spalte4168</t>
  </si>
  <si>
    <t>Spalte4169</t>
  </si>
  <si>
    <t>Spalte4170</t>
  </si>
  <si>
    <t>Spalte4171</t>
  </si>
  <si>
    <t>Spalte4172</t>
  </si>
  <si>
    <t>Spalte4173</t>
  </si>
  <si>
    <t>Spalte4174</t>
  </si>
  <si>
    <t>Spalte4175</t>
  </si>
  <si>
    <t>Spalte4176</t>
  </si>
  <si>
    <t>Spalte4177</t>
  </si>
  <si>
    <t>Spalte4178</t>
  </si>
  <si>
    <t>Spalte4179</t>
  </si>
  <si>
    <t>Spalte4180</t>
  </si>
  <si>
    <t>Spalte4181</t>
  </si>
  <si>
    <t>Spalte4182</t>
  </si>
  <si>
    <t>Spalte4183</t>
  </si>
  <si>
    <t>Spalte4184</t>
  </si>
  <si>
    <t>Spalte4185</t>
  </si>
  <si>
    <t>Spalte4186</t>
  </si>
  <si>
    <t>Spalte4187</t>
  </si>
  <si>
    <t>Spalte4188</t>
  </si>
  <si>
    <t>Spalte4189</t>
  </si>
  <si>
    <t>Spalte4190</t>
  </si>
  <si>
    <t>Spalte4191</t>
  </si>
  <si>
    <t>Spalte4192</t>
  </si>
  <si>
    <t>Spalte4193</t>
  </si>
  <si>
    <t>Spalte4194</t>
  </si>
  <si>
    <t>Spalte4195</t>
  </si>
  <si>
    <t>Spalte4196</t>
  </si>
  <si>
    <t>Spalte4197</t>
  </si>
  <si>
    <t>Spalte4198</t>
  </si>
  <si>
    <t>Spalte4199</t>
  </si>
  <si>
    <t>Spalte4200</t>
  </si>
  <si>
    <t>Spalte4201</t>
  </si>
  <si>
    <t>Spalte4202</t>
  </si>
  <si>
    <t>Spalte4203</t>
  </si>
  <si>
    <t>Spalte4204</t>
  </si>
  <si>
    <t>Spalte4205</t>
  </si>
  <si>
    <t>Spalte4206</t>
  </si>
  <si>
    <t>Spalte4207</t>
  </si>
  <si>
    <t>Spalte4208</t>
  </si>
  <si>
    <t>Spalte4209</t>
  </si>
  <si>
    <t>Spalte4210</t>
  </si>
  <si>
    <t>Spalte4211</t>
  </si>
  <si>
    <t>Spalte4212</t>
  </si>
  <si>
    <t>Spalte4213</t>
  </si>
  <si>
    <t>Spalte4214</t>
  </si>
  <si>
    <t>Spalte4215</t>
  </si>
  <si>
    <t>Spalte4216</t>
  </si>
  <si>
    <t>Spalte4217</t>
  </si>
  <si>
    <t>Spalte4218</t>
  </si>
  <si>
    <t>Spalte4219</t>
  </si>
  <si>
    <t>Spalte4220</t>
  </si>
  <si>
    <t>Spalte4221</t>
  </si>
  <si>
    <t>Spalte4222</t>
  </si>
  <si>
    <t>Spalte4223</t>
  </si>
  <si>
    <t>Spalte4224</t>
  </si>
  <si>
    <t>Spalte4225</t>
  </si>
  <si>
    <t>Spalte4226</t>
  </si>
  <si>
    <t>Spalte4227</t>
  </si>
  <si>
    <t>Spalte4228</t>
  </si>
  <si>
    <t>Spalte4229</t>
  </si>
  <si>
    <t>Spalte4230</t>
  </si>
  <si>
    <t>Spalte4231</t>
  </si>
  <si>
    <t>Spalte4232</t>
  </si>
  <si>
    <t>Spalte4233</t>
  </si>
  <si>
    <t>Spalte4234</t>
  </si>
  <si>
    <t>Spalte4235</t>
  </si>
  <si>
    <t>Spalte4236</t>
  </si>
  <si>
    <t>Spalte4237</t>
  </si>
  <si>
    <t>Spalte4238</t>
  </si>
  <si>
    <t>Spalte4239</t>
  </si>
  <si>
    <t>Spalte4240</t>
  </si>
  <si>
    <t>Spalte4241</t>
  </si>
  <si>
    <t>Spalte4242</t>
  </si>
  <si>
    <t>Spalte4243</t>
  </si>
  <si>
    <t>Spalte4244</t>
  </si>
  <si>
    <t>Spalte4245</t>
  </si>
  <si>
    <t>Spalte4246</t>
  </si>
  <si>
    <t>Spalte4247</t>
  </si>
  <si>
    <t>Spalte4248</t>
  </si>
  <si>
    <t>Spalte4249</t>
  </si>
  <si>
    <t>Spalte4250</t>
  </si>
  <si>
    <t>Spalte4251</t>
  </si>
  <si>
    <t>Spalte4252</t>
  </si>
  <si>
    <t>Spalte4253</t>
  </si>
  <si>
    <t>Spalte4254</t>
  </si>
  <si>
    <t>Spalte4255</t>
  </si>
  <si>
    <t>Spalte4256</t>
  </si>
  <si>
    <t>Spalte4257</t>
  </si>
  <si>
    <t>Spalte4258</t>
  </si>
  <si>
    <t>Spalte4259</t>
  </si>
  <si>
    <t>Spalte4260</t>
  </si>
  <si>
    <t>Spalte4261</t>
  </si>
  <si>
    <t>Spalte4262</t>
  </si>
  <si>
    <t>Spalte4263</t>
  </si>
  <si>
    <t>Spalte4264</t>
  </si>
  <si>
    <t>Spalte4265</t>
  </si>
  <si>
    <t>Spalte4266</t>
  </si>
  <si>
    <t>Spalte4267</t>
  </si>
  <si>
    <t>Spalte4268</t>
  </si>
  <si>
    <t>Spalte4269</t>
  </si>
  <si>
    <t>Spalte4270</t>
  </si>
  <si>
    <t>Spalte4271</t>
  </si>
  <si>
    <t>Spalte4272</t>
  </si>
  <si>
    <t>Spalte4273</t>
  </si>
  <si>
    <t>Spalte4274</t>
  </si>
  <si>
    <t>Spalte4275</t>
  </si>
  <si>
    <t>Spalte4276</t>
  </si>
  <si>
    <t>Spalte4277</t>
  </si>
  <si>
    <t>Spalte4278</t>
  </si>
  <si>
    <t>Spalte4279</t>
  </si>
  <si>
    <t>Spalte4280</t>
  </si>
  <si>
    <t>Spalte4281</t>
  </si>
  <si>
    <t>Spalte4282</t>
  </si>
  <si>
    <t>Spalte4283</t>
  </si>
  <si>
    <t>Spalte4284</t>
  </si>
  <si>
    <t>Spalte4285</t>
  </si>
  <si>
    <t>Spalte4286</t>
  </si>
  <si>
    <t>Spalte4287</t>
  </si>
  <si>
    <t>Spalte4288</t>
  </si>
  <si>
    <t>Spalte4289</t>
  </si>
  <si>
    <t>Spalte4290</t>
  </si>
  <si>
    <t>Spalte4291</t>
  </si>
  <si>
    <t>Spalte4292</t>
  </si>
  <si>
    <t>Spalte4293</t>
  </si>
  <si>
    <t>Spalte4294</t>
  </si>
  <si>
    <t>Spalte4295</t>
  </si>
  <si>
    <t>Spalte4296</t>
  </si>
  <si>
    <t>Spalte4297</t>
  </si>
  <si>
    <t>Spalte4298</t>
  </si>
  <si>
    <t>Spalte4299</t>
  </si>
  <si>
    <t>Spalte4300</t>
  </si>
  <si>
    <t>Spalte4301</t>
  </si>
  <si>
    <t>Spalte4302</t>
  </si>
  <si>
    <t>Spalte4303</t>
  </si>
  <si>
    <t>Spalte4304</t>
  </si>
  <si>
    <t>Spalte4305</t>
  </si>
  <si>
    <t>Spalte4306</t>
  </si>
  <si>
    <t>Spalte4307</t>
  </si>
  <si>
    <t>Spalte4308</t>
  </si>
  <si>
    <t>Spalte4309</t>
  </si>
  <si>
    <t>Spalte4310</t>
  </si>
  <si>
    <t>Spalte4311</t>
  </si>
  <si>
    <t>Spalte4312</t>
  </si>
  <si>
    <t>Spalte4313</t>
  </si>
  <si>
    <t>Spalte4314</t>
  </si>
  <si>
    <t>Spalte4315</t>
  </si>
  <si>
    <t>Spalte4316</t>
  </si>
  <si>
    <t>Spalte4317</t>
  </si>
  <si>
    <t>Spalte4318</t>
  </si>
  <si>
    <t>Spalte4319</t>
  </si>
  <si>
    <t>Spalte4320</t>
  </si>
  <si>
    <t>Spalte4321</t>
  </si>
  <si>
    <t>Spalte4322</t>
  </si>
  <si>
    <t>Spalte4323</t>
  </si>
  <si>
    <t>Spalte4324</t>
  </si>
  <si>
    <t>Spalte4325</t>
  </si>
  <si>
    <t>Spalte4326</t>
  </si>
  <si>
    <t>Spalte4327</t>
  </si>
  <si>
    <t>Spalte4328</t>
  </si>
  <si>
    <t>Spalte4329</t>
  </si>
  <si>
    <t>Spalte4330</t>
  </si>
  <si>
    <t>Spalte4331</t>
  </si>
  <si>
    <t>Spalte4332</t>
  </si>
  <si>
    <t>Spalte4333</t>
  </si>
  <si>
    <t>Spalte4334</t>
  </si>
  <si>
    <t>Spalte4335</t>
  </si>
  <si>
    <t>Spalte4336</t>
  </si>
  <si>
    <t>Spalte4337</t>
  </si>
  <si>
    <t>Spalte4338</t>
  </si>
  <si>
    <t>Spalte4339</t>
  </si>
  <si>
    <t>Spalte4340</t>
  </si>
  <si>
    <t>Spalte4341</t>
  </si>
  <si>
    <t>Spalte4342</t>
  </si>
  <si>
    <t>Spalte4343</t>
  </si>
  <si>
    <t>Spalte4344</t>
  </si>
  <si>
    <t>Spalte4345</t>
  </si>
  <si>
    <t>Spalte4346</t>
  </si>
  <si>
    <t>Spalte4347</t>
  </si>
  <si>
    <t>Spalte4348</t>
  </si>
  <si>
    <t>Spalte4349</t>
  </si>
  <si>
    <t>Spalte4350</t>
  </si>
  <si>
    <t>Spalte4351</t>
  </si>
  <si>
    <t>Spalte4352</t>
  </si>
  <si>
    <t>Spalte4353</t>
  </si>
  <si>
    <t>Spalte4354</t>
  </si>
  <si>
    <t>Spalte4355</t>
  </si>
  <si>
    <t>Spalte4356</t>
  </si>
  <si>
    <t>Spalte4357</t>
  </si>
  <si>
    <t>Spalte4358</t>
  </si>
  <si>
    <t>Spalte4359</t>
  </si>
  <si>
    <t>Spalte4360</t>
  </si>
  <si>
    <t>Spalte4361</t>
  </si>
  <si>
    <t>Spalte4362</t>
  </si>
  <si>
    <t>Spalte4363</t>
  </si>
  <si>
    <t>Spalte4364</t>
  </si>
  <si>
    <t>Spalte4365</t>
  </si>
  <si>
    <t>Spalte4366</t>
  </si>
  <si>
    <t>Spalte4367</t>
  </si>
  <si>
    <t>Spalte4368</t>
  </si>
  <si>
    <t>Spalte4369</t>
  </si>
  <si>
    <t>Spalte4370</t>
  </si>
  <si>
    <t>Spalte4371</t>
  </si>
  <si>
    <t>Spalte4372</t>
  </si>
  <si>
    <t>Spalte4373</t>
  </si>
  <si>
    <t>Spalte4374</t>
  </si>
  <si>
    <t>Spalte4375</t>
  </si>
  <si>
    <t>Spalte4376</t>
  </si>
  <si>
    <t>Spalte4377</t>
  </si>
  <si>
    <t>Spalte4378</t>
  </si>
  <si>
    <t>Spalte4379</t>
  </si>
  <si>
    <t>Spalte4380</t>
  </si>
  <si>
    <t>Spalte4381</t>
  </si>
  <si>
    <t>Spalte4382</t>
  </si>
  <si>
    <t>Spalte4383</t>
  </si>
  <si>
    <t>Spalte4384</t>
  </si>
  <si>
    <t>Spalte4385</t>
  </si>
  <si>
    <t>Spalte4386</t>
  </si>
  <si>
    <t>Spalte4387</t>
  </si>
  <si>
    <t>Spalte4388</t>
  </si>
  <si>
    <t>Spalte4389</t>
  </si>
  <si>
    <t>Spalte4390</t>
  </si>
  <si>
    <t>Spalte4391</t>
  </si>
  <si>
    <t>Spalte4392</t>
  </si>
  <si>
    <t>Spalte4393</t>
  </si>
  <si>
    <t>Spalte4394</t>
  </si>
  <si>
    <t>Spalte4395</t>
  </si>
  <si>
    <t>Spalte4396</t>
  </si>
  <si>
    <t>Spalte4397</t>
  </si>
  <si>
    <t>Spalte4398</t>
  </si>
  <si>
    <t>Spalte4399</t>
  </si>
  <si>
    <t>Spalte4400</t>
  </si>
  <si>
    <t>Spalte4401</t>
  </si>
  <si>
    <t>Spalte4402</t>
  </si>
  <si>
    <t>Spalte4403</t>
  </si>
  <si>
    <t>Spalte4404</t>
  </si>
  <si>
    <t>Spalte4405</t>
  </si>
  <si>
    <t>Spalte4406</t>
  </si>
  <si>
    <t>Spalte4407</t>
  </si>
  <si>
    <t>Spalte4408</t>
  </si>
  <si>
    <t>Spalte4409</t>
  </si>
  <si>
    <t>Spalte4410</t>
  </si>
  <si>
    <t>Spalte4411</t>
  </si>
  <si>
    <t>Spalte4412</t>
  </si>
  <si>
    <t>Spalte4413</t>
  </si>
  <si>
    <t>Spalte4414</t>
  </si>
  <si>
    <t>Spalte4415</t>
  </si>
  <si>
    <t>Spalte4416</t>
  </si>
  <si>
    <t>Spalte4417</t>
  </si>
  <si>
    <t>Spalte4418</t>
  </si>
  <si>
    <t>Spalte4419</t>
  </si>
  <si>
    <t>Spalte4420</t>
  </si>
  <si>
    <t>Spalte4421</t>
  </si>
  <si>
    <t>Spalte4422</t>
  </si>
  <si>
    <t>Spalte4423</t>
  </si>
  <si>
    <t>Spalte4424</t>
  </si>
  <si>
    <t>Spalte4425</t>
  </si>
  <si>
    <t>Spalte4426</t>
  </si>
  <si>
    <t>Spalte4427</t>
  </si>
  <si>
    <t>Spalte4428</t>
  </si>
  <si>
    <t>Spalte4429</t>
  </si>
  <si>
    <t>Spalte4430</t>
  </si>
  <si>
    <t>Spalte4431</t>
  </si>
  <si>
    <t>Spalte4432</t>
  </si>
  <si>
    <t>Spalte4433</t>
  </si>
  <si>
    <t>Spalte4434</t>
  </si>
  <si>
    <t>Spalte4435</t>
  </si>
  <si>
    <t>Spalte4436</t>
  </si>
  <si>
    <t>Spalte4437</t>
  </si>
  <si>
    <t>Spalte4438</t>
  </si>
  <si>
    <t>Spalte4439</t>
  </si>
  <si>
    <t>Spalte4440</t>
  </si>
  <si>
    <t>Spalte4441</t>
  </si>
  <si>
    <t>Spalte4442</t>
  </si>
  <si>
    <t>Spalte4443</t>
  </si>
  <si>
    <t>Spalte4444</t>
  </si>
  <si>
    <t>Spalte4445</t>
  </si>
  <si>
    <t>Spalte4446</t>
  </si>
  <si>
    <t>Spalte4447</t>
  </si>
  <si>
    <t>Spalte4448</t>
  </si>
  <si>
    <t>Spalte4449</t>
  </si>
  <si>
    <t>Spalte4450</t>
  </si>
  <si>
    <t>Spalte4451</t>
  </si>
  <si>
    <t>Spalte4452</t>
  </si>
  <si>
    <t>Spalte4453</t>
  </si>
  <si>
    <t>Spalte4454</t>
  </si>
  <si>
    <t>Spalte4455</t>
  </si>
  <si>
    <t>Spalte4456</t>
  </si>
  <si>
    <t>Spalte4457</t>
  </si>
  <si>
    <t>Spalte4458</t>
  </si>
  <si>
    <t>Spalte4459</t>
  </si>
  <si>
    <t>Spalte4460</t>
  </si>
  <si>
    <t>Spalte4461</t>
  </si>
  <si>
    <t>Spalte4462</t>
  </si>
  <si>
    <t>Spalte4463</t>
  </si>
  <si>
    <t>Spalte4464</t>
  </si>
  <si>
    <t>Spalte4465</t>
  </si>
  <si>
    <t>Spalte4466</t>
  </si>
  <si>
    <t>Spalte4467</t>
  </si>
  <si>
    <t>Spalte4468</t>
  </si>
  <si>
    <t>Spalte4469</t>
  </si>
  <si>
    <t>Spalte4470</t>
  </si>
  <si>
    <t>Spalte4471</t>
  </si>
  <si>
    <t>Spalte4472</t>
  </si>
  <si>
    <t>Spalte4473</t>
  </si>
  <si>
    <t>Spalte4474</t>
  </si>
  <si>
    <t>Spalte4475</t>
  </si>
  <si>
    <t>Spalte4476</t>
  </si>
  <si>
    <t>Spalte4477</t>
  </si>
  <si>
    <t>Spalte4478</t>
  </si>
  <si>
    <t>Spalte4479</t>
  </si>
  <si>
    <t>Spalte4480</t>
  </si>
  <si>
    <t>Spalte4481</t>
  </si>
  <si>
    <t>Spalte4482</t>
  </si>
  <si>
    <t>Spalte4483</t>
  </si>
  <si>
    <t>Spalte4484</t>
  </si>
  <si>
    <t>Spalte4485</t>
  </si>
  <si>
    <t>Spalte4486</t>
  </si>
  <si>
    <t>Spalte4487</t>
  </si>
  <si>
    <t>Spalte4488</t>
  </si>
  <si>
    <t>Spalte4489</t>
  </si>
  <si>
    <t>Spalte4490</t>
  </si>
  <si>
    <t>Spalte4491</t>
  </si>
  <si>
    <t>Spalte4492</t>
  </si>
  <si>
    <t>Spalte4493</t>
  </si>
  <si>
    <t>Spalte4494</t>
  </si>
  <si>
    <t>Spalte4495</t>
  </si>
  <si>
    <t>Spalte4496</t>
  </si>
  <si>
    <t>Spalte4497</t>
  </si>
  <si>
    <t>Spalte4498</t>
  </si>
  <si>
    <t>Spalte4499</t>
  </si>
  <si>
    <t>Spalte4500</t>
  </si>
  <si>
    <t>Spalte4501</t>
  </si>
  <si>
    <t>Spalte4502</t>
  </si>
  <si>
    <t>Spalte4503</t>
  </si>
  <si>
    <t>Spalte4504</t>
  </si>
  <si>
    <t>Spalte4505</t>
  </si>
  <si>
    <t>Spalte4506</t>
  </si>
  <si>
    <t>Spalte4507</t>
  </si>
  <si>
    <t>Spalte4508</t>
  </si>
  <si>
    <t>Spalte4509</t>
  </si>
  <si>
    <t>Spalte4510</t>
  </si>
  <si>
    <t>Spalte4511</t>
  </si>
  <si>
    <t>Spalte4512</t>
  </si>
  <si>
    <t>Spalte4513</t>
  </si>
  <si>
    <t>Spalte4514</t>
  </si>
  <si>
    <t>Spalte4515</t>
  </si>
  <si>
    <t>Spalte4516</t>
  </si>
  <si>
    <t>Spalte4517</t>
  </si>
  <si>
    <t>Spalte4518</t>
  </si>
  <si>
    <t>Spalte4519</t>
  </si>
  <si>
    <t>Spalte4520</t>
  </si>
  <si>
    <t>Spalte4521</t>
  </si>
  <si>
    <t>Spalte4522</t>
  </si>
  <si>
    <t>Spalte4523</t>
  </si>
  <si>
    <t>Spalte4524</t>
  </si>
  <si>
    <t>Spalte4525</t>
  </si>
  <si>
    <t>Spalte4526</t>
  </si>
  <si>
    <t>Spalte4527</t>
  </si>
  <si>
    <t>Spalte4528</t>
  </si>
  <si>
    <t>Spalte4529</t>
  </si>
  <si>
    <t>Spalte4530</t>
  </si>
  <si>
    <t>Spalte4531</t>
  </si>
  <si>
    <t>Spalte4532</t>
  </si>
  <si>
    <t>Spalte4533</t>
  </si>
  <si>
    <t>Spalte4534</t>
  </si>
  <si>
    <t>Spalte4535</t>
  </si>
  <si>
    <t>Spalte4536</t>
  </si>
  <si>
    <t>Spalte4537</t>
  </si>
  <si>
    <t>Spalte4538</t>
  </si>
  <si>
    <t>Spalte4539</t>
  </si>
  <si>
    <t>Spalte4540</t>
  </si>
  <si>
    <t>Spalte4541</t>
  </si>
  <si>
    <t>Spalte4542</t>
  </si>
  <si>
    <t>Spalte4543</t>
  </si>
  <si>
    <t>Spalte4544</t>
  </si>
  <si>
    <t>Spalte4545</t>
  </si>
  <si>
    <t>Spalte4546</t>
  </si>
  <si>
    <t>Spalte4547</t>
  </si>
  <si>
    <t>Spalte4548</t>
  </si>
  <si>
    <t>Spalte4549</t>
  </si>
  <si>
    <t>Spalte4550</t>
  </si>
  <si>
    <t>Spalte4551</t>
  </si>
  <si>
    <t>Spalte4552</t>
  </si>
  <si>
    <t>Spalte4553</t>
  </si>
  <si>
    <t>Spalte4554</t>
  </si>
  <si>
    <t>Spalte4555</t>
  </si>
  <si>
    <t>Spalte4556</t>
  </si>
  <si>
    <t>Spalte4557</t>
  </si>
  <si>
    <t>Spalte4558</t>
  </si>
  <si>
    <t>Spalte4559</t>
  </si>
  <si>
    <t>Spalte4560</t>
  </si>
  <si>
    <t>Spalte4561</t>
  </si>
  <si>
    <t>Spalte4562</t>
  </si>
  <si>
    <t>Spalte4563</t>
  </si>
  <si>
    <t>Spalte4564</t>
  </si>
  <si>
    <t>Spalte4565</t>
  </si>
  <si>
    <t>Spalte4566</t>
  </si>
  <si>
    <t>Spalte4567</t>
  </si>
  <si>
    <t>Spalte4568</t>
  </si>
  <si>
    <t>Spalte4569</t>
  </si>
  <si>
    <t>Spalte4570</t>
  </si>
  <si>
    <t>Spalte4571</t>
  </si>
  <si>
    <t>Spalte4572</t>
  </si>
  <si>
    <t>Spalte4573</t>
  </si>
  <si>
    <t>Spalte4574</t>
  </si>
  <si>
    <t>Spalte4575</t>
  </si>
  <si>
    <t>Spalte4576</t>
  </si>
  <si>
    <t>Spalte4577</t>
  </si>
  <si>
    <t>Spalte4578</t>
  </si>
  <si>
    <t>Spalte4579</t>
  </si>
  <si>
    <t>Spalte4580</t>
  </si>
  <si>
    <t>Spalte4581</t>
  </si>
  <si>
    <t>Spalte4582</t>
  </si>
  <si>
    <t>Spalte4583</t>
  </si>
  <si>
    <t>Spalte4584</t>
  </si>
  <si>
    <t>Spalte4585</t>
  </si>
  <si>
    <t>Spalte4586</t>
  </si>
  <si>
    <t>Spalte4587</t>
  </si>
  <si>
    <t>Spalte4588</t>
  </si>
  <si>
    <t>Spalte4589</t>
  </si>
  <si>
    <t>Spalte4590</t>
  </si>
  <si>
    <t>Spalte4591</t>
  </si>
  <si>
    <t>Spalte4592</t>
  </si>
  <si>
    <t>Spalte4593</t>
  </si>
  <si>
    <t>Spalte4594</t>
  </si>
  <si>
    <t>Spalte4595</t>
  </si>
  <si>
    <t>Spalte4596</t>
  </si>
  <si>
    <t>Spalte4597</t>
  </si>
  <si>
    <t>Spalte4598</t>
  </si>
  <si>
    <t>Spalte4599</t>
  </si>
  <si>
    <t>Spalte4600</t>
  </si>
  <si>
    <t>Spalte4601</t>
  </si>
  <si>
    <t>Spalte4602</t>
  </si>
  <si>
    <t>Spalte4603</t>
  </si>
  <si>
    <t>Spalte4604</t>
  </si>
  <si>
    <t>Spalte4605</t>
  </si>
  <si>
    <t>Spalte4606</t>
  </si>
  <si>
    <t>Spalte4607</t>
  </si>
  <si>
    <t>Spalte4608</t>
  </si>
  <si>
    <t>Spalte4609</t>
  </si>
  <si>
    <t>Spalte4610</t>
  </si>
  <si>
    <t>Spalte4611</t>
  </si>
  <si>
    <t>Spalte4612</t>
  </si>
  <si>
    <t>Spalte4613</t>
  </si>
  <si>
    <t>Spalte4614</t>
  </si>
  <si>
    <t>Spalte4615</t>
  </si>
  <si>
    <t>Spalte4616</t>
  </si>
  <si>
    <t>Spalte4617</t>
  </si>
  <si>
    <t>Spalte4618</t>
  </si>
  <si>
    <t>Spalte4619</t>
  </si>
  <si>
    <t>Spalte4620</t>
  </si>
  <si>
    <t>Spalte4621</t>
  </si>
  <si>
    <t>Spalte4622</t>
  </si>
  <si>
    <t>Spalte4623</t>
  </si>
  <si>
    <t>Spalte4624</t>
  </si>
  <si>
    <t>Spalte4625</t>
  </si>
  <si>
    <t>Spalte4626</t>
  </si>
  <si>
    <t>Spalte4627</t>
  </si>
  <si>
    <t>Spalte4628</t>
  </si>
  <si>
    <t>Spalte4629</t>
  </si>
  <si>
    <t>Spalte4630</t>
  </si>
  <si>
    <t>Spalte4631</t>
  </si>
  <si>
    <t>Spalte4632</t>
  </si>
  <si>
    <t>Spalte4633</t>
  </si>
  <si>
    <t>Spalte4634</t>
  </si>
  <si>
    <t>Spalte4635</t>
  </si>
  <si>
    <t>Spalte4636</t>
  </si>
  <si>
    <t>Spalte4637</t>
  </si>
  <si>
    <t>Spalte4638</t>
  </si>
  <si>
    <t>Spalte4639</t>
  </si>
  <si>
    <t>Spalte4640</t>
  </si>
  <si>
    <t>Spalte4641</t>
  </si>
  <si>
    <t>Spalte4642</t>
  </si>
  <si>
    <t>Spalte4643</t>
  </si>
  <si>
    <t>Spalte4644</t>
  </si>
  <si>
    <t>Spalte4645</t>
  </si>
  <si>
    <t>Spalte4646</t>
  </si>
  <si>
    <t>Spalte4647</t>
  </si>
  <si>
    <t>Spalte4648</t>
  </si>
  <si>
    <t>Spalte4649</t>
  </si>
  <si>
    <t>Spalte4650</t>
  </si>
  <si>
    <t>Spalte4651</t>
  </si>
  <si>
    <t>Spalte4652</t>
  </si>
  <si>
    <t>Spalte4653</t>
  </si>
  <si>
    <t>Spalte4654</t>
  </si>
  <si>
    <t>Spalte4655</t>
  </si>
  <si>
    <t>Spalte4656</t>
  </si>
  <si>
    <t>Spalte4657</t>
  </si>
  <si>
    <t>Spalte4658</t>
  </si>
  <si>
    <t>Spalte4659</t>
  </si>
  <si>
    <t>Spalte4660</t>
  </si>
  <si>
    <t>Spalte4661</t>
  </si>
  <si>
    <t>Spalte4662</t>
  </si>
  <si>
    <t>Spalte4663</t>
  </si>
  <si>
    <t>Spalte4664</t>
  </si>
  <si>
    <t>Spalte4665</t>
  </si>
  <si>
    <t>Spalte4666</t>
  </si>
  <si>
    <t>Spalte4667</t>
  </si>
  <si>
    <t>Spalte4668</t>
  </si>
  <si>
    <t>Spalte4669</t>
  </si>
  <si>
    <t>Spalte4670</t>
  </si>
  <si>
    <t>Spalte4671</t>
  </si>
  <si>
    <t>Spalte4672</t>
  </si>
  <si>
    <t>Spalte4673</t>
  </si>
  <si>
    <t>Spalte4674</t>
  </si>
  <si>
    <t>Spalte4675</t>
  </si>
  <si>
    <t>Spalte4676</t>
  </si>
  <si>
    <t>Spalte4677</t>
  </si>
  <si>
    <t>Spalte4678</t>
  </si>
  <si>
    <t>Spalte4679</t>
  </si>
  <si>
    <t>Spalte4680</t>
  </si>
  <si>
    <t>Spalte4681</t>
  </si>
  <si>
    <t>Spalte4682</t>
  </si>
  <si>
    <t>Spalte4683</t>
  </si>
  <si>
    <t>Spalte4684</t>
  </si>
  <si>
    <t>Spalte4685</t>
  </si>
  <si>
    <t>Spalte4686</t>
  </si>
  <si>
    <t>Spalte4687</t>
  </si>
  <si>
    <t>Spalte4688</t>
  </si>
  <si>
    <t>Spalte4689</t>
  </si>
  <si>
    <t>Spalte4690</t>
  </si>
  <si>
    <t>Spalte4691</t>
  </si>
  <si>
    <t>Spalte4692</t>
  </si>
  <si>
    <t>Spalte4693</t>
  </si>
  <si>
    <t>Spalte4694</t>
  </si>
  <si>
    <t>Spalte4695</t>
  </si>
  <si>
    <t>Spalte4696</t>
  </si>
  <si>
    <t>Spalte4697</t>
  </si>
  <si>
    <t>Spalte4698</t>
  </si>
  <si>
    <t>Spalte4699</t>
  </si>
  <si>
    <t>Spalte4700</t>
  </si>
  <si>
    <t>Spalte4701</t>
  </si>
  <si>
    <t>Spalte4702</t>
  </si>
  <si>
    <t>Spalte4703</t>
  </si>
  <si>
    <t>Spalte4704</t>
  </si>
  <si>
    <t>Spalte4705</t>
  </si>
  <si>
    <t>Spalte4706</t>
  </si>
  <si>
    <t>Spalte4707</t>
  </si>
  <si>
    <t>Spalte4708</t>
  </si>
  <si>
    <t>Spalte4709</t>
  </si>
  <si>
    <t>Spalte4710</t>
  </si>
  <si>
    <t>Spalte4711</t>
  </si>
  <si>
    <t>Spalte4712</t>
  </si>
  <si>
    <t>Spalte4713</t>
  </si>
  <si>
    <t>Spalte4714</t>
  </si>
  <si>
    <t>Spalte4715</t>
  </si>
  <si>
    <t>Spalte4716</t>
  </si>
  <si>
    <t>Spalte4717</t>
  </si>
  <si>
    <t>Spalte4718</t>
  </si>
  <si>
    <t>Spalte4719</t>
  </si>
  <si>
    <t>Spalte4720</t>
  </si>
  <si>
    <t>Spalte4721</t>
  </si>
  <si>
    <t>Spalte4722</t>
  </si>
  <si>
    <t>Spalte4723</t>
  </si>
  <si>
    <t>Spalte4724</t>
  </si>
  <si>
    <t>Spalte4725</t>
  </si>
  <si>
    <t>Spalte4726</t>
  </si>
  <si>
    <t>Spalte4727</t>
  </si>
  <si>
    <t>Spalte4728</t>
  </si>
  <si>
    <t>Spalte4729</t>
  </si>
  <si>
    <t>Spalte4730</t>
  </si>
  <si>
    <t>Spalte4731</t>
  </si>
  <si>
    <t>Spalte4732</t>
  </si>
  <si>
    <t>Spalte4733</t>
  </si>
  <si>
    <t>Spalte4734</t>
  </si>
  <si>
    <t>Spalte4735</t>
  </si>
  <si>
    <t>Spalte4736</t>
  </si>
  <si>
    <t>Spalte4737</t>
  </si>
  <si>
    <t>Spalte4738</t>
  </si>
  <si>
    <t>Spalte4739</t>
  </si>
  <si>
    <t>Spalte4740</t>
  </si>
  <si>
    <t>Spalte4741</t>
  </si>
  <si>
    <t>Spalte4742</t>
  </si>
  <si>
    <t>Spalte4743</t>
  </si>
  <si>
    <t>Spalte4744</t>
  </si>
  <si>
    <t>Spalte4745</t>
  </si>
  <si>
    <t>Spalte4746</t>
  </si>
  <si>
    <t>Spalte4747</t>
  </si>
  <si>
    <t>Spalte4748</t>
  </si>
  <si>
    <t>Spalte4749</t>
  </si>
  <si>
    <t>Spalte4750</t>
  </si>
  <si>
    <t>Spalte4751</t>
  </si>
  <si>
    <t>Spalte4752</t>
  </si>
  <si>
    <t>Spalte4753</t>
  </si>
  <si>
    <t>Spalte4754</t>
  </si>
  <si>
    <t>Spalte4755</t>
  </si>
  <si>
    <t>Spalte4756</t>
  </si>
  <si>
    <t>Spalte4757</t>
  </si>
  <si>
    <t>Spalte4758</t>
  </si>
  <si>
    <t>Spalte4759</t>
  </si>
  <si>
    <t>Spalte4760</t>
  </si>
  <si>
    <t>Spalte4761</t>
  </si>
  <si>
    <t>Spalte4762</t>
  </si>
  <si>
    <t>Spalte4763</t>
  </si>
  <si>
    <t>Spalte4764</t>
  </si>
  <si>
    <t>Spalte4765</t>
  </si>
  <si>
    <t>Spalte4766</t>
  </si>
  <si>
    <t>Spalte4767</t>
  </si>
  <si>
    <t>Spalte4768</t>
  </si>
  <si>
    <t>Spalte4769</t>
  </si>
  <si>
    <t>Spalte4770</t>
  </si>
  <si>
    <t>Spalte4771</t>
  </si>
  <si>
    <t>Spalte4772</t>
  </si>
  <si>
    <t>Spalte4773</t>
  </si>
  <si>
    <t>Spalte4774</t>
  </si>
  <si>
    <t>Spalte4775</t>
  </si>
  <si>
    <t>Spalte4776</t>
  </si>
  <si>
    <t>Spalte4777</t>
  </si>
  <si>
    <t>Spalte4778</t>
  </si>
  <si>
    <t>Spalte4779</t>
  </si>
  <si>
    <t>Spalte4780</t>
  </si>
  <si>
    <t>Spalte4781</t>
  </si>
  <si>
    <t>Spalte4782</t>
  </si>
  <si>
    <t>Spalte4783</t>
  </si>
  <si>
    <t>Spalte4784</t>
  </si>
  <si>
    <t>Spalte4785</t>
  </si>
  <si>
    <t>Spalte4786</t>
  </si>
  <si>
    <t>Spalte4787</t>
  </si>
  <si>
    <t>Spalte4788</t>
  </si>
  <si>
    <t>Spalte4789</t>
  </si>
  <si>
    <t>Spalte4790</t>
  </si>
  <si>
    <t>Spalte4791</t>
  </si>
  <si>
    <t>Spalte4792</t>
  </si>
  <si>
    <t>Spalte4793</t>
  </si>
  <si>
    <t>Spalte4794</t>
  </si>
  <si>
    <t>Spalte4795</t>
  </si>
  <si>
    <t>Spalte4796</t>
  </si>
  <si>
    <t>Spalte4797</t>
  </si>
  <si>
    <t>Spalte4798</t>
  </si>
  <si>
    <t>Spalte4799</t>
  </si>
  <si>
    <t>Spalte4800</t>
  </si>
  <si>
    <t>Spalte4801</t>
  </si>
  <si>
    <t>Spalte4802</t>
  </si>
  <si>
    <t>Spalte4803</t>
  </si>
  <si>
    <t>Spalte4804</t>
  </si>
  <si>
    <t>Spalte4805</t>
  </si>
  <si>
    <t>Spalte4806</t>
  </si>
  <si>
    <t>Spalte4807</t>
  </si>
  <si>
    <t>Spalte4808</t>
  </si>
  <si>
    <t>Spalte4809</t>
  </si>
  <si>
    <t>Spalte4810</t>
  </si>
  <si>
    <t>Spalte4811</t>
  </si>
  <si>
    <t>Spalte4812</t>
  </si>
  <si>
    <t>Spalte4813</t>
  </si>
  <si>
    <t>Spalte4814</t>
  </si>
  <si>
    <t>Spalte4815</t>
  </si>
  <si>
    <t>Spalte4816</t>
  </si>
  <si>
    <t>Spalte4817</t>
  </si>
  <si>
    <t>Spalte4818</t>
  </si>
  <si>
    <t>Spalte4819</t>
  </si>
  <si>
    <t>Spalte4820</t>
  </si>
  <si>
    <t>Spalte4821</t>
  </si>
  <si>
    <t>Spalte4822</t>
  </si>
  <si>
    <t>Spalte4823</t>
  </si>
  <si>
    <t>Spalte4824</t>
  </si>
  <si>
    <t>Spalte4825</t>
  </si>
  <si>
    <t>Spalte4826</t>
  </si>
  <si>
    <t>Spalte4827</t>
  </si>
  <si>
    <t>Spalte4828</t>
  </si>
  <si>
    <t>Spalte4829</t>
  </si>
  <si>
    <t>Spalte4830</t>
  </si>
  <si>
    <t>Spalte4831</t>
  </si>
  <si>
    <t>Spalte4832</t>
  </si>
  <si>
    <t>Spalte4833</t>
  </si>
  <si>
    <t>Spalte4834</t>
  </si>
  <si>
    <t>Spalte4835</t>
  </si>
  <si>
    <t>Spalte4836</t>
  </si>
  <si>
    <t>Spalte4837</t>
  </si>
  <si>
    <t>Spalte4838</t>
  </si>
  <si>
    <t>Spalte4839</t>
  </si>
  <si>
    <t>Spalte4840</t>
  </si>
  <si>
    <t>Spalte4841</t>
  </si>
  <si>
    <t>Spalte4842</t>
  </si>
  <si>
    <t>Spalte4843</t>
  </si>
  <si>
    <t>Spalte4844</t>
  </si>
  <si>
    <t>Spalte4845</t>
  </si>
  <si>
    <t>Spalte4846</t>
  </si>
  <si>
    <t>Spalte4847</t>
  </si>
  <si>
    <t>Spalte4848</t>
  </si>
  <si>
    <t>Spalte4849</t>
  </si>
  <si>
    <t>Spalte4850</t>
  </si>
  <si>
    <t>Spalte4851</t>
  </si>
  <si>
    <t>Spalte4852</t>
  </si>
  <si>
    <t>Spalte4853</t>
  </si>
  <si>
    <t>Spalte4854</t>
  </si>
  <si>
    <t>Spalte4855</t>
  </si>
  <si>
    <t>Spalte4856</t>
  </si>
  <si>
    <t>Spalte4857</t>
  </si>
  <si>
    <t>Spalte4858</t>
  </si>
  <si>
    <t>Spalte4859</t>
  </si>
  <si>
    <t>Spalte4860</t>
  </si>
  <si>
    <t>Spalte4861</t>
  </si>
  <si>
    <t>Spalte4862</t>
  </si>
  <si>
    <t>Spalte4863</t>
  </si>
  <si>
    <t>Spalte4864</t>
  </si>
  <si>
    <t>Spalte4865</t>
  </si>
  <si>
    <t>Spalte4866</t>
  </si>
  <si>
    <t>Spalte4867</t>
  </si>
  <si>
    <t>Spalte4868</t>
  </si>
  <si>
    <t>Spalte4869</t>
  </si>
  <si>
    <t>Spalte4870</t>
  </si>
  <si>
    <t>Spalte4871</t>
  </si>
  <si>
    <t>Spalte4872</t>
  </si>
  <si>
    <t>Spalte4873</t>
  </si>
  <si>
    <t>Spalte4874</t>
  </si>
  <si>
    <t>Spalte4875</t>
  </si>
  <si>
    <t>Spalte4876</t>
  </si>
  <si>
    <t>Spalte4877</t>
  </si>
  <si>
    <t>Spalte4878</t>
  </si>
  <si>
    <t>Spalte4879</t>
  </si>
  <si>
    <t>Spalte4880</t>
  </si>
  <si>
    <t>Spalte4881</t>
  </si>
  <si>
    <t>Spalte4882</t>
  </si>
  <si>
    <t>Spalte4883</t>
  </si>
  <si>
    <t>Spalte4884</t>
  </si>
  <si>
    <t>Spalte4885</t>
  </si>
  <si>
    <t>Spalte4886</t>
  </si>
  <si>
    <t>Spalte4887</t>
  </si>
  <si>
    <t>Spalte4888</t>
  </si>
  <si>
    <t>Spalte4889</t>
  </si>
  <si>
    <t>Spalte4890</t>
  </si>
  <si>
    <t>Spalte4891</t>
  </si>
  <si>
    <t>Spalte4892</t>
  </si>
  <si>
    <t>Spalte4893</t>
  </si>
  <si>
    <t>Spalte4894</t>
  </si>
  <si>
    <t>Spalte4895</t>
  </si>
  <si>
    <t>Spalte4896</t>
  </si>
  <si>
    <t>Spalte4897</t>
  </si>
  <si>
    <t>Spalte4898</t>
  </si>
  <si>
    <t>Spalte4899</t>
  </si>
  <si>
    <t>Spalte4900</t>
  </si>
  <si>
    <t>Spalte4901</t>
  </si>
  <si>
    <t>Spalte4902</t>
  </si>
  <si>
    <t>Spalte4903</t>
  </si>
  <si>
    <t>Spalte4904</t>
  </si>
  <si>
    <t>Spalte4905</t>
  </si>
  <si>
    <t>Spalte4906</t>
  </si>
  <si>
    <t>Spalte4907</t>
  </si>
  <si>
    <t>Spalte4908</t>
  </si>
  <si>
    <t>Spalte4909</t>
  </si>
  <si>
    <t>Spalte4910</t>
  </si>
  <si>
    <t>Spalte4911</t>
  </si>
  <si>
    <t>Spalte4912</t>
  </si>
  <si>
    <t>Spalte4913</t>
  </si>
  <si>
    <t>Spalte4914</t>
  </si>
  <si>
    <t>Spalte4915</t>
  </si>
  <si>
    <t>Spalte4916</t>
  </si>
  <si>
    <t>Spalte4917</t>
  </si>
  <si>
    <t>Spalte4918</t>
  </si>
  <si>
    <t>Spalte4919</t>
  </si>
  <si>
    <t>Spalte4920</t>
  </si>
  <si>
    <t>Spalte4921</t>
  </si>
  <si>
    <t>Spalte4922</t>
  </si>
  <si>
    <t>Spalte4923</t>
  </si>
  <si>
    <t>Spalte4924</t>
  </si>
  <si>
    <t>Spalte4925</t>
  </si>
  <si>
    <t>Spalte4926</t>
  </si>
  <si>
    <t>Spalte4927</t>
  </si>
  <si>
    <t>Spalte4928</t>
  </si>
  <si>
    <t>Spalte4929</t>
  </si>
  <si>
    <t>Spalte4930</t>
  </si>
  <si>
    <t>Spalte4931</t>
  </si>
  <si>
    <t>Spalte4932</t>
  </si>
  <si>
    <t>Spalte4933</t>
  </si>
  <si>
    <t>Spalte4934</t>
  </si>
  <si>
    <t>Spalte4935</t>
  </si>
  <si>
    <t>Spalte4936</t>
  </si>
  <si>
    <t>Spalte4937</t>
  </si>
  <si>
    <t>Spalte4938</t>
  </si>
  <si>
    <t>Spalte4939</t>
  </si>
  <si>
    <t>Spalte4940</t>
  </si>
  <si>
    <t>Spalte4941</t>
  </si>
  <si>
    <t>Spalte4942</t>
  </si>
  <si>
    <t>Spalte4943</t>
  </si>
  <si>
    <t>Spalte4944</t>
  </si>
  <si>
    <t>Spalte4945</t>
  </si>
  <si>
    <t>Spalte4946</t>
  </si>
  <si>
    <t>Spalte4947</t>
  </si>
  <si>
    <t>Spalte4948</t>
  </si>
  <si>
    <t>Spalte4949</t>
  </si>
  <si>
    <t>Spalte4950</t>
  </si>
  <si>
    <t>Spalte4951</t>
  </si>
  <si>
    <t>Spalte4952</t>
  </si>
  <si>
    <t>Spalte4953</t>
  </si>
  <si>
    <t>Spalte4954</t>
  </si>
  <si>
    <t>Spalte4955</t>
  </si>
  <si>
    <t>Spalte4956</t>
  </si>
  <si>
    <t>Spalte4957</t>
  </si>
  <si>
    <t>Spalte4958</t>
  </si>
  <si>
    <t>Spalte4959</t>
  </si>
  <si>
    <t>Spalte4960</t>
  </si>
  <si>
    <t>Spalte4961</t>
  </si>
  <si>
    <t>Spalte4962</t>
  </si>
  <si>
    <t>Spalte4963</t>
  </si>
  <si>
    <t>Spalte4964</t>
  </si>
  <si>
    <t>Spalte4965</t>
  </si>
  <si>
    <t>Spalte4966</t>
  </si>
  <si>
    <t>Spalte4967</t>
  </si>
  <si>
    <t>Spalte4968</t>
  </si>
  <si>
    <t>Spalte4969</t>
  </si>
  <si>
    <t>Spalte4970</t>
  </si>
  <si>
    <t>Spalte4971</t>
  </si>
  <si>
    <t>Spalte4972</t>
  </si>
  <si>
    <t>Spalte4973</t>
  </si>
  <si>
    <t>Spalte4974</t>
  </si>
  <si>
    <t>Spalte4975</t>
  </si>
  <si>
    <t>Spalte4976</t>
  </si>
  <si>
    <t>Spalte4977</t>
  </si>
  <si>
    <t>Spalte4978</t>
  </si>
  <si>
    <t>Spalte4979</t>
  </si>
  <si>
    <t>Spalte4980</t>
  </si>
  <si>
    <t>Spalte4981</t>
  </si>
  <si>
    <t>Spalte4982</t>
  </si>
  <si>
    <t>Spalte4983</t>
  </si>
  <si>
    <t>Spalte4984</t>
  </si>
  <si>
    <t>Spalte4985</t>
  </si>
  <si>
    <t>Spalte4986</t>
  </si>
  <si>
    <t>Spalte4987</t>
  </si>
  <si>
    <t>Spalte4988</t>
  </si>
  <si>
    <t>Spalte4989</t>
  </si>
  <si>
    <t>Spalte4990</t>
  </si>
  <si>
    <t>Spalte4991</t>
  </si>
  <si>
    <t>Spalte4992</t>
  </si>
  <si>
    <t>Spalte4993</t>
  </si>
  <si>
    <t>Spalte4994</t>
  </si>
  <si>
    <t>Spalte4995</t>
  </si>
  <si>
    <t>Spalte4996</t>
  </si>
  <si>
    <t>Spalte4997</t>
  </si>
  <si>
    <t>Spalte4998</t>
  </si>
  <si>
    <t>Spalte4999</t>
  </si>
  <si>
    <t>Spalte5000</t>
  </si>
  <si>
    <t>Spalte5001</t>
  </si>
  <si>
    <t>Spalte5002</t>
  </si>
  <si>
    <t>Spalte5003</t>
  </si>
  <si>
    <t>Spalte5004</t>
  </si>
  <si>
    <t>Spalte5005</t>
  </si>
  <si>
    <t>Spalte5006</t>
  </si>
  <si>
    <t>Spalte5007</t>
  </si>
  <si>
    <t>Spalte5008</t>
  </si>
  <si>
    <t>Spalte5009</t>
  </si>
  <si>
    <t>Spalte5010</t>
  </si>
  <si>
    <t>Spalte5011</t>
  </si>
  <si>
    <t>Spalte5012</t>
  </si>
  <si>
    <t>Spalte5013</t>
  </si>
  <si>
    <t>Spalte5014</t>
  </si>
  <si>
    <t>Spalte5015</t>
  </si>
  <si>
    <t>Spalte5016</t>
  </si>
  <si>
    <t>Spalte5017</t>
  </si>
  <si>
    <t>Spalte5018</t>
  </si>
  <si>
    <t>Spalte5019</t>
  </si>
  <si>
    <t>Spalte5020</t>
  </si>
  <si>
    <t>Spalte5021</t>
  </si>
  <si>
    <t>Spalte5022</t>
  </si>
  <si>
    <t>Spalte5023</t>
  </si>
  <si>
    <t>Spalte5024</t>
  </si>
  <si>
    <t>Spalte5025</t>
  </si>
  <si>
    <t>Spalte5026</t>
  </si>
  <si>
    <t>Spalte5027</t>
  </si>
  <si>
    <t>Spalte5028</t>
  </si>
  <si>
    <t>Spalte5029</t>
  </si>
  <si>
    <t>Spalte5030</t>
  </si>
  <si>
    <t>Spalte5031</t>
  </si>
  <si>
    <t>Spalte5032</t>
  </si>
  <si>
    <t>Spalte5033</t>
  </si>
  <si>
    <t>Spalte5034</t>
  </si>
  <si>
    <t>Spalte5035</t>
  </si>
  <si>
    <t>Spalte5036</t>
  </si>
  <si>
    <t>Spalte5037</t>
  </si>
  <si>
    <t>Spalte5038</t>
  </si>
  <si>
    <t>Spalte5039</t>
  </si>
  <si>
    <t>Spalte5040</t>
  </si>
  <si>
    <t>Spalte5041</t>
  </si>
  <si>
    <t>Spalte5042</t>
  </si>
  <si>
    <t>Spalte5043</t>
  </si>
  <si>
    <t>Spalte5044</t>
  </si>
  <si>
    <t>Spalte5045</t>
  </si>
  <si>
    <t>Spalte5046</t>
  </si>
  <si>
    <t>Spalte5047</t>
  </si>
  <si>
    <t>Spalte5048</t>
  </si>
  <si>
    <t>Spalte5049</t>
  </si>
  <si>
    <t>Spalte5050</t>
  </si>
  <si>
    <t>Spalte5051</t>
  </si>
  <si>
    <t>Spalte5052</t>
  </si>
  <si>
    <t>Spalte5053</t>
  </si>
  <si>
    <t>Spalte5054</t>
  </si>
  <si>
    <t>Spalte5055</t>
  </si>
  <si>
    <t>Spalte5056</t>
  </si>
  <si>
    <t>Spalte5057</t>
  </si>
  <si>
    <t>Spalte5058</t>
  </si>
  <si>
    <t>Spalte5059</t>
  </si>
  <si>
    <t>Spalte5060</t>
  </si>
  <si>
    <t>Spalte5061</t>
  </si>
  <si>
    <t>Spalte5062</t>
  </si>
  <si>
    <t>Spalte5063</t>
  </si>
  <si>
    <t>Spalte5064</t>
  </si>
  <si>
    <t>Spalte5065</t>
  </si>
  <si>
    <t>Spalte5066</t>
  </si>
  <si>
    <t>Spalte5067</t>
  </si>
  <si>
    <t>Spalte5068</t>
  </si>
  <si>
    <t>Spalte5069</t>
  </si>
  <si>
    <t>Spalte5070</t>
  </si>
  <si>
    <t>Spalte5071</t>
  </si>
  <si>
    <t>Spalte5072</t>
  </si>
  <si>
    <t>Spalte5073</t>
  </si>
  <si>
    <t>Spalte5074</t>
  </si>
  <si>
    <t>Spalte5075</t>
  </si>
  <si>
    <t>Spalte5076</t>
  </si>
  <si>
    <t>Spalte5077</t>
  </si>
  <si>
    <t>Spalte5078</t>
  </si>
  <si>
    <t>Spalte5079</t>
  </si>
  <si>
    <t>Spalte5080</t>
  </si>
  <si>
    <t>Spalte5081</t>
  </si>
  <si>
    <t>Spalte5082</t>
  </si>
  <si>
    <t>Spalte5083</t>
  </si>
  <si>
    <t>Spalte5084</t>
  </si>
  <si>
    <t>Spalte5085</t>
  </si>
  <si>
    <t>Spalte5086</t>
  </si>
  <si>
    <t>Spalte5087</t>
  </si>
  <si>
    <t>Spalte5088</t>
  </si>
  <si>
    <t>Spalte5089</t>
  </si>
  <si>
    <t>Spalte5090</t>
  </si>
  <si>
    <t>Spalte5091</t>
  </si>
  <si>
    <t>Spalte5092</t>
  </si>
  <si>
    <t>Spalte5093</t>
  </si>
  <si>
    <t>Spalte5094</t>
  </si>
  <si>
    <t>Spalte5095</t>
  </si>
  <si>
    <t>Spalte5096</t>
  </si>
  <si>
    <t>Spalte5097</t>
  </si>
  <si>
    <t>Spalte5098</t>
  </si>
  <si>
    <t>Spalte5099</t>
  </si>
  <si>
    <t>Spalte5100</t>
  </si>
  <si>
    <t>Spalte5101</t>
  </si>
  <si>
    <t>Spalte5102</t>
  </si>
  <si>
    <t>Spalte5103</t>
  </si>
  <si>
    <t>Spalte5104</t>
  </si>
  <si>
    <t>Spalte5105</t>
  </si>
  <si>
    <t>Spalte5106</t>
  </si>
  <si>
    <t>Spalte5107</t>
  </si>
  <si>
    <t>Spalte5108</t>
  </si>
  <si>
    <t>Spalte5109</t>
  </si>
  <si>
    <t>Spalte5110</t>
  </si>
  <si>
    <t>Spalte5111</t>
  </si>
  <si>
    <t>Spalte5112</t>
  </si>
  <si>
    <t>Spalte5113</t>
  </si>
  <si>
    <t>Spalte5114</t>
  </si>
  <si>
    <t>Spalte5115</t>
  </si>
  <si>
    <t>Spalte5116</t>
  </si>
  <si>
    <t>Spalte5117</t>
  </si>
  <si>
    <t>Spalte5118</t>
  </si>
  <si>
    <t>Spalte5119</t>
  </si>
  <si>
    <t>Spalte5120</t>
  </si>
  <si>
    <t>Spalte5121</t>
  </si>
  <si>
    <t>Spalte5122</t>
  </si>
  <si>
    <t>Spalte5123</t>
  </si>
  <si>
    <t>Spalte5124</t>
  </si>
  <si>
    <t>Spalte5125</t>
  </si>
  <si>
    <t>Spalte5126</t>
  </si>
  <si>
    <t>Spalte5127</t>
  </si>
  <si>
    <t>Spalte5128</t>
  </si>
  <si>
    <t>Spalte5129</t>
  </si>
  <si>
    <t>Spalte5130</t>
  </si>
  <si>
    <t>Spalte5131</t>
  </si>
  <si>
    <t>Spalte5132</t>
  </si>
  <si>
    <t>Spalte5133</t>
  </si>
  <si>
    <t>Spalte5134</t>
  </si>
  <si>
    <t>Spalte5135</t>
  </si>
  <si>
    <t>Spalte5136</t>
  </si>
  <si>
    <t>Spalte5137</t>
  </si>
  <si>
    <t>Spalte5138</t>
  </si>
  <si>
    <t>Spalte5139</t>
  </si>
  <si>
    <t>Spalte5140</t>
  </si>
  <si>
    <t>Spalte5141</t>
  </si>
  <si>
    <t>Spalte5142</t>
  </si>
  <si>
    <t>Spalte5143</t>
  </si>
  <si>
    <t>Spalte5144</t>
  </si>
  <si>
    <t>Spalte5145</t>
  </si>
  <si>
    <t>Spalte5146</t>
  </si>
  <si>
    <t>Spalte5147</t>
  </si>
  <si>
    <t>Spalte5148</t>
  </si>
  <si>
    <t>Spalte5149</t>
  </si>
  <si>
    <t>Spalte5150</t>
  </si>
  <si>
    <t>Spalte5151</t>
  </si>
  <si>
    <t>Spalte5152</t>
  </si>
  <si>
    <t>Spalte5153</t>
  </si>
  <si>
    <t>Spalte5154</t>
  </si>
  <si>
    <t>Spalte5155</t>
  </si>
  <si>
    <t>Spalte5156</t>
  </si>
  <si>
    <t>Spalte5157</t>
  </si>
  <si>
    <t>Spalte5158</t>
  </si>
  <si>
    <t>Spalte5159</t>
  </si>
  <si>
    <t>Spalte5160</t>
  </si>
  <si>
    <t>Spalte5161</t>
  </si>
  <si>
    <t>Spalte5162</t>
  </si>
  <si>
    <t>Spalte5163</t>
  </si>
  <si>
    <t>Spalte5164</t>
  </si>
  <si>
    <t>Spalte5165</t>
  </si>
  <si>
    <t>Spalte5166</t>
  </si>
  <si>
    <t>Spalte5167</t>
  </si>
  <si>
    <t>Spalte5168</t>
  </si>
  <si>
    <t>Spalte5169</t>
  </si>
  <si>
    <t>Spalte5170</t>
  </si>
  <si>
    <t>Spalte5171</t>
  </si>
  <si>
    <t>Spalte5172</t>
  </si>
  <si>
    <t>Spalte5173</t>
  </si>
  <si>
    <t>Spalte5174</t>
  </si>
  <si>
    <t>Spalte5175</t>
  </si>
  <si>
    <t>Spalte5176</t>
  </si>
  <si>
    <t>Spalte5177</t>
  </si>
  <si>
    <t>Spalte5178</t>
  </si>
  <si>
    <t>Spalte5179</t>
  </si>
  <si>
    <t>Spalte5180</t>
  </si>
  <si>
    <t>Spalte5181</t>
  </si>
  <si>
    <t>Spalte5182</t>
  </si>
  <si>
    <t>Spalte5183</t>
  </si>
  <si>
    <t>Spalte5184</t>
  </si>
  <si>
    <t>Spalte5185</t>
  </si>
  <si>
    <t>Spalte5186</t>
  </si>
  <si>
    <t>Spalte5187</t>
  </si>
  <si>
    <t>Spalte5188</t>
  </si>
  <si>
    <t>Spalte5189</t>
  </si>
  <si>
    <t>Spalte5190</t>
  </si>
  <si>
    <t>Spalte5191</t>
  </si>
  <si>
    <t>Spalte5192</t>
  </si>
  <si>
    <t>Spalte5193</t>
  </si>
  <si>
    <t>Spalte5194</t>
  </si>
  <si>
    <t>Spalte5195</t>
  </si>
  <si>
    <t>Spalte5196</t>
  </si>
  <si>
    <t>Spalte5197</t>
  </si>
  <si>
    <t>Spalte5198</t>
  </si>
  <si>
    <t>Spalte5199</t>
  </si>
  <si>
    <t>Spalte5200</t>
  </si>
  <si>
    <t>Spalte5201</t>
  </si>
  <si>
    <t>Spalte5202</t>
  </si>
  <si>
    <t>Spalte5203</t>
  </si>
  <si>
    <t>Spalte5204</t>
  </si>
  <si>
    <t>Spalte5205</t>
  </si>
  <si>
    <t>Spalte5206</t>
  </si>
  <si>
    <t>Spalte5207</t>
  </si>
  <si>
    <t>Spalte5208</t>
  </si>
  <si>
    <t>Spalte5209</t>
  </si>
  <si>
    <t>Spalte5210</t>
  </si>
  <si>
    <t>Spalte5211</t>
  </si>
  <si>
    <t>Spalte5212</t>
  </si>
  <si>
    <t>Spalte5213</t>
  </si>
  <si>
    <t>Spalte5214</t>
  </si>
  <si>
    <t>Spalte5215</t>
  </si>
  <si>
    <t>Spalte5216</t>
  </si>
  <si>
    <t>Spalte5217</t>
  </si>
  <si>
    <t>Spalte5218</t>
  </si>
  <si>
    <t>Spalte5219</t>
  </si>
  <si>
    <t>Spalte5220</t>
  </si>
  <si>
    <t>Spalte5221</t>
  </si>
  <si>
    <t>Spalte5222</t>
  </si>
  <si>
    <t>Spalte5223</t>
  </si>
  <si>
    <t>Spalte5224</t>
  </si>
  <si>
    <t>Spalte5225</t>
  </si>
  <si>
    <t>Spalte5226</t>
  </si>
  <si>
    <t>Spalte5227</t>
  </si>
  <si>
    <t>Spalte5228</t>
  </si>
  <si>
    <t>Spalte5229</t>
  </si>
  <si>
    <t>Spalte5230</t>
  </si>
  <si>
    <t>Spalte5231</t>
  </si>
  <si>
    <t>Spalte5232</t>
  </si>
  <si>
    <t>Spalte5233</t>
  </si>
  <si>
    <t>Spalte5234</t>
  </si>
  <si>
    <t>Spalte5235</t>
  </si>
  <si>
    <t>Spalte5236</t>
  </si>
  <si>
    <t>Spalte5237</t>
  </si>
  <si>
    <t>Spalte5238</t>
  </si>
  <si>
    <t>Spalte5239</t>
  </si>
  <si>
    <t>Spalte5240</t>
  </si>
  <si>
    <t>Spalte5241</t>
  </si>
  <si>
    <t>Spalte5242</t>
  </si>
  <si>
    <t>Spalte5243</t>
  </si>
  <si>
    <t>Spalte5244</t>
  </si>
  <si>
    <t>Spalte5245</t>
  </si>
  <si>
    <t>Spalte5246</t>
  </si>
  <si>
    <t>Spalte5247</t>
  </si>
  <si>
    <t>Spalte5248</t>
  </si>
  <si>
    <t>Spalte5249</t>
  </si>
  <si>
    <t>Spalte5250</t>
  </si>
  <si>
    <t>Spalte5251</t>
  </si>
  <si>
    <t>Spalte5252</t>
  </si>
  <si>
    <t>Spalte5253</t>
  </si>
  <si>
    <t>Spalte5254</t>
  </si>
  <si>
    <t>Spalte5255</t>
  </si>
  <si>
    <t>Spalte5256</t>
  </si>
  <si>
    <t>Spalte5257</t>
  </si>
  <si>
    <t>Spalte5258</t>
  </si>
  <si>
    <t>Spalte5259</t>
  </si>
  <si>
    <t>Spalte5260</t>
  </si>
  <si>
    <t>Spalte5261</t>
  </si>
  <si>
    <t>Spalte5262</t>
  </si>
  <si>
    <t>Spalte5263</t>
  </si>
  <si>
    <t>Spalte5264</t>
  </si>
  <si>
    <t>Spalte5265</t>
  </si>
  <si>
    <t>Spalte5266</t>
  </si>
  <si>
    <t>Spalte5267</t>
  </si>
  <si>
    <t>Spalte5268</t>
  </si>
  <si>
    <t>Spalte5269</t>
  </si>
  <si>
    <t>Spalte5270</t>
  </si>
  <si>
    <t>Spalte5271</t>
  </si>
  <si>
    <t>Spalte5272</t>
  </si>
  <si>
    <t>Spalte5273</t>
  </si>
  <si>
    <t>Spalte5274</t>
  </si>
  <si>
    <t>Spalte5275</t>
  </si>
  <si>
    <t>Spalte5276</t>
  </si>
  <si>
    <t>Spalte5277</t>
  </si>
  <si>
    <t>Spalte5278</t>
  </si>
  <si>
    <t>Spalte5279</t>
  </si>
  <si>
    <t>Spalte5280</t>
  </si>
  <si>
    <t>Spalte5281</t>
  </si>
  <si>
    <t>Spalte5282</t>
  </si>
  <si>
    <t>Spalte5283</t>
  </si>
  <si>
    <t>Spalte5284</t>
  </si>
  <si>
    <t>Spalte5285</t>
  </si>
  <si>
    <t>Spalte5286</t>
  </si>
  <si>
    <t>Spalte5287</t>
  </si>
  <si>
    <t>Spalte5288</t>
  </si>
  <si>
    <t>Spalte5289</t>
  </si>
  <si>
    <t>Spalte5290</t>
  </si>
  <si>
    <t>Spalte5291</t>
  </si>
  <si>
    <t>Spalte5292</t>
  </si>
  <si>
    <t>Spalte5293</t>
  </si>
  <si>
    <t>Spalte5294</t>
  </si>
  <si>
    <t>Spalte5295</t>
  </si>
  <si>
    <t>Spalte5296</t>
  </si>
  <si>
    <t>Spalte5297</t>
  </si>
  <si>
    <t>Spalte5298</t>
  </si>
  <si>
    <t>Spalte5299</t>
  </si>
  <si>
    <t>Spalte5300</t>
  </si>
  <si>
    <t>Spalte5301</t>
  </si>
  <si>
    <t>Spalte5302</t>
  </si>
  <si>
    <t>Spalte5303</t>
  </si>
  <si>
    <t>Spalte5304</t>
  </si>
  <si>
    <t>Spalte5305</t>
  </si>
  <si>
    <t>Spalte5306</t>
  </si>
  <si>
    <t>Spalte5307</t>
  </si>
  <si>
    <t>Spalte5308</t>
  </si>
  <si>
    <t>Spalte5309</t>
  </si>
  <si>
    <t>Spalte5310</t>
  </si>
  <si>
    <t>Spalte5311</t>
  </si>
  <si>
    <t>Spalte5312</t>
  </si>
  <si>
    <t>Spalte5313</t>
  </si>
  <si>
    <t>Spalte5314</t>
  </si>
  <si>
    <t>Spalte5315</t>
  </si>
  <si>
    <t>Spalte5316</t>
  </si>
  <si>
    <t>Spalte5317</t>
  </si>
  <si>
    <t>Spalte5318</t>
  </si>
  <si>
    <t>Spalte5319</t>
  </si>
  <si>
    <t>Spalte5320</t>
  </si>
  <si>
    <t>Spalte5321</t>
  </si>
  <si>
    <t>Spalte5322</t>
  </si>
  <si>
    <t>Spalte5323</t>
  </si>
  <si>
    <t>Spalte5324</t>
  </si>
  <si>
    <t>Spalte5325</t>
  </si>
  <si>
    <t>Spalte5326</t>
  </si>
  <si>
    <t>Spalte5327</t>
  </si>
  <si>
    <t>Spalte5328</t>
  </si>
  <si>
    <t>Spalte5329</t>
  </si>
  <si>
    <t>Spalte5330</t>
  </si>
  <si>
    <t>Spalte5331</t>
  </si>
  <si>
    <t>Spalte5332</t>
  </si>
  <si>
    <t>Spalte5333</t>
  </si>
  <si>
    <t>Spalte5334</t>
  </si>
  <si>
    <t>Spalte5335</t>
  </si>
  <si>
    <t>Spalte5336</t>
  </si>
  <si>
    <t>Spalte5337</t>
  </si>
  <si>
    <t>Spalte5338</t>
  </si>
  <si>
    <t>Spalte5339</t>
  </si>
  <si>
    <t>Spalte5340</t>
  </si>
  <si>
    <t>Spalte5341</t>
  </si>
  <si>
    <t>Spalte5342</t>
  </si>
  <si>
    <t>Spalte5343</t>
  </si>
  <si>
    <t>Spalte5344</t>
  </si>
  <si>
    <t>Spalte5345</t>
  </si>
  <si>
    <t>Spalte5346</t>
  </si>
  <si>
    <t>Spalte5347</t>
  </si>
  <si>
    <t>Spalte5348</t>
  </si>
  <si>
    <t>Spalte5349</t>
  </si>
  <si>
    <t>Spalte5350</t>
  </si>
  <si>
    <t>Spalte5351</t>
  </si>
  <si>
    <t>Spalte5352</t>
  </si>
  <si>
    <t>Spalte5353</t>
  </si>
  <si>
    <t>Spalte5354</t>
  </si>
  <si>
    <t>Spalte5355</t>
  </si>
  <si>
    <t>Spalte5356</t>
  </si>
  <si>
    <t>Spalte5357</t>
  </si>
  <si>
    <t>Spalte5358</t>
  </si>
  <si>
    <t>Spalte5359</t>
  </si>
  <si>
    <t>Spalte5360</t>
  </si>
  <si>
    <t>Spalte5361</t>
  </si>
  <si>
    <t>Spalte5362</t>
  </si>
  <si>
    <t>Spalte5363</t>
  </si>
  <si>
    <t>Spalte5364</t>
  </si>
  <si>
    <t>Spalte5365</t>
  </si>
  <si>
    <t>Spalte5366</t>
  </si>
  <si>
    <t>Spalte5367</t>
  </si>
  <si>
    <t>Spalte5368</t>
  </si>
  <si>
    <t>Spalte5369</t>
  </si>
  <si>
    <t>Spalte5370</t>
  </si>
  <si>
    <t>Spalte5371</t>
  </si>
  <si>
    <t>Spalte5372</t>
  </si>
  <si>
    <t>Spalte5373</t>
  </si>
  <si>
    <t>Spalte5374</t>
  </si>
  <si>
    <t>Spalte5375</t>
  </si>
  <si>
    <t>Spalte5376</t>
  </si>
  <si>
    <t>Spalte5377</t>
  </si>
  <si>
    <t>Spalte5378</t>
  </si>
  <si>
    <t>Spalte5379</t>
  </si>
  <si>
    <t>Spalte5380</t>
  </si>
  <si>
    <t>Spalte5381</t>
  </si>
  <si>
    <t>Spalte5382</t>
  </si>
  <si>
    <t>Spalte5383</t>
  </si>
  <si>
    <t>Spalte5384</t>
  </si>
  <si>
    <t>Spalte5385</t>
  </si>
  <si>
    <t>Spalte5386</t>
  </si>
  <si>
    <t>Spalte5387</t>
  </si>
  <si>
    <t>Spalte5388</t>
  </si>
  <si>
    <t>Spalte5389</t>
  </si>
  <si>
    <t>Spalte5390</t>
  </si>
  <si>
    <t>Spalte5391</t>
  </si>
  <si>
    <t>Spalte5392</t>
  </si>
  <si>
    <t>Spalte5393</t>
  </si>
  <si>
    <t>Spalte5394</t>
  </si>
  <si>
    <t>Spalte5395</t>
  </si>
  <si>
    <t>Spalte5396</t>
  </si>
  <si>
    <t>Spalte5397</t>
  </si>
  <si>
    <t>Spalte5398</t>
  </si>
  <si>
    <t>Spalte5399</t>
  </si>
  <si>
    <t>Spalte5400</t>
  </si>
  <si>
    <t>Spalte5401</t>
  </si>
  <si>
    <t>Spalte5402</t>
  </si>
  <si>
    <t>Spalte5403</t>
  </si>
  <si>
    <t>Spalte5404</t>
  </si>
  <si>
    <t>Spalte5405</t>
  </si>
  <si>
    <t>Spalte5406</t>
  </si>
  <si>
    <t>Spalte5407</t>
  </si>
  <si>
    <t>Spalte5408</t>
  </si>
  <si>
    <t>Spalte5409</t>
  </si>
  <si>
    <t>Spalte5410</t>
  </si>
  <si>
    <t>Spalte5411</t>
  </si>
  <si>
    <t>Spalte5412</t>
  </si>
  <si>
    <t>Spalte5413</t>
  </si>
  <si>
    <t>Spalte5414</t>
  </si>
  <si>
    <t>Spalte5415</t>
  </si>
  <si>
    <t>Spalte5416</t>
  </si>
  <si>
    <t>Spalte5417</t>
  </si>
  <si>
    <t>Spalte5418</t>
  </si>
  <si>
    <t>Spalte5419</t>
  </si>
  <si>
    <t>Spalte5420</t>
  </si>
  <si>
    <t>Spalte5421</t>
  </si>
  <si>
    <t>Spalte5422</t>
  </si>
  <si>
    <t>Spalte5423</t>
  </si>
  <si>
    <t>Spalte5424</t>
  </si>
  <si>
    <t>Spalte5425</t>
  </si>
  <si>
    <t>Spalte5426</t>
  </si>
  <si>
    <t>Spalte5427</t>
  </si>
  <si>
    <t>Spalte5428</t>
  </si>
  <si>
    <t>Spalte5429</t>
  </si>
  <si>
    <t>Spalte5430</t>
  </si>
  <si>
    <t>Spalte5431</t>
  </si>
  <si>
    <t>Spalte5432</t>
  </si>
  <si>
    <t>Spalte5433</t>
  </si>
  <si>
    <t>Spalte5434</t>
  </si>
  <si>
    <t>Spalte5435</t>
  </si>
  <si>
    <t>Spalte5436</t>
  </si>
  <si>
    <t>Spalte5437</t>
  </si>
  <si>
    <t>Spalte5438</t>
  </si>
  <si>
    <t>Spalte5439</t>
  </si>
  <si>
    <t>Spalte5440</t>
  </si>
  <si>
    <t>Spalte5441</t>
  </si>
  <si>
    <t>Spalte5442</t>
  </si>
  <si>
    <t>Spalte5443</t>
  </si>
  <si>
    <t>Spalte5444</t>
  </si>
  <si>
    <t>Spalte5445</t>
  </si>
  <si>
    <t>Spalte5446</t>
  </si>
  <si>
    <t>Spalte5447</t>
  </si>
  <si>
    <t>Spalte5448</t>
  </si>
  <si>
    <t>Spalte5449</t>
  </si>
  <si>
    <t>Spalte5450</t>
  </si>
  <si>
    <t>Spalte5451</t>
  </si>
  <si>
    <t>Spalte5452</t>
  </si>
  <si>
    <t>Spalte5453</t>
  </si>
  <si>
    <t>Spalte5454</t>
  </si>
  <si>
    <t>Spalte5455</t>
  </si>
  <si>
    <t>Spalte5456</t>
  </si>
  <si>
    <t>Spalte5457</t>
  </si>
  <si>
    <t>Spalte5458</t>
  </si>
  <si>
    <t>Spalte5459</t>
  </si>
  <si>
    <t>Spalte5460</t>
  </si>
  <si>
    <t>Spalte5461</t>
  </si>
  <si>
    <t>Spalte5462</t>
  </si>
  <si>
    <t>Spalte5463</t>
  </si>
  <si>
    <t>Spalte5464</t>
  </si>
  <si>
    <t>Spalte5465</t>
  </si>
  <si>
    <t>Spalte5466</t>
  </si>
  <si>
    <t>Spalte5467</t>
  </si>
  <si>
    <t>Spalte5468</t>
  </si>
  <si>
    <t>Spalte5469</t>
  </si>
  <si>
    <t>Spalte5470</t>
  </si>
  <si>
    <t>Spalte5471</t>
  </si>
  <si>
    <t>Spalte5472</t>
  </si>
  <si>
    <t>Spalte5473</t>
  </si>
  <si>
    <t>Spalte5474</t>
  </si>
  <si>
    <t>Spalte5475</t>
  </si>
  <si>
    <t>Spalte5476</t>
  </si>
  <si>
    <t>Spalte5477</t>
  </si>
  <si>
    <t>Spalte5478</t>
  </si>
  <si>
    <t>Spalte5479</t>
  </si>
  <si>
    <t>Spalte5480</t>
  </si>
  <si>
    <t>Spalte5481</t>
  </si>
  <si>
    <t>Spalte5482</t>
  </si>
  <si>
    <t>Spalte5483</t>
  </si>
  <si>
    <t>Spalte5484</t>
  </si>
  <si>
    <t>Spalte5485</t>
  </si>
  <si>
    <t>Spalte5486</t>
  </si>
  <si>
    <t>Spalte5487</t>
  </si>
  <si>
    <t>Spalte5488</t>
  </si>
  <si>
    <t>Spalte5489</t>
  </si>
  <si>
    <t>Spalte5490</t>
  </si>
  <si>
    <t>Spalte5491</t>
  </si>
  <si>
    <t>Spalte5492</t>
  </si>
  <si>
    <t>Spalte5493</t>
  </si>
  <si>
    <t>Spalte5494</t>
  </si>
  <si>
    <t>Spalte5495</t>
  </si>
  <si>
    <t>Spalte5496</t>
  </si>
  <si>
    <t>Spalte5497</t>
  </si>
  <si>
    <t>Spalte5498</t>
  </si>
  <si>
    <t>Spalte5499</t>
  </si>
  <si>
    <t>Spalte5500</t>
  </si>
  <si>
    <t>Spalte5501</t>
  </si>
  <si>
    <t>Spalte5502</t>
  </si>
  <si>
    <t>Spalte5503</t>
  </si>
  <si>
    <t>Spalte5504</t>
  </si>
  <si>
    <t>Spalte5505</t>
  </si>
  <si>
    <t>Spalte5506</t>
  </si>
  <si>
    <t>Spalte5507</t>
  </si>
  <si>
    <t>Spalte5508</t>
  </si>
  <si>
    <t>Spalte5509</t>
  </si>
  <si>
    <t>Spalte5510</t>
  </si>
  <si>
    <t>Spalte5511</t>
  </si>
  <si>
    <t>Spalte5512</t>
  </si>
  <si>
    <t>Spalte5513</t>
  </si>
  <si>
    <t>Spalte5514</t>
  </si>
  <si>
    <t>Spalte5515</t>
  </si>
  <si>
    <t>Spalte5516</t>
  </si>
  <si>
    <t>Spalte5517</t>
  </si>
  <si>
    <t>Spalte5518</t>
  </si>
  <si>
    <t>Spalte5519</t>
  </si>
  <si>
    <t>Spalte5520</t>
  </si>
  <si>
    <t>Spalte5521</t>
  </si>
  <si>
    <t>Spalte5522</t>
  </si>
  <si>
    <t>Spalte5523</t>
  </si>
  <si>
    <t>Spalte5524</t>
  </si>
  <si>
    <t>Spalte5525</t>
  </si>
  <si>
    <t>Spalte5526</t>
  </si>
  <si>
    <t>Spalte5527</t>
  </si>
  <si>
    <t>Spalte5528</t>
  </si>
  <si>
    <t>Spalte5529</t>
  </si>
  <si>
    <t>Spalte5530</t>
  </si>
  <si>
    <t>Spalte5531</t>
  </si>
  <si>
    <t>Spalte5532</t>
  </si>
  <si>
    <t>Spalte5533</t>
  </si>
  <si>
    <t>Spalte5534</t>
  </si>
  <si>
    <t>Spalte5535</t>
  </si>
  <si>
    <t>Spalte5536</t>
  </si>
  <si>
    <t>Spalte5537</t>
  </si>
  <si>
    <t>Spalte5538</t>
  </si>
  <si>
    <t>Spalte5539</t>
  </si>
  <si>
    <t>Spalte5540</t>
  </si>
  <si>
    <t>Spalte5541</t>
  </si>
  <si>
    <t>Spalte5542</t>
  </si>
  <si>
    <t>Spalte5543</t>
  </si>
  <si>
    <t>Spalte5544</t>
  </si>
  <si>
    <t>Spalte5545</t>
  </si>
  <si>
    <t>Spalte5546</t>
  </si>
  <si>
    <t>Spalte5547</t>
  </si>
  <si>
    <t>Spalte5548</t>
  </si>
  <si>
    <t>Spalte5549</t>
  </si>
  <si>
    <t>Spalte5550</t>
  </si>
  <si>
    <t>Spalte5551</t>
  </si>
  <si>
    <t>Spalte5552</t>
  </si>
  <si>
    <t>Spalte5553</t>
  </si>
  <si>
    <t>Spalte5554</t>
  </si>
  <si>
    <t>Spalte5555</t>
  </si>
  <si>
    <t>Spalte5556</t>
  </si>
  <si>
    <t>Spalte5557</t>
  </si>
  <si>
    <t>Spalte5558</t>
  </si>
  <si>
    <t>Spalte5559</t>
  </si>
  <si>
    <t>Spalte5560</t>
  </si>
  <si>
    <t>Spalte5561</t>
  </si>
  <si>
    <t>Spalte5562</t>
  </si>
  <si>
    <t>Spalte5563</t>
  </si>
  <si>
    <t>Spalte5564</t>
  </si>
  <si>
    <t>Spalte5565</t>
  </si>
  <si>
    <t>Spalte5566</t>
  </si>
  <si>
    <t>Spalte5567</t>
  </si>
  <si>
    <t>Spalte5568</t>
  </si>
  <si>
    <t>Spalte5569</t>
  </si>
  <si>
    <t>Spalte5570</t>
  </si>
  <si>
    <t>Spalte5571</t>
  </si>
  <si>
    <t>Spalte5572</t>
  </si>
  <si>
    <t>Spalte5573</t>
  </si>
  <si>
    <t>Spalte5574</t>
  </si>
  <si>
    <t>Spalte5575</t>
  </si>
  <si>
    <t>Spalte5576</t>
  </si>
  <si>
    <t>Spalte5577</t>
  </si>
  <si>
    <t>Spalte5578</t>
  </si>
  <si>
    <t>Spalte5579</t>
  </si>
  <si>
    <t>Spalte5580</t>
  </si>
  <si>
    <t>Spalte5581</t>
  </si>
  <si>
    <t>Spalte5582</t>
  </si>
  <si>
    <t>Spalte5583</t>
  </si>
  <si>
    <t>Spalte5584</t>
  </si>
  <si>
    <t>Spalte5585</t>
  </si>
  <si>
    <t>Spalte5586</t>
  </si>
  <si>
    <t>Spalte5587</t>
  </si>
  <si>
    <t>Spalte5588</t>
  </si>
  <si>
    <t>Spalte5589</t>
  </si>
  <si>
    <t>Spalte5590</t>
  </si>
  <si>
    <t>Spalte5591</t>
  </si>
  <si>
    <t>Spalte5592</t>
  </si>
  <si>
    <t>Spalte5593</t>
  </si>
  <si>
    <t>Spalte5594</t>
  </si>
  <si>
    <t>Spalte5595</t>
  </si>
  <si>
    <t>Spalte5596</t>
  </si>
  <si>
    <t>Spalte5597</t>
  </si>
  <si>
    <t>Spalte5598</t>
  </si>
  <si>
    <t>Spalte5599</t>
  </si>
  <si>
    <t>Spalte5600</t>
  </si>
  <si>
    <t>Spalte5601</t>
  </si>
  <si>
    <t>Spalte5602</t>
  </si>
  <si>
    <t>Spalte5603</t>
  </si>
  <si>
    <t>Spalte5604</t>
  </si>
  <si>
    <t>Spalte5605</t>
  </si>
  <si>
    <t>Spalte5606</t>
  </si>
  <si>
    <t>Spalte5607</t>
  </si>
  <si>
    <t>Spalte5608</t>
  </si>
  <si>
    <t>Spalte5609</t>
  </si>
  <si>
    <t>Spalte5610</t>
  </si>
  <si>
    <t>Spalte5611</t>
  </si>
  <si>
    <t>Spalte5612</t>
  </si>
  <si>
    <t>Spalte5613</t>
  </si>
  <si>
    <t>Spalte5614</t>
  </si>
  <si>
    <t>Spalte5615</t>
  </si>
  <si>
    <t>Spalte5616</t>
  </si>
  <si>
    <t>Spalte5617</t>
  </si>
  <si>
    <t>Spalte5618</t>
  </si>
  <si>
    <t>Spalte5619</t>
  </si>
  <si>
    <t>Spalte5620</t>
  </si>
  <si>
    <t>Spalte5621</t>
  </si>
  <si>
    <t>Spalte5622</t>
  </si>
  <si>
    <t>Spalte5623</t>
  </si>
  <si>
    <t>Spalte5624</t>
  </si>
  <si>
    <t>Spalte5625</t>
  </si>
  <si>
    <t>Spalte5626</t>
  </si>
  <si>
    <t>Spalte5627</t>
  </si>
  <si>
    <t>Spalte5628</t>
  </si>
  <si>
    <t>Spalte5629</t>
  </si>
  <si>
    <t>Spalte5630</t>
  </si>
  <si>
    <t>Spalte5631</t>
  </si>
  <si>
    <t>Spalte5632</t>
  </si>
  <si>
    <t>Spalte5633</t>
  </si>
  <si>
    <t>Spalte5634</t>
  </si>
  <si>
    <t>Spalte5635</t>
  </si>
  <si>
    <t>Spalte5636</t>
  </si>
  <si>
    <t>Spalte5637</t>
  </si>
  <si>
    <t>Spalte5638</t>
  </si>
  <si>
    <t>Spalte5639</t>
  </si>
  <si>
    <t>Spalte5640</t>
  </si>
  <si>
    <t>Spalte5641</t>
  </si>
  <si>
    <t>Spalte5642</t>
  </si>
  <si>
    <t>Spalte5643</t>
  </si>
  <si>
    <t>Spalte5644</t>
  </si>
  <si>
    <t>Spalte5645</t>
  </si>
  <si>
    <t>Spalte5646</t>
  </si>
  <si>
    <t>Spalte5647</t>
  </si>
  <si>
    <t>Spalte5648</t>
  </si>
  <si>
    <t>Spalte5649</t>
  </si>
  <si>
    <t>Spalte5650</t>
  </si>
  <si>
    <t>Spalte5651</t>
  </si>
  <si>
    <t>Spalte5652</t>
  </si>
  <si>
    <t>Spalte5653</t>
  </si>
  <si>
    <t>Spalte5654</t>
  </si>
  <si>
    <t>Spalte5655</t>
  </si>
  <si>
    <t>Spalte5656</t>
  </si>
  <si>
    <t>Spalte5657</t>
  </si>
  <si>
    <t>Spalte5658</t>
  </si>
  <si>
    <t>Spalte5659</t>
  </si>
  <si>
    <t>Spalte5660</t>
  </si>
  <si>
    <t>Spalte5661</t>
  </si>
  <si>
    <t>Spalte5662</t>
  </si>
  <si>
    <t>Spalte5663</t>
  </si>
  <si>
    <t>Spalte5664</t>
  </si>
  <si>
    <t>Spalte5665</t>
  </si>
  <si>
    <t>Spalte5666</t>
  </si>
  <si>
    <t>Spalte5667</t>
  </si>
  <si>
    <t>Spalte5668</t>
  </si>
  <si>
    <t>Spalte5669</t>
  </si>
  <si>
    <t>Spalte5670</t>
  </si>
  <si>
    <t>Spalte5671</t>
  </si>
  <si>
    <t>Spalte5672</t>
  </si>
  <si>
    <t>Spalte5673</t>
  </si>
  <si>
    <t>Spalte5674</t>
  </si>
  <si>
    <t>Spalte5675</t>
  </si>
  <si>
    <t>Spalte5676</t>
  </si>
  <si>
    <t>Spalte5677</t>
  </si>
  <si>
    <t>Spalte5678</t>
  </si>
  <si>
    <t>Spalte5679</t>
  </si>
  <si>
    <t>Spalte5680</t>
  </si>
  <si>
    <t>Spalte5681</t>
  </si>
  <si>
    <t>Spalte5682</t>
  </si>
  <si>
    <t>Spalte5683</t>
  </si>
  <si>
    <t>Spalte5684</t>
  </si>
  <si>
    <t>Spalte5685</t>
  </si>
  <si>
    <t>Spalte5686</t>
  </si>
  <si>
    <t>Spalte5687</t>
  </si>
  <si>
    <t>Spalte5688</t>
  </si>
  <si>
    <t>Spalte5689</t>
  </si>
  <si>
    <t>Spalte5690</t>
  </si>
  <si>
    <t>Spalte5691</t>
  </si>
  <si>
    <t>Spalte5692</t>
  </si>
  <si>
    <t>Spalte5693</t>
  </si>
  <si>
    <t>Spalte5694</t>
  </si>
  <si>
    <t>Spalte5695</t>
  </si>
  <si>
    <t>Spalte5696</t>
  </si>
  <si>
    <t>Spalte5697</t>
  </si>
  <si>
    <t>Spalte5698</t>
  </si>
  <si>
    <t>Spalte5699</t>
  </si>
  <si>
    <t>Spalte5700</t>
  </si>
  <si>
    <t>Spalte5701</t>
  </si>
  <si>
    <t>Spalte5702</t>
  </si>
  <si>
    <t>Spalte5703</t>
  </si>
  <si>
    <t>Spalte5704</t>
  </si>
  <si>
    <t>Spalte5705</t>
  </si>
  <si>
    <t>Spalte5706</t>
  </si>
  <si>
    <t>Spalte5707</t>
  </si>
  <si>
    <t>Spalte5708</t>
  </si>
  <si>
    <t>Spalte5709</t>
  </si>
  <si>
    <t>Spalte5710</t>
  </si>
  <si>
    <t>Spalte5711</t>
  </si>
  <si>
    <t>Spalte5712</t>
  </si>
  <si>
    <t>Spalte5713</t>
  </si>
  <si>
    <t>Spalte5714</t>
  </si>
  <si>
    <t>Spalte5715</t>
  </si>
  <si>
    <t>Spalte5716</t>
  </si>
  <si>
    <t>Spalte5717</t>
  </si>
  <si>
    <t>Spalte5718</t>
  </si>
  <si>
    <t>Spalte5719</t>
  </si>
  <si>
    <t>Spalte5720</t>
  </si>
  <si>
    <t>Spalte5721</t>
  </si>
  <si>
    <t>Spalte5722</t>
  </si>
  <si>
    <t>Spalte5723</t>
  </si>
  <si>
    <t>Spalte5724</t>
  </si>
  <si>
    <t>Spalte5725</t>
  </si>
  <si>
    <t>Spalte5726</t>
  </si>
  <si>
    <t>Spalte5727</t>
  </si>
  <si>
    <t>Spalte5728</t>
  </si>
  <si>
    <t>Spalte5729</t>
  </si>
  <si>
    <t>Spalte5730</t>
  </si>
  <si>
    <t>Spalte5731</t>
  </si>
  <si>
    <t>Spalte5732</t>
  </si>
  <si>
    <t>Spalte5733</t>
  </si>
  <si>
    <t>Spalte5734</t>
  </si>
  <si>
    <t>Spalte5735</t>
  </si>
  <si>
    <t>Spalte5736</t>
  </si>
  <si>
    <t>Spalte5737</t>
  </si>
  <si>
    <t>Spalte5738</t>
  </si>
  <si>
    <t>Spalte5739</t>
  </si>
  <si>
    <t>Spalte5740</t>
  </si>
  <si>
    <t>Spalte5741</t>
  </si>
  <si>
    <t>Spalte5742</t>
  </si>
  <si>
    <t>Spalte5743</t>
  </si>
  <si>
    <t>Spalte5744</t>
  </si>
  <si>
    <t>Spalte5745</t>
  </si>
  <si>
    <t>Spalte5746</t>
  </si>
  <si>
    <t>Spalte5747</t>
  </si>
  <si>
    <t>Spalte5748</t>
  </si>
  <si>
    <t>Spalte5749</t>
  </si>
  <si>
    <t>Spalte5750</t>
  </si>
  <si>
    <t>Spalte5751</t>
  </si>
  <si>
    <t>Spalte5752</t>
  </si>
  <si>
    <t>Spalte5753</t>
  </si>
  <si>
    <t>Spalte5754</t>
  </si>
  <si>
    <t>Spalte5755</t>
  </si>
  <si>
    <t>Spalte5756</t>
  </si>
  <si>
    <t>Spalte5757</t>
  </si>
  <si>
    <t>Spalte5758</t>
  </si>
  <si>
    <t>Spalte5759</t>
  </si>
  <si>
    <t>Spalte5760</t>
  </si>
  <si>
    <t>Spalte5761</t>
  </si>
  <si>
    <t>Spalte5762</t>
  </si>
  <si>
    <t>Spalte5763</t>
  </si>
  <si>
    <t>Spalte5764</t>
  </si>
  <si>
    <t>Spalte5765</t>
  </si>
  <si>
    <t>Spalte5766</t>
  </si>
  <si>
    <t>Spalte5767</t>
  </si>
  <si>
    <t>Spalte5768</t>
  </si>
  <si>
    <t>Spalte5769</t>
  </si>
  <si>
    <t>Spalte5770</t>
  </si>
  <si>
    <t>Spalte5771</t>
  </si>
  <si>
    <t>Spalte5772</t>
  </si>
  <si>
    <t>Spalte5773</t>
  </si>
  <si>
    <t>Spalte5774</t>
  </si>
  <si>
    <t>Spalte5775</t>
  </si>
  <si>
    <t>Spalte5776</t>
  </si>
  <si>
    <t>Spalte5777</t>
  </si>
  <si>
    <t>Spalte5778</t>
  </si>
  <si>
    <t>Spalte5779</t>
  </si>
  <si>
    <t>Spalte5780</t>
  </si>
  <si>
    <t>Spalte5781</t>
  </si>
  <si>
    <t>Spalte5782</t>
  </si>
  <si>
    <t>Spalte5783</t>
  </si>
  <si>
    <t>Spalte5784</t>
  </si>
  <si>
    <t>Spalte5785</t>
  </si>
  <si>
    <t>Spalte5786</t>
  </si>
  <si>
    <t>Spalte5787</t>
  </si>
  <si>
    <t>Spalte5788</t>
  </si>
  <si>
    <t>Spalte5789</t>
  </si>
  <si>
    <t>Spalte5790</t>
  </si>
  <si>
    <t>Spalte5791</t>
  </si>
  <si>
    <t>Spalte5792</t>
  </si>
  <si>
    <t>Spalte5793</t>
  </si>
  <si>
    <t>Spalte5794</t>
  </si>
  <si>
    <t>Spalte5795</t>
  </si>
  <si>
    <t>Spalte5796</t>
  </si>
  <si>
    <t>Spalte5797</t>
  </si>
  <si>
    <t>Spalte5798</t>
  </si>
  <si>
    <t>Spalte5799</t>
  </si>
  <si>
    <t>Spalte5800</t>
  </si>
  <si>
    <t>Spalte5801</t>
  </si>
  <si>
    <t>Spalte5802</t>
  </si>
  <si>
    <t>Spalte5803</t>
  </si>
  <si>
    <t>Spalte5804</t>
  </si>
  <si>
    <t>Spalte5805</t>
  </si>
  <si>
    <t>Spalte5806</t>
  </si>
  <si>
    <t>Spalte5807</t>
  </si>
  <si>
    <t>Spalte5808</t>
  </si>
  <si>
    <t>Spalte5809</t>
  </si>
  <si>
    <t>Spalte5810</t>
  </si>
  <si>
    <t>Spalte5811</t>
  </si>
  <si>
    <t>Spalte5812</t>
  </si>
  <si>
    <t>Spalte5813</t>
  </si>
  <si>
    <t>Spalte5814</t>
  </si>
  <si>
    <t>Spalte5815</t>
  </si>
  <si>
    <t>Spalte5816</t>
  </si>
  <si>
    <t>Spalte5817</t>
  </si>
  <si>
    <t>Spalte5818</t>
  </si>
  <si>
    <t>Spalte5819</t>
  </si>
  <si>
    <t>Spalte5820</t>
  </si>
  <si>
    <t>Spalte5821</t>
  </si>
  <si>
    <t>Spalte5822</t>
  </si>
  <si>
    <t>Spalte5823</t>
  </si>
  <si>
    <t>Spalte5824</t>
  </si>
  <si>
    <t>Spalte5825</t>
  </si>
  <si>
    <t>Spalte5826</t>
  </si>
  <si>
    <t>Spalte5827</t>
  </si>
  <si>
    <t>Spalte5828</t>
  </si>
  <si>
    <t>Spalte5829</t>
  </si>
  <si>
    <t>Spalte5830</t>
  </si>
  <si>
    <t>Spalte5831</t>
  </si>
  <si>
    <t>Spalte5832</t>
  </si>
  <si>
    <t>Spalte5833</t>
  </si>
  <si>
    <t>Spalte5834</t>
  </si>
  <si>
    <t>Spalte5835</t>
  </si>
  <si>
    <t>Spalte5836</t>
  </si>
  <si>
    <t>Spalte5837</t>
  </si>
  <si>
    <t>Spalte5838</t>
  </si>
  <si>
    <t>Spalte5839</t>
  </si>
  <si>
    <t>Spalte5840</t>
  </si>
  <si>
    <t>Spalte5841</t>
  </si>
  <si>
    <t>Spalte5842</t>
  </si>
  <si>
    <t>Spalte5843</t>
  </si>
  <si>
    <t>Spalte5844</t>
  </si>
  <si>
    <t>Spalte5845</t>
  </si>
  <si>
    <t>Spalte5846</t>
  </si>
  <si>
    <t>Spalte5847</t>
  </si>
  <si>
    <t>Spalte5848</t>
  </si>
  <si>
    <t>Spalte5849</t>
  </si>
  <si>
    <t>Spalte5850</t>
  </si>
  <si>
    <t>Spalte5851</t>
  </si>
  <si>
    <t>Spalte5852</t>
  </si>
  <si>
    <t>Spalte5853</t>
  </si>
  <si>
    <t>Spalte5854</t>
  </si>
  <si>
    <t>Spalte5855</t>
  </si>
  <si>
    <t>Spalte5856</t>
  </si>
  <si>
    <t>Spalte5857</t>
  </si>
  <si>
    <t>Spalte5858</t>
  </si>
  <si>
    <t>Spalte5859</t>
  </si>
  <si>
    <t>Spalte5860</t>
  </si>
  <si>
    <t>Spalte5861</t>
  </si>
  <si>
    <t>Spalte5862</t>
  </si>
  <si>
    <t>Spalte5863</t>
  </si>
  <si>
    <t>Spalte5864</t>
  </si>
  <si>
    <t>Spalte5865</t>
  </si>
  <si>
    <t>Spalte5866</t>
  </si>
  <si>
    <t>Spalte5867</t>
  </si>
  <si>
    <t>Spalte5868</t>
  </si>
  <si>
    <t>Spalte5869</t>
  </si>
  <si>
    <t>Spalte5870</t>
  </si>
  <si>
    <t>Spalte5871</t>
  </si>
  <si>
    <t>Spalte5872</t>
  </si>
  <si>
    <t>Spalte5873</t>
  </si>
  <si>
    <t>Spalte5874</t>
  </si>
  <si>
    <t>Spalte5875</t>
  </si>
  <si>
    <t>Spalte5876</t>
  </si>
  <si>
    <t>Spalte5877</t>
  </si>
  <si>
    <t>Spalte5878</t>
  </si>
  <si>
    <t>Spalte5879</t>
  </si>
  <si>
    <t>Spalte5880</t>
  </si>
  <si>
    <t>Spalte5881</t>
  </si>
  <si>
    <t>Spalte5882</t>
  </si>
  <si>
    <t>Spalte5883</t>
  </si>
  <si>
    <t>Spalte5884</t>
  </si>
  <si>
    <t>Spalte5885</t>
  </si>
  <si>
    <t>Spalte5886</t>
  </si>
  <si>
    <t>Spalte5887</t>
  </si>
  <si>
    <t>Spalte5888</t>
  </si>
  <si>
    <t>Spalte5889</t>
  </si>
  <si>
    <t>Spalte5890</t>
  </si>
  <si>
    <t>Spalte5891</t>
  </si>
  <si>
    <t>Spalte5892</t>
  </si>
  <si>
    <t>Spalte5893</t>
  </si>
  <si>
    <t>Spalte5894</t>
  </si>
  <si>
    <t>Spalte5895</t>
  </si>
  <si>
    <t>Spalte5896</t>
  </si>
  <si>
    <t>Spalte5897</t>
  </si>
  <si>
    <t>Spalte5898</t>
  </si>
  <si>
    <t>Spalte5899</t>
  </si>
  <si>
    <t>Spalte5900</t>
  </si>
  <si>
    <t>Spalte5901</t>
  </si>
  <si>
    <t>Spalte5902</t>
  </si>
  <si>
    <t>Spalte5903</t>
  </si>
  <si>
    <t>Spalte5904</t>
  </si>
  <si>
    <t>Spalte5905</t>
  </si>
  <si>
    <t>Spalte5906</t>
  </si>
  <si>
    <t>Spalte5907</t>
  </si>
  <si>
    <t>Spalte5908</t>
  </si>
  <si>
    <t>Spalte5909</t>
  </si>
  <si>
    <t>Spalte5910</t>
  </si>
  <si>
    <t>Spalte5911</t>
  </si>
  <si>
    <t>Spalte5912</t>
  </si>
  <si>
    <t>Spalte5913</t>
  </si>
  <si>
    <t>Spalte5914</t>
  </si>
  <si>
    <t>Spalte5915</t>
  </si>
  <si>
    <t>Spalte5916</t>
  </si>
  <si>
    <t>Spalte5917</t>
  </si>
  <si>
    <t>Spalte5918</t>
  </si>
  <si>
    <t>Spalte5919</t>
  </si>
  <si>
    <t>Spalte5920</t>
  </si>
  <si>
    <t>Spalte5921</t>
  </si>
  <si>
    <t>Spalte5922</t>
  </si>
  <si>
    <t>Spalte5923</t>
  </si>
  <si>
    <t>Spalte5924</t>
  </si>
  <si>
    <t>Spalte5925</t>
  </si>
  <si>
    <t>Spalte5926</t>
  </si>
  <si>
    <t>Spalte5927</t>
  </si>
  <si>
    <t>Spalte5928</t>
  </si>
  <si>
    <t>Spalte5929</t>
  </si>
  <si>
    <t>Spalte5930</t>
  </si>
  <si>
    <t>Spalte5931</t>
  </si>
  <si>
    <t>Spalte5932</t>
  </si>
  <si>
    <t>Spalte5933</t>
  </si>
  <si>
    <t>Spalte5934</t>
  </si>
  <si>
    <t>Spalte5935</t>
  </si>
  <si>
    <t>Spalte5936</t>
  </si>
  <si>
    <t>Spalte5937</t>
  </si>
  <si>
    <t>Spalte5938</t>
  </si>
  <si>
    <t>Spalte5939</t>
  </si>
  <si>
    <t>Spalte5940</t>
  </si>
  <si>
    <t>Spalte5941</t>
  </si>
  <si>
    <t>Spalte5942</t>
  </si>
  <si>
    <t>Spalte5943</t>
  </si>
  <si>
    <t>Spalte5944</t>
  </si>
  <si>
    <t>Spalte5945</t>
  </si>
  <si>
    <t>Spalte5946</t>
  </si>
  <si>
    <t>Spalte5947</t>
  </si>
  <si>
    <t>Spalte5948</t>
  </si>
  <si>
    <t>Spalte5949</t>
  </si>
  <si>
    <t>Spalte5950</t>
  </si>
  <si>
    <t>Spalte5951</t>
  </si>
  <si>
    <t>Spalte5952</t>
  </si>
  <si>
    <t>Spalte5953</t>
  </si>
  <si>
    <t>Spalte5954</t>
  </si>
  <si>
    <t>Spalte5955</t>
  </si>
  <si>
    <t>Spalte5956</t>
  </si>
  <si>
    <t>Spalte5957</t>
  </si>
  <si>
    <t>Spalte5958</t>
  </si>
  <si>
    <t>Spalte5959</t>
  </si>
  <si>
    <t>Spalte5960</t>
  </si>
  <si>
    <t>Spalte5961</t>
  </si>
  <si>
    <t>Spalte5962</t>
  </si>
  <si>
    <t>Spalte5963</t>
  </si>
  <si>
    <t>Spalte5964</t>
  </si>
  <si>
    <t>Spalte5965</t>
  </si>
  <si>
    <t>Spalte5966</t>
  </si>
  <si>
    <t>Spalte5967</t>
  </si>
  <si>
    <t>Spalte5968</t>
  </si>
  <si>
    <t>Spalte5969</t>
  </si>
  <si>
    <t>Spalte5970</t>
  </si>
  <si>
    <t>Spalte5971</t>
  </si>
  <si>
    <t>Spalte5972</t>
  </si>
  <si>
    <t>Spalte5973</t>
  </si>
  <si>
    <t>Spalte5974</t>
  </si>
  <si>
    <t>Spalte5975</t>
  </si>
  <si>
    <t>Spalte5976</t>
  </si>
  <si>
    <t>Spalte5977</t>
  </si>
  <si>
    <t>Spalte5978</t>
  </si>
  <si>
    <t>Spalte5979</t>
  </si>
  <si>
    <t>Spalte5980</t>
  </si>
  <si>
    <t>Spalte5981</t>
  </si>
  <si>
    <t>Spalte5982</t>
  </si>
  <si>
    <t>Spalte5983</t>
  </si>
  <si>
    <t>Spalte5984</t>
  </si>
  <si>
    <t>Spalte5985</t>
  </si>
  <si>
    <t>Spalte5986</t>
  </si>
  <si>
    <t>Spalte5987</t>
  </si>
  <si>
    <t>Spalte5988</t>
  </si>
  <si>
    <t>Spalte5989</t>
  </si>
  <si>
    <t>Spalte5990</t>
  </si>
  <si>
    <t>Spalte5991</t>
  </si>
  <si>
    <t>Spalte5992</t>
  </si>
  <si>
    <t>Spalte5993</t>
  </si>
  <si>
    <t>Spalte5994</t>
  </si>
  <si>
    <t>Spalte5995</t>
  </si>
  <si>
    <t>Spalte5996</t>
  </si>
  <si>
    <t>Spalte5997</t>
  </si>
  <si>
    <t>Spalte5998</t>
  </si>
  <si>
    <t>Spalte5999</t>
  </si>
  <si>
    <t>Spalte6000</t>
  </si>
  <si>
    <t>Spalte6001</t>
  </si>
  <si>
    <t>Spalte6002</t>
  </si>
  <si>
    <t>Spalte6003</t>
  </si>
  <si>
    <t>Spalte6004</t>
  </si>
  <si>
    <t>Spalte6005</t>
  </si>
  <si>
    <t>Spalte6006</t>
  </si>
  <si>
    <t>Spalte6007</t>
  </si>
  <si>
    <t>Spalte6008</t>
  </si>
  <si>
    <t>Spalte6009</t>
  </si>
  <si>
    <t>Spalte6010</t>
  </si>
  <si>
    <t>Spalte6011</t>
  </si>
  <si>
    <t>Spalte6012</t>
  </si>
  <si>
    <t>Spalte6013</t>
  </si>
  <si>
    <t>Spalte6014</t>
  </si>
  <si>
    <t>Spalte6015</t>
  </si>
  <si>
    <t>Spalte6016</t>
  </si>
  <si>
    <t>Spalte6017</t>
  </si>
  <si>
    <t>Spalte6018</t>
  </si>
  <si>
    <t>Spalte6019</t>
  </si>
  <si>
    <t>Spalte6020</t>
  </si>
  <si>
    <t>Spalte6021</t>
  </si>
  <si>
    <t>Spalte6022</t>
  </si>
  <si>
    <t>Spalte6023</t>
  </si>
  <si>
    <t>Spalte6024</t>
  </si>
  <si>
    <t>Spalte6025</t>
  </si>
  <si>
    <t>Spalte6026</t>
  </si>
  <si>
    <t>Spalte6027</t>
  </si>
  <si>
    <t>Spalte6028</t>
  </si>
  <si>
    <t>Spalte6029</t>
  </si>
  <si>
    <t>Spalte6030</t>
  </si>
  <si>
    <t>Spalte6031</t>
  </si>
  <si>
    <t>Spalte6032</t>
  </si>
  <si>
    <t>Spalte6033</t>
  </si>
  <si>
    <t>Spalte6034</t>
  </si>
  <si>
    <t>Spalte6035</t>
  </si>
  <si>
    <t>Spalte6036</t>
  </si>
  <si>
    <t>Spalte6037</t>
  </si>
  <si>
    <t>Spalte6038</t>
  </si>
  <si>
    <t>Spalte6039</t>
  </si>
  <si>
    <t>Spalte6040</t>
  </si>
  <si>
    <t>Spalte6041</t>
  </si>
  <si>
    <t>Spalte6042</t>
  </si>
  <si>
    <t>Spalte6043</t>
  </si>
  <si>
    <t>Spalte6044</t>
  </si>
  <si>
    <t>Spalte6045</t>
  </si>
  <si>
    <t>Spalte6046</t>
  </si>
  <si>
    <t>Spalte6047</t>
  </si>
  <si>
    <t>Spalte6048</t>
  </si>
  <si>
    <t>Spalte6049</t>
  </si>
  <si>
    <t>Spalte6050</t>
  </si>
  <si>
    <t>Spalte6051</t>
  </si>
  <si>
    <t>Spalte6052</t>
  </si>
  <si>
    <t>Spalte6053</t>
  </si>
  <si>
    <t>Spalte6054</t>
  </si>
  <si>
    <t>Spalte6055</t>
  </si>
  <si>
    <t>Spalte6056</t>
  </si>
  <si>
    <t>Spalte6057</t>
  </si>
  <si>
    <t>Spalte6058</t>
  </si>
  <si>
    <t>Spalte6059</t>
  </si>
  <si>
    <t>Spalte6060</t>
  </si>
  <si>
    <t>Spalte6061</t>
  </si>
  <si>
    <t>Spalte6062</t>
  </si>
  <si>
    <t>Spalte6063</t>
  </si>
  <si>
    <t>Spalte6064</t>
  </si>
  <si>
    <t>Spalte6065</t>
  </si>
  <si>
    <t>Spalte6066</t>
  </si>
  <si>
    <t>Spalte6067</t>
  </si>
  <si>
    <t>Spalte6068</t>
  </si>
  <si>
    <t>Spalte6069</t>
  </si>
  <si>
    <t>Spalte6070</t>
  </si>
  <si>
    <t>Spalte6071</t>
  </si>
  <si>
    <t>Spalte6072</t>
  </si>
  <si>
    <t>Spalte6073</t>
  </si>
  <si>
    <t>Spalte6074</t>
  </si>
  <si>
    <t>Spalte6075</t>
  </si>
  <si>
    <t>Spalte6076</t>
  </si>
  <si>
    <t>Spalte6077</t>
  </si>
  <si>
    <t>Spalte6078</t>
  </si>
  <si>
    <t>Spalte6079</t>
  </si>
  <si>
    <t>Spalte6080</t>
  </si>
  <si>
    <t>Spalte6081</t>
  </si>
  <si>
    <t>Spalte6082</t>
  </si>
  <si>
    <t>Spalte6083</t>
  </si>
  <si>
    <t>Spalte6084</t>
  </si>
  <si>
    <t>Spalte6085</t>
  </si>
  <si>
    <t>Spalte6086</t>
  </si>
  <si>
    <t>Spalte6087</t>
  </si>
  <si>
    <t>Spalte6088</t>
  </si>
  <si>
    <t>Spalte6089</t>
  </si>
  <si>
    <t>Spalte6090</t>
  </si>
  <si>
    <t>Spalte6091</t>
  </si>
  <si>
    <t>Spalte6092</t>
  </si>
  <si>
    <t>Spalte6093</t>
  </si>
  <si>
    <t>Spalte6094</t>
  </si>
  <si>
    <t>Spalte6095</t>
  </si>
  <si>
    <t>Spalte6096</t>
  </si>
  <si>
    <t>Spalte6097</t>
  </si>
  <si>
    <t>Spalte6098</t>
  </si>
  <si>
    <t>Spalte6099</t>
  </si>
  <si>
    <t>Spalte6100</t>
  </si>
  <si>
    <t>Spalte6101</t>
  </si>
  <si>
    <t>Spalte6102</t>
  </si>
  <si>
    <t>Spalte6103</t>
  </si>
  <si>
    <t>Spalte6104</t>
  </si>
  <si>
    <t>Spalte6105</t>
  </si>
  <si>
    <t>Spalte6106</t>
  </si>
  <si>
    <t>Spalte6107</t>
  </si>
  <si>
    <t>Spalte6108</t>
  </si>
  <si>
    <t>Spalte6109</t>
  </si>
  <si>
    <t>Spalte6110</t>
  </si>
  <si>
    <t>Spalte6111</t>
  </si>
  <si>
    <t>Spalte6112</t>
  </si>
  <si>
    <t>Spalte6113</t>
  </si>
  <si>
    <t>Spalte6114</t>
  </si>
  <si>
    <t>Spalte6115</t>
  </si>
  <si>
    <t>Spalte6116</t>
  </si>
  <si>
    <t>Spalte6117</t>
  </si>
  <si>
    <t>Spalte6118</t>
  </si>
  <si>
    <t>Spalte6119</t>
  </si>
  <si>
    <t>Spalte6120</t>
  </si>
  <si>
    <t>Spalte6121</t>
  </si>
  <si>
    <t>Spalte6122</t>
  </si>
  <si>
    <t>Spalte6123</t>
  </si>
  <si>
    <t>Spalte6124</t>
  </si>
  <si>
    <t>Spalte6125</t>
  </si>
  <si>
    <t>Spalte6126</t>
  </si>
  <si>
    <t>Spalte6127</t>
  </si>
  <si>
    <t>Spalte6128</t>
  </si>
  <si>
    <t>Spalte6129</t>
  </si>
  <si>
    <t>Spalte6130</t>
  </si>
  <si>
    <t>Spalte6131</t>
  </si>
  <si>
    <t>Spalte6132</t>
  </si>
  <si>
    <t>Spalte6133</t>
  </si>
  <si>
    <t>Spalte6134</t>
  </si>
  <si>
    <t>Spalte6135</t>
  </si>
  <si>
    <t>Spalte6136</t>
  </si>
  <si>
    <t>Spalte6137</t>
  </si>
  <si>
    <t>Spalte6138</t>
  </si>
  <si>
    <t>Spalte6139</t>
  </si>
  <si>
    <t>Spalte6140</t>
  </si>
  <si>
    <t>Spalte6141</t>
  </si>
  <si>
    <t>Spalte6142</t>
  </si>
  <si>
    <t>Spalte6143</t>
  </si>
  <si>
    <t>Spalte6144</t>
  </si>
  <si>
    <t>Spalte6145</t>
  </si>
  <si>
    <t>Spalte6146</t>
  </si>
  <si>
    <t>Spalte6147</t>
  </si>
  <si>
    <t>Spalte6148</t>
  </si>
  <si>
    <t>Spalte6149</t>
  </si>
  <si>
    <t>Spalte6150</t>
  </si>
  <si>
    <t>Spalte6151</t>
  </si>
  <si>
    <t>Spalte6152</t>
  </si>
  <si>
    <t>Spalte6153</t>
  </si>
  <si>
    <t>Spalte6154</t>
  </si>
  <si>
    <t>Spalte6155</t>
  </si>
  <si>
    <t>Spalte6156</t>
  </si>
  <si>
    <t>Spalte6157</t>
  </si>
  <si>
    <t>Spalte6158</t>
  </si>
  <si>
    <t>Spalte6159</t>
  </si>
  <si>
    <t>Spalte6160</t>
  </si>
  <si>
    <t>Spalte6161</t>
  </si>
  <si>
    <t>Spalte6162</t>
  </si>
  <si>
    <t>Spalte6163</t>
  </si>
  <si>
    <t>Spalte6164</t>
  </si>
  <si>
    <t>Spalte6165</t>
  </si>
  <si>
    <t>Spalte6166</t>
  </si>
  <si>
    <t>Spalte6167</t>
  </si>
  <si>
    <t>Spalte6168</t>
  </si>
  <si>
    <t>Spalte6169</t>
  </si>
  <si>
    <t>Spalte6170</t>
  </si>
  <si>
    <t>Spalte6171</t>
  </si>
  <si>
    <t>Spalte6172</t>
  </si>
  <si>
    <t>Spalte6173</t>
  </si>
  <si>
    <t>Spalte6174</t>
  </si>
  <si>
    <t>Spalte6175</t>
  </si>
  <si>
    <t>Spalte6176</t>
  </si>
  <si>
    <t>Spalte6177</t>
  </si>
  <si>
    <t>Spalte6178</t>
  </si>
  <si>
    <t>Spalte6179</t>
  </si>
  <si>
    <t>Spalte6180</t>
  </si>
  <si>
    <t>Spalte6181</t>
  </si>
  <si>
    <t>Spalte6182</t>
  </si>
  <si>
    <t>Spalte6183</t>
  </si>
  <si>
    <t>Spalte6184</t>
  </si>
  <si>
    <t>Spalte6185</t>
  </si>
  <si>
    <t>Spalte6186</t>
  </si>
  <si>
    <t>Spalte6187</t>
  </si>
  <si>
    <t>Spalte6188</t>
  </si>
  <si>
    <t>Spalte6189</t>
  </si>
  <si>
    <t>Spalte6190</t>
  </si>
  <si>
    <t>Spalte6191</t>
  </si>
  <si>
    <t>Spalte6192</t>
  </si>
  <si>
    <t>Spalte6193</t>
  </si>
  <si>
    <t>Spalte6194</t>
  </si>
  <si>
    <t>Spalte6195</t>
  </si>
  <si>
    <t>Spalte6196</t>
  </si>
  <si>
    <t>Spalte6197</t>
  </si>
  <si>
    <t>Spalte6198</t>
  </si>
  <si>
    <t>Spalte6199</t>
  </si>
  <si>
    <t>Spalte6200</t>
  </si>
  <si>
    <t>Spalte6201</t>
  </si>
  <si>
    <t>Spalte6202</t>
  </si>
  <si>
    <t>Spalte6203</t>
  </si>
  <si>
    <t>Spalte6204</t>
  </si>
  <si>
    <t>Spalte6205</t>
  </si>
  <si>
    <t>Spalte6206</t>
  </si>
  <si>
    <t>Spalte6207</t>
  </si>
  <si>
    <t>Spalte6208</t>
  </si>
  <si>
    <t>Spalte6209</t>
  </si>
  <si>
    <t>Spalte6210</t>
  </si>
  <si>
    <t>Spalte6211</t>
  </si>
  <si>
    <t>Spalte6212</t>
  </si>
  <si>
    <t>Spalte6213</t>
  </si>
  <si>
    <t>Spalte6214</t>
  </si>
  <si>
    <t>Spalte6215</t>
  </si>
  <si>
    <t>Spalte6216</t>
  </si>
  <si>
    <t>Spalte6217</t>
  </si>
  <si>
    <t>Spalte6218</t>
  </si>
  <si>
    <t>Spalte6219</t>
  </si>
  <si>
    <t>Spalte6220</t>
  </si>
  <si>
    <t>Spalte6221</t>
  </si>
  <si>
    <t>Spalte6222</t>
  </si>
  <si>
    <t>Spalte6223</t>
  </si>
  <si>
    <t>Spalte6224</t>
  </si>
  <si>
    <t>Spalte6225</t>
  </si>
  <si>
    <t>Spalte6226</t>
  </si>
  <si>
    <t>Spalte6227</t>
  </si>
  <si>
    <t>Spalte6228</t>
  </si>
  <si>
    <t>Spalte6229</t>
  </si>
  <si>
    <t>Spalte6230</t>
  </si>
  <si>
    <t>Spalte6231</t>
  </si>
  <si>
    <t>Spalte6232</t>
  </si>
  <si>
    <t>Spalte6233</t>
  </si>
  <si>
    <t>Spalte6234</t>
  </si>
  <si>
    <t>Spalte6235</t>
  </si>
  <si>
    <t>Spalte6236</t>
  </si>
  <si>
    <t>Spalte6237</t>
  </si>
  <si>
    <t>Spalte6238</t>
  </si>
  <si>
    <t>Spalte6239</t>
  </si>
  <si>
    <t>Spalte6240</t>
  </si>
  <si>
    <t>Spalte6241</t>
  </si>
  <si>
    <t>Spalte6242</t>
  </si>
  <si>
    <t>Spalte6243</t>
  </si>
  <si>
    <t>Spalte6244</t>
  </si>
  <si>
    <t>Spalte6245</t>
  </si>
  <si>
    <t>Spalte6246</t>
  </si>
  <si>
    <t>Spalte6247</t>
  </si>
  <si>
    <t>Spalte6248</t>
  </si>
  <si>
    <t>Spalte6249</t>
  </si>
  <si>
    <t>Spalte6250</t>
  </si>
  <si>
    <t>Spalte6251</t>
  </si>
  <si>
    <t>Spalte6252</t>
  </si>
  <si>
    <t>Spalte6253</t>
  </si>
  <si>
    <t>Spalte6254</t>
  </si>
  <si>
    <t>Spalte6255</t>
  </si>
  <si>
    <t>Spalte6256</t>
  </si>
  <si>
    <t>Spalte6257</t>
  </si>
  <si>
    <t>Spalte6258</t>
  </si>
  <si>
    <t>Spalte6259</t>
  </si>
  <si>
    <t>Spalte6260</t>
  </si>
  <si>
    <t>Spalte6261</t>
  </si>
  <si>
    <t>Spalte6262</t>
  </si>
  <si>
    <t>Spalte6263</t>
  </si>
  <si>
    <t>Spalte6264</t>
  </si>
  <si>
    <t>Spalte6265</t>
  </si>
  <si>
    <t>Spalte6266</t>
  </si>
  <si>
    <t>Spalte6267</t>
  </si>
  <si>
    <t>Spalte6268</t>
  </si>
  <si>
    <t>Spalte6269</t>
  </si>
  <si>
    <t>Spalte6270</t>
  </si>
  <si>
    <t>Spalte6271</t>
  </si>
  <si>
    <t>Spalte6272</t>
  </si>
  <si>
    <t>Spalte6273</t>
  </si>
  <si>
    <t>Spalte6274</t>
  </si>
  <si>
    <t>Spalte6275</t>
  </si>
  <si>
    <t>Spalte6276</t>
  </si>
  <si>
    <t>Spalte6277</t>
  </si>
  <si>
    <t>Spalte6278</t>
  </si>
  <si>
    <t>Spalte6279</t>
  </si>
  <si>
    <t>Spalte6280</t>
  </si>
  <si>
    <t>Spalte6281</t>
  </si>
  <si>
    <t>Spalte6282</t>
  </si>
  <si>
    <t>Spalte6283</t>
  </si>
  <si>
    <t>Spalte6284</t>
  </si>
  <si>
    <t>Spalte6285</t>
  </si>
  <si>
    <t>Spalte6286</t>
  </si>
  <si>
    <t>Spalte6287</t>
  </si>
  <si>
    <t>Spalte6288</t>
  </si>
  <si>
    <t>Spalte6289</t>
  </si>
  <si>
    <t>Spalte6290</t>
  </si>
  <si>
    <t>Spalte6291</t>
  </si>
  <si>
    <t>Spalte6292</t>
  </si>
  <si>
    <t>Spalte6293</t>
  </si>
  <si>
    <t>Spalte6294</t>
  </si>
  <si>
    <t>Spalte6295</t>
  </si>
  <si>
    <t>Spalte6296</t>
  </si>
  <si>
    <t>Spalte6297</t>
  </si>
  <si>
    <t>Spalte6298</t>
  </si>
  <si>
    <t>Spalte6299</t>
  </si>
  <si>
    <t>Spalte6300</t>
  </si>
  <si>
    <t>Spalte6301</t>
  </si>
  <si>
    <t>Spalte6302</t>
  </si>
  <si>
    <t>Spalte6303</t>
  </si>
  <si>
    <t>Spalte6304</t>
  </si>
  <si>
    <t>Spalte6305</t>
  </si>
  <si>
    <t>Spalte6306</t>
  </si>
  <si>
    <t>Spalte6307</t>
  </si>
  <si>
    <t>Spalte6308</t>
  </si>
  <si>
    <t>Spalte6309</t>
  </si>
  <si>
    <t>Spalte6310</t>
  </si>
  <si>
    <t>Spalte6311</t>
  </si>
  <si>
    <t>Spalte6312</t>
  </si>
  <si>
    <t>Spalte6313</t>
  </si>
  <si>
    <t>Spalte6314</t>
  </si>
  <si>
    <t>Spalte6315</t>
  </si>
  <si>
    <t>Spalte6316</t>
  </si>
  <si>
    <t>Spalte6317</t>
  </si>
  <si>
    <t>Spalte6318</t>
  </si>
  <si>
    <t>Spalte6319</t>
  </si>
  <si>
    <t>Spalte6320</t>
  </si>
  <si>
    <t>Spalte6321</t>
  </si>
  <si>
    <t>Spalte6322</t>
  </si>
  <si>
    <t>Spalte6323</t>
  </si>
  <si>
    <t>Spalte6324</t>
  </si>
  <si>
    <t>Spalte6325</t>
  </si>
  <si>
    <t>Spalte6326</t>
  </si>
  <si>
    <t>Spalte6327</t>
  </si>
  <si>
    <t>Spalte6328</t>
  </si>
  <si>
    <t>Spalte6329</t>
  </si>
  <si>
    <t>Spalte6330</t>
  </si>
  <si>
    <t>Spalte6331</t>
  </si>
  <si>
    <t>Spalte6332</t>
  </si>
  <si>
    <t>Spalte6333</t>
  </si>
  <si>
    <t>Spalte6334</t>
  </si>
  <si>
    <t>Spalte6335</t>
  </si>
  <si>
    <t>Spalte6336</t>
  </si>
  <si>
    <t>Spalte6337</t>
  </si>
  <si>
    <t>Spalte6338</t>
  </si>
  <si>
    <t>Spalte6339</t>
  </si>
  <si>
    <t>Spalte6340</t>
  </si>
  <si>
    <t>Spalte6341</t>
  </si>
  <si>
    <t>Spalte6342</t>
  </si>
  <si>
    <t>Spalte6343</t>
  </si>
  <si>
    <t>Spalte6344</t>
  </si>
  <si>
    <t>Spalte6345</t>
  </si>
  <si>
    <t>Spalte6346</t>
  </si>
  <si>
    <t>Spalte6347</t>
  </si>
  <si>
    <t>Spalte6348</t>
  </si>
  <si>
    <t>Spalte6349</t>
  </si>
  <si>
    <t>Spalte6350</t>
  </si>
  <si>
    <t>Spalte6351</t>
  </si>
  <si>
    <t>Spalte6352</t>
  </si>
  <si>
    <t>Spalte6353</t>
  </si>
  <si>
    <t>Spalte6354</t>
  </si>
  <si>
    <t>Spalte6355</t>
  </si>
  <si>
    <t>Spalte6356</t>
  </si>
  <si>
    <t>Spalte6357</t>
  </si>
  <si>
    <t>Spalte6358</t>
  </si>
  <si>
    <t>Spalte6359</t>
  </si>
  <si>
    <t>Spalte6360</t>
  </si>
  <si>
    <t>Spalte6361</t>
  </si>
  <si>
    <t>Spalte6362</t>
  </si>
  <si>
    <t>Spalte6363</t>
  </si>
  <si>
    <t>Spalte6364</t>
  </si>
  <si>
    <t>Spalte6365</t>
  </si>
  <si>
    <t>Spalte6366</t>
  </si>
  <si>
    <t>Spalte6367</t>
  </si>
  <si>
    <t>Spalte6368</t>
  </si>
  <si>
    <t>Spalte6369</t>
  </si>
  <si>
    <t>Spalte6370</t>
  </si>
  <si>
    <t>Spalte6371</t>
  </si>
  <si>
    <t>Spalte6372</t>
  </si>
  <si>
    <t>Spalte6373</t>
  </si>
  <si>
    <t>Spalte6374</t>
  </si>
  <si>
    <t>Spalte6375</t>
  </si>
  <si>
    <t>Spalte6376</t>
  </si>
  <si>
    <t>Spalte6377</t>
  </si>
  <si>
    <t>Spalte6378</t>
  </si>
  <si>
    <t>Spalte6379</t>
  </si>
  <si>
    <t>Spalte6380</t>
  </si>
  <si>
    <t>Spalte6381</t>
  </si>
  <si>
    <t>Spalte6382</t>
  </si>
  <si>
    <t>Spalte6383</t>
  </si>
  <si>
    <t>Spalte6384</t>
  </si>
  <si>
    <t>Spalte6385</t>
  </si>
  <si>
    <t>Spalte6386</t>
  </si>
  <si>
    <t>Spalte6387</t>
  </si>
  <si>
    <t>Spalte6388</t>
  </si>
  <si>
    <t>Spalte6389</t>
  </si>
  <si>
    <t>Spalte6390</t>
  </si>
  <si>
    <t>Spalte6391</t>
  </si>
  <si>
    <t>Spalte6392</t>
  </si>
  <si>
    <t>Spalte6393</t>
  </si>
  <si>
    <t>Spalte6394</t>
  </si>
  <si>
    <t>Spalte6395</t>
  </si>
  <si>
    <t>Spalte6396</t>
  </si>
  <si>
    <t>Spalte6397</t>
  </si>
  <si>
    <t>Spalte6398</t>
  </si>
  <si>
    <t>Spalte6399</t>
  </si>
  <si>
    <t>Spalte6400</t>
  </si>
  <si>
    <t>Spalte6401</t>
  </si>
  <si>
    <t>Spalte6402</t>
  </si>
  <si>
    <t>Spalte6403</t>
  </si>
  <si>
    <t>Spalte6404</t>
  </si>
  <si>
    <t>Spalte6405</t>
  </si>
  <si>
    <t>Spalte6406</t>
  </si>
  <si>
    <t>Spalte6407</t>
  </si>
  <si>
    <t>Spalte6408</t>
  </si>
  <si>
    <t>Spalte6409</t>
  </si>
  <si>
    <t>Spalte6410</t>
  </si>
  <si>
    <t>Spalte6411</t>
  </si>
  <si>
    <t>Spalte6412</t>
  </si>
  <si>
    <t>Spalte6413</t>
  </si>
  <si>
    <t>Spalte6414</t>
  </si>
  <si>
    <t>Spalte6415</t>
  </si>
  <si>
    <t>Spalte6416</t>
  </si>
  <si>
    <t>Spalte6417</t>
  </si>
  <si>
    <t>Spalte6418</t>
  </si>
  <si>
    <t>Spalte6419</t>
  </si>
  <si>
    <t>Spalte6420</t>
  </si>
  <si>
    <t>Spalte6421</t>
  </si>
  <si>
    <t>Spalte6422</t>
  </si>
  <si>
    <t>Spalte6423</t>
  </si>
  <si>
    <t>Spalte6424</t>
  </si>
  <si>
    <t>Spalte6425</t>
  </si>
  <si>
    <t>Spalte6426</t>
  </si>
  <si>
    <t>Spalte6427</t>
  </si>
  <si>
    <t>Spalte6428</t>
  </si>
  <si>
    <t>Spalte6429</t>
  </si>
  <si>
    <t>Spalte6430</t>
  </si>
  <si>
    <t>Spalte6431</t>
  </si>
  <si>
    <t>Spalte6432</t>
  </si>
  <si>
    <t>Spalte6433</t>
  </si>
  <si>
    <t>Spalte6434</t>
  </si>
  <si>
    <t>Spalte6435</t>
  </si>
  <si>
    <t>Spalte6436</t>
  </si>
  <si>
    <t>Spalte6437</t>
  </si>
  <si>
    <t>Spalte6438</t>
  </si>
  <si>
    <t>Spalte6439</t>
  </si>
  <si>
    <t>Spalte6440</t>
  </si>
  <si>
    <t>Spalte6441</t>
  </si>
  <si>
    <t>Spalte6442</t>
  </si>
  <si>
    <t>Spalte6443</t>
  </si>
  <si>
    <t>Spalte6444</t>
  </si>
  <si>
    <t>Spalte6445</t>
  </si>
  <si>
    <t>Spalte6446</t>
  </si>
  <si>
    <t>Spalte6447</t>
  </si>
  <si>
    <t>Spalte6448</t>
  </si>
  <si>
    <t>Spalte6449</t>
  </si>
  <si>
    <t>Spalte6450</t>
  </si>
  <si>
    <t>Spalte6451</t>
  </si>
  <si>
    <t>Spalte6452</t>
  </si>
  <si>
    <t>Spalte6453</t>
  </si>
  <si>
    <t>Spalte6454</t>
  </si>
  <si>
    <t>Spalte6455</t>
  </si>
  <si>
    <t>Spalte6456</t>
  </si>
  <si>
    <t>Spalte6457</t>
  </si>
  <si>
    <t>Spalte6458</t>
  </si>
  <si>
    <t>Spalte6459</t>
  </si>
  <si>
    <t>Spalte6460</t>
  </si>
  <si>
    <t>Spalte6461</t>
  </si>
  <si>
    <t>Spalte6462</t>
  </si>
  <si>
    <t>Spalte6463</t>
  </si>
  <si>
    <t>Spalte6464</t>
  </si>
  <si>
    <t>Spalte6465</t>
  </si>
  <si>
    <t>Spalte6466</t>
  </si>
  <si>
    <t>Spalte6467</t>
  </si>
  <si>
    <t>Spalte6468</t>
  </si>
  <si>
    <t>Spalte6469</t>
  </si>
  <si>
    <t>Spalte6470</t>
  </si>
  <si>
    <t>Spalte6471</t>
  </si>
  <si>
    <t>Spalte6472</t>
  </si>
  <si>
    <t>Spalte6473</t>
  </si>
  <si>
    <t>Spalte6474</t>
  </si>
  <si>
    <t>Spalte6475</t>
  </si>
  <si>
    <t>Spalte6476</t>
  </si>
  <si>
    <t>Spalte6477</t>
  </si>
  <si>
    <t>Spalte6478</t>
  </si>
  <si>
    <t>Spalte6479</t>
  </si>
  <si>
    <t>Spalte6480</t>
  </si>
  <si>
    <t>Spalte6481</t>
  </si>
  <si>
    <t>Spalte6482</t>
  </si>
  <si>
    <t>Spalte6483</t>
  </si>
  <si>
    <t>Spalte6484</t>
  </si>
  <si>
    <t>Spalte6485</t>
  </si>
  <si>
    <t>Spalte6486</t>
  </si>
  <si>
    <t>Spalte6487</t>
  </si>
  <si>
    <t>Spalte6488</t>
  </si>
  <si>
    <t>Spalte6489</t>
  </si>
  <si>
    <t>Spalte6490</t>
  </si>
  <si>
    <t>Spalte6491</t>
  </si>
  <si>
    <t>Spalte6492</t>
  </si>
  <si>
    <t>Spalte6493</t>
  </si>
  <si>
    <t>Spalte6494</t>
  </si>
  <si>
    <t>Spalte6495</t>
  </si>
  <si>
    <t>Spalte6496</t>
  </si>
  <si>
    <t>Spalte6497</t>
  </si>
  <si>
    <t>Spalte6498</t>
  </si>
  <si>
    <t>Spalte6499</t>
  </si>
  <si>
    <t>Spalte6500</t>
  </si>
  <si>
    <t>Spalte6501</t>
  </si>
  <si>
    <t>Spalte6502</t>
  </si>
  <si>
    <t>Spalte6503</t>
  </si>
  <si>
    <t>Spalte6504</t>
  </si>
  <si>
    <t>Spalte6505</t>
  </si>
  <si>
    <t>Spalte6506</t>
  </si>
  <si>
    <t>Spalte6507</t>
  </si>
  <si>
    <t>Spalte6508</t>
  </si>
  <si>
    <t>Spalte6509</t>
  </si>
  <si>
    <t>Spalte6510</t>
  </si>
  <si>
    <t>Spalte6511</t>
  </si>
  <si>
    <t>Spalte6512</t>
  </si>
  <si>
    <t>Spalte6513</t>
  </si>
  <si>
    <t>Spalte6514</t>
  </si>
  <si>
    <t>Spalte6515</t>
  </si>
  <si>
    <t>Spalte6516</t>
  </si>
  <si>
    <t>Spalte6517</t>
  </si>
  <si>
    <t>Spalte6518</t>
  </si>
  <si>
    <t>Spalte6519</t>
  </si>
  <si>
    <t>Spalte6520</t>
  </si>
  <si>
    <t>Spalte6521</t>
  </si>
  <si>
    <t>Spalte6522</t>
  </si>
  <si>
    <t>Spalte6523</t>
  </si>
  <si>
    <t>Spalte6524</t>
  </si>
  <si>
    <t>Spalte6525</t>
  </si>
  <si>
    <t>Spalte6526</t>
  </si>
  <si>
    <t>Spalte6527</t>
  </si>
  <si>
    <t>Spalte6528</t>
  </si>
  <si>
    <t>Spalte6529</t>
  </si>
  <si>
    <t>Spalte6530</t>
  </si>
  <si>
    <t>Spalte6531</t>
  </si>
  <si>
    <t>Spalte6532</t>
  </si>
  <si>
    <t>Spalte6533</t>
  </si>
  <si>
    <t>Spalte6534</t>
  </si>
  <si>
    <t>Spalte6535</t>
  </si>
  <si>
    <t>Spalte6536</t>
  </si>
  <si>
    <t>Spalte6537</t>
  </si>
  <si>
    <t>Spalte6538</t>
  </si>
  <si>
    <t>Spalte6539</t>
  </si>
  <si>
    <t>Spalte6540</t>
  </si>
  <si>
    <t>Spalte6541</t>
  </si>
  <si>
    <t>Spalte6542</t>
  </si>
  <si>
    <t>Spalte6543</t>
  </si>
  <si>
    <t>Spalte6544</t>
  </si>
  <si>
    <t>Spalte6545</t>
  </si>
  <si>
    <t>Spalte6546</t>
  </si>
  <si>
    <t>Spalte6547</t>
  </si>
  <si>
    <t>Spalte6548</t>
  </si>
  <si>
    <t>Spalte6549</t>
  </si>
  <si>
    <t>Spalte6550</t>
  </si>
  <si>
    <t>Spalte6551</t>
  </si>
  <si>
    <t>Spalte6552</t>
  </si>
  <si>
    <t>Spalte6553</t>
  </si>
  <si>
    <t>Spalte6554</t>
  </si>
  <si>
    <t>Spalte6555</t>
  </si>
  <si>
    <t>Spalte6556</t>
  </si>
  <si>
    <t>Spalte6557</t>
  </si>
  <si>
    <t>Spalte6558</t>
  </si>
  <si>
    <t>Spalte6559</t>
  </si>
  <si>
    <t>Spalte6560</t>
  </si>
  <si>
    <t>Spalte6561</t>
  </si>
  <si>
    <t>Spalte6562</t>
  </si>
  <si>
    <t>Spalte6563</t>
  </si>
  <si>
    <t>Spalte6564</t>
  </si>
  <si>
    <t>Spalte6565</t>
  </si>
  <si>
    <t>Spalte6566</t>
  </si>
  <si>
    <t>Spalte6567</t>
  </si>
  <si>
    <t>Spalte6568</t>
  </si>
  <si>
    <t>Spalte6569</t>
  </si>
  <si>
    <t>Spalte6570</t>
  </si>
  <si>
    <t>Spalte6571</t>
  </si>
  <si>
    <t>Spalte6572</t>
  </si>
  <si>
    <t>Spalte6573</t>
  </si>
  <si>
    <t>Spalte6574</t>
  </si>
  <si>
    <t>Spalte6575</t>
  </si>
  <si>
    <t>Spalte6576</t>
  </si>
  <si>
    <t>Spalte6577</t>
  </si>
  <si>
    <t>Spalte6578</t>
  </si>
  <si>
    <t>Spalte6579</t>
  </si>
  <si>
    <t>Spalte6580</t>
  </si>
  <si>
    <t>Spalte6581</t>
  </si>
  <si>
    <t>Spalte6582</t>
  </si>
  <si>
    <t>Spalte6583</t>
  </si>
  <si>
    <t>Spalte6584</t>
  </si>
  <si>
    <t>Spalte6585</t>
  </si>
  <si>
    <t>Spalte6586</t>
  </si>
  <si>
    <t>Spalte6587</t>
  </si>
  <si>
    <t>Spalte6588</t>
  </si>
  <si>
    <t>Spalte6589</t>
  </si>
  <si>
    <t>Spalte6590</t>
  </si>
  <si>
    <t>Spalte6591</t>
  </si>
  <si>
    <t>Spalte6592</t>
  </si>
  <si>
    <t>Spalte6593</t>
  </si>
  <si>
    <t>Spalte6594</t>
  </si>
  <si>
    <t>Spalte6595</t>
  </si>
  <si>
    <t>Spalte6596</t>
  </si>
  <si>
    <t>Spalte6597</t>
  </si>
  <si>
    <t>Spalte6598</t>
  </si>
  <si>
    <t>Spalte6599</t>
  </si>
  <si>
    <t>Spalte6600</t>
  </si>
  <si>
    <t>Spalte6601</t>
  </si>
  <si>
    <t>Spalte6602</t>
  </si>
  <si>
    <t>Spalte6603</t>
  </si>
  <si>
    <t>Spalte6604</t>
  </si>
  <si>
    <t>Spalte6605</t>
  </si>
  <si>
    <t>Spalte6606</t>
  </si>
  <si>
    <t>Spalte6607</t>
  </si>
  <si>
    <t>Spalte6608</t>
  </si>
  <si>
    <t>Spalte6609</t>
  </si>
  <si>
    <t>Spalte6610</t>
  </si>
  <si>
    <t>Spalte6611</t>
  </si>
  <si>
    <t>Spalte6612</t>
  </si>
  <si>
    <t>Spalte6613</t>
  </si>
  <si>
    <t>Spalte6614</t>
  </si>
  <si>
    <t>Spalte6615</t>
  </si>
  <si>
    <t>Spalte6616</t>
  </si>
  <si>
    <t>Spalte6617</t>
  </si>
  <si>
    <t>Spalte6618</t>
  </si>
  <si>
    <t>Spalte6619</t>
  </si>
  <si>
    <t>Spalte6620</t>
  </si>
  <si>
    <t>Spalte6621</t>
  </si>
  <si>
    <t>Spalte6622</t>
  </si>
  <si>
    <t>Spalte6623</t>
  </si>
  <si>
    <t>Spalte6624</t>
  </si>
  <si>
    <t>Spalte6625</t>
  </si>
  <si>
    <t>Spalte6626</t>
  </si>
  <si>
    <t>Spalte6627</t>
  </si>
  <si>
    <t>Spalte6628</t>
  </si>
  <si>
    <t>Spalte6629</t>
  </si>
  <si>
    <t>Spalte6630</t>
  </si>
  <si>
    <t>Spalte6631</t>
  </si>
  <si>
    <t>Spalte6632</t>
  </si>
  <si>
    <t>Spalte6633</t>
  </si>
  <si>
    <t>Spalte6634</t>
  </si>
  <si>
    <t>Spalte6635</t>
  </si>
  <si>
    <t>Spalte6636</t>
  </si>
  <si>
    <t>Spalte6637</t>
  </si>
  <si>
    <t>Spalte6638</t>
  </si>
  <si>
    <t>Spalte6639</t>
  </si>
  <si>
    <t>Spalte6640</t>
  </si>
  <si>
    <t>Spalte6641</t>
  </si>
  <si>
    <t>Spalte6642</t>
  </si>
  <si>
    <t>Spalte6643</t>
  </si>
  <si>
    <t>Spalte6644</t>
  </si>
  <si>
    <t>Spalte6645</t>
  </si>
  <si>
    <t>Spalte6646</t>
  </si>
  <si>
    <t>Spalte6647</t>
  </si>
  <si>
    <t>Spalte6648</t>
  </si>
  <si>
    <t>Spalte6649</t>
  </si>
  <si>
    <t>Spalte6650</t>
  </si>
  <si>
    <t>Spalte6651</t>
  </si>
  <si>
    <t>Spalte6652</t>
  </si>
  <si>
    <t>Spalte6653</t>
  </si>
  <si>
    <t>Spalte6654</t>
  </si>
  <si>
    <t>Spalte6655</t>
  </si>
  <si>
    <t>Spalte6656</t>
  </si>
  <si>
    <t>Spalte6657</t>
  </si>
  <si>
    <t>Spalte6658</t>
  </si>
  <si>
    <t>Spalte6659</t>
  </si>
  <si>
    <t>Spalte6660</t>
  </si>
  <si>
    <t>Spalte6661</t>
  </si>
  <si>
    <t>Spalte6662</t>
  </si>
  <si>
    <t>Spalte6663</t>
  </si>
  <si>
    <t>Spalte6664</t>
  </si>
  <si>
    <t>Spalte6665</t>
  </si>
  <si>
    <t>Spalte6666</t>
  </si>
  <si>
    <t>Spalte6667</t>
  </si>
  <si>
    <t>Spalte6668</t>
  </si>
  <si>
    <t>Spalte6669</t>
  </si>
  <si>
    <t>Spalte6670</t>
  </si>
  <si>
    <t>Spalte6671</t>
  </si>
  <si>
    <t>Spalte6672</t>
  </si>
  <si>
    <t>Spalte6673</t>
  </si>
  <si>
    <t>Spalte6674</t>
  </si>
  <si>
    <t>Spalte6675</t>
  </si>
  <si>
    <t>Spalte6676</t>
  </si>
  <si>
    <t>Spalte6677</t>
  </si>
  <si>
    <t>Spalte6678</t>
  </si>
  <si>
    <t>Spalte6679</t>
  </si>
  <si>
    <t>Spalte6680</t>
  </si>
  <si>
    <t>Spalte6681</t>
  </si>
  <si>
    <t>Spalte6682</t>
  </si>
  <si>
    <t>Spalte6683</t>
  </si>
  <si>
    <t>Spalte6684</t>
  </si>
  <si>
    <t>Spalte6685</t>
  </si>
  <si>
    <t>Spalte6686</t>
  </si>
  <si>
    <t>Spalte6687</t>
  </si>
  <si>
    <t>Spalte6688</t>
  </si>
  <si>
    <t>Spalte6689</t>
  </si>
  <si>
    <t>Spalte6690</t>
  </si>
  <si>
    <t>Spalte6691</t>
  </si>
  <si>
    <t>Spalte6692</t>
  </si>
  <si>
    <t>Spalte6693</t>
  </si>
  <si>
    <t>Spalte6694</t>
  </si>
  <si>
    <t>Spalte6695</t>
  </si>
  <si>
    <t>Spalte6696</t>
  </si>
  <si>
    <t>Spalte6697</t>
  </si>
  <si>
    <t>Spalte6698</t>
  </si>
  <si>
    <t>Spalte6699</t>
  </si>
  <si>
    <t>Spalte6700</t>
  </si>
  <si>
    <t>Spalte6701</t>
  </si>
  <si>
    <t>Spalte6702</t>
  </si>
  <si>
    <t>Spalte6703</t>
  </si>
  <si>
    <t>Spalte6704</t>
  </si>
  <si>
    <t>Spalte6705</t>
  </si>
  <si>
    <t>Spalte6706</t>
  </si>
  <si>
    <t>Spalte6707</t>
  </si>
  <si>
    <t>Spalte6708</t>
  </si>
  <si>
    <t>Spalte6709</t>
  </si>
  <si>
    <t>Spalte6710</t>
  </si>
  <si>
    <t>Spalte6711</t>
  </si>
  <si>
    <t>Spalte6712</t>
  </si>
  <si>
    <t>Spalte6713</t>
  </si>
  <si>
    <t>Spalte6714</t>
  </si>
  <si>
    <t>Spalte6715</t>
  </si>
  <si>
    <t>Spalte6716</t>
  </si>
  <si>
    <t>Spalte6717</t>
  </si>
  <si>
    <t>Spalte6718</t>
  </si>
  <si>
    <t>Spalte6719</t>
  </si>
  <si>
    <t>Spalte6720</t>
  </si>
  <si>
    <t>Spalte6721</t>
  </si>
  <si>
    <t>Spalte6722</t>
  </si>
  <si>
    <t>Spalte6723</t>
  </si>
  <si>
    <t>Spalte6724</t>
  </si>
  <si>
    <t>Spalte6725</t>
  </si>
  <si>
    <t>Spalte6726</t>
  </si>
  <si>
    <t>Spalte6727</t>
  </si>
  <si>
    <t>Spalte6728</t>
  </si>
  <si>
    <t>Spalte6729</t>
  </si>
  <si>
    <t>Spalte6730</t>
  </si>
  <si>
    <t>Spalte6731</t>
  </si>
  <si>
    <t>Spalte6732</t>
  </si>
  <si>
    <t>Spalte6733</t>
  </si>
  <si>
    <t>Spalte6734</t>
  </si>
  <si>
    <t>Spalte6735</t>
  </si>
  <si>
    <t>Spalte6736</t>
  </si>
  <si>
    <t>Spalte6737</t>
  </si>
  <si>
    <t>Spalte6738</t>
  </si>
  <si>
    <t>Spalte6739</t>
  </si>
  <si>
    <t>Spalte6740</t>
  </si>
  <si>
    <t>Spalte6741</t>
  </si>
  <si>
    <t>Spalte6742</t>
  </si>
  <si>
    <t>Spalte6743</t>
  </si>
  <si>
    <t>Spalte6744</t>
  </si>
  <si>
    <t>Spalte6745</t>
  </si>
  <si>
    <t>Spalte6746</t>
  </si>
  <si>
    <t>Spalte6747</t>
  </si>
  <si>
    <t>Spalte6748</t>
  </si>
  <si>
    <t>Spalte6749</t>
  </si>
  <si>
    <t>Spalte6750</t>
  </si>
  <si>
    <t>Spalte6751</t>
  </si>
  <si>
    <t>Spalte6752</t>
  </si>
  <si>
    <t>Spalte6753</t>
  </si>
  <si>
    <t>Spalte6754</t>
  </si>
  <si>
    <t>Spalte6755</t>
  </si>
  <si>
    <t>Spalte6756</t>
  </si>
  <si>
    <t>Spalte6757</t>
  </si>
  <si>
    <t>Spalte6758</t>
  </si>
  <si>
    <t>Spalte6759</t>
  </si>
  <si>
    <t>Spalte6760</t>
  </si>
  <si>
    <t>Spalte6761</t>
  </si>
  <si>
    <t>Spalte6762</t>
  </si>
  <si>
    <t>Spalte6763</t>
  </si>
  <si>
    <t>Spalte6764</t>
  </si>
  <si>
    <t>Spalte6765</t>
  </si>
  <si>
    <t>Spalte6766</t>
  </si>
  <si>
    <t>Spalte6767</t>
  </si>
  <si>
    <t>Spalte6768</t>
  </si>
  <si>
    <t>Spalte6769</t>
  </si>
  <si>
    <t>Spalte6770</t>
  </si>
  <si>
    <t>Spalte6771</t>
  </si>
  <si>
    <t>Spalte6772</t>
  </si>
  <si>
    <t>Spalte6773</t>
  </si>
  <si>
    <t>Spalte6774</t>
  </si>
  <si>
    <t>Spalte6775</t>
  </si>
  <si>
    <t>Spalte6776</t>
  </si>
  <si>
    <t>Spalte6777</t>
  </si>
  <si>
    <t>Spalte6778</t>
  </si>
  <si>
    <t>Spalte6779</t>
  </si>
  <si>
    <t>Spalte6780</t>
  </si>
  <si>
    <t>Spalte6781</t>
  </si>
  <si>
    <t>Spalte6782</t>
  </si>
  <si>
    <t>Spalte6783</t>
  </si>
  <si>
    <t>Spalte6784</t>
  </si>
  <si>
    <t>Spalte6785</t>
  </si>
  <si>
    <t>Spalte6786</t>
  </si>
  <si>
    <t>Spalte6787</t>
  </si>
  <si>
    <t>Spalte6788</t>
  </si>
  <si>
    <t>Spalte6789</t>
  </si>
  <si>
    <t>Spalte6790</t>
  </si>
  <si>
    <t>Spalte6791</t>
  </si>
  <si>
    <t>Spalte6792</t>
  </si>
  <si>
    <t>Spalte6793</t>
  </si>
  <si>
    <t>Spalte6794</t>
  </si>
  <si>
    <t>Spalte6795</t>
  </si>
  <si>
    <t>Spalte6796</t>
  </si>
  <si>
    <t>Spalte6797</t>
  </si>
  <si>
    <t>Spalte6798</t>
  </si>
  <si>
    <t>Spalte6799</t>
  </si>
  <si>
    <t>Spalte6800</t>
  </si>
  <si>
    <t>Spalte6801</t>
  </si>
  <si>
    <t>Spalte6802</t>
  </si>
  <si>
    <t>Spalte6803</t>
  </si>
  <si>
    <t>Spalte6804</t>
  </si>
  <si>
    <t>Spalte6805</t>
  </si>
  <si>
    <t>Spalte6806</t>
  </si>
  <si>
    <t>Spalte6807</t>
  </si>
  <si>
    <t>Spalte6808</t>
  </si>
  <si>
    <t>Spalte6809</t>
  </si>
  <si>
    <t>Spalte6810</t>
  </si>
  <si>
    <t>Spalte6811</t>
  </si>
  <si>
    <t>Spalte6812</t>
  </si>
  <si>
    <t>Spalte6813</t>
  </si>
  <si>
    <t>Spalte6814</t>
  </si>
  <si>
    <t>Spalte6815</t>
  </si>
  <si>
    <t>Spalte6816</t>
  </si>
  <si>
    <t>Spalte6817</t>
  </si>
  <si>
    <t>Spalte6818</t>
  </si>
  <si>
    <t>Spalte6819</t>
  </si>
  <si>
    <t>Spalte6820</t>
  </si>
  <si>
    <t>Spalte6821</t>
  </si>
  <si>
    <t>Spalte6822</t>
  </si>
  <si>
    <t>Spalte6823</t>
  </si>
  <si>
    <t>Spalte6824</t>
  </si>
  <si>
    <t>Spalte6825</t>
  </si>
  <si>
    <t>Spalte6826</t>
  </si>
  <si>
    <t>Spalte6827</t>
  </si>
  <si>
    <t>Spalte6828</t>
  </si>
  <si>
    <t>Spalte6829</t>
  </si>
  <si>
    <t>Spalte6830</t>
  </si>
  <si>
    <t>Spalte6831</t>
  </si>
  <si>
    <t>Spalte6832</t>
  </si>
  <si>
    <t>Spalte6833</t>
  </si>
  <si>
    <t>Spalte6834</t>
  </si>
  <si>
    <t>Spalte6835</t>
  </si>
  <si>
    <t>Spalte6836</t>
  </si>
  <si>
    <t>Spalte6837</t>
  </si>
  <si>
    <t>Spalte6838</t>
  </si>
  <si>
    <t>Spalte6839</t>
  </si>
  <si>
    <t>Spalte6840</t>
  </si>
  <si>
    <t>Spalte6841</t>
  </si>
  <si>
    <t>Spalte6842</t>
  </si>
  <si>
    <t>Spalte6843</t>
  </si>
  <si>
    <t>Spalte6844</t>
  </si>
  <si>
    <t>Spalte6845</t>
  </si>
  <si>
    <t>Spalte6846</t>
  </si>
  <si>
    <t>Spalte6847</t>
  </si>
  <si>
    <t>Spalte6848</t>
  </si>
  <si>
    <t>Spalte6849</t>
  </si>
  <si>
    <t>Spalte6850</t>
  </si>
  <si>
    <t>Spalte6851</t>
  </si>
  <si>
    <t>Spalte6852</t>
  </si>
  <si>
    <t>Spalte6853</t>
  </si>
  <si>
    <t>Spalte6854</t>
  </si>
  <si>
    <t>Spalte6855</t>
  </si>
  <si>
    <t>Spalte6856</t>
  </si>
  <si>
    <t>Spalte6857</t>
  </si>
  <si>
    <t>Spalte6858</t>
  </si>
  <si>
    <t>Spalte6859</t>
  </si>
  <si>
    <t>Spalte6860</t>
  </si>
  <si>
    <t>Spalte6861</t>
  </si>
  <si>
    <t>Spalte6862</t>
  </si>
  <si>
    <t>Spalte6863</t>
  </si>
  <si>
    <t>Spalte6864</t>
  </si>
  <si>
    <t>Spalte6865</t>
  </si>
  <si>
    <t>Spalte6866</t>
  </si>
  <si>
    <t>Spalte6867</t>
  </si>
  <si>
    <t>Spalte6868</t>
  </si>
  <si>
    <t>Spalte6869</t>
  </si>
  <si>
    <t>Spalte6870</t>
  </si>
  <si>
    <t>Spalte6871</t>
  </si>
  <si>
    <t>Spalte6872</t>
  </si>
  <si>
    <t>Spalte6873</t>
  </si>
  <si>
    <t>Spalte6874</t>
  </si>
  <si>
    <t>Spalte6875</t>
  </si>
  <si>
    <t>Spalte6876</t>
  </si>
  <si>
    <t>Spalte6877</t>
  </si>
  <si>
    <t>Spalte6878</t>
  </si>
  <si>
    <t>Spalte6879</t>
  </si>
  <si>
    <t>Spalte6880</t>
  </si>
  <si>
    <t>Spalte6881</t>
  </si>
  <si>
    <t>Spalte6882</t>
  </si>
  <si>
    <t>Spalte6883</t>
  </si>
  <si>
    <t>Spalte6884</t>
  </si>
  <si>
    <t>Spalte6885</t>
  </si>
  <si>
    <t>Spalte6886</t>
  </si>
  <si>
    <t>Spalte6887</t>
  </si>
  <si>
    <t>Spalte6888</t>
  </si>
  <si>
    <t>Spalte6889</t>
  </si>
  <si>
    <t>Spalte6890</t>
  </si>
  <si>
    <t>Spalte6891</t>
  </si>
  <si>
    <t>Spalte6892</t>
  </si>
  <si>
    <t>Spalte6893</t>
  </si>
  <si>
    <t>Spalte6894</t>
  </si>
  <si>
    <t>Spalte6895</t>
  </si>
  <si>
    <t>Spalte6896</t>
  </si>
  <si>
    <t>Spalte6897</t>
  </si>
  <si>
    <t>Spalte6898</t>
  </si>
  <si>
    <t>Spalte6899</t>
  </si>
  <si>
    <t>Spalte6900</t>
  </si>
  <si>
    <t>Spalte6901</t>
  </si>
  <si>
    <t>Spalte6902</t>
  </si>
  <si>
    <t>Spalte6903</t>
  </si>
  <si>
    <t>Spalte6904</t>
  </si>
  <si>
    <t>Spalte6905</t>
  </si>
  <si>
    <t>Spalte6906</t>
  </si>
  <si>
    <t>Spalte6907</t>
  </si>
  <si>
    <t>Spalte6908</t>
  </si>
  <si>
    <t>Spalte6909</t>
  </si>
  <si>
    <t>Spalte6910</t>
  </si>
  <si>
    <t>Spalte6911</t>
  </si>
  <si>
    <t>Spalte6912</t>
  </si>
  <si>
    <t>Spalte6913</t>
  </si>
  <si>
    <t>Spalte6914</t>
  </si>
  <si>
    <t>Spalte6915</t>
  </si>
  <si>
    <t>Spalte6916</t>
  </si>
  <si>
    <t>Spalte6917</t>
  </si>
  <si>
    <t>Spalte6918</t>
  </si>
  <si>
    <t>Spalte6919</t>
  </si>
  <si>
    <t>Spalte6920</t>
  </si>
  <si>
    <t>Spalte6921</t>
  </si>
  <si>
    <t>Spalte6922</t>
  </si>
  <si>
    <t>Spalte6923</t>
  </si>
  <si>
    <t>Spalte6924</t>
  </si>
  <si>
    <t>Spalte6925</t>
  </si>
  <si>
    <t>Spalte6926</t>
  </si>
  <si>
    <t>Spalte6927</t>
  </si>
  <si>
    <t>Spalte6928</t>
  </si>
  <si>
    <t>Spalte6929</t>
  </si>
  <si>
    <t>Spalte6930</t>
  </si>
  <si>
    <t>Spalte6931</t>
  </si>
  <si>
    <t>Spalte6932</t>
  </si>
  <si>
    <t>Spalte6933</t>
  </si>
  <si>
    <t>Spalte6934</t>
  </si>
  <si>
    <t>Spalte6935</t>
  </si>
  <si>
    <t>Spalte6936</t>
  </si>
  <si>
    <t>Spalte6937</t>
  </si>
  <si>
    <t>Spalte6938</t>
  </si>
  <si>
    <t>Spalte6939</t>
  </si>
  <si>
    <t>Spalte6940</t>
  </si>
  <si>
    <t>Spalte6941</t>
  </si>
  <si>
    <t>Spalte6942</t>
  </si>
  <si>
    <t>Spalte6943</t>
  </si>
  <si>
    <t>Spalte6944</t>
  </si>
  <si>
    <t>Spalte6945</t>
  </si>
  <si>
    <t>Spalte6946</t>
  </si>
  <si>
    <t>Spalte6947</t>
  </si>
  <si>
    <t>Spalte6948</t>
  </si>
  <si>
    <t>Spalte6949</t>
  </si>
  <si>
    <t>Spalte6950</t>
  </si>
  <si>
    <t>Spalte6951</t>
  </si>
  <si>
    <t>Spalte6952</t>
  </si>
  <si>
    <t>Spalte6953</t>
  </si>
  <si>
    <t>Spalte6954</t>
  </si>
  <si>
    <t>Spalte6955</t>
  </si>
  <si>
    <t>Spalte6956</t>
  </si>
  <si>
    <t>Spalte6957</t>
  </si>
  <si>
    <t>Spalte6958</t>
  </si>
  <si>
    <t>Spalte6959</t>
  </si>
  <si>
    <t>Spalte6960</t>
  </si>
  <si>
    <t>Spalte6961</t>
  </si>
  <si>
    <t>Spalte6962</t>
  </si>
  <si>
    <t>Spalte6963</t>
  </si>
  <si>
    <t>Spalte6964</t>
  </si>
  <si>
    <t>Spalte6965</t>
  </si>
  <si>
    <t>Spalte6966</t>
  </si>
  <si>
    <t>Spalte6967</t>
  </si>
  <si>
    <t>Spalte6968</t>
  </si>
  <si>
    <t>Spalte6969</t>
  </si>
  <si>
    <t>Spalte6970</t>
  </si>
  <si>
    <t>Spalte6971</t>
  </si>
  <si>
    <t>Spalte6972</t>
  </si>
  <si>
    <t>Spalte6973</t>
  </si>
  <si>
    <t>Spalte6974</t>
  </si>
  <si>
    <t>Spalte6975</t>
  </si>
  <si>
    <t>Spalte6976</t>
  </si>
  <si>
    <t>Spalte6977</t>
  </si>
  <si>
    <t>Spalte6978</t>
  </si>
  <si>
    <t>Spalte6979</t>
  </si>
  <si>
    <t>Spalte6980</t>
  </si>
  <si>
    <t>Spalte6981</t>
  </si>
  <si>
    <t>Spalte6982</t>
  </si>
  <si>
    <t>Spalte6983</t>
  </si>
  <si>
    <t>Spalte6984</t>
  </si>
  <si>
    <t>Spalte6985</t>
  </si>
  <si>
    <t>Spalte6986</t>
  </si>
  <si>
    <t>Spalte6987</t>
  </si>
  <si>
    <t>Spalte6988</t>
  </si>
  <si>
    <t>Spalte6989</t>
  </si>
  <si>
    <t>Spalte6990</t>
  </si>
  <si>
    <t>Spalte6991</t>
  </si>
  <si>
    <t>Spalte6992</t>
  </si>
  <si>
    <t>Spalte6993</t>
  </si>
  <si>
    <t>Spalte6994</t>
  </si>
  <si>
    <t>Spalte6995</t>
  </si>
  <si>
    <t>Spalte6996</t>
  </si>
  <si>
    <t>Spalte6997</t>
  </si>
  <si>
    <t>Spalte6998</t>
  </si>
  <si>
    <t>Spalte6999</t>
  </si>
  <si>
    <t>Spalte7000</t>
  </si>
  <si>
    <t>Spalte7001</t>
  </si>
  <si>
    <t>Spalte7002</t>
  </si>
  <si>
    <t>Spalte7003</t>
  </si>
  <si>
    <t>Spalte7004</t>
  </si>
  <si>
    <t>Spalte7005</t>
  </si>
  <si>
    <t>Spalte7006</t>
  </si>
  <si>
    <t>Spalte7007</t>
  </si>
  <si>
    <t>Spalte7008</t>
  </si>
  <si>
    <t>Spalte7009</t>
  </si>
  <si>
    <t>Spalte7010</t>
  </si>
  <si>
    <t>Spalte7011</t>
  </si>
  <si>
    <t>Spalte7012</t>
  </si>
  <si>
    <t>Spalte7013</t>
  </si>
  <si>
    <t>Spalte7014</t>
  </si>
  <si>
    <t>Spalte7015</t>
  </si>
  <si>
    <t>Spalte7016</t>
  </si>
  <si>
    <t>Spalte7017</t>
  </si>
  <si>
    <t>Spalte7018</t>
  </si>
  <si>
    <t>Spalte7019</t>
  </si>
  <si>
    <t>Spalte7020</t>
  </si>
  <si>
    <t>Spalte7021</t>
  </si>
  <si>
    <t>Spalte7022</t>
  </si>
  <si>
    <t>Spalte7023</t>
  </si>
  <si>
    <t>Spalte7024</t>
  </si>
  <si>
    <t>Spalte7025</t>
  </si>
  <si>
    <t>Spalte7026</t>
  </si>
  <si>
    <t>Spalte7027</t>
  </si>
  <si>
    <t>Spalte7028</t>
  </si>
  <si>
    <t>Spalte7029</t>
  </si>
  <si>
    <t>Spalte7030</t>
  </si>
  <si>
    <t>Spalte7031</t>
  </si>
  <si>
    <t>Spalte7032</t>
  </si>
  <si>
    <t>Spalte7033</t>
  </si>
  <si>
    <t>Spalte7034</t>
  </si>
  <si>
    <t>Spalte7035</t>
  </si>
  <si>
    <t>Spalte7036</t>
  </si>
  <si>
    <t>Spalte7037</t>
  </si>
  <si>
    <t>Spalte7038</t>
  </si>
  <si>
    <t>Spalte7039</t>
  </si>
  <si>
    <t>Spalte7040</t>
  </si>
  <si>
    <t>Spalte7041</t>
  </si>
  <si>
    <t>Spalte7042</t>
  </si>
  <si>
    <t>Spalte7043</t>
  </si>
  <si>
    <t>Spalte7044</t>
  </si>
  <si>
    <t>Spalte7045</t>
  </si>
  <si>
    <t>Spalte7046</t>
  </si>
  <si>
    <t>Spalte7047</t>
  </si>
  <si>
    <t>Spalte7048</t>
  </si>
  <si>
    <t>Spalte7049</t>
  </si>
  <si>
    <t>Spalte7050</t>
  </si>
  <si>
    <t>Spalte7051</t>
  </si>
  <si>
    <t>Spalte7052</t>
  </si>
  <si>
    <t>Spalte7053</t>
  </si>
  <si>
    <t>Spalte7054</t>
  </si>
  <si>
    <t>Spalte7055</t>
  </si>
  <si>
    <t>Spalte7056</t>
  </si>
  <si>
    <t>Spalte7057</t>
  </si>
  <si>
    <t>Spalte7058</t>
  </si>
  <si>
    <t>Spalte7059</t>
  </si>
  <si>
    <t>Spalte7060</t>
  </si>
  <si>
    <t>Spalte7061</t>
  </si>
  <si>
    <t>Spalte7062</t>
  </si>
  <si>
    <t>Spalte7063</t>
  </si>
  <si>
    <t>Spalte7064</t>
  </si>
  <si>
    <t>Spalte7065</t>
  </si>
  <si>
    <t>Spalte7066</t>
  </si>
  <si>
    <t>Spalte7067</t>
  </si>
  <si>
    <t>Spalte7068</t>
  </si>
  <si>
    <t>Spalte7069</t>
  </si>
  <si>
    <t>Spalte7070</t>
  </si>
  <si>
    <t>Spalte7071</t>
  </si>
  <si>
    <t>Spalte7072</t>
  </si>
  <si>
    <t>Spalte7073</t>
  </si>
  <si>
    <t>Spalte7074</t>
  </si>
  <si>
    <t>Spalte7075</t>
  </si>
  <si>
    <t>Spalte7076</t>
  </si>
  <si>
    <t>Spalte7077</t>
  </si>
  <si>
    <t>Spalte7078</t>
  </si>
  <si>
    <t>Spalte7079</t>
  </si>
  <si>
    <t>Spalte7080</t>
  </si>
  <si>
    <t>Spalte7081</t>
  </si>
  <si>
    <t>Spalte7082</t>
  </si>
  <si>
    <t>Spalte7083</t>
  </si>
  <si>
    <t>Spalte7084</t>
  </si>
  <si>
    <t>Spalte7085</t>
  </si>
  <si>
    <t>Spalte7086</t>
  </si>
  <si>
    <t>Spalte7087</t>
  </si>
  <si>
    <t>Spalte7088</t>
  </si>
  <si>
    <t>Spalte7089</t>
  </si>
  <si>
    <t>Spalte7090</t>
  </si>
  <si>
    <t>Spalte7091</t>
  </si>
  <si>
    <t>Spalte7092</t>
  </si>
  <si>
    <t>Spalte7093</t>
  </si>
  <si>
    <t>Spalte7094</t>
  </si>
  <si>
    <t>Spalte7095</t>
  </si>
  <si>
    <t>Spalte7096</t>
  </si>
  <si>
    <t>Spalte7097</t>
  </si>
  <si>
    <t>Spalte7098</t>
  </si>
  <si>
    <t>Spalte7099</t>
  </si>
  <si>
    <t>Spalte7100</t>
  </si>
  <si>
    <t>Spalte7101</t>
  </si>
  <si>
    <t>Spalte7102</t>
  </si>
  <si>
    <t>Spalte7103</t>
  </si>
  <si>
    <t>Spalte7104</t>
  </si>
  <si>
    <t>Spalte7105</t>
  </si>
  <si>
    <t>Spalte7106</t>
  </si>
  <si>
    <t>Spalte7107</t>
  </si>
  <si>
    <t>Spalte7108</t>
  </si>
  <si>
    <t>Spalte7109</t>
  </si>
  <si>
    <t>Spalte7110</t>
  </si>
  <si>
    <t>Spalte7111</t>
  </si>
  <si>
    <t>Spalte7112</t>
  </si>
  <si>
    <t>Spalte7113</t>
  </si>
  <si>
    <t>Spalte7114</t>
  </si>
  <si>
    <t>Spalte7115</t>
  </si>
  <si>
    <t>Spalte7116</t>
  </si>
  <si>
    <t>Spalte7117</t>
  </si>
  <si>
    <t>Spalte7118</t>
  </si>
  <si>
    <t>Spalte7119</t>
  </si>
  <si>
    <t>Spalte7120</t>
  </si>
  <si>
    <t>Spalte7121</t>
  </si>
  <si>
    <t>Spalte7122</t>
  </si>
  <si>
    <t>Spalte7123</t>
  </si>
  <si>
    <t>Spalte7124</t>
  </si>
  <si>
    <t>Spalte7125</t>
  </si>
  <si>
    <t>Spalte7126</t>
  </si>
  <si>
    <t>Spalte7127</t>
  </si>
  <si>
    <t>Spalte7128</t>
  </si>
  <si>
    <t>Spalte7129</t>
  </si>
  <si>
    <t>Spalte7130</t>
  </si>
  <si>
    <t>Spalte7131</t>
  </si>
  <si>
    <t>Spalte7132</t>
  </si>
  <si>
    <t>Spalte7133</t>
  </si>
  <si>
    <t>Spalte7134</t>
  </si>
  <si>
    <t>Spalte7135</t>
  </si>
  <si>
    <t>Spalte7136</t>
  </si>
  <si>
    <t>Spalte7137</t>
  </si>
  <si>
    <t>Spalte7138</t>
  </si>
  <si>
    <t>Spalte7139</t>
  </si>
  <si>
    <t>Spalte7140</t>
  </si>
  <si>
    <t>Spalte7141</t>
  </si>
  <si>
    <t>Spalte7142</t>
  </si>
  <si>
    <t>Spalte7143</t>
  </si>
  <si>
    <t>Spalte7144</t>
  </si>
  <si>
    <t>Spalte7145</t>
  </si>
  <si>
    <t>Spalte7146</t>
  </si>
  <si>
    <t>Spalte7147</t>
  </si>
  <si>
    <t>Spalte7148</t>
  </si>
  <si>
    <t>Spalte7149</t>
  </si>
  <si>
    <t>Spalte7150</t>
  </si>
  <si>
    <t>Spalte7151</t>
  </si>
  <si>
    <t>Spalte7152</t>
  </si>
  <si>
    <t>Spalte7153</t>
  </si>
  <si>
    <t>Spalte7154</t>
  </si>
  <si>
    <t>Spalte7155</t>
  </si>
  <si>
    <t>Spalte7156</t>
  </si>
  <si>
    <t>Spalte7157</t>
  </si>
  <si>
    <t>Spalte7158</t>
  </si>
  <si>
    <t>Spalte7159</t>
  </si>
  <si>
    <t>Spalte7160</t>
  </si>
  <si>
    <t>Spalte7161</t>
  </si>
  <si>
    <t>Spalte7162</t>
  </si>
  <si>
    <t>Spalte7163</t>
  </si>
  <si>
    <t>Spalte7164</t>
  </si>
  <si>
    <t>Spalte7165</t>
  </si>
  <si>
    <t>Spalte7166</t>
  </si>
  <si>
    <t>Spalte7167</t>
  </si>
  <si>
    <t>Spalte7168</t>
  </si>
  <si>
    <t>Spalte7169</t>
  </si>
  <si>
    <t>Spalte7170</t>
  </si>
  <si>
    <t>Spalte7171</t>
  </si>
  <si>
    <t>Spalte7172</t>
  </si>
  <si>
    <t>Spalte7173</t>
  </si>
  <si>
    <t>Spalte7174</t>
  </si>
  <si>
    <t>Spalte7175</t>
  </si>
  <si>
    <t>Spalte7176</t>
  </si>
  <si>
    <t>Spalte7177</t>
  </si>
  <si>
    <t>Spalte7178</t>
  </si>
  <si>
    <t>Spalte7179</t>
  </si>
  <si>
    <t>Spalte7180</t>
  </si>
  <si>
    <t>Spalte7181</t>
  </si>
  <si>
    <t>Spalte7182</t>
  </si>
  <si>
    <t>Spalte7183</t>
  </si>
  <si>
    <t>Spalte7184</t>
  </si>
  <si>
    <t>Spalte7185</t>
  </si>
  <si>
    <t>Spalte7186</t>
  </si>
  <si>
    <t>Spalte7187</t>
  </si>
  <si>
    <t>Spalte7188</t>
  </si>
  <si>
    <t>Spalte7189</t>
  </si>
  <si>
    <t>Spalte7190</t>
  </si>
  <si>
    <t>Spalte7191</t>
  </si>
  <si>
    <t>Spalte7192</t>
  </si>
  <si>
    <t>Spalte7193</t>
  </si>
  <si>
    <t>Spalte7194</t>
  </si>
  <si>
    <t>Spalte7195</t>
  </si>
  <si>
    <t>Spalte7196</t>
  </si>
  <si>
    <t>Spalte7197</t>
  </si>
  <si>
    <t>Spalte7198</t>
  </si>
  <si>
    <t>Spalte7199</t>
  </si>
  <si>
    <t>Spalte7200</t>
  </si>
  <si>
    <t>Spalte7201</t>
  </si>
  <si>
    <t>Spalte7202</t>
  </si>
  <si>
    <t>Spalte7203</t>
  </si>
  <si>
    <t>Spalte7204</t>
  </si>
  <si>
    <t>Spalte7205</t>
  </si>
  <si>
    <t>Spalte7206</t>
  </si>
  <si>
    <t>Spalte7207</t>
  </si>
  <si>
    <t>Spalte7208</t>
  </si>
  <si>
    <t>Spalte7209</t>
  </si>
  <si>
    <t>Spalte7210</t>
  </si>
  <si>
    <t>Spalte7211</t>
  </si>
  <si>
    <t>Spalte7212</t>
  </si>
  <si>
    <t>Spalte7213</t>
  </si>
  <si>
    <t>Spalte7214</t>
  </si>
  <si>
    <t>Spalte7215</t>
  </si>
  <si>
    <t>Spalte7216</t>
  </si>
  <si>
    <t>Spalte7217</t>
  </si>
  <si>
    <t>Spalte7218</t>
  </si>
  <si>
    <t>Spalte7219</t>
  </si>
  <si>
    <t>Spalte7220</t>
  </si>
  <si>
    <t>Spalte7221</t>
  </si>
  <si>
    <t>Spalte7222</t>
  </si>
  <si>
    <t>Spalte7223</t>
  </si>
  <si>
    <t>Spalte7224</t>
  </si>
  <si>
    <t>Spalte7225</t>
  </si>
  <si>
    <t>Spalte7226</t>
  </si>
  <si>
    <t>Spalte7227</t>
  </si>
  <si>
    <t>Spalte7228</t>
  </si>
  <si>
    <t>Spalte7229</t>
  </si>
  <si>
    <t>Spalte7230</t>
  </si>
  <si>
    <t>Spalte7231</t>
  </si>
  <si>
    <t>Spalte7232</t>
  </si>
  <si>
    <t>Spalte7233</t>
  </si>
  <si>
    <t>Spalte7234</t>
  </si>
  <si>
    <t>Spalte7235</t>
  </si>
  <si>
    <t>Spalte7236</t>
  </si>
  <si>
    <t>Spalte7237</t>
  </si>
  <si>
    <t>Spalte7238</t>
  </si>
  <si>
    <t>Spalte7239</t>
  </si>
  <si>
    <t>Spalte7240</t>
  </si>
  <si>
    <t>Spalte7241</t>
  </si>
  <si>
    <t>Spalte7242</t>
  </si>
  <si>
    <t>Spalte7243</t>
  </si>
  <si>
    <t>Spalte7244</t>
  </si>
  <si>
    <t>Spalte7245</t>
  </si>
  <si>
    <t>Spalte7246</t>
  </si>
  <si>
    <t>Spalte7247</t>
  </si>
  <si>
    <t>Spalte7248</t>
  </si>
  <si>
    <t>Spalte7249</t>
  </si>
  <si>
    <t>Spalte7250</t>
  </si>
  <si>
    <t>Spalte7251</t>
  </si>
  <si>
    <t>Spalte7252</t>
  </si>
  <si>
    <t>Spalte7253</t>
  </si>
  <si>
    <t>Spalte7254</t>
  </si>
  <si>
    <t>Spalte7255</t>
  </si>
  <si>
    <t>Spalte7256</t>
  </si>
  <si>
    <t>Spalte7257</t>
  </si>
  <si>
    <t>Spalte7258</t>
  </si>
  <si>
    <t>Spalte7259</t>
  </si>
  <si>
    <t>Spalte7260</t>
  </si>
  <si>
    <t>Spalte7261</t>
  </si>
  <si>
    <t>Spalte7262</t>
  </si>
  <si>
    <t>Spalte7263</t>
  </si>
  <si>
    <t>Spalte7264</t>
  </si>
  <si>
    <t>Spalte7265</t>
  </si>
  <si>
    <t>Spalte7266</t>
  </si>
  <si>
    <t>Spalte7267</t>
  </si>
  <si>
    <t>Spalte7268</t>
  </si>
  <si>
    <t>Spalte7269</t>
  </si>
  <si>
    <t>Spalte7270</t>
  </si>
  <si>
    <t>Spalte7271</t>
  </si>
  <si>
    <t>Spalte7272</t>
  </si>
  <si>
    <t>Spalte7273</t>
  </si>
  <si>
    <t>Spalte7274</t>
  </si>
  <si>
    <t>Spalte7275</t>
  </si>
  <si>
    <t>Spalte7276</t>
  </si>
  <si>
    <t>Spalte7277</t>
  </si>
  <si>
    <t>Spalte7278</t>
  </si>
  <si>
    <t>Spalte7279</t>
  </si>
  <si>
    <t>Spalte7280</t>
  </si>
  <si>
    <t>Spalte7281</t>
  </si>
  <si>
    <t>Spalte7282</t>
  </si>
  <si>
    <t>Spalte7283</t>
  </si>
  <si>
    <t>Spalte7284</t>
  </si>
  <si>
    <t>Spalte7285</t>
  </si>
  <si>
    <t>Spalte7286</t>
  </si>
  <si>
    <t>Spalte7287</t>
  </si>
  <si>
    <t>Spalte7288</t>
  </si>
  <si>
    <t>Spalte7289</t>
  </si>
  <si>
    <t>Spalte7290</t>
  </si>
  <si>
    <t>Spalte7291</t>
  </si>
  <si>
    <t>Spalte7292</t>
  </si>
  <si>
    <t>Spalte7293</t>
  </si>
  <si>
    <t>Spalte7294</t>
  </si>
  <si>
    <t>Spalte7295</t>
  </si>
  <si>
    <t>Spalte7296</t>
  </si>
  <si>
    <t>Spalte7297</t>
  </si>
  <si>
    <t>Spalte7298</t>
  </si>
  <si>
    <t>Spalte7299</t>
  </si>
  <si>
    <t>Spalte7300</t>
  </si>
  <si>
    <t>Spalte7301</t>
  </si>
  <si>
    <t>Spalte7302</t>
  </si>
  <si>
    <t>Spalte7303</t>
  </si>
  <si>
    <t>Spalte7304</t>
  </si>
  <si>
    <t>Spalte7305</t>
  </si>
  <si>
    <t>Spalte7306</t>
  </si>
  <si>
    <t>Spalte7307</t>
  </si>
  <si>
    <t>Spalte7308</t>
  </si>
  <si>
    <t>Spalte7309</t>
  </si>
  <si>
    <t>Spalte7310</t>
  </si>
  <si>
    <t>Spalte7311</t>
  </si>
  <si>
    <t>Spalte7312</t>
  </si>
  <si>
    <t>Spalte7313</t>
  </si>
  <si>
    <t>Spalte7314</t>
  </si>
  <si>
    <t>Spalte7315</t>
  </si>
  <si>
    <t>Spalte7316</t>
  </si>
  <si>
    <t>Spalte7317</t>
  </si>
  <si>
    <t>Spalte7318</t>
  </si>
  <si>
    <t>Spalte7319</t>
  </si>
  <si>
    <t>Spalte7320</t>
  </si>
  <si>
    <t>Spalte7321</t>
  </si>
  <si>
    <t>Spalte7322</t>
  </si>
  <si>
    <t>Spalte7323</t>
  </si>
  <si>
    <t>Spalte7324</t>
  </si>
  <si>
    <t>Spalte7325</t>
  </si>
  <si>
    <t>Spalte7326</t>
  </si>
  <si>
    <t>Spalte7327</t>
  </si>
  <si>
    <t>Spalte7328</t>
  </si>
  <si>
    <t>Spalte7329</t>
  </si>
  <si>
    <t>Spalte7330</t>
  </si>
  <si>
    <t>Spalte7331</t>
  </si>
  <si>
    <t>Spalte7332</t>
  </si>
  <si>
    <t>Spalte7333</t>
  </si>
  <si>
    <t>Spalte7334</t>
  </si>
  <si>
    <t>Spalte7335</t>
  </si>
  <si>
    <t>Spalte7336</t>
  </si>
  <si>
    <t>Spalte7337</t>
  </si>
  <si>
    <t>Spalte7338</t>
  </si>
  <si>
    <t>Spalte7339</t>
  </si>
  <si>
    <t>Spalte7340</t>
  </si>
  <si>
    <t>Spalte7341</t>
  </si>
  <si>
    <t>Spalte7342</t>
  </si>
  <si>
    <t>Spalte7343</t>
  </si>
  <si>
    <t>Spalte7344</t>
  </si>
  <si>
    <t>Spalte7345</t>
  </si>
  <si>
    <t>Spalte7346</t>
  </si>
  <si>
    <t>Spalte7347</t>
  </si>
  <si>
    <t>Spalte7348</t>
  </si>
  <si>
    <t>Spalte7349</t>
  </si>
  <si>
    <t>Spalte7350</t>
  </si>
  <si>
    <t>Spalte7351</t>
  </si>
  <si>
    <t>Spalte7352</t>
  </si>
  <si>
    <t>Spalte7353</t>
  </si>
  <si>
    <t>Spalte7354</t>
  </si>
  <si>
    <t>Spalte7355</t>
  </si>
  <si>
    <t>Spalte7356</t>
  </si>
  <si>
    <t>Spalte7357</t>
  </si>
  <si>
    <t>Spalte7358</t>
  </si>
  <si>
    <t>Spalte7359</t>
  </si>
  <si>
    <t>Spalte7360</t>
  </si>
  <si>
    <t>Spalte7361</t>
  </si>
  <si>
    <t>Spalte7362</t>
  </si>
  <si>
    <t>Spalte7363</t>
  </si>
  <si>
    <t>Spalte7364</t>
  </si>
  <si>
    <t>Spalte7365</t>
  </si>
  <si>
    <t>Spalte7366</t>
  </si>
  <si>
    <t>Spalte7367</t>
  </si>
  <si>
    <t>Spalte7368</t>
  </si>
  <si>
    <t>Spalte7369</t>
  </si>
  <si>
    <t>Spalte7370</t>
  </si>
  <si>
    <t>Spalte7371</t>
  </si>
  <si>
    <t>Spalte7372</t>
  </si>
  <si>
    <t>Spalte7373</t>
  </si>
  <si>
    <t>Spalte7374</t>
  </si>
  <si>
    <t>Spalte7375</t>
  </si>
  <si>
    <t>Spalte7376</t>
  </si>
  <si>
    <t>Spalte7377</t>
  </si>
  <si>
    <t>Spalte7378</t>
  </si>
  <si>
    <t>Spalte7379</t>
  </si>
  <si>
    <t>Spalte7380</t>
  </si>
  <si>
    <t>Spalte7381</t>
  </si>
  <si>
    <t>Spalte7382</t>
  </si>
  <si>
    <t>Spalte7383</t>
  </si>
  <si>
    <t>Spalte7384</t>
  </si>
  <si>
    <t>Spalte7385</t>
  </si>
  <si>
    <t>Spalte7386</t>
  </si>
  <si>
    <t>Spalte7387</t>
  </si>
  <si>
    <t>Spalte7388</t>
  </si>
  <si>
    <t>Spalte7389</t>
  </si>
  <si>
    <t>Spalte7390</t>
  </si>
  <si>
    <t>Spalte7391</t>
  </si>
  <si>
    <t>Spalte7392</t>
  </si>
  <si>
    <t>Spalte7393</t>
  </si>
  <si>
    <t>Spalte7394</t>
  </si>
  <si>
    <t>Spalte7395</t>
  </si>
  <si>
    <t>Spalte7396</t>
  </si>
  <si>
    <t>Spalte7397</t>
  </si>
  <si>
    <t>Spalte7398</t>
  </si>
  <si>
    <t>Spalte7399</t>
  </si>
  <si>
    <t>Spalte7400</t>
  </si>
  <si>
    <t>Spalte7401</t>
  </si>
  <si>
    <t>Spalte7402</t>
  </si>
  <si>
    <t>Spalte7403</t>
  </si>
  <si>
    <t>Spalte7404</t>
  </si>
  <si>
    <t>Spalte7405</t>
  </si>
  <si>
    <t>Spalte7406</t>
  </si>
  <si>
    <t>Spalte7407</t>
  </si>
  <si>
    <t>Spalte7408</t>
  </si>
  <si>
    <t>Spalte7409</t>
  </si>
  <si>
    <t>Spalte7410</t>
  </si>
  <si>
    <t>Spalte7411</t>
  </si>
  <si>
    <t>Spalte7412</t>
  </si>
  <si>
    <t>Spalte7413</t>
  </si>
  <si>
    <t>Spalte7414</t>
  </si>
  <si>
    <t>Spalte7415</t>
  </si>
  <si>
    <t>Spalte7416</t>
  </si>
  <si>
    <t>Spalte7417</t>
  </si>
  <si>
    <t>Spalte7418</t>
  </si>
  <si>
    <t>Spalte7419</t>
  </si>
  <si>
    <t>Spalte7420</t>
  </si>
  <si>
    <t>Spalte7421</t>
  </si>
  <si>
    <t>Spalte7422</t>
  </si>
  <si>
    <t>Spalte7423</t>
  </si>
  <si>
    <t>Spalte7424</t>
  </si>
  <si>
    <t>Spalte7425</t>
  </si>
  <si>
    <t>Spalte7426</t>
  </si>
  <si>
    <t>Spalte7427</t>
  </si>
  <si>
    <t>Spalte7428</t>
  </si>
  <si>
    <t>Spalte7429</t>
  </si>
  <si>
    <t>Spalte7430</t>
  </si>
  <si>
    <t>Spalte7431</t>
  </si>
  <si>
    <t>Spalte7432</t>
  </si>
  <si>
    <t>Spalte7433</t>
  </si>
  <si>
    <t>Spalte7434</t>
  </si>
  <si>
    <t>Spalte7435</t>
  </si>
  <si>
    <t>Spalte7436</t>
  </si>
  <si>
    <t>Spalte7437</t>
  </si>
  <si>
    <t>Spalte7438</t>
  </si>
  <si>
    <t>Spalte7439</t>
  </si>
  <si>
    <t>Spalte7440</t>
  </si>
  <si>
    <t>Spalte7441</t>
  </si>
  <si>
    <t>Spalte7442</t>
  </si>
  <si>
    <t>Spalte7443</t>
  </si>
  <si>
    <t>Spalte7444</t>
  </si>
  <si>
    <t>Spalte7445</t>
  </si>
  <si>
    <t>Spalte7446</t>
  </si>
  <si>
    <t>Spalte7447</t>
  </si>
  <si>
    <t>Spalte7448</t>
  </si>
  <si>
    <t>Spalte7449</t>
  </si>
  <si>
    <t>Spalte7450</t>
  </si>
  <si>
    <t>Spalte7451</t>
  </si>
  <si>
    <t>Spalte7452</t>
  </si>
  <si>
    <t>Spalte7453</t>
  </si>
  <si>
    <t>Spalte7454</t>
  </si>
  <si>
    <t>Spalte7455</t>
  </si>
  <si>
    <t>Spalte7456</t>
  </si>
  <si>
    <t>Spalte7457</t>
  </si>
  <si>
    <t>Spalte7458</t>
  </si>
  <si>
    <t>Spalte7459</t>
  </si>
  <si>
    <t>Spalte7460</t>
  </si>
  <si>
    <t>Spalte7461</t>
  </si>
  <si>
    <t>Spalte7462</t>
  </si>
  <si>
    <t>Spalte7463</t>
  </si>
  <si>
    <t>Spalte7464</t>
  </si>
  <si>
    <t>Spalte7465</t>
  </si>
  <si>
    <t>Spalte7466</t>
  </si>
  <si>
    <t>Spalte7467</t>
  </si>
  <si>
    <t>Spalte7468</t>
  </si>
  <si>
    <t>Spalte7469</t>
  </si>
  <si>
    <t>Spalte7470</t>
  </si>
  <si>
    <t>Spalte7471</t>
  </si>
  <si>
    <t>Spalte7472</t>
  </si>
  <si>
    <t>Spalte7473</t>
  </si>
  <si>
    <t>Spalte7474</t>
  </si>
  <si>
    <t>Spalte7475</t>
  </si>
  <si>
    <t>Spalte7476</t>
  </si>
  <si>
    <t>Spalte7477</t>
  </si>
  <si>
    <t>Spalte7478</t>
  </si>
  <si>
    <t>Spalte7479</t>
  </si>
  <si>
    <t>Spalte7480</t>
  </si>
  <si>
    <t>Spalte7481</t>
  </si>
  <si>
    <t>Spalte7482</t>
  </si>
  <si>
    <t>Spalte7483</t>
  </si>
  <si>
    <t>Spalte7484</t>
  </si>
  <si>
    <t>Spalte7485</t>
  </si>
  <si>
    <t>Spalte7486</t>
  </si>
  <si>
    <t>Spalte7487</t>
  </si>
  <si>
    <t>Spalte7488</t>
  </si>
  <si>
    <t>Spalte7489</t>
  </si>
  <si>
    <t>Spalte7490</t>
  </si>
  <si>
    <t>Spalte7491</t>
  </si>
  <si>
    <t>Spalte7492</t>
  </si>
  <si>
    <t>Spalte7493</t>
  </si>
  <si>
    <t>Spalte7494</t>
  </si>
  <si>
    <t>Spalte7495</t>
  </si>
  <si>
    <t>Spalte7496</t>
  </si>
  <si>
    <t>Spalte7497</t>
  </si>
  <si>
    <t>Spalte7498</t>
  </si>
  <si>
    <t>Spalte7499</t>
  </si>
  <si>
    <t>Spalte7500</t>
  </si>
  <si>
    <t>Spalte7501</t>
  </si>
  <si>
    <t>Spalte7502</t>
  </si>
  <si>
    <t>Spalte7503</t>
  </si>
  <si>
    <t>Spalte7504</t>
  </si>
  <si>
    <t>Spalte7505</t>
  </si>
  <si>
    <t>Spalte7506</t>
  </si>
  <si>
    <t>Spalte7507</t>
  </si>
  <si>
    <t>Spalte7508</t>
  </si>
  <si>
    <t>Spalte7509</t>
  </si>
  <si>
    <t>Spalte7510</t>
  </si>
  <si>
    <t>Spalte7511</t>
  </si>
  <si>
    <t>Spalte7512</t>
  </si>
  <si>
    <t>Spalte7513</t>
  </si>
  <si>
    <t>Spalte7514</t>
  </si>
  <si>
    <t>Spalte7515</t>
  </si>
  <si>
    <t>Spalte7516</t>
  </si>
  <si>
    <t>Spalte7517</t>
  </si>
  <si>
    <t>Spalte7518</t>
  </si>
  <si>
    <t>Spalte7519</t>
  </si>
  <si>
    <t>Spalte7520</t>
  </si>
  <si>
    <t>Spalte7521</t>
  </si>
  <si>
    <t>Spalte7522</t>
  </si>
  <si>
    <t>Spalte7523</t>
  </si>
  <si>
    <t>Spalte7524</t>
  </si>
  <si>
    <t>Spalte7525</t>
  </si>
  <si>
    <t>Spalte7526</t>
  </si>
  <si>
    <t>Spalte7527</t>
  </si>
  <si>
    <t>Spalte7528</t>
  </si>
  <si>
    <t>Spalte7529</t>
  </si>
  <si>
    <t>Spalte7530</t>
  </si>
  <si>
    <t>Spalte7531</t>
  </si>
  <si>
    <t>Spalte7532</t>
  </si>
  <si>
    <t>Spalte7533</t>
  </si>
  <si>
    <t>Spalte7534</t>
  </si>
  <si>
    <t>Spalte7535</t>
  </si>
  <si>
    <t>Spalte7536</t>
  </si>
  <si>
    <t>Spalte7537</t>
  </si>
  <si>
    <t>Spalte7538</t>
  </si>
  <si>
    <t>Spalte7539</t>
  </si>
  <si>
    <t>Spalte7540</t>
  </si>
  <si>
    <t>Spalte7541</t>
  </si>
  <si>
    <t>Spalte7542</t>
  </si>
  <si>
    <t>Spalte7543</t>
  </si>
  <si>
    <t>Spalte7544</t>
  </si>
  <si>
    <t>Spalte7545</t>
  </si>
  <si>
    <t>Spalte7546</t>
  </si>
  <si>
    <t>Spalte7547</t>
  </si>
  <si>
    <t>Spalte7548</t>
  </si>
  <si>
    <t>Spalte7549</t>
  </si>
  <si>
    <t>Spalte7550</t>
  </si>
  <si>
    <t>Spalte7551</t>
  </si>
  <si>
    <t>Spalte7552</t>
  </si>
  <si>
    <t>Spalte7553</t>
  </si>
  <si>
    <t>Spalte7554</t>
  </si>
  <si>
    <t>Spalte7555</t>
  </si>
  <si>
    <t>Spalte7556</t>
  </si>
  <si>
    <t>Spalte7557</t>
  </si>
  <si>
    <t>Spalte7558</t>
  </si>
  <si>
    <t>Spalte7559</t>
  </si>
  <si>
    <t>Spalte7560</t>
  </si>
  <si>
    <t>Spalte7561</t>
  </si>
  <si>
    <t>Spalte7562</t>
  </si>
  <si>
    <t>Spalte7563</t>
  </si>
  <si>
    <t>Spalte7564</t>
  </si>
  <si>
    <t>Spalte7565</t>
  </si>
  <si>
    <t>Spalte7566</t>
  </si>
  <si>
    <t>Spalte7567</t>
  </si>
  <si>
    <t>Spalte7568</t>
  </si>
  <si>
    <t>Spalte7569</t>
  </si>
  <si>
    <t>Spalte7570</t>
  </si>
  <si>
    <t>Spalte7571</t>
  </si>
  <si>
    <t>Spalte7572</t>
  </si>
  <si>
    <t>Spalte7573</t>
  </si>
  <si>
    <t>Spalte7574</t>
  </si>
  <si>
    <t>Spalte7575</t>
  </si>
  <si>
    <t>Spalte7576</t>
  </si>
  <si>
    <t>Spalte7577</t>
  </si>
  <si>
    <t>Spalte7578</t>
  </si>
  <si>
    <t>Spalte7579</t>
  </si>
  <si>
    <t>Spalte7580</t>
  </si>
  <si>
    <t>Spalte7581</t>
  </si>
  <si>
    <t>Spalte7582</t>
  </si>
  <si>
    <t>Spalte7583</t>
  </si>
  <si>
    <t>Spalte7584</t>
  </si>
  <si>
    <t>Spalte7585</t>
  </si>
  <si>
    <t>Spalte7586</t>
  </si>
  <si>
    <t>Spalte7587</t>
  </si>
  <si>
    <t>Spalte7588</t>
  </si>
  <si>
    <t>Spalte7589</t>
  </si>
  <si>
    <t>Spalte7590</t>
  </si>
  <si>
    <t>Spalte7591</t>
  </si>
  <si>
    <t>Spalte7592</t>
  </si>
  <si>
    <t>Spalte7593</t>
  </si>
  <si>
    <t>Spalte7594</t>
  </si>
  <si>
    <t>Spalte7595</t>
  </si>
  <si>
    <t>Spalte7596</t>
  </si>
  <si>
    <t>Spalte7597</t>
  </si>
  <si>
    <t>Spalte7598</t>
  </si>
  <si>
    <t>Spalte7599</t>
  </si>
  <si>
    <t>Spalte7600</t>
  </si>
  <si>
    <t>Spalte7601</t>
  </si>
  <si>
    <t>Spalte7602</t>
  </si>
  <si>
    <t>Spalte7603</t>
  </si>
  <si>
    <t>Spalte7604</t>
  </si>
  <si>
    <t>Spalte7605</t>
  </si>
  <si>
    <t>Spalte7606</t>
  </si>
  <si>
    <t>Spalte7607</t>
  </si>
  <si>
    <t>Spalte7608</t>
  </si>
  <si>
    <t>Spalte7609</t>
  </si>
  <si>
    <t>Spalte7610</t>
  </si>
  <si>
    <t>Spalte7611</t>
  </si>
  <si>
    <t>Spalte7612</t>
  </si>
  <si>
    <t>Spalte7613</t>
  </si>
  <si>
    <t>Spalte7614</t>
  </si>
  <si>
    <t>Spalte7615</t>
  </si>
  <si>
    <t>Spalte7616</t>
  </si>
  <si>
    <t>Spalte7617</t>
  </si>
  <si>
    <t>Spalte7618</t>
  </si>
  <si>
    <t>Spalte7619</t>
  </si>
  <si>
    <t>Spalte7620</t>
  </si>
  <si>
    <t>Spalte7621</t>
  </si>
  <si>
    <t>Spalte7622</t>
  </si>
  <si>
    <t>Spalte7623</t>
  </si>
  <si>
    <t>Spalte7624</t>
  </si>
  <si>
    <t>Spalte7625</t>
  </si>
  <si>
    <t>Spalte7626</t>
  </si>
  <si>
    <t>Spalte7627</t>
  </si>
  <si>
    <t>Spalte7628</t>
  </si>
  <si>
    <t>Spalte7629</t>
  </si>
  <si>
    <t>Spalte7630</t>
  </si>
  <si>
    <t>Spalte7631</t>
  </si>
  <si>
    <t>Spalte7632</t>
  </si>
  <si>
    <t>Spalte7633</t>
  </si>
  <si>
    <t>Spalte7634</t>
  </si>
  <si>
    <t>Spalte7635</t>
  </si>
  <si>
    <t>Spalte7636</t>
  </si>
  <si>
    <t>Spalte7637</t>
  </si>
  <si>
    <t>Spalte7638</t>
  </si>
  <si>
    <t>Spalte7639</t>
  </si>
  <si>
    <t>Spalte7640</t>
  </si>
  <si>
    <t>Spalte7641</t>
  </si>
  <si>
    <t>Spalte7642</t>
  </si>
  <si>
    <t>Spalte7643</t>
  </si>
  <si>
    <t>Spalte7644</t>
  </si>
  <si>
    <t>Spalte7645</t>
  </si>
  <si>
    <t>Spalte7646</t>
  </si>
  <si>
    <t>Spalte7647</t>
  </si>
  <si>
    <t>Spalte7648</t>
  </si>
  <si>
    <t>Spalte7649</t>
  </si>
  <si>
    <t>Spalte7650</t>
  </si>
  <si>
    <t>Spalte7651</t>
  </si>
  <si>
    <t>Spalte7652</t>
  </si>
  <si>
    <t>Spalte7653</t>
  </si>
  <si>
    <t>Spalte7654</t>
  </si>
  <si>
    <t>Spalte7655</t>
  </si>
  <si>
    <t>Spalte7656</t>
  </si>
  <si>
    <t>Spalte7657</t>
  </si>
  <si>
    <t>Spalte7658</t>
  </si>
  <si>
    <t>Spalte7659</t>
  </si>
  <si>
    <t>Spalte7660</t>
  </si>
  <si>
    <t>Spalte7661</t>
  </si>
  <si>
    <t>Spalte7662</t>
  </si>
  <si>
    <t>Spalte7663</t>
  </si>
  <si>
    <t>Spalte7664</t>
  </si>
  <si>
    <t>Spalte7665</t>
  </si>
  <si>
    <t>Spalte7666</t>
  </si>
  <si>
    <t>Spalte7667</t>
  </si>
  <si>
    <t>Spalte7668</t>
  </si>
  <si>
    <t>Spalte7669</t>
  </si>
  <si>
    <t>Spalte7670</t>
  </si>
  <si>
    <t>Spalte7671</t>
  </si>
  <si>
    <t>Spalte7672</t>
  </si>
  <si>
    <t>Spalte7673</t>
  </si>
  <si>
    <t>Spalte7674</t>
  </si>
  <si>
    <t>Spalte7675</t>
  </si>
  <si>
    <t>Spalte7676</t>
  </si>
  <si>
    <t>Spalte7677</t>
  </si>
  <si>
    <t>Spalte7678</t>
  </si>
  <si>
    <t>Spalte7679</t>
  </si>
  <si>
    <t>Spalte7680</t>
  </si>
  <si>
    <t>Spalte7681</t>
  </si>
  <si>
    <t>Spalte7682</t>
  </si>
  <si>
    <t>Spalte7683</t>
  </si>
  <si>
    <t>Spalte7684</t>
  </si>
  <si>
    <t>Spalte7685</t>
  </si>
  <si>
    <t>Spalte7686</t>
  </si>
  <si>
    <t>Spalte7687</t>
  </si>
  <si>
    <t>Spalte7688</t>
  </si>
  <si>
    <t>Spalte7689</t>
  </si>
  <si>
    <t>Spalte7690</t>
  </si>
  <si>
    <t>Spalte7691</t>
  </si>
  <si>
    <t>Spalte7692</t>
  </si>
  <si>
    <t>Spalte7693</t>
  </si>
  <si>
    <t>Spalte7694</t>
  </si>
  <si>
    <t>Spalte7695</t>
  </si>
  <si>
    <t>Spalte7696</t>
  </si>
  <si>
    <t>Spalte7697</t>
  </si>
  <si>
    <t>Spalte7698</t>
  </si>
  <si>
    <t>Spalte7699</t>
  </si>
  <si>
    <t>Spalte7700</t>
  </si>
  <si>
    <t>Spalte7701</t>
  </si>
  <si>
    <t>Spalte7702</t>
  </si>
  <si>
    <t>Spalte7703</t>
  </si>
  <si>
    <t>Spalte7704</t>
  </si>
  <si>
    <t>Spalte7705</t>
  </si>
  <si>
    <t>Spalte7706</t>
  </si>
  <si>
    <t>Spalte7707</t>
  </si>
  <si>
    <t>Spalte7708</t>
  </si>
  <si>
    <t>Spalte7709</t>
  </si>
  <si>
    <t>Spalte7710</t>
  </si>
  <si>
    <t>Spalte7711</t>
  </si>
  <si>
    <t>Spalte7712</t>
  </si>
  <si>
    <t>Spalte7713</t>
  </si>
  <si>
    <t>Spalte7714</t>
  </si>
  <si>
    <t>Spalte7715</t>
  </si>
  <si>
    <t>Spalte7716</t>
  </si>
  <si>
    <t>Spalte7717</t>
  </si>
  <si>
    <t>Spalte7718</t>
  </si>
  <si>
    <t>Spalte7719</t>
  </si>
  <si>
    <t>Spalte7720</t>
  </si>
  <si>
    <t>Spalte7721</t>
  </si>
  <si>
    <t>Spalte7722</t>
  </si>
  <si>
    <t>Spalte7723</t>
  </si>
  <si>
    <t>Spalte7724</t>
  </si>
  <si>
    <t>Spalte7725</t>
  </si>
  <si>
    <t>Spalte7726</t>
  </si>
  <si>
    <t>Spalte7727</t>
  </si>
  <si>
    <t>Spalte7728</t>
  </si>
  <si>
    <t>Spalte7729</t>
  </si>
  <si>
    <t>Spalte7730</t>
  </si>
  <si>
    <t>Spalte7731</t>
  </si>
  <si>
    <t>Spalte7732</t>
  </si>
  <si>
    <t>Spalte7733</t>
  </si>
  <si>
    <t>Spalte7734</t>
  </si>
  <si>
    <t>Spalte7735</t>
  </si>
  <si>
    <t>Spalte7736</t>
  </si>
  <si>
    <t>Spalte7737</t>
  </si>
  <si>
    <t>Spalte7738</t>
  </si>
  <si>
    <t>Spalte7739</t>
  </si>
  <si>
    <t>Spalte7740</t>
  </si>
  <si>
    <t>Spalte7741</t>
  </si>
  <si>
    <t>Spalte7742</t>
  </si>
  <si>
    <t>Spalte7743</t>
  </si>
  <si>
    <t>Spalte7744</t>
  </si>
  <si>
    <t>Spalte7745</t>
  </si>
  <si>
    <t>Spalte7746</t>
  </si>
  <si>
    <t>Spalte7747</t>
  </si>
  <si>
    <t>Spalte7748</t>
  </si>
  <si>
    <t>Spalte7749</t>
  </si>
  <si>
    <t>Spalte7750</t>
  </si>
  <si>
    <t>Spalte7751</t>
  </si>
  <si>
    <t>Spalte7752</t>
  </si>
  <si>
    <t>Spalte7753</t>
  </si>
  <si>
    <t>Spalte7754</t>
  </si>
  <si>
    <t>Spalte7755</t>
  </si>
  <si>
    <t>Spalte7756</t>
  </si>
  <si>
    <t>Spalte7757</t>
  </si>
  <si>
    <t>Spalte7758</t>
  </si>
  <si>
    <t>Spalte7759</t>
  </si>
  <si>
    <t>Spalte7760</t>
  </si>
  <si>
    <t>Spalte7761</t>
  </si>
  <si>
    <t>Spalte7762</t>
  </si>
  <si>
    <t>Spalte7763</t>
  </si>
  <si>
    <t>Spalte7764</t>
  </si>
  <si>
    <t>Spalte7765</t>
  </si>
  <si>
    <t>Spalte7766</t>
  </si>
  <si>
    <t>Spalte7767</t>
  </si>
  <si>
    <t>Spalte7768</t>
  </si>
  <si>
    <t>Spalte7769</t>
  </si>
  <si>
    <t>Spalte7770</t>
  </si>
  <si>
    <t>Spalte7771</t>
  </si>
  <si>
    <t>Spalte7772</t>
  </si>
  <si>
    <t>Spalte7773</t>
  </si>
  <si>
    <t>Spalte7774</t>
  </si>
  <si>
    <t>Spalte7775</t>
  </si>
  <si>
    <t>Spalte7776</t>
  </si>
  <si>
    <t>Spalte7777</t>
  </si>
  <si>
    <t>Spalte7778</t>
  </si>
  <si>
    <t>Spalte7779</t>
  </si>
  <si>
    <t>Spalte7780</t>
  </si>
  <si>
    <t>Spalte7781</t>
  </si>
  <si>
    <t>Spalte7782</t>
  </si>
  <si>
    <t>Spalte7783</t>
  </si>
  <si>
    <t>Spalte7784</t>
  </si>
  <si>
    <t>Spalte7785</t>
  </si>
  <si>
    <t>Spalte7786</t>
  </si>
  <si>
    <t>Spalte7787</t>
  </si>
  <si>
    <t>Spalte7788</t>
  </si>
  <si>
    <t>Spalte7789</t>
  </si>
  <si>
    <t>Spalte7790</t>
  </si>
  <si>
    <t>Spalte7791</t>
  </si>
  <si>
    <t>Spalte7792</t>
  </si>
  <si>
    <t>Spalte7793</t>
  </si>
  <si>
    <t>Spalte7794</t>
  </si>
  <si>
    <t>Spalte7795</t>
  </si>
  <si>
    <t>Spalte7796</t>
  </si>
  <si>
    <t>Spalte7797</t>
  </si>
  <si>
    <t>Spalte7798</t>
  </si>
  <si>
    <t>Spalte7799</t>
  </si>
  <si>
    <t>Spalte7800</t>
  </si>
  <si>
    <t>Spalte7801</t>
  </si>
  <si>
    <t>Spalte7802</t>
  </si>
  <si>
    <t>Spalte7803</t>
  </si>
  <si>
    <t>Spalte7804</t>
  </si>
  <si>
    <t>Spalte7805</t>
  </si>
  <si>
    <t>Spalte7806</t>
  </si>
  <si>
    <t>Spalte7807</t>
  </si>
  <si>
    <t>Spalte7808</t>
  </si>
  <si>
    <t>Spalte7809</t>
  </si>
  <si>
    <t>Spalte7810</t>
  </si>
  <si>
    <t>Spalte7811</t>
  </si>
  <si>
    <t>Spalte7812</t>
  </si>
  <si>
    <t>Spalte7813</t>
  </si>
  <si>
    <t>Spalte7814</t>
  </si>
  <si>
    <t>Spalte7815</t>
  </si>
  <si>
    <t>Spalte7816</t>
  </si>
  <si>
    <t>Spalte7817</t>
  </si>
  <si>
    <t>Spalte7818</t>
  </si>
  <si>
    <t>Spalte7819</t>
  </si>
  <si>
    <t>Spalte7820</t>
  </si>
  <si>
    <t>Spalte7821</t>
  </si>
  <si>
    <t>Spalte7822</t>
  </si>
  <si>
    <t>Spalte7823</t>
  </si>
  <si>
    <t>Spalte7824</t>
  </si>
  <si>
    <t>Spalte7825</t>
  </si>
  <si>
    <t>Spalte7826</t>
  </si>
  <si>
    <t>Spalte7827</t>
  </si>
  <si>
    <t>Spalte7828</t>
  </si>
  <si>
    <t>Spalte7829</t>
  </si>
  <si>
    <t>Spalte7830</t>
  </si>
  <si>
    <t>Spalte7831</t>
  </si>
  <si>
    <t>Spalte7832</t>
  </si>
  <si>
    <t>Spalte7833</t>
  </si>
  <si>
    <t>Spalte7834</t>
  </si>
  <si>
    <t>Spalte7835</t>
  </si>
  <si>
    <t>Spalte7836</t>
  </si>
  <si>
    <t>Spalte7837</t>
  </si>
  <si>
    <t>Spalte7838</t>
  </si>
  <si>
    <t>Spalte7839</t>
  </si>
  <si>
    <t>Spalte7840</t>
  </si>
  <si>
    <t>Spalte7841</t>
  </si>
  <si>
    <t>Spalte7842</t>
  </si>
  <si>
    <t>Spalte7843</t>
  </si>
  <si>
    <t>Spalte7844</t>
  </si>
  <si>
    <t>Spalte7845</t>
  </si>
  <si>
    <t>Spalte7846</t>
  </si>
  <si>
    <t>Spalte7847</t>
  </si>
  <si>
    <t>Spalte7848</t>
  </si>
  <si>
    <t>Spalte7849</t>
  </si>
  <si>
    <t>Spalte7850</t>
  </si>
  <si>
    <t>Spalte7851</t>
  </si>
  <si>
    <t>Spalte7852</t>
  </si>
  <si>
    <t>Spalte7853</t>
  </si>
  <si>
    <t>Spalte7854</t>
  </si>
  <si>
    <t>Spalte7855</t>
  </si>
  <si>
    <t>Spalte7856</t>
  </si>
  <si>
    <t>Spalte7857</t>
  </si>
  <si>
    <t>Spalte7858</t>
  </si>
  <si>
    <t>Spalte7859</t>
  </si>
  <si>
    <t>Spalte7860</t>
  </si>
  <si>
    <t>Spalte7861</t>
  </si>
  <si>
    <t>Spalte7862</t>
  </si>
  <si>
    <t>Spalte7863</t>
  </si>
  <si>
    <t>Spalte7864</t>
  </si>
  <si>
    <t>Spalte7865</t>
  </si>
  <si>
    <t>Spalte7866</t>
  </si>
  <si>
    <t>Spalte7867</t>
  </si>
  <si>
    <t>Spalte7868</t>
  </si>
  <si>
    <t>Spalte7869</t>
  </si>
  <si>
    <t>Spalte7870</t>
  </si>
  <si>
    <t>Spalte7871</t>
  </si>
  <si>
    <t>Spalte7872</t>
  </si>
  <si>
    <t>Spalte7873</t>
  </si>
  <si>
    <t>Spalte7874</t>
  </si>
  <si>
    <t>Spalte7875</t>
  </si>
  <si>
    <t>Spalte7876</t>
  </si>
  <si>
    <t>Spalte7877</t>
  </si>
  <si>
    <t>Spalte7878</t>
  </si>
  <si>
    <t>Spalte7879</t>
  </si>
  <si>
    <t>Spalte7880</t>
  </si>
  <si>
    <t>Spalte7881</t>
  </si>
  <si>
    <t>Spalte7882</t>
  </si>
  <si>
    <t>Spalte7883</t>
  </si>
  <si>
    <t>Spalte7884</t>
  </si>
  <si>
    <t>Spalte7885</t>
  </si>
  <si>
    <t>Spalte7886</t>
  </si>
  <si>
    <t>Spalte7887</t>
  </si>
  <si>
    <t>Spalte7888</t>
  </si>
  <si>
    <t>Spalte7889</t>
  </si>
  <si>
    <t>Spalte7890</t>
  </si>
  <si>
    <t>Spalte7891</t>
  </si>
  <si>
    <t>Spalte7892</t>
  </si>
  <si>
    <t>Spalte7893</t>
  </si>
  <si>
    <t>Spalte7894</t>
  </si>
  <si>
    <t>Spalte7895</t>
  </si>
  <si>
    <t>Spalte7896</t>
  </si>
  <si>
    <t>Spalte7897</t>
  </si>
  <si>
    <t>Spalte7898</t>
  </si>
  <si>
    <t>Spalte7899</t>
  </si>
  <si>
    <t>Spalte7900</t>
  </si>
  <si>
    <t>Spalte7901</t>
  </si>
  <si>
    <t>Spalte7902</t>
  </si>
  <si>
    <t>Spalte7903</t>
  </si>
  <si>
    <t>Spalte7904</t>
  </si>
  <si>
    <t>Spalte7905</t>
  </si>
  <si>
    <t>Spalte7906</t>
  </si>
  <si>
    <t>Spalte7907</t>
  </si>
  <si>
    <t>Spalte7908</t>
  </si>
  <si>
    <t>Spalte7909</t>
  </si>
  <si>
    <t>Spalte7910</t>
  </si>
  <si>
    <t>Spalte7911</t>
  </si>
  <si>
    <t>Spalte7912</t>
  </si>
  <si>
    <t>Spalte7913</t>
  </si>
  <si>
    <t>Spalte7914</t>
  </si>
  <si>
    <t>Spalte7915</t>
  </si>
  <si>
    <t>Spalte7916</t>
  </si>
  <si>
    <t>Spalte7917</t>
  </si>
  <si>
    <t>Spalte7918</t>
  </si>
  <si>
    <t>Spalte7919</t>
  </si>
  <si>
    <t>Spalte7920</t>
  </si>
  <si>
    <t>Spalte7921</t>
  </si>
  <si>
    <t>Spalte7922</t>
  </si>
  <si>
    <t>Spalte7923</t>
  </si>
  <si>
    <t>Spalte7924</t>
  </si>
  <si>
    <t>Spalte7925</t>
  </si>
  <si>
    <t>Spalte7926</t>
  </si>
  <si>
    <t>Spalte7927</t>
  </si>
  <si>
    <t>Spalte7928</t>
  </si>
  <si>
    <t>Spalte7929</t>
  </si>
  <si>
    <t>Spalte7930</t>
  </si>
  <si>
    <t>Spalte7931</t>
  </si>
  <si>
    <t>Spalte7932</t>
  </si>
  <si>
    <t>Spalte7933</t>
  </si>
  <si>
    <t>Spalte7934</t>
  </si>
  <si>
    <t>Spalte7935</t>
  </si>
  <si>
    <t>Spalte7936</t>
  </si>
  <si>
    <t>Spalte7937</t>
  </si>
  <si>
    <t>Spalte7938</t>
  </si>
  <si>
    <t>Spalte7939</t>
  </si>
  <si>
    <t>Spalte7940</t>
  </si>
  <si>
    <t>Spalte7941</t>
  </si>
  <si>
    <t>Spalte7942</t>
  </si>
  <si>
    <t>Spalte7943</t>
  </si>
  <si>
    <t>Spalte7944</t>
  </si>
  <si>
    <t>Spalte7945</t>
  </si>
  <si>
    <t>Spalte7946</t>
  </si>
  <si>
    <t>Spalte7947</t>
  </si>
  <si>
    <t>Spalte7948</t>
  </si>
  <si>
    <t>Spalte7949</t>
  </si>
  <si>
    <t>Spalte7950</t>
  </si>
  <si>
    <t>Spalte7951</t>
  </si>
  <si>
    <t>Spalte7952</t>
  </si>
  <si>
    <t>Spalte7953</t>
  </si>
  <si>
    <t>Spalte7954</t>
  </si>
  <si>
    <t>Spalte7955</t>
  </si>
  <si>
    <t>Spalte7956</t>
  </si>
  <si>
    <t>Spalte7957</t>
  </si>
  <si>
    <t>Spalte7958</t>
  </si>
  <si>
    <t>Spalte7959</t>
  </si>
  <si>
    <t>Spalte7960</t>
  </si>
  <si>
    <t>Spalte7961</t>
  </si>
  <si>
    <t>Spalte7962</t>
  </si>
  <si>
    <t>Spalte7963</t>
  </si>
  <si>
    <t>Spalte7964</t>
  </si>
  <si>
    <t>Spalte7965</t>
  </si>
  <si>
    <t>Spalte7966</t>
  </si>
  <si>
    <t>Spalte7967</t>
  </si>
  <si>
    <t>Spalte7968</t>
  </si>
  <si>
    <t>Spalte7969</t>
  </si>
  <si>
    <t>Spalte7970</t>
  </si>
  <si>
    <t>Spalte7971</t>
  </si>
  <si>
    <t>Spalte7972</t>
  </si>
  <si>
    <t>Spalte7973</t>
  </si>
  <si>
    <t>Spalte7974</t>
  </si>
  <si>
    <t>Spalte7975</t>
  </si>
  <si>
    <t>Spalte7976</t>
  </si>
  <si>
    <t>Spalte7977</t>
  </si>
  <si>
    <t>Spalte7978</t>
  </si>
  <si>
    <t>Spalte7979</t>
  </si>
  <si>
    <t>Spalte7980</t>
  </si>
  <si>
    <t>Spalte7981</t>
  </si>
  <si>
    <t>Spalte7982</t>
  </si>
  <si>
    <t>Spalte7983</t>
  </si>
  <si>
    <t>Spalte7984</t>
  </si>
  <si>
    <t>Spalte7985</t>
  </si>
  <si>
    <t>Spalte7986</t>
  </si>
  <si>
    <t>Spalte7987</t>
  </si>
  <si>
    <t>Spalte7988</t>
  </si>
  <si>
    <t>Spalte7989</t>
  </si>
  <si>
    <t>Spalte7990</t>
  </si>
  <si>
    <t>Spalte7991</t>
  </si>
  <si>
    <t>Spalte7992</t>
  </si>
  <si>
    <t>Spalte7993</t>
  </si>
  <si>
    <t>Spalte7994</t>
  </si>
  <si>
    <t>Spalte7995</t>
  </si>
  <si>
    <t>Spalte7996</t>
  </si>
  <si>
    <t>Spalte7997</t>
  </si>
  <si>
    <t>Spalte7998</t>
  </si>
  <si>
    <t>Spalte7999</t>
  </si>
  <si>
    <t>Spalte8000</t>
  </si>
  <si>
    <t>Spalte8001</t>
  </si>
  <si>
    <t>Spalte8002</t>
  </si>
  <si>
    <t>Spalte8003</t>
  </si>
  <si>
    <t>Spalte8004</t>
  </si>
  <si>
    <t>Spalte8005</t>
  </si>
  <si>
    <t>Spalte8006</t>
  </si>
  <si>
    <t>Spalte8007</t>
  </si>
  <si>
    <t>Spalte8008</t>
  </si>
  <si>
    <t>Spalte8009</t>
  </si>
  <si>
    <t>Spalte8010</t>
  </si>
  <si>
    <t>Spalte8011</t>
  </si>
  <si>
    <t>Spalte8012</t>
  </si>
  <si>
    <t>Spalte8013</t>
  </si>
  <si>
    <t>Spalte8014</t>
  </si>
  <si>
    <t>Spalte8015</t>
  </si>
  <si>
    <t>Spalte8016</t>
  </si>
  <si>
    <t>Spalte8017</t>
  </si>
  <si>
    <t>Spalte8018</t>
  </si>
  <si>
    <t>Spalte8019</t>
  </si>
  <si>
    <t>Spalte8020</t>
  </si>
  <si>
    <t>Spalte8021</t>
  </si>
  <si>
    <t>Spalte8022</t>
  </si>
  <si>
    <t>Spalte8023</t>
  </si>
  <si>
    <t>Spalte8024</t>
  </si>
  <si>
    <t>Spalte8025</t>
  </si>
  <si>
    <t>Spalte8026</t>
  </si>
  <si>
    <t>Spalte8027</t>
  </si>
  <si>
    <t>Spalte8028</t>
  </si>
  <si>
    <t>Spalte8029</t>
  </si>
  <si>
    <t>Spalte8030</t>
  </si>
  <si>
    <t>Spalte8031</t>
  </si>
  <si>
    <t>Spalte8032</t>
  </si>
  <si>
    <t>Spalte8033</t>
  </si>
  <si>
    <t>Spalte8034</t>
  </si>
  <si>
    <t>Spalte8035</t>
  </si>
  <si>
    <t>Spalte8036</t>
  </si>
  <si>
    <t>Spalte8037</t>
  </si>
  <si>
    <t>Spalte8038</t>
  </si>
  <si>
    <t>Spalte8039</t>
  </si>
  <si>
    <t>Spalte8040</t>
  </si>
  <si>
    <t>Spalte8041</t>
  </si>
  <si>
    <t>Spalte8042</t>
  </si>
  <si>
    <t>Spalte8043</t>
  </si>
  <si>
    <t>Spalte8044</t>
  </si>
  <si>
    <t>Spalte8045</t>
  </si>
  <si>
    <t>Spalte8046</t>
  </si>
  <si>
    <t>Spalte8047</t>
  </si>
  <si>
    <t>Spalte8048</t>
  </si>
  <si>
    <t>Spalte8049</t>
  </si>
  <si>
    <t>Spalte8050</t>
  </si>
  <si>
    <t>Spalte8051</t>
  </si>
  <si>
    <t>Spalte8052</t>
  </si>
  <si>
    <t>Spalte8053</t>
  </si>
  <si>
    <t>Spalte8054</t>
  </si>
  <si>
    <t>Spalte8055</t>
  </si>
  <si>
    <t>Spalte8056</t>
  </si>
  <si>
    <t>Spalte8057</t>
  </si>
  <si>
    <t>Spalte8058</t>
  </si>
  <si>
    <t>Spalte8059</t>
  </si>
  <si>
    <t>Spalte8060</t>
  </si>
  <si>
    <t>Spalte8061</t>
  </si>
  <si>
    <t>Spalte8062</t>
  </si>
  <si>
    <t>Spalte8063</t>
  </si>
  <si>
    <t>Spalte8064</t>
  </si>
  <si>
    <t>Spalte8065</t>
  </si>
  <si>
    <t>Spalte8066</t>
  </si>
  <si>
    <t>Spalte8067</t>
  </si>
  <si>
    <t>Spalte8068</t>
  </si>
  <si>
    <t>Spalte8069</t>
  </si>
  <si>
    <t>Spalte8070</t>
  </si>
  <si>
    <t>Spalte8071</t>
  </si>
  <si>
    <t>Spalte8072</t>
  </si>
  <si>
    <t>Spalte8073</t>
  </si>
  <si>
    <t>Spalte8074</t>
  </si>
  <si>
    <t>Spalte8075</t>
  </si>
  <si>
    <t>Spalte8076</t>
  </si>
  <si>
    <t>Spalte8077</t>
  </si>
  <si>
    <t>Spalte8078</t>
  </si>
  <si>
    <t>Spalte8079</t>
  </si>
  <si>
    <t>Spalte8080</t>
  </si>
  <si>
    <t>Spalte8081</t>
  </si>
  <si>
    <t>Spalte8082</t>
  </si>
  <si>
    <t>Spalte8083</t>
  </si>
  <si>
    <t>Spalte8084</t>
  </si>
  <si>
    <t>Spalte8085</t>
  </si>
  <si>
    <t>Spalte8086</t>
  </si>
  <si>
    <t>Spalte8087</t>
  </si>
  <si>
    <t>Spalte8088</t>
  </si>
  <si>
    <t>Spalte8089</t>
  </si>
  <si>
    <t>Spalte8090</t>
  </si>
  <si>
    <t>Spalte8091</t>
  </si>
  <si>
    <t>Spalte8092</t>
  </si>
  <si>
    <t>Spalte8093</t>
  </si>
  <si>
    <t>Spalte8094</t>
  </si>
  <si>
    <t>Spalte8095</t>
  </si>
  <si>
    <t>Spalte8096</t>
  </si>
  <si>
    <t>Spalte8097</t>
  </si>
  <si>
    <t>Spalte8098</t>
  </si>
  <si>
    <t>Spalte8099</t>
  </si>
  <si>
    <t>Spalte8100</t>
  </si>
  <si>
    <t>Spalte8101</t>
  </si>
  <si>
    <t>Spalte8102</t>
  </si>
  <si>
    <t>Spalte8103</t>
  </si>
  <si>
    <t>Spalte8104</t>
  </si>
  <si>
    <t>Spalte8105</t>
  </si>
  <si>
    <t>Spalte8106</t>
  </si>
  <si>
    <t>Spalte8107</t>
  </si>
  <si>
    <t>Spalte8108</t>
  </si>
  <si>
    <t>Spalte8109</t>
  </si>
  <si>
    <t>Spalte8110</t>
  </si>
  <si>
    <t>Spalte8111</t>
  </si>
  <si>
    <t>Spalte8112</t>
  </si>
  <si>
    <t>Spalte8113</t>
  </si>
  <si>
    <t>Spalte8114</t>
  </si>
  <si>
    <t>Spalte8115</t>
  </si>
  <si>
    <t>Spalte8116</t>
  </si>
  <si>
    <t>Spalte8117</t>
  </si>
  <si>
    <t>Spalte8118</t>
  </si>
  <si>
    <t>Spalte8119</t>
  </si>
  <si>
    <t>Spalte8120</t>
  </si>
  <si>
    <t>Spalte8121</t>
  </si>
  <si>
    <t>Spalte8122</t>
  </si>
  <si>
    <t>Spalte8123</t>
  </si>
  <si>
    <t>Spalte8124</t>
  </si>
  <si>
    <t>Spalte8125</t>
  </si>
  <si>
    <t>Spalte8126</t>
  </si>
  <si>
    <t>Spalte8127</t>
  </si>
  <si>
    <t>Spalte8128</t>
  </si>
  <si>
    <t>Spalte8129</t>
  </si>
  <si>
    <t>Spalte8130</t>
  </si>
  <si>
    <t>Spalte8131</t>
  </si>
  <si>
    <t>Spalte8132</t>
  </si>
  <si>
    <t>Spalte8133</t>
  </si>
  <si>
    <t>Spalte8134</t>
  </si>
  <si>
    <t>Spalte8135</t>
  </si>
  <si>
    <t>Spalte8136</t>
  </si>
  <si>
    <t>Spalte8137</t>
  </si>
  <si>
    <t>Spalte8138</t>
  </si>
  <si>
    <t>Spalte8139</t>
  </si>
  <si>
    <t>Spalte8140</t>
  </si>
  <si>
    <t>Spalte8141</t>
  </si>
  <si>
    <t>Spalte8142</t>
  </si>
  <si>
    <t>Spalte8143</t>
  </si>
  <si>
    <t>Spalte8144</t>
  </si>
  <si>
    <t>Spalte8145</t>
  </si>
  <si>
    <t>Spalte8146</t>
  </si>
  <si>
    <t>Spalte8147</t>
  </si>
  <si>
    <t>Spalte8148</t>
  </si>
  <si>
    <t>Spalte8149</t>
  </si>
  <si>
    <t>Spalte8150</t>
  </si>
  <si>
    <t>Spalte8151</t>
  </si>
  <si>
    <t>Spalte8152</t>
  </si>
  <si>
    <t>Spalte8153</t>
  </si>
  <si>
    <t>Spalte8154</t>
  </si>
  <si>
    <t>Spalte8155</t>
  </si>
  <si>
    <t>Spalte8156</t>
  </si>
  <si>
    <t>Spalte8157</t>
  </si>
  <si>
    <t>Spalte8158</t>
  </si>
  <si>
    <t>Spalte8159</t>
  </si>
  <si>
    <t>Spalte8160</t>
  </si>
  <si>
    <t>Spalte8161</t>
  </si>
  <si>
    <t>Spalte8162</t>
  </si>
  <si>
    <t>Spalte8163</t>
  </si>
  <si>
    <t>Spalte8164</t>
  </si>
  <si>
    <t>Spalte8165</t>
  </si>
  <si>
    <t>Spalte8166</t>
  </si>
  <si>
    <t>Spalte8167</t>
  </si>
  <si>
    <t>Spalte8168</t>
  </si>
  <si>
    <t>Spalte8169</t>
  </si>
  <si>
    <t>Spalte8170</t>
  </si>
  <si>
    <t>Spalte8171</t>
  </si>
  <si>
    <t>Spalte8172</t>
  </si>
  <si>
    <t>Spalte8173</t>
  </si>
  <si>
    <t>Spalte8174</t>
  </si>
  <si>
    <t>Spalte8175</t>
  </si>
  <si>
    <t>Spalte8176</t>
  </si>
  <si>
    <t>Spalte8177</t>
  </si>
  <si>
    <t>Spalte8178</t>
  </si>
  <si>
    <t>Spalte8179</t>
  </si>
  <si>
    <t>Spalte8180</t>
  </si>
  <si>
    <t>Spalte8181</t>
  </si>
  <si>
    <t>Spalte8182</t>
  </si>
  <si>
    <t>Spalte8183</t>
  </si>
  <si>
    <t>Spalte8184</t>
  </si>
  <si>
    <t>Spalte8185</t>
  </si>
  <si>
    <t>Spalte8186</t>
  </si>
  <si>
    <t>Spalte8187</t>
  </si>
  <si>
    <t>Spalte8188</t>
  </si>
  <si>
    <t>Spalte8189</t>
  </si>
  <si>
    <t>Spalte8190</t>
  </si>
  <si>
    <t>Spalte8191</t>
  </si>
  <si>
    <t>Spalte8192</t>
  </si>
  <si>
    <t>Spalte8193</t>
  </si>
  <si>
    <t>Spalte8194</t>
  </si>
  <si>
    <t>Spalte8195</t>
  </si>
  <si>
    <t>Spalte8196</t>
  </si>
  <si>
    <t>Spalte8197</t>
  </si>
  <si>
    <t>Spalte8198</t>
  </si>
  <si>
    <t>Spalte8199</t>
  </si>
  <si>
    <t>Spalte8200</t>
  </si>
  <si>
    <t>Spalte8201</t>
  </si>
  <si>
    <t>Spalte8202</t>
  </si>
  <si>
    <t>Spalte8203</t>
  </si>
  <si>
    <t>Spalte8204</t>
  </si>
  <si>
    <t>Spalte8205</t>
  </si>
  <si>
    <t>Spalte8206</t>
  </si>
  <si>
    <t>Spalte8207</t>
  </si>
  <si>
    <t>Spalte8208</t>
  </si>
  <si>
    <t>Spalte8209</t>
  </si>
  <si>
    <t>Spalte8210</t>
  </si>
  <si>
    <t>Spalte8211</t>
  </si>
  <si>
    <t>Spalte8212</t>
  </si>
  <si>
    <t>Spalte8213</t>
  </si>
  <si>
    <t>Spalte8214</t>
  </si>
  <si>
    <t>Spalte8215</t>
  </si>
  <si>
    <t>Spalte8216</t>
  </si>
  <si>
    <t>Spalte8217</t>
  </si>
  <si>
    <t>Spalte8218</t>
  </si>
  <si>
    <t>Spalte8219</t>
  </si>
  <si>
    <t>Spalte8220</t>
  </si>
  <si>
    <t>Spalte8221</t>
  </si>
  <si>
    <t>Spalte8222</t>
  </si>
  <si>
    <t>Spalte8223</t>
  </si>
  <si>
    <t>Spalte8224</t>
  </si>
  <si>
    <t>Spalte8225</t>
  </si>
  <si>
    <t>Spalte8226</t>
  </si>
  <si>
    <t>Spalte8227</t>
  </si>
  <si>
    <t>Spalte8228</t>
  </si>
  <si>
    <t>Spalte8229</t>
  </si>
  <si>
    <t>Spalte8230</t>
  </si>
  <si>
    <t>Spalte8231</t>
  </si>
  <si>
    <t>Spalte8232</t>
  </si>
  <si>
    <t>Spalte8233</t>
  </si>
  <si>
    <t>Spalte8234</t>
  </si>
  <si>
    <t>Spalte8235</t>
  </si>
  <si>
    <t>Spalte8236</t>
  </si>
  <si>
    <t>Spalte8237</t>
  </si>
  <si>
    <t>Spalte8238</t>
  </si>
  <si>
    <t>Spalte8239</t>
  </si>
  <si>
    <t>Spalte8240</t>
  </si>
  <si>
    <t>Spalte8241</t>
  </si>
  <si>
    <t>Spalte8242</t>
  </si>
  <si>
    <t>Spalte8243</t>
  </si>
  <si>
    <t>Spalte8244</t>
  </si>
  <si>
    <t>Spalte8245</t>
  </si>
  <si>
    <t>Spalte8246</t>
  </si>
  <si>
    <t>Spalte8247</t>
  </si>
  <si>
    <t>Spalte8248</t>
  </si>
  <si>
    <t>Spalte8249</t>
  </si>
  <si>
    <t>Spalte8250</t>
  </si>
  <si>
    <t>Spalte8251</t>
  </si>
  <si>
    <t>Spalte8252</t>
  </si>
  <si>
    <t>Spalte8253</t>
  </si>
  <si>
    <t>Spalte8254</t>
  </si>
  <si>
    <t>Spalte8255</t>
  </si>
  <si>
    <t>Spalte8256</t>
  </si>
  <si>
    <t>Spalte8257</t>
  </si>
  <si>
    <t>Spalte8258</t>
  </si>
  <si>
    <t>Spalte8259</t>
  </si>
  <si>
    <t>Spalte8260</t>
  </si>
  <si>
    <t>Spalte8261</t>
  </si>
  <si>
    <t>Spalte8262</t>
  </si>
  <si>
    <t>Spalte8263</t>
  </si>
  <si>
    <t>Spalte8264</t>
  </si>
  <si>
    <t>Spalte8265</t>
  </si>
  <si>
    <t>Spalte8266</t>
  </si>
  <si>
    <t>Spalte8267</t>
  </si>
  <si>
    <t>Spalte8268</t>
  </si>
  <si>
    <t>Spalte8269</t>
  </si>
  <si>
    <t>Spalte8270</t>
  </si>
  <si>
    <t>Spalte8271</t>
  </si>
  <si>
    <t>Spalte8272</t>
  </si>
  <si>
    <t>Spalte8273</t>
  </si>
  <si>
    <t>Spalte8274</t>
  </si>
  <si>
    <t>Spalte8275</t>
  </si>
  <si>
    <t>Spalte8276</t>
  </si>
  <si>
    <t>Spalte8277</t>
  </si>
  <si>
    <t>Spalte8278</t>
  </si>
  <si>
    <t>Spalte8279</t>
  </si>
  <si>
    <t>Spalte8280</t>
  </si>
  <si>
    <t>Spalte8281</t>
  </si>
  <si>
    <t>Spalte8282</t>
  </si>
  <si>
    <t>Spalte8283</t>
  </si>
  <si>
    <t>Spalte8284</t>
  </si>
  <si>
    <t>Spalte8285</t>
  </si>
  <si>
    <t>Spalte8286</t>
  </si>
  <si>
    <t>Spalte8287</t>
  </si>
  <si>
    <t>Spalte8288</t>
  </si>
  <si>
    <t>Spalte8289</t>
  </si>
  <si>
    <t>Spalte8290</t>
  </si>
  <si>
    <t>Spalte8291</t>
  </si>
  <si>
    <t>Spalte8292</t>
  </si>
  <si>
    <t>Spalte8293</t>
  </si>
  <si>
    <t>Spalte8294</t>
  </si>
  <si>
    <t>Spalte8295</t>
  </si>
  <si>
    <t>Spalte8296</t>
  </si>
  <si>
    <t>Spalte8297</t>
  </si>
  <si>
    <t>Spalte8298</t>
  </si>
  <si>
    <t>Spalte8299</t>
  </si>
  <si>
    <t>Spalte8300</t>
  </si>
  <si>
    <t>Spalte8301</t>
  </si>
  <si>
    <t>Spalte8302</t>
  </si>
  <si>
    <t>Spalte8303</t>
  </si>
  <si>
    <t>Spalte8304</t>
  </si>
  <si>
    <t>Spalte8305</t>
  </si>
  <si>
    <t>Spalte8306</t>
  </si>
  <si>
    <t>Spalte8307</t>
  </si>
  <si>
    <t>Spalte8308</t>
  </si>
  <si>
    <t>Spalte8309</t>
  </si>
  <si>
    <t>Spalte8310</t>
  </si>
  <si>
    <t>Spalte8311</t>
  </si>
  <si>
    <t>Spalte8312</t>
  </si>
  <si>
    <t>Spalte8313</t>
  </si>
  <si>
    <t>Spalte8314</t>
  </si>
  <si>
    <t>Spalte8315</t>
  </si>
  <si>
    <t>Spalte8316</t>
  </si>
  <si>
    <t>Spalte8317</t>
  </si>
  <si>
    <t>Spalte8318</t>
  </si>
  <si>
    <t>Spalte8319</t>
  </si>
  <si>
    <t>Spalte8320</t>
  </si>
  <si>
    <t>Spalte8321</t>
  </si>
  <si>
    <t>Spalte8322</t>
  </si>
  <si>
    <t>Spalte8323</t>
  </si>
  <si>
    <t>Spalte8324</t>
  </si>
  <si>
    <t>Spalte8325</t>
  </si>
  <si>
    <t>Spalte8326</t>
  </si>
  <si>
    <t>Spalte8327</t>
  </si>
  <si>
    <t>Spalte8328</t>
  </si>
  <si>
    <t>Spalte8329</t>
  </si>
  <si>
    <t>Spalte8330</t>
  </si>
  <si>
    <t>Spalte8331</t>
  </si>
  <si>
    <t>Spalte8332</t>
  </si>
  <si>
    <t>Spalte8333</t>
  </si>
  <si>
    <t>Spalte8334</t>
  </si>
  <si>
    <t>Spalte8335</t>
  </si>
  <si>
    <t>Spalte8336</t>
  </si>
  <si>
    <t>Spalte8337</t>
  </si>
  <si>
    <t>Spalte8338</t>
  </si>
  <si>
    <t>Spalte8339</t>
  </si>
  <si>
    <t>Spalte8340</t>
  </si>
  <si>
    <t>Spalte8341</t>
  </si>
  <si>
    <t>Spalte8342</t>
  </si>
  <si>
    <t>Spalte8343</t>
  </si>
  <si>
    <t>Spalte8344</t>
  </si>
  <si>
    <t>Spalte8345</t>
  </si>
  <si>
    <t>Spalte8346</t>
  </si>
  <si>
    <t>Spalte8347</t>
  </si>
  <si>
    <t>Spalte8348</t>
  </si>
  <si>
    <t>Spalte8349</t>
  </si>
  <si>
    <t>Spalte8350</t>
  </si>
  <si>
    <t>Spalte8351</t>
  </si>
  <si>
    <t>Spalte8352</t>
  </si>
  <si>
    <t>Spalte8353</t>
  </si>
  <si>
    <t>Spalte8354</t>
  </si>
  <si>
    <t>Spalte8355</t>
  </si>
  <si>
    <t>Spalte8356</t>
  </si>
  <si>
    <t>Spalte8357</t>
  </si>
  <si>
    <t>Spalte8358</t>
  </si>
  <si>
    <t>Spalte8359</t>
  </si>
  <si>
    <t>Spalte8360</t>
  </si>
  <si>
    <t>Spalte8361</t>
  </si>
  <si>
    <t>Spalte8362</t>
  </si>
  <si>
    <t>Spalte8363</t>
  </si>
  <si>
    <t>Spalte8364</t>
  </si>
  <si>
    <t>Spalte8365</t>
  </si>
  <si>
    <t>Spalte8366</t>
  </si>
  <si>
    <t>Spalte8367</t>
  </si>
  <si>
    <t>Spalte8368</t>
  </si>
  <si>
    <t>Spalte8369</t>
  </si>
  <si>
    <t>Spalte8370</t>
  </si>
  <si>
    <t>Spalte8371</t>
  </si>
  <si>
    <t>Spalte8372</t>
  </si>
  <si>
    <t>Spalte8373</t>
  </si>
  <si>
    <t>Spalte8374</t>
  </si>
  <si>
    <t>Spalte8375</t>
  </si>
  <si>
    <t>Spalte8376</t>
  </si>
  <si>
    <t>Spalte8377</t>
  </si>
  <si>
    <t>Spalte8378</t>
  </si>
  <si>
    <t>Spalte8379</t>
  </si>
  <si>
    <t>Spalte8380</t>
  </si>
  <si>
    <t>Spalte8381</t>
  </si>
  <si>
    <t>Spalte8382</t>
  </si>
  <si>
    <t>Spalte8383</t>
  </si>
  <si>
    <t>Spalte8384</t>
  </si>
  <si>
    <t>Spalte8385</t>
  </si>
  <si>
    <t>Spalte8386</t>
  </si>
  <si>
    <t>Spalte8387</t>
  </si>
  <si>
    <t>Spalte8388</t>
  </si>
  <si>
    <t>Spalte8389</t>
  </si>
  <si>
    <t>Spalte8390</t>
  </si>
  <si>
    <t>Spalte8391</t>
  </si>
  <si>
    <t>Spalte8392</t>
  </si>
  <si>
    <t>Spalte8393</t>
  </si>
  <si>
    <t>Spalte8394</t>
  </si>
  <si>
    <t>Spalte8395</t>
  </si>
  <si>
    <t>Spalte8396</t>
  </si>
  <si>
    <t>Spalte8397</t>
  </si>
  <si>
    <t>Spalte8398</t>
  </si>
  <si>
    <t>Spalte8399</t>
  </si>
  <si>
    <t>Spalte8400</t>
  </si>
  <si>
    <t>Spalte8401</t>
  </si>
  <si>
    <t>Spalte8402</t>
  </si>
  <si>
    <t>Spalte8403</t>
  </si>
  <si>
    <t>Spalte8404</t>
  </si>
  <si>
    <t>Spalte8405</t>
  </si>
  <si>
    <t>Spalte8406</t>
  </si>
  <si>
    <t>Spalte8407</t>
  </si>
  <si>
    <t>Spalte8408</t>
  </si>
  <si>
    <t>Spalte8409</t>
  </si>
  <si>
    <t>Spalte8410</t>
  </si>
  <si>
    <t>Spalte8411</t>
  </si>
  <si>
    <t>Spalte8412</t>
  </si>
  <si>
    <t>Spalte8413</t>
  </si>
  <si>
    <t>Spalte8414</t>
  </si>
  <si>
    <t>Spalte8415</t>
  </si>
  <si>
    <t>Spalte8416</t>
  </si>
  <si>
    <t>Spalte8417</t>
  </si>
  <si>
    <t>Spalte8418</t>
  </si>
  <si>
    <t>Spalte8419</t>
  </si>
  <si>
    <t>Spalte8420</t>
  </si>
  <si>
    <t>Spalte8421</t>
  </si>
  <si>
    <t>Spalte8422</t>
  </si>
  <si>
    <t>Spalte8423</t>
  </si>
  <si>
    <t>Spalte8424</t>
  </si>
  <si>
    <t>Spalte8425</t>
  </si>
  <si>
    <t>Spalte8426</t>
  </si>
  <si>
    <t>Spalte8427</t>
  </si>
  <si>
    <t>Spalte8428</t>
  </si>
  <si>
    <t>Spalte8429</t>
  </si>
  <si>
    <t>Spalte8430</t>
  </si>
  <si>
    <t>Spalte8431</t>
  </si>
  <si>
    <t>Spalte8432</t>
  </si>
  <si>
    <t>Spalte8433</t>
  </si>
  <si>
    <t>Spalte8434</t>
  </si>
  <si>
    <t>Spalte8435</t>
  </si>
  <si>
    <t>Spalte8436</t>
  </si>
  <si>
    <t>Spalte8437</t>
  </si>
  <si>
    <t>Spalte8438</t>
  </si>
  <si>
    <t>Spalte8439</t>
  </si>
  <si>
    <t>Spalte8440</t>
  </si>
  <si>
    <t>Spalte8441</t>
  </si>
  <si>
    <t>Spalte8442</t>
  </si>
  <si>
    <t>Spalte8443</t>
  </si>
  <si>
    <t>Spalte8444</t>
  </si>
  <si>
    <t>Spalte8445</t>
  </si>
  <si>
    <t>Spalte8446</t>
  </si>
  <si>
    <t>Spalte8447</t>
  </si>
  <si>
    <t>Spalte8448</t>
  </si>
  <si>
    <t>Spalte8449</t>
  </si>
  <si>
    <t>Spalte8450</t>
  </si>
  <si>
    <t>Spalte8451</t>
  </si>
  <si>
    <t>Spalte8452</t>
  </si>
  <si>
    <t>Spalte8453</t>
  </si>
  <si>
    <t>Spalte8454</t>
  </si>
  <si>
    <t>Spalte8455</t>
  </si>
  <si>
    <t>Spalte8456</t>
  </si>
  <si>
    <t>Spalte8457</t>
  </si>
  <si>
    <t>Spalte8458</t>
  </si>
  <si>
    <t>Spalte8459</t>
  </si>
  <si>
    <t>Spalte8460</t>
  </si>
  <si>
    <t>Spalte8461</t>
  </si>
  <si>
    <t>Spalte8462</t>
  </si>
  <si>
    <t>Spalte8463</t>
  </si>
  <si>
    <t>Spalte8464</t>
  </si>
  <si>
    <t>Spalte8465</t>
  </si>
  <si>
    <t>Spalte8466</t>
  </si>
  <si>
    <t>Spalte8467</t>
  </si>
  <si>
    <t>Spalte8468</t>
  </si>
  <si>
    <t>Spalte8469</t>
  </si>
  <si>
    <t>Spalte8470</t>
  </si>
  <si>
    <t>Spalte8471</t>
  </si>
  <si>
    <t>Spalte8472</t>
  </si>
  <si>
    <t>Spalte8473</t>
  </si>
  <si>
    <t>Spalte8474</t>
  </si>
  <si>
    <t>Spalte8475</t>
  </si>
  <si>
    <t>Spalte8476</t>
  </si>
  <si>
    <t>Spalte8477</t>
  </si>
  <si>
    <t>Spalte8478</t>
  </si>
  <si>
    <t>Spalte8479</t>
  </si>
  <si>
    <t>Spalte8480</t>
  </si>
  <si>
    <t>Spalte8481</t>
  </si>
  <si>
    <t>Spalte8482</t>
  </si>
  <si>
    <t>Spalte8483</t>
  </si>
  <si>
    <t>Spalte8484</t>
  </si>
  <si>
    <t>Spalte8485</t>
  </si>
  <si>
    <t>Spalte8486</t>
  </si>
  <si>
    <t>Spalte8487</t>
  </si>
  <si>
    <t>Spalte8488</t>
  </si>
  <si>
    <t>Spalte8489</t>
  </si>
  <si>
    <t>Spalte8490</t>
  </si>
  <si>
    <t>Spalte8491</t>
  </si>
  <si>
    <t>Spalte8492</t>
  </si>
  <si>
    <t>Spalte8493</t>
  </si>
  <si>
    <t>Spalte8494</t>
  </si>
  <si>
    <t>Spalte8495</t>
  </si>
  <si>
    <t>Spalte8496</t>
  </si>
  <si>
    <t>Spalte8497</t>
  </si>
  <si>
    <t>Spalte8498</t>
  </si>
  <si>
    <t>Spalte8499</t>
  </si>
  <si>
    <t>Spalte8500</t>
  </si>
  <si>
    <t>Spalte8501</t>
  </si>
  <si>
    <t>Spalte8502</t>
  </si>
  <si>
    <t>Spalte8503</t>
  </si>
  <si>
    <t>Spalte8504</t>
  </si>
  <si>
    <t>Spalte8505</t>
  </si>
  <si>
    <t>Spalte8506</t>
  </si>
  <si>
    <t>Spalte8507</t>
  </si>
  <si>
    <t>Spalte8508</t>
  </si>
  <si>
    <t>Spalte8509</t>
  </si>
  <si>
    <t>Spalte8510</t>
  </si>
  <si>
    <t>Spalte8511</t>
  </si>
  <si>
    <t>Spalte8512</t>
  </si>
  <si>
    <t>Spalte8513</t>
  </si>
  <si>
    <t>Spalte8514</t>
  </si>
  <si>
    <t>Spalte8515</t>
  </si>
  <si>
    <t>Spalte8516</t>
  </si>
  <si>
    <t>Spalte8517</t>
  </si>
  <si>
    <t>Spalte8518</t>
  </si>
  <si>
    <t>Spalte8519</t>
  </si>
  <si>
    <t>Spalte8520</t>
  </si>
  <si>
    <t>Spalte8521</t>
  </si>
  <si>
    <t>Spalte8522</t>
  </si>
  <si>
    <t>Spalte8523</t>
  </si>
  <si>
    <t>Spalte8524</t>
  </si>
  <si>
    <t>Spalte8525</t>
  </si>
  <si>
    <t>Spalte8526</t>
  </si>
  <si>
    <t>Spalte8527</t>
  </si>
  <si>
    <t>Spalte8528</t>
  </si>
  <si>
    <t>Spalte8529</t>
  </si>
  <si>
    <t>Spalte8530</t>
  </si>
  <si>
    <t>Spalte8531</t>
  </si>
  <si>
    <t>Spalte8532</t>
  </si>
  <si>
    <t>Spalte8533</t>
  </si>
  <si>
    <t>Spalte8534</t>
  </si>
  <si>
    <t>Spalte8535</t>
  </si>
  <si>
    <t>Spalte8536</t>
  </si>
  <si>
    <t>Spalte8537</t>
  </si>
  <si>
    <t>Spalte8538</t>
  </si>
  <si>
    <t>Spalte8539</t>
  </si>
  <si>
    <t>Spalte8540</t>
  </si>
  <si>
    <t>Spalte8541</t>
  </si>
  <si>
    <t>Spalte8542</t>
  </si>
  <si>
    <t>Spalte8543</t>
  </si>
  <si>
    <t>Spalte8544</t>
  </si>
  <si>
    <t>Spalte8545</t>
  </si>
  <si>
    <t>Spalte8546</t>
  </si>
  <si>
    <t>Spalte8547</t>
  </si>
  <si>
    <t>Spalte8548</t>
  </si>
  <si>
    <t>Spalte8549</t>
  </si>
  <si>
    <t>Spalte8550</t>
  </si>
  <si>
    <t>Spalte8551</t>
  </si>
  <si>
    <t>Spalte8552</t>
  </si>
  <si>
    <t>Spalte8553</t>
  </si>
  <si>
    <t>Spalte8554</t>
  </si>
  <si>
    <t>Spalte8555</t>
  </si>
  <si>
    <t>Spalte8556</t>
  </si>
  <si>
    <t>Spalte8557</t>
  </si>
  <si>
    <t>Spalte8558</t>
  </si>
  <si>
    <t>Spalte8559</t>
  </si>
  <si>
    <t>Spalte8560</t>
  </si>
  <si>
    <t>Spalte8561</t>
  </si>
  <si>
    <t>Spalte8562</t>
  </si>
  <si>
    <t>Spalte8563</t>
  </si>
  <si>
    <t>Spalte8564</t>
  </si>
  <si>
    <t>Spalte8565</t>
  </si>
  <si>
    <t>Spalte8566</t>
  </si>
  <si>
    <t>Spalte8567</t>
  </si>
  <si>
    <t>Spalte8568</t>
  </si>
  <si>
    <t>Spalte8569</t>
  </si>
  <si>
    <t>Spalte8570</t>
  </si>
  <si>
    <t>Spalte8571</t>
  </si>
  <si>
    <t>Spalte8572</t>
  </si>
  <si>
    <t>Spalte8573</t>
  </si>
  <si>
    <t>Spalte8574</t>
  </si>
  <si>
    <t>Spalte8575</t>
  </si>
  <si>
    <t>Spalte8576</t>
  </si>
  <si>
    <t>Spalte8577</t>
  </si>
  <si>
    <t>Spalte8578</t>
  </si>
  <si>
    <t>Spalte8579</t>
  </si>
  <si>
    <t>Spalte8580</t>
  </si>
  <si>
    <t>Spalte8581</t>
  </si>
  <si>
    <t>Spalte8582</t>
  </si>
  <si>
    <t>Spalte8583</t>
  </si>
  <si>
    <t>Spalte8584</t>
  </si>
  <si>
    <t>Spalte8585</t>
  </si>
  <si>
    <t>Spalte8586</t>
  </si>
  <si>
    <t>Spalte8587</t>
  </si>
  <si>
    <t>Spalte8588</t>
  </si>
  <si>
    <t>Spalte8589</t>
  </si>
  <si>
    <t>Spalte8590</t>
  </si>
  <si>
    <t>Spalte8591</t>
  </si>
  <si>
    <t>Spalte8592</t>
  </si>
  <si>
    <t>Spalte8593</t>
  </si>
  <si>
    <t>Spalte8594</t>
  </si>
  <si>
    <t>Spalte8595</t>
  </si>
  <si>
    <t>Spalte8596</t>
  </si>
  <si>
    <t>Spalte8597</t>
  </si>
  <si>
    <t>Spalte8598</t>
  </si>
  <si>
    <t>Spalte8599</t>
  </si>
  <si>
    <t>Spalte8600</t>
  </si>
  <si>
    <t>Spalte8601</t>
  </si>
  <si>
    <t>Spalte8602</t>
  </si>
  <si>
    <t>Spalte8603</t>
  </si>
  <si>
    <t>Spalte8604</t>
  </si>
  <si>
    <t>Spalte8605</t>
  </si>
  <si>
    <t>Spalte8606</t>
  </si>
  <si>
    <t>Spalte8607</t>
  </si>
  <si>
    <t>Spalte8608</t>
  </si>
  <si>
    <t>Spalte8609</t>
  </si>
  <si>
    <t>Spalte8610</t>
  </si>
  <si>
    <t>Spalte8611</t>
  </si>
  <si>
    <t>Spalte8612</t>
  </si>
  <si>
    <t>Spalte8613</t>
  </si>
  <si>
    <t>Spalte8614</t>
  </si>
  <si>
    <t>Spalte8615</t>
  </si>
  <si>
    <t>Spalte8616</t>
  </si>
  <si>
    <t>Spalte8617</t>
  </si>
  <si>
    <t>Spalte8618</t>
  </si>
  <si>
    <t>Spalte8619</t>
  </si>
  <si>
    <t>Spalte8620</t>
  </si>
  <si>
    <t>Spalte8621</t>
  </si>
  <si>
    <t>Spalte8622</t>
  </si>
  <si>
    <t>Spalte8623</t>
  </si>
  <si>
    <t>Spalte8624</t>
  </si>
  <si>
    <t>Spalte8625</t>
  </si>
  <si>
    <t>Spalte8626</t>
  </si>
  <si>
    <t>Spalte8627</t>
  </si>
  <si>
    <t>Spalte8628</t>
  </si>
  <si>
    <t>Spalte8629</t>
  </si>
  <si>
    <t>Spalte8630</t>
  </si>
  <si>
    <t>Spalte8631</t>
  </si>
  <si>
    <t>Spalte8632</t>
  </si>
  <si>
    <t>Spalte8633</t>
  </si>
  <si>
    <t>Spalte8634</t>
  </si>
  <si>
    <t>Spalte8635</t>
  </si>
  <si>
    <t>Spalte8636</t>
  </si>
  <si>
    <t>Spalte8637</t>
  </si>
  <si>
    <t>Spalte8638</t>
  </si>
  <si>
    <t>Spalte8639</t>
  </si>
  <si>
    <t>Spalte8640</t>
  </si>
  <si>
    <t>Spalte8641</t>
  </si>
  <si>
    <t>Spalte8642</t>
  </si>
  <si>
    <t>Spalte8643</t>
  </si>
  <si>
    <t>Spalte8644</t>
  </si>
  <si>
    <t>Spalte8645</t>
  </si>
  <si>
    <t>Spalte8646</t>
  </si>
  <si>
    <t>Spalte8647</t>
  </si>
  <si>
    <t>Spalte8648</t>
  </si>
  <si>
    <t>Spalte8649</t>
  </si>
  <si>
    <t>Spalte8650</t>
  </si>
  <si>
    <t>Spalte8651</t>
  </si>
  <si>
    <t>Spalte8652</t>
  </si>
  <si>
    <t>Spalte8653</t>
  </si>
  <si>
    <t>Spalte8654</t>
  </si>
  <si>
    <t>Spalte8655</t>
  </si>
  <si>
    <t>Spalte8656</t>
  </si>
  <si>
    <t>Spalte8657</t>
  </si>
  <si>
    <t>Spalte8658</t>
  </si>
  <si>
    <t>Spalte8659</t>
  </si>
  <si>
    <t>Spalte8660</t>
  </si>
  <si>
    <t>Spalte8661</t>
  </si>
  <si>
    <t>Spalte8662</t>
  </si>
  <si>
    <t>Spalte8663</t>
  </si>
  <si>
    <t>Spalte8664</t>
  </si>
  <si>
    <t>Spalte8665</t>
  </si>
  <si>
    <t>Spalte8666</t>
  </si>
  <si>
    <t>Spalte8667</t>
  </si>
  <si>
    <t>Spalte8668</t>
  </si>
  <si>
    <t>Spalte8669</t>
  </si>
  <si>
    <t>Spalte8670</t>
  </si>
  <si>
    <t>Spalte8671</t>
  </si>
  <si>
    <t>Spalte8672</t>
  </si>
  <si>
    <t>Spalte8673</t>
  </si>
  <si>
    <t>Spalte8674</t>
  </si>
  <si>
    <t>Spalte8675</t>
  </si>
  <si>
    <t>Spalte8676</t>
  </si>
  <si>
    <t>Spalte8677</t>
  </si>
  <si>
    <t>Spalte8678</t>
  </si>
  <si>
    <t>Spalte8679</t>
  </si>
  <si>
    <t>Spalte8680</t>
  </si>
  <si>
    <t>Spalte8681</t>
  </si>
  <si>
    <t>Spalte8682</t>
  </si>
  <si>
    <t>Spalte8683</t>
  </si>
  <si>
    <t>Spalte8684</t>
  </si>
  <si>
    <t>Spalte8685</t>
  </si>
  <si>
    <t>Spalte8686</t>
  </si>
  <si>
    <t>Spalte8687</t>
  </si>
  <si>
    <t>Spalte8688</t>
  </si>
  <si>
    <t>Spalte8689</t>
  </si>
  <si>
    <t>Spalte8690</t>
  </si>
  <si>
    <t>Spalte8691</t>
  </si>
  <si>
    <t>Spalte8692</t>
  </si>
  <si>
    <t>Spalte8693</t>
  </si>
  <si>
    <t>Spalte8694</t>
  </si>
  <si>
    <t>Spalte8695</t>
  </si>
  <si>
    <t>Spalte8696</t>
  </si>
  <si>
    <t>Spalte8697</t>
  </si>
  <si>
    <t>Spalte8698</t>
  </si>
  <si>
    <t>Spalte8699</t>
  </si>
  <si>
    <t>Spalte8700</t>
  </si>
  <si>
    <t>Spalte8701</t>
  </si>
  <si>
    <t>Spalte8702</t>
  </si>
  <si>
    <t>Spalte8703</t>
  </si>
  <si>
    <t>Spalte8704</t>
  </si>
  <si>
    <t>Spalte8705</t>
  </si>
  <si>
    <t>Spalte8706</t>
  </si>
  <si>
    <t>Spalte8707</t>
  </si>
  <si>
    <t>Spalte8708</t>
  </si>
  <si>
    <t>Spalte8709</t>
  </si>
  <si>
    <t>Spalte8710</t>
  </si>
  <si>
    <t>Spalte8711</t>
  </si>
  <si>
    <t>Spalte8712</t>
  </si>
  <si>
    <t>Spalte8713</t>
  </si>
  <si>
    <t>Spalte8714</t>
  </si>
  <si>
    <t>Spalte8715</t>
  </si>
  <si>
    <t>Spalte8716</t>
  </si>
  <si>
    <t>Spalte8717</t>
  </si>
  <si>
    <t>Spalte8718</t>
  </si>
  <si>
    <t>Spalte8719</t>
  </si>
  <si>
    <t>Spalte8720</t>
  </si>
  <si>
    <t>Spalte8721</t>
  </si>
  <si>
    <t>Spalte8722</t>
  </si>
  <si>
    <t>Spalte8723</t>
  </si>
  <si>
    <t>Spalte8724</t>
  </si>
  <si>
    <t>Spalte8725</t>
  </si>
  <si>
    <t>Spalte8726</t>
  </si>
  <si>
    <t>Spalte8727</t>
  </si>
  <si>
    <t>Spalte8728</t>
  </si>
  <si>
    <t>Spalte8729</t>
  </si>
  <si>
    <t>Spalte8730</t>
  </si>
  <si>
    <t>Spalte8731</t>
  </si>
  <si>
    <t>Spalte8732</t>
  </si>
  <si>
    <t>Spalte8733</t>
  </si>
  <si>
    <t>Spalte8734</t>
  </si>
  <si>
    <t>Spalte8735</t>
  </si>
  <si>
    <t>Spalte8736</t>
  </si>
  <si>
    <t>Spalte8737</t>
  </si>
  <si>
    <t>Spalte8738</t>
  </si>
  <si>
    <t>Spalte8739</t>
  </si>
  <si>
    <t>Spalte8740</t>
  </si>
  <si>
    <t>Spalte8741</t>
  </si>
  <si>
    <t>Spalte8742</t>
  </si>
  <si>
    <t>Spalte8743</t>
  </si>
  <si>
    <t>Spalte8744</t>
  </si>
  <si>
    <t>Spalte8745</t>
  </si>
  <si>
    <t>Spalte8746</t>
  </si>
  <si>
    <t>Spalte8747</t>
  </si>
  <si>
    <t>Spalte8748</t>
  </si>
  <si>
    <t>Spalte8749</t>
  </si>
  <si>
    <t>Spalte8750</t>
  </si>
  <si>
    <t>Spalte8751</t>
  </si>
  <si>
    <t>Spalte8752</t>
  </si>
  <si>
    <t>Spalte8753</t>
  </si>
  <si>
    <t>Spalte8754</t>
  </si>
  <si>
    <t>Spalte8755</t>
  </si>
  <si>
    <t>Spalte8756</t>
  </si>
  <si>
    <t>Spalte8757</t>
  </si>
  <si>
    <t>Spalte8758</t>
  </si>
  <si>
    <t>Spalte8759</t>
  </si>
  <si>
    <t>Spalte8760</t>
  </si>
  <si>
    <t>Spalte8761</t>
  </si>
  <si>
    <t>Spalte8762</t>
  </si>
  <si>
    <t>Spalte8763</t>
  </si>
  <si>
    <t>Spalte8764</t>
  </si>
  <si>
    <t>Spalte8765</t>
  </si>
  <si>
    <t>Spalte8766</t>
  </si>
  <si>
    <t>Spalte8767</t>
  </si>
  <si>
    <t>Spalte8768</t>
  </si>
  <si>
    <t>Spalte8769</t>
  </si>
  <si>
    <t>Spalte8770</t>
  </si>
  <si>
    <t>Spalte8771</t>
  </si>
  <si>
    <t>Spalte8772</t>
  </si>
  <si>
    <t>Spalte8773</t>
  </si>
  <si>
    <t>Spalte8774</t>
  </si>
  <si>
    <t>Spalte8775</t>
  </si>
  <si>
    <t>Spalte8776</t>
  </si>
  <si>
    <t>Spalte8777</t>
  </si>
  <si>
    <t>Spalte8778</t>
  </si>
  <si>
    <t>Spalte8779</t>
  </si>
  <si>
    <t>Spalte8780</t>
  </si>
  <si>
    <t>Spalte8781</t>
  </si>
  <si>
    <t>Spalte8782</t>
  </si>
  <si>
    <t>Spalte8783</t>
  </si>
  <si>
    <t>Spalte8784</t>
  </si>
  <si>
    <t>Spalte8785</t>
  </si>
  <si>
    <t>Spalte8786</t>
  </si>
  <si>
    <t>Spalte8787</t>
  </si>
  <si>
    <t>Spalte8788</t>
  </si>
  <si>
    <t>Spalte8789</t>
  </si>
  <si>
    <t>Spalte8790</t>
  </si>
  <si>
    <t>Spalte8791</t>
  </si>
  <si>
    <t>Spalte8792</t>
  </si>
  <si>
    <t>Spalte8793</t>
  </si>
  <si>
    <t>Spalte8794</t>
  </si>
  <si>
    <t>Spalte8795</t>
  </si>
  <si>
    <t>Spalte8796</t>
  </si>
  <si>
    <t>Spalte8797</t>
  </si>
  <si>
    <t>Spalte8798</t>
  </si>
  <si>
    <t>Spalte8799</t>
  </si>
  <si>
    <t>Spalte8800</t>
  </si>
  <si>
    <t>Spalte8801</t>
  </si>
  <si>
    <t>Spalte8802</t>
  </si>
  <si>
    <t>Spalte8803</t>
  </si>
  <si>
    <t>Spalte8804</t>
  </si>
  <si>
    <t>Spalte8805</t>
  </si>
  <si>
    <t>Spalte8806</t>
  </si>
  <si>
    <t>Spalte8807</t>
  </si>
  <si>
    <t>Spalte8808</t>
  </si>
  <si>
    <t>Spalte8809</t>
  </si>
  <si>
    <t>Spalte8810</t>
  </si>
  <si>
    <t>Spalte8811</t>
  </si>
  <si>
    <t>Spalte8812</t>
  </si>
  <si>
    <t>Spalte8813</t>
  </si>
  <si>
    <t>Spalte8814</t>
  </si>
  <si>
    <t>Spalte8815</t>
  </si>
  <si>
    <t>Spalte8816</t>
  </si>
  <si>
    <t>Spalte8817</t>
  </si>
  <si>
    <t>Spalte8818</t>
  </si>
  <si>
    <t>Spalte8819</t>
  </si>
  <si>
    <t>Spalte8820</t>
  </si>
  <si>
    <t>Spalte8821</t>
  </si>
  <si>
    <t>Spalte8822</t>
  </si>
  <si>
    <t>Spalte8823</t>
  </si>
  <si>
    <t>Spalte8824</t>
  </si>
  <si>
    <t>Spalte8825</t>
  </si>
  <si>
    <t>Spalte8826</t>
  </si>
  <si>
    <t>Spalte8827</t>
  </si>
  <si>
    <t>Spalte8828</t>
  </si>
  <si>
    <t>Spalte8829</t>
  </si>
  <si>
    <t>Spalte8830</t>
  </si>
  <si>
    <t>Spalte8831</t>
  </si>
  <si>
    <t>Spalte8832</t>
  </si>
  <si>
    <t>Spalte8833</t>
  </si>
  <si>
    <t>Spalte8834</t>
  </si>
  <si>
    <t>Spalte8835</t>
  </si>
  <si>
    <t>Spalte8836</t>
  </si>
  <si>
    <t>Spalte8837</t>
  </si>
  <si>
    <t>Spalte8838</t>
  </si>
  <si>
    <t>Spalte8839</t>
  </si>
  <si>
    <t>Spalte8840</t>
  </si>
  <si>
    <t>Spalte8841</t>
  </si>
  <si>
    <t>Spalte8842</t>
  </si>
  <si>
    <t>Spalte8843</t>
  </si>
  <si>
    <t>Spalte8844</t>
  </si>
  <si>
    <t>Spalte8845</t>
  </si>
  <si>
    <t>Spalte8846</t>
  </si>
  <si>
    <t>Spalte8847</t>
  </si>
  <si>
    <t>Spalte8848</t>
  </si>
  <si>
    <t>Spalte8849</t>
  </si>
  <si>
    <t>Spalte8850</t>
  </si>
  <si>
    <t>Spalte8851</t>
  </si>
  <si>
    <t>Spalte8852</t>
  </si>
  <si>
    <t>Spalte8853</t>
  </si>
  <si>
    <t>Spalte8854</t>
  </si>
  <si>
    <t>Spalte8855</t>
  </si>
  <si>
    <t>Spalte8856</t>
  </si>
  <si>
    <t>Spalte8857</t>
  </si>
  <si>
    <t>Spalte8858</t>
  </si>
  <si>
    <t>Spalte8859</t>
  </si>
  <si>
    <t>Spalte8860</t>
  </si>
  <si>
    <t>Spalte8861</t>
  </si>
  <si>
    <t>Spalte8862</t>
  </si>
  <si>
    <t>Spalte8863</t>
  </si>
  <si>
    <t>Spalte8864</t>
  </si>
  <si>
    <t>Spalte8865</t>
  </si>
  <si>
    <t>Spalte8866</t>
  </si>
  <si>
    <t>Spalte8867</t>
  </si>
  <si>
    <t>Spalte8868</t>
  </si>
  <si>
    <t>Spalte8869</t>
  </si>
  <si>
    <t>Spalte8870</t>
  </si>
  <si>
    <t>Spalte8871</t>
  </si>
  <si>
    <t>Spalte8872</t>
  </si>
  <si>
    <t>Spalte8873</t>
  </si>
  <si>
    <t>Spalte8874</t>
  </si>
  <si>
    <t>Spalte8875</t>
  </si>
  <si>
    <t>Spalte8876</t>
  </si>
  <si>
    <t>Spalte8877</t>
  </si>
  <si>
    <t>Spalte8878</t>
  </si>
  <si>
    <t>Spalte8879</t>
  </si>
  <si>
    <t>Spalte8880</t>
  </si>
  <si>
    <t>Spalte8881</t>
  </si>
  <si>
    <t>Spalte8882</t>
  </si>
  <si>
    <t>Spalte8883</t>
  </si>
  <si>
    <t>Spalte8884</t>
  </si>
  <si>
    <t>Spalte8885</t>
  </si>
  <si>
    <t>Spalte8886</t>
  </si>
  <si>
    <t>Spalte8887</t>
  </si>
  <si>
    <t>Spalte8888</t>
  </si>
  <si>
    <t>Spalte8889</t>
  </si>
  <si>
    <t>Spalte8890</t>
  </si>
  <si>
    <t>Spalte8891</t>
  </si>
  <si>
    <t>Spalte8892</t>
  </si>
  <si>
    <t>Spalte8893</t>
  </si>
  <si>
    <t>Spalte8894</t>
  </si>
  <si>
    <t>Spalte8895</t>
  </si>
  <si>
    <t>Spalte8896</t>
  </si>
  <si>
    <t>Spalte8897</t>
  </si>
  <si>
    <t>Spalte8898</t>
  </si>
  <si>
    <t>Spalte8899</t>
  </si>
  <si>
    <t>Spalte8900</t>
  </si>
  <si>
    <t>Spalte8901</t>
  </si>
  <si>
    <t>Spalte8902</t>
  </si>
  <si>
    <t>Spalte8903</t>
  </si>
  <si>
    <t>Spalte8904</t>
  </si>
  <si>
    <t>Spalte8905</t>
  </si>
  <si>
    <t>Spalte8906</t>
  </si>
  <si>
    <t>Spalte8907</t>
  </si>
  <si>
    <t>Spalte8908</t>
  </si>
  <si>
    <t>Spalte8909</t>
  </si>
  <si>
    <t>Spalte8910</t>
  </si>
  <si>
    <t>Spalte8911</t>
  </si>
  <si>
    <t>Spalte8912</t>
  </si>
  <si>
    <t>Spalte8913</t>
  </si>
  <si>
    <t>Spalte8914</t>
  </si>
  <si>
    <t>Spalte8915</t>
  </si>
  <si>
    <t>Spalte8916</t>
  </si>
  <si>
    <t>Spalte8917</t>
  </si>
  <si>
    <t>Spalte8918</t>
  </si>
  <si>
    <t>Spalte8919</t>
  </si>
  <si>
    <t>Spalte8920</t>
  </si>
  <si>
    <t>Spalte8921</t>
  </si>
  <si>
    <t>Spalte8922</t>
  </si>
  <si>
    <t>Spalte8923</t>
  </si>
  <si>
    <t>Spalte8924</t>
  </si>
  <si>
    <t>Spalte8925</t>
  </si>
  <si>
    <t>Spalte8926</t>
  </si>
  <si>
    <t>Spalte8927</t>
  </si>
  <si>
    <t>Spalte8928</t>
  </si>
  <si>
    <t>Spalte8929</t>
  </si>
  <si>
    <t>Spalte8930</t>
  </si>
  <si>
    <t>Spalte8931</t>
  </si>
  <si>
    <t>Spalte8932</t>
  </si>
  <si>
    <t>Spalte8933</t>
  </si>
  <si>
    <t>Spalte8934</t>
  </si>
  <si>
    <t>Spalte8935</t>
  </si>
  <si>
    <t>Spalte8936</t>
  </si>
  <si>
    <t>Spalte8937</t>
  </si>
  <si>
    <t>Spalte8938</t>
  </si>
  <si>
    <t>Spalte8939</t>
  </si>
  <si>
    <t>Spalte8940</t>
  </si>
  <si>
    <t>Spalte8941</t>
  </si>
  <si>
    <t>Spalte8942</t>
  </si>
  <si>
    <t>Spalte8943</t>
  </si>
  <si>
    <t>Spalte8944</t>
  </si>
  <si>
    <t>Spalte8945</t>
  </si>
  <si>
    <t>Spalte8946</t>
  </si>
  <si>
    <t>Spalte8947</t>
  </si>
  <si>
    <t>Spalte8948</t>
  </si>
  <si>
    <t>Spalte8949</t>
  </si>
  <si>
    <t>Spalte8950</t>
  </si>
  <si>
    <t>Spalte8951</t>
  </si>
  <si>
    <t>Spalte8952</t>
  </si>
  <si>
    <t>Spalte8953</t>
  </si>
  <si>
    <t>Spalte8954</t>
  </si>
  <si>
    <t>Spalte8955</t>
  </si>
  <si>
    <t>Spalte8956</t>
  </si>
  <si>
    <t>Spalte8957</t>
  </si>
  <si>
    <t>Spalte8958</t>
  </si>
  <si>
    <t>Spalte8959</t>
  </si>
  <si>
    <t>Spalte8960</t>
  </si>
  <si>
    <t>Spalte8961</t>
  </si>
  <si>
    <t>Spalte8962</t>
  </si>
  <si>
    <t>Spalte8963</t>
  </si>
  <si>
    <t>Spalte8964</t>
  </si>
  <si>
    <t>Spalte8965</t>
  </si>
  <si>
    <t>Spalte8966</t>
  </si>
  <si>
    <t>Spalte8967</t>
  </si>
  <si>
    <t>Spalte8968</t>
  </si>
  <si>
    <t>Spalte8969</t>
  </si>
  <si>
    <t>Spalte8970</t>
  </si>
  <si>
    <t>Spalte8971</t>
  </si>
  <si>
    <t>Spalte8972</t>
  </si>
  <si>
    <t>Spalte8973</t>
  </si>
  <si>
    <t>Spalte8974</t>
  </si>
  <si>
    <t>Spalte8975</t>
  </si>
  <si>
    <t>Spalte8976</t>
  </si>
  <si>
    <t>Spalte8977</t>
  </si>
  <si>
    <t>Spalte8978</t>
  </si>
  <si>
    <t>Spalte8979</t>
  </si>
  <si>
    <t>Spalte8980</t>
  </si>
  <si>
    <t>Spalte8981</t>
  </si>
  <si>
    <t>Spalte8982</t>
  </si>
  <si>
    <t>Spalte8983</t>
  </si>
  <si>
    <t>Spalte8984</t>
  </si>
  <si>
    <t>Spalte8985</t>
  </si>
  <si>
    <t>Spalte8986</t>
  </si>
  <si>
    <t>Spalte8987</t>
  </si>
  <si>
    <t>Spalte8988</t>
  </si>
  <si>
    <t>Spalte8989</t>
  </si>
  <si>
    <t>Spalte8990</t>
  </si>
  <si>
    <t>Spalte8991</t>
  </si>
  <si>
    <t>Spalte8992</t>
  </si>
  <si>
    <t>Spalte8993</t>
  </si>
  <si>
    <t>Spalte8994</t>
  </si>
  <si>
    <t>Spalte8995</t>
  </si>
  <si>
    <t>Spalte8996</t>
  </si>
  <si>
    <t>Spalte8997</t>
  </si>
  <si>
    <t>Spalte8998</t>
  </si>
  <si>
    <t>Spalte8999</t>
  </si>
  <si>
    <t>Spalte9000</t>
  </si>
  <si>
    <t>Spalte9001</t>
  </si>
  <si>
    <t>Spalte9002</t>
  </si>
  <si>
    <t>Spalte9003</t>
  </si>
  <si>
    <t>Spalte9004</t>
  </si>
  <si>
    <t>Spalte9005</t>
  </si>
  <si>
    <t>Spalte9006</t>
  </si>
  <si>
    <t>Spalte9007</t>
  </si>
  <si>
    <t>Spalte9008</t>
  </si>
  <si>
    <t>Spalte9009</t>
  </si>
  <si>
    <t>Spalte9010</t>
  </si>
  <si>
    <t>Spalte9011</t>
  </si>
  <si>
    <t>Spalte9012</t>
  </si>
  <si>
    <t>Spalte9013</t>
  </si>
  <si>
    <t>Spalte9014</t>
  </si>
  <si>
    <t>Spalte9015</t>
  </si>
  <si>
    <t>Spalte9016</t>
  </si>
  <si>
    <t>Spalte9017</t>
  </si>
  <si>
    <t>Spalte9018</t>
  </si>
  <si>
    <t>Spalte9019</t>
  </si>
  <si>
    <t>Spalte9020</t>
  </si>
  <si>
    <t>Spalte9021</t>
  </si>
  <si>
    <t>Spalte9022</t>
  </si>
  <si>
    <t>Spalte9023</t>
  </si>
  <si>
    <t>Spalte9024</t>
  </si>
  <si>
    <t>Spalte9025</t>
  </si>
  <si>
    <t>Spalte9026</t>
  </si>
  <si>
    <t>Spalte9027</t>
  </si>
  <si>
    <t>Spalte9028</t>
  </si>
  <si>
    <t>Spalte9029</t>
  </si>
  <si>
    <t>Spalte9030</t>
  </si>
  <si>
    <t>Spalte9031</t>
  </si>
  <si>
    <t>Spalte9032</t>
  </si>
  <si>
    <t>Spalte9033</t>
  </si>
  <si>
    <t>Spalte9034</t>
  </si>
  <si>
    <t>Spalte9035</t>
  </si>
  <si>
    <t>Spalte9036</t>
  </si>
  <si>
    <t>Spalte9037</t>
  </si>
  <si>
    <t>Spalte9038</t>
  </si>
  <si>
    <t>Spalte9039</t>
  </si>
  <si>
    <t>Spalte9040</t>
  </si>
  <si>
    <t>Spalte9041</t>
  </si>
  <si>
    <t>Spalte9042</t>
  </si>
  <si>
    <t>Spalte9043</t>
  </si>
  <si>
    <t>Spalte9044</t>
  </si>
  <si>
    <t>Spalte9045</t>
  </si>
  <si>
    <t>Spalte9046</t>
  </si>
  <si>
    <t>Spalte9047</t>
  </si>
  <si>
    <t>Spalte9048</t>
  </si>
  <si>
    <t>Spalte9049</t>
  </si>
  <si>
    <t>Spalte9050</t>
  </si>
  <si>
    <t>Spalte9051</t>
  </si>
  <si>
    <t>Spalte9052</t>
  </si>
  <si>
    <t>Spalte9053</t>
  </si>
  <si>
    <t>Spalte9054</t>
  </si>
  <si>
    <t>Spalte9055</t>
  </si>
  <si>
    <t>Spalte9056</t>
  </si>
  <si>
    <t>Spalte9057</t>
  </si>
  <si>
    <t>Spalte9058</t>
  </si>
  <si>
    <t>Spalte9059</t>
  </si>
  <si>
    <t>Spalte9060</t>
  </si>
  <si>
    <t>Spalte9061</t>
  </si>
  <si>
    <t>Spalte9062</t>
  </si>
  <si>
    <t>Spalte9063</t>
  </si>
  <si>
    <t>Spalte9064</t>
  </si>
  <si>
    <t>Spalte9065</t>
  </si>
  <si>
    <t>Spalte9066</t>
  </si>
  <si>
    <t>Spalte9067</t>
  </si>
  <si>
    <t>Spalte9068</t>
  </si>
  <si>
    <t>Spalte9069</t>
  </si>
  <si>
    <t>Spalte9070</t>
  </si>
  <si>
    <t>Spalte9071</t>
  </si>
  <si>
    <t>Spalte9072</t>
  </si>
  <si>
    <t>Spalte9073</t>
  </si>
  <si>
    <t>Spalte9074</t>
  </si>
  <si>
    <t>Spalte9075</t>
  </si>
  <si>
    <t>Spalte9076</t>
  </si>
  <si>
    <t>Spalte9077</t>
  </si>
  <si>
    <t>Spalte9078</t>
  </si>
  <si>
    <t>Spalte9079</t>
  </si>
  <si>
    <t>Spalte9080</t>
  </si>
  <si>
    <t>Spalte9081</t>
  </si>
  <si>
    <t>Spalte9082</t>
  </si>
  <si>
    <t>Spalte9083</t>
  </si>
  <si>
    <t>Spalte9084</t>
  </si>
  <si>
    <t>Spalte9085</t>
  </si>
  <si>
    <t>Spalte9086</t>
  </si>
  <si>
    <t>Spalte9087</t>
  </si>
  <si>
    <t>Spalte9088</t>
  </si>
  <si>
    <t>Spalte9089</t>
  </si>
  <si>
    <t>Spalte9090</t>
  </si>
  <si>
    <t>Spalte9091</t>
  </si>
  <si>
    <t>Spalte9092</t>
  </si>
  <si>
    <t>Spalte9093</t>
  </si>
  <si>
    <t>Spalte9094</t>
  </si>
  <si>
    <t>Spalte9095</t>
  </si>
  <si>
    <t>Spalte9096</t>
  </si>
  <si>
    <t>Spalte9097</t>
  </si>
  <si>
    <t>Spalte9098</t>
  </si>
  <si>
    <t>Spalte9099</t>
  </si>
  <si>
    <t>Spalte9100</t>
  </si>
  <si>
    <t>Spalte9101</t>
  </si>
  <si>
    <t>Spalte9102</t>
  </si>
  <si>
    <t>Spalte9103</t>
  </si>
  <si>
    <t>Spalte9104</t>
  </si>
  <si>
    <t>Spalte9105</t>
  </si>
  <si>
    <t>Spalte9106</t>
  </si>
  <si>
    <t>Spalte9107</t>
  </si>
  <si>
    <t>Spalte9108</t>
  </si>
  <si>
    <t>Spalte9109</t>
  </si>
  <si>
    <t>Spalte9110</t>
  </si>
  <si>
    <t>Spalte9111</t>
  </si>
  <si>
    <t>Spalte9112</t>
  </si>
  <si>
    <t>Spalte9113</t>
  </si>
  <si>
    <t>Spalte9114</t>
  </si>
  <si>
    <t>Spalte9115</t>
  </si>
  <si>
    <t>Spalte9116</t>
  </si>
  <si>
    <t>Spalte9117</t>
  </si>
  <si>
    <t>Spalte9118</t>
  </si>
  <si>
    <t>Spalte9119</t>
  </si>
  <si>
    <t>Spalte9120</t>
  </si>
  <si>
    <t>Spalte9121</t>
  </si>
  <si>
    <t>Spalte9122</t>
  </si>
  <si>
    <t>Spalte9123</t>
  </si>
  <si>
    <t>Spalte9124</t>
  </si>
  <si>
    <t>Spalte9125</t>
  </si>
  <si>
    <t>Spalte9126</t>
  </si>
  <si>
    <t>Spalte9127</t>
  </si>
  <si>
    <t>Spalte9128</t>
  </si>
  <si>
    <t>Spalte9129</t>
  </si>
  <si>
    <t>Spalte9130</t>
  </si>
  <si>
    <t>Spalte9131</t>
  </si>
  <si>
    <t>Spalte9132</t>
  </si>
  <si>
    <t>Spalte9133</t>
  </si>
  <si>
    <t>Spalte9134</t>
  </si>
  <si>
    <t>Spalte9135</t>
  </si>
  <si>
    <t>Spalte9136</t>
  </si>
  <si>
    <t>Spalte9137</t>
  </si>
  <si>
    <t>Spalte9138</t>
  </si>
  <si>
    <t>Spalte9139</t>
  </si>
  <si>
    <t>Spalte9140</t>
  </si>
  <si>
    <t>Spalte9141</t>
  </si>
  <si>
    <t>Spalte9142</t>
  </si>
  <si>
    <t>Spalte9143</t>
  </si>
  <si>
    <t>Spalte9144</t>
  </si>
  <si>
    <t>Spalte9145</t>
  </si>
  <si>
    <t>Spalte9146</t>
  </si>
  <si>
    <t>Spalte9147</t>
  </si>
  <si>
    <t>Spalte9148</t>
  </si>
  <si>
    <t>Spalte9149</t>
  </si>
  <si>
    <t>Spalte9150</t>
  </si>
  <si>
    <t>Spalte9151</t>
  </si>
  <si>
    <t>Spalte9152</t>
  </si>
  <si>
    <t>Spalte9153</t>
  </si>
  <si>
    <t>Spalte9154</t>
  </si>
  <si>
    <t>Spalte9155</t>
  </si>
  <si>
    <t>Spalte9156</t>
  </si>
  <si>
    <t>Spalte9157</t>
  </si>
  <si>
    <t>Spalte9158</t>
  </si>
  <si>
    <t>Spalte9159</t>
  </si>
  <si>
    <t>Spalte9160</t>
  </si>
  <si>
    <t>Spalte9161</t>
  </si>
  <si>
    <t>Spalte9162</t>
  </si>
  <si>
    <t>Spalte9163</t>
  </si>
  <si>
    <t>Spalte9164</t>
  </si>
  <si>
    <t>Spalte9165</t>
  </si>
  <si>
    <t>Spalte9166</t>
  </si>
  <si>
    <t>Spalte9167</t>
  </si>
  <si>
    <t>Spalte9168</t>
  </si>
  <si>
    <t>Spalte9169</t>
  </si>
  <si>
    <t>Spalte9170</t>
  </si>
  <si>
    <t>Spalte9171</t>
  </si>
  <si>
    <t>Spalte9172</t>
  </si>
  <si>
    <t>Spalte9173</t>
  </si>
  <si>
    <t>Spalte9174</t>
  </si>
  <si>
    <t>Spalte9175</t>
  </si>
  <si>
    <t>Spalte9176</t>
  </si>
  <si>
    <t>Spalte9177</t>
  </si>
  <si>
    <t>Spalte9178</t>
  </si>
  <si>
    <t>Spalte9179</t>
  </si>
  <si>
    <t>Spalte9180</t>
  </si>
  <si>
    <t>Spalte9181</t>
  </si>
  <si>
    <t>Spalte9182</t>
  </si>
  <si>
    <t>Spalte9183</t>
  </si>
  <si>
    <t>Spalte9184</t>
  </si>
  <si>
    <t>Spalte9185</t>
  </si>
  <si>
    <t>Spalte9186</t>
  </si>
  <si>
    <t>Spalte9187</t>
  </si>
  <si>
    <t>Spalte9188</t>
  </si>
  <si>
    <t>Spalte9189</t>
  </si>
  <si>
    <t>Spalte9190</t>
  </si>
  <si>
    <t>Spalte9191</t>
  </si>
  <si>
    <t>Spalte9192</t>
  </si>
  <si>
    <t>Spalte9193</t>
  </si>
  <si>
    <t>Spalte9194</t>
  </si>
  <si>
    <t>Spalte9195</t>
  </si>
  <si>
    <t>Spalte9196</t>
  </si>
  <si>
    <t>Spalte9197</t>
  </si>
  <si>
    <t>Spalte9198</t>
  </si>
  <si>
    <t>Spalte9199</t>
  </si>
  <si>
    <t>Spalte9200</t>
  </si>
  <si>
    <t>Spalte9201</t>
  </si>
  <si>
    <t>Spalte9202</t>
  </si>
  <si>
    <t>Spalte9203</t>
  </si>
  <si>
    <t>Spalte9204</t>
  </si>
  <si>
    <t>Spalte9205</t>
  </si>
  <si>
    <t>Spalte9206</t>
  </si>
  <si>
    <t>Spalte9207</t>
  </si>
  <si>
    <t>Spalte9208</t>
  </si>
  <si>
    <t>Spalte9209</t>
  </si>
  <si>
    <t>Spalte9210</t>
  </si>
  <si>
    <t>Spalte9211</t>
  </si>
  <si>
    <t>Spalte9212</t>
  </si>
  <si>
    <t>Spalte9213</t>
  </si>
  <si>
    <t>Spalte9214</t>
  </si>
  <si>
    <t>Spalte9215</t>
  </si>
  <si>
    <t>Spalte9216</t>
  </si>
  <si>
    <t>Spalte9217</t>
  </si>
  <si>
    <t>Spalte9218</t>
  </si>
  <si>
    <t>Spalte9219</t>
  </si>
  <si>
    <t>Spalte9220</t>
  </si>
  <si>
    <t>Spalte9221</t>
  </si>
  <si>
    <t>Spalte9222</t>
  </si>
  <si>
    <t>Spalte9223</t>
  </si>
  <si>
    <t>Spalte9224</t>
  </si>
  <si>
    <t>Spalte9225</t>
  </si>
  <si>
    <t>Spalte9226</t>
  </si>
  <si>
    <t>Spalte9227</t>
  </si>
  <si>
    <t>Spalte9228</t>
  </si>
  <si>
    <t>Spalte9229</t>
  </si>
  <si>
    <t>Spalte9230</t>
  </si>
  <si>
    <t>Spalte9231</t>
  </si>
  <si>
    <t>Spalte9232</t>
  </si>
  <si>
    <t>Spalte9233</t>
  </si>
  <si>
    <t>Spalte9234</t>
  </si>
  <si>
    <t>Spalte9235</t>
  </si>
  <si>
    <t>Spalte9236</t>
  </si>
  <si>
    <t>Spalte9237</t>
  </si>
  <si>
    <t>Spalte9238</t>
  </si>
  <si>
    <t>Spalte9239</t>
  </si>
  <si>
    <t>Spalte9240</t>
  </si>
  <si>
    <t>Spalte9241</t>
  </si>
  <si>
    <t>Spalte9242</t>
  </si>
  <si>
    <t>Spalte9243</t>
  </si>
  <si>
    <t>Spalte9244</t>
  </si>
  <si>
    <t>Spalte9245</t>
  </si>
  <si>
    <t>Spalte9246</t>
  </si>
  <si>
    <t>Spalte9247</t>
  </si>
  <si>
    <t>Spalte9248</t>
  </si>
  <si>
    <t>Spalte9249</t>
  </si>
  <si>
    <t>Spalte9250</t>
  </si>
  <si>
    <t>Spalte9251</t>
  </si>
  <si>
    <t>Spalte9252</t>
  </si>
  <si>
    <t>Spalte9253</t>
  </si>
  <si>
    <t>Spalte9254</t>
  </si>
  <si>
    <t>Spalte9255</t>
  </si>
  <si>
    <t>Spalte9256</t>
  </si>
  <si>
    <t>Spalte9257</t>
  </si>
  <si>
    <t>Spalte9258</t>
  </si>
  <si>
    <t>Spalte9259</t>
  </si>
  <si>
    <t>Spalte9260</t>
  </si>
  <si>
    <t>Spalte9261</t>
  </si>
  <si>
    <t>Spalte9262</t>
  </si>
  <si>
    <t>Spalte9263</t>
  </si>
  <si>
    <t>Spalte9264</t>
  </si>
  <si>
    <t>Spalte9265</t>
  </si>
  <si>
    <t>Spalte9266</t>
  </si>
  <si>
    <t>Spalte9267</t>
  </si>
  <si>
    <t>Spalte9268</t>
  </si>
  <si>
    <t>Spalte9269</t>
  </si>
  <si>
    <t>Spalte9270</t>
  </si>
  <si>
    <t>Spalte9271</t>
  </si>
  <si>
    <t>Spalte9272</t>
  </si>
  <si>
    <t>Spalte9273</t>
  </si>
  <si>
    <t>Spalte9274</t>
  </si>
  <si>
    <t>Spalte9275</t>
  </si>
  <si>
    <t>Spalte9276</t>
  </si>
  <si>
    <t>Spalte9277</t>
  </si>
  <si>
    <t>Spalte9278</t>
  </si>
  <si>
    <t>Spalte9279</t>
  </si>
  <si>
    <t>Spalte9280</t>
  </si>
  <si>
    <t>Spalte9281</t>
  </si>
  <si>
    <t>Spalte9282</t>
  </si>
  <si>
    <t>Spalte9283</t>
  </si>
  <si>
    <t>Spalte9284</t>
  </si>
  <si>
    <t>Spalte9285</t>
  </si>
  <si>
    <t>Spalte9286</t>
  </si>
  <si>
    <t>Spalte9287</t>
  </si>
  <si>
    <t>Spalte9288</t>
  </si>
  <si>
    <t>Spalte9289</t>
  </si>
  <si>
    <t>Spalte9290</t>
  </si>
  <si>
    <t>Spalte9291</t>
  </si>
  <si>
    <t>Spalte9292</t>
  </si>
  <si>
    <t>Spalte9293</t>
  </si>
  <si>
    <t>Spalte9294</t>
  </si>
  <si>
    <t>Spalte9295</t>
  </si>
  <si>
    <t>Spalte9296</t>
  </si>
  <si>
    <t>Spalte9297</t>
  </si>
  <si>
    <t>Spalte9298</t>
  </si>
  <si>
    <t>Spalte9299</t>
  </si>
  <si>
    <t>Spalte9300</t>
  </si>
  <si>
    <t>Spalte9301</t>
  </si>
  <si>
    <t>Spalte9302</t>
  </si>
  <si>
    <t>Spalte9303</t>
  </si>
  <si>
    <t>Spalte9304</t>
  </si>
  <si>
    <t>Spalte9305</t>
  </si>
  <si>
    <t>Spalte9306</t>
  </si>
  <si>
    <t>Spalte9307</t>
  </si>
  <si>
    <t>Spalte9308</t>
  </si>
  <si>
    <t>Spalte9309</t>
  </si>
  <si>
    <t>Spalte9310</t>
  </si>
  <si>
    <t>Spalte9311</t>
  </si>
  <si>
    <t>Spalte9312</t>
  </si>
  <si>
    <t>Spalte9313</t>
  </si>
  <si>
    <t>Spalte9314</t>
  </si>
  <si>
    <t>Spalte9315</t>
  </si>
  <si>
    <t>Spalte9316</t>
  </si>
  <si>
    <t>Spalte9317</t>
  </si>
  <si>
    <t>Spalte9318</t>
  </si>
  <si>
    <t>Spalte9319</t>
  </si>
  <si>
    <t>Spalte9320</t>
  </si>
  <si>
    <t>Spalte9321</t>
  </si>
  <si>
    <t>Spalte9322</t>
  </si>
  <si>
    <t>Spalte9323</t>
  </si>
  <si>
    <t>Spalte9324</t>
  </si>
  <si>
    <t>Spalte9325</t>
  </si>
  <si>
    <t>Spalte9326</t>
  </si>
  <si>
    <t>Spalte9327</t>
  </si>
  <si>
    <t>Spalte9328</t>
  </si>
  <si>
    <t>Spalte9329</t>
  </si>
  <si>
    <t>Spalte9330</t>
  </si>
  <si>
    <t>Spalte9331</t>
  </si>
  <si>
    <t>Spalte9332</t>
  </si>
  <si>
    <t>Spalte9333</t>
  </si>
  <si>
    <t>Spalte9334</t>
  </si>
  <si>
    <t>Spalte9335</t>
  </si>
  <si>
    <t>Spalte9336</t>
  </si>
  <si>
    <t>Spalte9337</t>
  </si>
  <si>
    <t>Spalte9338</t>
  </si>
  <si>
    <t>Spalte9339</t>
  </si>
  <si>
    <t>Spalte9340</t>
  </si>
  <si>
    <t>Spalte9341</t>
  </si>
  <si>
    <t>Spalte9342</t>
  </si>
  <si>
    <t>Spalte9343</t>
  </si>
  <si>
    <t>Spalte9344</t>
  </si>
  <si>
    <t>Spalte9345</t>
  </si>
  <si>
    <t>Spalte9346</t>
  </si>
  <si>
    <t>Spalte9347</t>
  </si>
  <si>
    <t>Spalte9348</t>
  </si>
  <si>
    <t>Spalte9349</t>
  </si>
  <si>
    <t>Spalte9350</t>
  </si>
  <si>
    <t>Spalte9351</t>
  </si>
  <si>
    <t>Spalte9352</t>
  </si>
  <si>
    <t>Spalte9353</t>
  </si>
  <si>
    <t>Spalte9354</t>
  </si>
  <si>
    <t>Spalte9355</t>
  </si>
  <si>
    <t>Spalte9356</t>
  </si>
  <si>
    <t>Spalte9357</t>
  </si>
  <si>
    <t>Spalte9358</t>
  </si>
  <si>
    <t>Spalte9359</t>
  </si>
  <si>
    <t>Spalte9360</t>
  </si>
  <si>
    <t>Spalte9361</t>
  </si>
  <si>
    <t>Spalte9362</t>
  </si>
  <si>
    <t>Spalte9363</t>
  </si>
  <si>
    <t>Spalte9364</t>
  </si>
  <si>
    <t>Spalte9365</t>
  </si>
  <si>
    <t>Spalte9366</t>
  </si>
  <si>
    <t>Spalte9367</t>
  </si>
  <si>
    <t>Spalte9368</t>
  </si>
  <si>
    <t>Spalte9369</t>
  </si>
  <si>
    <t>Spalte9370</t>
  </si>
  <si>
    <t>Spalte9371</t>
  </si>
  <si>
    <t>Spalte9372</t>
  </si>
  <si>
    <t>Spalte9373</t>
  </si>
  <si>
    <t>Spalte9374</t>
  </si>
  <si>
    <t>Spalte9375</t>
  </si>
  <si>
    <t>Spalte9376</t>
  </si>
  <si>
    <t>Spalte9377</t>
  </si>
  <si>
    <t>Spalte9378</t>
  </si>
  <si>
    <t>Spalte9379</t>
  </si>
  <si>
    <t>Spalte9380</t>
  </si>
  <si>
    <t>Spalte9381</t>
  </si>
  <si>
    <t>Spalte9382</t>
  </si>
  <si>
    <t>Spalte9383</t>
  </si>
  <si>
    <t>Spalte9384</t>
  </si>
  <si>
    <t>Spalte9385</t>
  </si>
  <si>
    <t>Spalte9386</t>
  </si>
  <si>
    <t>Spalte9387</t>
  </si>
  <si>
    <t>Spalte9388</t>
  </si>
  <si>
    <t>Spalte9389</t>
  </si>
  <si>
    <t>Spalte9390</t>
  </si>
  <si>
    <t>Spalte9391</t>
  </si>
  <si>
    <t>Spalte9392</t>
  </si>
  <si>
    <t>Spalte9393</t>
  </si>
  <si>
    <t>Spalte9394</t>
  </si>
  <si>
    <t>Spalte9395</t>
  </si>
  <si>
    <t>Spalte9396</t>
  </si>
  <si>
    <t>Spalte9397</t>
  </si>
  <si>
    <t>Spalte9398</t>
  </si>
  <si>
    <t>Spalte9399</t>
  </si>
  <si>
    <t>Spalte9400</t>
  </si>
  <si>
    <t>Spalte9401</t>
  </si>
  <si>
    <t>Spalte9402</t>
  </si>
  <si>
    <t>Spalte9403</t>
  </si>
  <si>
    <t>Spalte9404</t>
  </si>
  <si>
    <t>Spalte9405</t>
  </si>
  <si>
    <t>Spalte9406</t>
  </si>
  <si>
    <t>Spalte9407</t>
  </si>
  <si>
    <t>Spalte9408</t>
  </si>
  <si>
    <t>Spalte9409</t>
  </si>
  <si>
    <t>Spalte9410</t>
  </si>
  <si>
    <t>Spalte9411</t>
  </si>
  <si>
    <t>Spalte9412</t>
  </si>
  <si>
    <t>Spalte9413</t>
  </si>
  <si>
    <t>Spalte9414</t>
  </si>
  <si>
    <t>Spalte9415</t>
  </si>
  <si>
    <t>Spalte9416</t>
  </si>
  <si>
    <t>Spalte9417</t>
  </si>
  <si>
    <t>Spalte9418</t>
  </si>
  <si>
    <t>Spalte9419</t>
  </si>
  <si>
    <t>Spalte9420</t>
  </si>
  <si>
    <t>Spalte9421</t>
  </si>
  <si>
    <t>Spalte9422</t>
  </si>
  <si>
    <t>Spalte9423</t>
  </si>
  <si>
    <t>Spalte9424</t>
  </si>
  <si>
    <t>Spalte9425</t>
  </si>
  <si>
    <t>Spalte9426</t>
  </si>
  <si>
    <t>Spalte9427</t>
  </si>
  <si>
    <t>Spalte9428</t>
  </si>
  <si>
    <t>Spalte9429</t>
  </si>
  <si>
    <t>Spalte9430</t>
  </si>
  <si>
    <t>Spalte9431</t>
  </si>
  <si>
    <t>Spalte9432</t>
  </si>
  <si>
    <t>Spalte9433</t>
  </si>
  <si>
    <t>Spalte9434</t>
  </si>
  <si>
    <t>Spalte9435</t>
  </si>
  <si>
    <t>Spalte9436</t>
  </si>
  <si>
    <t>Spalte9437</t>
  </si>
  <si>
    <t>Spalte9438</t>
  </si>
  <si>
    <t>Spalte9439</t>
  </si>
  <si>
    <t>Spalte9440</t>
  </si>
  <si>
    <t>Spalte9441</t>
  </si>
  <si>
    <t>Spalte9442</t>
  </si>
  <si>
    <t>Spalte9443</t>
  </si>
  <si>
    <t>Spalte9444</t>
  </si>
  <si>
    <t>Spalte9445</t>
  </si>
  <si>
    <t>Spalte9446</t>
  </si>
  <si>
    <t>Spalte9447</t>
  </si>
  <si>
    <t>Spalte9448</t>
  </si>
  <si>
    <t>Spalte9449</t>
  </si>
  <si>
    <t>Spalte9450</t>
  </si>
  <si>
    <t>Spalte9451</t>
  </si>
  <si>
    <t>Spalte9452</t>
  </si>
  <si>
    <t>Spalte9453</t>
  </si>
  <si>
    <t>Spalte9454</t>
  </si>
  <si>
    <t>Spalte9455</t>
  </si>
  <si>
    <t>Spalte9456</t>
  </si>
  <si>
    <t>Spalte9457</t>
  </si>
  <si>
    <t>Spalte9458</t>
  </si>
  <si>
    <t>Spalte9459</t>
  </si>
  <si>
    <t>Spalte9460</t>
  </si>
  <si>
    <t>Spalte9461</t>
  </si>
  <si>
    <t>Spalte9462</t>
  </si>
  <si>
    <t>Spalte9463</t>
  </si>
  <si>
    <t>Spalte9464</t>
  </si>
  <si>
    <t>Spalte9465</t>
  </si>
  <si>
    <t>Spalte9466</t>
  </si>
  <si>
    <t>Spalte9467</t>
  </si>
  <si>
    <t>Spalte9468</t>
  </si>
  <si>
    <t>Spalte9469</t>
  </si>
  <si>
    <t>Spalte9470</t>
  </si>
  <si>
    <t>Spalte9471</t>
  </si>
  <si>
    <t>Spalte9472</t>
  </si>
  <si>
    <t>Spalte9473</t>
  </si>
  <si>
    <t>Spalte9474</t>
  </si>
  <si>
    <t>Spalte9475</t>
  </si>
  <si>
    <t>Spalte9476</t>
  </si>
  <si>
    <t>Spalte9477</t>
  </si>
  <si>
    <t>Spalte9478</t>
  </si>
  <si>
    <t>Spalte9479</t>
  </si>
  <si>
    <t>Spalte9480</t>
  </si>
  <si>
    <t>Spalte9481</t>
  </si>
  <si>
    <t>Spalte9482</t>
  </si>
  <si>
    <t>Spalte9483</t>
  </si>
  <si>
    <t>Spalte9484</t>
  </si>
  <si>
    <t>Spalte9485</t>
  </si>
  <si>
    <t>Spalte9486</t>
  </si>
  <si>
    <t>Spalte9487</t>
  </si>
  <si>
    <t>Spalte9488</t>
  </si>
  <si>
    <t>Spalte9489</t>
  </si>
  <si>
    <t>Spalte9490</t>
  </si>
  <si>
    <t>Spalte9491</t>
  </si>
  <si>
    <t>Spalte9492</t>
  </si>
  <si>
    <t>Spalte9493</t>
  </si>
  <si>
    <t>Spalte9494</t>
  </si>
  <si>
    <t>Spalte9495</t>
  </si>
  <si>
    <t>Spalte9496</t>
  </si>
  <si>
    <t>Spalte9497</t>
  </si>
  <si>
    <t>Spalte9498</t>
  </si>
  <si>
    <t>Spalte9499</t>
  </si>
  <si>
    <t>Spalte9500</t>
  </si>
  <si>
    <t>Spalte9501</t>
  </si>
  <si>
    <t>Spalte9502</t>
  </si>
  <si>
    <t>Spalte9503</t>
  </si>
  <si>
    <t>Spalte9504</t>
  </si>
  <si>
    <t>Spalte9505</t>
  </si>
  <si>
    <t>Spalte9506</t>
  </si>
  <si>
    <t>Spalte9507</t>
  </si>
  <si>
    <t>Spalte9508</t>
  </si>
  <si>
    <t>Spalte9509</t>
  </si>
  <si>
    <t>Spalte9510</t>
  </si>
  <si>
    <t>Spalte9511</t>
  </si>
  <si>
    <t>Spalte9512</t>
  </si>
  <si>
    <t>Spalte9513</t>
  </si>
  <si>
    <t>Spalte9514</t>
  </si>
  <si>
    <t>Spalte9515</t>
  </si>
  <si>
    <t>Spalte9516</t>
  </si>
  <si>
    <t>Spalte9517</t>
  </si>
  <si>
    <t>Spalte9518</t>
  </si>
  <si>
    <t>Spalte9519</t>
  </si>
  <si>
    <t>Spalte9520</t>
  </si>
  <si>
    <t>Spalte9521</t>
  </si>
  <si>
    <t>Spalte9522</t>
  </si>
  <si>
    <t>Spalte9523</t>
  </si>
  <si>
    <t>Spalte9524</t>
  </si>
  <si>
    <t>Spalte9525</t>
  </si>
  <si>
    <t>Spalte9526</t>
  </si>
  <si>
    <t>Spalte9527</t>
  </si>
  <si>
    <t>Spalte9528</t>
  </si>
  <si>
    <t>Spalte9529</t>
  </si>
  <si>
    <t>Spalte9530</t>
  </si>
  <si>
    <t>Spalte9531</t>
  </si>
  <si>
    <t>Spalte9532</t>
  </si>
  <si>
    <t>Spalte9533</t>
  </si>
  <si>
    <t>Spalte9534</t>
  </si>
  <si>
    <t>Spalte9535</t>
  </si>
  <si>
    <t>Spalte9536</t>
  </si>
  <si>
    <t>Spalte9537</t>
  </si>
  <si>
    <t>Spalte9538</t>
  </si>
  <si>
    <t>Spalte9539</t>
  </si>
  <si>
    <t>Spalte9540</t>
  </si>
  <si>
    <t>Spalte9541</t>
  </si>
  <si>
    <t>Spalte9542</t>
  </si>
  <si>
    <t>Spalte9543</t>
  </si>
  <si>
    <t>Spalte9544</t>
  </si>
  <si>
    <t>Spalte9545</t>
  </si>
  <si>
    <t>Spalte9546</t>
  </si>
  <si>
    <t>Spalte9547</t>
  </si>
  <si>
    <t>Spalte9548</t>
  </si>
  <si>
    <t>Spalte9549</t>
  </si>
  <si>
    <t>Spalte9550</t>
  </si>
  <si>
    <t>Spalte9551</t>
  </si>
  <si>
    <t>Spalte9552</t>
  </si>
  <si>
    <t>Spalte9553</t>
  </si>
  <si>
    <t>Spalte9554</t>
  </si>
  <si>
    <t>Spalte9555</t>
  </si>
  <si>
    <t>Spalte9556</t>
  </si>
  <si>
    <t>Spalte9557</t>
  </si>
  <si>
    <t>Spalte9558</t>
  </si>
  <si>
    <t>Spalte9559</t>
  </si>
  <si>
    <t>Spalte9560</t>
  </si>
  <si>
    <t>Spalte9561</t>
  </si>
  <si>
    <t>Spalte9562</t>
  </si>
  <si>
    <t>Spalte9563</t>
  </si>
  <si>
    <t>Spalte9564</t>
  </si>
  <si>
    <t>Spalte9565</t>
  </si>
  <si>
    <t>Spalte9566</t>
  </si>
  <si>
    <t>Spalte9567</t>
  </si>
  <si>
    <t>Spalte9568</t>
  </si>
  <si>
    <t>Spalte9569</t>
  </si>
  <si>
    <t>Spalte9570</t>
  </si>
  <si>
    <t>Spalte9571</t>
  </si>
  <si>
    <t>Spalte9572</t>
  </si>
  <si>
    <t>Spalte9573</t>
  </si>
  <si>
    <t>Spalte9574</t>
  </si>
  <si>
    <t>Spalte9575</t>
  </si>
  <si>
    <t>Spalte9576</t>
  </si>
  <si>
    <t>Spalte9577</t>
  </si>
  <si>
    <t>Spalte9578</t>
  </si>
  <si>
    <t>Spalte9579</t>
  </si>
  <si>
    <t>Spalte9580</t>
  </si>
  <si>
    <t>Spalte9581</t>
  </si>
  <si>
    <t>Spalte9582</t>
  </si>
  <si>
    <t>Spalte9583</t>
  </si>
  <si>
    <t>Spalte9584</t>
  </si>
  <si>
    <t>Spalte9585</t>
  </si>
  <si>
    <t>Spalte9586</t>
  </si>
  <si>
    <t>Spalte9587</t>
  </si>
  <si>
    <t>Spalte9588</t>
  </si>
  <si>
    <t>Spalte9589</t>
  </si>
  <si>
    <t>Spalte9590</t>
  </si>
  <si>
    <t>Spalte9591</t>
  </si>
  <si>
    <t>Spalte9592</t>
  </si>
  <si>
    <t>Spalte9593</t>
  </si>
  <si>
    <t>Spalte9594</t>
  </si>
  <si>
    <t>Spalte9595</t>
  </si>
  <si>
    <t>Spalte9596</t>
  </si>
  <si>
    <t>Spalte9597</t>
  </si>
  <si>
    <t>Spalte9598</t>
  </si>
  <si>
    <t>Spalte9599</t>
  </si>
  <si>
    <t>Spalte9600</t>
  </si>
  <si>
    <t>Spalte9601</t>
  </si>
  <si>
    <t>Spalte9602</t>
  </si>
  <si>
    <t>Spalte9603</t>
  </si>
  <si>
    <t>Spalte9604</t>
  </si>
  <si>
    <t>Spalte9605</t>
  </si>
  <si>
    <t>Spalte9606</t>
  </si>
  <si>
    <t>Spalte9607</t>
  </si>
  <si>
    <t>Spalte9608</t>
  </si>
  <si>
    <t>Spalte9609</t>
  </si>
  <si>
    <t>Spalte9610</t>
  </si>
  <si>
    <t>Spalte9611</t>
  </si>
  <si>
    <t>Spalte9612</t>
  </si>
  <si>
    <t>Spalte9613</t>
  </si>
  <si>
    <t>Spalte9614</t>
  </si>
  <si>
    <t>Spalte9615</t>
  </si>
  <si>
    <t>Spalte9616</t>
  </si>
  <si>
    <t>Spalte9617</t>
  </si>
  <si>
    <t>Spalte9618</t>
  </si>
  <si>
    <t>Spalte9619</t>
  </si>
  <si>
    <t>Spalte9620</t>
  </si>
  <si>
    <t>Spalte9621</t>
  </si>
  <si>
    <t>Spalte9622</t>
  </si>
  <si>
    <t>Spalte9623</t>
  </si>
  <si>
    <t>Spalte9624</t>
  </si>
  <si>
    <t>Spalte9625</t>
  </si>
  <si>
    <t>Spalte9626</t>
  </si>
  <si>
    <t>Spalte9627</t>
  </si>
  <si>
    <t>Spalte9628</t>
  </si>
  <si>
    <t>Spalte9629</t>
  </si>
  <si>
    <t>Spalte9630</t>
  </si>
  <si>
    <t>Spalte9631</t>
  </si>
  <si>
    <t>Spalte9632</t>
  </si>
  <si>
    <t>Spalte9633</t>
  </si>
  <si>
    <t>Spalte9634</t>
  </si>
  <si>
    <t>Spalte9635</t>
  </si>
  <si>
    <t>Spalte9636</t>
  </si>
  <si>
    <t>Spalte9637</t>
  </si>
  <si>
    <t>Spalte9638</t>
  </si>
  <si>
    <t>Spalte9639</t>
  </si>
  <si>
    <t>Spalte9640</t>
  </si>
  <si>
    <t>Spalte9641</t>
  </si>
  <si>
    <t>Spalte9642</t>
  </si>
  <si>
    <t>Spalte9643</t>
  </si>
  <si>
    <t>Spalte9644</t>
  </si>
  <si>
    <t>Spalte9645</t>
  </si>
  <si>
    <t>Spalte9646</t>
  </si>
  <si>
    <t>Spalte9647</t>
  </si>
  <si>
    <t>Spalte9648</t>
  </si>
  <si>
    <t>Spalte9649</t>
  </si>
  <si>
    <t>Spalte9650</t>
  </si>
  <si>
    <t>Spalte9651</t>
  </si>
  <si>
    <t>Spalte9652</t>
  </si>
  <si>
    <t>Spalte9653</t>
  </si>
  <si>
    <t>Spalte9654</t>
  </si>
  <si>
    <t>Spalte9655</t>
  </si>
  <si>
    <t>Spalte9656</t>
  </si>
  <si>
    <t>Spalte9657</t>
  </si>
  <si>
    <t>Spalte9658</t>
  </si>
  <si>
    <t>Spalte9659</t>
  </si>
  <si>
    <t>Spalte9660</t>
  </si>
  <si>
    <t>Spalte9661</t>
  </si>
  <si>
    <t>Spalte9662</t>
  </si>
  <si>
    <t>Spalte9663</t>
  </si>
  <si>
    <t>Spalte9664</t>
  </si>
  <si>
    <t>Spalte9665</t>
  </si>
  <si>
    <t>Spalte9666</t>
  </si>
  <si>
    <t>Spalte9667</t>
  </si>
  <si>
    <t>Spalte9668</t>
  </si>
  <si>
    <t>Spalte9669</t>
  </si>
  <si>
    <t>Spalte9670</t>
  </si>
  <si>
    <t>Spalte9671</t>
  </si>
  <si>
    <t>Spalte9672</t>
  </si>
  <si>
    <t>Spalte9673</t>
  </si>
  <si>
    <t>Spalte9674</t>
  </si>
  <si>
    <t>Spalte9675</t>
  </si>
  <si>
    <t>Spalte9676</t>
  </si>
  <si>
    <t>Spalte9677</t>
  </si>
  <si>
    <t>Spalte9678</t>
  </si>
  <si>
    <t>Spalte9679</t>
  </si>
  <si>
    <t>Spalte9680</t>
  </si>
  <si>
    <t>Spalte9681</t>
  </si>
  <si>
    <t>Spalte9682</t>
  </si>
  <si>
    <t>Spalte9683</t>
  </si>
  <si>
    <t>Spalte9684</t>
  </si>
  <si>
    <t>Spalte9685</t>
  </si>
  <si>
    <t>Spalte9686</t>
  </si>
  <si>
    <t>Spalte9687</t>
  </si>
  <si>
    <t>Spalte9688</t>
  </si>
  <si>
    <t>Spalte9689</t>
  </si>
  <si>
    <t>Spalte9690</t>
  </si>
  <si>
    <t>Spalte9691</t>
  </si>
  <si>
    <t>Spalte9692</t>
  </si>
  <si>
    <t>Spalte9693</t>
  </si>
  <si>
    <t>Spalte9694</t>
  </si>
  <si>
    <t>Spalte9695</t>
  </si>
  <si>
    <t>Spalte9696</t>
  </si>
  <si>
    <t>Spalte9697</t>
  </si>
  <si>
    <t>Spalte9698</t>
  </si>
  <si>
    <t>Spalte9699</t>
  </si>
  <si>
    <t>Spalte9700</t>
  </si>
  <si>
    <t>Spalte9701</t>
  </si>
  <si>
    <t>Spalte9702</t>
  </si>
  <si>
    <t>Spalte9703</t>
  </si>
  <si>
    <t>Spalte9704</t>
  </si>
  <si>
    <t>Spalte9705</t>
  </si>
  <si>
    <t>Spalte9706</t>
  </si>
  <si>
    <t>Spalte9707</t>
  </si>
  <si>
    <t>Spalte9708</t>
  </si>
  <si>
    <t>Spalte9709</t>
  </si>
  <si>
    <t>Spalte9710</t>
  </si>
  <si>
    <t>Spalte9711</t>
  </si>
  <si>
    <t>Spalte9712</t>
  </si>
  <si>
    <t>Spalte9713</t>
  </si>
  <si>
    <t>Spalte9714</t>
  </si>
  <si>
    <t>Spalte9715</t>
  </si>
  <si>
    <t>Spalte9716</t>
  </si>
  <si>
    <t>Spalte9717</t>
  </si>
  <si>
    <t>Spalte9718</t>
  </si>
  <si>
    <t>Spalte9719</t>
  </si>
  <si>
    <t>Spalte9720</t>
  </si>
  <si>
    <t>Spalte9721</t>
  </si>
  <si>
    <t>Spalte9722</t>
  </si>
  <si>
    <t>Spalte9723</t>
  </si>
  <si>
    <t>Spalte9724</t>
  </si>
  <si>
    <t>Spalte9725</t>
  </si>
  <si>
    <t>Spalte9726</t>
  </si>
  <si>
    <t>Spalte9727</t>
  </si>
  <si>
    <t>Spalte9728</t>
  </si>
  <si>
    <t>Spalte9729</t>
  </si>
  <si>
    <t>Spalte9730</t>
  </si>
  <si>
    <t>Spalte9731</t>
  </si>
  <si>
    <t>Spalte9732</t>
  </si>
  <si>
    <t>Spalte9733</t>
  </si>
  <si>
    <t>Spalte9734</t>
  </si>
  <si>
    <t>Spalte9735</t>
  </si>
  <si>
    <t>Spalte9736</t>
  </si>
  <si>
    <t>Spalte9737</t>
  </si>
  <si>
    <t>Spalte9738</t>
  </si>
  <si>
    <t>Spalte9739</t>
  </si>
  <si>
    <t>Spalte9740</t>
  </si>
  <si>
    <t>Spalte9741</t>
  </si>
  <si>
    <t>Spalte9742</t>
  </si>
  <si>
    <t>Spalte9743</t>
  </si>
  <si>
    <t>Spalte9744</t>
  </si>
  <si>
    <t>Spalte9745</t>
  </si>
  <si>
    <t>Spalte9746</t>
  </si>
  <si>
    <t>Spalte9747</t>
  </si>
  <si>
    <t>Spalte9748</t>
  </si>
  <si>
    <t>Spalte9749</t>
  </si>
  <si>
    <t>Spalte9750</t>
  </si>
  <si>
    <t>Spalte9751</t>
  </si>
  <si>
    <t>Spalte9752</t>
  </si>
  <si>
    <t>Spalte9753</t>
  </si>
  <si>
    <t>Spalte9754</t>
  </si>
  <si>
    <t>Spalte9755</t>
  </si>
  <si>
    <t>Spalte9756</t>
  </si>
  <si>
    <t>Spalte9757</t>
  </si>
  <si>
    <t>Spalte9758</t>
  </si>
  <si>
    <t>Spalte9759</t>
  </si>
  <si>
    <t>Spalte9760</t>
  </si>
  <si>
    <t>Spalte9761</t>
  </si>
  <si>
    <t>Spalte9762</t>
  </si>
  <si>
    <t>Spalte9763</t>
  </si>
  <si>
    <t>Spalte9764</t>
  </si>
  <si>
    <t>Spalte9765</t>
  </si>
  <si>
    <t>Spalte9766</t>
  </si>
  <si>
    <t>Spalte9767</t>
  </si>
  <si>
    <t>Spalte9768</t>
  </si>
  <si>
    <t>Spalte9769</t>
  </si>
  <si>
    <t>Spalte9770</t>
  </si>
  <si>
    <t>Spalte9771</t>
  </si>
  <si>
    <t>Spalte9772</t>
  </si>
  <si>
    <t>Spalte9773</t>
  </si>
  <si>
    <t>Spalte9774</t>
  </si>
  <si>
    <t>Spalte9775</t>
  </si>
  <si>
    <t>Spalte9776</t>
  </si>
  <si>
    <t>Spalte9777</t>
  </si>
  <si>
    <t>Spalte9778</t>
  </si>
  <si>
    <t>Spalte9779</t>
  </si>
  <si>
    <t>Spalte9780</t>
  </si>
  <si>
    <t>Spalte9781</t>
  </si>
  <si>
    <t>Spalte9782</t>
  </si>
  <si>
    <t>Spalte9783</t>
  </si>
  <si>
    <t>Spalte9784</t>
  </si>
  <si>
    <t>Spalte9785</t>
  </si>
  <si>
    <t>Spalte9786</t>
  </si>
  <si>
    <t>Spalte9787</t>
  </si>
  <si>
    <t>Spalte9788</t>
  </si>
  <si>
    <t>Spalte9789</t>
  </si>
  <si>
    <t>Spalte9790</t>
  </si>
  <si>
    <t>Spalte9791</t>
  </si>
  <si>
    <t>Spalte9792</t>
  </si>
  <si>
    <t>Spalte9793</t>
  </si>
  <si>
    <t>Spalte9794</t>
  </si>
  <si>
    <t>Spalte9795</t>
  </si>
  <si>
    <t>Spalte9796</t>
  </si>
  <si>
    <t>Spalte9797</t>
  </si>
  <si>
    <t>Spalte9798</t>
  </si>
  <si>
    <t>Spalte9799</t>
  </si>
  <si>
    <t>Spalte9800</t>
  </si>
  <si>
    <t>Spalte9801</t>
  </si>
  <si>
    <t>Spalte9802</t>
  </si>
  <si>
    <t>Spalte9803</t>
  </si>
  <si>
    <t>Spalte9804</t>
  </si>
  <si>
    <t>Spalte9805</t>
  </si>
  <si>
    <t>Spalte9806</t>
  </si>
  <si>
    <t>Spalte9807</t>
  </si>
  <si>
    <t>Spalte9808</t>
  </si>
  <si>
    <t>Spalte9809</t>
  </si>
  <si>
    <t>Spalte9810</t>
  </si>
  <si>
    <t>Spalte9811</t>
  </si>
  <si>
    <t>Spalte9812</t>
  </si>
  <si>
    <t>Spalte9813</t>
  </si>
  <si>
    <t>Spalte9814</t>
  </si>
  <si>
    <t>Spalte9815</t>
  </si>
  <si>
    <t>Spalte9816</t>
  </si>
  <si>
    <t>Spalte9817</t>
  </si>
  <si>
    <t>Spalte9818</t>
  </si>
  <si>
    <t>Spalte9819</t>
  </si>
  <si>
    <t>Spalte9820</t>
  </si>
  <si>
    <t>Spalte9821</t>
  </si>
  <si>
    <t>Spalte9822</t>
  </si>
  <si>
    <t>Spalte9823</t>
  </si>
  <si>
    <t>Spalte9824</t>
  </si>
  <si>
    <t>Spalte9825</t>
  </si>
  <si>
    <t>Spalte9826</t>
  </si>
  <si>
    <t>Spalte9827</t>
  </si>
  <si>
    <t>Spalte9828</t>
  </si>
  <si>
    <t>Spalte9829</t>
  </si>
  <si>
    <t>Spalte9830</t>
  </si>
  <si>
    <t>Spalte9831</t>
  </si>
  <si>
    <t>Spalte9832</t>
  </si>
  <si>
    <t>Spalte9833</t>
  </si>
  <si>
    <t>Spalte9834</t>
  </si>
  <si>
    <t>Spalte9835</t>
  </si>
  <si>
    <t>Spalte9836</t>
  </si>
  <si>
    <t>Spalte9837</t>
  </si>
  <si>
    <t>Spalte9838</t>
  </si>
  <si>
    <t>Spalte9839</t>
  </si>
  <si>
    <t>Spalte9840</t>
  </si>
  <si>
    <t>Spalte9841</t>
  </si>
  <si>
    <t>Spalte9842</t>
  </si>
  <si>
    <t>Spalte9843</t>
  </si>
  <si>
    <t>Spalte9844</t>
  </si>
  <si>
    <t>Spalte9845</t>
  </si>
  <si>
    <t>Spalte9846</t>
  </si>
  <si>
    <t>Spalte9847</t>
  </si>
  <si>
    <t>Spalte9848</t>
  </si>
  <si>
    <t>Spalte9849</t>
  </si>
  <si>
    <t>Spalte9850</t>
  </si>
  <si>
    <t>Spalte9851</t>
  </si>
  <si>
    <t>Spalte9852</t>
  </si>
  <si>
    <t>Spalte9853</t>
  </si>
  <si>
    <t>Spalte9854</t>
  </si>
  <si>
    <t>Spalte9855</t>
  </si>
  <si>
    <t>Spalte9856</t>
  </si>
  <si>
    <t>Spalte9857</t>
  </si>
  <si>
    <t>Spalte9858</t>
  </si>
  <si>
    <t>Spalte9859</t>
  </si>
  <si>
    <t>Spalte9860</t>
  </si>
  <si>
    <t>Spalte9861</t>
  </si>
  <si>
    <t>Spalte9862</t>
  </si>
  <si>
    <t>Spalte9863</t>
  </si>
  <si>
    <t>Spalte9864</t>
  </si>
  <si>
    <t>Spalte9865</t>
  </si>
  <si>
    <t>Spalte9866</t>
  </si>
  <si>
    <t>Spalte9867</t>
  </si>
  <si>
    <t>Spalte9868</t>
  </si>
  <si>
    <t>Spalte9869</t>
  </si>
  <si>
    <t>Spalte9870</t>
  </si>
  <si>
    <t>Spalte9871</t>
  </si>
  <si>
    <t>Spalte9872</t>
  </si>
  <si>
    <t>Spalte9873</t>
  </si>
  <si>
    <t>Spalte9874</t>
  </si>
  <si>
    <t>Spalte9875</t>
  </si>
  <si>
    <t>Spalte9876</t>
  </si>
  <si>
    <t>Spalte9877</t>
  </si>
  <si>
    <t>Spalte9878</t>
  </si>
  <si>
    <t>Spalte9879</t>
  </si>
  <si>
    <t>Spalte9880</t>
  </si>
  <si>
    <t>Spalte9881</t>
  </si>
  <si>
    <t>Spalte9882</t>
  </si>
  <si>
    <t>Spalte9883</t>
  </si>
  <si>
    <t>Spalte9884</t>
  </si>
  <si>
    <t>Spalte9885</t>
  </si>
  <si>
    <t>Spalte9886</t>
  </si>
  <si>
    <t>Spalte9887</t>
  </si>
  <si>
    <t>Spalte9888</t>
  </si>
  <si>
    <t>Spalte9889</t>
  </si>
  <si>
    <t>Spalte9890</t>
  </si>
  <si>
    <t>Spalte9891</t>
  </si>
  <si>
    <t>Spalte9892</t>
  </si>
  <si>
    <t>Spalte9893</t>
  </si>
  <si>
    <t>Spalte9894</t>
  </si>
  <si>
    <t>Spalte9895</t>
  </si>
  <si>
    <t>Spalte9896</t>
  </si>
  <si>
    <t>Spalte9897</t>
  </si>
  <si>
    <t>Spalte9898</t>
  </si>
  <si>
    <t>Spalte9899</t>
  </si>
  <si>
    <t>Spalte9900</t>
  </si>
  <si>
    <t>Spalte9901</t>
  </si>
  <si>
    <t>Spalte9902</t>
  </si>
  <si>
    <t>Spalte9903</t>
  </si>
  <si>
    <t>Spalte9904</t>
  </si>
  <si>
    <t>Spalte9905</t>
  </si>
  <si>
    <t>Spalte9906</t>
  </si>
  <si>
    <t>Spalte9907</t>
  </si>
  <si>
    <t>Spalte9908</t>
  </si>
  <si>
    <t>Spalte9909</t>
  </si>
  <si>
    <t>Spalte9910</t>
  </si>
  <si>
    <t>Spalte9911</t>
  </si>
  <si>
    <t>Spalte9912</t>
  </si>
  <si>
    <t>Spalte9913</t>
  </si>
  <si>
    <t>Spalte9914</t>
  </si>
  <si>
    <t>Spalte9915</t>
  </si>
  <si>
    <t>Spalte9916</t>
  </si>
  <si>
    <t>Spalte9917</t>
  </si>
  <si>
    <t>Spalte9918</t>
  </si>
  <si>
    <t>Spalte9919</t>
  </si>
  <si>
    <t>Spalte9920</t>
  </si>
  <si>
    <t>Spalte9921</t>
  </si>
  <si>
    <t>Spalte9922</t>
  </si>
  <si>
    <t>Spalte9923</t>
  </si>
  <si>
    <t>Spalte9924</t>
  </si>
  <si>
    <t>Spalte9925</t>
  </si>
  <si>
    <t>Spalte9926</t>
  </si>
  <si>
    <t>Spalte9927</t>
  </si>
  <si>
    <t>Spalte9928</t>
  </si>
  <si>
    <t>Spalte9929</t>
  </si>
  <si>
    <t>Spalte9930</t>
  </si>
  <si>
    <t>Spalte9931</t>
  </si>
  <si>
    <t>Spalte9932</t>
  </si>
  <si>
    <t>Spalte9933</t>
  </si>
  <si>
    <t>Spalte9934</t>
  </si>
  <si>
    <t>Spalte9935</t>
  </si>
  <si>
    <t>Spalte9936</t>
  </si>
  <si>
    <t>Spalte9937</t>
  </si>
  <si>
    <t>Spalte9938</t>
  </si>
  <si>
    <t>Spalte9939</t>
  </si>
  <si>
    <t>Spalte9940</t>
  </si>
  <si>
    <t>Spalte9941</t>
  </si>
  <si>
    <t>Spalte9942</t>
  </si>
  <si>
    <t>Spalte9943</t>
  </si>
  <si>
    <t>Spalte9944</t>
  </si>
  <si>
    <t>Spalte9945</t>
  </si>
  <si>
    <t>Spalte9946</t>
  </si>
  <si>
    <t>Spalte9947</t>
  </si>
  <si>
    <t>Spalte9948</t>
  </si>
  <si>
    <t>Spalte9949</t>
  </si>
  <si>
    <t>Spalte9950</t>
  </si>
  <si>
    <t>Spalte9951</t>
  </si>
  <si>
    <t>Spalte9952</t>
  </si>
  <si>
    <t>Spalte9953</t>
  </si>
  <si>
    <t>Spalte9954</t>
  </si>
  <si>
    <t>Spalte9955</t>
  </si>
  <si>
    <t>Spalte9956</t>
  </si>
  <si>
    <t>Spalte9957</t>
  </si>
  <si>
    <t>Spalte9958</t>
  </si>
  <si>
    <t>Spalte9959</t>
  </si>
  <si>
    <t>Spalte9960</t>
  </si>
  <si>
    <t>Spalte9961</t>
  </si>
  <si>
    <t>Spalte9962</t>
  </si>
  <si>
    <t>Spalte9963</t>
  </si>
  <si>
    <t>Spalte9964</t>
  </si>
  <si>
    <t>Spalte9965</t>
  </si>
  <si>
    <t>Spalte9966</t>
  </si>
  <si>
    <t>Spalte9967</t>
  </si>
  <si>
    <t>Spalte9968</t>
  </si>
  <si>
    <t>Spalte9969</t>
  </si>
  <si>
    <t>Spalte9970</t>
  </si>
  <si>
    <t>Spalte9971</t>
  </si>
  <si>
    <t>Spalte9972</t>
  </si>
  <si>
    <t>Spalte9973</t>
  </si>
  <si>
    <t>Spalte9974</t>
  </si>
  <si>
    <t>Spalte9975</t>
  </si>
  <si>
    <t>Spalte9976</t>
  </si>
  <si>
    <t>Spalte9977</t>
  </si>
  <si>
    <t>Spalte9978</t>
  </si>
  <si>
    <t>Spalte9979</t>
  </si>
  <si>
    <t>Spalte9980</t>
  </si>
  <si>
    <t>Spalte9981</t>
  </si>
  <si>
    <t>Spalte9982</t>
  </si>
  <si>
    <t>Spalte9983</t>
  </si>
  <si>
    <t>Spalte9984</t>
  </si>
  <si>
    <t>Spalte9985</t>
  </si>
  <si>
    <t>Spalte9986</t>
  </si>
  <si>
    <t>Spalte9987</t>
  </si>
  <si>
    <t>Spalte9988</t>
  </si>
  <si>
    <t>Spalte9989</t>
  </si>
  <si>
    <t>Spalte9990</t>
  </si>
  <si>
    <t>Spalte9991</t>
  </si>
  <si>
    <t>Spalte9992</t>
  </si>
  <si>
    <t>Spalte9993</t>
  </si>
  <si>
    <t>Spalte9994</t>
  </si>
  <si>
    <t>Spalte9995</t>
  </si>
  <si>
    <t>Spalte9996</t>
  </si>
  <si>
    <t>Spalte9997</t>
  </si>
  <si>
    <t>Spalte9998</t>
  </si>
  <si>
    <t>Spalte9999</t>
  </si>
  <si>
    <t>Spalte10000</t>
  </si>
  <si>
    <t>Spalte10001</t>
  </si>
  <si>
    <t>Spalte10002</t>
  </si>
  <si>
    <t>Spalte10003</t>
  </si>
  <si>
    <t>Spalte10004</t>
  </si>
  <si>
    <t>Spalte10005</t>
  </si>
  <si>
    <t>Spalte10006</t>
  </si>
  <si>
    <t>Spalte10007</t>
  </si>
  <si>
    <t>Spalte10008</t>
  </si>
  <si>
    <t>Spalte10009</t>
  </si>
  <si>
    <t>Spalte10010</t>
  </si>
  <si>
    <t>Spalte10011</t>
  </si>
  <si>
    <t>Spalte10012</t>
  </si>
  <si>
    <t>Spalte10013</t>
  </si>
  <si>
    <t>Spalte10014</t>
  </si>
  <si>
    <t>Spalte10015</t>
  </si>
  <si>
    <t>Spalte10016</t>
  </si>
  <si>
    <t>Spalte10017</t>
  </si>
  <si>
    <t>Spalte10018</t>
  </si>
  <si>
    <t>Spalte10019</t>
  </si>
  <si>
    <t>Spalte10020</t>
  </si>
  <si>
    <t>Spalte10021</t>
  </si>
  <si>
    <t>Spalte10022</t>
  </si>
  <si>
    <t>Spalte10023</t>
  </si>
  <si>
    <t>Spalte10024</t>
  </si>
  <si>
    <t>Spalte10025</t>
  </si>
  <si>
    <t>Spalte10026</t>
  </si>
  <si>
    <t>Spalte10027</t>
  </si>
  <si>
    <t>Spalte10028</t>
  </si>
  <si>
    <t>Spalte10029</t>
  </si>
  <si>
    <t>Spalte10030</t>
  </si>
  <si>
    <t>Spalte10031</t>
  </si>
  <si>
    <t>Spalte10032</t>
  </si>
  <si>
    <t>Spalte10033</t>
  </si>
  <si>
    <t>Spalte10034</t>
  </si>
  <si>
    <t>Spalte10035</t>
  </si>
  <si>
    <t>Spalte10036</t>
  </si>
  <si>
    <t>Spalte10037</t>
  </si>
  <si>
    <t>Spalte10038</t>
  </si>
  <si>
    <t>Spalte10039</t>
  </si>
  <si>
    <t>Spalte10040</t>
  </si>
  <si>
    <t>Spalte10041</t>
  </si>
  <si>
    <t>Spalte10042</t>
  </si>
  <si>
    <t>Spalte10043</t>
  </si>
  <si>
    <t>Spalte10044</t>
  </si>
  <si>
    <t>Spalte10045</t>
  </si>
  <si>
    <t>Spalte10046</t>
  </si>
  <si>
    <t>Spalte10047</t>
  </si>
  <si>
    <t>Spalte10048</t>
  </si>
  <si>
    <t>Spalte10049</t>
  </si>
  <si>
    <t>Spalte10050</t>
  </si>
  <si>
    <t>Spalte10051</t>
  </si>
  <si>
    <t>Spalte10052</t>
  </si>
  <si>
    <t>Spalte10053</t>
  </si>
  <si>
    <t>Spalte10054</t>
  </si>
  <si>
    <t>Spalte10055</t>
  </si>
  <si>
    <t>Spalte10056</t>
  </si>
  <si>
    <t>Spalte10057</t>
  </si>
  <si>
    <t>Spalte10058</t>
  </si>
  <si>
    <t>Spalte10059</t>
  </si>
  <si>
    <t>Spalte10060</t>
  </si>
  <si>
    <t>Spalte10061</t>
  </si>
  <si>
    <t>Spalte10062</t>
  </si>
  <si>
    <t>Spalte10063</t>
  </si>
  <si>
    <t>Spalte10064</t>
  </si>
  <si>
    <t>Spalte10065</t>
  </si>
  <si>
    <t>Spalte10066</t>
  </si>
  <si>
    <t>Spalte10067</t>
  </si>
  <si>
    <t>Spalte10068</t>
  </si>
  <si>
    <t>Spalte10069</t>
  </si>
  <si>
    <t>Spalte10070</t>
  </si>
  <si>
    <t>Spalte10071</t>
  </si>
  <si>
    <t>Spalte10072</t>
  </si>
  <si>
    <t>Spalte10073</t>
  </si>
  <si>
    <t>Spalte10074</t>
  </si>
  <si>
    <t>Spalte10075</t>
  </si>
  <si>
    <t>Spalte10076</t>
  </si>
  <si>
    <t>Spalte10077</t>
  </si>
  <si>
    <t>Spalte10078</t>
  </si>
  <si>
    <t>Spalte10079</t>
  </si>
  <si>
    <t>Spalte10080</t>
  </si>
  <si>
    <t>Spalte10081</t>
  </si>
  <si>
    <t>Spalte10082</t>
  </si>
  <si>
    <t>Spalte10083</t>
  </si>
  <si>
    <t>Spalte10084</t>
  </si>
  <si>
    <t>Spalte10085</t>
  </si>
  <si>
    <t>Spalte10086</t>
  </si>
  <si>
    <t>Spalte10087</t>
  </si>
  <si>
    <t>Spalte10088</t>
  </si>
  <si>
    <t>Spalte10089</t>
  </si>
  <si>
    <t>Spalte10090</t>
  </si>
  <si>
    <t>Spalte10091</t>
  </si>
  <si>
    <t>Spalte10092</t>
  </si>
  <si>
    <t>Spalte10093</t>
  </si>
  <si>
    <t>Spalte10094</t>
  </si>
  <si>
    <t>Spalte10095</t>
  </si>
  <si>
    <t>Spalte10096</t>
  </si>
  <si>
    <t>Spalte10097</t>
  </si>
  <si>
    <t>Spalte10098</t>
  </si>
  <si>
    <t>Spalte10099</t>
  </si>
  <si>
    <t>Spalte10100</t>
  </si>
  <si>
    <t>Spalte10101</t>
  </si>
  <si>
    <t>Spalte10102</t>
  </si>
  <si>
    <t>Spalte10103</t>
  </si>
  <si>
    <t>Spalte10104</t>
  </si>
  <si>
    <t>Spalte10105</t>
  </si>
  <si>
    <t>Spalte10106</t>
  </si>
  <si>
    <t>Spalte10107</t>
  </si>
  <si>
    <t>Spalte10108</t>
  </si>
  <si>
    <t>Spalte10109</t>
  </si>
  <si>
    <t>Spalte10110</t>
  </si>
  <si>
    <t>Spalte10111</t>
  </si>
  <si>
    <t>Spalte10112</t>
  </si>
  <si>
    <t>Spalte10113</t>
  </si>
  <si>
    <t>Spalte10114</t>
  </si>
  <si>
    <t>Spalte10115</t>
  </si>
  <si>
    <t>Spalte10116</t>
  </si>
  <si>
    <t>Spalte10117</t>
  </si>
  <si>
    <t>Spalte10118</t>
  </si>
  <si>
    <t>Spalte10119</t>
  </si>
  <si>
    <t>Spalte10120</t>
  </si>
  <si>
    <t>Spalte10121</t>
  </si>
  <si>
    <t>Spalte10122</t>
  </si>
  <si>
    <t>Spalte10123</t>
  </si>
  <si>
    <t>Spalte10124</t>
  </si>
  <si>
    <t>Spalte10125</t>
  </si>
  <si>
    <t>Spalte10126</t>
  </si>
  <si>
    <t>Spalte10127</t>
  </si>
  <si>
    <t>Spalte10128</t>
  </si>
  <si>
    <t>Spalte10129</t>
  </si>
  <si>
    <t>Spalte10130</t>
  </si>
  <si>
    <t>Spalte10131</t>
  </si>
  <si>
    <t>Spalte10132</t>
  </si>
  <si>
    <t>Spalte10133</t>
  </si>
  <si>
    <t>Spalte10134</t>
  </si>
  <si>
    <t>Spalte10135</t>
  </si>
  <si>
    <t>Spalte10136</t>
  </si>
  <si>
    <t>Spalte10137</t>
  </si>
  <si>
    <t>Spalte10138</t>
  </si>
  <si>
    <t>Spalte10139</t>
  </si>
  <si>
    <t>Spalte10140</t>
  </si>
  <si>
    <t>Spalte10141</t>
  </si>
  <si>
    <t>Spalte10142</t>
  </si>
  <si>
    <t>Spalte10143</t>
  </si>
  <si>
    <t>Spalte10144</t>
  </si>
  <si>
    <t>Spalte10145</t>
  </si>
  <si>
    <t>Spalte10146</t>
  </si>
  <si>
    <t>Spalte10147</t>
  </si>
  <si>
    <t>Spalte10148</t>
  </si>
  <si>
    <t>Spalte10149</t>
  </si>
  <si>
    <t>Spalte10150</t>
  </si>
  <si>
    <t>Spalte10151</t>
  </si>
  <si>
    <t>Spalte10152</t>
  </si>
  <si>
    <t>Spalte10153</t>
  </si>
  <si>
    <t>Spalte10154</t>
  </si>
  <si>
    <t>Spalte10155</t>
  </si>
  <si>
    <t>Spalte10156</t>
  </si>
  <si>
    <t>Spalte10157</t>
  </si>
  <si>
    <t>Spalte10158</t>
  </si>
  <si>
    <t>Spalte10159</t>
  </si>
  <si>
    <t>Spalte10160</t>
  </si>
  <si>
    <t>Spalte10161</t>
  </si>
  <si>
    <t>Spalte10162</t>
  </si>
  <si>
    <t>Spalte10163</t>
  </si>
  <si>
    <t>Spalte10164</t>
  </si>
  <si>
    <t>Spalte10165</t>
  </si>
  <si>
    <t>Spalte10166</t>
  </si>
  <si>
    <t>Spalte10167</t>
  </si>
  <si>
    <t>Spalte10168</t>
  </si>
  <si>
    <t>Spalte10169</t>
  </si>
  <si>
    <t>Spalte10170</t>
  </si>
  <si>
    <t>Spalte10171</t>
  </si>
  <si>
    <t>Spalte10172</t>
  </si>
  <si>
    <t>Spalte10173</t>
  </si>
  <si>
    <t>Spalte10174</t>
  </si>
  <si>
    <t>Spalte10175</t>
  </si>
  <si>
    <t>Spalte10176</t>
  </si>
  <si>
    <t>Spalte10177</t>
  </si>
  <si>
    <t>Spalte10178</t>
  </si>
  <si>
    <t>Spalte10179</t>
  </si>
  <si>
    <t>Spalte10180</t>
  </si>
  <si>
    <t>Spalte10181</t>
  </si>
  <si>
    <t>Spalte10182</t>
  </si>
  <si>
    <t>Spalte10183</t>
  </si>
  <si>
    <t>Spalte10184</t>
  </si>
  <si>
    <t>Spalte10185</t>
  </si>
  <si>
    <t>Spalte10186</t>
  </si>
  <si>
    <t>Spalte10187</t>
  </si>
  <si>
    <t>Spalte10188</t>
  </si>
  <si>
    <t>Spalte10189</t>
  </si>
  <si>
    <t>Spalte10190</t>
  </si>
  <si>
    <t>Spalte10191</t>
  </si>
  <si>
    <t>Spalte10192</t>
  </si>
  <si>
    <t>Spalte10193</t>
  </si>
  <si>
    <t>Spalte10194</t>
  </si>
  <si>
    <t>Spalte10195</t>
  </si>
  <si>
    <t>Spalte10196</t>
  </si>
  <si>
    <t>Spalte10197</t>
  </si>
  <si>
    <t>Spalte10198</t>
  </si>
  <si>
    <t>Spalte10199</t>
  </si>
  <si>
    <t>Spalte10200</t>
  </si>
  <si>
    <t>Spalte10201</t>
  </si>
  <si>
    <t>Spalte10202</t>
  </si>
  <si>
    <t>Spalte10203</t>
  </si>
  <si>
    <t>Spalte10204</t>
  </si>
  <si>
    <t>Spalte10205</t>
  </si>
  <si>
    <t>Spalte10206</t>
  </si>
  <si>
    <t>Spalte10207</t>
  </si>
  <si>
    <t>Spalte10208</t>
  </si>
  <si>
    <t>Spalte10209</t>
  </si>
  <si>
    <t>Spalte10210</t>
  </si>
  <si>
    <t>Spalte10211</t>
  </si>
  <si>
    <t>Spalte10212</t>
  </si>
  <si>
    <t>Spalte10213</t>
  </si>
  <si>
    <t>Spalte10214</t>
  </si>
  <si>
    <t>Spalte10215</t>
  </si>
  <si>
    <t>Spalte10216</t>
  </si>
  <si>
    <t>Spalte10217</t>
  </si>
  <si>
    <t>Spalte10218</t>
  </si>
  <si>
    <t>Spalte10219</t>
  </si>
  <si>
    <t>Spalte10220</t>
  </si>
  <si>
    <t>Spalte10221</t>
  </si>
  <si>
    <t>Spalte10222</t>
  </si>
  <si>
    <t>Spalte10223</t>
  </si>
  <si>
    <t>Spalte10224</t>
  </si>
  <si>
    <t>Spalte10225</t>
  </si>
  <si>
    <t>Spalte10226</t>
  </si>
  <si>
    <t>Spalte10227</t>
  </si>
  <si>
    <t>Spalte10228</t>
  </si>
  <si>
    <t>Spalte10229</t>
  </si>
  <si>
    <t>Spalte10230</t>
  </si>
  <si>
    <t>Spalte10231</t>
  </si>
  <si>
    <t>Spalte10232</t>
  </si>
  <si>
    <t>Spalte10233</t>
  </si>
  <si>
    <t>Spalte10234</t>
  </si>
  <si>
    <t>Spalte10235</t>
  </si>
  <si>
    <t>Spalte10236</t>
  </si>
  <si>
    <t>Spalte10237</t>
  </si>
  <si>
    <t>Spalte10238</t>
  </si>
  <si>
    <t>Spalte10239</t>
  </si>
  <si>
    <t>Spalte10240</t>
  </si>
  <si>
    <t>Spalte10241</t>
  </si>
  <si>
    <t>Spalte10242</t>
  </si>
  <si>
    <t>Spalte10243</t>
  </si>
  <si>
    <t>Spalte10244</t>
  </si>
  <si>
    <t>Spalte10245</t>
  </si>
  <si>
    <t>Spalte10246</t>
  </si>
  <si>
    <t>Spalte10247</t>
  </si>
  <si>
    <t>Spalte10248</t>
  </si>
  <si>
    <t>Spalte10249</t>
  </si>
  <si>
    <t>Spalte10250</t>
  </si>
  <si>
    <t>Spalte10251</t>
  </si>
  <si>
    <t>Spalte10252</t>
  </si>
  <si>
    <t>Spalte10253</t>
  </si>
  <si>
    <t>Spalte10254</t>
  </si>
  <si>
    <t>Spalte10255</t>
  </si>
  <si>
    <t>Spalte10256</t>
  </si>
  <si>
    <t>Spalte10257</t>
  </si>
  <si>
    <t>Spalte10258</t>
  </si>
  <si>
    <t>Spalte10259</t>
  </si>
  <si>
    <t>Spalte10260</t>
  </si>
  <si>
    <t>Spalte10261</t>
  </si>
  <si>
    <t>Spalte10262</t>
  </si>
  <si>
    <t>Spalte10263</t>
  </si>
  <si>
    <t>Spalte10264</t>
  </si>
  <si>
    <t>Spalte10265</t>
  </si>
  <si>
    <t>Spalte10266</t>
  </si>
  <si>
    <t>Spalte10267</t>
  </si>
  <si>
    <t>Spalte10268</t>
  </si>
  <si>
    <t>Spalte10269</t>
  </si>
  <si>
    <t>Spalte10270</t>
  </si>
  <si>
    <t>Spalte10271</t>
  </si>
  <si>
    <t>Spalte10272</t>
  </si>
  <si>
    <t>Spalte10273</t>
  </si>
  <si>
    <t>Spalte10274</t>
  </si>
  <si>
    <t>Spalte10275</t>
  </si>
  <si>
    <t>Spalte10276</t>
  </si>
  <si>
    <t>Spalte10277</t>
  </si>
  <si>
    <t>Spalte10278</t>
  </si>
  <si>
    <t>Spalte10279</t>
  </si>
  <si>
    <t>Spalte10280</t>
  </si>
  <si>
    <t>Spalte10281</t>
  </si>
  <si>
    <t>Spalte10282</t>
  </si>
  <si>
    <t>Spalte10283</t>
  </si>
  <si>
    <t>Spalte10284</t>
  </si>
  <si>
    <t>Spalte10285</t>
  </si>
  <si>
    <t>Spalte10286</t>
  </si>
  <si>
    <t>Spalte10287</t>
  </si>
  <si>
    <t>Spalte10288</t>
  </si>
  <si>
    <t>Spalte10289</t>
  </si>
  <si>
    <t>Spalte10290</t>
  </si>
  <si>
    <t>Spalte10291</t>
  </si>
  <si>
    <t>Spalte10292</t>
  </si>
  <si>
    <t>Spalte10293</t>
  </si>
  <si>
    <t>Spalte10294</t>
  </si>
  <si>
    <t>Spalte10295</t>
  </si>
  <si>
    <t>Spalte10296</t>
  </si>
  <si>
    <t>Spalte10297</t>
  </si>
  <si>
    <t>Spalte10298</t>
  </si>
  <si>
    <t>Spalte10299</t>
  </si>
  <si>
    <t>Spalte10300</t>
  </si>
  <si>
    <t>Spalte10301</t>
  </si>
  <si>
    <t>Spalte10302</t>
  </si>
  <si>
    <t>Spalte10303</t>
  </si>
  <si>
    <t>Spalte10304</t>
  </si>
  <si>
    <t>Spalte10305</t>
  </si>
  <si>
    <t>Spalte10306</t>
  </si>
  <si>
    <t>Spalte10307</t>
  </si>
  <si>
    <t>Spalte10308</t>
  </si>
  <si>
    <t>Spalte10309</t>
  </si>
  <si>
    <t>Spalte10310</t>
  </si>
  <si>
    <t>Spalte10311</t>
  </si>
  <si>
    <t>Spalte10312</t>
  </si>
  <si>
    <t>Spalte10313</t>
  </si>
  <si>
    <t>Spalte10314</t>
  </si>
  <si>
    <t>Spalte10315</t>
  </si>
  <si>
    <t>Spalte10316</t>
  </si>
  <si>
    <t>Spalte10317</t>
  </si>
  <si>
    <t>Spalte10318</t>
  </si>
  <si>
    <t>Spalte10319</t>
  </si>
  <si>
    <t>Spalte10320</t>
  </si>
  <si>
    <t>Spalte10321</t>
  </si>
  <si>
    <t>Spalte10322</t>
  </si>
  <si>
    <t>Spalte10323</t>
  </si>
  <si>
    <t>Spalte10324</t>
  </si>
  <si>
    <t>Spalte10325</t>
  </si>
  <si>
    <t>Spalte10326</t>
  </si>
  <si>
    <t>Spalte10327</t>
  </si>
  <si>
    <t>Spalte10328</t>
  </si>
  <si>
    <t>Spalte10329</t>
  </si>
  <si>
    <t>Spalte10330</t>
  </si>
  <si>
    <t>Spalte10331</t>
  </si>
  <si>
    <t>Spalte10332</t>
  </si>
  <si>
    <t>Spalte10333</t>
  </si>
  <si>
    <t>Spalte10334</t>
  </si>
  <si>
    <t>Spalte10335</t>
  </si>
  <si>
    <t>Spalte10336</t>
  </si>
  <si>
    <t>Spalte10337</t>
  </si>
  <si>
    <t>Spalte10338</t>
  </si>
  <si>
    <t>Spalte10339</t>
  </si>
  <si>
    <t>Spalte10340</t>
  </si>
  <si>
    <t>Spalte10341</t>
  </si>
  <si>
    <t>Spalte10342</t>
  </si>
  <si>
    <t>Spalte10343</t>
  </si>
  <si>
    <t>Spalte10344</t>
  </si>
  <si>
    <t>Spalte10345</t>
  </si>
  <si>
    <t>Spalte10346</t>
  </si>
  <si>
    <t>Spalte10347</t>
  </si>
  <si>
    <t>Spalte10348</t>
  </si>
  <si>
    <t>Spalte10349</t>
  </si>
  <si>
    <t>Spalte10350</t>
  </si>
  <si>
    <t>Spalte10351</t>
  </si>
  <si>
    <t>Spalte10352</t>
  </si>
  <si>
    <t>Spalte10353</t>
  </si>
  <si>
    <t>Spalte10354</t>
  </si>
  <si>
    <t>Spalte10355</t>
  </si>
  <si>
    <t>Spalte10356</t>
  </si>
  <si>
    <t>Spalte10357</t>
  </si>
  <si>
    <t>Spalte10358</t>
  </si>
  <si>
    <t>Spalte10359</t>
  </si>
  <si>
    <t>Spalte10360</t>
  </si>
  <si>
    <t>Spalte10361</t>
  </si>
  <si>
    <t>Spalte10362</t>
  </si>
  <si>
    <t>Spalte10363</t>
  </si>
  <si>
    <t>Spalte10364</t>
  </si>
  <si>
    <t>Spalte10365</t>
  </si>
  <si>
    <t>Spalte10366</t>
  </si>
  <si>
    <t>Spalte10367</t>
  </si>
  <si>
    <t>Spalte10368</t>
  </si>
  <si>
    <t>Spalte10369</t>
  </si>
  <si>
    <t>Spalte10370</t>
  </si>
  <si>
    <t>Spalte10371</t>
  </si>
  <si>
    <t>Spalte10372</t>
  </si>
  <si>
    <t>Spalte10373</t>
  </si>
  <si>
    <t>Spalte10374</t>
  </si>
  <si>
    <t>Spalte10375</t>
  </si>
  <si>
    <t>Spalte10376</t>
  </si>
  <si>
    <t>Spalte10377</t>
  </si>
  <si>
    <t>Spalte10378</t>
  </si>
  <si>
    <t>Spalte10379</t>
  </si>
  <si>
    <t>Spalte10380</t>
  </si>
  <si>
    <t>Spalte10381</t>
  </si>
  <si>
    <t>Spalte10382</t>
  </si>
  <si>
    <t>Spalte10383</t>
  </si>
  <si>
    <t>Spalte10384</t>
  </si>
  <si>
    <t>Spalte10385</t>
  </si>
  <si>
    <t>Spalte10386</t>
  </si>
  <si>
    <t>Spalte10387</t>
  </si>
  <si>
    <t>Spalte10388</t>
  </si>
  <si>
    <t>Spalte10389</t>
  </si>
  <si>
    <t>Spalte10390</t>
  </si>
  <si>
    <t>Spalte10391</t>
  </si>
  <si>
    <t>Spalte10392</t>
  </si>
  <si>
    <t>Spalte10393</t>
  </si>
  <si>
    <t>Spalte10394</t>
  </si>
  <si>
    <t>Spalte10395</t>
  </si>
  <si>
    <t>Spalte10396</t>
  </si>
  <si>
    <t>Spalte10397</t>
  </si>
  <si>
    <t>Spalte10398</t>
  </si>
  <si>
    <t>Spalte10399</t>
  </si>
  <si>
    <t>Spalte10400</t>
  </si>
  <si>
    <t>Spalte10401</t>
  </si>
  <si>
    <t>Spalte10402</t>
  </si>
  <si>
    <t>Spalte10403</t>
  </si>
  <si>
    <t>Spalte10404</t>
  </si>
  <si>
    <t>Spalte10405</t>
  </si>
  <si>
    <t>Spalte10406</t>
  </si>
  <si>
    <t>Spalte10407</t>
  </si>
  <si>
    <t>Spalte10408</t>
  </si>
  <si>
    <t>Spalte10409</t>
  </si>
  <si>
    <t>Spalte10410</t>
  </si>
  <si>
    <t>Spalte10411</t>
  </si>
  <si>
    <t>Spalte10412</t>
  </si>
  <si>
    <t>Spalte10413</t>
  </si>
  <si>
    <t>Spalte10414</t>
  </si>
  <si>
    <t>Spalte10415</t>
  </si>
  <si>
    <t>Spalte10416</t>
  </si>
  <si>
    <t>Spalte10417</t>
  </si>
  <si>
    <t>Spalte10418</t>
  </si>
  <si>
    <t>Spalte10419</t>
  </si>
  <si>
    <t>Spalte10420</t>
  </si>
  <si>
    <t>Spalte10421</t>
  </si>
  <si>
    <t>Spalte10422</t>
  </si>
  <si>
    <t>Spalte10423</t>
  </si>
  <si>
    <t>Spalte10424</t>
  </si>
  <si>
    <t>Spalte10425</t>
  </si>
  <si>
    <t>Spalte10426</t>
  </si>
  <si>
    <t>Spalte10427</t>
  </si>
  <si>
    <t>Spalte10428</t>
  </si>
  <si>
    <t>Spalte10429</t>
  </si>
  <si>
    <t>Spalte10430</t>
  </si>
  <si>
    <t>Spalte10431</t>
  </si>
  <si>
    <t>Spalte10432</t>
  </si>
  <si>
    <t>Spalte10433</t>
  </si>
  <si>
    <t>Spalte10434</t>
  </si>
  <si>
    <t>Spalte10435</t>
  </si>
  <si>
    <t>Spalte10436</t>
  </si>
  <si>
    <t>Spalte10437</t>
  </si>
  <si>
    <t>Spalte10438</t>
  </si>
  <si>
    <t>Spalte10439</t>
  </si>
  <si>
    <t>Spalte10440</t>
  </si>
  <si>
    <t>Spalte10441</t>
  </si>
  <si>
    <t>Spalte10442</t>
  </si>
  <si>
    <t>Spalte10443</t>
  </si>
  <si>
    <t>Spalte10444</t>
  </si>
  <si>
    <t>Spalte10445</t>
  </si>
  <si>
    <t>Spalte10446</t>
  </si>
  <si>
    <t>Spalte10447</t>
  </si>
  <si>
    <t>Spalte10448</t>
  </si>
  <si>
    <t>Spalte10449</t>
  </si>
  <si>
    <t>Spalte10450</t>
  </si>
  <si>
    <t>Spalte10451</t>
  </si>
  <si>
    <t>Spalte10452</t>
  </si>
  <si>
    <t>Spalte10453</t>
  </si>
  <si>
    <t>Spalte10454</t>
  </si>
  <si>
    <t>Spalte10455</t>
  </si>
  <si>
    <t>Spalte10456</t>
  </si>
  <si>
    <t>Spalte10457</t>
  </si>
  <si>
    <t>Spalte10458</t>
  </si>
  <si>
    <t>Spalte10459</t>
  </si>
  <si>
    <t>Spalte10460</t>
  </si>
  <si>
    <t>Spalte10461</t>
  </si>
  <si>
    <t>Spalte10462</t>
  </si>
  <si>
    <t>Spalte10463</t>
  </si>
  <si>
    <t>Spalte10464</t>
  </si>
  <si>
    <t>Spalte10465</t>
  </si>
  <si>
    <t>Spalte10466</t>
  </si>
  <si>
    <t>Spalte10467</t>
  </si>
  <si>
    <t>Spalte10468</t>
  </si>
  <si>
    <t>Spalte10469</t>
  </si>
  <si>
    <t>Spalte10470</t>
  </si>
  <si>
    <t>Spalte10471</t>
  </si>
  <si>
    <t>Spalte10472</t>
  </si>
  <si>
    <t>Spalte10473</t>
  </si>
  <si>
    <t>Spalte10474</t>
  </si>
  <si>
    <t>Spalte10475</t>
  </si>
  <si>
    <t>Spalte10476</t>
  </si>
  <si>
    <t>Spalte10477</t>
  </si>
  <si>
    <t>Spalte10478</t>
  </si>
  <si>
    <t>Spalte10479</t>
  </si>
  <si>
    <t>Spalte10480</t>
  </si>
  <si>
    <t>Spalte10481</t>
  </si>
  <si>
    <t>Spalte10482</t>
  </si>
  <si>
    <t>Spalte10483</t>
  </si>
  <si>
    <t>Spalte10484</t>
  </si>
  <si>
    <t>Spalte10485</t>
  </si>
  <si>
    <t>Spalte10486</t>
  </si>
  <si>
    <t>Spalte10487</t>
  </si>
  <si>
    <t>Spalte10488</t>
  </si>
  <si>
    <t>Spalte10489</t>
  </si>
  <si>
    <t>Spalte10490</t>
  </si>
  <si>
    <t>Spalte10491</t>
  </si>
  <si>
    <t>Spalte10492</t>
  </si>
  <si>
    <t>Spalte10493</t>
  </si>
  <si>
    <t>Spalte10494</t>
  </si>
  <si>
    <t>Spalte10495</t>
  </si>
  <si>
    <t>Spalte10496</t>
  </si>
  <si>
    <t>Spalte10497</t>
  </si>
  <si>
    <t>Spalte10498</t>
  </si>
  <si>
    <t>Spalte10499</t>
  </si>
  <si>
    <t>Spalte10500</t>
  </si>
  <si>
    <t>Spalte10501</t>
  </si>
  <si>
    <t>Spalte10502</t>
  </si>
  <si>
    <t>Spalte10503</t>
  </si>
  <si>
    <t>Spalte10504</t>
  </si>
  <si>
    <t>Spalte10505</t>
  </si>
  <si>
    <t>Spalte10506</t>
  </si>
  <si>
    <t>Spalte10507</t>
  </si>
  <si>
    <t>Spalte10508</t>
  </si>
  <si>
    <t>Spalte10509</t>
  </si>
  <si>
    <t>Spalte10510</t>
  </si>
  <si>
    <t>Spalte10511</t>
  </si>
  <si>
    <t>Spalte10512</t>
  </si>
  <si>
    <t>Spalte10513</t>
  </si>
  <si>
    <t>Spalte10514</t>
  </si>
  <si>
    <t>Spalte10515</t>
  </si>
  <si>
    <t>Spalte10516</t>
  </si>
  <si>
    <t>Spalte10517</t>
  </si>
  <si>
    <t>Spalte10518</t>
  </si>
  <si>
    <t>Spalte10519</t>
  </si>
  <si>
    <t>Spalte10520</t>
  </si>
  <si>
    <t>Spalte10521</t>
  </si>
  <si>
    <t>Spalte10522</t>
  </si>
  <si>
    <t>Spalte10523</t>
  </si>
  <si>
    <t>Spalte10524</t>
  </si>
  <si>
    <t>Spalte10525</t>
  </si>
  <si>
    <t>Spalte10526</t>
  </si>
  <si>
    <t>Spalte10527</t>
  </si>
  <si>
    <t>Spalte10528</t>
  </si>
  <si>
    <t>Spalte10529</t>
  </si>
  <si>
    <t>Spalte10530</t>
  </si>
  <si>
    <t>Spalte10531</t>
  </si>
  <si>
    <t>Spalte10532</t>
  </si>
  <si>
    <t>Spalte10533</t>
  </si>
  <si>
    <t>Spalte10534</t>
  </si>
  <si>
    <t>Spalte10535</t>
  </si>
  <si>
    <t>Spalte10536</t>
  </si>
  <si>
    <t>Spalte10537</t>
  </si>
  <si>
    <t>Spalte10538</t>
  </si>
  <si>
    <t>Spalte10539</t>
  </si>
  <si>
    <t>Spalte10540</t>
  </si>
  <si>
    <t>Spalte10541</t>
  </si>
  <si>
    <t>Spalte10542</t>
  </si>
  <si>
    <t>Spalte10543</t>
  </si>
  <si>
    <t>Spalte10544</t>
  </si>
  <si>
    <t>Spalte10545</t>
  </si>
  <si>
    <t>Spalte10546</t>
  </si>
  <si>
    <t>Spalte10547</t>
  </si>
  <si>
    <t>Spalte10548</t>
  </si>
  <si>
    <t>Spalte10549</t>
  </si>
  <si>
    <t>Spalte10550</t>
  </si>
  <si>
    <t>Spalte10551</t>
  </si>
  <si>
    <t>Spalte10552</t>
  </si>
  <si>
    <t>Spalte10553</t>
  </si>
  <si>
    <t>Spalte10554</t>
  </si>
  <si>
    <t>Spalte10555</t>
  </si>
  <si>
    <t>Spalte10556</t>
  </si>
  <si>
    <t>Spalte10557</t>
  </si>
  <si>
    <t>Spalte10558</t>
  </si>
  <si>
    <t>Spalte10559</t>
  </si>
  <si>
    <t>Spalte10560</t>
  </si>
  <si>
    <t>Spalte10561</t>
  </si>
  <si>
    <t>Spalte10562</t>
  </si>
  <si>
    <t>Spalte10563</t>
  </si>
  <si>
    <t>Spalte10564</t>
  </si>
  <si>
    <t>Spalte10565</t>
  </si>
  <si>
    <t>Spalte10566</t>
  </si>
  <si>
    <t>Spalte10567</t>
  </si>
  <si>
    <t>Spalte10568</t>
  </si>
  <si>
    <t>Spalte10569</t>
  </si>
  <si>
    <t>Spalte10570</t>
  </si>
  <si>
    <t>Spalte10571</t>
  </si>
  <si>
    <t>Spalte10572</t>
  </si>
  <si>
    <t>Spalte10573</t>
  </si>
  <si>
    <t>Spalte10574</t>
  </si>
  <si>
    <t>Spalte10575</t>
  </si>
  <si>
    <t>Spalte10576</t>
  </si>
  <si>
    <t>Spalte10577</t>
  </si>
  <si>
    <t>Spalte10578</t>
  </si>
  <si>
    <t>Spalte10579</t>
  </si>
  <si>
    <t>Spalte10580</t>
  </si>
  <si>
    <t>Spalte10581</t>
  </si>
  <si>
    <t>Spalte10582</t>
  </si>
  <si>
    <t>Spalte10583</t>
  </si>
  <si>
    <t>Spalte10584</t>
  </si>
  <si>
    <t>Spalte10585</t>
  </si>
  <si>
    <t>Spalte10586</t>
  </si>
  <si>
    <t>Spalte10587</t>
  </si>
  <si>
    <t>Spalte10588</t>
  </si>
  <si>
    <t>Spalte10589</t>
  </si>
  <si>
    <t>Spalte10590</t>
  </si>
  <si>
    <t>Spalte10591</t>
  </si>
  <si>
    <t>Spalte10592</t>
  </si>
  <si>
    <t>Spalte10593</t>
  </si>
  <si>
    <t>Spalte10594</t>
  </si>
  <si>
    <t>Spalte10595</t>
  </si>
  <si>
    <t>Spalte10596</t>
  </si>
  <si>
    <t>Spalte10597</t>
  </si>
  <si>
    <t>Spalte10598</t>
  </si>
  <si>
    <t>Spalte10599</t>
  </si>
  <si>
    <t>Spalte10600</t>
  </si>
  <si>
    <t>Spalte10601</t>
  </si>
  <si>
    <t>Spalte10602</t>
  </si>
  <si>
    <t>Spalte10603</t>
  </si>
  <si>
    <t>Spalte10604</t>
  </si>
  <si>
    <t>Spalte10605</t>
  </si>
  <si>
    <t>Spalte10606</t>
  </si>
  <si>
    <t>Spalte10607</t>
  </si>
  <si>
    <t>Spalte10608</t>
  </si>
  <si>
    <t>Spalte10609</t>
  </si>
  <si>
    <t>Spalte10610</t>
  </si>
  <si>
    <t>Spalte10611</t>
  </si>
  <si>
    <t>Spalte10612</t>
  </si>
  <si>
    <t>Spalte10613</t>
  </si>
  <si>
    <t>Spalte10614</t>
  </si>
  <si>
    <t>Spalte10615</t>
  </si>
  <si>
    <t>Spalte10616</t>
  </si>
  <si>
    <t>Spalte10617</t>
  </si>
  <si>
    <t>Spalte10618</t>
  </si>
  <si>
    <t>Spalte10619</t>
  </si>
  <si>
    <t>Spalte10620</t>
  </si>
  <si>
    <t>Spalte10621</t>
  </si>
  <si>
    <t>Spalte10622</t>
  </si>
  <si>
    <t>Spalte10623</t>
  </si>
  <si>
    <t>Spalte10624</t>
  </si>
  <si>
    <t>Spalte10625</t>
  </si>
  <si>
    <t>Spalte10626</t>
  </si>
  <si>
    <t>Spalte10627</t>
  </si>
  <si>
    <t>Spalte10628</t>
  </si>
  <si>
    <t>Spalte10629</t>
  </si>
  <si>
    <t>Spalte10630</t>
  </si>
  <si>
    <t>Spalte10631</t>
  </si>
  <si>
    <t>Spalte10632</t>
  </si>
  <si>
    <t>Spalte10633</t>
  </si>
  <si>
    <t>Spalte10634</t>
  </si>
  <si>
    <t>Spalte10635</t>
  </si>
  <si>
    <t>Spalte10636</t>
  </si>
  <si>
    <t>Spalte10637</t>
  </si>
  <si>
    <t>Spalte10638</t>
  </si>
  <si>
    <t>Spalte10639</t>
  </si>
  <si>
    <t>Spalte10640</t>
  </si>
  <si>
    <t>Spalte10641</t>
  </si>
  <si>
    <t>Spalte10642</t>
  </si>
  <si>
    <t>Spalte10643</t>
  </si>
  <si>
    <t>Spalte10644</t>
  </si>
  <si>
    <t>Spalte10645</t>
  </si>
  <si>
    <t>Spalte10646</t>
  </si>
  <si>
    <t>Spalte10647</t>
  </si>
  <si>
    <t>Spalte10648</t>
  </si>
  <si>
    <t>Spalte10649</t>
  </si>
  <si>
    <t>Spalte10650</t>
  </si>
  <si>
    <t>Spalte10651</t>
  </si>
  <si>
    <t>Spalte10652</t>
  </si>
  <si>
    <t>Spalte10653</t>
  </si>
  <si>
    <t>Spalte10654</t>
  </si>
  <si>
    <t>Spalte10655</t>
  </si>
  <si>
    <t>Spalte10656</t>
  </si>
  <si>
    <t>Spalte10657</t>
  </si>
  <si>
    <t>Spalte10658</t>
  </si>
  <si>
    <t>Spalte10659</t>
  </si>
  <si>
    <t>Spalte10660</t>
  </si>
  <si>
    <t>Spalte10661</t>
  </si>
  <si>
    <t>Spalte10662</t>
  </si>
  <si>
    <t>Spalte10663</t>
  </si>
  <si>
    <t>Spalte10664</t>
  </si>
  <si>
    <t>Spalte10665</t>
  </si>
  <si>
    <t>Spalte10666</t>
  </si>
  <si>
    <t>Spalte10667</t>
  </si>
  <si>
    <t>Spalte10668</t>
  </si>
  <si>
    <t>Spalte10669</t>
  </si>
  <si>
    <t>Spalte10670</t>
  </si>
  <si>
    <t>Spalte10671</t>
  </si>
  <si>
    <t>Spalte10672</t>
  </si>
  <si>
    <t>Spalte10673</t>
  </si>
  <si>
    <t>Spalte10674</t>
  </si>
  <si>
    <t>Spalte10675</t>
  </si>
  <si>
    <t>Spalte10676</t>
  </si>
  <si>
    <t>Spalte10677</t>
  </si>
  <si>
    <t>Spalte10678</t>
  </si>
  <si>
    <t>Spalte10679</t>
  </si>
  <si>
    <t>Spalte10680</t>
  </si>
  <si>
    <t>Spalte10681</t>
  </si>
  <si>
    <t>Spalte10682</t>
  </si>
  <si>
    <t>Spalte10683</t>
  </si>
  <si>
    <t>Spalte10684</t>
  </si>
  <si>
    <t>Spalte10685</t>
  </si>
  <si>
    <t>Spalte10686</t>
  </si>
  <si>
    <t>Spalte10687</t>
  </si>
  <si>
    <t>Spalte10688</t>
  </si>
  <si>
    <t>Spalte10689</t>
  </si>
  <si>
    <t>Spalte10690</t>
  </si>
  <si>
    <t>Spalte10691</t>
  </si>
  <si>
    <t>Spalte10692</t>
  </si>
  <si>
    <t>Spalte10693</t>
  </si>
  <si>
    <t>Spalte10694</t>
  </si>
  <si>
    <t>Spalte10695</t>
  </si>
  <si>
    <t>Spalte10696</t>
  </si>
  <si>
    <t>Spalte10697</t>
  </si>
  <si>
    <t>Spalte10698</t>
  </si>
  <si>
    <t>Spalte10699</t>
  </si>
  <si>
    <t>Spalte10700</t>
  </si>
  <si>
    <t>Spalte10701</t>
  </si>
  <si>
    <t>Spalte10702</t>
  </si>
  <si>
    <t>Spalte10703</t>
  </si>
  <si>
    <t>Spalte10704</t>
  </si>
  <si>
    <t>Spalte10705</t>
  </si>
  <si>
    <t>Spalte10706</t>
  </si>
  <si>
    <t>Spalte10707</t>
  </si>
  <si>
    <t>Spalte10708</t>
  </si>
  <si>
    <t>Spalte10709</t>
  </si>
  <si>
    <t>Spalte10710</t>
  </si>
  <si>
    <t>Spalte10711</t>
  </si>
  <si>
    <t>Spalte10712</t>
  </si>
  <si>
    <t>Spalte10713</t>
  </si>
  <si>
    <t>Spalte10714</t>
  </si>
  <si>
    <t>Spalte10715</t>
  </si>
  <si>
    <t>Spalte10716</t>
  </si>
  <si>
    <t>Spalte10717</t>
  </si>
  <si>
    <t>Spalte10718</t>
  </si>
  <si>
    <t>Spalte10719</t>
  </si>
  <si>
    <t>Spalte10720</t>
  </si>
  <si>
    <t>Spalte10721</t>
  </si>
  <si>
    <t>Spalte10722</t>
  </si>
  <si>
    <t>Spalte10723</t>
  </si>
  <si>
    <t>Spalte10724</t>
  </si>
  <si>
    <t>Spalte10725</t>
  </si>
  <si>
    <t>Spalte10726</t>
  </si>
  <si>
    <t>Spalte10727</t>
  </si>
  <si>
    <t>Spalte10728</t>
  </si>
  <si>
    <t>Spalte10729</t>
  </si>
  <si>
    <t>Spalte10730</t>
  </si>
  <si>
    <t>Spalte10731</t>
  </si>
  <si>
    <t>Spalte10732</t>
  </si>
  <si>
    <t>Spalte10733</t>
  </si>
  <si>
    <t>Spalte10734</t>
  </si>
  <si>
    <t>Spalte10735</t>
  </si>
  <si>
    <t>Spalte10736</t>
  </si>
  <si>
    <t>Spalte10737</t>
  </si>
  <si>
    <t>Spalte10738</t>
  </si>
  <si>
    <t>Spalte10739</t>
  </si>
  <si>
    <t>Spalte10740</t>
  </si>
  <si>
    <t>Spalte10741</t>
  </si>
  <si>
    <t>Spalte10742</t>
  </si>
  <si>
    <t>Spalte10743</t>
  </si>
  <si>
    <t>Spalte10744</t>
  </si>
  <si>
    <t>Spalte10745</t>
  </si>
  <si>
    <t>Spalte10746</t>
  </si>
  <si>
    <t>Spalte10747</t>
  </si>
  <si>
    <t>Spalte10748</t>
  </si>
  <si>
    <t>Spalte10749</t>
  </si>
  <si>
    <t>Spalte10750</t>
  </si>
  <si>
    <t>Spalte10751</t>
  </si>
  <si>
    <t>Spalte10752</t>
  </si>
  <si>
    <t>Spalte10753</t>
  </si>
  <si>
    <t>Spalte10754</t>
  </si>
  <si>
    <t>Spalte10755</t>
  </si>
  <si>
    <t>Spalte10756</t>
  </si>
  <si>
    <t>Spalte10757</t>
  </si>
  <si>
    <t>Spalte10758</t>
  </si>
  <si>
    <t>Spalte10759</t>
  </si>
  <si>
    <t>Spalte10760</t>
  </si>
  <si>
    <t>Spalte10761</t>
  </si>
  <si>
    <t>Spalte10762</t>
  </si>
  <si>
    <t>Spalte10763</t>
  </si>
  <si>
    <t>Spalte10764</t>
  </si>
  <si>
    <t>Spalte10765</t>
  </si>
  <si>
    <t>Spalte10766</t>
  </si>
  <si>
    <t>Spalte10767</t>
  </si>
  <si>
    <t>Spalte10768</t>
  </si>
  <si>
    <t>Spalte10769</t>
  </si>
  <si>
    <t>Spalte10770</t>
  </si>
  <si>
    <t>Spalte10771</t>
  </si>
  <si>
    <t>Spalte10772</t>
  </si>
  <si>
    <t>Spalte10773</t>
  </si>
  <si>
    <t>Spalte10774</t>
  </si>
  <si>
    <t>Spalte10775</t>
  </si>
  <si>
    <t>Spalte10776</t>
  </si>
  <si>
    <t>Spalte10777</t>
  </si>
  <si>
    <t>Spalte10778</t>
  </si>
  <si>
    <t>Spalte10779</t>
  </si>
  <si>
    <t>Spalte10780</t>
  </si>
  <si>
    <t>Spalte10781</t>
  </si>
  <si>
    <t>Spalte10782</t>
  </si>
  <si>
    <t>Spalte10783</t>
  </si>
  <si>
    <t>Spalte10784</t>
  </si>
  <si>
    <t>Spalte10785</t>
  </si>
  <si>
    <t>Spalte10786</t>
  </si>
  <si>
    <t>Spalte10787</t>
  </si>
  <si>
    <t>Spalte10788</t>
  </si>
  <si>
    <t>Spalte10789</t>
  </si>
  <si>
    <t>Spalte10790</t>
  </si>
  <si>
    <t>Spalte10791</t>
  </si>
  <si>
    <t>Spalte10792</t>
  </si>
  <si>
    <t>Spalte10793</t>
  </si>
  <si>
    <t>Spalte10794</t>
  </si>
  <si>
    <t>Spalte10795</t>
  </si>
  <si>
    <t>Spalte10796</t>
  </si>
  <si>
    <t>Spalte10797</t>
  </si>
  <si>
    <t>Spalte10798</t>
  </si>
  <si>
    <t>Spalte10799</t>
  </si>
  <si>
    <t>Spalte10800</t>
  </si>
  <si>
    <t>Spalte10801</t>
  </si>
  <si>
    <t>Spalte10802</t>
  </si>
  <si>
    <t>Spalte10803</t>
  </si>
  <si>
    <t>Spalte10804</t>
  </si>
  <si>
    <t>Spalte10805</t>
  </si>
  <si>
    <t>Spalte10806</t>
  </si>
  <si>
    <t>Spalte10807</t>
  </si>
  <si>
    <t>Spalte10808</t>
  </si>
  <si>
    <t>Spalte10809</t>
  </si>
  <si>
    <t>Spalte10810</t>
  </si>
  <si>
    <t>Spalte10811</t>
  </si>
  <si>
    <t>Spalte10812</t>
  </si>
  <si>
    <t>Spalte10813</t>
  </si>
  <si>
    <t>Spalte10814</t>
  </si>
  <si>
    <t>Spalte10815</t>
  </si>
  <si>
    <t>Spalte10816</t>
  </si>
  <si>
    <t>Spalte10817</t>
  </si>
  <si>
    <t>Spalte10818</t>
  </si>
  <si>
    <t>Spalte10819</t>
  </si>
  <si>
    <t>Spalte10820</t>
  </si>
  <si>
    <t>Spalte10821</t>
  </si>
  <si>
    <t>Spalte10822</t>
  </si>
  <si>
    <t>Spalte10823</t>
  </si>
  <si>
    <t>Spalte10824</t>
  </si>
  <si>
    <t>Spalte10825</t>
  </si>
  <si>
    <t>Spalte10826</t>
  </si>
  <si>
    <t>Spalte10827</t>
  </si>
  <si>
    <t>Spalte10828</t>
  </si>
  <si>
    <t>Spalte10829</t>
  </si>
  <si>
    <t>Spalte10830</t>
  </si>
  <si>
    <t>Spalte10831</t>
  </si>
  <si>
    <t>Spalte10832</t>
  </si>
  <si>
    <t>Spalte10833</t>
  </si>
  <si>
    <t>Spalte10834</t>
  </si>
  <si>
    <t>Spalte10835</t>
  </si>
  <si>
    <t>Spalte10836</t>
  </si>
  <si>
    <t>Spalte10837</t>
  </si>
  <si>
    <t>Spalte10838</t>
  </si>
  <si>
    <t>Spalte10839</t>
  </si>
  <si>
    <t>Spalte10840</t>
  </si>
  <si>
    <t>Spalte10841</t>
  </si>
  <si>
    <t>Spalte10842</t>
  </si>
  <si>
    <t>Spalte10843</t>
  </si>
  <si>
    <t>Spalte10844</t>
  </si>
  <si>
    <t>Spalte10845</t>
  </si>
  <si>
    <t>Spalte10846</t>
  </si>
  <si>
    <t>Spalte10847</t>
  </si>
  <si>
    <t>Spalte10848</t>
  </si>
  <si>
    <t>Spalte10849</t>
  </si>
  <si>
    <t>Spalte10850</t>
  </si>
  <si>
    <t>Spalte10851</t>
  </si>
  <si>
    <t>Spalte10852</t>
  </si>
  <si>
    <t>Spalte10853</t>
  </si>
  <si>
    <t>Spalte10854</t>
  </si>
  <si>
    <t>Spalte10855</t>
  </si>
  <si>
    <t>Spalte10856</t>
  </si>
  <si>
    <t>Spalte10857</t>
  </si>
  <si>
    <t>Spalte10858</t>
  </si>
  <si>
    <t>Spalte10859</t>
  </si>
  <si>
    <t>Spalte10860</t>
  </si>
  <si>
    <t>Spalte10861</t>
  </si>
  <si>
    <t>Spalte10862</t>
  </si>
  <si>
    <t>Spalte10863</t>
  </si>
  <si>
    <t>Spalte10864</t>
  </si>
  <si>
    <t>Spalte10865</t>
  </si>
  <si>
    <t>Spalte10866</t>
  </si>
  <si>
    <t>Spalte10867</t>
  </si>
  <si>
    <t>Spalte10868</t>
  </si>
  <si>
    <t>Spalte10869</t>
  </si>
  <si>
    <t>Spalte10870</t>
  </si>
  <si>
    <t>Spalte10871</t>
  </si>
  <si>
    <t>Spalte10872</t>
  </si>
  <si>
    <t>Spalte10873</t>
  </si>
  <si>
    <t>Spalte10874</t>
  </si>
  <si>
    <t>Spalte10875</t>
  </si>
  <si>
    <t>Spalte10876</t>
  </si>
  <si>
    <t>Spalte10877</t>
  </si>
  <si>
    <t>Spalte10878</t>
  </si>
  <si>
    <t>Spalte10879</t>
  </si>
  <si>
    <t>Spalte10880</t>
  </si>
  <si>
    <t>Spalte10881</t>
  </si>
  <si>
    <t>Spalte10882</t>
  </si>
  <si>
    <t>Spalte10883</t>
  </si>
  <si>
    <t>Spalte10884</t>
  </si>
  <si>
    <t>Spalte10885</t>
  </si>
  <si>
    <t>Spalte10886</t>
  </si>
  <si>
    <t>Spalte10887</t>
  </si>
  <si>
    <t>Spalte10888</t>
  </si>
  <si>
    <t>Spalte10889</t>
  </si>
  <si>
    <t>Spalte10890</t>
  </si>
  <si>
    <t>Spalte10891</t>
  </si>
  <si>
    <t>Spalte10892</t>
  </si>
  <si>
    <t>Spalte10893</t>
  </si>
  <si>
    <t>Spalte10894</t>
  </si>
  <si>
    <t>Spalte10895</t>
  </si>
  <si>
    <t>Spalte10896</t>
  </si>
  <si>
    <t>Spalte10897</t>
  </si>
  <si>
    <t>Spalte10898</t>
  </si>
  <si>
    <t>Spalte10899</t>
  </si>
  <si>
    <t>Spalte10900</t>
  </si>
  <si>
    <t>Spalte10901</t>
  </si>
  <si>
    <t>Spalte10902</t>
  </si>
  <si>
    <t>Spalte10903</t>
  </si>
  <si>
    <t>Spalte10904</t>
  </si>
  <si>
    <t>Spalte10905</t>
  </si>
  <si>
    <t>Spalte10906</t>
  </si>
  <si>
    <t>Spalte10907</t>
  </si>
  <si>
    <t>Spalte10908</t>
  </si>
  <si>
    <t>Spalte10909</t>
  </si>
  <si>
    <t>Spalte10910</t>
  </si>
  <si>
    <t>Spalte10911</t>
  </si>
  <si>
    <t>Spalte10912</t>
  </si>
  <si>
    <t>Spalte10913</t>
  </si>
  <si>
    <t>Spalte10914</t>
  </si>
  <si>
    <t>Spalte10915</t>
  </si>
  <si>
    <t>Spalte10916</t>
  </si>
  <si>
    <t>Spalte10917</t>
  </si>
  <si>
    <t>Spalte10918</t>
  </si>
  <si>
    <t>Spalte10919</t>
  </si>
  <si>
    <t>Spalte10920</t>
  </si>
  <si>
    <t>Spalte10921</t>
  </si>
  <si>
    <t>Spalte10922</t>
  </si>
  <si>
    <t>Spalte10923</t>
  </si>
  <si>
    <t>Spalte10924</t>
  </si>
  <si>
    <t>Spalte10925</t>
  </si>
  <si>
    <t>Spalte10926</t>
  </si>
  <si>
    <t>Spalte10927</t>
  </si>
  <si>
    <t>Spalte10928</t>
  </si>
  <si>
    <t>Spalte10929</t>
  </si>
  <si>
    <t>Spalte10930</t>
  </si>
  <si>
    <t>Spalte10931</t>
  </si>
  <si>
    <t>Spalte10932</t>
  </si>
  <si>
    <t>Spalte10933</t>
  </si>
  <si>
    <t>Spalte10934</t>
  </si>
  <si>
    <t>Spalte10935</t>
  </si>
  <si>
    <t>Spalte10936</t>
  </si>
  <si>
    <t>Spalte10937</t>
  </si>
  <si>
    <t>Spalte10938</t>
  </si>
  <si>
    <t>Spalte10939</t>
  </si>
  <si>
    <t>Spalte10940</t>
  </si>
  <si>
    <t>Spalte10941</t>
  </si>
  <si>
    <t>Spalte10942</t>
  </si>
  <si>
    <t>Spalte10943</t>
  </si>
  <si>
    <t>Spalte10944</t>
  </si>
  <si>
    <t>Spalte10945</t>
  </si>
  <si>
    <t>Spalte10946</t>
  </si>
  <si>
    <t>Spalte10947</t>
  </si>
  <si>
    <t>Spalte10948</t>
  </si>
  <si>
    <t>Spalte10949</t>
  </si>
  <si>
    <t>Spalte10950</t>
  </si>
  <si>
    <t>Spalte10951</t>
  </si>
  <si>
    <t>Spalte10952</t>
  </si>
  <si>
    <t>Spalte10953</t>
  </si>
  <si>
    <t>Spalte10954</t>
  </si>
  <si>
    <t>Spalte10955</t>
  </si>
  <si>
    <t>Spalte10956</t>
  </si>
  <si>
    <t>Spalte10957</t>
  </si>
  <si>
    <t>Spalte10958</t>
  </si>
  <si>
    <t>Spalte10959</t>
  </si>
  <si>
    <t>Spalte10960</t>
  </si>
  <si>
    <t>Spalte10961</t>
  </si>
  <si>
    <t>Spalte10962</t>
  </si>
  <si>
    <t>Spalte10963</t>
  </si>
  <si>
    <t>Spalte10964</t>
  </si>
  <si>
    <t>Spalte10965</t>
  </si>
  <si>
    <t>Spalte10966</t>
  </si>
  <si>
    <t>Spalte10967</t>
  </si>
  <si>
    <t>Spalte10968</t>
  </si>
  <si>
    <t>Spalte10969</t>
  </si>
  <si>
    <t>Spalte10970</t>
  </si>
  <si>
    <t>Spalte10971</t>
  </si>
  <si>
    <t>Spalte10972</t>
  </si>
  <si>
    <t>Spalte10973</t>
  </si>
  <si>
    <t>Spalte10974</t>
  </si>
  <si>
    <t>Spalte10975</t>
  </si>
  <si>
    <t>Spalte10976</t>
  </si>
  <si>
    <t>Spalte10977</t>
  </si>
  <si>
    <t>Spalte10978</t>
  </si>
  <si>
    <t>Spalte10979</t>
  </si>
  <si>
    <t>Spalte10980</t>
  </si>
  <si>
    <t>Spalte10981</t>
  </si>
  <si>
    <t>Spalte10982</t>
  </si>
  <si>
    <t>Spalte10983</t>
  </si>
  <si>
    <t>Spalte10984</t>
  </si>
  <si>
    <t>Spalte10985</t>
  </si>
  <si>
    <t>Spalte10986</t>
  </si>
  <si>
    <t>Spalte10987</t>
  </si>
  <si>
    <t>Spalte10988</t>
  </si>
  <si>
    <t>Spalte10989</t>
  </si>
  <si>
    <t>Spalte10990</t>
  </si>
  <si>
    <t>Spalte10991</t>
  </si>
  <si>
    <t>Spalte10992</t>
  </si>
  <si>
    <t>Spalte10993</t>
  </si>
  <si>
    <t>Spalte10994</t>
  </si>
  <si>
    <t>Spalte10995</t>
  </si>
  <si>
    <t>Spalte10996</t>
  </si>
  <si>
    <t>Spalte10997</t>
  </si>
  <si>
    <t>Spalte10998</t>
  </si>
  <si>
    <t>Spalte10999</t>
  </si>
  <si>
    <t>Spalte11000</t>
  </si>
  <si>
    <t>Spalte11001</t>
  </si>
  <si>
    <t>Spalte11002</t>
  </si>
  <si>
    <t>Spalte11003</t>
  </si>
  <si>
    <t>Spalte11004</t>
  </si>
  <si>
    <t>Spalte11005</t>
  </si>
  <si>
    <t>Spalte11006</t>
  </si>
  <si>
    <t>Spalte11007</t>
  </si>
  <si>
    <t>Spalte11008</t>
  </si>
  <si>
    <t>Spalte11009</t>
  </si>
  <si>
    <t>Spalte11010</t>
  </si>
  <si>
    <t>Spalte11011</t>
  </si>
  <si>
    <t>Spalte11012</t>
  </si>
  <si>
    <t>Spalte11013</t>
  </si>
  <si>
    <t>Spalte11014</t>
  </si>
  <si>
    <t>Spalte11015</t>
  </si>
  <si>
    <t>Spalte11016</t>
  </si>
  <si>
    <t>Spalte11017</t>
  </si>
  <si>
    <t>Spalte11018</t>
  </si>
  <si>
    <t>Spalte11019</t>
  </si>
  <si>
    <t>Spalte11020</t>
  </si>
  <si>
    <t>Spalte11021</t>
  </si>
  <si>
    <t>Spalte11022</t>
  </si>
  <si>
    <t>Spalte11023</t>
  </si>
  <si>
    <t>Spalte11024</t>
  </si>
  <si>
    <t>Spalte11025</t>
  </si>
  <si>
    <t>Spalte11026</t>
  </si>
  <si>
    <t>Spalte11027</t>
  </si>
  <si>
    <t>Spalte11028</t>
  </si>
  <si>
    <t>Spalte11029</t>
  </si>
  <si>
    <t>Spalte11030</t>
  </si>
  <si>
    <t>Spalte11031</t>
  </si>
  <si>
    <t>Spalte11032</t>
  </si>
  <si>
    <t>Spalte11033</t>
  </si>
  <si>
    <t>Spalte11034</t>
  </si>
  <si>
    <t>Spalte11035</t>
  </si>
  <si>
    <t>Spalte11036</t>
  </si>
  <si>
    <t>Spalte11037</t>
  </si>
  <si>
    <t>Spalte11038</t>
  </si>
  <si>
    <t>Spalte11039</t>
  </si>
  <si>
    <t>Spalte11040</t>
  </si>
  <si>
    <t>Spalte11041</t>
  </si>
  <si>
    <t>Spalte11042</t>
  </si>
  <si>
    <t>Spalte11043</t>
  </si>
  <si>
    <t>Spalte11044</t>
  </si>
  <si>
    <t>Spalte11045</t>
  </si>
  <si>
    <t>Spalte11046</t>
  </si>
  <si>
    <t>Spalte11047</t>
  </si>
  <si>
    <t>Spalte11048</t>
  </si>
  <si>
    <t>Spalte11049</t>
  </si>
  <si>
    <t>Spalte11050</t>
  </si>
  <si>
    <t>Spalte11051</t>
  </si>
  <si>
    <t>Spalte11052</t>
  </si>
  <si>
    <t>Spalte11053</t>
  </si>
  <si>
    <t>Spalte11054</t>
  </si>
  <si>
    <t>Spalte11055</t>
  </si>
  <si>
    <t>Spalte11056</t>
  </si>
  <si>
    <t>Spalte11057</t>
  </si>
  <si>
    <t>Spalte11058</t>
  </si>
  <si>
    <t>Spalte11059</t>
  </si>
  <si>
    <t>Spalte11060</t>
  </si>
  <si>
    <t>Spalte11061</t>
  </si>
  <si>
    <t>Spalte11062</t>
  </si>
  <si>
    <t>Spalte11063</t>
  </si>
  <si>
    <t>Spalte11064</t>
  </si>
  <si>
    <t>Spalte11065</t>
  </si>
  <si>
    <t>Spalte11066</t>
  </si>
  <si>
    <t>Spalte11067</t>
  </si>
  <si>
    <t>Spalte11068</t>
  </si>
  <si>
    <t>Spalte11069</t>
  </si>
  <si>
    <t>Spalte11070</t>
  </si>
  <si>
    <t>Spalte11071</t>
  </si>
  <si>
    <t>Spalte11072</t>
  </si>
  <si>
    <t>Spalte11073</t>
  </si>
  <si>
    <t>Spalte11074</t>
  </si>
  <si>
    <t>Spalte11075</t>
  </si>
  <si>
    <t>Spalte11076</t>
  </si>
  <si>
    <t>Spalte11077</t>
  </si>
  <si>
    <t>Spalte11078</t>
  </si>
  <si>
    <t>Spalte11079</t>
  </si>
  <si>
    <t>Spalte11080</t>
  </si>
  <si>
    <t>Spalte11081</t>
  </si>
  <si>
    <t>Spalte11082</t>
  </si>
  <si>
    <t>Spalte11083</t>
  </si>
  <si>
    <t>Spalte11084</t>
  </si>
  <si>
    <t>Spalte11085</t>
  </si>
  <si>
    <t>Spalte11086</t>
  </si>
  <si>
    <t>Spalte11087</t>
  </si>
  <si>
    <t>Spalte11088</t>
  </si>
  <si>
    <t>Spalte11089</t>
  </si>
  <si>
    <t>Spalte11090</t>
  </si>
  <si>
    <t>Spalte11091</t>
  </si>
  <si>
    <t>Spalte11092</t>
  </si>
  <si>
    <t>Spalte11093</t>
  </si>
  <si>
    <t>Spalte11094</t>
  </si>
  <si>
    <t>Spalte11095</t>
  </si>
  <si>
    <t>Spalte11096</t>
  </si>
  <si>
    <t>Spalte11097</t>
  </si>
  <si>
    <t>Spalte11098</t>
  </si>
  <si>
    <t>Spalte11099</t>
  </si>
  <si>
    <t>Spalte11100</t>
  </si>
  <si>
    <t>Spalte11101</t>
  </si>
  <si>
    <t>Spalte11102</t>
  </si>
  <si>
    <t>Spalte11103</t>
  </si>
  <si>
    <t>Spalte11104</t>
  </si>
  <si>
    <t>Spalte11105</t>
  </si>
  <si>
    <t>Spalte11106</t>
  </si>
  <si>
    <t>Spalte11107</t>
  </si>
  <si>
    <t>Spalte11108</t>
  </si>
  <si>
    <t>Spalte11109</t>
  </si>
  <si>
    <t>Spalte11110</t>
  </si>
  <si>
    <t>Spalte11111</t>
  </si>
  <si>
    <t>Spalte11112</t>
  </si>
  <si>
    <t>Spalte11113</t>
  </si>
  <si>
    <t>Spalte11114</t>
  </si>
  <si>
    <t>Spalte11115</t>
  </si>
  <si>
    <t>Spalte11116</t>
  </si>
  <si>
    <t>Spalte11117</t>
  </si>
  <si>
    <t>Spalte11118</t>
  </si>
  <si>
    <t>Spalte11119</t>
  </si>
  <si>
    <t>Spalte11120</t>
  </si>
  <si>
    <t>Spalte11121</t>
  </si>
  <si>
    <t>Spalte11122</t>
  </si>
  <si>
    <t>Spalte11123</t>
  </si>
  <si>
    <t>Spalte11124</t>
  </si>
  <si>
    <t>Spalte11125</t>
  </si>
  <si>
    <t>Spalte11126</t>
  </si>
  <si>
    <t>Spalte11127</t>
  </si>
  <si>
    <t>Spalte11128</t>
  </si>
  <si>
    <t>Spalte11129</t>
  </si>
  <si>
    <t>Spalte11130</t>
  </si>
  <si>
    <t>Spalte11131</t>
  </si>
  <si>
    <t>Spalte11132</t>
  </si>
  <si>
    <t>Spalte11133</t>
  </si>
  <si>
    <t>Spalte11134</t>
  </si>
  <si>
    <t>Spalte11135</t>
  </si>
  <si>
    <t>Spalte11136</t>
  </si>
  <si>
    <t>Spalte11137</t>
  </si>
  <si>
    <t>Spalte11138</t>
  </si>
  <si>
    <t>Spalte11139</t>
  </si>
  <si>
    <t>Spalte11140</t>
  </si>
  <si>
    <t>Spalte11141</t>
  </si>
  <si>
    <t>Spalte11142</t>
  </si>
  <si>
    <t>Spalte11143</t>
  </si>
  <si>
    <t>Spalte11144</t>
  </si>
  <si>
    <t>Spalte11145</t>
  </si>
  <si>
    <t>Spalte11146</t>
  </si>
  <si>
    <t>Spalte11147</t>
  </si>
  <si>
    <t>Spalte11148</t>
  </si>
  <si>
    <t>Spalte11149</t>
  </si>
  <si>
    <t>Spalte11150</t>
  </si>
  <si>
    <t>Spalte11151</t>
  </si>
  <si>
    <t>Spalte11152</t>
  </si>
  <si>
    <t>Spalte11153</t>
  </si>
  <si>
    <t>Spalte11154</t>
  </si>
  <si>
    <t>Spalte11155</t>
  </si>
  <si>
    <t>Spalte11156</t>
  </si>
  <si>
    <t>Spalte11157</t>
  </si>
  <si>
    <t>Spalte11158</t>
  </si>
  <si>
    <t>Spalte11159</t>
  </si>
  <si>
    <t>Spalte11160</t>
  </si>
  <si>
    <t>Spalte11161</t>
  </si>
  <si>
    <t>Spalte11162</t>
  </si>
  <si>
    <t>Spalte11163</t>
  </si>
  <si>
    <t>Spalte11164</t>
  </si>
  <si>
    <t>Spalte11165</t>
  </si>
  <si>
    <t>Spalte11166</t>
  </si>
  <si>
    <t>Spalte11167</t>
  </si>
  <si>
    <t>Spalte11168</t>
  </si>
  <si>
    <t>Spalte11169</t>
  </si>
  <si>
    <t>Spalte11170</t>
  </si>
  <si>
    <t>Spalte11171</t>
  </si>
  <si>
    <t>Spalte11172</t>
  </si>
  <si>
    <t>Spalte11173</t>
  </si>
  <si>
    <t>Spalte11174</t>
  </si>
  <si>
    <t>Spalte11175</t>
  </si>
  <si>
    <t>Spalte11176</t>
  </si>
  <si>
    <t>Spalte11177</t>
  </si>
  <si>
    <t>Spalte11178</t>
  </si>
  <si>
    <t>Spalte11179</t>
  </si>
  <si>
    <t>Spalte11180</t>
  </si>
  <si>
    <t>Spalte11181</t>
  </si>
  <si>
    <t>Spalte11182</t>
  </si>
  <si>
    <t>Spalte11183</t>
  </si>
  <si>
    <t>Spalte11184</t>
  </si>
  <si>
    <t>Spalte11185</t>
  </si>
  <si>
    <t>Spalte11186</t>
  </si>
  <si>
    <t>Spalte11187</t>
  </si>
  <si>
    <t>Spalte11188</t>
  </si>
  <si>
    <t>Spalte11189</t>
  </si>
  <si>
    <t>Spalte11190</t>
  </si>
  <si>
    <t>Spalte11191</t>
  </si>
  <si>
    <t>Spalte11192</t>
  </si>
  <si>
    <t>Spalte11193</t>
  </si>
  <si>
    <t>Spalte11194</t>
  </si>
  <si>
    <t>Spalte11195</t>
  </si>
  <si>
    <t>Spalte11196</t>
  </si>
  <si>
    <t>Spalte11197</t>
  </si>
  <si>
    <t>Spalte11198</t>
  </si>
  <si>
    <t>Spalte11199</t>
  </si>
  <si>
    <t>Spalte11200</t>
  </si>
  <si>
    <t>Spalte11201</t>
  </si>
  <si>
    <t>Spalte11202</t>
  </si>
  <si>
    <t>Spalte11203</t>
  </si>
  <si>
    <t>Spalte11204</t>
  </si>
  <si>
    <t>Spalte11205</t>
  </si>
  <si>
    <t>Spalte11206</t>
  </si>
  <si>
    <t>Spalte11207</t>
  </si>
  <si>
    <t>Spalte11208</t>
  </si>
  <si>
    <t>Spalte11209</t>
  </si>
  <si>
    <t>Spalte11210</t>
  </si>
  <si>
    <t>Spalte11211</t>
  </si>
  <si>
    <t>Spalte11212</t>
  </si>
  <si>
    <t>Spalte11213</t>
  </si>
  <si>
    <t>Spalte11214</t>
  </si>
  <si>
    <t>Spalte11215</t>
  </si>
  <si>
    <t>Spalte11216</t>
  </si>
  <si>
    <t>Spalte11217</t>
  </si>
  <si>
    <t>Spalte11218</t>
  </si>
  <si>
    <t>Spalte11219</t>
  </si>
  <si>
    <t>Spalte11220</t>
  </si>
  <si>
    <t>Spalte11221</t>
  </si>
  <si>
    <t>Spalte11222</t>
  </si>
  <si>
    <t>Spalte11223</t>
  </si>
  <si>
    <t>Spalte11224</t>
  </si>
  <si>
    <t>Spalte11225</t>
  </si>
  <si>
    <t>Spalte11226</t>
  </si>
  <si>
    <t>Spalte11227</t>
  </si>
  <si>
    <t>Spalte11228</t>
  </si>
  <si>
    <t>Spalte11229</t>
  </si>
  <si>
    <t>Spalte11230</t>
  </si>
  <si>
    <t>Spalte11231</t>
  </si>
  <si>
    <t>Spalte11232</t>
  </si>
  <si>
    <t>Spalte11233</t>
  </si>
  <si>
    <t>Spalte11234</t>
  </si>
  <si>
    <t>Spalte11235</t>
  </si>
  <si>
    <t>Spalte11236</t>
  </si>
  <si>
    <t>Spalte11237</t>
  </si>
  <si>
    <t>Spalte11238</t>
  </si>
  <si>
    <t>Spalte11239</t>
  </si>
  <si>
    <t>Spalte11240</t>
  </si>
  <si>
    <t>Spalte11241</t>
  </si>
  <si>
    <t>Spalte11242</t>
  </si>
  <si>
    <t>Spalte11243</t>
  </si>
  <si>
    <t>Spalte11244</t>
  </si>
  <si>
    <t>Spalte11245</t>
  </si>
  <si>
    <t>Spalte11246</t>
  </si>
  <si>
    <t>Spalte11247</t>
  </si>
  <si>
    <t>Spalte11248</t>
  </si>
  <si>
    <t>Spalte11249</t>
  </si>
  <si>
    <t>Spalte11250</t>
  </si>
  <si>
    <t>Spalte11251</t>
  </si>
  <si>
    <t>Spalte11252</t>
  </si>
  <si>
    <t>Spalte11253</t>
  </si>
  <si>
    <t>Spalte11254</t>
  </si>
  <si>
    <t>Spalte11255</t>
  </si>
  <si>
    <t>Spalte11256</t>
  </si>
  <si>
    <t>Spalte11257</t>
  </si>
  <si>
    <t>Spalte11258</t>
  </si>
  <si>
    <t>Spalte11259</t>
  </si>
  <si>
    <t>Spalte11260</t>
  </si>
  <si>
    <t>Spalte11261</t>
  </si>
  <si>
    <t>Spalte11262</t>
  </si>
  <si>
    <t>Spalte11263</t>
  </si>
  <si>
    <t>Spalte11264</t>
  </si>
  <si>
    <t>Spalte11265</t>
  </si>
  <si>
    <t>Spalte11266</t>
  </si>
  <si>
    <t>Spalte11267</t>
  </si>
  <si>
    <t>Spalte11268</t>
  </si>
  <si>
    <t>Spalte11269</t>
  </si>
  <si>
    <t>Spalte11270</t>
  </si>
  <si>
    <t>Spalte11271</t>
  </si>
  <si>
    <t>Spalte11272</t>
  </si>
  <si>
    <t>Spalte11273</t>
  </si>
  <si>
    <t>Spalte11274</t>
  </si>
  <si>
    <t>Spalte11275</t>
  </si>
  <si>
    <t>Spalte11276</t>
  </si>
  <si>
    <t>Spalte11277</t>
  </si>
  <si>
    <t>Spalte11278</t>
  </si>
  <si>
    <t>Spalte11279</t>
  </si>
  <si>
    <t>Spalte11280</t>
  </si>
  <si>
    <t>Spalte11281</t>
  </si>
  <si>
    <t>Spalte11282</t>
  </si>
  <si>
    <t>Spalte11283</t>
  </si>
  <si>
    <t>Spalte11284</t>
  </si>
  <si>
    <t>Spalte11285</t>
  </si>
  <si>
    <t>Spalte11286</t>
  </si>
  <si>
    <t>Spalte11287</t>
  </si>
  <si>
    <t>Spalte11288</t>
  </si>
  <si>
    <t>Spalte11289</t>
  </si>
  <si>
    <t>Spalte11290</t>
  </si>
  <si>
    <t>Spalte11291</t>
  </si>
  <si>
    <t>Spalte11292</t>
  </si>
  <si>
    <t>Spalte11293</t>
  </si>
  <si>
    <t>Spalte11294</t>
  </si>
  <si>
    <t>Spalte11295</t>
  </si>
  <si>
    <t>Spalte11296</t>
  </si>
  <si>
    <t>Spalte11297</t>
  </si>
  <si>
    <t>Spalte11298</t>
  </si>
  <si>
    <t>Spalte11299</t>
  </si>
  <si>
    <t>Spalte11300</t>
  </si>
  <si>
    <t>Spalte11301</t>
  </si>
  <si>
    <t>Spalte11302</t>
  </si>
  <si>
    <t>Spalte11303</t>
  </si>
  <si>
    <t>Spalte11304</t>
  </si>
  <si>
    <t>Spalte11305</t>
  </si>
  <si>
    <t>Spalte11306</t>
  </si>
  <si>
    <t>Spalte11307</t>
  </si>
  <si>
    <t>Spalte11308</t>
  </si>
  <si>
    <t>Spalte11309</t>
  </si>
  <si>
    <t>Spalte11310</t>
  </si>
  <si>
    <t>Spalte11311</t>
  </si>
  <si>
    <t>Spalte11312</t>
  </si>
  <si>
    <t>Spalte11313</t>
  </si>
  <si>
    <t>Spalte11314</t>
  </si>
  <si>
    <t>Spalte11315</t>
  </si>
  <si>
    <t>Spalte11316</t>
  </si>
  <si>
    <t>Spalte11317</t>
  </si>
  <si>
    <t>Spalte11318</t>
  </si>
  <si>
    <t>Spalte11319</t>
  </si>
  <si>
    <t>Spalte11320</t>
  </si>
  <si>
    <t>Spalte11321</t>
  </si>
  <si>
    <t>Spalte11322</t>
  </si>
  <si>
    <t>Spalte11323</t>
  </si>
  <si>
    <t>Spalte11324</t>
  </si>
  <si>
    <t>Spalte11325</t>
  </si>
  <si>
    <t>Spalte11326</t>
  </si>
  <si>
    <t>Spalte11327</t>
  </si>
  <si>
    <t>Spalte11328</t>
  </si>
  <si>
    <t>Spalte11329</t>
  </si>
  <si>
    <t>Spalte11330</t>
  </si>
  <si>
    <t>Spalte11331</t>
  </si>
  <si>
    <t>Spalte11332</t>
  </si>
  <si>
    <t>Spalte11333</t>
  </si>
  <si>
    <t>Spalte11334</t>
  </si>
  <si>
    <t>Spalte11335</t>
  </si>
  <si>
    <t>Spalte11336</t>
  </si>
  <si>
    <t>Spalte11337</t>
  </si>
  <si>
    <t>Spalte11338</t>
  </si>
  <si>
    <t>Spalte11339</t>
  </si>
  <si>
    <t>Spalte11340</t>
  </si>
  <si>
    <t>Spalte11341</t>
  </si>
  <si>
    <t>Spalte11342</t>
  </si>
  <si>
    <t>Spalte11343</t>
  </si>
  <si>
    <t>Spalte11344</t>
  </si>
  <si>
    <t>Spalte11345</t>
  </si>
  <si>
    <t>Spalte11346</t>
  </si>
  <si>
    <t>Spalte11347</t>
  </si>
  <si>
    <t>Spalte11348</t>
  </si>
  <si>
    <t>Spalte11349</t>
  </si>
  <si>
    <t>Spalte11350</t>
  </si>
  <si>
    <t>Spalte11351</t>
  </si>
  <si>
    <t>Spalte11352</t>
  </si>
  <si>
    <t>Spalte11353</t>
  </si>
  <si>
    <t>Spalte11354</t>
  </si>
  <si>
    <t>Spalte11355</t>
  </si>
  <si>
    <t>Spalte11356</t>
  </si>
  <si>
    <t>Spalte11357</t>
  </si>
  <si>
    <t>Spalte11358</t>
  </si>
  <si>
    <t>Spalte11359</t>
  </si>
  <si>
    <t>Spalte11360</t>
  </si>
  <si>
    <t>Spalte11361</t>
  </si>
  <si>
    <t>Spalte11362</t>
  </si>
  <si>
    <t>Spalte11363</t>
  </si>
  <si>
    <t>Spalte11364</t>
  </si>
  <si>
    <t>Spalte11365</t>
  </si>
  <si>
    <t>Spalte11366</t>
  </si>
  <si>
    <t>Spalte11367</t>
  </si>
  <si>
    <t>Spalte11368</t>
  </si>
  <si>
    <t>Spalte11369</t>
  </si>
  <si>
    <t>Spalte11370</t>
  </si>
  <si>
    <t>Spalte11371</t>
  </si>
  <si>
    <t>Spalte11372</t>
  </si>
  <si>
    <t>Spalte11373</t>
  </si>
  <si>
    <t>Spalte11374</t>
  </si>
  <si>
    <t>Spalte11375</t>
  </si>
  <si>
    <t>Spalte11376</t>
  </si>
  <si>
    <t>Spalte11377</t>
  </si>
  <si>
    <t>Spalte11378</t>
  </si>
  <si>
    <t>Spalte11379</t>
  </si>
  <si>
    <t>Spalte11380</t>
  </si>
  <si>
    <t>Spalte11381</t>
  </si>
  <si>
    <t>Spalte11382</t>
  </si>
  <si>
    <t>Spalte11383</t>
  </si>
  <si>
    <t>Spalte11384</t>
  </si>
  <si>
    <t>Spalte11385</t>
  </si>
  <si>
    <t>Spalte11386</t>
  </si>
  <si>
    <t>Spalte11387</t>
  </si>
  <si>
    <t>Spalte11388</t>
  </si>
  <si>
    <t>Spalte11389</t>
  </si>
  <si>
    <t>Spalte11390</t>
  </si>
  <si>
    <t>Spalte11391</t>
  </si>
  <si>
    <t>Spalte11392</t>
  </si>
  <si>
    <t>Spalte11393</t>
  </si>
  <si>
    <t>Spalte11394</t>
  </si>
  <si>
    <t>Spalte11395</t>
  </si>
  <si>
    <t>Spalte11396</t>
  </si>
  <si>
    <t>Spalte11397</t>
  </si>
  <si>
    <t>Spalte11398</t>
  </si>
  <si>
    <t>Spalte11399</t>
  </si>
  <si>
    <t>Spalte11400</t>
  </si>
  <si>
    <t>Spalte11401</t>
  </si>
  <si>
    <t>Spalte11402</t>
  </si>
  <si>
    <t>Spalte11403</t>
  </si>
  <si>
    <t>Spalte11404</t>
  </si>
  <si>
    <t>Spalte11405</t>
  </si>
  <si>
    <t>Spalte11406</t>
  </si>
  <si>
    <t>Spalte11407</t>
  </si>
  <si>
    <t>Spalte11408</t>
  </si>
  <si>
    <t>Spalte11409</t>
  </si>
  <si>
    <t>Spalte11410</t>
  </si>
  <si>
    <t>Spalte11411</t>
  </si>
  <si>
    <t>Spalte11412</t>
  </si>
  <si>
    <t>Spalte11413</t>
  </si>
  <si>
    <t>Spalte11414</t>
  </si>
  <si>
    <t>Spalte11415</t>
  </si>
  <si>
    <t>Spalte11416</t>
  </si>
  <si>
    <t>Spalte11417</t>
  </si>
  <si>
    <t>Spalte11418</t>
  </si>
  <si>
    <t>Spalte11419</t>
  </si>
  <si>
    <t>Spalte11420</t>
  </si>
  <si>
    <t>Spalte11421</t>
  </si>
  <si>
    <t>Spalte11422</t>
  </si>
  <si>
    <t>Spalte11423</t>
  </si>
  <si>
    <t>Spalte11424</t>
  </si>
  <si>
    <t>Spalte11425</t>
  </si>
  <si>
    <t>Spalte11426</t>
  </si>
  <si>
    <t>Spalte11427</t>
  </si>
  <si>
    <t>Spalte11428</t>
  </si>
  <si>
    <t>Spalte11429</t>
  </si>
  <si>
    <t>Spalte11430</t>
  </si>
  <si>
    <t>Spalte11431</t>
  </si>
  <si>
    <t>Spalte11432</t>
  </si>
  <si>
    <t>Spalte11433</t>
  </si>
  <si>
    <t>Spalte11434</t>
  </si>
  <si>
    <t>Spalte11435</t>
  </si>
  <si>
    <t>Spalte11436</t>
  </si>
  <si>
    <t>Spalte11437</t>
  </si>
  <si>
    <t>Spalte11438</t>
  </si>
  <si>
    <t>Spalte11439</t>
  </si>
  <si>
    <t>Spalte11440</t>
  </si>
  <si>
    <t>Spalte11441</t>
  </si>
  <si>
    <t>Spalte11442</t>
  </si>
  <si>
    <t>Spalte11443</t>
  </si>
  <si>
    <t>Spalte11444</t>
  </si>
  <si>
    <t>Spalte11445</t>
  </si>
  <si>
    <t>Spalte11446</t>
  </si>
  <si>
    <t>Spalte11447</t>
  </si>
  <si>
    <t>Spalte11448</t>
  </si>
  <si>
    <t>Spalte11449</t>
  </si>
  <si>
    <t>Spalte11450</t>
  </si>
  <si>
    <t>Spalte11451</t>
  </si>
  <si>
    <t>Spalte11452</t>
  </si>
  <si>
    <t>Spalte11453</t>
  </si>
  <si>
    <t>Spalte11454</t>
  </si>
  <si>
    <t>Spalte11455</t>
  </si>
  <si>
    <t>Spalte11456</t>
  </si>
  <si>
    <t>Spalte11457</t>
  </si>
  <si>
    <t>Spalte11458</t>
  </si>
  <si>
    <t>Spalte11459</t>
  </si>
  <si>
    <t>Spalte11460</t>
  </si>
  <si>
    <t>Spalte11461</t>
  </si>
  <si>
    <t>Spalte11462</t>
  </si>
  <si>
    <t>Spalte11463</t>
  </si>
  <si>
    <t>Spalte11464</t>
  </si>
  <si>
    <t>Spalte11465</t>
  </si>
  <si>
    <t>Spalte11466</t>
  </si>
  <si>
    <t>Spalte11467</t>
  </si>
  <si>
    <t>Spalte11468</t>
  </si>
  <si>
    <t>Spalte11469</t>
  </si>
  <si>
    <t>Spalte11470</t>
  </si>
  <si>
    <t>Spalte11471</t>
  </si>
  <si>
    <t>Spalte11472</t>
  </si>
  <si>
    <t>Spalte11473</t>
  </si>
  <si>
    <t>Spalte11474</t>
  </si>
  <si>
    <t>Spalte11475</t>
  </si>
  <si>
    <t>Spalte11476</t>
  </si>
  <si>
    <t>Spalte11477</t>
  </si>
  <si>
    <t>Spalte11478</t>
  </si>
  <si>
    <t>Spalte11479</t>
  </si>
  <si>
    <t>Spalte11480</t>
  </si>
  <si>
    <t>Spalte11481</t>
  </si>
  <si>
    <t>Spalte11482</t>
  </si>
  <si>
    <t>Spalte11483</t>
  </si>
  <si>
    <t>Spalte11484</t>
  </si>
  <si>
    <t>Spalte11485</t>
  </si>
  <si>
    <t>Spalte11486</t>
  </si>
  <si>
    <t>Spalte11487</t>
  </si>
  <si>
    <t>Spalte11488</t>
  </si>
  <si>
    <t>Spalte11489</t>
  </si>
  <si>
    <t>Spalte11490</t>
  </si>
  <si>
    <t>Spalte11491</t>
  </si>
  <si>
    <t>Spalte11492</t>
  </si>
  <si>
    <t>Spalte11493</t>
  </si>
  <si>
    <t>Spalte11494</t>
  </si>
  <si>
    <t>Spalte11495</t>
  </si>
  <si>
    <t>Spalte11496</t>
  </si>
  <si>
    <t>Spalte11497</t>
  </si>
  <si>
    <t>Spalte11498</t>
  </si>
  <si>
    <t>Spalte11499</t>
  </si>
  <si>
    <t>Spalte11500</t>
  </si>
  <si>
    <t>Spalte11501</t>
  </si>
  <si>
    <t>Spalte11502</t>
  </si>
  <si>
    <t>Spalte11503</t>
  </si>
  <si>
    <t>Spalte11504</t>
  </si>
  <si>
    <t>Spalte11505</t>
  </si>
  <si>
    <t>Spalte11506</t>
  </si>
  <si>
    <t>Spalte11507</t>
  </si>
  <si>
    <t>Spalte11508</t>
  </si>
  <si>
    <t>Spalte11509</t>
  </si>
  <si>
    <t>Spalte11510</t>
  </si>
  <si>
    <t>Spalte11511</t>
  </si>
  <si>
    <t>Spalte11512</t>
  </si>
  <si>
    <t>Spalte11513</t>
  </si>
  <si>
    <t>Spalte11514</t>
  </si>
  <si>
    <t>Spalte11515</t>
  </si>
  <si>
    <t>Spalte11516</t>
  </si>
  <si>
    <t>Spalte11517</t>
  </si>
  <si>
    <t>Spalte11518</t>
  </si>
  <si>
    <t>Spalte11519</t>
  </si>
  <si>
    <t>Spalte11520</t>
  </si>
  <si>
    <t>Spalte11521</t>
  </si>
  <si>
    <t>Spalte11522</t>
  </si>
  <si>
    <t>Spalte11523</t>
  </si>
  <si>
    <t>Spalte11524</t>
  </si>
  <si>
    <t>Spalte11525</t>
  </si>
  <si>
    <t>Spalte11526</t>
  </si>
  <si>
    <t>Spalte11527</t>
  </si>
  <si>
    <t>Spalte11528</t>
  </si>
  <si>
    <t>Spalte11529</t>
  </si>
  <si>
    <t>Spalte11530</t>
  </si>
  <si>
    <t>Spalte11531</t>
  </si>
  <si>
    <t>Spalte11532</t>
  </si>
  <si>
    <t>Spalte11533</t>
  </si>
  <si>
    <t>Spalte11534</t>
  </si>
  <si>
    <t>Spalte11535</t>
  </si>
  <si>
    <t>Spalte11536</t>
  </si>
  <si>
    <t>Spalte11537</t>
  </si>
  <si>
    <t>Spalte11538</t>
  </si>
  <si>
    <t>Spalte11539</t>
  </si>
  <si>
    <t>Spalte11540</t>
  </si>
  <si>
    <t>Spalte11541</t>
  </si>
  <si>
    <t>Spalte11542</t>
  </si>
  <si>
    <t>Spalte11543</t>
  </si>
  <si>
    <t>Spalte11544</t>
  </si>
  <si>
    <t>Spalte11545</t>
  </si>
  <si>
    <t>Spalte11546</t>
  </si>
  <si>
    <t>Spalte11547</t>
  </si>
  <si>
    <t>Spalte11548</t>
  </si>
  <si>
    <t>Spalte11549</t>
  </si>
  <si>
    <t>Spalte11550</t>
  </si>
  <si>
    <t>Spalte11551</t>
  </si>
  <si>
    <t>Spalte11552</t>
  </si>
  <si>
    <t>Spalte11553</t>
  </si>
  <si>
    <t>Spalte11554</t>
  </si>
  <si>
    <t>Spalte11555</t>
  </si>
  <si>
    <t>Spalte11556</t>
  </si>
  <si>
    <t>Spalte11557</t>
  </si>
  <si>
    <t>Spalte11558</t>
  </si>
  <si>
    <t>Spalte11559</t>
  </si>
  <si>
    <t>Spalte11560</t>
  </si>
  <si>
    <t>Spalte11561</t>
  </si>
  <si>
    <t>Spalte11562</t>
  </si>
  <si>
    <t>Spalte11563</t>
  </si>
  <si>
    <t>Spalte11564</t>
  </si>
  <si>
    <t>Spalte11565</t>
  </si>
  <si>
    <t>Spalte11566</t>
  </si>
  <si>
    <t>Spalte11567</t>
  </si>
  <si>
    <t>Spalte11568</t>
  </si>
  <si>
    <t>Spalte11569</t>
  </si>
  <si>
    <t>Spalte11570</t>
  </si>
  <si>
    <t>Spalte11571</t>
  </si>
  <si>
    <t>Spalte11572</t>
  </si>
  <si>
    <t>Spalte11573</t>
  </si>
  <si>
    <t>Spalte11574</t>
  </si>
  <si>
    <t>Spalte11575</t>
  </si>
  <si>
    <t>Spalte11576</t>
  </si>
  <si>
    <t>Spalte11577</t>
  </si>
  <si>
    <t>Spalte11578</t>
  </si>
  <si>
    <t>Spalte11579</t>
  </si>
  <si>
    <t>Spalte11580</t>
  </si>
  <si>
    <t>Spalte11581</t>
  </si>
  <si>
    <t>Spalte11582</t>
  </si>
  <si>
    <t>Spalte11583</t>
  </si>
  <si>
    <t>Spalte11584</t>
  </si>
  <si>
    <t>Spalte11585</t>
  </si>
  <si>
    <t>Spalte11586</t>
  </si>
  <si>
    <t>Spalte11587</t>
  </si>
  <si>
    <t>Spalte11588</t>
  </si>
  <si>
    <t>Spalte11589</t>
  </si>
  <si>
    <t>Spalte11590</t>
  </si>
  <si>
    <t>Spalte11591</t>
  </si>
  <si>
    <t>Spalte11592</t>
  </si>
  <si>
    <t>Spalte11593</t>
  </si>
  <si>
    <t>Spalte11594</t>
  </si>
  <si>
    <t>Spalte11595</t>
  </si>
  <si>
    <t>Spalte11596</t>
  </si>
  <si>
    <t>Spalte11597</t>
  </si>
  <si>
    <t>Spalte11598</t>
  </si>
  <si>
    <t>Spalte11599</t>
  </si>
  <si>
    <t>Spalte11600</t>
  </si>
  <si>
    <t>Spalte11601</t>
  </si>
  <si>
    <t>Spalte11602</t>
  </si>
  <si>
    <t>Spalte11603</t>
  </si>
  <si>
    <t>Spalte11604</t>
  </si>
  <si>
    <t>Spalte11605</t>
  </si>
  <si>
    <t>Spalte11606</t>
  </si>
  <si>
    <t>Spalte11607</t>
  </si>
  <si>
    <t>Spalte11608</t>
  </si>
  <si>
    <t>Spalte11609</t>
  </si>
  <si>
    <t>Spalte11610</t>
  </si>
  <si>
    <t>Spalte11611</t>
  </si>
  <si>
    <t>Spalte11612</t>
  </si>
  <si>
    <t>Spalte11613</t>
  </si>
  <si>
    <t>Spalte11614</t>
  </si>
  <si>
    <t>Spalte11615</t>
  </si>
  <si>
    <t>Spalte11616</t>
  </si>
  <si>
    <t>Spalte11617</t>
  </si>
  <si>
    <t>Spalte11618</t>
  </si>
  <si>
    <t>Spalte11619</t>
  </si>
  <si>
    <t>Spalte11620</t>
  </si>
  <si>
    <t>Spalte11621</t>
  </si>
  <si>
    <t>Spalte11622</t>
  </si>
  <si>
    <t>Spalte11623</t>
  </si>
  <si>
    <t>Spalte11624</t>
  </si>
  <si>
    <t>Spalte11625</t>
  </si>
  <si>
    <t>Spalte11626</t>
  </si>
  <si>
    <t>Spalte11627</t>
  </si>
  <si>
    <t>Spalte11628</t>
  </si>
  <si>
    <t>Spalte11629</t>
  </si>
  <si>
    <t>Spalte11630</t>
  </si>
  <si>
    <t>Spalte11631</t>
  </si>
  <si>
    <t>Spalte11632</t>
  </si>
  <si>
    <t>Spalte11633</t>
  </si>
  <si>
    <t>Spalte11634</t>
  </si>
  <si>
    <t>Spalte11635</t>
  </si>
  <si>
    <t>Spalte11636</t>
  </si>
  <si>
    <t>Spalte11637</t>
  </si>
  <si>
    <t>Spalte11638</t>
  </si>
  <si>
    <t>Spalte11639</t>
  </si>
  <si>
    <t>Spalte11640</t>
  </si>
  <si>
    <t>Spalte11641</t>
  </si>
  <si>
    <t>Spalte11642</t>
  </si>
  <si>
    <t>Spalte11643</t>
  </si>
  <si>
    <t>Spalte11644</t>
  </si>
  <si>
    <t>Spalte11645</t>
  </si>
  <si>
    <t>Spalte11646</t>
  </si>
  <si>
    <t>Spalte11647</t>
  </si>
  <si>
    <t>Spalte11648</t>
  </si>
  <si>
    <t>Spalte11649</t>
  </si>
  <si>
    <t>Spalte11650</t>
  </si>
  <si>
    <t>Spalte11651</t>
  </si>
  <si>
    <t>Spalte11652</t>
  </si>
  <si>
    <t>Spalte11653</t>
  </si>
  <si>
    <t>Spalte11654</t>
  </si>
  <si>
    <t>Spalte11655</t>
  </si>
  <si>
    <t>Spalte11656</t>
  </si>
  <si>
    <t>Spalte11657</t>
  </si>
  <si>
    <t>Spalte11658</t>
  </si>
  <si>
    <t>Spalte11659</t>
  </si>
  <si>
    <t>Spalte11660</t>
  </si>
  <si>
    <t>Spalte11661</t>
  </si>
  <si>
    <t>Spalte11662</t>
  </si>
  <si>
    <t>Spalte11663</t>
  </si>
  <si>
    <t>Spalte11664</t>
  </si>
  <si>
    <t>Spalte11665</t>
  </si>
  <si>
    <t>Spalte11666</t>
  </si>
  <si>
    <t>Spalte11667</t>
  </si>
  <si>
    <t>Spalte11668</t>
  </si>
  <si>
    <t>Spalte11669</t>
  </si>
  <si>
    <t>Spalte11670</t>
  </si>
  <si>
    <t>Spalte11671</t>
  </si>
  <si>
    <t>Spalte11672</t>
  </si>
  <si>
    <t>Spalte11673</t>
  </si>
  <si>
    <t>Spalte11674</t>
  </si>
  <si>
    <t>Spalte11675</t>
  </si>
  <si>
    <t>Spalte11676</t>
  </si>
  <si>
    <t>Spalte11677</t>
  </si>
  <si>
    <t>Spalte11678</t>
  </si>
  <si>
    <t>Spalte11679</t>
  </si>
  <si>
    <t>Spalte11680</t>
  </si>
  <si>
    <t>Spalte11681</t>
  </si>
  <si>
    <t>Spalte11682</t>
  </si>
  <si>
    <t>Spalte11683</t>
  </si>
  <si>
    <t>Spalte11684</t>
  </si>
  <si>
    <t>Spalte11685</t>
  </si>
  <si>
    <t>Spalte11686</t>
  </si>
  <si>
    <t>Spalte11687</t>
  </si>
  <si>
    <t>Spalte11688</t>
  </si>
  <si>
    <t>Spalte11689</t>
  </si>
  <si>
    <t>Spalte11690</t>
  </si>
  <si>
    <t>Spalte11691</t>
  </si>
  <si>
    <t>Spalte11692</t>
  </si>
  <si>
    <t>Spalte11693</t>
  </si>
  <si>
    <t>Spalte11694</t>
  </si>
  <si>
    <t>Spalte11695</t>
  </si>
  <si>
    <t>Spalte11696</t>
  </si>
  <si>
    <t>Spalte11697</t>
  </si>
  <si>
    <t>Spalte11698</t>
  </si>
  <si>
    <t>Spalte11699</t>
  </si>
  <si>
    <t>Spalte11700</t>
  </si>
  <si>
    <t>Spalte11701</t>
  </si>
  <si>
    <t>Spalte11702</t>
  </si>
  <si>
    <t>Spalte11703</t>
  </si>
  <si>
    <t>Spalte11704</t>
  </si>
  <si>
    <t>Spalte11705</t>
  </si>
  <si>
    <t>Spalte11706</t>
  </si>
  <si>
    <t>Spalte11707</t>
  </si>
  <si>
    <t>Spalte11708</t>
  </si>
  <si>
    <t>Spalte11709</t>
  </si>
  <si>
    <t>Spalte11710</t>
  </si>
  <si>
    <t>Spalte11711</t>
  </si>
  <si>
    <t>Spalte11712</t>
  </si>
  <si>
    <t>Spalte11713</t>
  </si>
  <si>
    <t>Spalte11714</t>
  </si>
  <si>
    <t>Spalte11715</t>
  </si>
  <si>
    <t>Spalte11716</t>
  </si>
  <si>
    <t>Spalte11717</t>
  </si>
  <si>
    <t>Spalte11718</t>
  </si>
  <si>
    <t>Spalte11719</t>
  </si>
  <si>
    <t>Spalte11720</t>
  </si>
  <si>
    <t>Spalte11721</t>
  </si>
  <si>
    <t>Spalte11722</t>
  </si>
  <si>
    <t>Spalte11723</t>
  </si>
  <si>
    <t>Spalte11724</t>
  </si>
  <si>
    <t>Spalte11725</t>
  </si>
  <si>
    <t>Spalte11726</t>
  </si>
  <si>
    <t>Spalte11727</t>
  </si>
  <si>
    <t>Spalte11728</t>
  </si>
  <si>
    <t>Spalte11729</t>
  </si>
  <si>
    <t>Spalte11730</t>
  </si>
  <si>
    <t>Spalte11731</t>
  </si>
  <si>
    <t>Spalte11732</t>
  </si>
  <si>
    <t>Spalte11733</t>
  </si>
  <si>
    <t>Spalte11734</t>
  </si>
  <si>
    <t>Spalte11735</t>
  </si>
  <si>
    <t>Spalte11736</t>
  </si>
  <si>
    <t>Spalte11737</t>
  </si>
  <si>
    <t>Spalte11738</t>
  </si>
  <si>
    <t>Spalte11739</t>
  </si>
  <si>
    <t>Spalte11740</t>
  </si>
  <si>
    <t>Spalte11741</t>
  </si>
  <si>
    <t>Spalte11742</t>
  </si>
  <si>
    <t>Spalte11743</t>
  </si>
  <si>
    <t>Spalte11744</t>
  </si>
  <si>
    <t>Spalte11745</t>
  </si>
  <si>
    <t>Spalte11746</t>
  </si>
  <si>
    <t>Spalte11747</t>
  </si>
  <si>
    <t>Spalte11748</t>
  </si>
  <si>
    <t>Spalte11749</t>
  </si>
  <si>
    <t>Spalte11750</t>
  </si>
  <si>
    <t>Spalte11751</t>
  </si>
  <si>
    <t>Spalte11752</t>
  </si>
  <si>
    <t>Spalte11753</t>
  </si>
  <si>
    <t>Spalte11754</t>
  </si>
  <si>
    <t>Spalte11755</t>
  </si>
  <si>
    <t>Spalte11756</t>
  </si>
  <si>
    <t>Spalte11757</t>
  </si>
  <si>
    <t>Spalte11758</t>
  </si>
  <si>
    <t>Spalte11759</t>
  </si>
  <si>
    <t>Spalte11760</t>
  </si>
  <si>
    <t>Spalte11761</t>
  </si>
  <si>
    <t>Spalte11762</t>
  </si>
  <si>
    <t>Spalte11763</t>
  </si>
  <si>
    <t>Spalte11764</t>
  </si>
  <si>
    <t>Spalte11765</t>
  </si>
  <si>
    <t>Spalte11766</t>
  </si>
  <si>
    <t>Spalte11767</t>
  </si>
  <si>
    <t>Spalte11768</t>
  </si>
  <si>
    <t>Spalte11769</t>
  </si>
  <si>
    <t>Spalte11770</t>
  </si>
  <si>
    <t>Spalte11771</t>
  </si>
  <si>
    <t>Spalte11772</t>
  </si>
  <si>
    <t>Spalte11773</t>
  </si>
  <si>
    <t>Spalte11774</t>
  </si>
  <si>
    <t>Spalte11775</t>
  </si>
  <si>
    <t>Spalte11776</t>
  </si>
  <si>
    <t>Spalte11777</t>
  </si>
  <si>
    <t>Spalte11778</t>
  </si>
  <si>
    <t>Spalte11779</t>
  </si>
  <si>
    <t>Spalte11780</t>
  </si>
  <si>
    <t>Spalte11781</t>
  </si>
  <si>
    <t>Spalte11782</t>
  </si>
  <si>
    <t>Spalte11783</t>
  </si>
  <si>
    <t>Spalte11784</t>
  </si>
  <si>
    <t>Spalte11785</t>
  </si>
  <si>
    <t>Spalte11786</t>
  </si>
  <si>
    <t>Spalte11787</t>
  </si>
  <si>
    <t>Spalte11788</t>
  </si>
  <si>
    <t>Spalte11789</t>
  </si>
  <si>
    <t>Spalte11790</t>
  </si>
  <si>
    <t>Spalte11791</t>
  </si>
  <si>
    <t>Spalte11792</t>
  </si>
  <si>
    <t>Spalte11793</t>
  </si>
  <si>
    <t>Spalte11794</t>
  </si>
  <si>
    <t>Spalte11795</t>
  </si>
  <si>
    <t>Spalte11796</t>
  </si>
  <si>
    <t>Spalte11797</t>
  </si>
  <si>
    <t>Spalte11798</t>
  </si>
  <si>
    <t>Spalte11799</t>
  </si>
  <si>
    <t>Spalte11800</t>
  </si>
  <si>
    <t>Spalte11801</t>
  </si>
  <si>
    <t>Spalte11802</t>
  </si>
  <si>
    <t>Spalte11803</t>
  </si>
  <si>
    <t>Spalte11804</t>
  </si>
  <si>
    <t>Spalte11805</t>
  </si>
  <si>
    <t>Spalte11806</t>
  </si>
  <si>
    <t>Spalte11807</t>
  </si>
  <si>
    <t>Spalte11808</t>
  </si>
  <si>
    <t>Spalte11809</t>
  </si>
  <si>
    <t>Spalte11810</t>
  </si>
  <si>
    <t>Spalte11811</t>
  </si>
  <si>
    <t>Spalte11812</t>
  </si>
  <si>
    <t>Spalte11813</t>
  </si>
  <si>
    <t>Spalte11814</t>
  </si>
  <si>
    <t>Spalte11815</t>
  </si>
  <si>
    <t>Spalte11816</t>
  </si>
  <si>
    <t>Spalte11817</t>
  </si>
  <si>
    <t>Spalte11818</t>
  </si>
  <si>
    <t>Spalte11819</t>
  </si>
  <si>
    <t>Spalte11820</t>
  </si>
  <si>
    <t>Spalte11821</t>
  </si>
  <si>
    <t>Spalte11822</t>
  </si>
  <si>
    <t>Spalte11823</t>
  </si>
  <si>
    <t>Spalte11824</t>
  </si>
  <si>
    <t>Spalte11825</t>
  </si>
  <si>
    <t>Spalte11826</t>
  </si>
  <si>
    <t>Spalte11827</t>
  </si>
  <si>
    <t>Spalte11828</t>
  </si>
  <si>
    <t>Spalte11829</t>
  </si>
  <si>
    <t>Spalte11830</t>
  </si>
  <si>
    <t>Spalte11831</t>
  </si>
  <si>
    <t>Spalte11832</t>
  </si>
  <si>
    <t>Spalte11833</t>
  </si>
  <si>
    <t>Spalte11834</t>
  </si>
  <si>
    <t>Spalte11835</t>
  </si>
  <si>
    <t>Spalte11836</t>
  </si>
  <si>
    <t>Spalte11837</t>
  </si>
  <si>
    <t>Spalte11838</t>
  </si>
  <si>
    <t>Spalte11839</t>
  </si>
  <si>
    <t>Spalte11840</t>
  </si>
  <si>
    <t>Spalte11841</t>
  </si>
  <si>
    <t>Spalte11842</t>
  </si>
  <si>
    <t>Spalte11843</t>
  </si>
  <si>
    <t>Spalte11844</t>
  </si>
  <si>
    <t>Spalte11845</t>
  </si>
  <si>
    <t>Spalte11846</t>
  </si>
  <si>
    <t>Spalte11847</t>
  </si>
  <si>
    <t>Spalte11848</t>
  </si>
  <si>
    <t>Spalte11849</t>
  </si>
  <si>
    <t>Spalte11850</t>
  </si>
  <si>
    <t>Spalte11851</t>
  </si>
  <si>
    <t>Spalte11852</t>
  </si>
  <si>
    <t>Spalte11853</t>
  </si>
  <si>
    <t>Spalte11854</t>
  </si>
  <si>
    <t>Spalte11855</t>
  </si>
  <si>
    <t>Spalte11856</t>
  </si>
  <si>
    <t>Spalte11857</t>
  </si>
  <si>
    <t>Spalte11858</t>
  </si>
  <si>
    <t>Spalte11859</t>
  </si>
  <si>
    <t>Spalte11860</t>
  </si>
  <si>
    <t>Spalte11861</t>
  </si>
  <si>
    <t>Spalte11862</t>
  </si>
  <si>
    <t>Spalte11863</t>
  </si>
  <si>
    <t>Spalte11864</t>
  </si>
  <si>
    <t>Spalte11865</t>
  </si>
  <si>
    <t>Spalte11866</t>
  </si>
  <si>
    <t>Spalte11867</t>
  </si>
  <si>
    <t>Spalte11868</t>
  </si>
  <si>
    <t>Spalte11869</t>
  </si>
  <si>
    <t>Spalte11870</t>
  </si>
  <si>
    <t>Spalte11871</t>
  </si>
  <si>
    <t>Spalte11872</t>
  </si>
  <si>
    <t>Spalte11873</t>
  </si>
  <si>
    <t>Spalte11874</t>
  </si>
  <si>
    <t>Spalte11875</t>
  </si>
  <si>
    <t>Spalte11876</t>
  </si>
  <si>
    <t>Spalte11877</t>
  </si>
  <si>
    <t>Spalte11878</t>
  </si>
  <si>
    <t>Spalte11879</t>
  </si>
  <si>
    <t>Spalte11880</t>
  </si>
  <si>
    <t>Spalte11881</t>
  </si>
  <si>
    <t>Spalte11882</t>
  </si>
  <si>
    <t>Spalte11883</t>
  </si>
  <si>
    <t>Spalte11884</t>
  </si>
  <si>
    <t>Spalte11885</t>
  </si>
  <si>
    <t>Spalte11886</t>
  </si>
  <si>
    <t>Spalte11887</t>
  </si>
  <si>
    <t>Spalte11888</t>
  </si>
  <si>
    <t>Spalte11889</t>
  </si>
  <si>
    <t>Spalte11890</t>
  </si>
  <si>
    <t>Spalte11891</t>
  </si>
  <si>
    <t>Spalte11892</t>
  </si>
  <si>
    <t>Spalte11893</t>
  </si>
  <si>
    <t>Spalte11894</t>
  </si>
  <si>
    <t>Spalte11895</t>
  </si>
  <si>
    <t>Spalte11896</t>
  </si>
  <si>
    <t>Spalte11897</t>
  </si>
  <si>
    <t>Spalte11898</t>
  </si>
  <si>
    <t>Spalte11899</t>
  </si>
  <si>
    <t>Spalte11900</t>
  </si>
  <si>
    <t>Spalte11901</t>
  </si>
  <si>
    <t>Spalte11902</t>
  </si>
  <si>
    <t>Spalte11903</t>
  </si>
  <si>
    <t>Spalte11904</t>
  </si>
  <si>
    <t>Spalte11905</t>
  </si>
  <si>
    <t>Spalte11906</t>
  </si>
  <si>
    <t>Spalte11907</t>
  </si>
  <si>
    <t>Spalte11908</t>
  </si>
  <si>
    <t>Spalte11909</t>
  </si>
  <si>
    <t>Spalte11910</t>
  </si>
  <si>
    <t>Spalte11911</t>
  </si>
  <si>
    <t>Spalte11912</t>
  </si>
  <si>
    <t>Spalte11913</t>
  </si>
  <si>
    <t>Spalte11914</t>
  </si>
  <si>
    <t>Spalte11915</t>
  </si>
  <si>
    <t>Spalte11916</t>
  </si>
  <si>
    <t>Spalte11917</t>
  </si>
  <si>
    <t>Spalte11918</t>
  </si>
  <si>
    <t>Spalte11919</t>
  </si>
  <si>
    <t>Spalte11920</t>
  </si>
  <si>
    <t>Spalte11921</t>
  </si>
  <si>
    <t>Spalte11922</t>
  </si>
  <si>
    <t>Spalte11923</t>
  </si>
  <si>
    <t>Spalte11924</t>
  </si>
  <si>
    <t>Spalte11925</t>
  </si>
  <si>
    <t>Spalte11926</t>
  </si>
  <si>
    <t>Spalte11927</t>
  </si>
  <si>
    <t>Spalte11928</t>
  </si>
  <si>
    <t>Spalte11929</t>
  </si>
  <si>
    <t>Spalte11930</t>
  </si>
  <si>
    <t>Spalte11931</t>
  </si>
  <si>
    <t>Spalte11932</t>
  </si>
  <si>
    <t>Spalte11933</t>
  </si>
  <si>
    <t>Spalte11934</t>
  </si>
  <si>
    <t>Spalte11935</t>
  </si>
  <si>
    <t>Spalte11936</t>
  </si>
  <si>
    <t>Spalte11937</t>
  </si>
  <si>
    <t>Spalte11938</t>
  </si>
  <si>
    <t>Spalte11939</t>
  </si>
  <si>
    <t>Spalte11940</t>
  </si>
  <si>
    <t>Spalte11941</t>
  </si>
  <si>
    <t>Spalte11942</t>
  </si>
  <si>
    <t>Spalte11943</t>
  </si>
  <si>
    <t>Spalte11944</t>
  </si>
  <si>
    <t>Spalte11945</t>
  </si>
  <si>
    <t>Spalte11946</t>
  </si>
  <si>
    <t>Spalte11947</t>
  </si>
  <si>
    <t>Spalte11948</t>
  </si>
  <si>
    <t>Spalte11949</t>
  </si>
  <si>
    <t>Spalte11950</t>
  </si>
  <si>
    <t>Spalte11951</t>
  </si>
  <si>
    <t>Spalte11952</t>
  </si>
  <si>
    <t>Spalte11953</t>
  </si>
  <si>
    <t>Spalte11954</t>
  </si>
  <si>
    <t>Spalte11955</t>
  </si>
  <si>
    <t>Spalte11956</t>
  </si>
  <si>
    <t>Spalte11957</t>
  </si>
  <si>
    <t>Spalte11958</t>
  </si>
  <si>
    <t>Spalte11959</t>
  </si>
  <si>
    <t>Spalte11960</t>
  </si>
  <si>
    <t>Spalte11961</t>
  </si>
  <si>
    <t>Spalte11962</t>
  </si>
  <si>
    <t>Spalte11963</t>
  </si>
  <si>
    <t>Spalte11964</t>
  </si>
  <si>
    <t>Spalte11965</t>
  </si>
  <si>
    <t>Spalte11966</t>
  </si>
  <si>
    <t>Spalte11967</t>
  </si>
  <si>
    <t>Spalte11968</t>
  </si>
  <si>
    <t>Spalte11969</t>
  </si>
  <si>
    <t>Spalte11970</t>
  </si>
  <si>
    <t>Spalte11971</t>
  </si>
  <si>
    <t>Spalte11972</t>
  </si>
  <si>
    <t>Spalte11973</t>
  </si>
  <si>
    <t>Spalte11974</t>
  </si>
  <si>
    <t>Spalte11975</t>
  </si>
  <si>
    <t>Spalte11976</t>
  </si>
  <si>
    <t>Spalte11977</t>
  </si>
  <si>
    <t>Spalte11978</t>
  </si>
  <si>
    <t>Spalte11979</t>
  </si>
  <si>
    <t>Spalte11980</t>
  </si>
  <si>
    <t>Spalte11981</t>
  </si>
  <si>
    <t>Spalte11982</t>
  </si>
  <si>
    <t>Spalte11983</t>
  </si>
  <si>
    <t>Spalte11984</t>
  </si>
  <si>
    <t>Spalte11985</t>
  </si>
  <si>
    <t>Spalte11986</t>
  </si>
  <si>
    <t>Spalte11987</t>
  </si>
  <si>
    <t>Spalte11988</t>
  </si>
  <si>
    <t>Spalte11989</t>
  </si>
  <si>
    <t>Spalte11990</t>
  </si>
  <si>
    <t>Spalte11991</t>
  </si>
  <si>
    <t>Spalte11992</t>
  </si>
  <si>
    <t>Spalte11993</t>
  </si>
  <si>
    <t>Spalte11994</t>
  </si>
  <si>
    <t>Spalte11995</t>
  </si>
  <si>
    <t>Spalte11996</t>
  </si>
  <si>
    <t>Spalte11997</t>
  </si>
  <si>
    <t>Spalte11998</t>
  </si>
  <si>
    <t>Spalte11999</t>
  </si>
  <si>
    <t>Spalte12000</t>
  </si>
  <si>
    <t>Spalte12001</t>
  </si>
  <si>
    <t>Spalte12002</t>
  </si>
  <si>
    <t>Spalte12003</t>
  </si>
  <si>
    <t>Spalte12004</t>
  </si>
  <si>
    <t>Spalte12005</t>
  </si>
  <si>
    <t>Spalte12006</t>
  </si>
  <si>
    <t>Spalte12007</t>
  </si>
  <si>
    <t>Spalte12008</t>
  </si>
  <si>
    <t>Spalte12009</t>
  </si>
  <si>
    <t>Spalte12010</t>
  </si>
  <si>
    <t>Spalte12011</t>
  </si>
  <si>
    <t>Spalte12012</t>
  </si>
  <si>
    <t>Spalte12013</t>
  </si>
  <si>
    <t>Spalte12014</t>
  </si>
  <si>
    <t>Spalte12015</t>
  </si>
  <si>
    <t>Spalte12016</t>
  </si>
  <si>
    <t>Spalte12017</t>
  </si>
  <si>
    <t>Spalte12018</t>
  </si>
  <si>
    <t>Spalte12019</t>
  </si>
  <si>
    <t>Spalte12020</t>
  </si>
  <si>
    <t>Spalte12021</t>
  </si>
  <si>
    <t>Spalte12022</t>
  </si>
  <si>
    <t>Spalte12023</t>
  </si>
  <si>
    <t>Spalte12024</t>
  </si>
  <si>
    <t>Spalte12025</t>
  </si>
  <si>
    <t>Spalte12026</t>
  </si>
  <si>
    <t>Spalte12027</t>
  </si>
  <si>
    <t>Spalte12028</t>
  </si>
  <si>
    <t>Spalte12029</t>
  </si>
  <si>
    <t>Spalte12030</t>
  </si>
  <si>
    <t>Spalte12031</t>
  </si>
  <si>
    <t>Spalte12032</t>
  </si>
  <si>
    <t>Spalte12033</t>
  </si>
  <si>
    <t>Spalte12034</t>
  </si>
  <si>
    <t>Spalte12035</t>
  </si>
  <si>
    <t>Spalte12036</t>
  </si>
  <si>
    <t>Spalte12037</t>
  </si>
  <si>
    <t>Spalte12038</t>
  </si>
  <si>
    <t>Spalte12039</t>
  </si>
  <si>
    <t>Spalte12040</t>
  </si>
  <si>
    <t>Spalte12041</t>
  </si>
  <si>
    <t>Spalte12042</t>
  </si>
  <si>
    <t>Spalte12043</t>
  </si>
  <si>
    <t>Spalte12044</t>
  </si>
  <si>
    <t>Spalte12045</t>
  </si>
  <si>
    <t>Spalte12046</t>
  </si>
  <si>
    <t>Spalte12047</t>
  </si>
  <si>
    <t>Spalte12048</t>
  </si>
  <si>
    <t>Spalte12049</t>
  </si>
  <si>
    <t>Spalte12050</t>
  </si>
  <si>
    <t>Spalte12051</t>
  </si>
  <si>
    <t>Spalte12052</t>
  </si>
  <si>
    <t>Spalte12053</t>
  </si>
  <si>
    <t>Spalte12054</t>
  </si>
  <si>
    <t>Spalte12055</t>
  </si>
  <si>
    <t>Spalte12056</t>
  </si>
  <si>
    <t>Spalte12057</t>
  </si>
  <si>
    <t>Spalte12058</t>
  </si>
  <si>
    <t>Spalte12059</t>
  </si>
  <si>
    <t>Spalte12060</t>
  </si>
  <si>
    <t>Spalte12061</t>
  </si>
  <si>
    <t>Spalte12062</t>
  </si>
  <si>
    <t>Spalte12063</t>
  </si>
  <si>
    <t>Spalte12064</t>
  </si>
  <si>
    <t>Spalte12065</t>
  </si>
  <si>
    <t>Spalte12066</t>
  </si>
  <si>
    <t>Spalte12067</t>
  </si>
  <si>
    <t>Spalte12068</t>
  </si>
  <si>
    <t>Spalte12069</t>
  </si>
  <si>
    <t>Spalte12070</t>
  </si>
  <si>
    <t>Spalte12071</t>
  </si>
  <si>
    <t>Spalte12072</t>
  </si>
  <si>
    <t>Spalte12073</t>
  </si>
  <si>
    <t>Spalte12074</t>
  </si>
  <si>
    <t>Spalte12075</t>
  </si>
  <si>
    <t>Spalte12076</t>
  </si>
  <si>
    <t>Spalte12077</t>
  </si>
  <si>
    <t>Spalte12078</t>
  </si>
  <si>
    <t>Spalte12079</t>
  </si>
  <si>
    <t>Spalte12080</t>
  </si>
  <si>
    <t>Spalte12081</t>
  </si>
  <si>
    <t>Spalte12082</t>
  </si>
  <si>
    <t>Spalte12083</t>
  </si>
  <si>
    <t>Spalte12084</t>
  </si>
  <si>
    <t>Spalte12085</t>
  </si>
  <si>
    <t>Spalte12086</t>
  </si>
  <si>
    <t>Spalte12087</t>
  </si>
  <si>
    <t>Spalte12088</t>
  </si>
  <si>
    <t>Spalte12089</t>
  </si>
  <si>
    <t>Spalte12090</t>
  </si>
  <si>
    <t>Spalte12091</t>
  </si>
  <si>
    <t>Spalte12092</t>
  </si>
  <si>
    <t>Spalte12093</t>
  </si>
  <si>
    <t>Spalte12094</t>
  </si>
  <si>
    <t>Spalte12095</t>
  </si>
  <si>
    <t>Spalte12096</t>
  </si>
  <si>
    <t>Spalte12097</t>
  </si>
  <si>
    <t>Spalte12098</t>
  </si>
  <si>
    <t>Spalte12099</t>
  </si>
  <si>
    <t>Spalte12100</t>
  </si>
  <si>
    <t>Spalte12101</t>
  </si>
  <si>
    <t>Spalte12102</t>
  </si>
  <si>
    <t>Spalte12103</t>
  </si>
  <si>
    <t>Spalte12104</t>
  </si>
  <si>
    <t>Spalte12105</t>
  </si>
  <si>
    <t>Spalte12106</t>
  </si>
  <si>
    <t>Spalte12107</t>
  </si>
  <si>
    <t>Spalte12108</t>
  </si>
  <si>
    <t>Spalte12109</t>
  </si>
  <si>
    <t>Spalte12110</t>
  </si>
  <si>
    <t>Spalte12111</t>
  </si>
  <si>
    <t>Spalte12112</t>
  </si>
  <si>
    <t>Spalte12113</t>
  </si>
  <si>
    <t>Spalte12114</t>
  </si>
  <si>
    <t>Spalte12115</t>
  </si>
  <si>
    <t>Spalte12116</t>
  </si>
  <si>
    <t>Spalte12117</t>
  </si>
  <si>
    <t>Spalte12118</t>
  </si>
  <si>
    <t>Spalte12119</t>
  </si>
  <si>
    <t>Spalte12120</t>
  </si>
  <si>
    <t>Spalte12121</t>
  </si>
  <si>
    <t>Spalte12122</t>
  </si>
  <si>
    <t>Spalte12123</t>
  </si>
  <si>
    <t>Spalte12124</t>
  </si>
  <si>
    <t>Spalte12125</t>
  </si>
  <si>
    <t>Spalte12126</t>
  </si>
  <si>
    <t>Spalte12127</t>
  </si>
  <si>
    <t>Spalte12128</t>
  </si>
  <si>
    <t>Spalte12129</t>
  </si>
  <si>
    <t>Spalte12130</t>
  </si>
  <si>
    <t>Spalte12131</t>
  </si>
  <si>
    <t>Spalte12132</t>
  </si>
  <si>
    <t>Spalte12133</t>
  </si>
  <si>
    <t>Spalte12134</t>
  </si>
  <si>
    <t>Spalte12135</t>
  </si>
  <si>
    <t>Spalte12136</t>
  </si>
  <si>
    <t>Spalte12137</t>
  </si>
  <si>
    <t>Spalte12138</t>
  </si>
  <si>
    <t>Spalte12139</t>
  </si>
  <si>
    <t>Spalte12140</t>
  </si>
  <si>
    <t>Spalte12141</t>
  </si>
  <si>
    <t>Spalte12142</t>
  </si>
  <si>
    <t>Spalte12143</t>
  </si>
  <si>
    <t>Spalte12144</t>
  </si>
  <si>
    <t>Spalte12145</t>
  </si>
  <si>
    <t>Spalte12146</t>
  </si>
  <si>
    <t>Spalte12147</t>
  </si>
  <si>
    <t>Spalte12148</t>
  </si>
  <si>
    <t>Spalte12149</t>
  </si>
  <si>
    <t>Spalte12150</t>
  </si>
  <si>
    <t>Spalte12151</t>
  </si>
  <si>
    <t>Spalte12152</t>
  </si>
  <si>
    <t>Spalte12153</t>
  </si>
  <si>
    <t>Spalte12154</t>
  </si>
  <si>
    <t>Spalte12155</t>
  </si>
  <si>
    <t>Spalte12156</t>
  </si>
  <si>
    <t>Spalte12157</t>
  </si>
  <si>
    <t>Spalte12158</t>
  </si>
  <si>
    <t>Spalte12159</t>
  </si>
  <si>
    <t>Spalte12160</t>
  </si>
  <si>
    <t>Spalte12161</t>
  </si>
  <si>
    <t>Spalte12162</t>
  </si>
  <si>
    <t>Spalte12163</t>
  </si>
  <si>
    <t>Spalte12164</t>
  </si>
  <si>
    <t>Spalte12165</t>
  </si>
  <si>
    <t>Spalte12166</t>
  </si>
  <si>
    <t>Spalte12167</t>
  </si>
  <si>
    <t>Spalte12168</t>
  </si>
  <si>
    <t>Spalte12169</t>
  </si>
  <si>
    <t>Spalte12170</t>
  </si>
  <si>
    <t>Spalte12171</t>
  </si>
  <si>
    <t>Spalte12172</t>
  </si>
  <si>
    <t>Spalte12173</t>
  </si>
  <si>
    <t>Spalte12174</t>
  </si>
  <si>
    <t>Spalte12175</t>
  </si>
  <si>
    <t>Spalte12176</t>
  </si>
  <si>
    <t>Spalte12177</t>
  </si>
  <si>
    <t>Spalte12178</t>
  </si>
  <si>
    <t>Spalte12179</t>
  </si>
  <si>
    <t>Spalte12180</t>
  </si>
  <si>
    <t>Spalte12181</t>
  </si>
  <si>
    <t>Spalte12182</t>
  </si>
  <si>
    <t>Spalte12183</t>
  </si>
  <si>
    <t>Spalte12184</t>
  </si>
  <si>
    <t>Spalte12185</t>
  </si>
  <si>
    <t>Spalte12186</t>
  </si>
  <si>
    <t>Spalte12187</t>
  </si>
  <si>
    <t>Spalte12188</t>
  </si>
  <si>
    <t>Spalte12189</t>
  </si>
  <si>
    <t>Spalte12190</t>
  </si>
  <si>
    <t>Spalte12191</t>
  </si>
  <si>
    <t>Spalte12192</t>
  </si>
  <si>
    <t>Spalte12193</t>
  </si>
  <si>
    <t>Spalte12194</t>
  </si>
  <si>
    <t>Spalte12195</t>
  </si>
  <si>
    <t>Spalte12196</t>
  </si>
  <si>
    <t>Spalte12197</t>
  </si>
  <si>
    <t>Spalte12198</t>
  </si>
  <si>
    <t>Spalte12199</t>
  </si>
  <si>
    <t>Spalte12200</t>
  </si>
  <si>
    <t>Spalte12201</t>
  </si>
  <si>
    <t>Spalte12202</t>
  </si>
  <si>
    <t>Spalte12203</t>
  </si>
  <si>
    <t>Spalte12204</t>
  </si>
  <si>
    <t>Spalte12205</t>
  </si>
  <si>
    <t>Spalte12206</t>
  </si>
  <si>
    <t>Spalte12207</t>
  </si>
  <si>
    <t>Spalte12208</t>
  </si>
  <si>
    <t>Spalte12209</t>
  </si>
  <si>
    <t>Spalte12210</t>
  </si>
  <si>
    <t>Spalte12211</t>
  </si>
  <si>
    <t>Spalte12212</t>
  </si>
  <si>
    <t>Spalte12213</t>
  </si>
  <si>
    <t>Spalte12214</t>
  </si>
  <si>
    <t>Spalte12215</t>
  </si>
  <si>
    <t>Spalte12216</t>
  </si>
  <si>
    <t>Spalte12217</t>
  </si>
  <si>
    <t>Spalte12218</t>
  </si>
  <si>
    <t>Spalte12219</t>
  </si>
  <si>
    <t>Spalte12220</t>
  </si>
  <si>
    <t>Spalte12221</t>
  </si>
  <si>
    <t>Spalte12222</t>
  </si>
  <si>
    <t>Spalte12223</t>
  </si>
  <si>
    <t>Spalte12224</t>
  </si>
  <si>
    <t>Spalte12225</t>
  </si>
  <si>
    <t>Spalte12226</t>
  </si>
  <si>
    <t>Spalte12227</t>
  </si>
  <si>
    <t>Spalte12228</t>
  </si>
  <si>
    <t>Spalte12229</t>
  </si>
  <si>
    <t>Spalte12230</t>
  </si>
  <si>
    <t>Spalte12231</t>
  </si>
  <si>
    <t>Spalte12232</t>
  </si>
  <si>
    <t>Spalte12233</t>
  </si>
  <si>
    <t>Spalte12234</t>
  </si>
  <si>
    <t>Spalte12235</t>
  </si>
  <si>
    <t>Spalte12236</t>
  </si>
  <si>
    <t>Spalte12237</t>
  </si>
  <si>
    <t>Spalte12238</t>
  </si>
  <si>
    <t>Spalte12239</t>
  </si>
  <si>
    <t>Spalte12240</t>
  </si>
  <si>
    <t>Spalte12241</t>
  </si>
  <si>
    <t>Spalte12242</t>
  </si>
  <si>
    <t>Spalte12243</t>
  </si>
  <si>
    <t>Spalte12244</t>
  </si>
  <si>
    <t>Spalte12245</t>
  </si>
  <si>
    <t>Spalte12246</t>
  </si>
  <si>
    <t>Spalte12247</t>
  </si>
  <si>
    <t>Spalte12248</t>
  </si>
  <si>
    <t>Spalte12249</t>
  </si>
  <si>
    <t>Spalte12250</t>
  </si>
  <si>
    <t>Spalte12251</t>
  </si>
  <si>
    <t>Spalte12252</t>
  </si>
  <si>
    <t>Spalte12253</t>
  </si>
  <si>
    <t>Spalte12254</t>
  </si>
  <si>
    <t>Spalte12255</t>
  </si>
  <si>
    <t>Spalte12256</t>
  </si>
  <si>
    <t>Spalte12257</t>
  </si>
  <si>
    <t>Spalte12258</t>
  </si>
  <si>
    <t>Spalte12259</t>
  </si>
  <si>
    <t>Spalte12260</t>
  </si>
  <si>
    <t>Spalte12261</t>
  </si>
  <si>
    <t>Spalte12262</t>
  </si>
  <si>
    <t>Spalte12263</t>
  </si>
  <si>
    <t>Spalte12264</t>
  </si>
  <si>
    <t>Spalte12265</t>
  </si>
  <si>
    <t>Spalte12266</t>
  </si>
  <si>
    <t>Spalte12267</t>
  </si>
  <si>
    <t>Spalte12268</t>
  </si>
  <si>
    <t>Spalte12269</t>
  </si>
  <si>
    <t>Spalte12270</t>
  </si>
  <si>
    <t>Spalte12271</t>
  </si>
  <si>
    <t>Spalte12272</t>
  </si>
  <si>
    <t>Spalte12273</t>
  </si>
  <si>
    <t>Spalte12274</t>
  </si>
  <si>
    <t>Spalte12275</t>
  </si>
  <si>
    <t>Spalte12276</t>
  </si>
  <si>
    <t>Spalte12277</t>
  </si>
  <si>
    <t>Spalte12278</t>
  </si>
  <si>
    <t>Spalte12279</t>
  </si>
  <si>
    <t>Spalte12280</t>
  </si>
  <si>
    <t>Spalte12281</t>
  </si>
  <si>
    <t>Spalte12282</t>
  </si>
  <si>
    <t>Spalte12283</t>
  </si>
  <si>
    <t>Spalte12284</t>
  </si>
  <si>
    <t>Spalte12285</t>
  </si>
  <si>
    <t>Spalte12286</t>
  </si>
  <si>
    <t>Spalte12287</t>
  </si>
  <si>
    <t>Spalte12288</t>
  </si>
  <si>
    <t>Spalte12289</t>
  </si>
  <si>
    <t>Spalte12290</t>
  </si>
  <si>
    <t>Spalte12291</t>
  </si>
  <si>
    <t>Spalte12292</t>
  </si>
  <si>
    <t>Spalte12293</t>
  </si>
  <si>
    <t>Spalte12294</t>
  </si>
  <si>
    <t>Spalte12295</t>
  </si>
  <si>
    <t>Spalte12296</t>
  </si>
  <si>
    <t>Spalte12297</t>
  </si>
  <si>
    <t>Spalte12298</t>
  </si>
  <si>
    <t>Spalte12299</t>
  </si>
  <si>
    <t>Spalte12300</t>
  </si>
  <si>
    <t>Spalte12301</t>
  </si>
  <si>
    <t>Spalte12302</t>
  </si>
  <si>
    <t>Spalte12303</t>
  </si>
  <si>
    <t>Spalte12304</t>
  </si>
  <si>
    <t>Spalte12305</t>
  </si>
  <si>
    <t>Spalte12306</t>
  </si>
  <si>
    <t>Spalte12307</t>
  </si>
  <si>
    <t>Spalte12308</t>
  </si>
  <si>
    <t>Spalte12309</t>
  </si>
  <si>
    <t>Spalte12310</t>
  </si>
  <si>
    <t>Spalte12311</t>
  </si>
  <si>
    <t>Spalte12312</t>
  </si>
  <si>
    <t>Spalte12313</t>
  </si>
  <si>
    <t>Spalte12314</t>
  </si>
  <si>
    <t>Spalte12315</t>
  </si>
  <si>
    <t>Spalte12316</t>
  </si>
  <si>
    <t>Spalte12317</t>
  </si>
  <si>
    <t>Spalte12318</t>
  </si>
  <si>
    <t>Spalte12319</t>
  </si>
  <si>
    <t>Spalte12320</t>
  </si>
  <si>
    <t>Spalte12321</t>
  </si>
  <si>
    <t>Spalte12322</t>
  </si>
  <si>
    <t>Spalte12323</t>
  </si>
  <si>
    <t>Spalte12324</t>
  </si>
  <si>
    <t>Spalte12325</t>
  </si>
  <si>
    <t>Spalte12326</t>
  </si>
  <si>
    <t>Spalte12327</t>
  </si>
  <si>
    <t>Spalte12328</t>
  </si>
  <si>
    <t>Spalte12329</t>
  </si>
  <si>
    <t>Spalte12330</t>
  </si>
  <si>
    <t>Spalte12331</t>
  </si>
  <si>
    <t>Spalte12332</t>
  </si>
  <si>
    <t>Spalte12333</t>
  </si>
  <si>
    <t>Spalte12334</t>
  </si>
  <si>
    <t>Spalte12335</t>
  </si>
  <si>
    <t>Spalte12336</t>
  </si>
  <si>
    <t>Spalte12337</t>
  </si>
  <si>
    <t>Spalte12338</t>
  </si>
  <si>
    <t>Spalte12339</t>
  </si>
  <si>
    <t>Spalte12340</t>
  </si>
  <si>
    <t>Spalte12341</t>
  </si>
  <si>
    <t>Spalte12342</t>
  </si>
  <si>
    <t>Spalte12343</t>
  </si>
  <si>
    <t>Spalte12344</t>
  </si>
  <si>
    <t>Spalte12345</t>
  </si>
  <si>
    <t>Spalte12346</t>
  </si>
  <si>
    <t>Spalte12347</t>
  </si>
  <si>
    <t>Spalte12348</t>
  </si>
  <si>
    <t>Spalte12349</t>
  </si>
  <si>
    <t>Spalte12350</t>
  </si>
  <si>
    <t>Spalte12351</t>
  </si>
  <si>
    <t>Spalte12352</t>
  </si>
  <si>
    <t>Spalte12353</t>
  </si>
  <si>
    <t>Spalte12354</t>
  </si>
  <si>
    <t>Spalte12355</t>
  </si>
  <si>
    <t>Spalte12356</t>
  </si>
  <si>
    <t>Spalte12357</t>
  </si>
  <si>
    <t>Spalte12358</t>
  </si>
  <si>
    <t>Spalte12359</t>
  </si>
  <si>
    <t>Spalte12360</t>
  </si>
  <si>
    <t>Spalte12361</t>
  </si>
  <si>
    <t>Spalte12362</t>
  </si>
  <si>
    <t>Spalte12363</t>
  </si>
  <si>
    <t>Spalte12364</t>
  </si>
  <si>
    <t>Spalte12365</t>
  </si>
  <si>
    <t>Spalte12366</t>
  </si>
  <si>
    <t>Spalte12367</t>
  </si>
  <si>
    <t>Spalte12368</t>
  </si>
  <si>
    <t>Spalte12369</t>
  </si>
  <si>
    <t>Spalte12370</t>
  </si>
  <si>
    <t>Spalte12371</t>
  </si>
  <si>
    <t>Spalte12372</t>
  </si>
  <si>
    <t>Spalte12373</t>
  </si>
  <si>
    <t>Spalte12374</t>
  </si>
  <si>
    <t>Spalte12375</t>
  </si>
  <si>
    <t>Spalte12376</t>
  </si>
  <si>
    <t>Spalte12377</t>
  </si>
  <si>
    <t>Spalte12378</t>
  </si>
  <si>
    <t>Spalte12379</t>
  </si>
  <si>
    <t>Spalte12380</t>
  </si>
  <si>
    <t>Spalte12381</t>
  </si>
  <si>
    <t>Spalte12382</t>
  </si>
  <si>
    <t>Spalte12383</t>
  </si>
  <si>
    <t>Spalte12384</t>
  </si>
  <si>
    <t>Spalte12385</t>
  </si>
  <si>
    <t>Spalte12386</t>
  </si>
  <si>
    <t>Spalte12387</t>
  </si>
  <si>
    <t>Spalte12388</t>
  </si>
  <si>
    <t>Spalte12389</t>
  </si>
  <si>
    <t>Spalte12390</t>
  </si>
  <si>
    <t>Spalte12391</t>
  </si>
  <si>
    <t>Spalte12392</t>
  </si>
  <si>
    <t>Spalte12393</t>
  </si>
  <si>
    <t>Spalte12394</t>
  </si>
  <si>
    <t>Spalte12395</t>
  </si>
  <si>
    <t>Spalte12396</t>
  </si>
  <si>
    <t>Spalte12397</t>
  </si>
  <si>
    <t>Spalte12398</t>
  </si>
  <si>
    <t>Spalte12399</t>
  </si>
  <si>
    <t>Spalte12400</t>
  </si>
  <si>
    <t>Spalte12401</t>
  </si>
  <si>
    <t>Spalte12402</t>
  </si>
  <si>
    <t>Spalte12403</t>
  </si>
  <si>
    <t>Spalte12404</t>
  </si>
  <si>
    <t>Spalte12405</t>
  </si>
  <si>
    <t>Spalte12406</t>
  </si>
  <si>
    <t>Spalte12407</t>
  </si>
  <si>
    <t>Spalte12408</t>
  </si>
  <si>
    <t>Spalte12409</t>
  </si>
  <si>
    <t>Spalte12410</t>
  </si>
  <si>
    <t>Spalte12411</t>
  </si>
  <si>
    <t>Spalte12412</t>
  </si>
  <si>
    <t>Spalte12413</t>
  </si>
  <si>
    <t>Spalte12414</t>
  </si>
  <si>
    <t>Spalte12415</t>
  </si>
  <si>
    <t>Spalte12416</t>
  </si>
  <si>
    <t>Spalte12417</t>
  </si>
  <si>
    <t>Spalte12418</t>
  </si>
  <si>
    <t>Spalte12419</t>
  </si>
  <si>
    <t>Spalte12420</t>
  </si>
  <si>
    <t>Spalte12421</t>
  </si>
  <si>
    <t>Spalte12422</t>
  </si>
  <si>
    <t>Spalte12423</t>
  </si>
  <si>
    <t>Spalte12424</t>
  </si>
  <si>
    <t>Spalte12425</t>
  </si>
  <si>
    <t>Spalte12426</t>
  </si>
  <si>
    <t>Spalte12427</t>
  </si>
  <si>
    <t>Spalte12428</t>
  </si>
  <si>
    <t>Spalte12429</t>
  </si>
  <si>
    <t>Spalte12430</t>
  </si>
  <si>
    <t>Spalte12431</t>
  </si>
  <si>
    <t>Spalte12432</t>
  </si>
  <si>
    <t>Spalte12433</t>
  </si>
  <si>
    <t>Spalte12434</t>
  </si>
  <si>
    <t>Spalte12435</t>
  </si>
  <si>
    <t>Spalte12436</t>
  </si>
  <si>
    <t>Spalte12437</t>
  </si>
  <si>
    <t>Spalte12438</t>
  </si>
  <si>
    <t>Spalte12439</t>
  </si>
  <si>
    <t>Spalte12440</t>
  </si>
  <si>
    <t>Spalte12441</t>
  </si>
  <si>
    <t>Spalte12442</t>
  </si>
  <si>
    <t>Spalte12443</t>
  </si>
  <si>
    <t>Spalte12444</t>
  </si>
  <si>
    <t>Spalte12445</t>
  </si>
  <si>
    <t>Spalte12446</t>
  </si>
  <si>
    <t>Spalte12447</t>
  </si>
  <si>
    <t>Spalte12448</t>
  </si>
  <si>
    <t>Spalte12449</t>
  </si>
  <si>
    <t>Spalte12450</t>
  </si>
  <si>
    <t>Spalte12451</t>
  </si>
  <si>
    <t>Spalte12452</t>
  </si>
  <si>
    <t>Spalte12453</t>
  </si>
  <si>
    <t>Spalte12454</t>
  </si>
  <si>
    <t>Spalte12455</t>
  </si>
  <si>
    <t>Spalte12456</t>
  </si>
  <si>
    <t>Spalte12457</t>
  </si>
  <si>
    <t>Spalte12458</t>
  </si>
  <si>
    <t>Spalte12459</t>
  </si>
  <si>
    <t>Spalte12460</t>
  </si>
  <si>
    <t>Spalte12461</t>
  </si>
  <si>
    <t>Spalte12462</t>
  </si>
  <si>
    <t>Spalte12463</t>
  </si>
  <si>
    <t>Spalte12464</t>
  </si>
  <si>
    <t>Spalte12465</t>
  </si>
  <si>
    <t>Spalte12466</t>
  </si>
  <si>
    <t>Spalte12467</t>
  </si>
  <si>
    <t>Spalte12468</t>
  </si>
  <si>
    <t>Spalte12469</t>
  </si>
  <si>
    <t>Spalte12470</t>
  </si>
  <si>
    <t>Spalte12471</t>
  </si>
  <si>
    <t>Spalte12472</t>
  </si>
  <si>
    <t>Spalte12473</t>
  </si>
  <si>
    <t>Spalte12474</t>
  </si>
  <si>
    <t>Spalte12475</t>
  </si>
  <si>
    <t>Spalte12476</t>
  </si>
  <si>
    <t>Spalte12477</t>
  </si>
  <si>
    <t>Spalte12478</t>
  </si>
  <si>
    <t>Spalte12479</t>
  </si>
  <si>
    <t>Spalte12480</t>
  </si>
  <si>
    <t>Spalte12481</t>
  </si>
  <si>
    <t>Spalte12482</t>
  </si>
  <si>
    <t>Spalte12483</t>
  </si>
  <si>
    <t>Spalte12484</t>
  </si>
  <si>
    <t>Spalte12485</t>
  </si>
  <si>
    <t>Spalte12486</t>
  </si>
  <si>
    <t>Spalte12487</t>
  </si>
  <si>
    <t>Spalte12488</t>
  </si>
  <si>
    <t>Spalte12489</t>
  </si>
  <si>
    <t>Spalte12490</t>
  </si>
  <si>
    <t>Spalte12491</t>
  </si>
  <si>
    <t>Spalte12492</t>
  </si>
  <si>
    <t>Spalte12493</t>
  </si>
  <si>
    <t>Spalte12494</t>
  </si>
  <si>
    <t>Spalte12495</t>
  </si>
  <si>
    <t>Spalte12496</t>
  </si>
  <si>
    <t>Spalte12497</t>
  </si>
  <si>
    <t>Spalte12498</t>
  </si>
  <si>
    <t>Spalte12499</t>
  </si>
  <si>
    <t>Spalte12500</t>
  </si>
  <si>
    <t>Spalte12501</t>
  </si>
  <si>
    <t>Spalte12502</t>
  </si>
  <si>
    <t>Spalte12503</t>
  </si>
  <si>
    <t>Spalte12504</t>
  </si>
  <si>
    <t>Spalte12505</t>
  </si>
  <si>
    <t>Spalte12506</t>
  </si>
  <si>
    <t>Spalte12507</t>
  </si>
  <si>
    <t>Spalte12508</t>
  </si>
  <si>
    <t>Spalte12509</t>
  </si>
  <si>
    <t>Spalte12510</t>
  </si>
  <si>
    <t>Spalte12511</t>
  </si>
  <si>
    <t>Spalte12512</t>
  </si>
  <si>
    <t>Spalte12513</t>
  </si>
  <si>
    <t>Spalte12514</t>
  </si>
  <si>
    <t>Spalte12515</t>
  </si>
  <si>
    <t>Spalte12516</t>
  </si>
  <si>
    <t>Spalte12517</t>
  </si>
  <si>
    <t>Spalte12518</t>
  </si>
  <si>
    <t>Spalte12519</t>
  </si>
  <si>
    <t>Spalte12520</t>
  </si>
  <si>
    <t>Spalte12521</t>
  </si>
  <si>
    <t>Spalte12522</t>
  </si>
  <si>
    <t>Spalte12523</t>
  </si>
  <si>
    <t>Spalte12524</t>
  </si>
  <si>
    <t>Spalte12525</t>
  </si>
  <si>
    <t>Spalte12526</t>
  </si>
  <si>
    <t>Spalte12527</t>
  </si>
  <si>
    <t>Spalte12528</t>
  </si>
  <si>
    <t>Spalte12529</t>
  </si>
  <si>
    <t>Spalte12530</t>
  </si>
  <si>
    <t>Spalte12531</t>
  </si>
  <si>
    <t>Spalte12532</t>
  </si>
  <si>
    <t>Spalte12533</t>
  </si>
  <si>
    <t>Spalte12534</t>
  </si>
  <si>
    <t>Spalte12535</t>
  </si>
  <si>
    <t>Spalte12536</t>
  </si>
  <si>
    <t>Spalte12537</t>
  </si>
  <si>
    <t>Spalte12538</t>
  </si>
  <si>
    <t>Spalte12539</t>
  </si>
  <si>
    <t>Spalte12540</t>
  </si>
  <si>
    <t>Spalte12541</t>
  </si>
  <si>
    <t>Spalte12542</t>
  </si>
  <si>
    <t>Spalte12543</t>
  </si>
  <si>
    <t>Spalte12544</t>
  </si>
  <si>
    <t>Spalte12545</t>
  </si>
  <si>
    <t>Spalte12546</t>
  </si>
  <si>
    <t>Spalte12547</t>
  </si>
  <si>
    <t>Spalte12548</t>
  </si>
  <si>
    <t>Spalte12549</t>
  </si>
  <si>
    <t>Spalte12550</t>
  </si>
  <si>
    <t>Spalte12551</t>
  </si>
  <si>
    <t>Spalte12552</t>
  </si>
  <si>
    <t>Spalte12553</t>
  </si>
  <si>
    <t>Spalte12554</t>
  </si>
  <si>
    <t>Spalte12555</t>
  </si>
  <si>
    <t>Spalte12556</t>
  </si>
  <si>
    <t>Spalte12557</t>
  </si>
  <si>
    <t>Spalte12558</t>
  </si>
  <si>
    <t>Spalte12559</t>
  </si>
  <si>
    <t>Spalte12560</t>
  </si>
  <si>
    <t>Spalte12561</t>
  </si>
  <si>
    <t>Spalte12562</t>
  </si>
  <si>
    <t>Spalte12563</t>
  </si>
  <si>
    <t>Spalte12564</t>
  </si>
  <si>
    <t>Spalte12565</t>
  </si>
  <si>
    <t>Spalte12566</t>
  </si>
  <si>
    <t>Spalte12567</t>
  </si>
  <si>
    <t>Spalte12568</t>
  </si>
  <si>
    <t>Spalte12569</t>
  </si>
  <si>
    <t>Spalte12570</t>
  </si>
  <si>
    <t>Spalte12571</t>
  </si>
  <si>
    <t>Spalte12572</t>
  </si>
  <si>
    <t>Spalte12573</t>
  </si>
  <si>
    <t>Spalte12574</t>
  </si>
  <si>
    <t>Spalte12575</t>
  </si>
  <si>
    <t>Spalte12576</t>
  </si>
  <si>
    <t>Spalte12577</t>
  </si>
  <si>
    <t>Spalte12578</t>
  </si>
  <si>
    <t>Spalte12579</t>
  </si>
  <si>
    <t>Spalte12580</t>
  </si>
  <si>
    <t>Spalte12581</t>
  </si>
  <si>
    <t>Spalte12582</t>
  </si>
  <si>
    <t>Spalte12583</t>
  </si>
  <si>
    <t>Spalte12584</t>
  </si>
  <si>
    <t>Spalte12585</t>
  </si>
  <si>
    <t>Spalte12586</t>
  </si>
  <si>
    <t>Spalte12587</t>
  </si>
  <si>
    <t>Spalte12588</t>
  </si>
  <si>
    <t>Spalte12589</t>
  </si>
  <si>
    <t>Spalte12590</t>
  </si>
  <si>
    <t>Spalte12591</t>
  </si>
  <si>
    <t>Spalte12592</t>
  </si>
  <si>
    <t>Spalte12593</t>
  </si>
  <si>
    <t>Spalte12594</t>
  </si>
  <si>
    <t>Spalte12595</t>
  </si>
  <si>
    <t>Spalte12596</t>
  </si>
  <si>
    <t>Spalte12597</t>
  </si>
  <si>
    <t>Spalte12598</t>
  </si>
  <si>
    <t>Spalte12599</t>
  </si>
  <si>
    <t>Spalte12600</t>
  </si>
  <si>
    <t>Spalte12601</t>
  </si>
  <si>
    <t>Spalte12602</t>
  </si>
  <si>
    <t>Spalte12603</t>
  </si>
  <si>
    <t>Spalte12604</t>
  </si>
  <si>
    <t>Spalte12605</t>
  </si>
  <si>
    <t>Spalte12606</t>
  </si>
  <si>
    <t>Spalte12607</t>
  </si>
  <si>
    <t>Spalte12608</t>
  </si>
  <si>
    <t>Spalte12609</t>
  </si>
  <si>
    <t>Spalte12610</t>
  </si>
  <si>
    <t>Spalte12611</t>
  </si>
  <si>
    <t>Spalte12612</t>
  </si>
  <si>
    <t>Spalte12613</t>
  </si>
  <si>
    <t>Spalte12614</t>
  </si>
  <si>
    <t>Spalte12615</t>
  </si>
  <si>
    <t>Spalte12616</t>
  </si>
  <si>
    <t>Spalte12617</t>
  </si>
  <si>
    <t>Spalte12618</t>
  </si>
  <si>
    <t>Spalte12619</t>
  </si>
  <si>
    <t>Spalte12620</t>
  </si>
  <si>
    <t>Spalte12621</t>
  </si>
  <si>
    <t>Spalte12622</t>
  </si>
  <si>
    <t>Spalte12623</t>
  </si>
  <si>
    <t>Spalte12624</t>
  </si>
  <si>
    <t>Spalte12625</t>
  </si>
  <si>
    <t>Spalte12626</t>
  </si>
  <si>
    <t>Spalte12627</t>
  </si>
  <si>
    <t>Spalte12628</t>
  </si>
  <si>
    <t>Spalte12629</t>
  </si>
  <si>
    <t>Spalte12630</t>
  </si>
  <si>
    <t>Spalte12631</t>
  </si>
  <si>
    <t>Spalte12632</t>
  </si>
  <si>
    <t>Spalte12633</t>
  </si>
  <si>
    <t>Spalte12634</t>
  </si>
  <si>
    <t>Spalte12635</t>
  </si>
  <si>
    <t>Spalte12636</t>
  </si>
  <si>
    <t>Spalte12637</t>
  </si>
  <si>
    <t>Spalte12638</t>
  </si>
  <si>
    <t>Spalte12639</t>
  </si>
  <si>
    <t>Spalte12640</t>
  </si>
  <si>
    <t>Spalte12641</t>
  </si>
  <si>
    <t>Spalte12642</t>
  </si>
  <si>
    <t>Spalte12643</t>
  </si>
  <si>
    <t>Spalte12644</t>
  </si>
  <si>
    <t>Spalte12645</t>
  </si>
  <si>
    <t>Spalte12646</t>
  </si>
  <si>
    <t>Spalte12647</t>
  </si>
  <si>
    <t>Spalte12648</t>
  </si>
  <si>
    <t>Spalte12649</t>
  </si>
  <si>
    <t>Spalte12650</t>
  </si>
  <si>
    <t>Spalte12651</t>
  </si>
  <si>
    <t>Spalte12652</t>
  </si>
  <si>
    <t>Spalte12653</t>
  </si>
  <si>
    <t>Spalte12654</t>
  </si>
  <si>
    <t>Spalte12655</t>
  </si>
  <si>
    <t>Spalte12656</t>
  </si>
  <si>
    <t>Spalte12657</t>
  </si>
  <si>
    <t>Spalte12658</t>
  </si>
  <si>
    <t>Spalte12659</t>
  </si>
  <si>
    <t>Spalte12660</t>
  </si>
  <si>
    <t>Spalte12661</t>
  </si>
  <si>
    <t>Spalte12662</t>
  </si>
  <si>
    <t>Spalte12663</t>
  </si>
  <si>
    <t>Spalte12664</t>
  </si>
  <si>
    <t>Spalte12665</t>
  </si>
  <si>
    <t>Spalte12666</t>
  </si>
  <si>
    <t>Spalte12667</t>
  </si>
  <si>
    <t>Spalte12668</t>
  </si>
  <si>
    <t>Spalte12669</t>
  </si>
  <si>
    <t>Spalte12670</t>
  </si>
  <si>
    <t>Spalte12671</t>
  </si>
  <si>
    <t>Spalte12672</t>
  </si>
  <si>
    <t>Spalte12673</t>
  </si>
  <si>
    <t>Spalte12674</t>
  </si>
  <si>
    <t>Spalte12675</t>
  </si>
  <si>
    <t>Spalte12676</t>
  </si>
  <si>
    <t>Spalte12677</t>
  </si>
  <si>
    <t>Spalte12678</t>
  </si>
  <si>
    <t>Spalte12679</t>
  </si>
  <si>
    <t>Spalte12680</t>
  </si>
  <si>
    <t>Spalte12681</t>
  </si>
  <si>
    <t>Spalte12682</t>
  </si>
  <si>
    <t>Spalte12683</t>
  </si>
  <si>
    <t>Spalte12684</t>
  </si>
  <si>
    <t>Spalte12685</t>
  </si>
  <si>
    <t>Spalte12686</t>
  </si>
  <si>
    <t>Spalte12687</t>
  </si>
  <si>
    <t>Spalte12688</t>
  </si>
  <si>
    <t>Spalte12689</t>
  </si>
  <si>
    <t>Spalte12690</t>
  </si>
  <si>
    <t>Spalte12691</t>
  </si>
  <si>
    <t>Spalte12692</t>
  </si>
  <si>
    <t>Spalte12693</t>
  </si>
  <si>
    <t>Spalte12694</t>
  </si>
  <si>
    <t>Spalte12695</t>
  </si>
  <si>
    <t>Spalte12696</t>
  </si>
  <si>
    <t>Spalte12697</t>
  </si>
  <si>
    <t>Spalte12698</t>
  </si>
  <si>
    <t>Spalte12699</t>
  </si>
  <si>
    <t>Spalte12700</t>
  </si>
  <si>
    <t>Spalte12701</t>
  </si>
  <si>
    <t>Spalte12702</t>
  </si>
  <si>
    <t>Spalte12703</t>
  </si>
  <si>
    <t>Spalte12704</t>
  </si>
  <si>
    <t>Spalte12705</t>
  </si>
  <si>
    <t>Spalte12706</t>
  </si>
  <si>
    <t>Spalte12707</t>
  </si>
  <si>
    <t>Spalte12708</t>
  </si>
  <si>
    <t>Spalte12709</t>
  </si>
  <si>
    <t>Spalte12710</t>
  </si>
  <si>
    <t>Spalte12711</t>
  </si>
  <si>
    <t>Spalte12712</t>
  </si>
  <si>
    <t>Spalte12713</t>
  </si>
  <si>
    <t>Spalte12714</t>
  </si>
  <si>
    <t>Spalte12715</t>
  </si>
  <si>
    <t>Spalte12716</t>
  </si>
  <si>
    <t>Spalte12717</t>
  </si>
  <si>
    <t>Spalte12718</t>
  </si>
  <si>
    <t>Spalte12719</t>
  </si>
  <si>
    <t>Spalte12720</t>
  </si>
  <si>
    <t>Spalte12721</t>
  </si>
  <si>
    <t>Spalte12722</t>
  </si>
  <si>
    <t>Spalte12723</t>
  </si>
  <si>
    <t>Spalte12724</t>
  </si>
  <si>
    <t>Spalte12725</t>
  </si>
  <si>
    <t>Spalte12726</t>
  </si>
  <si>
    <t>Spalte12727</t>
  </si>
  <si>
    <t>Spalte12728</t>
  </si>
  <si>
    <t>Spalte12729</t>
  </si>
  <si>
    <t>Spalte12730</t>
  </si>
  <si>
    <t>Spalte12731</t>
  </si>
  <si>
    <t>Spalte12732</t>
  </si>
  <si>
    <t>Spalte12733</t>
  </si>
  <si>
    <t>Spalte12734</t>
  </si>
  <si>
    <t>Spalte12735</t>
  </si>
  <si>
    <t>Spalte12736</t>
  </si>
  <si>
    <t>Spalte12737</t>
  </si>
  <si>
    <t>Spalte12738</t>
  </si>
  <si>
    <t>Spalte12739</t>
  </si>
  <si>
    <t>Spalte12740</t>
  </si>
  <si>
    <t>Spalte12741</t>
  </si>
  <si>
    <t>Spalte12742</t>
  </si>
  <si>
    <t>Spalte12743</t>
  </si>
  <si>
    <t>Spalte12744</t>
  </si>
  <si>
    <t>Spalte12745</t>
  </si>
  <si>
    <t>Spalte12746</t>
  </si>
  <si>
    <t>Spalte12747</t>
  </si>
  <si>
    <t>Spalte12748</t>
  </si>
  <si>
    <t>Spalte12749</t>
  </si>
  <si>
    <t>Spalte12750</t>
  </si>
  <si>
    <t>Spalte12751</t>
  </si>
  <si>
    <t>Spalte12752</t>
  </si>
  <si>
    <t>Spalte12753</t>
  </si>
  <si>
    <t>Spalte12754</t>
  </si>
  <si>
    <t>Spalte12755</t>
  </si>
  <si>
    <t>Spalte12756</t>
  </si>
  <si>
    <t>Spalte12757</t>
  </si>
  <si>
    <t>Spalte12758</t>
  </si>
  <si>
    <t>Spalte12759</t>
  </si>
  <si>
    <t>Spalte12760</t>
  </si>
  <si>
    <t>Spalte12761</t>
  </si>
  <si>
    <t>Spalte12762</t>
  </si>
  <si>
    <t>Spalte12763</t>
  </si>
  <si>
    <t>Spalte12764</t>
  </si>
  <si>
    <t>Spalte12765</t>
  </si>
  <si>
    <t>Spalte12766</t>
  </si>
  <si>
    <t>Spalte12767</t>
  </si>
  <si>
    <t>Spalte12768</t>
  </si>
  <si>
    <t>Spalte12769</t>
  </si>
  <si>
    <t>Spalte12770</t>
  </si>
  <si>
    <t>Spalte12771</t>
  </si>
  <si>
    <t>Spalte12772</t>
  </si>
  <si>
    <t>Spalte12773</t>
  </si>
  <si>
    <t>Spalte12774</t>
  </si>
  <si>
    <t>Spalte12775</t>
  </si>
  <si>
    <t>Spalte12776</t>
  </si>
  <si>
    <t>Spalte12777</t>
  </si>
  <si>
    <t>Spalte12778</t>
  </si>
  <si>
    <t>Spalte12779</t>
  </si>
  <si>
    <t>Spalte12780</t>
  </si>
  <si>
    <t>Spalte12781</t>
  </si>
  <si>
    <t>Spalte12782</t>
  </si>
  <si>
    <t>Spalte12783</t>
  </si>
  <si>
    <t>Spalte12784</t>
  </si>
  <si>
    <t>Spalte12785</t>
  </si>
  <si>
    <t>Spalte12786</t>
  </si>
  <si>
    <t>Spalte12787</t>
  </si>
  <si>
    <t>Spalte12788</t>
  </si>
  <si>
    <t>Spalte12789</t>
  </si>
  <si>
    <t>Spalte12790</t>
  </si>
  <si>
    <t>Spalte12791</t>
  </si>
  <si>
    <t>Spalte12792</t>
  </si>
  <si>
    <t>Spalte12793</t>
  </si>
  <si>
    <t>Spalte12794</t>
  </si>
  <si>
    <t>Spalte12795</t>
  </si>
  <si>
    <t>Spalte12796</t>
  </si>
  <si>
    <t>Spalte12797</t>
  </si>
  <si>
    <t>Spalte12798</t>
  </si>
  <si>
    <t>Spalte12799</t>
  </si>
  <si>
    <t>Spalte12800</t>
  </si>
  <si>
    <t>Spalte12801</t>
  </si>
  <si>
    <t>Spalte12802</t>
  </si>
  <si>
    <t>Spalte12803</t>
  </si>
  <si>
    <t>Spalte12804</t>
  </si>
  <si>
    <t>Spalte12805</t>
  </si>
  <si>
    <t>Spalte12806</t>
  </si>
  <si>
    <t>Spalte12807</t>
  </si>
  <si>
    <t>Spalte12808</t>
  </si>
  <si>
    <t>Spalte12809</t>
  </si>
  <si>
    <t>Spalte12810</t>
  </si>
  <si>
    <t>Spalte12811</t>
  </si>
  <si>
    <t>Spalte12812</t>
  </si>
  <si>
    <t>Spalte12813</t>
  </si>
  <si>
    <t>Spalte12814</t>
  </si>
  <si>
    <t>Spalte12815</t>
  </si>
  <si>
    <t>Spalte12816</t>
  </si>
  <si>
    <t>Spalte12817</t>
  </si>
  <si>
    <t>Spalte12818</t>
  </si>
  <si>
    <t>Spalte12819</t>
  </si>
  <si>
    <t>Spalte12820</t>
  </si>
  <si>
    <t>Spalte12821</t>
  </si>
  <si>
    <t>Spalte12822</t>
  </si>
  <si>
    <t>Spalte12823</t>
  </si>
  <si>
    <t>Spalte12824</t>
  </si>
  <si>
    <t>Spalte12825</t>
  </si>
  <si>
    <t>Spalte12826</t>
  </si>
  <si>
    <t>Spalte12827</t>
  </si>
  <si>
    <t>Spalte12828</t>
  </si>
  <si>
    <t>Spalte12829</t>
  </si>
  <si>
    <t>Spalte12830</t>
  </si>
  <si>
    <t>Spalte12831</t>
  </si>
  <si>
    <t>Spalte12832</t>
  </si>
  <si>
    <t>Spalte12833</t>
  </si>
  <si>
    <t>Spalte12834</t>
  </si>
  <si>
    <t>Spalte12835</t>
  </si>
  <si>
    <t>Spalte12836</t>
  </si>
  <si>
    <t>Spalte12837</t>
  </si>
  <si>
    <t>Spalte12838</t>
  </si>
  <si>
    <t>Spalte12839</t>
  </si>
  <si>
    <t>Spalte12840</t>
  </si>
  <si>
    <t>Spalte12841</t>
  </si>
  <si>
    <t>Spalte12842</t>
  </si>
  <si>
    <t>Spalte12843</t>
  </si>
  <si>
    <t>Spalte12844</t>
  </si>
  <si>
    <t>Spalte12845</t>
  </si>
  <si>
    <t>Spalte12846</t>
  </si>
  <si>
    <t>Spalte12847</t>
  </si>
  <si>
    <t>Spalte12848</t>
  </si>
  <si>
    <t>Spalte12849</t>
  </si>
  <si>
    <t>Spalte12850</t>
  </si>
  <si>
    <t>Spalte12851</t>
  </si>
  <si>
    <t>Spalte12852</t>
  </si>
  <si>
    <t>Spalte12853</t>
  </si>
  <si>
    <t>Spalte12854</t>
  </si>
  <si>
    <t>Spalte12855</t>
  </si>
  <si>
    <t>Spalte12856</t>
  </si>
  <si>
    <t>Spalte12857</t>
  </si>
  <si>
    <t>Spalte12858</t>
  </si>
  <si>
    <t>Spalte12859</t>
  </si>
  <si>
    <t>Spalte12860</t>
  </si>
  <si>
    <t>Spalte12861</t>
  </si>
  <si>
    <t>Spalte12862</t>
  </si>
  <si>
    <t>Spalte12863</t>
  </si>
  <si>
    <t>Spalte12864</t>
  </si>
  <si>
    <t>Spalte12865</t>
  </si>
  <si>
    <t>Spalte12866</t>
  </si>
  <si>
    <t>Spalte12867</t>
  </si>
  <si>
    <t>Spalte12868</t>
  </si>
  <si>
    <t>Spalte12869</t>
  </si>
  <si>
    <t>Spalte12870</t>
  </si>
  <si>
    <t>Spalte12871</t>
  </si>
  <si>
    <t>Spalte12872</t>
  </si>
  <si>
    <t>Spalte12873</t>
  </si>
  <si>
    <t>Spalte12874</t>
  </si>
  <si>
    <t>Spalte12875</t>
  </si>
  <si>
    <t>Spalte12876</t>
  </si>
  <si>
    <t>Spalte12877</t>
  </si>
  <si>
    <t>Spalte12878</t>
  </si>
  <si>
    <t>Spalte12879</t>
  </si>
  <si>
    <t>Spalte12880</t>
  </si>
  <si>
    <t>Spalte12881</t>
  </si>
  <si>
    <t>Spalte12882</t>
  </si>
  <si>
    <t>Spalte12883</t>
  </si>
  <si>
    <t>Spalte12884</t>
  </si>
  <si>
    <t>Spalte12885</t>
  </si>
  <si>
    <t>Spalte12886</t>
  </si>
  <si>
    <t>Spalte12887</t>
  </si>
  <si>
    <t>Spalte12888</t>
  </si>
  <si>
    <t>Spalte12889</t>
  </si>
  <si>
    <t>Spalte12890</t>
  </si>
  <si>
    <t>Spalte12891</t>
  </si>
  <si>
    <t>Spalte12892</t>
  </si>
  <si>
    <t>Spalte12893</t>
  </si>
  <si>
    <t>Spalte12894</t>
  </si>
  <si>
    <t>Spalte12895</t>
  </si>
  <si>
    <t>Spalte12896</t>
  </si>
  <si>
    <t>Spalte12897</t>
  </si>
  <si>
    <t>Spalte12898</t>
  </si>
  <si>
    <t>Spalte12899</t>
  </si>
  <si>
    <t>Spalte12900</t>
  </si>
  <si>
    <t>Spalte12901</t>
  </si>
  <si>
    <t>Spalte12902</t>
  </si>
  <si>
    <t>Spalte12903</t>
  </si>
  <si>
    <t>Spalte12904</t>
  </si>
  <si>
    <t>Spalte12905</t>
  </si>
  <si>
    <t>Spalte12906</t>
  </si>
  <si>
    <t>Spalte12907</t>
  </si>
  <si>
    <t>Spalte12908</t>
  </si>
  <si>
    <t>Spalte12909</t>
  </si>
  <si>
    <t>Spalte12910</t>
  </si>
  <si>
    <t>Spalte12911</t>
  </si>
  <si>
    <t>Spalte12912</t>
  </si>
  <si>
    <t>Spalte12913</t>
  </si>
  <si>
    <t>Spalte12914</t>
  </si>
  <si>
    <t>Spalte12915</t>
  </si>
  <si>
    <t>Spalte12916</t>
  </si>
  <si>
    <t>Spalte12917</t>
  </si>
  <si>
    <t>Spalte12918</t>
  </si>
  <si>
    <t>Spalte12919</t>
  </si>
  <si>
    <t>Spalte12920</t>
  </si>
  <si>
    <t>Spalte12921</t>
  </si>
  <si>
    <t>Spalte12922</t>
  </si>
  <si>
    <t>Spalte12923</t>
  </si>
  <si>
    <t>Spalte12924</t>
  </si>
  <si>
    <t>Spalte12925</t>
  </si>
  <si>
    <t>Spalte12926</t>
  </si>
  <si>
    <t>Spalte12927</t>
  </si>
  <si>
    <t>Spalte12928</t>
  </si>
  <si>
    <t>Spalte12929</t>
  </si>
  <si>
    <t>Spalte12930</t>
  </si>
  <si>
    <t>Spalte12931</t>
  </si>
  <si>
    <t>Spalte12932</t>
  </si>
  <si>
    <t>Spalte12933</t>
  </si>
  <si>
    <t>Spalte12934</t>
  </si>
  <si>
    <t>Spalte12935</t>
  </si>
  <si>
    <t>Spalte12936</t>
  </si>
  <si>
    <t>Spalte12937</t>
  </si>
  <si>
    <t>Spalte12938</t>
  </si>
  <si>
    <t>Spalte12939</t>
  </si>
  <si>
    <t>Spalte12940</t>
  </si>
  <si>
    <t>Spalte12941</t>
  </si>
  <si>
    <t>Spalte12942</t>
  </si>
  <si>
    <t>Spalte12943</t>
  </si>
  <si>
    <t>Spalte12944</t>
  </si>
  <si>
    <t>Spalte12945</t>
  </si>
  <si>
    <t>Spalte12946</t>
  </si>
  <si>
    <t>Spalte12947</t>
  </si>
  <si>
    <t>Spalte12948</t>
  </si>
  <si>
    <t>Spalte12949</t>
  </si>
  <si>
    <t>Spalte12950</t>
  </si>
  <si>
    <t>Spalte12951</t>
  </si>
  <si>
    <t>Spalte12952</t>
  </si>
  <si>
    <t>Spalte12953</t>
  </si>
  <si>
    <t>Spalte12954</t>
  </si>
  <si>
    <t>Spalte12955</t>
  </si>
  <si>
    <t>Spalte12956</t>
  </si>
  <si>
    <t>Spalte12957</t>
  </si>
  <si>
    <t>Spalte12958</t>
  </si>
  <si>
    <t>Spalte12959</t>
  </si>
  <si>
    <t>Spalte12960</t>
  </si>
  <si>
    <t>Spalte12961</t>
  </si>
  <si>
    <t>Spalte12962</t>
  </si>
  <si>
    <t>Spalte12963</t>
  </si>
  <si>
    <t>Spalte12964</t>
  </si>
  <si>
    <t>Spalte12965</t>
  </si>
  <si>
    <t>Spalte12966</t>
  </si>
  <si>
    <t>Spalte12967</t>
  </si>
  <si>
    <t>Spalte12968</t>
  </si>
  <si>
    <t>Spalte12969</t>
  </si>
  <si>
    <t>Spalte12970</t>
  </si>
  <si>
    <t>Spalte12971</t>
  </si>
  <si>
    <t>Spalte12972</t>
  </si>
  <si>
    <t>Spalte12973</t>
  </si>
  <si>
    <t>Spalte12974</t>
  </si>
  <si>
    <t>Spalte12975</t>
  </si>
  <si>
    <t>Spalte12976</t>
  </si>
  <si>
    <t>Spalte12977</t>
  </si>
  <si>
    <t>Spalte12978</t>
  </si>
  <si>
    <t>Spalte12979</t>
  </si>
  <si>
    <t>Spalte12980</t>
  </si>
  <si>
    <t>Spalte12981</t>
  </si>
  <si>
    <t>Spalte12982</t>
  </si>
  <si>
    <t>Spalte12983</t>
  </si>
  <si>
    <t>Spalte12984</t>
  </si>
  <si>
    <t>Spalte12985</t>
  </si>
  <si>
    <t>Spalte12986</t>
  </si>
  <si>
    <t>Spalte12987</t>
  </si>
  <si>
    <t>Spalte12988</t>
  </si>
  <si>
    <t>Spalte12989</t>
  </si>
  <si>
    <t>Spalte12990</t>
  </si>
  <si>
    <t>Spalte12991</t>
  </si>
  <si>
    <t>Spalte12992</t>
  </si>
  <si>
    <t>Spalte12993</t>
  </si>
  <si>
    <t>Spalte12994</t>
  </si>
  <si>
    <t>Spalte12995</t>
  </si>
  <si>
    <t>Spalte12996</t>
  </si>
  <si>
    <t>Spalte12997</t>
  </si>
  <si>
    <t>Spalte12998</t>
  </si>
  <si>
    <t>Spalte12999</t>
  </si>
  <si>
    <t>Spalte13000</t>
  </si>
  <si>
    <t>Spalte13001</t>
  </si>
  <si>
    <t>Spalte13002</t>
  </si>
  <si>
    <t>Spalte13003</t>
  </si>
  <si>
    <t>Spalte13004</t>
  </si>
  <si>
    <t>Spalte13005</t>
  </si>
  <si>
    <t>Spalte13006</t>
  </si>
  <si>
    <t>Spalte13007</t>
  </si>
  <si>
    <t>Spalte13008</t>
  </si>
  <si>
    <t>Spalte13009</t>
  </si>
  <si>
    <t>Spalte13010</t>
  </si>
  <si>
    <t>Spalte13011</t>
  </si>
  <si>
    <t>Spalte13012</t>
  </si>
  <si>
    <t>Spalte13013</t>
  </si>
  <si>
    <t>Spalte13014</t>
  </si>
  <si>
    <t>Spalte13015</t>
  </si>
  <si>
    <t>Spalte13016</t>
  </si>
  <si>
    <t>Spalte13017</t>
  </si>
  <si>
    <t>Spalte13018</t>
  </si>
  <si>
    <t>Spalte13019</t>
  </si>
  <si>
    <t>Spalte13020</t>
  </si>
  <si>
    <t>Spalte13021</t>
  </si>
  <si>
    <t>Spalte13022</t>
  </si>
  <si>
    <t>Spalte13023</t>
  </si>
  <si>
    <t>Spalte13024</t>
  </si>
  <si>
    <t>Spalte13025</t>
  </si>
  <si>
    <t>Spalte13026</t>
  </si>
  <si>
    <t>Spalte13027</t>
  </si>
  <si>
    <t>Spalte13028</t>
  </si>
  <si>
    <t>Spalte13029</t>
  </si>
  <si>
    <t>Spalte13030</t>
  </si>
  <si>
    <t>Spalte13031</t>
  </si>
  <si>
    <t>Spalte13032</t>
  </si>
  <si>
    <t>Spalte13033</t>
  </si>
  <si>
    <t>Spalte13034</t>
  </si>
  <si>
    <t>Spalte13035</t>
  </si>
  <si>
    <t>Spalte13036</t>
  </si>
  <si>
    <t>Spalte13037</t>
  </si>
  <si>
    <t>Spalte13038</t>
  </si>
  <si>
    <t>Spalte13039</t>
  </si>
  <si>
    <t>Spalte13040</t>
  </si>
  <si>
    <t>Spalte13041</t>
  </si>
  <si>
    <t>Spalte13042</t>
  </si>
  <si>
    <t>Spalte13043</t>
  </si>
  <si>
    <t>Spalte13044</t>
  </si>
  <si>
    <t>Spalte13045</t>
  </si>
  <si>
    <t>Spalte13046</t>
  </si>
  <si>
    <t>Spalte13047</t>
  </si>
  <si>
    <t>Spalte13048</t>
  </si>
  <si>
    <t>Spalte13049</t>
  </si>
  <si>
    <t>Spalte13050</t>
  </si>
  <si>
    <t>Spalte13051</t>
  </si>
  <si>
    <t>Spalte13052</t>
  </si>
  <si>
    <t>Spalte13053</t>
  </si>
  <si>
    <t>Spalte13054</t>
  </si>
  <si>
    <t>Spalte13055</t>
  </si>
  <si>
    <t>Spalte13056</t>
  </si>
  <si>
    <t>Spalte13057</t>
  </si>
  <si>
    <t>Spalte13058</t>
  </si>
  <si>
    <t>Spalte13059</t>
  </si>
  <si>
    <t>Spalte13060</t>
  </si>
  <si>
    <t>Spalte13061</t>
  </si>
  <si>
    <t>Spalte13062</t>
  </si>
  <si>
    <t>Spalte13063</t>
  </si>
  <si>
    <t>Spalte13064</t>
  </si>
  <si>
    <t>Spalte13065</t>
  </si>
  <si>
    <t>Spalte13066</t>
  </si>
  <si>
    <t>Spalte13067</t>
  </si>
  <si>
    <t>Spalte13068</t>
  </si>
  <si>
    <t>Spalte13069</t>
  </si>
  <si>
    <t>Spalte13070</t>
  </si>
  <si>
    <t>Spalte13071</t>
  </si>
  <si>
    <t>Spalte13072</t>
  </si>
  <si>
    <t>Spalte13073</t>
  </si>
  <si>
    <t>Spalte13074</t>
  </si>
  <si>
    <t>Spalte13075</t>
  </si>
  <si>
    <t>Spalte13076</t>
  </si>
  <si>
    <t>Spalte13077</t>
  </si>
  <si>
    <t>Spalte13078</t>
  </si>
  <si>
    <t>Spalte13079</t>
  </si>
  <si>
    <t>Spalte13080</t>
  </si>
  <si>
    <t>Spalte13081</t>
  </si>
  <si>
    <t>Spalte13082</t>
  </si>
  <si>
    <t>Spalte13083</t>
  </si>
  <si>
    <t>Spalte13084</t>
  </si>
  <si>
    <t>Spalte13085</t>
  </si>
  <si>
    <t>Spalte13086</t>
  </si>
  <si>
    <t>Spalte13087</t>
  </si>
  <si>
    <t>Spalte13088</t>
  </si>
  <si>
    <t>Spalte13089</t>
  </si>
  <si>
    <t>Spalte13090</t>
  </si>
  <si>
    <t>Spalte13091</t>
  </si>
  <si>
    <t>Spalte13092</t>
  </si>
  <si>
    <t>Spalte13093</t>
  </si>
  <si>
    <t>Spalte13094</t>
  </si>
  <si>
    <t>Spalte13095</t>
  </si>
  <si>
    <t>Spalte13096</t>
  </si>
  <si>
    <t>Spalte13097</t>
  </si>
  <si>
    <t>Spalte13098</t>
  </si>
  <si>
    <t>Spalte13099</t>
  </si>
  <si>
    <t>Spalte13100</t>
  </si>
  <si>
    <t>Spalte13101</t>
  </si>
  <si>
    <t>Spalte13102</t>
  </si>
  <si>
    <t>Spalte13103</t>
  </si>
  <si>
    <t>Spalte13104</t>
  </si>
  <si>
    <t>Spalte13105</t>
  </si>
  <si>
    <t>Spalte13106</t>
  </si>
  <si>
    <t>Spalte13107</t>
  </si>
  <si>
    <t>Spalte13108</t>
  </si>
  <si>
    <t>Spalte13109</t>
  </si>
  <si>
    <t>Spalte13110</t>
  </si>
  <si>
    <t>Spalte13111</t>
  </si>
  <si>
    <t>Spalte13112</t>
  </si>
  <si>
    <t>Spalte13113</t>
  </si>
  <si>
    <t>Spalte13114</t>
  </si>
  <si>
    <t>Spalte13115</t>
  </si>
  <si>
    <t>Spalte13116</t>
  </si>
  <si>
    <t>Spalte13117</t>
  </si>
  <si>
    <t>Spalte13118</t>
  </si>
  <si>
    <t>Spalte13119</t>
  </si>
  <si>
    <t>Spalte13120</t>
  </si>
  <si>
    <t>Spalte13121</t>
  </si>
  <si>
    <t>Spalte13122</t>
  </si>
  <si>
    <t>Spalte13123</t>
  </si>
  <si>
    <t>Spalte13124</t>
  </si>
  <si>
    <t>Spalte13125</t>
  </si>
  <si>
    <t>Spalte13126</t>
  </si>
  <si>
    <t>Spalte13127</t>
  </si>
  <si>
    <t>Spalte13128</t>
  </si>
  <si>
    <t>Spalte13129</t>
  </si>
  <si>
    <t>Spalte13130</t>
  </si>
  <si>
    <t>Spalte13131</t>
  </si>
  <si>
    <t>Spalte13132</t>
  </si>
  <si>
    <t>Spalte13133</t>
  </si>
  <si>
    <t>Spalte13134</t>
  </si>
  <si>
    <t>Spalte13135</t>
  </si>
  <si>
    <t>Spalte13136</t>
  </si>
  <si>
    <t>Spalte13137</t>
  </si>
  <si>
    <t>Spalte13138</t>
  </si>
  <si>
    <t>Spalte13139</t>
  </si>
  <si>
    <t>Spalte13140</t>
  </si>
  <si>
    <t>Spalte13141</t>
  </si>
  <si>
    <t>Spalte13142</t>
  </si>
  <si>
    <t>Spalte13143</t>
  </si>
  <si>
    <t>Spalte13144</t>
  </si>
  <si>
    <t>Spalte13145</t>
  </si>
  <si>
    <t>Spalte13146</t>
  </si>
  <si>
    <t>Spalte13147</t>
  </si>
  <si>
    <t>Spalte13148</t>
  </si>
  <si>
    <t>Spalte13149</t>
  </si>
  <si>
    <t>Spalte13150</t>
  </si>
  <si>
    <t>Spalte13151</t>
  </si>
  <si>
    <t>Spalte13152</t>
  </si>
  <si>
    <t>Spalte13153</t>
  </si>
  <si>
    <t>Spalte13154</t>
  </si>
  <si>
    <t>Spalte13155</t>
  </si>
  <si>
    <t>Spalte13156</t>
  </si>
  <si>
    <t>Spalte13157</t>
  </si>
  <si>
    <t>Spalte13158</t>
  </si>
  <si>
    <t>Spalte13159</t>
  </si>
  <si>
    <t>Spalte13160</t>
  </si>
  <si>
    <t>Spalte13161</t>
  </si>
  <si>
    <t>Spalte13162</t>
  </si>
  <si>
    <t>Spalte13163</t>
  </si>
  <si>
    <t>Spalte13164</t>
  </si>
  <si>
    <t>Spalte13165</t>
  </si>
  <si>
    <t>Spalte13166</t>
  </si>
  <si>
    <t>Spalte13167</t>
  </si>
  <si>
    <t>Spalte13168</t>
  </si>
  <si>
    <t>Spalte13169</t>
  </si>
  <si>
    <t>Spalte13170</t>
  </si>
  <si>
    <t>Spalte13171</t>
  </si>
  <si>
    <t>Spalte13172</t>
  </si>
  <si>
    <t>Spalte13173</t>
  </si>
  <si>
    <t>Spalte13174</t>
  </si>
  <si>
    <t>Spalte13175</t>
  </si>
  <si>
    <t>Spalte13176</t>
  </si>
  <si>
    <t>Spalte13177</t>
  </si>
  <si>
    <t>Spalte13178</t>
  </si>
  <si>
    <t>Spalte13179</t>
  </si>
  <si>
    <t>Spalte13180</t>
  </si>
  <si>
    <t>Spalte13181</t>
  </si>
  <si>
    <t>Spalte13182</t>
  </si>
  <si>
    <t>Spalte13183</t>
  </si>
  <si>
    <t>Spalte13184</t>
  </si>
  <si>
    <t>Spalte13185</t>
  </si>
  <si>
    <t>Spalte13186</t>
  </si>
  <si>
    <t>Spalte13187</t>
  </si>
  <si>
    <t>Spalte13188</t>
  </si>
  <si>
    <t>Spalte13189</t>
  </si>
  <si>
    <t>Spalte13190</t>
  </si>
  <si>
    <t>Spalte13191</t>
  </si>
  <si>
    <t>Spalte13192</t>
  </si>
  <si>
    <t>Spalte13193</t>
  </si>
  <si>
    <t>Spalte13194</t>
  </si>
  <si>
    <t>Spalte13195</t>
  </si>
  <si>
    <t>Spalte13196</t>
  </si>
  <si>
    <t>Spalte13197</t>
  </si>
  <si>
    <t>Spalte13198</t>
  </si>
  <si>
    <t>Spalte13199</t>
  </si>
  <si>
    <t>Spalte13200</t>
  </si>
  <si>
    <t>Spalte13201</t>
  </si>
  <si>
    <t>Spalte13202</t>
  </si>
  <si>
    <t>Spalte13203</t>
  </si>
  <si>
    <t>Spalte13204</t>
  </si>
  <si>
    <t>Spalte13205</t>
  </si>
  <si>
    <t>Spalte13206</t>
  </si>
  <si>
    <t>Spalte13207</t>
  </si>
  <si>
    <t>Spalte13208</t>
  </si>
  <si>
    <t>Spalte13209</t>
  </si>
  <si>
    <t>Spalte13210</t>
  </si>
  <si>
    <t>Spalte13211</t>
  </si>
  <si>
    <t>Spalte13212</t>
  </si>
  <si>
    <t>Spalte13213</t>
  </si>
  <si>
    <t>Spalte13214</t>
  </si>
  <si>
    <t>Spalte13215</t>
  </si>
  <si>
    <t>Spalte13216</t>
  </si>
  <si>
    <t>Spalte13217</t>
  </si>
  <si>
    <t>Spalte13218</t>
  </si>
  <si>
    <t>Spalte13219</t>
  </si>
  <si>
    <t>Spalte13220</t>
  </si>
  <si>
    <t>Spalte13221</t>
  </si>
  <si>
    <t>Spalte13222</t>
  </si>
  <si>
    <t>Spalte13223</t>
  </si>
  <si>
    <t>Spalte13224</t>
  </si>
  <si>
    <t>Spalte13225</t>
  </si>
  <si>
    <t>Spalte13226</t>
  </si>
  <si>
    <t>Spalte13227</t>
  </si>
  <si>
    <t>Spalte13228</t>
  </si>
  <si>
    <t>Spalte13229</t>
  </si>
  <si>
    <t>Spalte13230</t>
  </si>
  <si>
    <t>Spalte13231</t>
  </si>
  <si>
    <t>Spalte13232</t>
  </si>
  <si>
    <t>Spalte13233</t>
  </si>
  <si>
    <t>Spalte13234</t>
  </si>
  <si>
    <t>Spalte13235</t>
  </si>
  <si>
    <t>Spalte13236</t>
  </si>
  <si>
    <t>Spalte13237</t>
  </si>
  <si>
    <t>Spalte13238</t>
  </si>
  <si>
    <t>Spalte13239</t>
  </si>
  <si>
    <t>Spalte13240</t>
  </si>
  <si>
    <t>Spalte13241</t>
  </si>
  <si>
    <t>Spalte13242</t>
  </si>
  <si>
    <t>Spalte13243</t>
  </si>
  <si>
    <t>Spalte13244</t>
  </si>
  <si>
    <t>Spalte13245</t>
  </si>
  <si>
    <t>Spalte13246</t>
  </si>
  <si>
    <t>Spalte13247</t>
  </si>
  <si>
    <t>Spalte13248</t>
  </si>
  <si>
    <t>Spalte13249</t>
  </si>
  <si>
    <t>Spalte13250</t>
  </si>
  <si>
    <t>Spalte13251</t>
  </si>
  <si>
    <t>Spalte13252</t>
  </si>
  <si>
    <t>Spalte13253</t>
  </si>
  <si>
    <t>Spalte13254</t>
  </si>
  <si>
    <t>Spalte13255</t>
  </si>
  <si>
    <t>Spalte13256</t>
  </si>
  <si>
    <t>Spalte13257</t>
  </si>
  <si>
    <t>Spalte13258</t>
  </si>
  <si>
    <t>Spalte13259</t>
  </si>
  <si>
    <t>Spalte13260</t>
  </si>
  <si>
    <t>Spalte13261</t>
  </si>
  <si>
    <t>Spalte13262</t>
  </si>
  <si>
    <t>Spalte13263</t>
  </si>
  <si>
    <t>Spalte13264</t>
  </si>
  <si>
    <t>Spalte13265</t>
  </si>
  <si>
    <t>Spalte13266</t>
  </si>
  <si>
    <t>Spalte13267</t>
  </si>
  <si>
    <t>Spalte13268</t>
  </si>
  <si>
    <t>Spalte13269</t>
  </si>
  <si>
    <t>Spalte13270</t>
  </si>
  <si>
    <t>Spalte13271</t>
  </si>
  <si>
    <t>Spalte13272</t>
  </si>
  <si>
    <t>Spalte13273</t>
  </si>
  <si>
    <t>Spalte13274</t>
  </si>
  <si>
    <t>Spalte13275</t>
  </si>
  <si>
    <t>Spalte13276</t>
  </si>
  <si>
    <t>Spalte13277</t>
  </si>
  <si>
    <t>Spalte13278</t>
  </si>
  <si>
    <t>Spalte13279</t>
  </si>
  <si>
    <t>Spalte13280</t>
  </si>
  <si>
    <t>Spalte13281</t>
  </si>
  <si>
    <t>Spalte13282</t>
  </si>
  <si>
    <t>Spalte13283</t>
  </si>
  <si>
    <t>Spalte13284</t>
  </si>
  <si>
    <t>Spalte13285</t>
  </si>
  <si>
    <t>Spalte13286</t>
  </si>
  <si>
    <t>Spalte13287</t>
  </si>
  <si>
    <t>Spalte13288</t>
  </si>
  <si>
    <t>Spalte13289</t>
  </si>
  <si>
    <t>Spalte13290</t>
  </si>
  <si>
    <t>Spalte13291</t>
  </si>
  <si>
    <t>Spalte13292</t>
  </si>
  <si>
    <t>Spalte13293</t>
  </si>
  <si>
    <t>Spalte13294</t>
  </si>
  <si>
    <t>Spalte13295</t>
  </si>
  <si>
    <t>Spalte13296</t>
  </si>
  <si>
    <t>Spalte13297</t>
  </si>
  <si>
    <t>Spalte13298</t>
  </si>
  <si>
    <t>Spalte13299</t>
  </si>
  <si>
    <t>Spalte13300</t>
  </si>
  <si>
    <t>Spalte13301</t>
  </si>
  <si>
    <t>Spalte13302</t>
  </si>
  <si>
    <t>Spalte13303</t>
  </si>
  <si>
    <t>Spalte13304</t>
  </si>
  <si>
    <t>Spalte13305</t>
  </si>
  <si>
    <t>Spalte13306</t>
  </si>
  <si>
    <t>Spalte13307</t>
  </si>
  <si>
    <t>Spalte13308</t>
  </si>
  <si>
    <t>Spalte13309</t>
  </si>
  <si>
    <t>Spalte13310</t>
  </si>
  <si>
    <t>Spalte13311</t>
  </si>
  <si>
    <t>Spalte13312</t>
  </si>
  <si>
    <t>Spalte13313</t>
  </si>
  <si>
    <t>Spalte13314</t>
  </si>
  <si>
    <t>Spalte13315</t>
  </si>
  <si>
    <t>Spalte13316</t>
  </si>
  <si>
    <t>Spalte13317</t>
  </si>
  <si>
    <t>Spalte13318</t>
  </si>
  <si>
    <t>Spalte13319</t>
  </si>
  <si>
    <t>Spalte13320</t>
  </si>
  <si>
    <t>Spalte13321</t>
  </si>
  <si>
    <t>Spalte13322</t>
  </si>
  <si>
    <t>Spalte13323</t>
  </si>
  <si>
    <t>Spalte13324</t>
  </si>
  <si>
    <t>Spalte13325</t>
  </si>
  <si>
    <t>Spalte13326</t>
  </si>
  <si>
    <t>Spalte13327</t>
  </si>
  <si>
    <t>Spalte13328</t>
  </si>
  <si>
    <t>Spalte13329</t>
  </si>
  <si>
    <t>Spalte13330</t>
  </si>
  <si>
    <t>Spalte13331</t>
  </si>
  <si>
    <t>Spalte13332</t>
  </si>
  <si>
    <t>Spalte13333</t>
  </si>
  <si>
    <t>Spalte13334</t>
  </si>
  <si>
    <t>Spalte13335</t>
  </si>
  <si>
    <t>Spalte13336</t>
  </si>
  <si>
    <t>Spalte13337</t>
  </si>
  <si>
    <t>Spalte13338</t>
  </si>
  <si>
    <t>Spalte13339</t>
  </si>
  <si>
    <t>Spalte13340</t>
  </si>
  <si>
    <t>Spalte13341</t>
  </si>
  <si>
    <t>Spalte13342</t>
  </si>
  <si>
    <t>Spalte13343</t>
  </si>
  <si>
    <t>Spalte13344</t>
  </si>
  <si>
    <t>Spalte13345</t>
  </si>
  <si>
    <t>Spalte13346</t>
  </si>
  <si>
    <t>Spalte13347</t>
  </si>
  <si>
    <t>Spalte13348</t>
  </si>
  <si>
    <t>Spalte13349</t>
  </si>
  <si>
    <t>Spalte13350</t>
  </si>
  <si>
    <t>Spalte13351</t>
  </si>
  <si>
    <t>Spalte13352</t>
  </si>
  <si>
    <t>Spalte13353</t>
  </si>
  <si>
    <t>Spalte13354</t>
  </si>
  <si>
    <t>Spalte13355</t>
  </si>
  <si>
    <t>Spalte13356</t>
  </si>
  <si>
    <t>Spalte13357</t>
  </si>
  <si>
    <t>Spalte13358</t>
  </si>
  <si>
    <t>Spalte13359</t>
  </si>
  <si>
    <t>Spalte13360</t>
  </si>
  <si>
    <t>Spalte13361</t>
  </si>
  <si>
    <t>Spalte13362</t>
  </si>
  <si>
    <t>Spalte13363</t>
  </si>
  <si>
    <t>Spalte13364</t>
  </si>
  <si>
    <t>Spalte13365</t>
  </si>
  <si>
    <t>Spalte13366</t>
  </si>
  <si>
    <t>Spalte13367</t>
  </si>
  <si>
    <t>Spalte13368</t>
  </si>
  <si>
    <t>Spalte13369</t>
  </si>
  <si>
    <t>Spalte13370</t>
  </si>
  <si>
    <t>Spalte13371</t>
  </si>
  <si>
    <t>Spalte13372</t>
  </si>
  <si>
    <t>Spalte13373</t>
  </si>
  <si>
    <t>Spalte13374</t>
  </si>
  <si>
    <t>Spalte13375</t>
  </si>
  <si>
    <t>Spalte13376</t>
  </si>
  <si>
    <t>Spalte13377</t>
  </si>
  <si>
    <t>Spalte13378</t>
  </si>
  <si>
    <t>Spalte13379</t>
  </si>
  <si>
    <t>Spalte13380</t>
  </si>
  <si>
    <t>Spalte13381</t>
  </si>
  <si>
    <t>Spalte13382</t>
  </si>
  <si>
    <t>Spalte13383</t>
  </si>
  <si>
    <t>Spalte13384</t>
  </si>
  <si>
    <t>Spalte13385</t>
  </si>
  <si>
    <t>Spalte13386</t>
  </si>
  <si>
    <t>Spalte13387</t>
  </si>
  <si>
    <t>Spalte13388</t>
  </si>
  <si>
    <t>Spalte13389</t>
  </si>
  <si>
    <t>Spalte13390</t>
  </si>
  <si>
    <t>Spalte13391</t>
  </si>
  <si>
    <t>Spalte13392</t>
  </si>
  <si>
    <t>Spalte13393</t>
  </si>
  <si>
    <t>Spalte13394</t>
  </si>
  <si>
    <t>Spalte13395</t>
  </si>
  <si>
    <t>Spalte13396</t>
  </si>
  <si>
    <t>Spalte13397</t>
  </si>
  <si>
    <t>Spalte13398</t>
  </si>
  <si>
    <t>Spalte13399</t>
  </si>
  <si>
    <t>Spalte13400</t>
  </si>
  <si>
    <t>Spalte13401</t>
  </si>
  <si>
    <t>Spalte13402</t>
  </si>
  <si>
    <t>Spalte13403</t>
  </si>
  <si>
    <t>Spalte13404</t>
  </si>
  <si>
    <t>Spalte13405</t>
  </si>
  <si>
    <t>Spalte13406</t>
  </si>
  <si>
    <t>Spalte13407</t>
  </si>
  <si>
    <t>Spalte13408</t>
  </si>
  <si>
    <t>Spalte13409</t>
  </si>
  <si>
    <t>Spalte13410</t>
  </si>
  <si>
    <t>Spalte13411</t>
  </si>
  <si>
    <t>Spalte13412</t>
  </si>
  <si>
    <t>Spalte13413</t>
  </si>
  <si>
    <t>Spalte13414</t>
  </si>
  <si>
    <t>Spalte13415</t>
  </si>
  <si>
    <t>Spalte13416</t>
  </si>
  <si>
    <t>Spalte13417</t>
  </si>
  <si>
    <t>Spalte13418</t>
  </si>
  <si>
    <t>Spalte13419</t>
  </si>
  <si>
    <t>Spalte13420</t>
  </si>
  <si>
    <t>Spalte13421</t>
  </si>
  <si>
    <t>Spalte13422</t>
  </si>
  <si>
    <t>Spalte13423</t>
  </si>
  <si>
    <t>Spalte13424</t>
  </si>
  <si>
    <t>Spalte13425</t>
  </si>
  <si>
    <t>Spalte13426</t>
  </si>
  <si>
    <t>Spalte13427</t>
  </si>
  <si>
    <t>Spalte13428</t>
  </si>
  <si>
    <t>Spalte13429</t>
  </si>
  <si>
    <t>Spalte13430</t>
  </si>
  <si>
    <t>Spalte13431</t>
  </si>
  <si>
    <t>Spalte13432</t>
  </si>
  <si>
    <t>Spalte13433</t>
  </si>
  <si>
    <t>Spalte13434</t>
  </si>
  <si>
    <t>Spalte13435</t>
  </si>
  <si>
    <t>Spalte13436</t>
  </si>
  <si>
    <t>Spalte13437</t>
  </si>
  <si>
    <t>Spalte13438</t>
  </si>
  <si>
    <t>Spalte13439</t>
  </si>
  <si>
    <t>Spalte13440</t>
  </si>
  <si>
    <t>Spalte13441</t>
  </si>
  <si>
    <t>Spalte13442</t>
  </si>
  <si>
    <t>Spalte13443</t>
  </si>
  <si>
    <t>Spalte13444</t>
  </si>
  <si>
    <t>Spalte13445</t>
  </si>
  <si>
    <t>Spalte13446</t>
  </si>
  <si>
    <t>Spalte13447</t>
  </si>
  <si>
    <t>Spalte13448</t>
  </si>
  <si>
    <t>Spalte13449</t>
  </si>
  <si>
    <t>Spalte13450</t>
  </si>
  <si>
    <t>Spalte13451</t>
  </si>
  <si>
    <t>Spalte13452</t>
  </si>
  <si>
    <t>Spalte13453</t>
  </si>
  <si>
    <t>Spalte13454</t>
  </si>
  <si>
    <t>Spalte13455</t>
  </si>
  <si>
    <t>Spalte13456</t>
  </si>
  <si>
    <t>Spalte13457</t>
  </si>
  <si>
    <t>Spalte13458</t>
  </si>
  <si>
    <t>Spalte13459</t>
  </si>
  <si>
    <t>Spalte13460</t>
  </si>
  <si>
    <t>Spalte13461</t>
  </si>
  <si>
    <t>Spalte13462</t>
  </si>
  <si>
    <t>Spalte13463</t>
  </si>
  <si>
    <t>Spalte13464</t>
  </si>
  <si>
    <t>Spalte13465</t>
  </si>
  <si>
    <t>Spalte13466</t>
  </si>
  <si>
    <t>Spalte13467</t>
  </si>
  <si>
    <t>Spalte13468</t>
  </si>
  <si>
    <t>Spalte13469</t>
  </si>
  <si>
    <t>Spalte13470</t>
  </si>
  <si>
    <t>Spalte13471</t>
  </si>
  <si>
    <t>Spalte13472</t>
  </si>
  <si>
    <t>Spalte13473</t>
  </si>
  <si>
    <t>Spalte13474</t>
  </si>
  <si>
    <t>Spalte13475</t>
  </si>
  <si>
    <t>Spalte13476</t>
  </si>
  <si>
    <t>Spalte13477</t>
  </si>
  <si>
    <t>Spalte13478</t>
  </si>
  <si>
    <t>Spalte13479</t>
  </si>
  <si>
    <t>Spalte13480</t>
  </si>
  <si>
    <t>Spalte13481</t>
  </si>
  <si>
    <t>Spalte13482</t>
  </si>
  <si>
    <t>Spalte13483</t>
  </si>
  <si>
    <t>Spalte13484</t>
  </si>
  <si>
    <t>Spalte13485</t>
  </si>
  <si>
    <t>Spalte13486</t>
  </si>
  <si>
    <t>Spalte13487</t>
  </si>
  <si>
    <t>Spalte13488</t>
  </si>
  <si>
    <t>Spalte13489</t>
  </si>
  <si>
    <t>Spalte13490</t>
  </si>
  <si>
    <t>Spalte13491</t>
  </si>
  <si>
    <t>Spalte13492</t>
  </si>
  <si>
    <t>Spalte13493</t>
  </si>
  <si>
    <t>Spalte13494</t>
  </si>
  <si>
    <t>Spalte13495</t>
  </si>
  <si>
    <t>Spalte13496</t>
  </si>
  <si>
    <t>Spalte13497</t>
  </si>
  <si>
    <t>Spalte13498</t>
  </si>
  <si>
    <t>Spalte13499</t>
  </si>
  <si>
    <t>Spalte13500</t>
  </si>
  <si>
    <t>Spalte13501</t>
  </si>
  <si>
    <t>Spalte13502</t>
  </si>
  <si>
    <t>Spalte13503</t>
  </si>
  <si>
    <t>Spalte13504</t>
  </si>
  <si>
    <t>Spalte13505</t>
  </si>
  <si>
    <t>Spalte13506</t>
  </si>
  <si>
    <t>Spalte13507</t>
  </si>
  <si>
    <t>Spalte13508</t>
  </si>
  <si>
    <t>Spalte13509</t>
  </si>
  <si>
    <t>Spalte13510</t>
  </si>
  <si>
    <t>Spalte13511</t>
  </si>
  <si>
    <t>Spalte13512</t>
  </si>
  <si>
    <t>Spalte13513</t>
  </si>
  <si>
    <t>Spalte13514</t>
  </si>
  <si>
    <t>Spalte13515</t>
  </si>
  <si>
    <t>Spalte13516</t>
  </si>
  <si>
    <t>Spalte13517</t>
  </si>
  <si>
    <t>Spalte13518</t>
  </si>
  <si>
    <t>Spalte13519</t>
  </si>
  <si>
    <t>Spalte13520</t>
  </si>
  <si>
    <t>Spalte13521</t>
  </si>
  <si>
    <t>Spalte13522</t>
  </si>
  <si>
    <t>Spalte13523</t>
  </si>
  <si>
    <t>Spalte13524</t>
  </si>
  <si>
    <t>Spalte13525</t>
  </si>
  <si>
    <t>Spalte13526</t>
  </si>
  <si>
    <t>Spalte13527</t>
  </si>
  <si>
    <t>Spalte13528</t>
  </si>
  <si>
    <t>Spalte13529</t>
  </si>
  <si>
    <t>Spalte13530</t>
  </si>
  <si>
    <t>Spalte13531</t>
  </si>
  <si>
    <t>Spalte13532</t>
  </si>
  <si>
    <t>Spalte13533</t>
  </si>
  <si>
    <t>Spalte13534</t>
  </si>
  <si>
    <t>Spalte13535</t>
  </si>
  <si>
    <t>Spalte13536</t>
  </si>
  <si>
    <t>Spalte13537</t>
  </si>
  <si>
    <t>Spalte13538</t>
  </si>
  <si>
    <t>Spalte13539</t>
  </si>
  <si>
    <t>Spalte13540</t>
  </si>
  <si>
    <t>Spalte13541</t>
  </si>
  <si>
    <t>Spalte13542</t>
  </si>
  <si>
    <t>Spalte13543</t>
  </si>
  <si>
    <t>Spalte13544</t>
  </si>
  <si>
    <t>Spalte13545</t>
  </si>
  <si>
    <t>Spalte13546</t>
  </si>
  <si>
    <t>Spalte13547</t>
  </si>
  <si>
    <t>Spalte13548</t>
  </si>
  <si>
    <t>Spalte13549</t>
  </si>
  <si>
    <t>Spalte13550</t>
  </si>
  <si>
    <t>Spalte13551</t>
  </si>
  <si>
    <t>Spalte13552</t>
  </si>
  <si>
    <t>Spalte13553</t>
  </si>
  <si>
    <t>Spalte13554</t>
  </si>
  <si>
    <t>Spalte13555</t>
  </si>
  <si>
    <t>Spalte13556</t>
  </si>
  <si>
    <t>Spalte13557</t>
  </si>
  <si>
    <t>Spalte13558</t>
  </si>
  <si>
    <t>Spalte13559</t>
  </si>
  <si>
    <t>Spalte13560</t>
  </si>
  <si>
    <t>Spalte13561</t>
  </si>
  <si>
    <t>Spalte13562</t>
  </si>
  <si>
    <t>Spalte13563</t>
  </si>
  <si>
    <t>Spalte13564</t>
  </si>
  <si>
    <t>Spalte13565</t>
  </si>
  <si>
    <t>Spalte13566</t>
  </si>
  <si>
    <t>Spalte13567</t>
  </si>
  <si>
    <t>Spalte13568</t>
  </si>
  <si>
    <t>Spalte13569</t>
  </si>
  <si>
    <t>Spalte13570</t>
  </si>
  <si>
    <t>Spalte13571</t>
  </si>
  <si>
    <t>Spalte13572</t>
  </si>
  <si>
    <t>Spalte13573</t>
  </si>
  <si>
    <t>Spalte13574</t>
  </si>
  <si>
    <t>Spalte13575</t>
  </si>
  <si>
    <t>Spalte13576</t>
  </si>
  <si>
    <t>Spalte13577</t>
  </si>
  <si>
    <t>Spalte13578</t>
  </si>
  <si>
    <t>Spalte13579</t>
  </si>
  <si>
    <t>Spalte13580</t>
  </si>
  <si>
    <t>Spalte13581</t>
  </si>
  <si>
    <t>Spalte13582</t>
  </si>
  <si>
    <t>Spalte13583</t>
  </si>
  <si>
    <t>Spalte13584</t>
  </si>
  <si>
    <t>Spalte13585</t>
  </si>
  <si>
    <t>Spalte13586</t>
  </si>
  <si>
    <t>Spalte13587</t>
  </si>
  <si>
    <t>Spalte13588</t>
  </si>
  <si>
    <t>Spalte13589</t>
  </si>
  <si>
    <t>Spalte13590</t>
  </si>
  <si>
    <t>Spalte13591</t>
  </si>
  <si>
    <t>Spalte13592</t>
  </si>
  <si>
    <t>Spalte13593</t>
  </si>
  <si>
    <t>Spalte13594</t>
  </si>
  <si>
    <t>Spalte13595</t>
  </si>
  <si>
    <t>Spalte13596</t>
  </si>
  <si>
    <t>Spalte13597</t>
  </si>
  <si>
    <t>Spalte13598</t>
  </si>
  <si>
    <t>Spalte13599</t>
  </si>
  <si>
    <t>Spalte13600</t>
  </si>
  <si>
    <t>Spalte13601</t>
  </si>
  <si>
    <t>Spalte13602</t>
  </si>
  <si>
    <t>Spalte13603</t>
  </si>
  <si>
    <t>Spalte13604</t>
  </si>
  <si>
    <t>Spalte13605</t>
  </si>
  <si>
    <t>Spalte13606</t>
  </si>
  <si>
    <t>Spalte13607</t>
  </si>
  <si>
    <t>Spalte13608</t>
  </si>
  <si>
    <t>Spalte13609</t>
  </si>
  <si>
    <t>Spalte13610</t>
  </si>
  <si>
    <t>Spalte13611</t>
  </si>
  <si>
    <t>Spalte13612</t>
  </si>
  <si>
    <t>Spalte13613</t>
  </si>
  <si>
    <t>Spalte13614</t>
  </si>
  <si>
    <t>Spalte13615</t>
  </si>
  <si>
    <t>Spalte13616</t>
  </si>
  <si>
    <t>Spalte13617</t>
  </si>
  <si>
    <t>Spalte13618</t>
  </si>
  <si>
    <t>Spalte13619</t>
  </si>
  <si>
    <t>Spalte13620</t>
  </si>
  <si>
    <t>Spalte13621</t>
  </si>
  <si>
    <t>Spalte13622</t>
  </si>
  <si>
    <t>Spalte13623</t>
  </si>
  <si>
    <t>Spalte13624</t>
  </si>
  <si>
    <t>Spalte13625</t>
  </si>
  <si>
    <t>Spalte13626</t>
  </si>
  <si>
    <t>Spalte13627</t>
  </si>
  <si>
    <t>Spalte13628</t>
  </si>
  <si>
    <t>Spalte13629</t>
  </si>
  <si>
    <t>Spalte13630</t>
  </si>
  <si>
    <t>Spalte13631</t>
  </si>
  <si>
    <t>Spalte13632</t>
  </si>
  <si>
    <t>Spalte13633</t>
  </si>
  <si>
    <t>Spalte13634</t>
  </si>
  <si>
    <t>Spalte13635</t>
  </si>
  <si>
    <t>Spalte13636</t>
  </si>
  <si>
    <t>Spalte13637</t>
  </si>
  <si>
    <t>Spalte13638</t>
  </si>
  <si>
    <t>Spalte13639</t>
  </si>
  <si>
    <t>Spalte13640</t>
  </si>
  <si>
    <t>Spalte13641</t>
  </si>
  <si>
    <t>Spalte13642</t>
  </si>
  <si>
    <t>Spalte13643</t>
  </si>
  <si>
    <t>Spalte13644</t>
  </si>
  <si>
    <t>Spalte13645</t>
  </si>
  <si>
    <t>Spalte13646</t>
  </si>
  <si>
    <t>Spalte13647</t>
  </si>
  <si>
    <t>Spalte13648</t>
  </si>
  <si>
    <t>Spalte13649</t>
  </si>
  <si>
    <t>Spalte13650</t>
  </si>
  <si>
    <t>Spalte13651</t>
  </si>
  <si>
    <t>Spalte13652</t>
  </si>
  <si>
    <t>Spalte13653</t>
  </si>
  <si>
    <t>Spalte13654</t>
  </si>
  <si>
    <t>Spalte13655</t>
  </si>
  <si>
    <t>Spalte13656</t>
  </si>
  <si>
    <t>Spalte13657</t>
  </si>
  <si>
    <t>Spalte13658</t>
  </si>
  <si>
    <t>Spalte13659</t>
  </si>
  <si>
    <t>Spalte13660</t>
  </si>
  <si>
    <t>Spalte13661</t>
  </si>
  <si>
    <t>Spalte13662</t>
  </si>
  <si>
    <t>Spalte13663</t>
  </si>
  <si>
    <t>Spalte13664</t>
  </si>
  <si>
    <t>Spalte13665</t>
  </si>
  <si>
    <t>Spalte13666</t>
  </si>
  <si>
    <t>Spalte13667</t>
  </si>
  <si>
    <t>Spalte13668</t>
  </si>
  <si>
    <t>Spalte13669</t>
  </si>
  <si>
    <t>Spalte13670</t>
  </si>
  <si>
    <t>Spalte13671</t>
  </si>
  <si>
    <t>Spalte13672</t>
  </si>
  <si>
    <t>Spalte13673</t>
  </si>
  <si>
    <t>Spalte13674</t>
  </si>
  <si>
    <t>Spalte13675</t>
  </si>
  <si>
    <t>Spalte13676</t>
  </si>
  <si>
    <t>Spalte13677</t>
  </si>
  <si>
    <t>Spalte13678</t>
  </si>
  <si>
    <t>Spalte13679</t>
  </si>
  <si>
    <t>Spalte13680</t>
  </si>
  <si>
    <t>Spalte13681</t>
  </si>
  <si>
    <t>Spalte13682</t>
  </si>
  <si>
    <t>Spalte13683</t>
  </si>
  <si>
    <t>Spalte13684</t>
  </si>
  <si>
    <t>Spalte13685</t>
  </si>
  <si>
    <t>Spalte13686</t>
  </si>
  <si>
    <t>Spalte13687</t>
  </si>
  <si>
    <t>Spalte13688</t>
  </si>
  <si>
    <t>Spalte13689</t>
  </si>
  <si>
    <t>Spalte13690</t>
  </si>
  <si>
    <t>Spalte13691</t>
  </si>
  <si>
    <t>Spalte13692</t>
  </si>
  <si>
    <t>Spalte13693</t>
  </si>
  <si>
    <t>Spalte13694</t>
  </si>
  <si>
    <t>Spalte13695</t>
  </si>
  <si>
    <t>Spalte13696</t>
  </si>
  <si>
    <t>Spalte13697</t>
  </si>
  <si>
    <t>Spalte13698</t>
  </si>
  <si>
    <t>Spalte13699</t>
  </si>
  <si>
    <t>Spalte13700</t>
  </si>
  <si>
    <t>Spalte13701</t>
  </si>
  <si>
    <t>Spalte13702</t>
  </si>
  <si>
    <t>Spalte13703</t>
  </si>
  <si>
    <t>Spalte13704</t>
  </si>
  <si>
    <t>Spalte13705</t>
  </si>
  <si>
    <t>Spalte13706</t>
  </si>
  <si>
    <t>Spalte13707</t>
  </si>
  <si>
    <t>Spalte13708</t>
  </si>
  <si>
    <t>Spalte13709</t>
  </si>
  <si>
    <t>Spalte13710</t>
  </si>
  <si>
    <t>Spalte13711</t>
  </si>
  <si>
    <t>Spalte13712</t>
  </si>
  <si>
    <t>Spalte13713</t>
  </si>
  <si>
    <t>Spalte13714</t>
  </si>
  <si>
    <t>Spalte13715</t>
  </si>
  <si>
    <t>Spalte13716</t>
  </si>
  <si>
    <t>Spalte13717</t>
  </si>
  <si>
    <t>Spalte13718</t>
  </si>
  <si>
    <t>Spalte13719</t>
  </si>
  <si>
    <t>Spalte13720</t>
  </si>
  <si>
    <t>Spalte13721</t>
  </si>
  <si>
    <t>Spalte13722</t>
  </si>
  <si>
    <t>Spalte13723</t>
  </si>
  <si>
    <t>Spalte13724</t>
  </si>
  <si>
    <t>Spalte13725</t>
  </si>
  <si>
    <t>Spalte13726</t>
  </si>
  <si>
    <t>Spalte13727</t>
  </si>
  <si>
    <t>Spalte13728</t>
  </si>
  <si>
    <t>Spalte13729</t>
  </si>
  <si>
    <t>Spalte13730</t>
  </si>
  <si>
    <t>Spalte13731</t>
  </si>
  <si>
    <t>Spalte13732</t>
  </si>
  <si>
    <t>Spalte13733</t>
  </si>
  <si>
    <t>Spalte13734</t>
  </si>
  <si>
    <t>Spalte13735</t>
  </si>
  <si>
    <t>Spalte13736</t>
  </si>
  <si>
    <t>Spalte13737</t>
  </si>
  <si>
    <t>Spalte13738</t>
  </si>
  <si>
    <t>Spalte13739</t>
  </si>
  <si>
    <t>Spalte13740</t>
  </si>
  <si>
    <t>Spalte13741</t>
  </si>
  <si>
    <t>Spalte13742</t>
  </si>
  <si>
    <t>Spalte13743</t>
  </si>
  <si>
    <t>Spalte13744</t>
  </si>
  <si>
    <t>Spalte13745</t>
  </si>
  <si>
    <t>Spalte13746</t>
  </si>
  <si>
    <t>Spalte13747</t>
  </si>
  <si>
    <t>Spalte13748</t>
  </si>
  <si>
    <t>Spalte13749</t>
  </si>
  <si>
    <t>Spalte13750</t>
  </si>
  <si>
    <t>Spalte13751</t>
  </si>
  <si>
    <t>Spalte13752</t>
  </si>
  <si>
    <t>Spalte13753</t>
  </si>
  <si>
    <t>Spalte13754</t>
  </si>
  <si>
    <t>Spalte13755</t>
  </si>
  <si>
    <t>Spalte13756</t>
  </si>
  <si>
    <t>Spalte13757</t>
  </si>
  <si>
    <t>Spalte13758</t>
  </si>
  <si>
    <t>Spalte13759</t>
  </si>
  <si>
    <t>Spalte13760</t>
  </si>
  <si>
    <t>Spalte13761</t>
  </si>
  <si>
    <t>Spalte13762</t>
  </si>
  <si>
    <t>Spalte13763</t>
  </si>
  <si>
    <t>Spalte13764</t>
  </si>
  <si>
    <t>Spalte13765</t>
  </si>
  <si>
    <t>Spalte13766</t>
  </si>
  <si>
    <t>Spalte13767</t>
  </si>
  <si>
    <t>Spalte13768</t>
  </si>
  <si>
    <t>Spalte13769</t>
  </si>
  <si>
    <t>Spalte13770</t>
  </si>
  <si>
    <t>Spalte13771</t>
  </si>
  <si>
    <t>Spalte13772</t>
  </si>
  <si>
    <t>Spalte13773</t>
  </si>
  <si>
    <t>Spalte13774</t>
  </si>
  <si>
    <t>Spalte13775</t>
  </si>
  <si>
    <t>Spalte13776</t>
  </si>
  <si>
    <t>Spalte13777</t>
  </si>
  <si>
    <t>Spalte13778</t>
  </si>
  <si>
    <t>Spalte13779</t>
  </si>
  <si>
    <t>Spalte13780</t>
  </si>
  <si>
    <t>Spalte13781</t>
  </si>
  <si>
    <t>Spalte13782</t>
  </si>
  <si>
    <t>Spalte13783</t>
  </si>
  <si>
    <t>Spalte13784</t>
  </si>
  <si>
    <t>Spalte13785</t>
  </si>
  <si>
    <t>Spalte13786</t>
  </si>
  <si>
    <t>Spalte13787</t>
  </si>
  <si>
    <t>Spalte13788</t>
  </si>
  <si>
    <t>Spalte13789</t>
  </si>
  <si>
    <t>Spalte13790</t>
  </si>
  <si>
    <t>Spalte13791</t>
  </si>
  <si>
    <t>Spalte13792</t>
  </si>
  <si>
    <t>Spalte13793</t>
  </si>
  <si>
    <t>Spalte13794</t>
  </si>
  <si>
    <t>Spalte13795</t>
  </si>
  <si>
    <t>Spalte13796</t>
  </si>
  <si>
    <t>Spalte13797</t>
  </si>
  <si>
    <t>Spalte13798</t>
  </si>
  <si>
    <t>Spalte13799</t>
  </si>
  <si>
    <t>Spalte13800</t>
  </si>
  <si>
    <t>Spalte13801</t>
  </si>
  <si>
    <t>Spalte13802</t>
  </si>
  <si>
    <t>Spalte13803</t>
  </si>
  <si>
    <t>Spalte13804</t>
  </si>
  <si>
    <t>Spalte13805</t>
  </si>
  <si>
    <t>Spalte13806</t>
  </si>
  <si>
    <t>Spalte13807</t>
  </si>
  <si>
    <t>Spalte13808</t>
  </si>
  <si>
    <t>Spalte13809</t>
  </si>
  <si>
    <t>Spalte13810</t>
  </si>
  <si>
    <t>Spalte13811</t>
  </si>
  <si>
    <t>Spalte13812</t>
  </si>
  <si>
    <t>Spalte13813</t>
  </si>
  <si>
    <t>Spalte13814</t>
  </si>
  <si>
    <t>Spalte13815</t>
  </si>
  <si>
    <t>Spalte13816</t>
  </si>
  <si>
    <t>Spalte13817</t>
  </si>
  <si>
    <t>Spalte13818</t>
  </si>
  <si>
    <t>Spalte13819</t>
  </si>
  <si>
    <t>Spalte13820</t>
  </si>
  <si>
    <t>Spalte13821</t>
  </si>
  <si>
    <t>Spalte13822</t>
  </si>
  <si>
    <t>Spalte13823</t>
  </si>
  <si>
    <t>Spalte13824</t>
  </si>
  <si>
    <t>Spalte13825</t>
  </si>
  <si>
    <t>Spalte13826</t>
  </si>
  <si>
    <t>Spalte13827</t>
  </si>
  <si>
    <t>Spalte13828</t>
  </si>
  <si>
    <t>Spalte13829</t>
  </si>
  <si>
    <t>Spalte13830</t>
  </si>
  <si>
    <t>Spalte13831</t>
  </si>
  <si>
    <t>Spalte13832</t>
  </si>
  <si>
    <t>Spalte13833</t>
  </si>
  <si>
    <t>Spalte13834</t>
  </si>
  <si>
    <t>Spalte13835</t>
  </si>
  <si>
    <t>Spalte13836</t>
  </si>
  <si>
    <t>Spalte13837</t>
  </si>
  <si>
    <t>Spalte13838</t>
  </si>
  <si>
    <t>Spalte13839</t>
  </si>
  <si>
    <t>Spalte13840</t>
  </si>
  <si>
    <t>Spalte13841</t>
  </si>
  <si>
    <t>Spalte13842</t>
  </si>
  <si>
    <t>Spalte13843</t>
  </si>
  <si>
    <t>Spalte13844</t>
  </si>
  <si>
    <t>Spalte13845</t>
  </si>
  <si>
    <t>Spalte13846</t>
  </si>
  <si>
    <t>Spalte13847</t>
  </si>
  <si>
    <t>Spalte13848</t>
  </si>
  <si>
    <t>Spalte13849</t>
  </si>
  <si>
    <t>Spalte13850</t>
  </si>
  <si>
    <t>Spalte13851</t>
  </si>
  <si>
    <t>Spalte13852</t>
  </si>
  <si>
    <t>Spalte13853</t>
  </si>
  <si>
    <t>Spalte13854</t>
  </si>
  <si>
    <t>Spalte13855</t>
  </si>
  <si>
    <t>Spalte13856</t>
  </si>
  <si>
    <t>Spalte13857</t>
  </si>
  <si>
    <t>Spalte13858</t>
  </si>
  <si>
    <t>Spalte13859</t>
  </si>
  <si>
    <t>Spalte13860</t>
  </si>
  <si>
    <t>Spalte13861</t>
  </si>
  <si>
    <t>Spalte13862</t>
  </si>
  <si>
    <t>Spalte13863</t>
  </si>
  <si>
    <t>Spalte13864</t>
  </si>
  <si>
    <t>Spalte13865</t>
  </si>
  <si>
    <t>Spalte13866</t>
  </si>
  <si>
    <t>Spalte13867</t>
  </si>
  <si>
    <t>Spalte13868</t>
  </si>
  <si>
    <t>Spalte13869</t>
  </si>
  <si>
    <t>Spalte13870</t>
  </si>
  <si>
    <t>Spalte13871</t>
  </si>
  <si>
    <t>Spalte13872</t>
  </si>
  <si>
    <t>Spalte13873</t>
  </si>
  <si>
    <t>Spalte13874</t>
  </si>
  <si>
    <t>Spalte13875</t>
  </si>
  <si>
    <t>Spalte13876</t>
  </si>
  <si>
    <t>Spalte13877</t>
  </si>
  <si>
    <t>Spalte13878</t>
  </si>
  <si>
    <t>Spalte13879</t>
  </si>
  <si>
    <t>Spalte13880</t>
  </si>
  <si>
    <t>Spalte13881</t>
  </si>
  <si>
    <t>Spalte13882</t>
  </si>
  <si>
    <t>Spalte13883</t>
  </si>
  <si>
    <t>Spalte13884</t>
  </si>
  <si>
    <t>Spalte13885</t>
  </si>
  <si>
    <t>Spalte13886</t>
  </si>
  <si>
    <t>Spalte13887</t>
  </si>
  <si>
    <t>Spalte13888</t>
  </si>
  <si>
    <t>Spalte13889</t>
  </si>
  <si>
    <t>Spalte13890</t>
  </si>
  <si>
    <t>Spalte13891</t>
  </si>
  <si>
    <t>Spalte13892</t>
  </si>
  <si>
    <t>Spalte13893</t>
  </si>
  <si>
    <t>Spalte13894</t>
  </si>
  <si>
    <t>Spalte13895</t>
  </si>
  <si>
    <t>Spalte13896</t>
  </si>
  <si>
    <t>Spalte13897</t>
  </si>
  <si>
    <t>Spalte13898</t>
  </si>
  <si>
    <t>Spalte13899</t>
  </si>
  <si>
    <t>Spalte13900</t>
  </si>
  <si>
    <t>Spalte13901</t>
  </si>
  <si>
    <t>Spalte13902</t>
  </si>
  <si>
    <t>Spalte13903</t>
  </si>
  <si>
    <t>Spalte13904</t>
  </si>
  <si>
    <t>Spalte13905</t>
  </si>
  <si>
    <t>Spalte13906</t>
  </si>
  <si>
    <t>Spalte13907</t>
  </si>
  <si>
    <t>Spalte13908</t>
  </si>
  <si>
    <t>Spalte13909</t>
  </si>
  <si>
    <t>Spalte13910</t>
  </si>
  <si>
    <t>Spalte13911</t>
  </si>
  <si>
    <t>Spalte13912</t>
  </si>
  <si>
    <t>Spalte13913</t>
  </si>
  <si>
    <t>Spalte13914</t>
  </si>
  <si>
    <t>Spalte13915</t>
  </si>
  <si>
    <t>Spalte13916</t>
  </si>
  <si>
    <t>Spalte13917</t>
  </si>
  <si>
    <t>Spalte13918</t>
  </si>
  <si>
    <t>Spalte13919</t>
  </si>
  <si>
    <t>Spalte13920</t>
  </si>
  <si>
    <t>Spalte13921</t>
  </si>
  <si>
    <t>Spalte13922</t>
  </si>
  <si>
    <t>Spalte13923</t>
  </si>
  <si>
    <t>Spalte13924</t>
  </si>
  <si>
    <t>Spalte13925</t>
  </si>
  <si>
    <t>Spalte13926</t>
  </si>
  <si>
    <t>Spalte13927</t>
  </si>
  <si>
    <t>Spalte13928</t>
  </si>
  <si>
    <t>Spalte13929</t>
  </si>
  <si>
    <t>Spalte13930</t>
  </si>
  <si>
    <t>Spalte13931</t>
  </si>
  <si>
    <t>Spalte13932</t>
  </si>
  <si>
    <t>Spalte13933</t>
  </si>
  <si>
    <t>Spalte13934</t>
  </si>
  <si>
    <t>Spalte13935</t>
  </si>
  <si>
    <t>Spalte13936</t>
  </si>
  <si>
    <t>Spalte13937</t>
  </si>
  <si>
    <t>Spalte13938</t>
  </si>
  <si>
    <t>Spalte13939</t>
  </si>
  <si>
    <t>Spalte13940</t>
  </si>
  <si>
    <t>Spalte13941</t>
  </si>
  <si>
    <t>Spalte13942</t>
  </si>
  <si>
    <t>Spalte13943</t>
  </si>
  <si>
    <t>Spalte13944</t>
  </si>
  <si>
    <t>Spalte13945</t>
  </si>
  <si>
    <t>Spalte13946</t>
  </si>
  <si>
    <t>Spalte13947</t>
  </si>
  <si>
    <t>Spalte13948</t>
  </si>
  <si>
    <t>Spalte13949</t>
  </si>
  <si>
    <t>Spalte13950</t>
  </si>
  <si>
    <t>Spalte13951</t>
  </si>
  <si>
    <t>Spalte13952</t>
  </si>
  <si>
    <t>Spalte13953</t>
  </si>
  <si>
    <t>Spalte13954</t>
  </si>
  <si>
    <t>Spalte13955</t>
  </si>
  <si>
    <t>Spalte13956</t>
  </si>
  <si>
    <t>Spalte13957</t>
  </si>
  <si>
    <t>Spalte13958</t>
  </si>
  <si>
    <t>Spalte13959</t>
  </si>
  <si>
    <t>Spalte13960</t>
  </si>
  <si>
    <t>Spalte13961</t>
  </si>
  <si>
    <t>Spalte13962</t>
  </si>
  <si>
    <t>Spalte13963</t>
  </si>
  <si>
    <t>Spalte13964</t>
  </si>
  <si>
    <t>Spalte13965</t>
  </si>
  <si>
    <t>Spalte13966</t>
  </si>
  <si>
    <t>Spalte13967</t>
  </si>
  <si>
    <t>Spalte13968</t>
  </si>
  <si>
    <t>Spalte13969</t>
  </si>
  <si>
    <t>Spalte13970</t>
  </si>
  <si>
    <t>Spalte13971</t>
  </si>
  <si>
    <t>Spalte13972</t>
  </si>
  <si>
    <t>Spalte13973</t>
  </si>
  <si>
    <t>Spalte13974</t>
  </si>
  <si>
    <t>Spalte13975</t>
  </si>
  <si>
    <t>Spalte13976</t>
  </si>
  <si>
    <t>Spalte13977</t>
  </si>
  <si>
    <t>Spalte13978</t>
  </si>
  <si>
    <t>Spalte13979</t>
  </si>
  <si>
    <t>Spalte13980</t>
  </si>
  <si>
    <t>Spalte13981</t>
  </si>
  <si>
    <t>Spalte13982</t>
  </si>
  <si>
    <t>Spalte13983</t>
  </si>
  <si>
    <t>Spalte13984</t>
  </si>
  <si>
    <t>Spalte13985</t>
  </si>
  <si>
    <t>Spalte13986</t>
  </si>
  <si>
    <t>Spalte13987</t>
  </si>
  <si>
    <t>Spalte13988</t>
  </si>
  <si>
    <t>Spalte13989</t>
  </si>
  <si>
    <t>Spalte13990</t>
  </si>
  <si>
    <t>Spalte13991</t>
  </si>
  <si>
    <t>Spalte13992</t>
  </si>
  <si>
    <t>Spalte13993</t>
  </si>
  <si>
    <t>Spalte13994</t>
  </si>
  <si>
    <t>Spalte13995</t>
  </si>
  <si>
    <t>Spalte13996</t>
  </si>
  <si>
    <t>Spalte13997</t>
  </si>
  <si>
    <t>Spalte13998</t>
  </si>
  <si>
    <t>Spalte13999</t>
  </si>
  <si>
    <t>Spalte14000</t>
  </si>
  <si>
    <t>Spalte14001</t>
  </si>
  <si>
    <t>Spalte14002</t>
  </si>
  <si>
    <t>Spalte14003</t>
  </si>
  <si>
    <t>Spalte14004</t>
  </si>
  <si>
    <t>Spalte14005</t>
  </si>
  <si>
    <t>Spalte14006</t>
  </si>
  <si>
    <t>Spalte14007</t>
  </si>
  <si>
    <t>Spalte14008</t>
  </si>
  <si>
    <t>Spalte14009</t>
  </si>
  <si>
    <t>Spalte14010</t>
  </si>
  <si>
    <t>Spalte14011</t>
  </si>
  <si>
    <t>Spalte14012</t>
  </si>
  <si>
    <t>Spalte14013</t>
  </si>
  <si>
    <t>Spalte14014</t>
  </si>
  <si>
    <t>Spalte14015</t>
  </si>
  <si>
    <t>Spalte14016</t>
  </si>
  <si>
    <t>Spalte14017</t>
  </si>
  <si>
    <t>Spalte14018</t>
  </si>
  <si>
    <t>Spalte14019</t>
  </si>
  <si>
    <t>Spalte14020</t>
  </si>
  <si>
    <t>Spalte14021</t>
  </si>
  <si>
    <t>Spalte14022</t>
  </si>
  <si>
    <t>Spalte14023</t>
  </si>
  <si>
    <t>Spalte14024</t>
  </si>
  <si>
    <t>Spalte14025</t>
  </si>
  <si>
    <t>Spalte14026</t>
  </si>
  <si>
    <t>Spalte14027</t>
  </si>
  <si>
    <t>Spalte14028</t>
  </si>
  <si>
    <t>Spalte14029</t>
  </si>
  <si>
    <t>Spalte14030</t>
  </si>
  <si>
    <t>Spalte14031</t>
  </si>
  <si>
    <t>Spalte14032</t>
  </si>
  <si>
    <t>Spalte14033</t>
  </si>
  <si>
    <t>Spalte14034</t>
  </si>
  <si>
    <t>Spalte14035</t>
  </si>
  <si>
    <t>Spalte14036</t>
  </si>
  <si>
    <t>Spalte14037</t>
  </si>
  <si>
    <t>Spalte14038</t>
  </si>
  <si>
    <t>Spalte14039</t>
  </si>
  <si>
    <t>Spalte14040</t>
  </si>
  <si>
    <t>Spalte14041</t>
  </si>
  <si>
    <t>Spalte14042</t>
  </si>
  <si>
    <t>Spalte14043</t>
  </si>
  <si>
    <t>Spalte14044</t>
  </si>
  <si>
    <t>Spalte14045</t>
  </si>
  <si>
    <t>Spalte14046</t>
  </si>
  <si>
    <t>Spalte14047</t>
  </si>
  <si>
    <t>Spalte14048</t>
  </si>
  <si>
    <t>Spalte14049</t>
  </si>
  <si>
    <t>Spalte14050</t>
  </si>
  <si>
    <t>Spalte14051</t>
  </si>
  <si>
    <t>Spalte14052</t>
  </si>
  <si>
    <t>Spalte14053</t>
  </si>
  <si>
    <t>Spalte14054</t>
  </si>
  <si>
    <t>Spalte14055</t>
  </si>
  <si>
    <t>Spalte14056</t>
  </si>
  <si>
    <t>Spalte14057</t>
  </si>
  <si>
    <t>Spalte14058</t>
  </si>
  <si>
    <t>Spalte14059</t>
  </si>
  <si>
    <t>Spalte14060</t>
  </si>
  <si>
    <t>Spalte14061</t>
  </si>
  <si>
    <t>Spalte14062</t>
  </si>
  <si>
    <t>Spalte14063</t>
  </si>
  <si>
    <t>Spalte14064</t>
  </si>
  <si>
    <t>Spalte14065</t>
  </si>
  <si>
    <t>Spalte14066</t>
  </si>
  <si>
    <t>Spalte14067</t>
  </si>
  <si>
    <t>Spalte14068</t>
  </si>
  <si>
    <t>Spalte14069</t>
  </si>
  <si>
    <t>Spalte14070</t>
  </si>
  <si>
    <t>Spalte14071</t>
  </si>
  <si>
    <t>Spalte14072</t>
  </si>
  <si>
    <t>Spalte14073</t>
  </si>
  <si>
    <t>Spalte14074</t>
  </si>
  <si>
    <t>Spalte14075</t>
  </si>
  <si>
    <t>Spalte14076</t>
  </si>
  <si>
    <t>Spalte14077</t>
  </si>
  <si>
    <t>Spalte14078</t>
  </si>
  <si>
    <t>Spalte14079</t>
  </si>
  <si>
    <t>Spalte14080</t>
  </si>
  <si>
    <t>Spalte14081</t>
  </si>
  <si>
    <t>Spalte14082</t>
  </si>
  <si>
    <t>Spalte14083</t>
  </si>
  <si>
    <t>Spalte14084</t>
  </si>
  <si>
    <t>Spalte14085</t>
  </si>
  <si>
    <t>Spalte14086</t>
  </si>
  <si>
    <t>Spalte14087</t>
  </si>
  <si>
    <t>Spalte14088</t>
  </si>
  <si>
    <t>Spalte14089</t>
  </si>
  <si>
    <t>Spalte14090</t>
  </si>
  <si>
    <t>Spalte14091</t>
  </si>
  <si>
    <t>Spalte14092</t>
  </si>
  <si>
    <t>Spalte14093</t>
  </si>
  <si>
    <t>Spalte14094</t>
  </si>
  <si>
    <t>Spalte14095</t>
  </si>
  <si>
    <t>Spalte14096</t>
  </si>
  <si>
    <t>Spalte14097</t>
  </si>
  <si>
    <t>Spalte14098</t>
  </si>
  <si>
    <t>Spalte14099</t>
  </si>
  <si>
    <t>Spalte14100</t>
  </si>
  <si>
    <t>Spalte14101</t>
  </si>
  <si>
    <t>Spalte14102</t>
  </si>
  <si>
    <t>Spalte14103</t>
  </si>
  <si>
    <t>Spalte14104</t>
  </si>
  <si>
    <t>Spalte14105</t>
  </si>
  <si>
    <t>Spalte14106</t>
  </si>
  <si>
    <t>Spalte14107</t>
  </si>
  <si>
    <t>Spalte14108</t>
  </si>
  <si>
    <t>Spalte14109</t>
  </si>
  <si>
    <t>Spalte14110</t>
  </si>
  <si>
    <t>Spalte14111</t>
  </si>
  <si>
    <t>Spalte14112</t>
  </si>
  <si>
    <t>Spalte14113</t>
  </si>
  <si>
    <t>Spalte14114</t>
  </si>
  <si>
    <t>Spalte14115</t>
  </si>
  <si>
    <t>Spalte14116</t>
  </si>
  <si>
    <t>Spalte14117</t>
  </si>
  <si>
    <t>Spalte14118</t>
  </si>
  <si>
    <t>Spalte14119</t>
  </si>
  <si>
    <t>Spalte14120</t>
  </si>
  <si>
    <t>Spalte14121</t>
  </si>
  <si>
    <t>Spalte14122</t>
  </si>
  <si>
    <t>Spalte14123</t>
  </si>
  <si>
    <t>Spalte14124</t>
  </si>
  <si>
    <t>Spalte14125</t>
  </si>
  <si>
    <t>Spalte14126</t>
  </si>
  <si>
    <t>Spalte14127</t>
  </si>
  <si>
    <t>Spalte14128</t>
  </si>
  <si>
    <t>Spalte14129</t>
  </si>
  <si>
    <t>Spalte14130</t>
  </si>
  <si>
    <t>Spalte14131</t>
  </si>
  <si>
    <t>Spalte14132</t>
  </si>
  <si>
    <t>Spalte14133</t>
  </si>
  <si>
    <t>Spalte14134</t>
  </si>
  <si>
    <t>Spalte14135</t>
  </si>
  <si>
    <t>Spalte14136</t>
  </si>
  <si>
    <t>Spalte14137</t>
  </si>
  <si>
    <t>Spalte14138</t>
  </si>
  <si>
    <t>Spalte14139</t>
  </si>
  <si>
    <t>Spalte14140</t>
  </si>
  <si>
    <t>Spalte14141</t>
  </si>
  <si>
    <t>Spalte14142</t>
  </si>
  <si>
    <t>Spalte14143</t>
  </si>
  <si>
    <t>Spalte14144</t>
  </si>
  <si>
    <t>Spalte14145</t>
  </si>
  <si>
    <t>Spalte14146</t>
  </si>
  <si>
    <t>Spalte14147</t>
  </si>
  <si>
    <t>Spalte14148</t>
  </si>
  <si>
    <t>Spalte14149</t>
  </si>
  <si>
    <t>Spalte14150</t>
  </si>
  <si>
    <t>Spalte14151</t>
  </si>
  <si>
    <t>Spalte14152</t>
  </si>
  <si>
    <t>Spalte14153</t>
  </si>
  <si>
    <t>Spalte14154</t>
  </si>
  <si>
    <t>Spalte14155</t>
  </si>
  <si>
    <t>Spalte14156</t>
  </si>
  <si>
    <t>Spalte14157</t>
  </si>
  <si>
    <t>Spalte14158</t>
  </si>
  <si>
    <t>Spalte14159</t>
  </si>
  <si>
    <t>Spalte14160</t>
  </si>
  <si>
    <t>Spalte14161</t>
  </si>
  <si>
    <t>Spalte14162</t>
  </si>
  <si>
    <t>Spalte14163</t>
  </si>
  <si>
    <t>Spalte14164</t>
  </si>
  <si>
    <t>Spalte14165</t>
  </si>
  <si>
    <t>Spalte14166</t>
  </si>
  <si>
    <t>Spalte14167</t>
  </si>
  <si>
    <t>Spalte14168</t>
  </si>
  <si>
    <t>Spalte14169</t>
  </si>
  <si>
    <t>Spalte14170</t>
  </si>
  <si>
    <t>Spalte14171</t>
  </si>
  <si>
    <t>Spalte14172</t>
  </si>
  <si>
    <t>Spalte14173</t>
  </si>
  <si>
    <t>Spalte14174</t>
  </si>
  <si>
    <t>Spalte14175</t>
  </si>
  <si>
    <t>Spalte14176</t>
  </si>
  <si>
    <t>Spalte14177</t>
  </si>
  <si>
    <t>Spalte14178</t>
  </si>
  <si>
    <t>Spalte14179</t>
  </si>
  <si>
    <t>Spalte14180</t>
  </si>
  <si>
    <t>Spalte14181</t>
  </si>
  <si>
    <t>Spalte14182</t>
  </si>
  <si>
    <t>Spalte14183</t>
  </si>
  <si>
    <t>Spalte14184</t>
  </si>
  <si>
    <t>Spalte14185</t>
  </si>
  <si>
    <t>Spalte14186</t>
  </si>
  <si>
    <t>Spalte14187</t>
  </si>
  <si>
    <t>Spalte14188</t>
  </si>
  <si>
    <t>Spalte14189</t>
  </si>
  <si>
    <t>Spalte14190</t>
  </si>
  <si>
    <t>Spalte14191</t>
  </si>
  <si>
    <t>Spalte14192</t>
  </si>
  <si>
    <t>Spalte14193</t>
  </si>
  <si>
    <t>Spalte14194</t>
  </si>
  <si>
    <t>Spalte14195</t>
  </si>
  <si>
    <t>Spalte14196</t>
  </si>
  <si>
    <t>Spalte14197</t>
  </si>
  <si>
    <t>Spalte14198</t>
  </si>
  <si>
    <t>Spalte14199</t>
  </si>
  <si>
    <t>Spalte14200</t>
  </si>
  <si>
    <t>Spalte14201</t>
  </si>
  <si>
    <t>Spalte14202</t>
  </si>
  <si>
    <t>Spalte14203</t>
  </si>
  <si>
    <t>Spalte14204</t>
  </si>
  <si>
    <t>Spalte14205</t>
  </si>
  <si>
    <t>Spalte14206</t>
  </si>
  <si>
    <t>Spalte14207</t>
  </si>
  <si>
    <t>Spalte14208</t>
  </si>
  <si>
    <t>Spalte14209</t>
  </si>
  <si>
    <t>Spalte14210</t>
  </si>
  <si>
    <t>Spalte14211</t>
  </si>
  <si>
    <t>Spalte14212</t>
  </si>
  <si>
    <t>Spalte14213</t>
  </si>
  <si>
    <t>Spalte14214</t>
  </si>
  <si>
    <t>Spalte14215</t>
  </si>
  <si>
    <t>Spalte14216</t>
  </si>
  <si>
    <t>Spalte14217</t>
  </si>
  <si>
    <t>Spalte14218</t>
  </si>
  <si>
    <t>Spalte14219</t>
  </si>
  <si>
    <t>Spalte14220</t>
  </si>
  <si>
    <t>Spalte14221</t>
  </si>
  <si>
    <t>Spalte14222</t>
  </si>
  <si>
    <t>Spalte14223</t>
  </si>
  <si>
    <t>Spalte14224</t>
  </si>
  <si>
    <t>Spalte14225</t>
  </si>
  <si>
    <t>Spalte14226</t>
  </si>
  <si>
    <t>Spalte14227</t>
  </si>
  <si>
    <t>Spalte14228</t>
  </si>
  <si>
    <t>Spalte14229</t>
  </si>
  <si>
    <t>Spalte14230</t>
  </si>
  <si>
    <t>Spalte14231</t>
  </si>
  <si>
    <t>Spalte14232</t>
  </si>
  <si>
    <t>Spalte14233</t>
  </si>
  <si>
    <t>Spalte14234</t>
  </si>
  <si>
    <t>Spalte14235</t>
  </si>
  <si>
    <t>Spalte14236</t>
  </si>
  <si>
    <t>Spalte14237</t>
  </si>
  <si>
    <t>Spalte14238</t>
  </si>
  <si>
    <t>Spalte14239</t>
  </si>
  <si>
    <t>Spalte14240</t>
  </si>
  <si>
    <t>Spalte14241</t>
  </si>
  <si>
    <t>Spalte14242</t>
  </si>
  <si>
    <t>Spalte14243</t>
  </si>
  <si>
    <t>Spalte14244</t>
  </si>
  <si>
    <t>Spalte14245</t>
  </si>
  <si>
    <t>Spalte14246</t>
  </si>
  <si>
    <t>Spalte14247</t>
  </si>
  <si>
    <t>Spalte14248</t>
  </si>
  <si>
    <t>Spalte14249</t>
  </si>
  <si>
    <t>Spalte14250</t>
  </si>
  <si>
    <t>Spalte14251</t>
  </si>
  <si>
    <t>Spalte14252</t>
  </si>
  <si>
    <t>Spalte14253</t>
  </si>
  <si>
    <t>Spalte14254</t>
  </si>
  <si>
    <t>Spalte14255</t>
  </si>
  <si>
    <t>Spalte14256</t>
  </si>
  <si>
    <t>Spalte14257</t>
  </si>
  <si>
    <t>Spalte14258</t>
  </si>
  <si>
    <t>Spalte14259</t>
  </si>
  <si>
    <t>Spalte14260</t>
  </si>
  <si>
    <t>Spalte14261</t>
  </si>
  <si>
    <t>Spalte14262</t>
  </si>
  <si>
    <t>Spalte14263</t>
  </si>
  <si>
    <t>Spalte14264</t>
  </si>
  <si>
    <t>Spalte14265</t>
  </si>
  <si>
    <t>Spalte14266</t>
  </si>
  <si>
    <t>Spalte14267</t>
  </si>
  <si>
    <t>Spalte14268</t>
  </si>
  <si>
    <t>Spalte14269</t>
  </si>
  <si>
    <t>Spalte14270</t>
  </si>
  <si>
    <t>Spalte14271</t>
  </si>
  <si>
    <t>Spalte14272</t>
  </si>
  <si>
    <t>Spalte14273</t>
  </si>
  <si>
    <t>Spalte14274</t>
  </si>
  <si>
    <t>Spalte14275</t>
  </si>
  <si>
    <t>Spalte14276</t>
  </si>
  <si>
    <t>Spalte14277</t>
  </si>
  <si>
    <t>Spalte14278</t>
  </si>
  <si>
    <t>Spalte14279</t>
  </si>
  <si>
    <t>Spalte14280</t>
  </si>
  <si>
    <t>Spalte14281</t>
  </si>
  <si>
    <t>Spalte14282</t>
  </si>
  <si>
    <t>Spalte14283</t>
  </si>
  <si>
    <t>Spalte14284</t>
  </si>
  <si>
    <t>Spalte14285</t>
  </si>
  <si>
    <t>Spalte14286</t>
  </si>
  <si>
    <t>Spalte14287</t>
  </si>
  <si>
    <t>Spalte14288</t>
  </si>
  <si>
    <t>Spalte14289</t>
  </si>
  <si>
    <t>Spalte14290</t>
  </si>
  <si>
    <t>Spalte14291</t>
  </si>
  <si>
    <t>Spalte14292</t>
  </si>
  <si>
    <t>Spalte14293</t>
  </si>
  <si>
    <t>Spalte14294</t>
  </si>
  <si>
    <t>Spalte14295</t>
  </si>
  <si>
    <t>Spalte14296</t>
  </si>
  <si>
    <t>Spalte14297</t>
  </si>
  <si>
    <t>Spalte14298</t>
  </si>
  <si>
    <t>Spalte14299</t>
  </si>
  <si>
    <t>Spalte14300</t>
  </si>
  <si>
    <t>Spalte14301</t>
  </si>
  <si>
    <t>Spalte14302</t>
  </si>
  <si>
    <t>Spalte14303</t>
  </si>
  <si>
    <t>Spalte14304</t>
  </si>
  <si>
    <t>Spalte14305</t>
  </si>
  <si>
    <t>Spalte14306</t>
  </si>
  <si>
    <t>Spalte14307</t>
  </si>
  <si>
    <t>Spalte14308</t>
  </si>
  <si>
    <t>Spalte14309</t>
  </si>
  <si>
    <t>Spalte14310</t>
  </si>
  <si>
    <t>Spalte14311</t>
  </si>
  <si>
    <t>Spalte14312</t>
  </si>
  <si>
    <t>Spalte14313</t>
  </si>
  <si>
    <t>Spalte14314</t>
  </si>
  <si>
    <t>Spalte14315</t>
  </si>
  <si>
    <t>Spalte14316</t>
  </si>
  <si>
    <t>Spalte14317</t>
  </si>
  <si>
    <t>Spalte14318</t>
  </si>
  <si>
    <t>Spalte14319</t>
  </si>
  <si>
    <t>Spalte14320</t>
  </si>
  <si>
    <t>Spalte14321</t>
  </si>
  <si>
    <t>Spalte14322</t>
  </si>
  <si>
    <t>Spalte14323</t>
  </si>
  <si>
    <t>Spalte14324</t>
  </si>
  <si>
    <t>Spalte14325</t>
  </si>
  <si>
    <t>Spalte14326</t>
  </si>
  <si>
    <t>Spalte14327</t>
  </si>
  <si>
    <t>Spalte14328</t>
  </si>
  <si>
    <t>Spalte14329</t>
  </si>
  <si>
    <t>Spalte14330</t>
  </si>
  <si>
    <t>Spalte14331</t>
  </si>
  <si>
    <t>Spalte14332</t>
  </si>
  <si>
    <t>Spalte14333</t>
  </si>
  <si>
    <t>Spalte14334</t>
  </si>
  <si>
    <t>Spalte14335</t>
  </si>
  <si>
    <t>Spalte14336</t>
  </si>
  <si>
    <t>Spalte14337</t>
  </si>
  <si>
    <t>Spalte14338</t>
  </si>
  <si>
    <t>Spalte14339</t>
  </si>
  <si>
    <t>Spalte14340</t>
  </si>
  <si>
    <t>Spalte14341</t>
  </si>
  <si>
    <t>Spalte14342</t>
  </si>
  <si>
    <t>Spalte14343</t>
  </si>
  <si>
    <t>Spalte14344</t>
  </si>
  <si>
    <t>Spalte14345</t>
  </si>
  <si>
    <t>Spalte14346</t>
  </si>
  <si>
    <t>Spalte14347</t>
  </si>
  <si>
    <t>Spalte14348</t>
  </si>
  <si>
    <t>Spalte14349</t>
  </si>
  <si>
    <t>Spalte14350</t>
  </si>
  <si>
    <t>Spalte14351</t>
  </si>
  <si>
    <t>Spalte14352</t>
  </si>
  <si>
    <t>Spalte14353</t>
  </si>
  <si>
    <t>Spalte14354</t>
  </si>
  <si>
    <t>Spalte14355</t>
  </si>
  <si>
    <t>Spalte14356</t>
  </si>
  <si>
    <t>Spalte14357</t>
  </si>
  <si>
    <t>Spalte14358</t>
  </si>
  <si>
    <t>Spalte14359</t>
  </si>
  <si>
    <t>Spalte14360</t>
  </si>
  <si>
    <t>Spalte14361</t>
  </si>
  <si>
    <t>Spalte14362</t>
  </si>
  <si>
    <t>Spalte14363</t>
  </si>
  <si>
    <t>Spalte14364</t>
  </si>
  <si>
    <t>Spalte14365</t>
  </si>
  <si>
    <t>Spalte14366</t>
  </si>
  <si>
    <t>Spalte14367</t>
  </si>
  <si>
    <t>Spalte14368</t>
  </si>
  <si>
    <t>Spalte14369</t>
  </si>
  <si>
    <t>Spalte14370</t>
  </si>
  <si>
    <t>Spalte14371</t>
  </si>
  <si>
    <t>Spalte14372</t>
  </si>
  <si>
    <t>Spalte14373</t>
  </si>
  <si>
    <t>Spalte14374</t>
  </si>
  <si>
    <t>Spalte14375</t>
  </si>
  <si>
    <t>Spalte14376</t>
  </si>
  <si>
    <t>Spalte14377</t>
  </si>
  <si>
    <t>Spalte14378</t>
  </si>
  <si>
    <t>Spalte14379</t>
  </si>
  <si>
    <t>Spalte14380</t>
  </si>
  <si>
    <t>Spalte14381</t>
  </si>
  <si>
    <t>Spalte14382</t>
  </si>
  <si>
    <t>Spalte14383</t>
  </si>
  <si>
    <t>Spalte14384</t>
  </si>
  <si>
    <t>Spalte14385</t>
  </si>
  <si>
    <t>Spalte14386</t>
  </si>
  <si>
    <t>Spalte14387</t>
  </si>
  <si>
    <t>Spalte14388</t>
  </si>
  <si>
    <t>Spalte14389</t>
  </si>
  <si>
    <t>Spalte14390</t>
  </si>
  <si>
    <t>Spalte14391</t>
  </si>
  <si>
    <t>Spalte14392</t>
  </si>
  <si>
    <t>Spalte14393</t>
  </si>
  <si>
    <t>Spalte14394</t>
  </si>
  <si>
    <t>Spalte14395</t>
  </si>
  <si>
    <t>Spalte14396</t>
  </si>
  <si>
    <t>Spalte14397</t>
  </si>
  <si>
    <t>Spalte14398</t>
  </si>
  <si>
    <t>Spalte14399</t>
  </si>
  <si>
    <t>Spalte14400</t>
  </si>
  <si>
    <t>Spalte14401</t>
  </si>
  <si>
    <t>Spalte14402</t>
  </si>
  <si>
    <t>Spalte14403</t>
  </si>
  <si>
    <t>Spalte14404</t>
  </si>
  <si>
    <t>Spalte14405</t>
  </si>
  <si>
    <t>Spalte14406</t>
  </si>
  <si>
    <t>Spalte14407</t>
  </si>
  <si>
    <t>Spalte14408</t>
  </si>
  <si>
    <t>Spalte14409</t>
  </si>
  <si>
    <t>Spalte14410</t>
  </si>
  <si>
    <t>Spalte14411</t>
  </si>
  <si>
    <t>Spalte14412</t>
  </si>
  <si>
    <t>Spalte14413</t>
  </si>
  <si>
    <t>Spalte14414</t>
  </si>
  <si>
    <t>Spalte14415</t>
  </si>
  <si>
    <t>Spalte14416</t>
  </si>
  <si>
    <t>Spalte14417</t>
  </si>
  <si>
    <t>Spalte14418</t>
  </si>
  <si>
    <t>Spalte14419</t>
  </si>
  <si>
    <t>Spalte14420</t>
  </si>
  <si>
    <t>Spalte14421</t>
  </si>
  <si>
    <t>Spalte14422</t>
  </si>
  <si>
    <t>Spalte14423</t>
  </si>
  <si>
    <t>Spalte14424</t>
  </si>
  <si>
    <t>Spalte14425</t>
  </si>
  <si>
    <t>Spalte14426</t>
  </si>
  <si>
    <t>Spalte14427</t>
  </si>
  <si>
    <t>Spalte14428</t>
  </si>
  <si>
    <t>Spalte14429</t>
  </si>
  <si>
    <t>Spalte14430</t>
  </si>
  <si>
    <t>Spalte14431</t>
  </si>
  <si>
    <t>Spalte14432</t>
  </si>
  <si>
    <t>Spalte14433</t>
  </si>
  <si>
    <t>Spalte14434</t>
  </si>
  <si>
    <t>Spalte14435</t>
  </si>
  <si>
    <t>Spalte14436</t>
  </si>
  <si>
    <t>Spalte14437</t>
  </si>
  <si>
    <t>Spalte14438</t>
  </si>
  <si>
    <t>Spalte14439</t>
  </si>
  <si>
    <t>Spalte14440</t>
  </si>
  <si>
    <t>Spalte14441</t>
  </si>
  <si>
    <t>Spalte14442</t>
  </si>
  <si>
    <t>Spalte14443</t>
  </si>
  <si>
    <t>Spalte14444</t>
  </si>
  <si>
    <t>Spalte14445</t>
  </si>
  <si>
    <t>Spalte14446</t>
  </si>
  <si>
    <t>Spalte14447</t>
  </si>
  <si>
    <t>Spalte14448</t>
  </si>
  <si>
    <t>Spalte14449</t>
  </si>
  <si>
    <t>Spalte14450</t>
  </si>
  <si>
    <t>Spalte14451</t>
  </si>
  <si>
    <t>Spalte14452</t>
  </si>
  <si>
    <t>Spalte14453</t>
  </si>
  <si>
    <t>Spalte14454</t>
  </si>
  <si>
    <t>Spalte14455</t>
  </si>
  <si>
    <t>Spalte14456</t>
  </si>
  <si>
    <t>Spalte14457</t>
  </si>
  <si>
    <t>Spalte14458</t>
  </si>
  <si>
    <t>Spalte14459</t>
  </si>
  <si>
    <t>Spalte14460</t>
  </si>
  <si>
    <t>Spalte14461</t>
  </si>
  <si>
    <t>Spalte14462</t>
  </si>
  <si>
    <t>Spalte14463</t>
  </si>
  <si>
    <t>Spalte14464</t>
  </si>
  <si>
    <t>Spalte14465</t>
  </si>
  <si>
    <t>Spalte14466</t>
  </si>
  <si>
    <t>Spalte14467</t>
  </si>
  <si>
    <t>Spalte14468</t>
  </si>
  <si>
    <t>Spalte14469</t>
  </si>
  <si>
    <t>Spalte14470</t>
  </si>
  <si>
    <t>Spalte14471</t>
  </si>
  <si>
    <t>Spalte14472</t>
  </si>
  <si>
    <t>Spalte14473</t>
  </si>
  <si>
    <t>Spalte14474</t>
  </si>
  <si>
    <t>Spalte14475</t>
  </si>
  <si>
    <t>Spalte14476</t>
  </si>
  <si>
    <t>Spalte14477</t>
  </si>
  <si>
    <t>Spalte14478</t>
  </si>
  <si>
    <t>Spalte14479</t>
  </si>
  <si>
    <t>Spalte14480</t>
  </si>
  <si>
    <t>Spalte14481</t>
  </si>
  <si>
    <t>Spalte14482</t>
  </si>
  <si>
    <t>Spalte14483</t>
  </si>
  <si>
    <t>Spalte14484</t>
  </si>
  <si>
    <t>Spalte14485</t>
  </si>
  <si>
    <t>Spalte14486</t>
  </si>
  <si>
    <t>Spalte14487</t>
  </si>
  <si>
    <t>Spalte14488</t>
  </si>
  <si>
    <t>Spalte14489</t>
  </si>
  <si>
    <t>Spalte14490</t>
  </si>
  <si>
    <t>Spalte14491</t>
  </si>
  <si>
    <t>Spalte14492</t>
  </si>
  <si>
    <t>Spalte14493</t>
  </si>
  <si>
    <t>Spalte14494</t>
  </si>
  <si>
    <t>Spalte14495</t>
  </si>
  <si>
    <t>Spalte14496</t>
  </si>
  <si>
    <t>Spalte14497</t>
  </si>
  <si>
    <t>Spalte14498</t>
  </si>
  <si>
    <t>Spalte14499</t>
  </si>
  <si>
    <t>Spalte14500</t>
  </si>
  <si>
    <t>Spalte14501</t>
  </si>
  <si>
    <t>Spalte14502</t>
  </si>
  <si>
    <t>Spalte14503</t>
  </si>
  <si>
    <t>Spalte14504</t>
  </si>
  <si>
    <t>Spalte14505</t>
  </si>
  <si>
    <t>Spalte14506</t>
  </si>
  <si>
    <t>Spalte14507</t>
  </si>
  <si>
    <t>Spalte14508</t>
  </si>
  <si>
    <t>Spalte14509</t>
  </si>
  <si>
    <t>Spalte14510</t>
  </si>
  <si>
    <t>Spalte14511</t>
  </si>
  <si>
    <t>Spalte14512</t>
  </si>
  <si>
    <t>Spalte14513</t>
  </si>
  <si>
    <t>Spalte14514</t>
  </si>
  <si>
    <t>Spalte14515</t>
  </si>
  <si>
    <t>Spalte14516</t>
  </si>
  <si>
    <t>Spalte14517</t>
  </si>
  <si>
    <t>Spalte14518</t>
  </si>
  <si>
    <t>Spalte14519</t>
  </si>
  <si>
    <t>Spalte14520</t>
  </si>
  <si>
    <t>Spalte14521</t>
  </si>
  <si>
    <t>Spalte14522</t>
  </si>
  <si>
    <t>Spalte14523</t>
  </si>
  <si>
    <t>Spalte14524</t>
  </si>
  <si>
    <t>Spalte14525</t>
  </si>
  <si>
    <t>Spalte14526</t>
  </si>
  <si>
    <t>Spalte14527</t>
  </si>
  <si>
    <t>Spalte14528</t>
  </si>
  <si>
    <t>Spalte14529</t>
  </si>
  <si>
    <t>Spalte14530</t>
  </si>
  <si>
    <t>Spalte14531</t>
  </si>
  <si>
    <t>Spalte14532</t>
  </si>
  <si>
    <t>Spalte14533</t>
  </si>
  <si>
    <t>Spalte14534</t>
  </si>
  <si>
    <t>Spalte14535</t>
  </si>
  <si>
    <t>Spalte14536</t>
  </si>
  <si>
    <t>Spalte14537</t>
  </si>
  <si>
    <t>Spalte14538</t>
  </si>
  <si>
    <t>Spalte14539</t>
  </si>
  <si>
    <t>Spalte14540</t>
  </si>
  <si>
    <t>Spalte14541</t>
  </si>
  <si>
    <t>Spalte14542</t>
  </si>
  <si>
    <t>Spalte14543</t>
  </si>
  <si>
    <t>Spalte14544</t>
  </si>
  <si>
    <t>Spalte14545</t>
  </si>
  <si>
    <t>Spalte14546</t>
  </si>
  <si>
    <t>Spalte14547</t>
  </si>
  <si>
    <t>Spalte14548</t>
  </si>
  <si>
    <t>Spalte14549</t>
  </si>
  <si>
    <t>Spalte14550</t>
  </si>
  <si>
    <t>Spalte14551</t>
  </si>
  <si>
    <t>Spalte14552</t>
  </si>
  <si>
    <t>Spalte14553</t>
  </si>
  <si>
    <t>Spalte14554</t>
  </si>
  <si>
    <t>Spalte14555</t>
  </si>
  <si>
    <t>Spalte14556</t>
  </si>
  <si>
    <t>Spalte14557</t>
  </si>
  <si>
    <t>Spalte14558</t>
  </si>
  <si>
    <t>Spalte14559</t>
  </si>
  <si>
    <t>Spalte14560</t>
  </si>
  <si>
    <t>Spalte14561</t>
  </si>
  <si>
    <t>Spalte14562</t>
  </si>
  <si>
    <t>Spalte14563</t>
  </si>
  <si>
    <t>Spalte14564</t>
  </si>
  <si>
    <t>Spalte14565</t>
  </si>
  <si>
    <t>Spalte14566</t>
  </si>
  <si>
    <t>Spalte14567</t>
  </si>
  <si>
    <t>Spalte14568</t>
  </si>
  <si>
    <t>Spalte14569</t>
  </si>
  <si>
    <t>Spalte14570</t>
  </si>
  <si>
    <t>Spalte14571</t>
  </si>
  <si>
    <t>Spalte14572</t>
  </si>
  <si>
    <t>Spalte14573</t>
  </si>
  <si>
    <t>Spalte14574</t>
  </si>
  <si>
    <t>Spalte14575</t>
  </si>
  <si>
    <t>Spalte14576</t>
  </si>
  <si>
    <t>Spalte14577</t>
  </si>
  <si>
    <t>Spalte14578</t>
  </si>
  <si>
    <t>Spalte14579</t>
  </si>
  <si>
    <t>Spalte14580</t>
  </si>
  <si>
    <t>Spalte14581</t>
  </si>
  <si>
    <t>Spalte14582</t>
  </si>
  <si>
    <t>Spalte14583</t>
  </si>
  <si>
    <t>Spalte14584</t>
  </si>
  <si>
    <t>Spalte14585</t>
  </si>
  <si>
    <t>Spalte14586</t>
  </si>
  <si>
    <t>Spalte14587</t>
  </si>
  <si>
    <t>Spalte14588</t>
  </si>
  <si>
    <t>Spalte14589</t>
  </si>
  <si>
    <t>Spalte14590</t>
  </si>
  <si>
    <t>Spalte14591</t>
  </si>
  <si>
    <t>Spalte14592</t>
  </si>
  <si>
    <t>Spalte14593</t>
  </si>
  <si>
    <t>Spalte14594</t>
  </si>
  <si>
    <t>Spalte14595</t>
  </si>
  <si>
    <t>Spalte14596</t>
  </si>
  <si>
    <t>Spalte14597</t>
  </si>
  <si>
    <t>Spalte14598</t>
  </si>
  <si>
    <t>Spalte14599</t>
  </si>
  <si>
    <t>Spalte14600</t>
  </si>
  <si>
    <t>Spalte14601</t>
  </si>
  <si>
    <t>Spalte14602</t>
  </si>
  <si>
    <t>Spalte14603</t>
  </si>
  <si>
    <t>Spalte14604</t>
  </si>
  <si>
    <t>Spalte14605</t>
  </si>
  <si>
    <t>Spalte14606</t>
  </si>
  <si>
    <t>Spalte14607</t>
  </si>
  <si>
    <t>Spalte14608</t>
  </si>
  <si>
    <t>Spalte14609</t>
  </si>
  <si>
    <t>Spalte14610</t>
  </si>
  <si>
    <t>Spalte14611</t>
  </si>
  <si>
    <t>Spalte14612</t>
  </si>
  <si>
    <t>Spalte14613</t>
  </si>
  <si>
    <t>Spalte14614</t>
  </si>
  <si>
    <t>Spalte14615</t>
  </si>
  <si>
    <t>Spalte14616</t>
  </si>
  <si>
    <t>Spalte14617</t>
  </si>
  <si>
    <t>Spalte14618</t>
  </si>
  <si>
    <t>Spalte14619</t>
  </si>
  <si>
    <t>Spalte14620</t>
  </si>
  <si>
    <t>Spalte14621</t>
  </si>
  <si>
    <t>Spalte14622</t>
  </si>
  <si>
    <t>Spalte14623</t>
  </si>
  <si>
    <t>Spalte14624</t>
  </si>
  <si>
    <t>Spalte14625</t>
  </si>
  <si>
    <t>Spalte14626</t>
  </si>
  <si>
    <t>Spalte14627</t>
  </si>
  <si>
    <t>Spalte14628</t>
  </si>
  <si>
    <t>Spalte14629</t>
  </si>
  <si>
    <t>Spalte14630</t>
  </si>
  <si>
    <t>Spalte14631</t>
  </si>
  <si>
    <t>Spalte14632</t>
  </si>
  <si>
    <t>Spalte14633</t>
  </si>
  <si>
    <t>Spalte14634</t>
  </si>
  <si>
    <t>Spalte14635</t>
  </si>
  <si>
    <t>Spalte14636</t>
  </si>
  <si>
    <t>Spalte14637</t>
  </si>
  <si>
    <t>Spalte14638</t>
  </si>
  <si>
    <t>Spalte14639</t>
  </si>
  <si>
    <t>Spalte14640</t>
  </si>
  <si>
    <t>Spalte14641</t>
  </si>
  <si>
    <t>Spalte14642</t>
  </si>
  <si>
    <t>Spalte14643</t>
  </si>
  <si>
    <t>Spalte14644</t>
  </si>
  <si>
    <t>Spalte14645</t>
  </si>
  <si>
    <t>Spalte14646</t>
  </si>
  <si>
    <t>Spalte14647</t>
  </si>
  <si>
    <t>Spalte14648</t>
  </si>
  <si>
    <t>Spalte14649</t>
  </si>
  <si>
    <t>Spalte14650</t>
  </si>
  <si>
    <t>Spalte14651</t>
  </si>
  <si>
    <t>Spalte14652</t>
  </si>
  <si>
    <t>Spalte14653</t>
  </si>
  <si>
    <t>Spalte14654</t>
  </si>
  <si>
    <t>Spalte14655</t>
  </si>
  <si>
    <t>Spalte14656</t>
  </si>
  <si>
    <t>Spalte14657</t>
  </si>
  <si>
    <t>Spalte14658</t>
  </si>
  <si>
    <t>Spalte14659</t>
  </si>
  <si>
    <t>Spalte14660</t>
  </si>
  <si>
    <t>Spalte14661</t>
  </si>
  <si>
    <t>Spalte14662</t>
  </si>
  <si>
    <t>Spalte14663</t>
  </si>
  <si>
    <t>Spalte14664</t>
  </si>
  <si>
    <t>Spalte14665</t>
  </si>
  <si>
    <t>Spalte14666</t>
  </si>
  <si>
    <t>Spalte14667</t>
  </si>
  <si>
    <t>Spalte14668</t>
  </si>
  <si>
    <t>Spalte14669</t>
  </si>
  <si>
    <t>Spalte14670</t>
  </si>
  <si>
    <t>Spalte14671</t>
  </si>
  <si>
    <t>Spalte14672</t>
  </si>
  <si>
    <t>Spalte14673</t>
  </si>
  <si>
    <t>Spalte14674</t>
  </si>
  <si>
    <t>Spalte14675</t>
  </si>
  <si>
    <t>Spalte14676</t>
  </si>
  <si>
    <t>Spalte14677</t>
  </si>
  <si>
    <t>Spalte14678</t>
  </si>
  <si>
    <t>Spalte14679</t>
  </si>
  <si>
    <t>Spalte14680</t>
  </si>
  <si>
    <t>Spalte14681</t>
  </si>
  <si>
    <t>Spalte14682</t>
  </si>
  <si>
    <t>Spalte14683</t>
  </si>
  <si>
    <t>Spalte14684</t>
  </si>
  <si>
    <t>Spalte14685</t>
  </si>
  <si>
    <t>Spalte14686</t>
  </si>
  <si>
    <t>Spalte14687</t>
  </si>
  <si>
    <t>Spalte14688</t>
  </si>
  <si>
    <t>Spalte14689</t>
  </si>
  <si>
    <t>Spalte14690</t>
  </si>
  <si>
    <t>Spalte14691</t>
  </si>
  <si>
    <t>Spalte14692</t>
  </si>
  <si>
    <t>Spalte14693</t>
  </si>
  <si>
    <t>Spalte14694</t>
  </si>
  <si>
    <t>Spalte14695</t>
  </si>
  <si>
    <t>Spalte14696</t>
  </si>
  <si>
    <t>Spalte14697</t>
  </si>
  <si>
    <t>Spalte14698</t>
  </si>
  <si>
    <t>Spalte14699</t>
  </si>
  <si>
    <t>Spalte14700</t>
  </si>
  <si>
    <t>Spalte14701</t>
  </si>
  <si>
    <t>Spalte14702</t>
  </si>
  <si>
    <t>Spalte14703</t>
  </si>
  <si>
    <t>Spalte14704</t>
  </si>
  <si>
    <t>Spalte14705</t>
  </si>
  <si>
    <t>Spalte14706</t>
  </si>
  <si>
    <t>Spalte14707</t>
  </si>
  <si>
    <t>Spalte14708</t>
  </si>
  <si>
    <t>Spalte14709</t>
  </si>
  <si>
    <t>Spalte14710</t>
  </si>
  <si>
    <t>Spalte14711</t>
  </si>
  <si>
    <t>Spalte14712</t>
  </si>
  <si>
    <t>Spalte14713</t>
  </si>
  <si>
    <t>Spalte14714</t>
  </si>
  <si>
    <t>Spalte14715</t>
  </si>
  <si>
    <t>Spalte14716</t>
  </si>
  <si>
    <t>Spalte14717</t>
  </si>
  <si>
    <t>Spalte14718</t>
  </si>
  <si>
    <t>Spalte14719</t>
  </si>
  <si>
    <t>Spalte14720</t>
  </si>
  <si>
    <t>Spalte14721</t>
  </si>
  <si>
    <t>Spalte14722</t>
  </si>
  <si>
    <t>Spalte14723</t>
  </si>
  <si>
    <t>Spalte14724</t>
  </si>
  <si>
    <t>Spalte14725</t>
  </si>
  <si>
    <t>Spalte14726</t>
  </si>
  <si>
    <t>Spalte14727</t>
  </si>
  <si>
    <t>Spalte14728</t>
  </si>
  <si>
    <t>Spalte14729</t>
  </si>
  <si>
    <t>Spalte14730</t>
  </si>
  <si>
    <t>Spalte14731</t>
  </si>
  <si>
    <t>Spalte14732</t>
  </si>
  <si>
    <t>Spalte14733</t>
  </si>
  <si>
    <t>Spalte14734</t>
  </si>
  <si>
    <t>Spalte14735</t>
  </si>
  <si>
    <t>Spalte14736</t>
  </si>
  <si>
    <t>Spalte14737</t>
  </si>
  <si>
    <t>Spalte14738</t>
  </si>
  <si>
    <t>Spalte14739</t>
  </si>
  <si>
    <t>Spalte14740</t>
  </si>
  <si>
    <t>Spalte14741</t>
  </si>
  <si>
    <t>Spalte14742</t>
  </si>
  <si>
    <t>Spalte14743</t>
  </si>
  <si>
    <t>Spalte14744</t>
  </si>
  <si>
    <t>Spalte14745</t>
  </si>
  <si>
    <t>Spalte14746</t>
  </si>
  <si>
    <t>Spalte14747</t>
  </si>
  <si>
    <t>Spalte14748</t>
  </si>
  <si>
    <t>Spalte14749</t>
  </si>
  <si>
    <t>Spalte14750</t>
  </si>
  <si>
    <t>Spalte14751</t>
  </si>
  <si>
    <t>Spalte14752</t>
  </si>
  <si>
    <t>Spalte14753</t>
  </si>
  <si>
    <t>Spalte14754</t>
  </si>
  <si>
    <t>Spalte14755</t>
  </si>
  <si>
    <t>Spalte14756</t>
  </si>
  <si>
    <t>Spalte14757</t>
  </si>
  <si>
    <t>Spalte14758</t>
  </si>
  <si>
    <t>Spalte14759</t>
  </si>
  <si>
    <t>Spalte14760</t>
  </si>
  <si>
    <t>Spalte14761</t>
  </si>
  <si>
    <t>Spalte14762</t>
  </si>
  <si>
    <t>Spalte14763</t>
  </si>
  <si>
    <t>Spalte14764</t>
  </si>
  <si>
    <t>Spalte14765</t>
  </si>
  <si>
    <t>Spalte14766</t>
  </si>
  <si>
    <t>Spalte14767</t>
  </si>
  <si>
    <t>Spalte14768</t>
  </si>
  <si>
    <t>Spalte14769</t>
  </si>
  <si>
    <t>Spalte14770</t>
  </si>
  <si>
    <t>Spalte14771</t>
  </si>
  <si>
    <t>Spalte14772</t>
  </si>
  <si>
    <t>Spalte14773</t>
  </si>
  <si>
    <t>Spalte14774</t>
  </si>
  <si>
    <t>Spalte14775</t>
  </si>
  <si>
    <t>Spalte14776</t>
  </si>
  <si>
    <t>Spalte14777</t>
  </si>
  <si>
    <t>Spalte14778</t>
  </si>
  <si>
    <t>Spalte14779</t>
  </si>
  <si>
    <t>Spalte14780</t>
  </si>
  <si>
    <t>Spalte14781</t>
  </si>
  <si>
    <t>Spalte14782</t>
  </si>
  <si>
    <t>Spalte14783</t>
  </si>
  <si>
    <t>Spalte14784</t>
  </si>
  <si>
    <t>Spalte14785</t>
  </si>
  <si>
    <t>Spalte14786</t>
  </si>
  <si>
    <t>Spalte14787</t>
  </si>
  <si>
    <t>Spalte14788</t>
  </si>
  <si>
    <t>Spalte14789</t>
  </si>
  <si>
    <t>Spalte14790</t>
  </si>
  <si>
    <t>Spalte14791</t>
  </si>
  <si>
    <t>Spalte14792</t>
  </si>
  <si>
    <t>Spalte14793</t>
  </si>
  <si>
    <t>Spalte14794</t>
  </si>
  <si>
    <t>Spalte14795</t>
  </si>
  <si>
    <t>Spalte14796</t>
  </si>
  <si>
    <t>Spalte14797</t>
  </si>
  <si>
    <t>Spalte14798</t>
  </si>
  <si>
    <t>Spalte14799</t>
  </si>
  <si>
    <t>Spalte14800</t>
  </si>
  <si>
    <t>Spalte14801</t>
  </si>
  <si>
    <t>Spalte14802</t>
  </si>
  <si>
    <t>Spalte14803</t>
  </si>
  <si>
    <t>Spalte14804</t>
  </si>
  <si>
    <t>Spalte14805</t>
  </si>
  <si>
    <t>Spalte14806</t>
  </si>
  <si>
    <t>Spalte14807</t>
  </si>
  <si>
    <t>Spalte14808</t>
  </si>
  <si>
    <t>Spalte14809</t>
  </si>
  <si>
    <t>Spalte14810</t>
  </si>
  <si>
    <t>Spalte14811</t>
  </si>
  <si>
    <t>Spalte14812</t>
  </si>
  <si>
    <t>Spalte14813</t>
  </si>
  <si>
    <t>Spalte14814</t>
  </si>
  <si>
    <t>Spalte14815</t>
  </si>
  <si>
    <t>Spalte14816</t>
  </si>
  <si>
    <t>Spalte14817</t>
  </si>
  <si>
    <t>Spalte14818</t>
  </si>
  <si>
    <t>Spalte14819</t>
  </si>
  <si>
    <t>Spalte14820</t>
  </si>
  <si>
    <t>Spalte14821</t>
  </si>
  <si>
    <t>Spalte14822</t>
  </si>
  <si>
    <t>Spalte14823</t>
  </si>
  <si>
    <t>Spalte14824</t>
  </si>
  <si>
    <t>Spalte14825</t>
  </si>
  <si>
    <t>Spalte14826</t>
  </si>
  <si>
    <t>Spalte14827</t>
  </si>
  <si>
    <t>Spalte14828</t>
  </si>
  <si>
    <t>Spalte14829</t>
  </si>
  <si>
    <t>Spalte14830</t>
  </si>
  <si>
    <t>Spalte14831</t>
  </si>
  <si>
    <t>Spalte14832</t>
  </si>
  <si>
    <t>Spalte14833</t>
  </si>
  <si>
    <t>Spalte14834</t>
  </si>
  <si>
    <t>Spalte14835</t>
  </si>
  <si>
    <t>Spalte14836</t>
  </si>
  <si>
    <t>Spalte14837</t>
  </si>
  <si>
    <t>Spalte14838</t>
  </si>
  <si>
    <t>Spalte14839</t>
  </si>
  <si>
    <t>Spalte14840</t>
  </si>
  <si>
    <t>Spalte14841</t>
  </si>
  <si>
    <t>Spalte14842</t>
  </si>
  <si>
    <t>Spalte14843</t>
  </si>
  <si>
    <t>Spalte14844</t>
  </si>
  <si>
    <t>Spalte14845</t>
  </si>
  <si>
    <t>Spalte14846</t>
  </si>
  <si>
    <t>Spalte14847</t>
  </si>
  <si>
    <t>Spalte14848</t>
  </si>
  <si>
    <t>Spalte14849</t>
  </si>
  <si>
    <t>Spalte14850</t>
  </si>
  <si>
    <t>Spalte14851</t>
  </si>
  <si>
    <t>Spalte14852</t>
  </si>
  <si>
    <t>Spalte14853</t>
  </si>
  <si>
    <t>Spalte14854</t>
  </si>
  <si>
    <t>Spalte14855</t>
  </si>
  <si>
    <t>Spalte14856</t>
  </si>
  <si>
    <t>Spalte14857</t>
  </si>
  <si>
    <t>Spalte14858</t>
  </si>
  <si>
    <t>Spalte14859</t>
  </si>
  <si>
    <t>Spalte14860</t>
  </si>
  <si>
    <t>Spalte14861</t>
  </si>
  <si>
    <t>Spalte14862</t>
  </si>
  <si>
    <t>Spalte14863</t>
  </si>
  <si>
    <t>Spalte14864</t>
  </si>
  <si>
    <t>Spalte14865</t>
  </si>
  <si>
    <t>Spalte14866</t>
  </si>
  <si>
    <t>Spalte14867</t>
  </si>
  <si>
    <t>Spalte14868</t>
  </si>
  <si>
    <t>Spalte14869</t>
  </si>
  <si>
    <t>Spalte14870</t>
  </si>
  <si>
    <t>Spalte14871</t>
  </si>
  <si>
    <t>Spalte14872</t>
  </si>
  <si>
    <t>Spalte14873</t>
  </si>
  <si>
    <t>Spalte14874</t>
  </si>
  <si>
    <t>Spalte14875</t>
  </si>
  <si>
    <t>Spalte14876</t>
  </si>
  <si>
    <t>Spalte14877</t>
  </si>
  <si>
    <t>Spalte14878</t>
  </si>
  <si>
    <t>Spalte14879</t>
  </si>
  <si>
    <t>Spalte14880</t>
  </si>
  <si>
    <t>Spalte14881</t>
  </si>
  <si>
    <t>Spalte14882</t>
  </si>
  <si>
    <t>Spalte14883</t>
  </si>
  <si>
    <t>Spalte14884</t>
  </si>
  <si>
    <t>Spalte14885</t>
  </si>
  <si>
    <t>Spalte14886</t>
  </si>
  <si>
    <t>Spalte14887</t>
  </si>
  <si>
    <t>Spalte14888</t>
  </si>
  <si>
    <t>Spalte14889</t>
  </si>
  <si>
    <t>Spalte14890</t>
  </si>
  <si>
    <t>Spalte14891</t>
  </si>
  <si>
    <t>Spalte14892</t>
  </si>
  <si>
    <t>Spalte14893</t>
  </si>
  <si>
    <t>Spalte14894</t>
  </si>
  <si>
    <t>Spalte14895</t>
  </si>
  <si>
    <t>Spalte14896</t>
  </si>
  <si>
    <t>Spalte14897</t>
  </si>
  <si>
    <t>Spalte14898</t>
  </si>
  <si>
    <t>Spalte14899</t>
  </si>
  <si>
    <t>Spalte14900</t>
  </si>
  <si>
    <t>Spalte14901</t>
  </si>
  <si>
    <t>Spalte14902</t>
  </si>
  <si>
    <t>Spalte14903</t>
  </si>
  <si>
    <t>Spalte14904</t>
  </si>
  <si>
    <t>Spalte14905</t>
  </si>
  <si>
    <t>Spalte14906</t>
  </si>
  <si>
    <t>Spalte14907</t>
  </si>
  <si>
    <t>Spalte14908</t>
  </si>
  <si>
    <t>Spalte14909</t>
  </si>
  <si>
    <t>Spalte14910</t>
  </si>
  <si>
    <t>Spalte14911</t>
  </si>
  <si>
    <t>Spalte14912</t>
  </si>
  <si>
    <t>Spalte14913</t>
  </si>
  <si>
    <t>Spalte14914</t>
  </si>
  <si>
    <t>Spalte14915</t>
  </si>
  <si>
    <t>Spalte14916</t>
  </si>
  <si>
    <t>Spalte14917</t>
  </si>
  <si>
    <t>Spalte14918</t>
  </si>
  <si>
    <t>Spalte14919</t>
  </si>
  <si>
    <t>Spalte14920</t>
  </si>
  <si>
    <t>Spalte14921</t>
  </si>
  <si>
    <t>Spalte14922</t>
  </si>
  <si>
    <t>Spalte14923</t>
  </si>
  <si>
    <t>Spalte14924</t>
  </si>
  <si>
    <t>Spalte14925</t>
  </si>
  <si>
    <t>Spalte14926</t>
  </si>
  <si>
    <t>Spalte14927</t>
  </si>
  <si>
    <t>Spalte14928</t>
  </si>
  <si>
    <t>Spalte14929</t>
  </si>
  <si>
    <t>Spalte14930</t>
  </si>
  <si>
    <t>Spalte14931</t>
  </si>
  <si>
    <t>Spalte14932</t>
  </si>
  <si>
    <t>Spalte14933</t>
  </si>
  <si>
    <t>Spalte14934</t>
  </si>
  <si>
    <t>Spalte14935</t>
  </si>
  <si>
    <t>Spalte14936</t>
  </si>
  <si>
    <t>Spalte14937</t>
  </si>
  <si>
    <t>Spalte14938</t>
  </si>
  <si>
    <t>Spalte14939</t>
  </si>
  <si>
    <t>Spalte14940</t>
  </si>
  <si>
    <t>Spalte14941</t>
  </si>
  <si>
    <t>Spalte14942</t>
  </si>
  <si>
    <t>Spalte14943</t>
  </si>
  <si>
    <t>Spalte14944</t>
  </si>
  <si>
    <t>Spalte14945</t>
  </si>
  <si>
    <t>Spalte14946</t>
  </si>
  <si>
    <t>Spalte14947</t>
  </si>
  <si>
    <t>Spalte14948</t>
  </si>
  <si>
    <t>Spalte14949</t>
  </si>
  <si>
    <t>Spalte14950</t>
  </si>
  <si>
    <t>Spalte14951</t>
  </si>
  <si>
    <t>Spalte14952</t>
  </si>
  <si>
    <t>Spalte14953</t>
  </si>
  <si>
    <t>Spalte14954</t>
  </si>
  <si>
    <t>Spalte14955</t>
  </si>
  <si>
    <t>Spalte14956</t>
  </si>
  <si>
    <t>Spalte14957</t>
  </si>
  <si>
    <t>Spalte14958</t>
  </si>
  <si>
    <t>Spalte14959</t>
  </si>
  <si>
    <t>Spalte14960</t>
  </si>
  <si>
    <t>Spalte14961</t>
  </si>
  <si>
    <t>Spalte14962</t>
  </si>
  <si>
    <t>Spalte14963</t>
  </si>
  <si>
    <t>Spalte14964</t>
  </si>
  <si>
    <t>Spalte14965</t>
  </si>
  <si>
    <t>Spalte14966</t>
  </si>
  <si>
    <t>Spalte14967</t>
  </si>
  <si>
    <t>Spalte14968</t>
  </si>
  <si>
    <t>Spalte14969</t>
  </si>
  <si>
    <t>Spalte14970</t>
  </si>
  <si>
    <t>Spalte14971</t>
  </si>
  <si>
    <t>Spalte14972</t>
  </si>
  <si>
    <t>Spalte14973</t>
  </si>
  <si>
    <t>Spalte14974</t>
  </si>
  <si>
    <t>Spalte14975</t>
  </si>
  <si>
    <t>Spalte14976</t>
  </si>
  <si>
    <t>Spalte14977</t>
  </si>
  <si>
    <t>Spalte14978</t>
  </si>
  <si>
    <t>Spalte14979</t>
  </si>
  <si>
    <t>Spalte14980</t>
  </si>
  <si>
    <t>Spalte14981</t>
  </si>
  <si>
    <t>Spalte14982</t>
  </si>
  <si>
    <t>Spalte14983</t>
  </si>
  <si>
    <t>Spalte14984</t>
  </si>
  <si>
    <t>Spalte14985</t>
  </si>
  <si>
    <t>Spalte14986</t>
  </si>
  <si>
    <t>Spalte14987</t>
  </si>
  <si>
    <t>Spalte14988</t>
  </si>
  <si>
    <t>Spalte14989</t>
  </si>
  <si>
    <t>Spalte14990</t>
  </si>
  <si>
    <t>Spalte14991</t>
  </si>
  <si>
    <t>Spalte14992</t>
  </si>
  <si>
    <t>Spalte14993</t>
  </si>
  <si>
    <t>Spalte14994</t>
  </si>
  <si>
    <t>Spalte14995</t>
  </si>
  <si>
    <t>Spalte14996</t>
  </si>
  <si>
    <t>Spalte14997</t>
  </si>
  <si>
    <t>Spalte14998</t>
  </si>
  <si>
    <t>Spalte14999</t>
  </si>
  <si>
    <t>Spalte15000</t>
  </si>
  <si>
    <t>Spalte15001</t>
  </si>
  <si>
    <t>Spalte15002</t>
  </si>
  <si>
    <t>Spalte15003</t>
  </si>
  <si>
    <t>Spalte15004</t>
  </si>
  <si>
    <t>Spalte15005</t>
  </si>
  <si>
    <t>Spalte15006</t>
  </si>
  <si>
    <t>Spalte15007</t>
  </si>
  <si>
    <t>Spalte15008</t>
  </si>
  <si>
    <t>Spalte15009</t>
  </si>
  <si>
    <t>Spalte15010</t>
  </si>
  <si>
    <t>Spalte15011</t>
  </si>
  <si>
    <t>Spalte15012</t>
  </si>
  <si>
    <t>Spalte15013</t>
  </si>
  <si>
    <t>Spalte15014</t>
  </si>
  <si>
    <t>Spalte15015</t>
  </si>
  <si>
    <t>Spalte15016</t>
  </si>
  <si>
    <t>Spalte15017</t>
  </si>
  <si>
    <t>Spalte15018</t>
  </si>
  <si>
    <t>Spalte15019</t>
  </si>
  <si>
    <t>Spalte15020</t>
  </si>
  <si>
    <t>Spalte15021</t>
  </si>
  <si>
    <t>Spalte15022</t>
  </si>
  <si>
    <t>Spalte15023</t>
  </si>
  <si>
    <t>Spalte15024</t>
  </si>
  <si>
    <t>Spalte15025</t>
  </si>
  <si>
    <t>Spalte15026</t>
  </si>
  <si>
    <t>Spalte15027</t>
  </si>
  <si>
    <t>Spalte15028</t>
  </si>
  <si>
    <t>Spalte15029</t>
  </si>
  <si>
    <t>Spalte15030</t>
  </si>
  <si>
    <t>Spalte15031</t>
  </si>
  <si>
    <t>Spalte15032</t>
  </si>
  <si>
    <t>Spalte15033</t>
  </si>
  <si>
    <t>Spalte15034</t>
  </si>
  <si>
    <t>Spalte15035</t>
  </si>
  <si>
    <t>Spalte15036</t>
  </si>
  <si>
    <t>Spalte15037</t>
  </si>
  <si>
    <t>Spalte15038</t>
  </si>
  <si>
    <t>Spalte15039</t>
  </si>
  <si>
    <t>Spalte15040</t>
  </si>
  <si>
    <t>Spalte15041</t>
  </si>
  <si>
    <t>Spalte15042</t>
  </si>
  <si>
    <t>Spalte15043</t>
  </si>
  <si>
    <t>Spalte15044</t>
  </si>
  <si>
    <t>Spalte15045</t>
  </si>
  <si>
    <t>Spalte15046</t>
  </si>
  <si>
    <t>Spalte15047</t>
  </si>
  <si>
    <t>Spalte15048</t>
  </si>
  <si>
    <t>Spalte15049</t>
  </si>
  <si>
    <t>Spalte15050</t>
  </si>
  <si>
    <t>Spalte15051</t>
  </si>
  <si>
    <t>Spalte15052</t>
  </si>
  <si>
    <t>Spalte15053</t>
  </si>
  <si>
    <t>Spalte15054</t>
  </si>
  <si>
    <t>Spalte15055</t>
  </si>
  <si>
    <t>Spalte15056</t>
  </si>
  <si>
    <t>Spalte15057</t>
  </si>
  <si>
    <t>Spalte15058</t>
  </si>
  <si>
    <t>Spalte15059</t>
  </si>
  <si>
    <t>Spalte15060</t>
  </si>
  <si>
    <t>Spalte15061</t>
  </si>
  <si>
    <t>Spalte15062</t>
  </si>
  <si>
    <t>Spalte15063</t>
  </si>
  <si>
    <t>Spalte15064</t>
  </si>
  <si>
    <t>Spalte15065</t>
  </si>
  <si>
    <t>Spalte15066</t>
  </si>
  <si>
    <t>Spalte15067</t>
  </si>
  <si>
    <t>Spalte15068</t>
  </si>
  <si>
    <t>Spalte15069</t>
  </si>
  <si>
    <t>Spalte15070</t>
  </si>
  <si>
    <t>Spalte15071</t>
  </si>
  <si>
    <t>Spalte15072</t>
  </si>
  <si>
    <t>Spalte15073</t>
  </si>
  <si>
    <t>Spalte15074</t>
  </si>
  <si>
    <t>Spalte15075</t>
  </si>
  <si>
    <t>Spalte15076</t>
  </si>
  <si>
    <t>Spalte15077</t>
  </si>
  <si>
    <t>Spalte15078</t>
  </si>
  <si>
    <t>Spalte15079</t>
  </si>
  <si>
    <t>Spalte15080</t>
  </si>
  <si>
    <t>Spalte15081</t>
  </si>
  <si>
    <t>Spalte15082</t>
  </si>
  <si>
    <t>Spalte15083</t>
  </si>
  <si>
    <t>Spalte15084</t>
  </si>
  <si>
    <t>Spalte15085</t>
  </si>
  <si>
    <t>Spalte15086</t>
  </si>
  <si>
    <t>Spalte15087</t>
  </si>
  <si>
    <t>Spalte15088</t>
  </si>
  <si>
    <t>Spalte15089</t>
  </si>
  <si>
    <t>Spalte15090</t>
  </si>
  <si>
    <t>Spalte15091</t>
  </si>
  <si>
    <t>Spalte15092</t>
  </si>
  <si>
    <t>Spalte15093</t>
  </si>
  <si>
    <t>Spalte15094</t>
  </si>
  <si>
    <t>Spalte15095</t>
  </si>
  <si>
    <t>Spalte15096</t>
  </si>
  <si>
    <t>Spalte15097</t>
  </si>
  <si>
    <t>Spalte15098</t>
  </si>
  <si>
    <t>Spalte15099</t>
  </si>
  <si>
    <t>Spalte15100</t>
  </si>
  <si>
    <t>Spalte15101</t>
  </si>
  <si>
    <t>Spalte15102</t>
  </si>
  <si>
    <t>Spalte15103</t>
  </si>
  <si>
    <t>Spalte15104</t>
  </si>
  <si>
    <t>Spalte15105</t>
  </si>
  <si>
    <t>Spalte15106</t>
  </si>
  <si>
    <t>Spalte15107</t>
  </si>
  <si>
    <t>Spalte15108</t>
  </si>
  <si>
    <t>Spalte15109</t>
  </si>
  <si>
    <t>Spalte15110</t>
  </si>
  <si>
    <t>Spalte15111</t>
  </si>
  <si>
    <t>Spalte15112</t>
  </si>
  <si>
    <t>Spalte15113</t>
  </si>
  <si>
    <t>Spalte15114</t>
  </si>
  <si>
    <t>Spalte15115</t>
  </si>
  <si>
    <t>Spalte15116</t>
  </si>
  <si>
    <t>Spalte15117</t>
  </si>
  <si>
    <t>Spalte15118</t>
  </si>
  <si>
    <t>Spalte15119</t>
  </si>
  <si>
    <t>Spalte15120</t>
  </si>
  <si>
    <t>Spalte15121</t>
  </si>
  <si>
    <t>Spalte15122</t>
  </si>
  <si>
    <t>Spalte15123</t>
  </si>
  <si>
    <t>Spalte15124</t>
  </si>
  <si>
    <t>Spalte15125</t>
  </si>
  <si>
    <t>Spalte15126</t>
  </si>
  <si>
    <t>Spalte15127</t>
  </si>
  <si>
    <t>Spalte15128</t>
  </si>
  <si>
    <t>Spalte15129</t>
  </si>
  <si>
    <t>Spalte15130</t>
  </si>
  <si>
    <t>Spalte15131</t>
  </si>
  <si>
    <t>Spalte15132</t>
  </si>
  <si>
    <t>Spalte15133</t>
  </si>
  <si>
    <t>Spalte15134</t>
  </si>
  <si>
    <t>Spalte15135</t>
  </si>
  <si>
    <t>Spalte15136</t>
  </si>
  <si>
    <t>Spalte15137</t>
  </si>
  <si>
    <t>Spalte15138</t>
  </si>
  <si>
    <t>Spalte15139</t>
  </si>
  <si>
    <t>Spalte15140</t>
  </si>
  <si>
    <t>Spalte15141</t>
  </si>
  <si>
    <t>Spalte15142</t>
  </si>
  <si>
    <t>Spalte15143</t>
  </si>
  <si>
    <t>Spalte15144</t>
  </si>
  <si>
    <t>Spalte15145</t>
  </si>
  <si>
    <t>Spalte15146</t>
  </si>
  <si>
    <t>Spalte15147</t>
  </si>
  <si>
    <t>Spalte15148</t>
  </si>
  <si>
    <t>Spalte15149</t>
  </si>
  <si>
    <t>Spalte15150</t>
  </si>
  <si>
    <t>Spalte15151</t>
  </si>
  <si>
    <t>Spalte15152</t>
  </si>
  <si>
    <t>Spalte15153</t>
  </si>
  <si>
    <t>Spalte15154</t>
  </si>
  <si>
    <t>Spalte15155</t>
  </si>
  <si>
    <t>Spalte15156</t>
  </si>
  <si>
    <t>Spalte15157</t>
  </si>
  <si>
    <t>Spalte15158</t>
  </si>
  <si>
    <t>Spalte15159</t>
  </si>
  <si>
    <t>Spalte15160</t>
  </si>
  <si>
    <t>Spalte15161</t>
  </si>
  <si>
    <t>Spalte15162</t>
  </si>
  <si>
    <t>Spalte15163</t>
  </si>
  <si>
    <t>Spalte15164</t>
  </si>
  <si>
    <t>Spalte15165</t>
  </si>
  <si>
    <t>Spalte15166</t>
  </si>
  <si>
    <t>Spalte15167</t>
  </si>
  <si>
    <t>Spalte15168</t>
  </si>
  <si>
    <t>Spalte15169</t>
  </si>
  <si>
    <t>Spalte15170</t>
  </si>
  <si>
    <t>Spalte15171</t>
  </si>
  <si>
    <t>Spalte15172</t>
  </si>
  <si>
    <t>Spalte15173</t>
  </si>
  <si>
    <t>Spalte15174</t>
  </si>
  <si>
    <t>Spalte15175</t>
  </si>
  <si>
    <t>Spalte15176</t>
  </si>
  <si>
    <t>Spalte15177</t>
  </si>
  <si>
    <t>Spalte15178</t>
  </si>
  <si>
    <t>Spalte15179</t>
  </si>
  <si>
    <t>Spalte15180</t>
  </si>
  <si>
    <t>Spalte15181</t>
  </si>
  <si>
    <t>Spalte15182</t>
  </si>
  <si>
    <t>Spalte15183</t>
  </si>
  <si>
    <t>Spalte15184</t>
  </si>
  <si>
    <t>Spalte15185</t>
  </si>
  <si>
    <t>Spalte15186</t>
  </si>
  <si>
    <t>Spalte15187</t>
  </si>
  <si>
    <t>Spalte15188</t>
  </si>
  <si>
    <t>Spalte15189</t>
  </si>
  <si>
    <t>Spalte15190</t>
  </si>
  <si>
    <t>Spalte15191</t>
  </si>
  <si>
    <t>Spalte15192</t>
  </si>
  <si>
    <t>Spalte15193</t>
  </si>
  <si>
    <t>Spalte15194</t>
  </si>
  <si>
    <t>Spalte15195</t>
  </si>
  <si>
    <t>Spalte15196</t>
  </si>
  <si>
    <t>Spalte15197</t>
  </si>
  <si>
    <t>Spalte15198</t>
  </si>
  <si>
    <t>Spalte15199</t>
  </si>
  <si>
    <t>Spalte15200</t>
  </si>
  <si>
    <t>Spalte15201</t>
  </si>
  <si>
    <t>Spalte15202</t>
  </si>
  <si>
    <t>Spalte15203</t>
  </si>
  <si>
    <t>Spalte15204</t>
  </si>
  <si>
    <t>Spalte15205</t>
  </si>
  <si>
    <t>Spalte15206</t>
  </si>
  <si>
    <t>Spalte15207</t>
  </si>
  <si>
    <t>Spalte15208</t>
  </si>
  <si>
    <t>Spalte15209</t>
  </si>
  <si>
    <t>Spalte15210</t>
  </si>
  <si>
    <t>Spalte15211</t>
  </si>
  <si>
    <t>Spalte15212</t>
  </si>
  <si>
    <t>Spalte15213</t>
  </si>
  <si>
    <t>Spalte15214</t>
  </si>
  <si>
    <t>Spalte15215</t>
  </si>
  <si>
    <t>Spalte15216</t>
  </si>
  <si>
    <t>Spalte15217</t>
  </si>
  <si>
    <t>Spalte15218</t>
  </si>
  <si>
    <t>Spalte15219</t>
  </si>
  <si>
    <t>Spalte15220</t>
  </si>
  <si>
    <t>Spalte15221</t>
  </si>
  <si>
    <t>Spalte15222</t>
  </si>
  <si>
    <t>Spalte15223</t>
  </si>
  <si>
    <t>Spalte15224</t>
  </si>
  <si>
    <t>Spalte15225</t>
  </si>
  <si>
    <t>Spalte15226</t>
  </si>
  <si>
    <t>Spalte15227</t>
  </si>
  <si>
    <t>Spalte15228</t>
  </si>
  <si>
    <t>Spalte15229</t>
  </si>
  <si>
    <t>Spalte15230</t>
  </si>
  <si>
    <t>Spalte15231</t>
  </si>
  <si>
    <t>Spalte15232</t>
  </si>
  <si>
    <t>Spalte15233</t>
  </si>
  <si>
    <t>Spalte15234</t>
  </si>
  <si>
    <t>Spalte15235</t>
  </si>
  <si>
    <t>Spalte15236</t>
  </si>
  <si>
    <t>Spalte15237</t>
  </si>
  <si>
    <t>Spalte15238</t>
  </si>
  <si>
    <t>Spalte15239</t>
  </si>
  <si>
    <t>Spalte15240</t>
  </si>
  <si>
    <t>Spalte15241</t>
  </si>
  <si>
    <t>Spalte15242</t>
  </si>
  <si>
    <t>Spalte15243</t>
  </si>
  <si>
    <t>Spalte15244</t>
  </si>
  <si>
    <t>Spalte15245</t>
  </si>
  <si>
    <t>Spalte15246</t>
  </si>
  <si>
    <t>Spalte15247</t>
  </si>
  <si>
    <t>Spalte15248</t>
  </si>
  <si>
    <t>Spalte15249</t>
  </si>
  <si>
    <t>Spalte15250</t>
  </si>
  <si>
    <t>Spalte15251</t>
  </si>
  <si>
    <t>Spalte15252</t>
  </si>
  <si>
    <t>Spalte15253</t>
  </si>
  <si>
    <t>Spalte15254</t>
  </si>
  <si>
    <t>Spalte15255</t>
  </si>
  <si>
    <t>Spalte15256</t>
  </si>
  <si>
    <t>Spalte15257</t>
  </si>
  <si>
    <t>Spalte15258</t>
  </si>
  <si>
    <t>Spalte15259</t>
  </si>
  <si>
    <t>Spalte15260</t>
  </si>
  <si>
    <t>Spalte15261</t>
  </si>
  <si>
    <t>Spalte15262</t>
  </si>
  <si>
    <t>Spalte15263</t>
  </si>
  <si>
    <t>Spalte15264</t>
  </si>
  <si>
    <t>Spalte15265</t>
  </si>
  <si>
    <t>Spalte15266</t>
  </si>
  <si>
    <t>Spalte15267</t>
  </si>
  <si>
    <t>Spalte15268</t>
  </si>
  <si>
    <t>Spalte15269</t>
  </si>
  <si>
    <t>Spalte15270</t>
  </si>
  <si>
    <t>Spalte15271</t>
  </si>
  <si>
    <t>Spalte15272</t>
  </si>
  <si>
    <t>Spalte15273</t>
  </si>
  <si>
    <t>Spalte15274</t>
  </si>
  <si>
    <t>Spalte15275</t>
  </si>
  <si>
    <t>Spalte15276</t>
  </si>
  <si>
    <t>Spalte15277</t>
  </si>
  <si>
    <t>Spalte15278</t>
  </si>
  <si>
    <t>Spalte15279</t>
  </si>
  <si>
    <t>Spalte15280</t>
  </si>
  <si>
    <t>Spalte15281</t>
  </si>
  <si>
    <t>Spalte15282</t>
  </si>
  <si>
    <t>Spalte15283</t>
  </si>
  <si>
    <t>Spalte15284</t>
  </si>
  <si>
    <t>Spalte15285</t>
  </si>
  <si>
    <t>Spalte15286</t>
  </si>
  <si>
    <t>Spalte15287</t>
  </si>
  <si>
    <t>Spalte15288</t>
  </si>
  <si>
    <t>Spalte15289</t>
  </si>
  <si>
    <t>Spalte15290</t>
  </si>
  <si>
    <t>Spalte15291</t>
  </si>
  <si>
    <t>Spalte15292</t>
  </si>
  <si>
    <t>Spalte15293</t>
  </si>
  <si>
    <t>Spalte15294</t>
  </si>
  <si>
    <t>Spalte15295</t>
  </si>
  <si>
    <t>Spalte15296</t>
  </si>
  <si>
    <t>Spalte15297</t>
  </si>
  <si>
    <t>Spalte15298</t>
  </si>
  <si>
    <t>Spalte15299</t>
  </si>
  <si>
    <t>Spalte15300</t>
  </si>
  <si>
    <t>Spalte15301</t>
  </si>
  <si>
    <t>Spalte15302</t>
  </si>
  <si>
    <t>Spalte15303</t>
  </si>
  <si>
    <t>Spalte15304</t>
  </si>
  <si>
    <t>Spalte15305</t>
  </si>
  <si>
    <t>Spalte15306</t>
  </si>
  <si>
    <t>Spalte15307</t>
  </si>
  <si>
    <t>Spalte15308</t>
  </si>
  <si>
    <t>Spalte15309</t>
  </si>
  <si>
    <t>Spalte15310</t>
  </si>
  <si>
    <t>Spalte15311</t>
  </si>
  <si>
    <t>Spalte15312</t>
  </si>
  <si>
    <t>Spalte15313</t>
  </si>
  <si>
    <t>Spalte15314</t>
  </si>
  <si>
    <t>Spalte15315</t>
  </si>
  <si>
    <t>Spalte15316</t>
  </si>
  <si>
    <t>Spalte15317</t>
  </si>
  <si>
    <t>Spalte15318</t>
  </si>
  <si>
    <t>Spalte15319</t>
  </si>
  <si>
    <t>Spalte15320</t>
  </si>
  <si>
    <t>Spalte15321</t>
  </si>
  <si>
    <t>Spalte15322</t>
  </si>
  <si>
    <t>Spalte15323</t>
  </si>
  <si>
    <t>Spalte15324</t>
  </si>
  <si>
    <t>Spalte15325</t>
  </si>
  <si>
    <t>Spalte15326</t>
  </si>
  <si>
    <t>Spalte15327</t>
  </si>
  <si>
    <t>Spalte15328</t>
  </si>
  <si>
    <t>Spalte15329</t>
  </si>
  <si>
    <t>Spalte15330</t>
  </si>
  <si>
    <t>Spalte15331</t>
  </si>
  <si>
    <t>Spalte15332</t>
  </si>
  <si>
    <t>Spalte15333</t>
  </si>
  <si>
    <t>Spalte15334</t>
  </si>
  <si>
    <t>Spalte15335</t>
  </si>
  <si>
    <t>Spalte15336</t>
  </si>
  <si>
    <t>Spalte15337</t>
  </si>
  <si>
    <t>Spalte15338</t>
  </si>
  <si>
    <t>Spalte15339</t>
  </si>
  <si>
    <t>Spalte15340</t>
  </si>
  <si>
    <t>Spalte15341</t>
  </si>
  <si>
    <t>Spalte15342</t>
  </si>
  <si>
    <t>Spalte15343</t>
  </si>
  <si>
    <t>Spalte15344</t>
  </si>
  <si>
    <t>Spalte15345</t>
  </si>
  <si>
    <t>Spalte15346</t>
  </si>
  <si>
    <t>Spalte15347</t>
  </si>
  <si>
    <t>Spalte15348</t>
  </si>
  <si>
    <t>Spalte15349</t>
  </si>
  <si>
    <t>Spalte15350</t>
  </si>
  <si>
    <t>Spalte15351</t>
  </si>
  <si>
    <t>Spalte15352</t>
  </si>
  <si>
    <t>Spalte15353</t>
  </si>
  <si>
    <t>Spalte15354</t>
  </si>
  <si>
    <t>Spalte15355</t>
  </si>
  <si>
    <t>Spalte15356</t>
  </si>
  <si>
    <t>Spalte15357</t>
  </si>
  <si>
    <t>Spalte15358</t>
  </si>
  <si>
    <t>Spalte15359</t>
  </si>
  <si>
    <t>Spalte15360</t>
  </si>
  <si>
    <t>Spalte15361</t>
  </si>
  <si>
    <t>Spalte15362</t>
  </si>
  <si>
    <t>Spalte15363</t>
  </si>
  <si>
    <t>Spalte15364</t>
  </si>
  <si>
    <t>Spalte15365</t>
  </si>
  <si>
    <t>Spalte15366</t>
  </si>
  <si>
    <t>Spalte15367</t>
  </si>
  <si>
    <t>Spalte15368</t>
  </si>
  <si>
    <t>Spalte15369</t>
  </si>
  <si>
    <t>Spalte15370</t>
  </si>
  <si>
    <t>Spalte15371</t>
  </si>
  <si>
    <t>Spalte15372</t>
  </si>
  <si>
    <t>Spalte15373</t>
  </si>
  <si>
    <t>Spalte15374</t>
  </si>
  <si>
    <t>Spalte15375</t>
  </si>
  <si>
    <t>Spalte15376</t>
  </si>
  <si>
    <t>Spalte15377</t>
  </si>
  <si>
    <t>Spalte15378</t>
  </si>
  <si>
    <t>Spalte15379</t>
  </si>
  <si>
    <t>Spalte15380</t>
  </si>
  <si>
    <t>Spalte15381</t>
  </si>
  <si>
    <t>Spalte15382</t>
  </si>
  <si>
    <t>Spalte15383</t>
  </si>
  <si>
    <t>Spalte15384</t>
  </si>
  <si>
    <t>Spalte15385</t>
  </si>
  <si>
    <t>Spalte15386</t>
  </si>
  <si>
    <t>Spalte15387</t>
  </si>
  <si>
    <t>Spalte15388</t>
  </si>
  <si>
    <t>Spalte15389</t>
  </si>
  <si>
    <t>Spalte15390</t>
  </si>
  <si>
    <t>Spalte15391</t>
  </si>
  <si>
    <t>Spalte15392</t>
  </si>
  <si>
    <t>Spalte15393</t>
  </si>
  <si>
    <t>Spalte15394</t>
  </si>
  <si>
    <t>Spalte15395</t>
  </si>
  <si>
    <t>Spalte15396</t>
  </si>
  <si>
    <t>Spalte15397</t>
  </si>
  <si>
    <t>Spalte15398</t>
  </si>
  <si>
    <t>Spalte15399</t>
  </si>
  <si>
    <t>Spalte15400</t>
  </si>
  <si>
    <t>Spalte15401</t>
  </si>
  <si>
    <t>Spalte15402</t>
  </si>
  <si>
    <t>Spalte15403</t>
  </si>
  <si>
    <t>Spalte15404</t>
  </si>
  <si>
    <t>Spalte15405</t>
  </si>
  <si>
    <t>Spalte15406</t>
  </si>
  <si>
    <t>Spalte15407</t>
  </si>
  <si>
    <t>Spalte15408</t>
  </si>
  <si>
    <t>Spalte15409</t>
  </si>
  <si>
    <t>Spalte15410</t>
  </si>
  <si>
    <t>Spalte15411</t>
  </si>
  <si>
    <t>Spalte15412</t>
  </si>
  <si>
    <t>Spalte15413</t>
  </si>
  <si>
    <t>Spalte15414</t>
  </si>
  <si>
    <t>Spalte15415</t>
  </si>
  <si>
    <t>Spalte15416</t>
  </si>
  <si>
    <t>Spalte15417</t>
  </si>
  <si>
    <t>Spalte15418</t>
  </si>
  <si>
    <t>Spalte15419</t>
  </si>
  <si>
    <t>Spalte15420</t>
  </si>
  <si>
    <t>Spalte15421</t>
  </si>
  <si>
    <t>Spalte15422</t>
  </si>
  <si>
    <t>Spalte15423</t>
  </si>
  <si>
    <t>Spalte15424</t>
  </si>
  <si>
    <t>Spalte15425</t>
  </si>
  <si>
    <t>Spalte15426</t>
  </si>
  <si>
    <t>Spalte15427</t>
  </si>
  <si>
    <t>Spalte15428</t>
  </si>
  <si>
    <t>Spalte15429</t>
  </si>
  <si>
    <t>Spalte15430</t>
  </si>
  <si>
    <t>Spalte15431</t>
  </si>
  <si>
    <t>Spalte15432</t>
  </si>
  <si>
    <t>Spalte15433</t>
  </si>
  <si>
    <t>Spalte15434</t>
  </si>
  <si>
    <t>Spalte15435</t>
  </si>
  <si>
    <t>Spalte15436</t>
  </si>
  <si>
    <t>Spalte15437</t>
  </si>
  <si>
    <t>Spalte15438</t>
  </si>
  <si>
    <t>Spalte15439</t>
  </si>
  <si>
    <t>Spalte15440</t>
  </si>
  <si>
    <t>Spalte15441</t>
  </si>
  <si>
    <t>Spalte15442</t>
  </si>
  <si>
    <t>Spalte15443</t>
  </si>
  <si>
    <t>Spalte15444</t>
  </si>
  <si>
    <t>Spalte15445</t>
  </si>
  <si>
    <t>Spalte15446</t>
  </si>
  <si>
    <t>Spalte15447</t>
  </si>
  <si>
    <t>Spalte15448</t>
  </si>
  <si>
    <t>Spalte15449</t>
  </si>
  <si>
    <t>Spalte15450</t>
  </si>
  <si>
    <t>Spalte15451</t>
  </si>
  <si>
    <t>Spalte15452</t>
  </si>
  <si>
    <t>Spalte15453</t>
  </si>
  <si>
    <t>Spalte15454</t>
  </si>
  <si>
    <t>Spalte15455</t>
  </si>
  <si>
    <t>Spalte15456</t>
  </si>
  <si>
    <t>Spalte15457</t>
  </si>
  <si>
    <t>Spalte15458</t>
  </si>
  <si>
    <t>Spalte15459</t>
  </si>
  <si>
    <t>Spalte15460</t>
  </si>
  <si>
    <t>Spalte15461</t>
  </si>
  <si>
    <t>Spalte15462</t>
  </si>
  <si>
    <t>Spalte15463</t>
  </si>
  <si>
    <t>Spalte15464</t>
  </si>
  <si>
    <t>Spalte15465</t>
  </si>
  <si>
    <t>Spalte15466</t>
  </si>
  <si>
    <t>Spalte15467</t>
  </si>
  <si>
    <t>Spalte15468</t>
  </si>
  <si>
    <t>Spalte15469</t>
  </si>
  <si>
    <t>Spalte15470</t>
  </si>
  <si>
    <t>Spalte15471</t>
  </si>
  <si>
    <t>Spalte15472</t>
  </si>
  <si>
    <t>Spalte15473</t>
  </si>
  <si>
    <t>Spalte15474</t>
  </si>
  <si>
    <t>Spalte15475</t>
  </si>
  <si>
    <t>Spalte15476</t>
  </si>
  <si>
    <t>Spalte15477</t>
  </si>
  <si>
    <t>Spalte15478</t>
  </si>
  <si>
    <t>Spalte15479</t>
  </si>
  <si>
    <t>Spalte15480</t>
  </si>
  <si>
    <t>Spalte15481</t>
  </si>
  <si>
    <t>Spalte15482</t>
  </si>
  <si>
    <t>Spalte15483</t>
  </si>
  <si>
    <t>Spalte15484</t>
  </si>
  <si>
    <t>Spalte15485</t>
  </si>
  <si>
    <t>Spalte15486</t>
  </si>
  <si>
    <t>Spalte15487</t>
  </si>
  <si>
    <t>Spalte15488</t>
  </si>
  <si>
    <t>Spalte15489</t>
  </si>
  <si>
    <t>Spalte15490</t>
  </si>
  <si>
    <t>Spalte15491</t>
  </si>
  <si>
    <t>Spalte15492</t>
  </si>
  <si>
    <t>Spalte15493</t>
  </si>
  <si>
    <t>Spalte15494</t>
  </si>
  <si>
    <t>Spalte15495</t>
  </si>
  <si>
    <t>Spalte15496</t>
  </si>
  <si>
    <t>Spalte15497</t>
  </si>
  <si>
    <t>Spalte15498</t>
  </si>
  <si>
    <t>Spalte15499</t>
  </si>
  <si>
    <t>Spalte15500</t>
  </si>
  <si>
    <t>Spalte15501</t>
  </si>
  <si>
    <t>Spalte15502</t>
  </si>
  <si>
    <t>Spalte15503</t>
  </si>
  <si>
    <t>Spalte15504</t>
  </si>
  <si>
    <t>Spalte15505</t>
  </si>
  <si>
    <t>Spalte15506</t>
  </si>
  <si>
    <t>Spalte15507</t>
  </si>
  <si>
    <t>Spalte15508</t>
  </si>
  <si>
    <t>Spalte15509</t>
  </si>
  <si>
    <t>Spalte15510</t>
  </si>
  <si>
    <t>Spalte15511</t>
  </si>
  <si>
    <t>Spalte15512</t>
  </si>
  <si>
    <t>Spalte15513</t>
  </si>
  <si>
    <t>Spalte15514</t>
  </si>
  <si>
    <t>Spalte15515</t>
  </si>
  <si>
    <t>Spalte15516</t>
  </si>
  <si>
    <t>Spalte15517</t>
  </si>
  <si>
    <t>Spalte15518</t>
  </si>
  <si>
    <t>Spalte15519</t>
  </si>
  <si>
    <t>Spalte15520</t>
  </si>
  <si>
    <t>Spalte15521</t>
  </si>
  <si>
    <t>Spalte15522</t>
  </si>
  <si>
    <t>Spalte15523</t>
  </si>
  <si>
    <t>Spalte15524</t>
  </si>
  <si>
    <t>Spalte15525</t>
  </si>
  <si>
    <t>Spalte15526</t>
  </si>
  <si>
    <t>Spalte15527</t>
  </si>
  <si>
    <t>Spalte15528</t>
  </si>
  <si>
    <t>Spalte15529</t>
  </si>
  <si>
    <t>Spalte15530</t>
  </si>
  <si>
    <t>Spalte15531</t>
  </si>
  <si>
    <t>Spalte15532</t>
  </si>
  <si>
    <t>Spalte15533</t>
  </si>
  <si>
    <t>Spalte15534</t>
  </si>
  <si>
    <t>Spalte15535</t>
  </si>
  <si>
    <t>Spalte15536</t>
  </si>
  <si>
    <t>Spalte15537</t>
  </si>
  <si>
    <t>Spalte15538</t>
  </si>
  <si>
    <t>Spalte15539</t>
  </si>
  <si>
    <t>Spalte15540</t>
  </si>
  <si>
    <t>Spalte15541</t>
  </si>
  <si>
    <t>Spalte15542</t>
  </si>
  <si>
    <t>Spalte15543</t>
  </si>
  <si>
    <t>Spalte15544</t>
  </si>
  <si>
    <t>Spalte15545</t>
  </si>
  <si>
    <t>Spalte15546</t>
  </si>
  <si>
    <t>Spalte15547</t>
  </si>
  <si>
    <t>Spalte15548</t>
  </si>
  <si>
    <t>Spalte15549</t>
  </si>
  <si>
    <t>Spalte15550</t>
  </si>
  <si>
    <t>Spalte15551</t>
  </si>
  <si>
    <t>Spalte15552</t>
  </si>
  <si>
    <t>Spalte15553</t>
  </si>
  <si>
    <t>Spalte15554</t>
  </si>
  <si>
    <t>Spalte15555</t>
  </si>
  <si>
    <t>Spalte15556</t>
  </si>
  <si>
    <t>Spalte15557</t>
  </si>
  <si>
    <t>Spalte15558</t>
  </si>
  <si>
    <t>Spalte15559</t>
  </si>
  <si>
    <t>Spalte15560</t>
  </si>
  <si>
    <t>Spalte15561</t>
  </si>
  <si>
    <t>Spalte15562</t>
  </si>
  <si>
    <t>Spalte15563</t>
  </si>
  <si>
    <t>Spalte15564</t>
  </si>
  <si>
    <t>Spalte15565</t>
  </si>
  <si>
    <t>Spalte15566</t>
  </si>
  <si>
    <t>Spalte15567</t>
  </si>
  <si>
    <t>Spalte15568</t>
  </si>
  <si>
    <t>Spalte15569</t>
  </si>
  <si>
    <t>Spalte15570</t>
  </si>
  <si>
    <t>Spalte15571</t>
  </si>
  <si>
    <t>Spalte15572</t>
  </si>
  <si>
    <t>Spalte15573</t>
  </si>
  <si>
    <t>Spalte15574</t>
  </si>
  <si>
    <t>Spalte15575</t>
  </si>
  <si>
    <t>Spalte15576</t>
  </si>
  <si>
    <t>Spalte15577</t>
  </si>
  <si>
    <t>Spalte15578</t>
  </si>
  <si>
    <t>Spalte15579</t>
  </si>
  <si>
    <t>Spalte15580</t>
  </si>
  <si>
    <t>Spalte15581</t>
  </si>
  <si>
    <t>Spalte15582</t>
  </si>
  <si>
    <t>Spalte15583</t>
  </si>
  <si>
    <t>Spalte15584</t>
  </si>
  <si>
    <t>Spalte15585</t>
  </si>
  <si>
    <t>Spalte15586</t>
  </si>
  <si>
    <t>Spalte15587</t>
  </si>
  <si>
    <t>Spalte15588</t>
  </si>
  <si>
    <t>Spalte15589</t>
  </si>
  <si>
    <t>Spalte15590</t>
  </si>
  <si>
    <t>Spalte15591</t>
  </si>
  <si>
    <t>Spalte15592</t>
  </si>
  <si>
    <t>Spalte15593</t>
  </si>
  <si>
    <t>Spalte15594</t>
  </si>
  <si>
    <t>Spalte15595</t>
  </si>
  <si>
    <t>Spalte15596</t>
  </si>
  <si>
    <t>Spalte15597</t>
  </si>
  <si>
    <t>Spalte15598</t>
  </si>
  <si>
    <t>Spalte15599</t>
  </si>
  <si>
    <t>Spalte15600</t>
  </si>
  <si>
    <t>Spalte15601</t>
  </si>
  <si>
    <t>Spalte15602</t>
  </si>
  <si>
    <t>Spalte15603</t>
  </si>
  <si>
    <t>Spalte15604</t>
  </si>
  <si>
    <t>Spalte15605</t>
  </si>
  <si>
    <t>Spalte15606</t>
  </si>
  <si>
    <t>Spalte15607</t>
  </si>
  <si>
    <t>Spalte15608</t>
  </si>
  <si>
    <t>Spalte15609</t>
  </si>
  <si>
    <t>Spalte15610</t>
  </si>
  <si>
    <t>Spalte15611</t>
  </si>
  <si>
    <t>Spalte15612</t>
  </si>
  <si>
    <t>Spalte15613</t>
  </si>
  <si>
    <t>Spalte15614</t>
  </si>
  <si>
    <t>Spalte15615</t>
  </si>
  <si>
    <t>Spalte15616</t>
  </si>
  <si>
    <t>Spalte15617</t>
  </si>
  <si>
    <t>Spalte15618</t>
  </si>
  <si>
    <t>Spalte15619</t>
  </si>
  <si>
    <t>Spalte15620</t>
  </si>
  <si>
    <t>Spalte15621</t>
  </si>
  <si>
    <t>Spalte15622</t>
  </si>
  <si>
    <t>Spalte15623</t>
  </si>
  <si>
    <t>Spalte15624</t>
  </si>
  <si>
    <t>Spalte15625</t>
  </si>
  <si>
    <t>Spalte15626</t>
  </si>
  <si>
    <t>Spalte15627</t>
  </si>
  <si>
    <t>Spalte15628</t>
  </si>
  <si>
    <t>Spalte15629</t>
  </si>
  <si>
    <t>Spalte15630</t>
  </si>
  <si>
    <t>Spalte15631</t>
  </si>
  <si>
    <t>Spalte15632</t>
  </si>
  <si>
    <t>Spalte15633</t>
  </si>
  <si>
    <t>Spalte15634</t>
  </si>
  <si>
    <t>Spalte15635</t>
  </si>
  <si>
    <t>Spalte15636</t>
  </si>
  <si>
    <t>Spalte15637</t>
  </si>
  <si>
    <t>Spalte15638</t>
  </si>
  <si>
    <t>Spalte15639</t>
  </si>
  <si>
    <t>Spalte15640</t>
  </si>
  <si>
    <t>Spalte15641</t>
  </si>
  <si>
    <t>Spalte15642</t>
  </si>
  <si>
    <t>Spalte15643</t>
  </si>
  <si>
    <t>Spalte15644</t>
  </si>
  <si>
    <t>Spalte15645</t>
  </si>
  <si>
    <t>Spalte15646</t>
  </si>
  <si>
    <t>Spalte15647</t>
  </si>
  <si>
    <t>Spalte15648</t>
  </si>
  <si>
    <t>Spalte15649</t>
  </si>
  <si>
    <t>Spalte15650</t>
  </si>
  <si>
    <t>Spalte15651</t>
  </si>
  <si>
    <t>Spalte15652</t>
  </si>
  <si>
    <t>Spalte15653</t>
  </si>
  <si>
    <t>Spalte15654</t>
  </si>
  <si>
    <t>Spalte15655</t>
  </si>
  <si>
    <t>Spalte15656</t>
  </si>
  <si>
    <t>Spalte15657</t>
  </si>
  <si>
    <t>Spalte15658</t>
  </si>
  <si>
    <t>Spalte15659</t>
  </si>
  <si>
    <t>Spalte15660</t>
  </si>
  <si>
    <t>Spalte15661</t>
  </si>
  <si>
    <t>Spalte15662</t>
  </si>
  <si>
    <t>Spalte15663</t>
  </si>
  <si>
    <t>Spalte15664</t>
  </si>
  <si>
    <t>Spalte15665</t>
  </si>
  <si>
    <t>Spalte15666</t>
  </si>
  <si>
    <t>Spalte15667</t>
  </si>
  <si>
    <t>Spalte15668</t>
  </si>
  <si>
    <t>Spalte15669</t>
  </si>
  <si>
    <t>Spalte15670</t>
  </si>
  <si>
    <t>Spalte15671</t>
  </si>
  <si>
    <t>Spalte15672</t>
  </si>
  <si>
    <t>Spalte15673</t>
  </si>
  <si>
    <t>Spalte15674</t>
  </si>
  <si>
    <t>Spalte15675</t>
  </si>
  <si>
    <t>Spalte15676</t>
  </si>
  <si>
    <t>Spalte15677</t>
  </si>
  <si>
    <t>Spalte15678</t>
  </si>
  <si>
    <t>Spalte15679</t>
  </si>
  <si>
    <t>Spalte15680</t>
  </si>
  <si>
    <t>Spalte15681</t>
  </si>
  <si>
    <t>Spalte15682</t>
  </si>
  <si>
    <t>Spalte15683</t>
  </si>
  <si>
    <t>Spalte15684</t>
  </si>
  <si>
    <t>Spalte15685</t>
  </si>
  <si>
    <t>Spalte15686</t>
  </si>
  <si>
    <t>Spalte15687</t>
  </si>
  <si>
    <t>Spalte15688</t>
  </si>
  <si>
    <t>Spalte15689</t>
  </si>
  <si>
    <t>Spalte15690</t>
  </si>
  <si>
    <t>Spalte15691</t>
  </si>
  <si>
    <t>Spalte15692</t>
  </si>
  <si>
    <t>Spalte15693</t>
  </si>
  <si>
    <t>Spalte15694</t>
  </si>
  <si>
    <t>Spalte15695</t>
  </si>
  <si>
    <t>Spalte15696</t>
  </si>
  <si>
    <t>Spalte15697</t>
  </si>
  <si>
    <t>Spalte15698</t>
  </si>
  <si>
    <t>Spalte15699</t>
  </si>
  <si>
    <t>Spalte15700</t>
  </si>
  <si>
    <t>Spalte15701</t>
  </si>
  <si>
    <t>Spalte15702</t>
  </si>
  <si>
    <t>Spalte15703</t>
  </si>
  <si>
    <t>Spalte15704</t>
  </si>
  <si>
    <t>Spalte15705</t>
  </si>
  <si>
    <t>Spalte15706</t>
  </si>
  <si>
    <t>Spalte15707</t>
  </si>
  <si>
    <t>Spalte15708</t>
  </si>
  <si>
    <t>Spalte15709</t>
  </si>
  <si>
    <t>Spalte15710</t>
  </si>
  <si>
    <t>Spalte15711</t>
  </si>
  <si>
    <t>Spalte15712</t>
  </si>
  <si>
    <t>Spalte15713</t>
  </si>
  <si>
    <t>Spalte15714</t>
  </si>
  <si>
    <t>Spalte15715</t>
  </si>
  <si>
    <t>Spalte15716</t>
  </si>
  <si>
    <t>Spalte15717</t>
  </si>
  <si>
    <t>Spalte15718</t>
  </si>
  <si>
    <t>Spalte15719</t>
  </si>
  <si>
    <t>Spalte15720</t>
  </si>
  <si>
    <t>Spalte15721</t>
  </si>
  <si>
    <t>Spalte15722</t>
  </si>
  <si>
    <t>Spalte15723</t>
  </si>
  <si>
    <t>Spalte15724</t>
  </si>
  <si>
    <t>Spalte15725</t>
  </si>
  <si>
    <t>Spalte15726</t>
  </si>
  <si>
    <t>Spalte15727</t>
  </si>
  <si>
    <t>Spalte15728</t>
  </si>
  <si>
    <t>Spalte15729</t>
  </si>
  <si>
    <t>Spalte15730</t>
  </si>
  <si>
    <t>Spalte15731</t>
  </si>
  <si>
    <t>Spalte15732</t>
  </si>
  <si>
    <t>Spalte15733</t>
  </si>
  <si>
    <t>Spalte15734</t>
  </si>
  <si>
    <t>Spalte15735</t>
  </si>
  <si>
    <t>Spalte15736</t>
  </si>
  <si>
    <t>Spalte15737</t>
  </si>
  <si>
    <t>Spalte15738</t>
  </si>
  <si>
    <t>Spalte15739</t>
  </si>
  <si>
    <t>Spalte15740</t>
  </si>
  <si>
    <t>Spalte15741</t>
  </si>
  <si>
    <t>Spalte15742</t>
  </si>
  <si>
    <t>Spalte15743</t>
  </si>
  <si>
    <t>Spalte15744</t>
  </si>
  <si>
    <t>Spalte15745</t>
  </si>
  <si>
    <t>Spalte15746</t>
  </si>
  <si>
    <t>Spalte15747</t>
  </si>
  <si>
    <t>Spalte15748</t>
  </si>
  <si>
    <t>Spalte15749</t>
  </si>
  <si>
    <t>Spalte15750</t>
  </si>
  <si>
    <t>Spalte15751</t>
  </si>
  <si>
    <t>Spalte15752</t>
  </si>
  <si>
    <t>Spalte15753</t>
  </si>
  <si>
    <t>Spalte15754</t>
  </si>
  <si>
    <t>Spalte15755</t>
  </si>
  <si>
    <t>Spalte15756</t>
  </si>
  <si>
    <t>Spalte15757</t>
  </si>
  <si>
    <t>Spalte15758</t>
  </si>
  <si>
    <t>Spalte15759</t>
  </si>
  <si>
    <t>Spalte15760</t>
  </si>
  <si>
    <t>Spalte15761</t>
  </si>
  <si>
    <t>Spalte15762</t>
  </si>
  <si>
    <t>Spalte15763</t>
  </si>
  <si>
    <t>Spalte15764</t>
  </si>
  <si>
    <t>Spalte15765</t>
  </si>
  <si>
    <t>Spalte15766</t>
  </si>
  <si>
    <t>Spalte15767</t>
  </si>
  <si>
    <t>Spalte15768</t>
  </si>
  <si>
    <t>Spalte15769</t>
  </si>
  <si>
    <t>Spalte15770</t>
  </si>
  <si>
    <t>Spalte15771</t>
  </si>
  <si>
    <t>Spalte15772</t>
  </si>
  <si>
    <t>Spalte15773</t>
  </si>
  <si>
    <t>Spalte15774</t>
  </si>
  <si>
    <t>Spalte15775</t>
  </si>
  <si>
    <t>Spalte15776</t>
  </si>
  <si>
    <t>Spalte15777</t>
  </si>
  <si>
    <t>Spalte15778</t>
  </si>
  <si>
    <t>Spalte15779</t>
  </si>
  <si>
    <t>Spalte15780</t>
  </si>
  <si>
    <t>Spalte15781</t>
  </si>
  <si>
    <t>Spalte15782</t>
  </si>
  <si>
    <t>Spalte15783</t>
  </si>
  <si>
    <t>Spalte15784</t>
  </si>
  <si>
    <t>Spalte15785</t>
  </si>
  <si>
    <t>Spalte15786</t>
  </si>
  <si>
    <t>Spalte15787</t>
  </si>
  <si>
    <t>Spalte15788</t>
  </si>
  <si>
    <t>Spalte15789</t>
  </si>
  <si>
    <t>Spalte15790</t>
  </si>
  <si>
    <t>Spalte15791</t>
  </si>
  <si>
    <t>Spalte15792</t>
  </si>
  <si>
    <t>Spalte15793</t>
  </si>
  <si>
    <t>Spalte15794</t>
  </si>
  <si>
    <t>Spalte15795</t>
  </si>
  <si>
    <t>Spalte15796</t>
  </si>
  <si>
    <t>Spalte15797</t>
  </si>
  <si>
    <t>Spalte15798</t>
  </si>
  <si>
    <t>Spalte15799</t>
  </si>
  <si>
    <t>Spalte15800</t>
  </si>
  <si>
    <t>Spalte15801</t>
  </si>
  <si>
    <t>Spalte15802</t>
  </si>
  <si>
    <t>Spalte15803</t>
  </si>
  <si>
    <t>Spalte15804</t>
  </si>
  <si>
    <t>Spalte15805</t>
  </si>
  <si>
    <t>Spalte15806</t>
  </si>
  <si>
    <t>Spalte15807</t>
  </si>
  <si>
    <t>Spalte15808</t>
  </si>
  <si>
    <t>Spalte15809</t>
  </si>
  <si>
    <t>Spalte15810</t>
  </si>
  <si>
    <t>Spalte15811</t>
  </si>
  <si>
    <t>Spalte15812</t>
  </si>
  <si>
    <t>Spalte15813</t>
  </si>
  <si>
    <t>Spalte15814</t>
  </si>
  <si>
    <t>Spalte15815</t>
  </si>
  <si>
    <t>Spalte15816</t>
  </si>
  <si>
    <t>Spalte15817</t>
  </si>
  <si>
    <t>Spalte15818</t>
  </si>
  <si>
    <t>Spalte15819</t>
  </si>
  <si>
    <t>Spalte15820</t>
  </si>
  <si>
    <t>Spalte15821</t>
  </si>
  <si>
    <t>Spalte15822</t>
  </si>
  <si>
    <t>Spalte15823</t>
  </si>
  <si>
    <t>Spalte15824</t>
  </si>
  <si>
    <t>Spalte15825</t>
  </si>
  <si>
    <t>Spalte15826</t>
  </si>
  <si>
    <t>Spalte15827</t>
  </si>
  <si>
    <t>Spalte15828</t>
  </si>
  <si>
    <t>Spalte15829</t>
  </si>
  <si>
    <t>Spalte15830</t>
  </si>
  <si>
    <t>Spalte15831</t>
  </si>
  <si>
    <t>Spalte15832</t>
  </si>
  <si>
    <t>Spalte15833</t>
  </si>
  <si>
    <t>Spalte15834</t>
  </si>
  <si>
    <t>Spalte15835</t>
  </si>
  <si>
    <t>Spalte15836</t>
  </si>
  <si>
    <t>Spalte15837</t>
  </si>
  <si>
    <t>Spalte15838</t>
  </si>
  <si>
    <t>Spalte15839</t>
  </si>
  <si>
    <t>Spalte15840</t>
  </si>
  <si>
    <t>Spalte15841</t>
  </si>
  <si>
    <t>Spalte15842</t>
  </si>
  <si>
    <t>Spalte15843</t>
  </si>
  <si>
    <t>Spalte15844</t>
  </si>
  <si>
    <t>Spalte15845</t>
  </si>
  <si>
    <t>Spalte15846</t>
  </si>
  <si>
    <t>Spalte15847</t>
  </si>
  <si>
    <t>Spalte15848</t>
  </si>
  <si>
    <t>Spalte15849</t>
  </si>
  <si>
    <t>Spalte15850</t>
  </si>
  <si>
    <t>Spalte15851</t>
  </si>
  <si>
    <t>Spalte15852</t>
  </si>
  <si>
    <t>Spalte15853</t>
  </si>
  <si>
    <t>Spalte15854</t>
  </si>
  <si>
    <t>Spalte15855</t>
  </si>
  <si>
    <t>Spalte15856</t>
  </si>
  <si>
    <t>Spalte15857</t>
  </si>
  <si>
    <t>Spalte15858</t>
  </si>
  <si>
    <t>Spalte15859</t>
  </si>
  <si>
    <t>Spalte15860</t>
  </si>
  <si>
    <t>Spalte15861</t>
  </si>
  <si>
    <t>Spalte15862</t>
  </si>
  <si>
    <t>Spalte15863</t>
  </si>
  <si>
    <t>Spalte15864</t>
  </si>
  <si>
    <t>Spalte15865</t>
  </si>
  <si>
    <t>Spalte15866</t>
  </si>
  <si>
    <t>Spalte15867</t>
  </si>
  <si>
    <t>Spalte15868</t>
  </si>
  <si>
    <t>Spalte15869</t>
  </si>
  <si>
    <t>Spalte15870</t>
  </si>
  <si>
    <t>Spalte15871</t>
  </si>
  <si>
    <t>Spalte15872</t>
  </si>
  <si>
    <t>Spalte15873</t>
  </si>
  <si>
    <t>Spalte15874</t>
  </si>
  <si>
    <t>Spalte15875</t>
  </si>
  <si>
    <t>Spalte15876</t>
  </si>
  <si>
    <t>Spalte15877</t>
  </si>
  <si>
    <t>Spalte15878</t>
  </si>
  <si>
    <t>Spalte15879</t>
  </si>
  <si>
    <t>Spalte15880</t>
  </si>
  <si>
    <t>Spalte15881</t>
  </si>
  <si>
    <t>Spalte15882</t>
  </si>
  <si>
    <t>Spalte15883</t>
  </si>
  <si>
    <t>Spalte15884</t>
  </si>
  <si>
    <t>Spalte15885</t>
  </si>
  <si>
    <t>Spalte15886</t>
  </si>
  <si>
    <t>Spalte15887</t>
  </si>
  <si>
    <t>Spalte15888</t>
  </si>
  <si>
    <t>Spalte15889</t>
  </si>
  <si>
    <t>Spalte15890</t>
  </si>
  <si>
    <t>Spalte15891</t>
  </si>
  <si>
    <t>Spalte15892</t>
  </si>
  <si>
    <t>Spalte15893</t>
  </si>
  <si>
    <t>Spalte15894</t>
  </si>
  <si>
    <t>Spalte15895</t>
  </si>
  <si>
    <t>Spalte15896</t>
  </si>
  <si>
    <t>Spalte15897</t>
  </si>
  <si>
    <t>Spalte15898</t>
  </si>
  <si>
    <t>Spalte15899</t>
  </si>
  <si>
    <t>Spalte15900</t>
  </si>
  <si>
    <t>Spalte15901</t>
  </si>
  <si>
    <t>Spalte15902</t>
  </si>
  <si>
    <t>Spalte15903</t>
  </si>
  <si>
    <t>Spalte15904</t>
  </si>
  <si>
    <t>Spalte15905</t>
  </si>
  <si>
    <t>Spalte15906</t>
  </si>
  <si>
    <t>Spalte15907</t>
  </si>
  <si>
    <t>Spalte15908</t>
  </si>
  <si>
    <t>Spalte15909</t>
  </si>
  <si>
    <t>Spalte15910</t>
  </si>
  <si>
    <t>Spalte15911</t>
  </si>
  <si>
    <t>Spalte15912</t>
  </si>
  <si>
    <t>Spalte15913</t>
  </si>
  <si>
    <t>Spalte15914</t>
  </si>
  <si>
    <t>Spalte15915</t>
  </si>
  <si>
    <t>Spalte15916</t>
  </si>
  <si>
    <t>Spalte15917</t>
  </si>
  <si>
    <t>Spalte15918</t>
  </si>
  <si>
    <t>Spalte15919</t>
  </si>
  <si>
    <t>Spalte15920</t>
  </si>
  <si>
    <t>Spalte15921</t>
  </si>
  <si>
    <t>Spalte15922</t>
  </si>
  <si>
    <t>Spalte15923</t>
  </si>
  <si>
    <t>Spalte15924</t>
  </si>
  <si>
    <t>Spalte15925</t>
  </si>
  <si>
    <t>Spalte15926</t>
  </si>
  <si>
    <t>Spalte15927</t>
  </si>
  <si>
    <t>Spalte15928</t>
  </si>
  <si>
    <t>Spalte15929</t>
  </si>
  <si>
    <t>Spalte15930</t>
  </si>
  <si>
    <t>Spalte15931</t>
  </si>
  <si>
    <t>Spalte15932</t>
  </si>
  <si>
    <t>Spalte15933</t>
  </si>
  <si>
    <t>Spalte15934</t>
  </si>
  <si>
    <t>Spalte15935</t>
  </si>
  <si>
    <t>Spalte15936</t>
  </si>
  <si>
    <t>Spalte15937</t>
  </si>
  <si>
    <t>Spalte15938</t>
  </si>
  <si>
    <t>Spalte15939</t>
  </si>
  <si>
    <t>Spalte15940</t>
  </si>
  <si>
    <t>Spalte15941</t>
  </si>
  <si>
    <t>Spalte15942</t>
  </si>
  <si>
    <t>Spalte15943</t>
  </si>
  <si>
    <t>Spalte15944</t>
  </si>
  <si>
    <t>Spalte15945</t>
  </si>
  <si>
    <t>Spalte15946</t>
  </si>
  <si>
    <t>Spalte15947</t>
  </si>
  <si>
    <t>Spalte15948</t>
  </si>
  <si>
    <t>Spalte15949</t>
  </si>
  <si>
    <t>Spalte15950</t>
  </si>
  <si>
    <t>Spalte15951</t>
  </si>
  <si>
    <t>Spalte15952</t>
  </si>
  <si>
    <t>Spalte15953</t>
  </si>
  <si>
    <t>Spalte15954</t>
  </si>
  <si>
    <t>Spalte15955</t>
  </si>
  <si>
    <t>Spalte15956</t>
  </si>
  <si>
    <t>Spalte15957</t>
  </si>
  <si>
    <t>Spalte15958</t>
  </si>
  <si>
    <t>Spalte15959</t>
  </si>
  <si>
    <t>Spalte15960</t>
  </si>
  <si>
    <t>Spalte15961</t>
  </si>
  <si>
    <t>Spalte15962</t>
  </si>
  <si>
    <t>Spalte15963</t>
  </si>
  <si>
    <t>Spalte15964</t>
  </si>
  <si>
    <t>Spalte15965</t>
  </si>
  <si>
    <t>Spalte15966</t>
  </si>
  <si>
    <t>Spalte15967</t>
  </si>
  <si>
    <t>Spalte15968</t>
  </si>
  <si>
    <t>Spalte15969</t>
  </si>
  <si>
    <t>Spalte15970</t>
  </si>
  <si>
    <t>Spalte15971</t>
  </si>
  <si>
    <t>Spalte15972</t>
  </si>
  <si>
    <t>Spalte15973</t>
  </si>
  <si>
    <t>Spalte15974</t>
  </si>
  <si>
    <t>Spalte15975</t>
  </si>
  <si>
    <t>Spalte15976</t>
  </si>
  <si>
    <t>Spalte15977</t>
  </si>
  <si>
    <t>Spalte15978</t>
  </si>
  <si>
    <t>Spalte15979</t>
  </si>
  <si>
    <t>Spalte15980</t>
  </si>
  <si>
    <t>Spalte15981</t>
  </si>
  <si>
    <t>Spalte15982</t>
  </si>
  <si>
    <t>Spalte15983</t>
  </si>
  <si>
    <t>Spalte15984</t>
  </si>
  <si>
    <t>Spalte15985</t>
  </si>
  <si>
    <t>Spalte15986</t>
  </si>
  <si>
    <t>Spalte15987</t>
  </si>
  <si>
    <t>Spalte15988</t>
  </si>
  <si>
    <t>Spalte15989</t>
  </si>
  <si>
    <t>Spalte15990</t>
  </si>
  <si>
    <t>Spalte15991</t>
  </si>
  <si>
    <t>Spalte15992</t>
  </si>
  <si>
    <t>Spalte15993</t>
  </si>
  <si>
    <t>Spalte15994</t>
  </si>
  <si>
    <t>Spalte15995</t>
  </si>
  <si>
    <t>Spalte15996</t>
  </si>
  <si>
    <t>Spalte15997</t>
  </si>
  <si>
    <t>Spalte15998</t>
  </si>
  <si>
    <t>Spalte15999</t>
  </si>
  <si>
    <t>Spalte16000</t>
  </si>
  <si>
    <t>Spalte16001</t>
  </si>
  <si>
    <t>Spalte16002</t>
  </si>
  <si>
    <t>Spalte16003</t>
  </si>
  <si>
    <t>Spalte16004</t>
  </si>
  <si>
    <t>Spalte16005</t>
  </si>
  <si>
    <t>Spalte16006</t>
  </si>
  <si>
    <t>Spalte16007</t>
  </si>
  <si>
    <t>Spalte16008</t>
  </si>
  <si>
    <t>Spalte16009</t>
  </si>
  <si>
    <t>Spalte16010</t>
  </si>
  <si>
    <t>Spalte16011</t>
  </si>
  <si>
    <t>Spalte16012</t>
  </si>
  <si>
    <t>Spalte16013</t>
  </si>
  <si>
    <t>Spalte16014</t>
  </si>
  <si>
    <t>Spalte16015</t>
  </si>
  <si>
    <t>Spalte16016</t>
  </si>
  <si>
    <t>Spalte16017</t>
  </si>
  <si>
    <t>Spalte16018</t>
  </si>
  <si>
    <t>Spalte16019</t>
  </si>
  <si>
    <t>Spalte16020</t>
  </si>
  <si>
    <t>Spalte16021</t>
  </si>
  <si>
    <t>Spalte16022</t>
  </si>
  <si>
    <t>Spalte16023</t>
  </si>
  <si>
    <t>Spalte16024</t>
  </si>
  <si>
    <t>Spalte16025</t>
  </si>
  <si>
    <t>Spalte16026</t>
  </si>
  <si>
    <t>Spalte16027</t>
  </si>
  <si>
    <t>Spalte16028</t>
  </si>
  <si>
    <t>Spalte16029</t>
  </si>
  <si>
    <t>Spalte16030</t>
  </si>
  <si>
    <t>Spalte16031</t>
  </si>
  <si>
    <t>Spalte16032</t>
  </si>
  <si>
    <t>Spalte16033</t>
  </si>
  <si>
    <t>Spalte16034</t>
  </si>
  <si>
    <t>Spalte16035</t>
  </si>
  <si>
    <t>Spalte16036</t>
  </si>
  <si>
    <t>Spalte16037</t>
  </si>
  <si>
    <t>Spalte16038</t>
  </si>
  <si>
    <t>Spalte16039</t>
  </si>
  <si>
    <t>Spalte16040</t>
  </si>
  <si>
    <t>Spalte16041</t>
  </si>
  <si>
    <t>Spalte16042</t>
  </si>
  <si>
    <t>Spalte16043</t>
  </si>
  <si>
    <t>Spalte16044</t>
  </si>
  <si>
    <t>Spalte16045</t>
  </si>
  <si>
    <t>Spalte16046</t>
  </si>
  <si>
    <t>Spalte16047</t>
  </si>
  <si>
    <t>Spalte16048</t>
  </si>
  <si>
    <t>Spalte16049</t>
  </si>
  <si>
    <t>Spalte16050</t>
  </si>
  <si>
    <t>Spalte16051</t>
  </si>
  <si>
    <t>Spalte16052</t>
  </si>
  <si>
    <t>Spalte16053</t>
  </si>
  <si>
    <t>Spalte16054</t>
  </si>
  <si>
    <t>Spalte16055</t>
  </si>
  <si>
    <t>Spalte16056</t>
  </si>
  <si>
    <t>Spalte16057</t>
  </si>
  <si>
    <t>Spalte16058</t>
  </si>
  <si>
    <t>Spalte16059</t>
  </si>
  <si>
    <t>Spalte16060</t>
  </si>
  <si>
    <t>Spalte16061</t>
  </si>
  <si>
    <t>Spalte16062</t>
  </si>
  <si>
    <t>Spalte16063</t>
  </si>
  <si>
    <t>Spalte16064</t>
  </si>
  <si>
    <t>Spalte16065</t>
  </si>
  <si>
    <t>Spalte16066</t>
  </si>
  <si>
    <t>Spalte16067</t>
  </si>
  <si>
    <t>Spalte16068</t>
  </si>
  <si>
    <t>Spalte16069</t>
  </si>
  <si>
    <t>Spalte16070</t>
  </si>
  <si>
    <t>Spalte16071</t>
  </si>
  <si>
    <t>Spalte16072</t>
  </si>
  <si>
    <t>Spalte16073</t>
  </si>
  <si>
    <t>Spalte16074</t>
  </si>
  <si>
    <t>Spalte16075</t>
  </si>
  <si>
    <t>Spalte16076</t>
  </si>
  <si>
    <t>Spalte16077</t>
  </si>
  <si>
    <t>Spalte16078</t>
  </si>
  <si>
    <t>Spalte16079</t>
  </si>
  <si>
    <t>Spalte16080</t>
  </si>
  <si>
    <t>Spalte16081</t>
  </si>
  <si>
    <t>Spalte16082</t>
  </si>
  <si>
    <t>Spalte16083</t>
  </si>
  <si>
    <t>Spalte16084</t>
  </si>
  <si>
    <t>Spalte16085</t>
  </si>
  <si>
    <t>Spalte16086</t>
  </si>
  <si>
    <t>Spalte16087</t>
  </si>
  <si>
    <t>Spalte16088</t>
  </si>
  <si>
    <t>Spalte16089</t>
  </si>
  <si>
    <t>Spalte16090</t>
  </si>
  <si>
    <t>Spalte16091</t>
  </si>
  <si>
    <t>Spalte16092</t>
  </si>
  <si>
    <t>Spalte16093</t>
  </si>
  <si>
    <t>Spalte16094</t>
  </si>
  <si>
    <t>Spalte16095</t>
  </si>
  <si>
    <t>Spalte16096</t>
  </si>
  <si>
    <t>Spalte16097</t>
  </si>
  <si>
    <t>Spalte16098</t>
  </si>
  <si>
    <t>Spalte16099</t>
  </si>
  <si>
    <t>Spalte16100</t>
  </si>
  <si>
    <t>Spalte16101</t>
  </si>
  <si>
    <t>Spalte16102</t>
  </si>
  <si>
    <t>Spalte16103</t>
  </si>
  <si>
    <t>Spalte16104</t>
  </si>
  <si>
    <t>Spalte16105</t>
  </si>
  <si>
    <t>Spalte16106</t>
  </si>
  <si>
    <t>Spalte16107</t>
  </si>
  <si>
    <t>Spalte16108</t>
  </si>
  <si>
    <t>Spalte16109</t>
  </si>
  <si>
    <t>Spalte16110</t>
  </si>
  <si>
    <t>Spalte16111</t>
  </si>
  <si>
    <t>Spalte16112</t>
  </si>
  <si>
    <t>Spalte16113</t>
  </si>
  <si>
    <t>Spalte16114</t>
  </si>
  <si>
    <t>Spalte16115</t>
  </si>
  <si>
    <t>Spalte16116</t>
  </si>
  <si>
    <t>Spalte16117</t>
  </si>
  <si>
    <t>Spalte16118</t>
  </si>
  <si>
    <t>Spalte16119</t>
  </si>
  <si>
    <t>Spalte16120</t>
  </si>
  <si>
    <t>Spalte16121</t>
  </si>
  <si>
    <t>Spalte16122</t>
  </si>
  <si>
    <t>Spalte16123</t>
  </si>
  <si>
    <t>Spalte16124</t>
  </si>
  <si>
    <t>Spalte16125</t>
  </si>
  <si>
    <t>Spalte16126</t>
  </si>
  <si>
    <t>Spalte16127</t>
  </si>
  <si>
    <t>Spalte16128</t>
  </si>
  <si>
    <t>Spalte16129</t>
  </si>
  <si>
    <t>Spalte16130</t>
  </si>
  <si>
    <t>Spalte16131</t>
  </si>
  <si>
    <t>Spalte16132</t>
  </si>
  <si>
    <t>Spalte16133</t>
  </si>
  <si>
    <t>Spalte16134</t>
  </si>
  <si>
    <t>Spalte16135</t>
  </si>
  <si>
    <t>Spalte16136</t>
  </si>
  <si>
    <t>Spalte16137</t>
  </si>
  <si>
    <t>Spalte16138</t>
  </si>
  <si>
    <t>Spalte16139</t>
  </si>
  <si>
    <t>Spalte16140</t>
  </si>
  <si>
    <t>Spalte16141</t>
  </si>
  <si>
    <t>Spalte16142</t>
  </si>
  <si>
    <t>Spalte16143</t>
  </si>
  <si>
    <t>Spalte16144</t>
  </si>
  <si>
    <t>Spalte16145</t>
  </si>
  <si>
    <t>Spalte16146</t>
  </si>
  <si>
    <t>Spalte16147</t>
  </si>
  <si>
    <t>Spalte16148</t>
  </si>
  <si>
    <t>Spalte16149</t>
  </si>
  <si>
    <t>Spalte16150</t>
  </si>
  <si>
    <t>Spalte16151</t>
  </si>
  <si>
    <t>Spalte16152</t>
  </si>
  <si>
    <t>Spalte16153</t>
  </si>
  <si>
    <t>Spalte16154</t>
  </si>
  <si>
    <t>Spalte16155</t>
  </si>
  <si>
    <t>Spalte16156</t>
  </si>
  <si>
    <t>Spalte16157</t>
  </si>
  <si>
    <t>Spalte16158</t>
  </si>
  <si>
    <t>Spalte16159</t>
  </si>
  <si>
    <t>Spalte16160</t>
  </si>
  <si>
    <t>Spalte16161</t>
  </si>
  <si>
    <t>Spalte16162</t>
  </si>
  <si>
    <t>Spalte16163</t>
  </si>
  <si>
    <t>Spalte16164</t>
  </si>
  <si>
    <t>Spalte16165</t>
  </si>
  <si>
    <t>Spalte16166</t>
  </si>
  <si>
    <t>Spalte16167</t>
  </si>
  <si>
    <t>Spalte16168</t>
  </si>
  <si>
    <t>Spalte16169</t>
  </si>
  <si>
    <t>Spalte16170</t>
  </si>
  <si>
    <t>Spalte16171</t>
  </si>
  <si>
    <t>Spalte16172</t>
  </si>
  <si>
    <t>Spalte16173</t>
  </si>
  <si>
    <t>Spalte16174</t>
  </si>
  <si>
    <t>Spalte16175</t>
  </si>
  <si>
    <t>Spalte16176</t>
  </si>
  <si>
    <t>Spalte16177</t>
  </si>
  <si>
    <t>Spalte16178</t>
  </si>
  <si>
    <t>Spalte16179</t>
  </si>
  <si>
    <t>Spalte16180</t>
  </si>
  <si>
    <t>Spalte16181</t>
  </si>
  <si>
    <t>Spalte16182</t>
  </si>
  <si>
    <t>Spalte16183</t>
  </si>
  <si>
    <t>Spalte16184</t>
  </si>
  <si>
    <t>Spalte16185</t>
  </si>
  <si>
    <t>Spalte16186</t>
  </si>
  <si>
    <t>Spalte16187</t>
  </si>
  <si>
    <t>Spalte16188</t>
  </si>
  <si>
    <t>Spalte16189</t>
  </si>
  <si>
    <t>Spalte16190</t>
  </si>
  <si>
    <t>Spalte16191</t>
  </si>
  <si>
    <t>Spalte16192</t>
  </si>
  <si>
    <t>Spalte16193</t>
  </si>
  <si>
    <t>Spalte16194</t>
  </si>
  <si>
    <t>Spalte16195</t>
  </si>
  <si>
    <t>Spalte16196</t>
  </si>
  <si>
    <t>Spalte16197</t>
  </si>
  <si>
    <t>Spalte16198</t>
  </si>
  <si>
    <t>Spalte16199</t>
  </si>
  <si>
    <t>Spalte16200</t>
  </si>
  <si>
    <t>Spalte16201</t>
  </si>
  <si>
    <t>Spalte16202</t>
  </si>
  <si>
    <t>Spalte16203</t>
  </si>
  <si>
    <t>Spalte16204</t>
  </si>
  <si>
    <t>Spalte16205</t>
  </si>
  <si>
    <t>Spalte16206</t>
  </si>
  <si>
    <t>Spalte16207</t>
  </si>
  <si>
    <t>Spalte16208</t>
  </si>
  <si>
    <t>Spalte16209</t>
  </si>
  <si>
    <t>Spalte16210</t>
  </si>
  <si>
    <t>Spalte16211</t>
  </si>
  <si>
    <t>Spalte16212</t>
  </si>
  <si>
    <t>Spalte16213</t>
  </si>
  <si>
    <t>Spalte16214</t>
  </si>
  <si>
    <t>Spalte16215</t>
  </si>
  <si>
    <t>Spalte16216</t>
  </si>
  <si>
    <t>Spalte16217</t>
  </si>
  <si>
    <t>Spalte16218</t>
  </si>
  <si>
    <t>Spalte16219</t>
  </si>
  <si>
    <t>Spalte16220</t>
  </si>
  <si>
    <t>Spalte16221</t>
  </si>
  <si>
    <t>Spalte16222</t>
  </si>
  <si>
    <t>Spalte16223</t>
  </si>
  <si>
    <t>Spalte16224</t>
  </si>
  <si>
    <t>Spalte16225</t>
  </si>
  <si>
    <t>Spalte16226</t>
  </si>
  <si>
    <t>Spalte16227</t>
  </si>
  <si>
    <t>Spalte16228</t>
  </si>
  <si>
    <t>Spalte16229</t>
  </si>
  <si>
    <t>Spalte16230</t>
  </si>
  <si>
    <t>Spalte16231</t>
  </si>
  <si>
    <t>Spalte16232</t>
  </si>
  <si>
    <t>Spalte16233</t>
  </si>
  <si>
    <t>Spalte16234</t>
  </si>
  <si>
    <t>Spalte16235</t>
  </si>
  <si>
    <t>Spalte16236</t>
  </si>
  <si>
    <t>Spalte16237</t>
  </si>
  <si>
    <t>Spalte16238</t>
  </si>
  <si>
    <t>Spalte16239</t>
  </si>
  <si>
    <t>Spalte16240</t>
  </si>
  <si>
    <t>Spalte16241</t>
  </si>
  <si>
    <t>Spalte16242</t>
  </si>
  <si>
    <t>Spalte16243</t>
  </si>
  <si>
    <t>Spalte16244</t>
  </si>
  <si>
    <t>Spalte16245</t>
  </si>
  <si>
    <t>Spalte16246</t>
  </si>
  <si>
    <t>Spalte16247</t>
  </si>
  <si>
    <t>Spalte16248</t>
  </si>
  <si>
    <t>Spalte16249</t>
  </si>
  <si>
    <t>Spalte16250</t>
  </si>
  <si>
    <t>Spalte16251</t>
  </si>
  <si>
    <t>Spalte16252</t>
  </si>
  <si>
    <t>Spalte16253</t>
  </si>
  <si>
    <t>Spalte16254</t>
  </si>
  <si>
    <t>Spalte16255</t>
  </si>
  <si>
    <t>Spalte16256</t>
  </si>
  <si>
    <t>Spalte16257</t>
  </si>
  <si>
    <t>Spalte16258</t>
  </si>
  <si>
    <t>Spalte16259</t>
  </si>
  <si>
    <t>Spalte16260</t>
  </si>
  <si>
    <t>Spalte16261</t>
  </si>
  <si>
    <t>Spalte16262</t>
  </si>
  <si>
    <t>Spalte16263</t>
  </si>
  <si>
    <t>Spalte16264</t>
  </si>
  <si>
    <t>Spalte16265</t>
  </si>
  <si>
    <t>Spalte16266</t>
  </si>
  <si>
    <t>Spalte16267</t>
  </si>
  <si>
    <t>Spalte16268</t>
  </si>
  <si>
    <t>Spalte16269</t>
  </si>
  <si>
    <t>Spalte16270</t>
  </si>
  <si>
    <t>Spalte16271</t>
  </si>
  <si>
    <t>Spalte16272</t>
  </si>
  <si>
    <t>Spalte16273</t>
  </si>
  <si>
    <t>Spalte16274</t>
  </si>
  <si>
    <t>Spalte16275</t>
  </si>
  <si>
    <t>Spalte16276</t>
  </si>
  <si>
    <t>Spalte16277</t>
  </si>
  <si>
    <t>Spalte16278</t>
  </si>
  <si>
    <t>Spalte16279</t>
  </si>
  <si>
    <t>Spalte16280</t>
  </si>
  <si>
    <t>Spalte16281</t>
  </si>
  <si>
    <t>Spalte16282</t>
  </si>
  <si>
    <t>Spalte16283</t>
  </si>
  <si>
    <t>Spalte16284</t>
  </si>
  <si>
    <t>Spalte16285</t>
  </si>
  <si>
    <t>Spalte16286</t>
  </si>
  <si>
    <t>Spalte16287</t>
  </si>
  <si>
    <t>Spalte16288</t>
  </si>
  <si>
    <t>Spalte16289</t>
  </si>
  <si>
    <t>Spalte16290</t>
  </si>
  <si>
    <t>Spalte16291</t>
  </si>
  <si>
    <t>Spalte16292</t>
  </si>
  <si>
    <t>Spalte16293</t>
  </si>
  <si>
    <t>Spalte16294</t>
  </si>
  <si>
    <t>Spalte16295</t>
  </si>
  <si>
    <t>Spalte16296</t>
  </si>
  <si>
    <t>Spalte16297</t>
  </si>
  <si>
    <t>Spalte16298</t>
  </si>
  <si>
    <t>Spalte16299</t>
  </si>
  <si>
    <t>Spalte16300</t>
  </si>
  <si>
    <t>Spalte16301</t>
  </si>
  <si>
    <t>Spalte16302</t>
  </si>
  <si>
    <t>Spalte16303</t>
  </si>
  <si>
    <t>Spalte16304</t>
  </si>
  <si>
    <t>Spalte16305</t>
  </si>
  <si>
    <t>Spalte16306</t>
  </si>
  <si>
    <t>Spalte16307</t>
  </si>
  <si>
    <t>Spalte16308</t>
  </si>
  <si>
    <t>Spalte16309</t>
  </si>
  <si>
    <t>Spalte16310</t>
  </si>
  <si>
    <t>Spalte16311</t>
  </si>
  <si>
    <t>Spalte16312</t>
  </si>
  <si>
    <t>Spalte16313</t>
  </si>
  <si>
    <t>Spalte16314</t>
  </si>
  <si>
    <t>Spalte16315</t>
  </si>
  <si>
    <t>Spalte16316</t>
  </si>
  <si>
    <t>Spalte16317</t>
  </si>
  <si>
    <t>Spalte16318</t>
  </si>
  <si>
    <t>Spalte16319</t>
  </si>
  <si>
    <t>Spalte16320</t>
  </si>
  <si>
    <t>Spalte16321</t>
  </si>
  <si>
    <t>Spalte16322</t>
  </si>
  <si>
    <t>Spalte16323</t>
  </si>
  <si>
    <t>Spalte16324</t>
  </si>
  <si>
    <t>Spalte16325</t>
  </si>
  <si>
    <t>Spalte16326</t>
  </si>
  <si>
    <t>Spalte16327</t>
  </si>
  <si>
    <t>Spalte16328</t>
  </si>
  <si>
    <t>Spalte16329</t>
  </si>
  <si>
    <t>Spalte16330</t>
  </si>
  <si>
    <t>Spalte16331</t>
  </si>
  <si>
    <t>Spalte16332</t>
  </si>
  <si>
    <t>Spalte16333</t>
  </si>
  <si>
    <t>Spalte16334</t>
  </si>
  <si>
    <t>Spalte16335</t>
  </si>
  <si>
    <t>Spalte16336</t>
  </si>
  <si>
    <t>Spalte16337</t>
  </si>
  <si>
    <t>Spalte16338</t>
  </si>
  <si>
    <t>Spalte16339</t>
  </si>
  <si>
    <t>Spalte16340</t>
  </si>
  <si>
    <t>Spalte16341</t>
  </si>
  <si>
    <t>Spalte16342</t>
  </si>
  <si>
    <t>Spalte16343</t>
  </si>
  <si>
    <t>Spalte16344</t>
  </si>
  <si>
    <t>Spalte16345</t>
  </si>
  <si>
    <t>Spalte16346</t>
  </si>
  <si>
    <t>Spalte16347</t>
  </si>
  <si>
    <t>Spalte16348</t>
  </si>
  <si>
    <t>Spalte16349</t>
  </si>
  <si>
    <t>Spalte16350</t>
  </si>
  <si>
    <t>Spalte16351</t>
  </si>
  <si>
    <t>Spalte16352</t>
  </si>
  <si>
    <t>Spalte16353</t>
  </si>
  <si>
    <t>Spalte16354</t>
  </si>
  <si>
    <t>Spalte16355</t>
  </si>
  <si>
    <t>Spalte16356</t>
  </si>
  <si>
    <t>Spalte16357</t>
  </si>
  <si>
    <t>Spalte16358</t>
  </si>
  <si>
    <t>Spalte16359</t>
  </si>
  <si>
    <t>Spalte16360</t>
  </si>
  <si>
    <t>Spalte16361</t>
  </si>
  <si>
    <t>Spalte16362</t>
  </si>
  <si>
    <t>Spalte16363</t>
  </si>
  <si>
    <t>Spalte16364</t>
  </si>
  <si>
    <t>Spalte16365</t>
  </si>
  <si>
    <t>Spalte16366</t>
  </si>
  <si>
    <t>Spalte16367</t>
  </si>
  <si>
    <t>Spalte16368</t>
  </si>
  <si>
    <t>Spalte16369</t>
  </si>
  <si>
    <t>Spalte16370</t>
  </si>
  <si>
    <t>Spalte16371</t>
  </si>
  <si>
    <t>Spalte16372</t>
  </si>
  <si>
    <t>Spalte16373</t>
  </si>
  <si>
    <t>Spalte16374</t>
  </si>
  <si>
    <t>Spalte16375</t>
  </si>
  <si>
    <t>Spalte16376</t>
  </si>
  <si>
    <t>Spalte16377</t>
  </si>
  <si>
    <t>Spalte16378</t>
  </si>
  <si>
    <t>Spalte16379</t>
  </si>
  <si>
    <t>Spalte16380</t>
  </si>
  <si>
    <t>Spalte16381</t>
  </si>
  <si>
    <t>Spalte16382</t>
  </si>
  <si>
    <t>Spalte16383</t>
  </si>
  <si>
    <t>Spalte16384</t>
  </si>
  <si>
    <t>2050 World</t>
  </si>
  <si>
    <t>2050 North America</t>
  </si>
  <si>
    <t>2050 Europe</t>
  </si>
  <si>
    <t>Ratio World (2030-2050)</t>
  </si>
  <si>
    <t>Ratio NA-World (2050-2050)</t>
  </si>
  <si>
    <t>Ratio Europe-World (2050-2050)</t>
  </si>
  <si>
    <t xml:space="preserve">2030 World </t>
  </si>
  <si>
    <t>2030 North America</t>
  </si>
  <si>
    <t>2030 Europe</t>
  </si>
  <si>
    <t>Ratio World (2025-2030)</t>
  </si>
  <si>
    <t>Ratio NA-World (2030-2030)</t>
  </si>
  <si>
    <t>Ratio Europe-World (2030-2030)</t>
  </si>
  <si>
    <t xml:space="preserve">2025 World </t>
  </si>
  <si>
    <t>2025 North America</t>
  </si>
  <si>
    <t>2025 Europe</t>
  </si>
  <si>
    <t>Ratio NA-World (2025-2025)</t>
  </si>
  <si>
    <t>Ratio Europe-World (2025-2025)</t>
  </si>
  <si>
    <t>Median Ratio Regions (based on all IPCC C1 scenarios)</t>
  </si>
  <si>
    <t>MAX Ratio Regions (based on all IPCC C1 scenarios)</t>
  </si>
  <si>
    <t>2050 World (IEA)</t>
  </si>
  <si>
    <t>Europe-World 2050 (IEA Ratio)</t>
  </si>
  <si>
    <t>NA-World 2050 (IEA Ratio)</t>
  </si>
  <si>
    <t>Europe-World 2030 (IEA Ratio)</t>
  </si>
  <si>
    <t>NA-World 2030 (IEA Ratio)</t>
  </si>
  <si>
    <t xml:space="preserve">2030 (World IEA) </t>
  </si>
  <si>
    <t>Europe (2030)-World (2050) IEA</t>
  </si>
  <si>
    <t>Median Ratio Regions (based on all IPCC C1 scenarios + IEA)</t>
  </si>
  <si>
    <t xml:space="preserve">NA (2030)-World (2050) </t>
  </si>
  <si>
    <t>Europe (2025)-World (2050) IEA</t>
  </si>
  <si>
    <t>Median Ratio Regions (based on all IPCC C1 scenarios + IEA 2050)</t>
  </si>
  <si>
    <t>IQR Ratio Regions (based on all IPCC C1 scenarios)</t>
  </si>
  <si>
    <t>Case 1: Conventional Growth Rates</t>
  </si>
  <si>
    <t>Case 2: Unconventional Growth Rates</t>
  </si>
  <si>
    <t>Case 3: Conservative Growth Rates</t>
  </si>
  <si>
    <t>3.1 Demand Pull Magnitude</t>
  </si>
  <si>
    <t>3.2 Demand Pull Anticipation</t>
  </si>
  <si>
    <t>2. Emergence Growth Rate</t>
  </si>
  <si>
    <t>1. Initial Capacity 2025</t>
  </si>
  <si>
    <t>0.35-0.67</t>
  </si>
  <si>
    <t>0.29-0.39</t>
  </si>
  <si>
    <t>0.30-0.49</t>
  </si>
  <si>
    <t xml:space="preserve">Min </t>
  </si>
  <si>
    <t>[MtCO2]</t>
  </si>
  <si>
    <t>[% / year ]</t>
  </si>
  <si>
    <t>[years]</t>
  </si>
  <si>
    <t>0.70-1.71</t>
  </si>
  <si>
    <t>0.18-0.25</t>
  </si>
  <si>
    <t>35-67</t>
  </si>
  <si>
    <t>29-39</t>
  </si>
  <si>
    <t>30-49</t>
  </si>
  <si>
    <t>70-171</t>
  </si>
  <si>
    <t>Sensitivities</t>
  </si>
  <si>
    <t>5 (Default)</t>
  </si>
  <si>
    <t>Case 2 (Q3)</t>
  </si>
  <si>
    <t>Case 2 (Q1)</t>
  </si>
  <si>
    <t>Case 3 (Q3)</t>
  </si>
  <si>
    <t>Case 3 (Q1)</t>
  </si>
  <si>
    <t>Case 1 (Q3)</t>
  </si>
  <si>
    <t>Case 1 (Q1)</t>
  </si>
  <si>
    <t xml:space="preserve">Europe </t>
  </si>
  <si>
    <t>start.year</t>
  </si>
  <si>
    <t>start</t>
  </si>
  <si>
    <t>growth</t>
  </si>
  <si>
    <t>sample</t>
  </si>
  <si>
    <t>region</t>
  </si>
  <si>
    <t>Conservative</t>
  </si>
  <si>
    <t xml:space="preserve">Unconventional </t>
  </si>
  <si>
    <t>Conventional</t>
  </si>
  <si>
    <t xml:space="preserve">1.1. Social Push Back </t>
  </si>
  <si>
    <t>Sensitivites</t>
  </si>
  <si>
    <t xml:space="preserve">1.2. Social Pull </t>
  </si>
  <si>
    <t>14-24</t>
  </si>
  <si>
    <t>Case 1: Conventional Growth Rate</t>
  </si>
  <si>
    <t>Case 2: Unconventional Growth Rate</t>
  </si>
  <si>
    <t>Case 3: Conservative Growth Rate</t>
  </si>
  <si>
    <t>Net Zero by 2050</t>
  </si>
  <si>
    <t>Table 1: Key values of the uncertain parameters for the DAC capacity deployment</t>
  </si>
  <si>
    <t>0.41-1.20</t>
  </si>
  <si>
    <t>2.26-3.57</t>
  </si>
  <si>
    <t>2.02 - 3.22</t>
  </si>
  <si>
    <t>Assumption</t>
  </si>
  <si>
    <r>
      <t xml:space="preserve">Median Ratio Regions (based on all IPCC C1 scenarios) </t>
    </r>
    <r>
      <rPr>
        <sz val="12"/>
        <color theme="1"/>
        <rFont val="Calibri (Textkörper)"/>
      </rPr>
      <t>w/o outliers</t>
    </r>
  </si>
  <si>
    <t>Ratio Calculations</t>
  </si>
  <si>
    <t>Moderate Targets</t>
  </si>
  <si>
    <t>Unambitious Targets</t>
  </si>
  <si>
    <t>Conservative /  less ambitious Case</t>
  </si>
  <si>
    <t>Net Zero by 2050*</t>
  </si>
  <si>
    <t>*calculated from IEA projections and IPCC sceanrios</t>
  </si>
  <si>
    <t>https://iea.blob.core.windows.net/assets/78633715-15c0-44e1-81df-41123c556d57/DirectAirCapture_Akeytechnologyfornetzero.pdf</t>
  </si>
  <si>
    <t>Excel Sheet</t>
  </si>
  <si>
    <t>Table Background Data I and Code Output</t>
  </si>
  <si>
    <t xml:space="preserve">AR6 Sheets </t>
  </si>
  <si>
    <t>Social Factors</t>
  </si>
  <si>
    <t>https://www.nature.com/articles/s41560-022-01097-4</t>
  </si>
  <si>
    <t>3.1 Demand pull magnitude (and other DAC modelling scenarios)</t>
  </si>
  <si>
    <t>4. Social implicit factors</t>
  </si>
  <si>
    <t>see Folder "Residual Emissions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</si>
</sst>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
    <numFmt numFmtId="168" formatCode="0.0000"/>
  </numFmts>
  <fonts count="23" x14ac:knownFonts="1">
    <font>
      <sz val="12"/>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sz val="12"/>
      <color theme="1"/>
      <name val="Calibri (Textkörper)"/>
    </font>
    <font>
      <sz val="12"/>
      <color rgb="FFFF0000"/>
      <name val="Calibri (Textkörper)"/>
    </font>
    <font>
      <sz val="10"/>
      <name val="Arial"/>
      <family val="2"/>
    </font>
    <font>
      <u/>
      <sz val="12"/>
      <color theme="10"/>
      <name val="Calibri"/>
      <family val="2"/>
      <scheme val="minor"/>
    </font>
    <font>
      <sz val="11"/>
      <color rgb="FF000000"/>
      <name val="Symbol"/>
      <charset val="2"/>
    </font>
    <font>
      <sz val="12"/>
      <color theme="2" tint="-0.499984740745262"/>
      <name val="Calibri"/>
      <family val="2"/>
      <scheme val="minor"/>
    </font>
    <font>
      <sz val="12"/>
      <color theme="0"/>
      <name val="Calibri"/>
      <family val="2"/>
      <scheme val="minor"/>
    </font>
    <font>
      <sz val="12"/>
      <color theme="2" tint="-0.249977111117893"/>
      <name val="Calibri"/>
      <family val="2"/>
      <scheme val="minor"/>
    </font>
    <font>
      <sz val="12"/>
      <color theme="1" tint="4.9989318521683403E-2"/>
      <name val="Calibri"/>
      <family val="2"/>
      <scheme val="minor"/>
    </font>
    <font>
      <sz val="11"/>
      <color theme="1"/>
      <name val="Calibri"/>
      <family val="2"/>
      <scheme val="minor"/>
    </font>
    <font>
      <u/>
      <sz val="11"/>
      <color theme="10"/>
      <name val="Calibri"/>
      <family val="2"/>
    </font>
    <font>
      <b/>
      <sz val="11"/>
      <name val="Calibri"/>
      <family val="2"/>
    </font>
    <font>
      <sz val="12"/>
      <color rgb="FF000000"/>
      <name val="Calibri"/>
      <family val="2"/>
      <scheme val="minor"/>
    </font>
    <font>
      <sz val="12"/>
      <color theme="1"/>
      <name val="Calibri"/>
      <family val="2"/>
      <scheme val="minor"/>
    </font>
    <font>
      <sz val="12"/>
      <name val="Calibri"/>
      <family val="2"/>
      <scheme val="minor"/>
    </font>
    <font>
      <sz val="12"/>
      <name val="Calibri (Textkörper)"/>
    </font>
    <font>
      <sz val="11"/>
      <color rgb="FF000000"/>
      <name val="Lucida Grande"/>
      <family val="2"/>
    </font>
    <font>
      <sz val="11"/>
      <color rgb="FF000000"/>
      <name val="Calibri"/>
      <family val="2"/>
      <scheme val="minor"/>
    </font>
    <font>
      <sz val="1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CE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FFC000"/>
        <bgColor indexed="64"/>
      </patternFill>
    </fill>
    <fill>
      <patternFill patternType="solid">
        <fgColor rgb="FFC8C4FF"/>
        <bgColor indexed="64"/>
      </patternFill>
    </fill>
    <fill>
      <patternFill patternType="solid">
        <fgColor rgb="FFFFF3CC"/>
        <bgColor indexed="64"/>
      </patternFill>
    </fill>
    <fill>
      <patternFill patternType="solid">
        <fgColor rgb="FFDDECF8"/>
        <bgColor indexed="64"/>
      </patternFill>
    </fill>
    <fill>
      <patternFill patternType="solid">
        <fgColor rgb="FFD1CECE"/>
        <bgColor indexed="64"/>
      </patternFill>
    </fill>
    <fill>
      <patternFill patternType="solid">
        <fgColor rgb="FF92D050"/>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thin">
        <color theme="1"/>
      </top>
      <bottom/>
      <diagonal/>
    </border>
    <border>
      <left/>
      <right/>
      <top/>
      <bottom style="thin">
        <color theme="1"/>
      </bottom>
      <diagonal/>
    </border>
    <border>
      <left style="thin">
        <color auto="1"/>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style="thin">
        <color indexed="64"/>
      </right>
      <top/>
      <bottom style="thin">
        <color theme="1"/>
      </bottom>
      <diagonal/>
    </border>
    <border>
      <left style="thin">
        <color indexed="64"/>
      </left>
      <right/>
      <top/>
      <bottom style="thin">
        <color theme="1"/>
      </bottom>
      <diagonal/>
    </border>
  </borders>
  <cellStyleXfs count="7">
    <xf numFmtId="0" fontId="0" fillId="0" borderId="0"/>
    <xf numFmtId="0" fontId="6" fillId="0" borderId="0"/>
    <xf numFmtId="0" fontId="7" fillId="0" borderId="0" applyNumberFormat="0" applyFill="0" applyBorder="0" applyAlignment="0" applyProtection="0"/>
    <xf numFmtId="0" fontId="13" fillId="0" borderId="0"/>
    <xf numFmtId="0" fontId="14" fillId="0" borderId="0" applyNumberFormat="0" applyFill="0" applyBorder="0" applyAlignment="0" applyProtection="0">
      <alignment vertical="top"/>
      <protection locked="0"/>
    </xf>
    <xf numFmtId="9" fontId="17" fillId="0" borderId="0" applyFont="0" applyFill="0" applyBorder="0" applyAlignment="0" applyProtection="0"/>
    <xf numFmtId="0" fontId="21" fillId="0" borderId="0"/>
  </cellStyleXfs>
  <cellXfs count="317">
    <xf numFmtId="0" fontId="0" fillId="0" borderId="0" xfId="0"/>
    <xf numFmtId="0" fontId="2" fillId="0" borderId="0" xfId="0" applyFont="1"/>
    <xf numFmtId="0" fontId="0" fillId="2" borderId="0" xfId="0" applyFill="1"/>
    <xf numFmtId="0" fontId="0" fillId="3" borderId="0" xfId="0" applyFill="1"/>
    <xf numFmtId="0" fontId="0" fillId="4" borderId="0" xfId="0" applyFill="1"/>
    <xf numFmtId="0" fontId="0" fillId="0" borderId="0" xfId="0" applyAlignment="1">
      <alignment vertical="center" wrapText="1"/>
    </xf>
    <xf numFmtId="0" fontId="0" fillId="5" borderId="0" xfId="0" applyFill="1"/>
    <xf numFmtId="164" fontId="0" fillId="4" borderId="0" xfId="0" applyNumberFormat="1" applyFill="1"/>
    <xf numFmtId="0" fontId="0" fillId="0" borderId="0" xfId="0" applyAlignment="1">
      <alignment wrapText="1"/>
    </xf>
    <xf numFmtId="0" fontId="4" fillId="0" borderId="0" xfId="0" applyFont="1"/>
    <xf numFmtId="0" fontId="1" fillId="0" borderId="0" xfId="0" applyFont="1"/>
    <xf numFmtId="0" fontId="7" fillId="0" borderId="0" xfId="2"/>
    <xf numFmtId="0" fontId="0" fillId="0" borderId="2" xfId="0" applyBorder="1"/>
    <xf numFmtId="0" fontId="0" fillId="0" borderId="1" xfId="0" applyBorder="1"/>
    <xf numFmtId="9" fontId="0" fillId="0" borderId="0" xfId="0" applyNumberFormat="1" applyAlignment="1">
      <alignment horizontal="left"/>
    </xf>
    <xf numFmtId="2" fontId="0" fillId="5" borderId="0" xfId="0" applyNumberFormat="1" applyFill="1"/>
    <xf numFmtId="2" fontId="0" fillId="3" borderId="0" xfId="0" applyNumberFormat="1" applyFill="1"/>
    <xf numFmtId="2" fontId="0" fillId="4" borderId="0" xfId="0" applyNumberFormat="1" applyFill="1"/>
    <xf numFmtId="0" fontId="0" fillId="0" borderId="4" xfId="0" applyBorder="1"/>
    <xf numFmtId="0" fontId="0" fillId="2" borderId="0" xfId="0" applyFill="1" applyAlignment="1">
      <alignment horizontal="center"/>
    </xf>
    <xf numFmtId="0" fontId="0" fillId="2" borderId="0" xfId="0" applyFill="1" applyAlignment="1">
      <alignment horizontal="center" vertical="center"/>
    </xf>
    <xf numFmtId="9" fontId="0" fillId="0" borderId="0" xfId="0" applyNumberFormat="1"/>
    <xf numFmtId="9" fontId="2" fillId="0" borderId="0" xfId="0" applyNumberFormat="1" applyFont="1" applyAlignment="1">
      <alignment horizontal="center"/>
    </xf>
    <xf numFmtId="0" fontId="7" fillId="0" borderId="4" xfId="2" applyBorder="1"/>
    <xf numFmtId="0" fontId="8" fillId="0" borderId="0" xfId="0" applyFont="1" applyAlignment="1">
      <alignment horizontal="left" vertical="center" indent="1"/>
    </xf>
    <xf numFmtId="9" fontId="9" fillId="0" borderId="0" xfId="0" applyNumberFormat="1" applyFont="1" applyAlignment="1">
      <alignment horizontal="left"/>
    </xf>
    <xf numFmtId="0" fontId="0" fillId="12" borderId="0" xfId="0" applyFill="1" applyAlignment="1">
      <alignment horizontal="center"/>
    </xf>
    <xf numFmtId="0" fontId="7" fillId="0" borderId="0" xfId="2" applyBorder="1"/>
    <xf numFmtId="9" fontId="0" fillId="0" borderId="4" xfId="0" applyNumberFormat="1" applyBorder="1" applyAlignment="1">
      <alignment horizontal="left"/>
    </xf>
    <xf numFmtId="0" fontId="0" fillId="2" borderId="4" xfId="0" applyFill="1" applyBorder="1" applyAlignment="1">
      <alignment horizontal="center"/>
    </xf>
    <xf numFmtId="0" fontId="1" fillId="0" borderId="0" xfId="0" applyFont="1" applyAlignment="1">
      <alignment horizontal="center" vertical="center" wrapText="1"/>
    </xf>
    <xf numFmtId="0" fontId="10" fillId="0" borderId="0" xfId="0" applyFont="1"/>
    <xf numFmtId="0" fontId="10" fillId="0" borderId="0" xfId="0" applyFont="1" applyAlignment="1">
      <alignment horizontal="center"/>
    </xf>
    <xf numFmtId="0" fontId="11" fillId="0" borderId="0" xfId="0" applyFont="1"/>
    <xf numFmtId="0" fontId="11" fillId="0" borderId="2" xfId="0" applyFont="1" applyBorder="1"/>
    <xf numFmtId="0" fontId="0" fillId="17" borderId="0" xfId="0" applyFill="1"/>
    <xf numFmtId="0" fontId="13" fillId="0" borderId="0" xfId="3"/>
    <xf numFmtId="0" fontId="13" fillId="17" borderId="0" xfId="3" applyFill="1"/>
    <xf numFmtId="0" fontId="14" fillId="17" borderId="0" xfId="4" applyFill="1" applyAlignment="1" applyProtection="1"/>
    <xf numFmtId="0" fontId="13" fillId="2" borderId="0" xfId="3" applyFill="1"/>
    <xf numFmtId="0" fontId="14" fillId="2" borderId="0" xfId="4" applyFill="1" applyAlignment="1" applyProtection="1"/>
    <xf numFmtId="0" fontId="14" fillId="0" borderId="0" xfId="4" applyAlignment="1" applyProtection="1"/>
    <xf numFmtId="0" fontId="15" fillId="0" borderId="5" xfId="3" applyFont="1" applyBorder="1" applyAlignment="1">
      <alignment horizontal="center" vertical="top"/>
    </xf>
    <xf numFmtId="0" fontId="0" fillId="8" borderId="0" xfId="0" applyFill="1"/>
    <xf numFmtId="0" fontId="2" fillId="8" borderId="0" xfId="0" applyFont="1" applyFill="1"/>
    <xf numFmtId="0" fontId="11" fillId="2" borderId="0" xfId="0" applyFont="1" applyFill="1"/>
    <xf numFmtId="0" fontId="11" fillId="17" borderId="0" xfId="0" applyFont="1" applyFill="1"/>
    <xf numFmtId="2" fontId="0" fillId="0" borderId="0" xfId="0" applyNumberFormat="1"/>
    <xf numFmtId="0" fontId="14" fillId="0" borderId="0" xfId="4" applyFill="1" applyAlignment="1" applyProtection="1"/>
    <xf numFmtId="165" fontId="0" fillId="0" borderId="0" xfId="0" applyNumberFormat="1"/>
    <xf numFmtId="168" fontId="0" fillId="0" borderId="0" xfId="0" applyNumberFormat="1"/>
    <xf numFmtId="2" fontId="2" fillId="0" borderId="0" xfId="0" applyNumberFormat="1" applyFont="1"/>
    <xf numFmtId="0" fontId="0" fillId="0" borderId="6" xfId="0" applyBorder="1"/>
    <xf numFmtId="0" fontId="0" fillId="0" borderId="7" xfId="0" applyBorder="1"/>
    <xf numFmtId="0" fontId="16" fillId="0" borderId="0" xfId="0" applyFont="1"/>
    <xf numFmtId="0" fontId="16" fillId="0" borderId="6" xfId="0" applyFont="1" applyBorder="1"/>
    <xf numFmtId="0" fontId="20" fillId="0" borderId="0" xfId="0" applyFont="1"/>
    <xf numFmtId="2" fontId="19" fillId="0" borderId="0" xfId="5" applyNumberFormat="1" applyFont="1" applyFill="1" applyBorder="1" applyAlignment="1">
      <alignment horizontal="right"/>
    </xf>
    <xf numFmtId="2" fontId="18" fillId="0" borderId="0" xfId="5" applyNumberFormat="1" applyFont="1" applyFill="1" applyBorder="1" applyAlignment="1">
      <alignment horizontal="right"/>
    </xf>
    <xf numFmtId="1" fontId="19" fillId="0" borderId="0" xfId="5" applyNumberFormat="1" applyFont="1" applyFill="1" applyBorder="1" applyAlignment="1">
      <alignment horizontal="right"/>
    </xf>
    <xf numFmtId="0" fontId="0" fillId="0" borderId="11" xfId="0" applyBorder="1"/>
    <xf numFmtId="0" fontId="2" fillId="0" borderId="14" xfId="0" applyFont="1" applyBorder="1" applyAlignment="1">
      <alignment horizontal="center"/>
    </xf>
    <xf numFmtId="0" fontId="2" fillId="0" borderId="15" xfId="0" applyFont="1" applyBorder="1" applyAlignment="1">
      <alignment horizontal="center"/>
    </xf>
    <xf numFmtId="0" fontId="0" fillId="0" borderId="17" xfId="0" applyBorder="1"/>
    <xf numFmtId="0" fontId="0" fillId="0" borderId="16" xfId="0" applyBorder="1"/>
    <xf numFmtId="0" fontId="0" fillId="0" borderId="17" xfId="0" applyBorder="1" applyAlignment="1">
      <alignment horizontal="left"/>
    </xf>
    <xf numFmtId="0" fontId="18" fillId="0" borderId="17" xfId="0" applyFont="1" applyBorder="1" applyAlignment="1">
      <alignment horizontal="center"/>
    </xf>
    <xf numFmtId="9" fontId="18" fillId="0" borderId="17" xfId="0" applyNumberFormat="1" applyFont="1" applyBorder="1" applyAlignment="1">
      <alignment horizontal="center"/>
    </xf>
    <xf numFmtId="0" fontId="18" fillId="0" borderId="18" xfId="0" applyFont="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2" fillId="0" borderId="5" xfId="0" applyFont="1" applyBorder="1" applyAlignment="1">
      <alignment horizontal="center"/>
    </xf>
    <xf numFmtId="2" fontId="0" fillId="0" borderId="11" xfId="0" applyNumberFormat="1" applyBorder="1" applyAlignment="1">
      <alignment horizontal="right"/>
    </xf>
    <xf numFmtId="2" fontId="20" fillId="0" borderId="0" xfId="0" applyNumberFormat="1" applyFont="1"/>
    <xf numFmtId="9" fontId="18" fillId="0" borderId="16" xfId="0" applyNumberFormat="1" applyFont="1" applyBorder="1" applyAlignment="1">
      <alignment horizontal="center"/>
    </xf>
    <xf numFmtId="9" fontId="18" fillId="0" borderId="18" xfId="0" applyNumberFormat="1" applyFont="1" applyBorder="1" applyAlignment="1">
      <alignment horizontal="center"/>
    </xf>
    <xf numFmtId="2" fontId="20" fillId="0" borderId="11" xfId="0" applyNumberFormat="1" applyFont="1" applyBorder="1"/>
    <xf numFmtId="0" fontId="0" fillId="0" borderId="18" xfId="0" applyBorder="1"/>
    <xf numFmtId="0" fontId="0" fillId="0" borderId="13" xfId="0" applyBorder="1" applyAlignment="1">
      <alignment horizontal="center"/>
    </xf>
    <xf numFmtId="0" fontId="0" fillId="0" borderId="1" xfId="0" applyBorder="1" applyAlignment="1">
      <alignment horizontal="right"/>
    </xf>
    <xf numFmtId="0" fontId="20" fillId="0" borderId="13" xfId="0" applyFont="1" applyBorder="1" applyAlignment="1">
      <alignment horizontal="right"/>
    </xf>
    <xf numFmtId="1" fontId="19" fillId="0" borderId="2" xfId="5" applyNumberFormat="1" applyFont="1" applyFill="1" applyBorder="1" applyAlignment="1">
      <alignment horizontal="right"/>
    </xf>
    <xf numFmtId="1" fontId="19" fillId="0" borderId="11" xfId="5" applyNumberFormat="1" applyFont="1" applyFill="1" applyBorder="1" applyAlignment="1">
      <alignment horizontal="right"/>
    </xf>
    <xf numFmtId="2" fontId="18" fillId="0" borderId="1" xfId="5" applyNumberFormat="1" applyFont="1" applyFill="1" applyBorder="1" applyAlignment="1">
      <alignment horizontal="right"/>
    </xf>
    <xf numFmtId="2" fontId="18" fillId="0" borderId="13" xfId="5" applyNumberFormat="1" applyFont="1" applyFill="1" applyBorder="1" applyAlignment="1">
      <alignment horizontal="right"/>
    </xf>
    <xf numFmtId="0" fontId="0" fillId="0" borderId="16" xfId="0" applyBorder="1" applyAlignment="1">
      <alignment horizontal="left"/>
    </xf>
    <xf numFmtId="2" fontId="0" fillId="0" borderId="2" xfId="0" applyNumberFormat="1" applyBorder="1" applyAlignment="1">
      <alignment horizontal="right"/>
    </xf>
    <xf numFmtId="0" fontId="0" fillId="0" borderId="18" xfId="0" applyBorder="1" applyAlignment="1">
      <alignment horizontal="left"/>
    </xf>
    <xf numFmtId="2" fontId="12" fillId="0" borderId="1" xfId="0" applyNumberFormat="1" applyFont="1" applyBorder="1"/>
    <xf numFmtId="2" fontId="0" fillId="0" borderId="13" xfId="0" applyNumberFormat="1" applyBorder="1" applyAlignment="1">
      <alignment horizontal="right"/>
    </xf>
    <xf numFmtId="0" fontId="2" fillId="0" borderId="5" xfId="0" applyFont="1" applyBorder="1"/>
    <xf numFmtId="0" fontId="21" fillId="0" borderId="0" xfId="6"/>
    <xf numFmtId="0" fontId="22" fillId="0" borderId="0" xfId="6" applyFont="1"/>
    <xf numFmtId="10" fontId="18" fillId="0" borderId="0" xfId="6" applyNumberFormat="1" applyFont="1" applyAlignment="1">
      <alignment horizontal="right"/>
    </xf>
    <xf numFmtId="2" fontId="18" fillId="0" borderId="0" xfId="6" applyNumberFormat="1" applyFont="1"/>
    <xf numFmtId="10" fontId="19" fillId="0" borderId="0" xfId="6" applyNumberFormat="1" applyFont="1" applyAlignment="1">
      <alignment horizontal="right"/>
    </xf>
    <xf numFmtId="0" fontId="2" fillId="0" borderId="19" xfId="0" applyFont="1" applyBorder="1" applyAlignment="1">
      <alignment horizontal="center"/>
    </xf>
    <xf numFmtId="1" fontId="0" fillId="0" borderId="11" xfId="0" applyNumberFormat="1" applyBorder="1" applyAlignment="1">
      <alignment horizontal="center"/>
    </xf>
    <xf numFmtId="1" fontId="0" fillId="0" borderId="1" xfId="0" applyNumberFormat="1" applyBorder="1" applyAlignment="1">
      <alignment horizontal="center"/>
    </xf>
    <xf numFmtId="1" fontId="0" fillId="0" borderId="13" xfId="0" applyNumberFormat="1" applyBorder="1" applyAlignment="1">
      <alignment horizontal="center"/>
    </xf>
    <xf numFmtId="0" fontId="0" fillId="0" borderId="17" xfId="0" applyBorder="1" applyAlignment="1">
      <alignment horizontal="left" vertical="center"/>
    </xf>
    <xf numFmtId="0" fontId="0" fillId="0" borderId="18" xfId="0" applyBorder="1" applyAlignment="1">
      <alignment horizontal="left" vertical="center"/>
    </xf>
    <xf numFmtId="0" fontId="3" fillId="0" borderId="17" xfId="0" applyFont="1" applyBorder="1" applyAlignment="1">
      <alignment horizontal="center"/>
    </xf>
    <xf numFmtId="0" fontId="3" fillId="0" borderId="18" xfId="0" applyFont="1" applyBorder="1" applyAlignment="1">
      <alignment horizont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1" fontId="18" fillId="0" borderId="8" xfId="0" applyNumberFormat="1" applyFont="1" applyBorder="1" applyAlignment="1">
      <alignment horizontal="center"/>
    </xf>
    <xf numFmtId="1" fontId="18" fillId="0" borderId="2" xfId="0" applyNumberFormat="1" applyFont="1" applyBorder="1" applyAlignment="1">
      <alignment horizontal="center"/>
    </xf>
    <xf numFmtId="1" fontId="18" fillId="0" borderId="9" xfId="0" applyNumberFormat="1" applyFont="1" applyBorder="1" applyAlignment="1">
      <alignment horizontal="center"/>
    </xf>
    <xf numFmtId="1" fontId="0" fillId="0" borderId="10" xfId="0" applyNumberFormat="1" applyBorder="1" applyAlignment="1">
      <alignment horizontal="center"/>
    </xf>
    <xf numFmtId="1" fontId="0" fillId="0" borderId="12" xfId="0" applyNumberFormat="1" applyBorder="1" applyAlignment="1">
      <alignment horizontal="center"/>
    </xf>
    <xf numFmtId="1" fontId="0" fillId="0" borderId="8" xfId="0" applyNumberFormat="1" applyBorder="1" applyAlignment="1">
      <alignment horizontal="center"/>
    </xf>
    <xf numFmtId="1" fontId="0" fillId="0" borderId="2" xfId="0" applyNumberFormat="1" applyBorder="1" applyAlignment="1">
      <alignment horizontal="center"/>
    </xf>
    <xf numFmtId="1" fontId="0" fillId="0" borderId="9" xfId="0" applyNumberFormat="1" applyBorder="1" applyAlignment="1">
      <alignment horizontal="center"/>
    </xf>
    <xf numFmtId="0" fontId="0" fillId="0" borderId="16" xfId="0" applyBorder="1" applyAlignment="1">
      <alignment horizontal="left" vertical="center"/>
    </xf>
    <xf numFmtId="0" fontId="2" fillId="0" borderId="19" xfId="0" applyFont="1" applyBorder="1" applyAlignment="1">
      <alignment horizontal="center"/>
    </xf>
    <xf numFmtId="0" fontId="2" fillId="0" borderId="15" xfId="0" applyFont="1" applyBorder="1" applyAlignment="1">
      <alignment horizontal="center"/>
    </xf>
    <xf numFmtId="0" fontId="0" fillId="0" borderId="10"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0" fontId="21" fillId="0" borderId="0" xfId="6" applyAlignment="1">
      <alignment horizontal="left" vertical="center"/>
    </xf>
    <xf numFmtId="0" fontId="21" fillId="0" borderId="0" xfId="6" applyAlignment="1">
      <alignment horizontal="center" vertical="center" wrapText="1"/>
    </xf>
    <xf numFmtId="0" fontId="3" fillId="0" borderId="0" xfId="6" applyFont="1" applyAlignment="1">
      <alignment horizontal="center" vertical="center" wrapText="1"/>
    </xf>
    <xf numFmtId="0" fontId="3" fillId="0" borderId="2" xfId="0" applyFont="1" applyBorder="1" applyAlignment="1">
      <alignment horizontal="left" vertical="center"/>
    </xf>
    <xf numFmtId="0" fontId="3" fillId="0" borderId="0" xfId="0" applyFont="1" applyAlignment="1">
      <alignment horizontal="left" vertical="center"/>
    </xf>
    <xf numFmtId="0" fontId="3" fillId="0" borderId="4" xfId="0" applyFont="1" applyBorder="1" applyAlignment="1">
      <alignment horizontal="left" vertical="center"/>
    </xf>
    <xf numFmtId="0" fontId="3" fillId="0" borderId="0" xfId="0" applyFont="1" applyAlignment="1">
      <alignment horizontal="center" vertical="center" wrapText="1"/>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0" fillId="0" borderId="0" xfId="0" applyAlignment="1">
      <alignment horizontal="center" vertical="center" wrapText="1"/>
    </xf>
    <xf numFmtId="0" fontId="0" fillId="8" borderId="0" xfId="0" applyFill="1" applyAlignment="1">
      <alignment horizontal="center" vertical="center"/>
    </xf>
    <xf numFmtId="0" fontId="0" fillId="0" borderId="2"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xf>
    <xf numFmtId="2" fontId="20" fillId="0" borderId="0" xfId="0" applyNumberFormat="1" applyFont="1" applyBorder="1"/>
    <xf numFmtId="1" fontId="0" fillId="0" borderId="0" xfId="0" applyNumberFormat="1" applyBorder="1" applyAlignment="1">
      <alignment horizontal="center"/>
    </xf>
    <xf numFmtId="0" fontId="2" fillId="0" borderId="0" xfId="0" applyFont="1" applyBorder="1" applyAlignment="1">
      <alignment horizontal="center"/>
    </xf>
    <xf numFmtId="0" fontId="0" fillId="0" borderId="0" xfId="0" applyBorder="1"/>
    <xf numFmtId="0" fontId="11" fillId="0" borderId="0" xfId="0" applyFont="1" applyBorder="1"/>
    <xf numFmtId="2" fontId="20" fillId="0" borderId="10" xfId="0" applyNumberFormat="1" applyFont="1" applyBorder="1"/>
    <xf numFmtId="0" fontId="20" fillId="0" borderId="12" xfId="0" applyFont="1" applyBorder="1" applyAlignment="1">
      <alignment horizontal="right"/>
    </xf>
    <xf numFmtId="1" fontId="19" fillId="0" borderId="8" xfId="5" applyNumberFormat="1" applyFont="1" applyFill="1" applyBorder="1" applyAlignment="1">
      <alignment horizontal="right"/>
    </xf>
    <xf numFmtId="1" fontId="19" fillId="0" borderId="10" xfId="5" applyNumberFormat="1" applyFont="1" applyFill="1" applyBorder="1" applyAlignment="1">
      <alignment horizontal="right"/>
    </xf>
    <xf numFmtId="2" fontId="18" fillId="0" borderId="12" xfId="5" applyNumberFormat="1" applyFont="1" applyFill="1" applyBorder="1" applyAlignment="1">
      <alignment horizontal="right"/>
    </xf>
    <xf numFmtId="2" fontId="18" fillId="0" borderId="10" xfId="5" applyNumberFormat="1" applyFont="1" applyFill="1" applyBorder="1" applyAlignment="1">
      <alignment horizontal="right"/>
    </xf>
    <xf numFmtId="2" fontId="0" fillId="0" borderId="8" xfId="0" applyNumberFormat="1" applyBorder="1" applyAlignment="1">
      <alignment horizontal="right"/>
    </xf>
    <xf numFmtId="2" fontId="0" fillId="0" borderId="10" xfId="0" applyNumberFormat="1" applyBorder="1" applyAlignment="1">
      <alignment horizontal="right"/>
    </xf>
    <xf numFmtId="2" fontId="12" fillId="0" borderId="0" xfId="0" applyNumberFormat="1" applyFont="1" applyBorder="1"/>
    <xf numFmtId="2" fontId="0" fillId="0" borderId="12" xfId="0" applyNumberFormat="1" applyBorder="1" applyAlignment="1">
      <alignment horizontal="right"/>
    </xf>
    <xf numFmtId="1" fontId="0" fillId="9" borderId="2" xfId="0" applyNumberFormat="1" applyFont="1" applyFill="1" applyBorder="1" applyAlignment="1">
      <alignment horizontal="right"/>
    </xf>
    <xf numFmtId="1" fontId="0" fillId="9" borderId="0" xfId="0" applyNumberFormat="1" applyFont="1" applyFill="1" applyAlignment="1">
      <alignment horizontal="right"/>
    </xf>
    <xf numFmtId="1" fontId="0" fillId="10" borderId="0" xfId="0" applyNumberFormat="1" applyFont="1" applyFill="1" applyAlignment="1">
      <alignment horizontal="right"/>
    </xf>
    <xf numFmtId="0" fontId="2" fillId="0" borderId="1" xfId="0" applyFont="1" applyBorder="1"/>
    <xf numFmtId="0" fontId="2" fillId="0" borderId="14" xfId="0" applyFont="1" applyBorder="1"/>
    <xf numFmtId="1" fontId="0" fillId="11" borderId="0" xfId="0" applyNumberFormat="1" applyFont="1" applyFill="1" applyBorder="1" applyAlignment="1">
      <alignment horizontal="right"/>
    </xf>
    <xf numFmtId="1" fontId="0" fillId="11" borderId="1" xfId="0" applyNumberFormat="1" applyFont="1" applyFill="1" applyBorder="1" applyAlignment="1">
      <alignment horizontal="right"/>
    </xf>
    <xf numFmtId="0" fontId="0" fillId="13" borderId="0" xfId="0" applyFont="1" applyFill="1" applyAlignment="1">
      <alignment horizontal="left"/>
    </xf>
    <xf numFmtId="0" fontId="0" fillId="13" borderId="0" xfId="0" applyFont="1" applyFill="1"/>
    <xf numFmtId="0" fontId="0" fillId="0" borderId="0" xfId="0" applyFont="1"/>
    <xf numFmtId="0" fontId="0" fillId="13" borderId="4" xfId="0" applyFont="1" applyFill="1" applyBorder="1" applyAlignment="1">
      <alignment horizontal="left"/>
    </xf>
    <xf numFmtId="0" fontId="0" fillId="13" borderId="4" xfId="0" applyFont="1" applyFill="1" applyBorder="1"/>
    <xf numFmtId="10" fontId="0" fillId="0" borderId="2" xfId="0" applyNumberFormat="1" applyFont="1" applyBorder="1"/>
    <xf numFmtId="9" fontId="0" fillId="0" borderId="0" xfId="0" applyNumberFormat="1" applyFont="1" applyAlignment="1">
      <alignment horizontal="left"/>
    </xf>
    <xf numFmtId="0" fontId="8" fillId="0" borderId="0" xfId="0" applyFont="1" applyBorder="1" applyAlignment="1">
      <alignment horizontal="left" vertical="center" indent="1"/>
    </xf>
    <xf numFmtId="0" fontId="0" fillId="0" borderId="2" xfId="0" applyFont="1" applyBorder="1"/>
    <xf numFmtId="0" fontId="0" fillId="0" borderId="3" xfId="0" applyFont="1" applyBorder="1"/>
    <xf numFmtId="0" fontId="0" fillId="0" borderId="0" xfId="0" applyFont="1" applyAlignment="1">
      <alignment horizontal="center"/>
    </xf>
    <xf numFmtId="0" fontId="2" fillId="0" borderId="0" xfId="0" applyFont="1" applyBorder="1"/>
    <xf numFmtId="165" fontId="2" fillId="0" borderId="0" xfId="0" applyNumberFormat="1" applyFont="1" applyBorder="1"/>
    <xf numFmtId="0" fontId="2" fillId="0" borderId="8" xfId="0" applyFont="1" applyBorder="1" applyAlignment="1">
      <alignment horizontal="center" vertical="center" wrapText="1"/>
    </xf>
    <xf numFmtId="0" fontId="2" fillId="0" borderId="2" xfId="0" applyFont="1" applyBorder="1"/>
    <xf numFmtId="165" fontId="2" fillId="0" borderId="2" xfId="0" applyNumberFormat="1" applyFont="1" applyBorder="1"/>
    <xf numFmtId="165" fontId="2" fillId="0" borderId="9" xfId="0" applyNumberFormat="1" applyFont="1" applyBorder="1"/>
    <xf numFmtId="0" fontId="2" fillId="0" borderId="10" xfId="0" applyFont="1" applyBorder="1" applyAlignment="1">
      <alignment horizontal="center" vertical="center" wrapText="1"/>
    </xf>
    <xf numFmtId="165" fontId="2" fillId="0" borderId="11" xfId="0" applyNumberFormat="1" applyFont="1" applyBorder="1" applyAlignment="1">
      <alignment horizontal="right"/>
    </xf>
    <xf numFmtId="0" fontId="2" fillId="0" borderId="12" xfId="0" applyFont="1" applyBorder="1" applyAlignment="1">
      <alignment horizontal="center" vertical="center" wrapText="1"/>
    </xf>
    <xf numFmtId="165" fontId="2" fillId="0" borderId="1" xfId="0" applyNumberFormat="1" applyFont="1" applyBorder="1"/>
    <xf numFmtId="165" fontId="2" fillId="0" borderId="13" xfId="0" applyNumberFormat="1" applyFont="1" applyBorder="1" applyAlignment="1">
      <alignment horizontal="right"/>
    </xf>
    <xf numFmtId="0" fontId="0" fillId="0" borderId="0" xfId="0" applyFill="1"/>
    <xf numFmtId="0" fontId="0" fillId="0" borderId="7" xfId="0" applyFill="1" applyBorder="1"/>
    <xf numFmtId="0" fontId="0" fillId="0" borderId="6" xfId="0" applyFill="1" applyBorder="1"/>
    <xf numFmtId="168" fontId="0" fillId="0" borderId="0" xfId="0" applyNumberFormat="1" applyFill="1"/>
    <xf numFmtId="165" fontId="0" fillId="0" borderId="0" xfId="0" applyNumberFormat="1" applyFill="1"/>
    <xf numFmtId="0" fontId="2" fillId="0" borderId="0" xfId="0" applyFont="1" applyFill="1"/>
    <xf numFmtId="2" fontId="2" fillId="0" borderId="0" xfId="0" applyNumberFormat="1" applyFont="1" applyFill="1"/>
    <xf numFmtId="168" fontId="2" fillId="0" borderId="0" xfId="0" applyNumberFormat="1" applyFont="1" applyFill="1"/>
    <xf numFmtId="165" fontId="2" fillId="0" borderId="0" xfId="0" applyNumberFormat="1" applyFont="1" applyFill="1"/>
    <xf numFmtId="0" fontId="0" fillId="0" borderId="0" xfId="0" applyFont="1" applyFill="1"/>
    <xf numFmtId="0" fontId="0" fillId="0" borderId="7" xfId="0" applyFont="1" applyFill="1" applyBorder="1"/>
    <xf numFmtId="168" fontId="0" fillId="0" borderId="0" xfId="0" applyNumberFormat="1" applyFont="1" applyFill="1"/>
    <xf numFmtId="0" fontId="0" fillId="0" borderId="6" xfId="0" applyFont="1" applyFill="1" applyBorder="1"/>
    <xf numFmtId="165" fontId="0" fillId="0" borderId="0" xfId="0" applyNumberFormat="1" applyFont="1" applyFill="1"/>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horizontal="right" vertical="center"/>
    </xf>
    <xf numFmtId="0" fontId="0" fillId="0" borderId="0" xfId="0" applyAlignment="1">
      <alignment horizontal="right" vertical="center"/>
    </xf>
    <xf numFmtId="0" fontId="0" fillId="4" borderId="0" xfId="0" applyFont="1" applyFill="1" applyBorder="1" applyAlignment="1">
      <alignment horizontal="left"/>
    </xf>
    <xf numFmtId="2" fontId="0" fillId="4" borderId="0" xfId="0" applyNumberFormat="1" applyFont="1" applyFill="1" applyBorder="1" applyAlignment="1">
      <alignment horizontal="right"/>
    </xf>
    <xf numFmtId="0" fontId="0" fillId="4" borderId="0" xfId="0" applyFont="1" applyFill="1" applyAlignment="1">
      <alignment horizontal="left"/>
    </xf>
    <xf numFmtId="2" fontId="0" fillId="4" borderId="0" xfId="0" applyNumberFormat="1" applyFont="1" applyFill="1" applyAlignment="1">
      <alignment horizontal="right"/>
    </xf>
    <xf numFmtId="2" fontId="12" fillId="4" borderId="0" xfId="0" applyNumberFormat="1" applyFont="1" applyFill="1"/>
    <xf numFmtId="0" fontId="0" fillId="4" borderId="1" xfId="0" applyFont="1" applyFill="1" applyBorder="1" applyAlignment="1">
      <alignment horizontal="left"/>
    </xf>
    <xf numFmtId="2" fontId="0" fillId="4" borderId="1" xfId="0" applyNumberFormat="1" applyFont="1" applyFill="1" applyBorder="1" applyAlignment="1">
      <alignment horizontal="right"/>
    </xf>
    <xf numFmtId="2" fontId="12" fillId="4" borderId="1" xfId="0" applyNumberFormat="1" applyFont="1" applyFill="1" applyBorder="1"/>
    <xf numFmtId="2" fontId="0" fillId="4" borderId="0" xfId="0" applyNumberFormat="1" applyFont="1" applyFill="1"/>
    <xf numFmtId="2" fontId="0" fillId="4" borderId="1" xfId="0" applyNumberFormat="1" applyFont="1" applyFill="1" applyBorder="1"/>
    <xf numFmtId="0" fontId="0" fillId="3" borderId="0" xfId="0" applyFont="1" applyFill="1"/>
    <xf numFmtId="2" fontId="0" fillId="3" borderId="0" xfId="0" applyNumberFormat="1" applyFont="1" applyFill="1" applyAlignment="1">
      <alignment horizontal="right" vertical="center"/>
    </xf>
    <xf numFmtId="0" fontId="0" fillId="3" borderId="1" xfId="0" applyFont="1" applyFill="1" applyBorder="1"/>
    <xf numFmtId="0" fontId="0" fillId="3" borderId="1" xfId="0" applyFont="1" applyFill="1" applyBorder="1" applyAlignment="1">
      <alignment horizontal="right" vertical="center"/>
    </xf>
    <xf numFmtId="0" fontId="0" fillId="9" borderId="2" xfId="0" applyFont="1" applyFill="1" applyBorder="1"/>
    <xf numFmtId="0" fontId="0" fillId="9" borderId="0" xfId="0" applyFont="1" applyFill="1"/>
    <xf numFmtId="0" fontId="0" fillId="10" borderId="0" xfId="0" applyFont="1" applyFill="1"/>
    <xf numFmtId="0" fontId="0" fillId="11" borderId="0" xfId="0" applyFont="1" applyFill="1" applyBorder="1"/>
    <xf numFmtId="0" fontId="0" fillId="11" borderId="1" xfId="0" applyFont="1" applyFill="1" applyBorder="1"/>
    <xf numFmtId="0" fontId="0" fillId="14" borderId="0" xfId="0" applyFont="1" applyFill="1" applyAlignment="1">
      <alignment horizontal="left"/>
    </xf>
    <xf numFmtId="0" fontId="0" fillId="14" borderId="0" xfId="0" applyFont="1" applyFill="1"/>
    <xf numFmtId="0" fontId="0" fillId="15" borderId="0" xfId="0" applyFont="1" applyFill="1" applyAlignment="1">
      <alignment horizontal="left"/>
    </xf>
    <xf numFmtId="2" fontId="0" fillId="15" borderId="0" xfId="0" applyNumberFormat="1" applyFont="1" applyFill="1"/>
    <xf numFmtId="0" fontId="0" fillId="15" borderId="0" xfId="0" applyFont="1" applyFill="1"/>
    <xf numFmtId="0" fontId="0" fillId="7" borderId="0" xfId="0" applyFont="1" applyFill="1" applyAlignment="1">
      <alignment horizontal="left"/>
    </xf>
    <xf numFmtId="0" fontId="0" fillId="7" borderId="0" xfId="0" applyFont="1" applyFill="1"/>
    <xf numFmtId="0" fontId="0" fillId="16" borderId="0" xfId="0" applyFont="1" applyFill="1" applyAlignment="1">
      <alignment horizontal="left"/>
    </xf>
    <xf numFmtId="0" fontId="0" fillId="16" borderId="0" xfId="0" applyFont="1" applyFill="1"/>
    <xf numFmtId="0" fontId="0" fillId="6" borderId="0" xfId="0" applyFont="1" applyFill="1" applyAlignment="1">
      <alignment horizontal="left"/>
    </xf>
    <xf numFmtId="0" fontId="0" fillId="6" borderId="0" xfId="0" applyFont="1" applyFill="1"/>
    <xf numFmtId="0" fontId="0" fillId="6" borderId="0" xfId="0" quotePrefix="1" applyFont="1" applyFill="1"/>
    <xf numFmtId="0" fontId="0" fillId="16" borderId="4" xfId="0" applyFont="1" applyFill="1" applyBorder="1" applyAlignment="1">
      <alignment horizontal="left"/>
    </xf>
    <xf numFmtId="0" fontId="0" fillId="16" borderId="4" xfId="0" applyFont="1" applyFill="1" applyBorder="1"/>
    <xf numFmtId="0" fontId="0" fillId="0" borderId="0" xfId="0" applyFont="1" applyBorder="1" applyAlignment="1">
      <alignment horizontal="left"/>
    </xf>
    <xf numFmtId="165" fontId="16" fillId="0" borderId="0" xfId="0" applyNumberFormat="1" applyFont="1" applyBorder="1"/>
    <xf numFmtId="0" fontId="0" fillId="0" borderId="2" xfId="0" applyFont="1" applyBorder="1" applyAlignment="1">
      <alignment horizontal="left"/>
    </xf>
    <xf numFmtId="165" fontId="16" fillId="0" borderId="2" xfId="0" applyNumberFormat="1" applyFont="1" applyBorder="1"/>
    <xf numFmtId="0" fontId="0" fillId="0" borderId="1" xfId="0" applyFont="1" applyBorder="1" applyAlignment="1">
      <alignment horizontal="left"/>
    </xf>
    <xf numFmtId="165" fontId="16" fillId="0" borderId="1" xfId="0" applyNumberFormat="1" applyFont="1" applyBorder="1"/>
    <xf numFmtId="0" fontId="2" fillId="0" borderId="14" xfId="0" applyFont="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3"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4" xfId="0" applyFont="1" applyFill="1" applyBorder="1" applyAlignment="1">
      <alignment horizontal="center" vertical="center"/>
    </xf>
    <xf numFmtId="0" fontId="2" fillId="0" borderId="15" xfId="0" applyFont="1" applyBorder="1"/>
    <xf numFmtId="2" fontId="0" fillId="3" borderId="11" xfId="0" applyNumberFormat="1" applyFont="1" applyFill="1" applyBorder="1" applyAlignment="1">
      <alignment horizontal="right" vertical="center"/>
    </xf>
    <xf numFmtId="0" fontId="0" fillId="3" borderId="13" xfId="0" applyFont="1" applyFill="1" applyBorder="1" applyAlignment="1">
      <alignment horizontal="right" vertical="center"/>
    </xf>
    <xf numFmtId="1" fontId="0" fillId="9" borderId="9" xfId="0" applyNumberFormat="1" applyFont="1" applyFill="1" applyBorder="1" applyAlignment="1">
      <alignment horizontal="right"/>
    </xf>
    <xf numFmtId="1" fontId="0" fillId="9" borderId="11" xfId="0" applyNumberFormat="1" applyFont="1" applyFill="1" applyBorder="1" applyAlignment="1">
      <alignment horizontal="right"/>
    </xf>
    <xf numFmtId="1" fontId="0" fillId="10" borderId="11" xfId="0" applyNumberFormat="1" applyFont="1" applyFill="1" applyBorder="1" applyAlignment="1">
      <alignment horizontal="right"/>
    </xf>
    <xf numFmtId="1" fontId="0" fillId="11" borderId="11" xfId="0" applyNumberFormat="1" applyFont="1" applyFill="1" applyBorder="1" applyAlignment="1">
      <alignment horizontal="right"/>
    </xf>
    <xf numFmtId="1" fontId="0" fillId="11" borderId="13" xfId="0" applyNumberFormat="1" applyFont="1" applyFill="1" applyBorder="1" applyAlignment="1">
      <alignment horizontal="right"/>
    </xf>
    <xf numFmtId="2" fontId="0" fillId="4" borderId="11" xfId="0" applyNumberFormat="1" applyFont="1" applyFill="1" applyBorder="1" applyAlignment="1">
      <alignment horizontal="right"/>
    </xf>
    <xf numFmtId="2" fontId="0" fillId="4" borderId="13" xfId="0" applyNumberFormat="1" applyFont="1" applyFill="1" applyBorder="1" applyAlignment="1">
      <alignment horizontal="right"/>
    </xf>
    <xf numFmtId="2" fontId="0" fillId="4" borderId="11" xfId="0" applyNumberFormat="1" applyFont="1" applyFill="1" applyBorder="1"/>
    <xf numFmtId="2" fontId="0" fillId="4" borderId="13" xfId="0" applyNumberFormat="1" applyFont="1" applyFill="1" applyBorder="1"/>
    <xf numFmtId="165" fontId="16" fillId="0" borderId="9" xfId="0" applyNumberFormat="1" applyFont="1" applyBorder="1"/>
    <xf numFmtId="165" fontId="16" fillId="0" borderId="11" xfId="0" applyNumberFormat="1" applyFont="1" applyBorder="1" applyAlignment="1">
      <alignment horizontal="right"/>
    </xf>
    <xf numFmtId="165" fontId="16" fillId="0" borderId="13" xfId="0" applyNumberFormat="1" applyFont="1" applyBorder="1" applyAlignment="1">
      <alignment horizontal="right"/>
    </xf>
    <xf numFmtId="0" fontId="0" fillId="14" borderId="11" xfId="0" applyFont="1" applyFill="1" applyBorder="1"/>
    <xf numFmtId="165" fontId="0" fillId="14" borderId="11" xfId="0" applyNumberFormat="1" applyFont="1" applyFill="1" applyBorder="1"/>
    <xf numFmtId="0" fontId="0" fillId="15" borderId="11" xfId="0" applyFont="1" applyFill="1" applyBorder="1"/>
    <xf numFmtId="165" fontId="0" fillId="7" borderId="11" xfId="0" applyNumberFormat="1" applyFont="1" applyFill="1" applyBorder="1"/>
    <xf numFmtId="0" fontId="0" fillId="7" borderId="11" xfId="0" applyFont="1" applyFill="1" applyBorder="1"/>
    <xf numFmtId="0" fontId="0" fillId="16" borderId="11" xfId="0" applyFont="1" applyFill="1" applyBorder="1"/>
    <xf numFmtId="1" fontId="0" fillId="16" borderId="11" xfId="0" applyNumberFormat="1" applyFont="1" applyFill="1" applyBorder="1"/>
    <xf numFmtId="0" fontId="0" fillId="6" borderId="11" xfId="0" applyFont="1" applyFill="1" applyBorder="1"/>
    <xf numFmtId="0" fontId="0" fillId="16" borderId="20" xfId="0" applyFont="1" applyFill="1" applyBorder="1"/>
    <xf numFmtId="0" fontId="0" fillId="13" borderId="11" xfId="0" applyFont="1" applyFill="1" applyBorder="1"/>
    <xf numFmtId="0" fontId="0" fillId="13" borderId="20" xfId="0" applyFont="1" applyFill="1" applyBorder="1"/>
    <xf numFmtId="0" fontId="0" fillId="0" borderId="9" xfId="0" applyBorder="1"/>
    <xf numFmtId="0" fontId="0" fillId="0" borderId="13" xfId="0" applyBorder="1"/>
    <xf numFmtId="0" fontId="11" fillId="0" borderId="9" xfId="0" applyFont="1" applyBorder="1"/>
    <xf numFmtId="0" fontId="11" fillId="0" borderId="11" xfId="0" applyFont="1" applyBorder="1"/>
    <xf numFmtId="0" fontId="0" fillId="0" borderId="20" xfId="0" applyBorder="1" applyAlignment="1">
      <alignment horizontal="center"/>
    </xf>
    <xf numFmtId="9" fontId="0" fillId="0" borderId="0" xfId="0" applyNumberFormat="1" applyFont="1" applyAlignment="1">
      <alignment horizontal="center"/>
    </xf>
    <xf numFmtId="9" fontId="0" fillId="0" borderId="0" xfId="0" applyNumberFormat="1" applyFont="1"/>
    <xf numFmtId="0" fontId="0" fillId="0" borderId="1" xfId="0" applyFont="1" applyBorder="1"/>
    <xf numFmtId="0" fontId="0" fillId="0" borderId="1" xfId="0" applyFont="1" applyBorder="1" applyAlignment="1">
      <alignment horizontal="center"/>
    </xf>
    <xf numFmtId="0" fontId="2" fillId="0" borderId="19" xfId="0" applyFont="1" applyBorder="1"/>
    <xf numFmtId="0" fontId="0" fillId="3" borderId="10" xfId="0" applyFont="1" applyFill="1" applyBorder="1" applyAlignment="1">
      <alignment horizontal="center"/>
    </xf>
    <xf numFmtId="0" fontId="0" fillId="3" borderId="12" xfId="0" applyFont="1" applyFill="1" applyBorder="1" applyAlignment="1">
      <alignment horizontal="center"/>
    </xf>
    <xf numFmtId="0" fontId="0" fillId="9" borderId="8"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10" borderId="10" xfId="0" applyFont="1" applyFill="1" applyBorder="1" applyAlignment="1">
      <alignment horizontal="center" vertical="center"/>
    </xf>
    <xf numFmtId="0" fontId="0" fillId="11" borderId="10" xfId="0" applyFont="1" applyFill="1" applyBorder="1" applyAlignment="1">
      <alignment horizontal="center" vertical="center" wrapText="1"/>
    </xf>
    <xf numFmtId="0" fontId="0" fillId="11" borderId="12" xfId="0" applyFont="1" applyFill="1" applyBorder="1" applyAlignment="1">
      <alignment horizontal="center" vertical="center" wrapText="1"/>
    </xf>
    <xf numFmtId="0" fontId="0" fillId="4" borderId="10" xfId="0" applyFont="1" applyFill="1" applyBorder="1" applyAlignment="1">
      <alignment horizontal="center" vertical="center" wrapText="1"/>
    </xf>
    <xf numFmtId="0" fontId="0" fillId="4" borderId="12" xfId="0" applyFont="1" applyFill="1" applyBorder="1" applyAlignment="1">
      <alignment horizontal="center" vertical="center" wrapText="1"/>
    </xf>
    <xf numFmtId="0" fontId="0" fillId="4" borderId="8" xfId="0" applyFont="1" applyFill="1" applyBorder="1" applyAlignment="1">
      <alignment horizontal="center" vertical="center" wrapText="1"/>
    </xf>
    <xf numFmtId="0" fontId="0" fillId="4" borderId="10" xfId="0" applyFont="1" applyFill="1" applyBorder="1" applyAlignment="1">
      <alignment horizontal="center" vertical="center" wrapText="1"/>
    </xf>
    <xf numFmtId="0" fontId="0" fillId="4" borderId="12" xfId="0" applyFont="1" applyFill="1" applyBorder="1" applyAlignment="1">
      <alignment horizontal="center" vertical="center" wrapTex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2" xfId="0" applyFont="1" applyBorder="1" applyAlignment="1">
      <alignment horizontal="center" vertical="center" wrapText="1"/>
    </xf>
    <xf numFmtId="0" fontId="0" fillId="14" borderId="10" xfId="0" applyFont="1" applyFill="1" applyBorder="1" applyAlignment="1">
      <alignment horizontal="center" vertical="center"/>
    </xf>
    <xf numFmtId="0" fontId="0" fillId="15" borderId="10" xfId="0" applyFont="1" applyFill="1" applyBorder="1" applyAlignment="1">
      <alignment horizontal="center" vertical="center"/>
    </xf>
    <xf numFmtId="0" fontId="0" fillId="7" borderId="10" xfId="0" applyFont="1" applyFill="1" applyBorder="1" applyAlignment="1">
      <alignment horizontal="center" vertical="center"/>
    </xf>
    <xf numFmtId="0" fontId="0" fillId="16" borderId="10" xfId="0" applyFont="1" applyFill="1" applyBorder="1" applyAlignment="1">
      <alignment horizontal="center" vertical="center"/>
    </xf>
    <xf numFmtId="0" fontId="0" fillId="16" borderId="21" xfId="0" applyFont="1" applyFill="1" applyBorder="1" applyAlignment="1">
      <alignment horizontal="center" vertical="center"/>
    </xf>
    <xf numFmtId="0" fontId="0" fillId="13" borderId="10" xfId="0" applyFont="1" applyFill="1" applyBorder="1" applyAlignment="1">
      <alignment horizontal="center" vertical="center" wrapText="1"/>
    </xf>
    <xf numFmtId="0" fontId="0" fillId="13" borderId="21" xfId="0" applyFont="1" applyFill="1" applyBorder="1" applyAlignment="1">
      <alignment horizontal="center" vertical="center" wrapText="1"/>
    </xf>
    <xf numFmtId="0" fontId="0" fillId="0" borderId="8" xfId="0" applyFont="1" applyBorder="1"/>
    <xf numFmtId="0" fontId="0" fillId="0" borderId="10" xfId="0" applyBorder="1"/>
    <xf numFmtId="0" fontId="0" fillId="0" borderId="12" xfId="0" applyBorder="1"/>
    <xf numFmtId="0" fontId="0" fillId="0" borderId="8" xfId="0" applyBorder="1" applyAlignment="1">
      <alignment horizontal="left" vertical="center" wrapText="1"/>
    </xf>
    <xf numFmtId="0" fontId="0" fillId="0" borderId="10" xfId="0" applyBorder="1" applyAlignment="1">
      <alignment horizontal="left" vertical="center" wrapText="1"/>
    </xf>
    <xf numFmtId="0" fontId="0" fillId="0" borderId="10" xfId="0" applyBorder="1" applyAlignment="1">
      <alignment horizontal="left" vertical="center"/>
    </xf>
    <xf numFmtId="0" fontId="0" fillId="0" borderId="12" xfId="0" applyBorder="1" applyAlignment="1">
      <alignment horizontal="left" vertical="center"/>
    </xf>
  </cellXfs>
  <cellStyles count="7">
    <cellStyle name="Link" xfId="2" builtinId="8"/>
    <cellStyle name="Link 2" xfId="4" xr:uid="{DBB32462-6AF3-7143-8C9E-CA289B6BC2E2}"/>
    <cellStyle name="Normal" xfId="1" xr:uid="{5EBAFC4C-DD91-5F48-8CC8-3D63FFCEB69D}"/>
    <cellStyle name="Prozent" xfId="5" builtinId="5"/>
    <cellStyle name="Standard" xfId="0" builtinId="0"/>
    <cellStyle name="Standard 2" xfId="3" xr:uid="{4E32EA72-BE7F-5846-A788-B223354F5D47}"/>
    <cellStyle name="Standard 3" xfId="6" xr:uid="{DC71174E-E083-E244-9A1C-0246470493F1}"/>
  </cellStyles>
  <dxfs count="2">
    <dxf>
      <numFmt numFmtId="168" formatCode="0.0000"/>
    </dxf>
    <dxf>
      <numFmt numFmtId="168" formatCode="0.0000"/>
    </dxf>
  </dxfs>
  <tableStyles count="0" defaultTableStyle="TableStyleMedium2" defaultPivotStyle="PivotStyleLight16"/>
  <colors>
    <mruColors>
      <color rgb="FFC8C4FF"/>
      <color rgb="FFFCE5D7"/>
      <color rgb="FFFFCEFF"/>
      <color rgb="FFFF95BB"/>
      <color rgb="FFD1CECE"/>
      <color rgb="FFDDECF8"/>
      <color rgb="FFFFF3CC"/>
      <color rgb="FFDAFEE2"/>
      <color rgb="FFFFD8BE"/>
      <color rgb="FF96F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12</xdr:row>
      <xdr:rowOff>12700</xdr:rowOff>
    </xdr:from>
    <xdr:to>
      <xdr:col>10</xdr:col>
      <xdr:colOff>419100</xdr:colOff>
      <xdr:row>47</xdr:row>
      <xdr:rowOff>49228</xdr:rowOff>
    </xdr:to>
    <xdr:pic>
      <xdr:nvPicPr>
        <xdr:cNvPr id="2" name="Grafik 1">
          <a:extLst>
            <a:ext uri="{FF2B5EF4-FFF2-40B4-BE49-F238E27FC236}">
              <a16:creationId xmlns:a16="http://schemas.microsoft.com/office/drawing/2014/main" id="{FD2DFC7C-EBFA-F331-4872-0382992C5E26}"/>
            </a:ext>
          </a:extLst>
        </xdr:cNvPr>
        <xdr:cNvPicPr>
          <a:picLocks noChangeAspect="1"/>
        </xdr:cNvPicPr>
      </xdr:nvPicPr>
      <xdr:blipFill>
        <a:blip xmlns:r="http://schemas.openxmlformats.org/officeDocument/2006/relationships" r:embed="rId1"/>
        <a:stretch>
          <a:fillRect/>
        </a:stretch>
      </xdr:blipFill>
      <xdr:spPr>
        <a:xfrm>
          <a:off x="905933" y="2451100"/>
          <a:ext cx="7810500" cy="7148528"/>
        </a:xfrm>
        <a:prstGeom prst="rect">
          <a:avLst/>
        </a:prstGeom>
      </xdr:spPr>
    </xdr:pic>
    <xdr:clientData/>
  </xdr:twoCellAnchor>
  <xdr:twoCellAnchor editAs="oneCell">
    <xdr:from>
      <xdr:col>11</xdr:col>
      <xdr:colOff>325967</xdr:colOff>
      <xdr:row>14</xdr:row>
      <xdr:rowOff>198967</xdr:rowOff>
    </xdr:from>
    <xdr:to>
      <xdr:col>20</xdr:col>
      <xdr:colOff>668867</xdr:colOff>
      <xdr:row>42</xdr:row>
      <xdr:rowOff>178545</xdr:rowOff>
    </xdr:to>
    <xdr:pic>
      <xdr:nvPicPr>
        <xdr:cNvPr id="3" name="Grafik 2">
          <a:extLst>
            <a:ext uri="{FF2B5EF4-FFF2-40B4-BE49-F238E27FC236}">
              <a16:creationId xmlns:a16="http://schemas.microsoft.com/office/drawing/2014/main" id="{FCC20A4B-3973-F5F6-FE2C-67769B8EDCFA}"/>
            </a:ext>
          </a:extLst>
        </xdr:cNvPr>
        <xdr:cNvPicPr>
          <a:picLocks noChangeAspect="1"/>
        </xdr:cNvPicPr>
      </xdr:nvPicPr>
      <xdr:blipFill>
        <a:blip xmlns:r="http://schemas.openxmlformats.org/officeDocument/2006/relationships" r:embed="rId2"/>
        <a:stretch>
          <a:fillRect/>
        </a:stretch>
      </xdr:blipFill>
      <xdr:spPr>
        <a:xfrm>
          <a:off x="9453034" y="3043767"/>
          <a:ext cx="7810500" cy="56691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ethz-my.sharepoint.com/Users/tatjanazurbriggen/Desktop/Master%20Thesis/Approach%20after%20Odenweller/Database%20Paper%20Odenweller/green-h2-upscaling-master/01_input_data/IEA%20Hydrogen%20Projects%20Database%202021%20(revised).xlsx" TargetMode="External"/><Relationship Id="rId2" Type="http://schemas.microsoft.com/office/2019/04/relationships/externalLinkLongPath" Target="https://ethz-my.sharepoint.com/Users/tatjanazurbriggen/Desktop/Master%20Thesis/Approach%20after%20Odenweller/Database%20Paper%20Odenweller/green-h2-upscaling-master/01_input_data/IEA%20Hydrogen%20Projects%20Database%202021%20(revised).xlsx?65539C23" TargetMode="External"/><Relationship Id="rId1" Type="http://schemas.openxmlformats.org/officeDocument/2006/relationships/externalLinkPath" Target="file:///65539C23/IEA%20Hydrogen%20Projects%20Database%202021%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Notes"/>
      <sheetName val="Definitions and assumptions"/>
      <sheetName val="Projects"/>
      <sheetName val="Lists"/>
      <sheetName val="Countries"/>
      <sheetName val="References"/>
    </sheetNames>
    <sheetDataSet>
      <sheetData sheetId="0"/>
      <sheetData sheetId="1"/>
      <sheetData sheetId="2"/>
      <sheetData sheetId="3">
        <row r="3">
          <cell r="D3" t="str">
            <v>ALK</v>
          </cell>
          <cell r="F3">
            <v>4.5999999999999999E-3</v>
          </cell>
        </row>
        <row r="4">
          <cell r="D4" t="str">
            <v>PEM</v>
          </cell>
          <cell r="F4">
            <v>5.1999999999999998E-3</v>
          </cell>
        </row>
        <row r="5">
          <cell r="D5" t="str">
            <v>SOEC</v>
          </cell>
          <cell r="F5">
            <v>3.8E-3</v>
          </cell>
        </row>
        <row r="6">
          <cell r="D6" t="str">
            <v>Other Electrolysis</v>
          </cell>
          <cell r="F6">
            <v>4.4999999999999997E-3</v>
          </cell>
        </row>
      </sheetData>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4320BA-BEFC-B548-B7B1-743D216D697C}" name="Tabelle7" displayName="Tabelle7" ref="A2:XFD33" totalsRowShown="0">
  <autoFilter ref="A2:XFD33" xr:uid="{464320BA-BEFC-B548-B7B1-743D216D697C}"/>
  <tableColumns count="16384">
    <tableColumn id="1" xr3:uid="{555F2030-E526-8E4D-A9FF-6FA00039AAD4}" name="Spalte1"/>
    <tableColumn id="2" xr3:uid="{6F0C17A9-72F1-F946-A496-6CA68939A88F}" name="Spalte2"/>
    <tableColumn id="3" xr3:uid="{7AE31C51-0048-5448-A753-D50333F4AB65}" name="Spalte3"/>
    <tableColumn id="4" xr3:uid="{48582CE7-0B73-FA43-8A06-EC04ACF385D0}" name="Spalte4"/>
    <tableColumn id="5" xr3:uid="{DA40CB73-07B0-484E-BC27-940D2D6678B7}" name="Spalte5"/>
    <tableColumn id="6" xr3:uid="{4826B21F-8150-F549-B2FA-D4C9888054C3}" name="Spalte6"/>
    <tableColumn id="7" xr3:uid="{D0E955F7-EC6E-BA4F-A8A1-0D7205B1CC5D}" name="Spalte7"/>
    <tableColumn id="8" xr3:uid="{02CC3A1B-86CC-0942-8C79-C03BD20EC844}" name="Spalte8"/>
    <tableColumn id="9" xr3:uid="{EB465AB6-FD21-144F-BCBF-F21477AD2790}" name="Spalte9"/>
    <tableColumn id="10" xr3:uid="{BCB2A2B6-DCDA-1D41-806F-06F0463E8DAD}" name="Spalte10"/>
    <tableColumn id="11" xr3:uid="{0C498535-C34B-8147-AF38-8E0F34727235}" name="Spalte11"/>
    <tableColumn id="12" xr3:uid="{6D553967-97F4-8146-AE9B-20CE05BCE83A}" name="Spalte12"/>
    <tableColumn id="13" xr3:uid="{385CF48C-108F-6048-9B6E-F3C099B7B0DA}" name="Spalte13"/>
    <tableColumn id="14" xr3:uid="{42AF9341-E275-364D-A1F8-1B8551796588}" name="Spalte14"/>
    <tableColumn id="15" xr3:uid="{6A2AB3C0-6542-EB44-BE1E-F4DC2B6DABFD}" name="Spalte15"/>
    <tableColumn id="16" xr3:uid="{75E1E1F5-C5E3-DF46-AF72-0F139ABA2534}" name="Spalte16"/>
    <tableColumn id="17" xr3:uid="{70111993-7A62-7244-BBA7-CB96FA42D669}" name="Spalte17"/>
    <tableColumn id="18" xr3:uid="{547BAD6F-89C9-1944-91F5-7F156404F31D}" name="Spalte18"/>
    <tableColumn id="19" xr3:uid="{66C68C91-4B88-7B49-8EB5-1F7CE876EBD9}" name="Spalte19"/>
    <tableColumn id="20" xr3:uid="{501E4ADC-EBEA-884B-B2F1-534297CA1DEF}" name="Spalte20"/>
    <tableColumn id="21" xr3:uid="{8020441C-E2CF-624D-A820-1833C93D876B}" name="Spalte21"/>
    <tableColumn id="22" xr3:uid="{BF692343-0D51-D343-AC3A-2235415A0CF9}" name="Spalte22"/>
    <tableColumn id="23" xr3:uid="{35DC1988-BFA1-6547-AC65-2A1167F2475A}" name="Spalte23"/>
    <tableColumn id="24" xr3:uid="{586D4343-D25F-3341-A2D0-3A8191EF4F5E}" name="Spalte24"/>
    <tableColumn id="25" xr3:uid="{2E51550D-9509-144E-A55A-920DD01CBA93}" name="Spalte25"/>
    <tableColumn id="26" xr3:uid="{00C82051-0505-4D49-AA53-F38F1B633F77}" name="Spalte26"/>
    <tableColumn id="27" xr3:uid="{3A98BFED-AE8B-A045-9ED1-38AA38E36D79}" name="Spalte27"/>
    <tableColumn id="28" xr3:uid="{C9432E93-593C-0644-9343-0F0A4915D4BB}" name="Spalte28"/>
    <tableColumn id="29" xr3:uid="{204D4058-3048-154E-9C62-71400D3CF289}" name="Spalte29"/>
    <tableColumn id="30" xr3:uid="{628E8A1C-9A17-8B44-AC1C-D123C2232164}" name="Spalte30"/>
    <tableColumn id="31" xr3:uid="{24269954-7048-FE4D-858D-507B83E1EDE2}" name="Spalte31"/>
    <tableColumn id="32" xr3:uid="{0566063A-F691-E547-B4BC-AC37BEF105DA}" name="Spalte32"/>
    <tableColumn id="33" xr3:uid="{6DEA78B6-29AF-7D4D-B6AD-A94B0E3181AA}" name="Spalte33"/>
    <tableColumn id="34" xr3:uid="{4D74E022-667C-9648-B192-3301DF14CF10}" name="Spalte34"/>
    <tableColumn id="35" xr3:uid="{FDE8AC89-5B34-5644-8910-A8E8015CA5B0}" name="Spalte35"/>
    <tableColumn id="36" xr3:uid="{19D2DCB8-34DA-A745-8684-B509DE5FC904}" name="Spalte36"/>
    <tableColumn id="37" xr3:uid="{426A9558-32EF-B046-A4B3-E12D19626A4B}" name="Spalte37"/>
    <tableColumn id="38" xr3:uid="{EDF8540E-994E-7E4E-A107-8033390B0678}" name="Spalte38"/>
    <tableColumn id="39" xr3:uid="{B701C10B-B2C0-E643-8C64-4E7D2B389D33}" name="Spalte39"/>
    <tableColumn id="40" xr3:uid="{5FDFC299-CCFE-E64B-9689-7EBDCBF8578F}" name="Spalte40"/>
    <tableColumn id="41" xr3:uid="{EFA37279-71C9-574E-9F0C-806EB82A0E17}" name="Spalte41"/>
    <tableColumn id="42" xr3:uid="{14469EA2-C494-CC47-9EFA-086FB916B0DA}" name="Spalte42"/>
    <tableColumn id="43" xr3:uid="{8E5A4363-F731-EC4E-A6A3-37AB45F3EBFB}" name="Spalte43"/>
    <tableColumn id="44" xr3:uid="{61B972EE-958E-B840-84FD-8A6A6EE5063F}" name="Spalte44"/>
    <tableColumn id="45" xr3:uid="{4F4C5426-0150-EF4F-91AC-9139A1A12E3A}" name="Spalte45"/>
    <tableColumn id="46" xr3:uid="{13EEE1BE-297B-2444-B7BF-1DCB1A4ABA55}" name="Spalte46"/>
    <tableColumn id="47" xr3:uid="{CCF8775A-868E-A64B-AFF2-BB19BECB2101}" name="Spalte47"/>
    <tableColumn id="48" xr3:uid="{53BBCED9-AE80-C042-8B3A-8D510EE7545E}" name="Spalte48"/>
    <tableColumn id="49" xr3:uid="{76E57323-3895-914A-A7B9-04EE29F185EF}" name="Spalte49"/>
    <tableColumn id="50" xr3:uid="{DC35C672-ADA8-C949-B4B6-A4B6CFB89DD0}" name="Spalte50"/>
    <tableColumn id="51" xr3:uid="{A79B3DB6-7652-2B41-956B-DC08348EFBFC}" name="Spalte51"/>
    <tableColumn id="52" xr3:uid="{FF8673F0-6D56-194E-A22C-D9FCE7B875DF}" name="Spalte52"/>
    <tableColumn id="53" xr3:uid="{5E2C1692-E601-6C41-A160-8515DFD24E97}" name="Spalte53"/>
    <tableColumn id="54" xr3:uid="{D1A39ACE-D695-8E48-A3DD-80D65D054ECE}" name="Spalte54"/>
    <tableColumn id="55" xr3:uid="{281A20FF-3098-C04E-8F72-4478537651C3}" name="Spalte55"/>
    <tableColumn id="56" xr3:uid="{E42B935B-B9BD-7542-ACB4-D166F03F48A9}" name="Spalte56"/>
    <tableColumn id="57" xr3:uid="{A8363CC6-6374-C943-A002-1FCCAA4E5A36}" name="Spalte57"/>
    <tableColumn id="58" xr3:uid="{B638E4B2-EE07-014D-8259-84E92DA26A71}" name="Spalte58"/>
    <tableColumn id="59" xr3:uid="{FF78E3F9-5045-B946-A269-15655F1CAE1D}" name="Spalte59"/>
    <tableColumn id="60" xr3:uid="{22458314-786E-6540-ADBF-B7A194DD84E3}" name="Spalte60"/>
    <tableColumn id="61" xr3:uid="{598EB44D-B72A-A743-A488-73B73B01C294}" name="Spalte61"/>
    <tableColumn id="62" xr3:uid="{8308523B-58B6-A44D-B51F-BE40E84B32A0}" name="Spalte62"/>
    <tableColumn id="63" xr3:uid="{D388E59F-A5DC-5A44-803C-7CFB0717475C}" name="Spalte63"/>
    <tableColumn id="64" xr3:uid="{25D36678-B129-064F-B321-1137DEE74AF2}" name="Spalte64"/>
    <tableColumn id="65" xr3:uid="{693C5635-C9B5-D448-AD4C-06FF080A0C90}" name="Spalte65"/>
    <tableColumn id="66" xr3:uid="{3C61C78B-E3C6-B349-B660-4B86B70FEF51}" name="Spalte66"/>
    <tableColumn id="67" xr3:uid="{E666E4A7-5739-7E4C-A78E-8EE521D0A878}" name="Spalte67"/>
    <tableColumn id="68" xr3:uid="{ECA50C42-3CD9-CF45-9FEA-E63E18B9E1CC}" name="Spalte68"/>
    <tableColumn id="69" xr3:uid="{AD54898E-EC65-CB46-BC02-04F12454D73E}" name="Spalte69"/>
    <tableColumn id="70" xr3:uid="{238088D6-1316-FD4A-B957-F0FC6020059C}" name="Spalte70"/>
    <tableColumn id="71" xr3:uid="{47E42A3B-60C9-B144-9D61-54E68D8A460B}" name="Spalte71"/>
    <tableColumn id="72" xr3:uid="{E3EC3459-817D-9244-A246-9820D8E7919F}" name="Spalte72"/>
    <tableColumn id="73" xr3:uid="{98E25622-2038-4547-9C83-B8373A3B4981}" name="Spalte73"/>
    <tableColumn id="74" xr3:uid="{4AFCD87C-26E2-4B41-8C2E-42B8BB32705F}" name="Spalte74"/>
    <tableColumn id="75" xr3:uid="{7AA9A67E-E8C0-3E46-A34F-75FC080A47DF}" name="Spalte75"/>
    <tableColumn id="76" xr3:uid="{9C8E38EB-3C2D-CE48-977A-137D91CFD50A}" name="Spalte76"/>
    <tableColumn id="77" xr3:uid="{FEC912FE-6E08-3C4B-B50C-0845036DED72}" name="Spalte77"/>
    <tableColumn id="78" xr3:uid="{EC6A22FB-D62B-124A-AE88-25AE144140CE}" name="Spalte78"/>
    <tableColumn id="79" xr3:uid="{FB4DE6B6-B68D-364C-9FD2-498BCB0D79B2}" name="Spalte79"/>
    <tableColumn id="80" xr3:uid="{48711B00-F927-EC4A-B886-D4A2FB5E8997}" name="Spalte80"/>
    <tableColumn id="81" xr3:uid="{4CAE299E-AB9D-4E47-BD58-BBF7A1DAC646}" name="Spalte81"/>
    <tableColumn id="82" xr3:uid="{C074F136-58DB-D848-B3B1-3E914A502461}" name="Spalte82"/>
    <tableColumn id="83" xr3:uid="{ED7BFDA0-BEE9-4D45-879B-54AB2CA5CE4A}" name="Spalte83"/>
    <tableColumn id="84" xr3:uid="{FCC44F46-21CF-FC40-B5D6-91E8DDEB517E}" name="Spalte84"/>
    <tableColumn id="85" xr3:uid="{0E954A69-516E-BA4C-9EEB-2A14CE58C4F9}" name="Spalte85"/>
    <tableColumn id="86" xr3:uid="{B71CD605-E251-1D41-B485-8E88D867D6E1}" name="Spalte86"/>
    <tableColumn id="87" xr3:uid="{1EA57C07-843D-0E41-AE0D-1773F0D7A4CA}" name="Spalte87"/>
    <tableColumn id="88" xr3:uid="{B9A882A7-5FF9-4D49-B9BD-775A6750E8FA}" name="Spalte88"/>
    <tableColumn id="89" xr3:uid="{65F63EB1-4724-DD45-800E-F0818247D472}" name="Spalte89"/>
    <tableColumn id="90" xr3:uid="{835F2941-EE1C-0E4B-93E6-C1CCB2ED24AA}" name="Spalte90"/>
    <tableColumn id="91" xr3:uid="{F84B4632-4546-F44A-8746-4C3395CCCB28}" name="Spalte91"/>
    <tableColumn id="92" xr3:uid="{1F094A93-B140-A54B-A319-42DD8E207932}" name="Spalte92"/>
    <tableColumn id="93" xr3:uid="{1C3D7C46-DFFD-994C-946E-B9EF015809AD}" name="Spalte93"/>
    <tableColumn id="94" xr3:uid="{9D5159AE-598F-EB4E-8944-34929EFBA116}" name="Spalte94"/>
    <tableColumn id="95" xr3:uid="{7110C947-FB9B-D74A-8F44-5F7A9168FB56}" name="Spalte95"/>
    <tableColumn id="96" xr3:uid="{631AEECE-1078-EF44-8F03-E8BCFCA48D28}" name="Spalte96"/>
    <tableColumn id="97" xr3:uid="{705C59D0-1B2B-8148-83BB-2FF888167551}" name="Spalte97"/>
    <tableColumn id="98" xr3:uid="{B2EB7338-A920-1E43-AF26-DE24C4D90D4C}" name="Spalte98"/>
    <tableColumn id="99" xr3:uid="{9D5DB8C0-1D9C-FE42-83C9-EEBC71E3CB40}" name="Spalte99"/>
    <tableColumn id="100" xr3:uid="{380D52E8-8BB0-7D48-B946-221CBE552FD0}" name="Spalte100"/>
    <tableColumn id="101" xr3:uid="{E694AA57-B86F-F44C-8A18-CDD5DF468B6D}" name="Spalte101"/>
    <tableColumn id="102" xr3:uid="{C416507F-2A5A-0749-A9BD-03A7B6AA2B4F}" name="Spalte102"/>
    <tableColumn id="103" xr3:uid="{62CBCDCE-7235-EA4E-BD7F-5E55E7607DB3}" name="Spalte103"/>
    <tableColumn id="104" xr3:uid="{BCA99C1B-3A57-A948-9F94-4A7B0424604D}" name="Spalte104"/>
    <tableColumn id="105" xr3:uid="{3663C0DE-C452-394E-962B-6B7ED07E0971}" name="Spalte105"/>
    <tableColumn id="106" xr3:uid="{C8C57858-D5DC-5B4E-91DE-0D7393498238}" name="Spalte106"/>
    <tableColumn id="107" xr3:uid="{C060A40A-9E60-BE4C-8325-E1DED71C7F37}" name="Spalte107"/>
    <tableColumn id="108" xr3:uid="{4CE3C72C-CE7F-B845-8802-6F3974ECE59B}" name="Spalte108"/>
    <tableColumn id="109" xr3:uid="{3EADFE67-3488-9E45-9425-1D90969704A8}" name="Spalte109"/>
    <tableColumn id="110" xr3:uid="{435FC3C4-16FE-C048-83A0-D492D4446A23}" name="Spalte110"/>
    <tableColumn id="111" xr3:uid="{FA01B5CE-E0D2-3548-85CC-E73C7F7B7645}" name="Spalte111"/>
    <tableColumn id="112" xr3:uid="{022F5F31-32D9-8A47-BCA8-1F4E9E8CF7F5}" name="Spalte112"/>
    <tableColumn id="113" xr3:uid="{553812CD-FA5C-C144-A526-C1CF28EF5158}" name="Spalte113"/>
    <tableColumn id="114" xr3:uid="{F5EB5A2D-4774-4B44-B902-BEC6523FF378}" name="Spalte114"/>
    <tableColumn id="115" xr3:uid="{EC4F8712-595F-494D-97B9-7E212ABAC232}" name="Spalte115"/>
    <tableColumn id="116" xr3:uid="{467C9051-5222-D64D-B690-6A8CF684EF2B}" name="Spalte116"/>
    <tableColumn id="117" xr3:uid="{A045C211-7650-0B4C-ABF6-F5FC94DE7E04}" name="Spalte117"/>
    <tableColumn id="118" xr3:uid="{7B9225EF-E086-1A4A-871B-3F96573074D1}" name="Spalte118"/>
    <tableColumn id="119" xr3:uid="{B582608C-07EE-6A44-9165-94A89D19DDE6}" name="Spalte119"/>
    <tableColumn id="120" xr3:uid="{5DAE59F2-4C29-B947-B698-A0711F025855}" name="Spalte120"/>
    <tableColumn id="121" xr3:uid="{F0AC1544-21BE-5D46-B7FF-45C8418A8D22}" name="Spalte121"/>
    <tableColumn id="122" xr3:uid="{78775AEA-8E3E-A14A-90D7-9C2B7F389A95}" name="Spalte122"/>
    <tableColumn id="123" xr3:uid="{29D64EA1-A343-9A4E-8B53-C1E786190141}" name="Spalte123"/>
    <tableColumn id="124" xr3:uid="{2C4D9038-84B1-F44E-8F61-37542FD2AFAF}" name="Spalte124"/>
    <tableColumn id="125" xr3:uid="{28E0D38E-515E-814C-9874-4584680E0769}" name="Spalte125"/>
    <tableColumn id="126" xr3:uid="{76BC7A72-6774-D240-A337-3175ED4B0476}" name="Spalte126"/>
    <tableColumn id="127" xr3:uid="{B27925B0-E957-9D4A-8399-04426F460760}" name="Spalte127"/>
    <tableColumn id="128" xr3:uid="{D300CC58-4A43-AB47-A635-7897C7EAF504}" name="Spalte128"/>
    <tableColumn id="129" xr3:uid="{96FC3D1C-BF9D-D04F-9D07-E55E303BA29A}" name="Spalte129"/>
    <tableColumn id="130" xr3:uid="{2DA9533B-4FF9-5249-95F9-F8AEBE7DFC7A}" name="Spalte130"/>
    <tableColumn id="131" xr3:uid="{479883B3-EF6E-CB4E-823D-4133D15CD1BF}" name="Spalte131"/>
    <tableColumn id="132" xr3:uid="{6A1C66DE-94A1-3141-AD95-3DFF7FBBBB4A}" name="Spalte132"/>
    <tableColumn id="133" xr3:uid="{BBA10BDD-8195-1A43-8244-817A4C5DDC82}" name="Spalte133"/>
    <tableColumn id="134" xr3:uid="{C3A2B21A-86FE-B54D-9AB1-72CE5722B7C8}" name="Spalte134"/>
    <tableColumn id="135" xr3:uid="{F6F0B19B-F970-C040-8AE6-D766B53B460C}" name="Spalte135"/>
    <tableColumn id="136" xr3:uid="{33773BB9-589D-A740-A9CA-D85489AF618C}" name="Spalte136"/>
    <tableColumn id="137" xr3:uid="{DB264C9C-B99B-6D43-A608-B4586FE1AC1A}" name="Spalte137"/>
    <tableColumn id="138" xr3:uid="{75E70A10-8E6D-0742-8710-85BFEE9D3D57}" name="Spalte138"/>
    <tableColumn id="139" xr3:uid="{5BB422E1-3BDE-C744-89F0-7BDF6C3A38A8}" name="Spalte139"/>
    <tableColumn id="140" xr3:uid="{E9F90D6E-4716-C242-9D2E-9F8F651CB798}" name="Spalte140"/>
    <tableColumn id="141" xr3:uid="{ADA76651-2AAF-0A4F-B1DA-D5AAA743D30F}" name="Spalte141"/>
    <tableColumn id="142" xr3:uid="{CCDB91AB-D19E-F547-B9F7-3F6CEBBBE1DD}" name="Spalte142"/>
    <tableColumn id="143" xr3:uid="{FDC0A271-9190-1F4A-9421-A95AFDD921D4}" name="Spalte143"/>
    <tableColumn id="144" xr3:uid="{65B3430F-0EBF-B041-9660-36920F172A6F}" name="Spalte144"/>
    <tableColumn id="145" xr3:uid="{7754D345-4E1F-0B46-B09D-749BEF596446}" name="Spalte145"/>
    <tableColumn id="146" xr3:uid="{10F5E349-DDCE-3947-B15D-AD2BAED82281}" name="Spalte146"/>
    <tableColumn id="147" xr3:uid="{202C1AFA-C0C0-8642-8A40-C2130E4C1C8F}" name="Spalte147"/>
    <tableColumn id="148" xr3:uid="{C7506850-1873-5A45-AF5F-1650BF0198B5}" name="Spalte148"/>
    <tableColumn id="149" xr3:uid="{F81C41CF-6B1E-2243-A5A7-F8AC6C1FCE05}" name="Spalte149"/>
    <tableColumn id="150" xr3:uid="{FF1D6CD5-6FF5-E646-8328-0EA8B8A998AD}" name="Spalte150"/>
    <tableColumn id="151" xr3:uid="{77D8FF60-A944-984A-96FB-A71047CBA70C}" name="Spalte151"/>
    <tableColumn id="152" xr3:uid="{3F26E5AA-4C5B-CE42-8C6F-2228074A3C70}" name="Spalte152"/>
    <tableColumn id="153" xr3:uid="{ECFB4212-BFD1-BD4A-AF9A-89601A2D0449}" name="Spalte153"/>
    <tableColumn id="154" xr3:uid="{3CF30D1E-7E9A-4C40-B0F6-BD4DB5CAB99F}" name="Spalte154"/>
    <tableColumn id="155" xr3:uid="{6988733B-0914-7843-A8E7-5B3ABAAD441F}" name="Spalte155"/>
    <tableColumn id="156" xr3:uid="{71EA8CFF-2141-9E44-AEAB-1F8A2452935B}" name="Spalte156"/>
    <tableColumn id="157" xr3:uid="{84A8CDF3-15B3-2548-93A0-B2769343908F}" name="Spalte157"/>
    <tableColumn id="158" xr3:uid="{523E1733-BF7A-E543-A0B9-6FB1FD492089}" name="Spalte158"/>
    <tableColumn id="159" xr3:uid="{A153460A-87D3-1844-81C1-7A10F8BC6F58}" name="Spalte159"/>
    <tableColumn id="160" xr3:uid="{26A27D2C-5561-B94E-9907-43F9F4060725}" name="Spalte160"/>
    <tableColumn id="161" xr3:uid="{DDDDDA85-C78D-6742-B90F-0D1BC3B0E53F}" name="Spalte161"/>
    <tableColumn id="162" xr3:uid="{1AF963BD-5CC7-8546-8517-2516B6072BF7}" name="Spalte162"/>
    <tableColumn id="163" xr3:uid="{4E8C8E6E-BBEF-CB46-9BC7-FF67B4137512}" name="Spalte163"/>
    <tableColumn id="164" xr3:uid="{B0F7C6B5-8933-0E40-891E-5D883B9F82CF}" name="Spalte164"/>
    <tableColumn id="165" xr3:uid="{E104DDEA-2BC8-D34D-824D-AD38E50343CA}" name="Spalte165"/>
    <tableColumn id="166" xr3:uid="{02E98EA2-F9B0-4440-B8A9-786871536560}" name="Spalte166"/>
    <tableColumn id="167" xr3:uid="{B297A550-194F-854A-9C97-67F7DB07324C}" name="Spalte167"/>
    <tableColumn id="168" xr3:uid="{77326DC9-AB83-2F4E-919F-4C3AFA1D6018}" name="Spalte168"/>
    <tableColumn id="169" xr3:uid="{10765247-8081-704C-9818-57B0AC4F4343}" name="Spalte169"/>
    <tableColumn id="170" xr3:uid="{851AEAA9-97F0-504B-9778-30416FA2954A}" name="Spalte170"/>
    <tableColumn id="171" xr3:uid="{EBED399E-A9FF-8149-A292-7E64D0922CAC}" name="Spalte171"/>
    <tableColumn id="172" xr3:uid="{862B11AB-A442-5645-A62F-888C9A772344}" name="Spalte172"/>
    <tableColumn id="173" xr3:uid="{4F956DA4-881C-6747-B82B-44B4BB3238B8}" name="Spalte173"/>
    <tableColumn id="174" xr3:uid="{166C1C2A-3898-BE48-BA9C-8C320B9ED066}" name="Spalte174"/>
    <tableColumn id="175" xr3:uid="{E473E23F-436F-7C44-B2E3-3DE5F881CA4F}" name="Spalte175"/>
    <tableColumn id="176" xr3:uid="{29B1F85D-9B08-5643-955B-F1DB5DB3EBDD}" name="Spalte176"/>
    <tableColumn id="177" xr3:uid="{2887EC44-1559-294A-A657-AD10D3E6A7C3}" name="Spalte177"/>
    <tableColumn id="178" xr3:uid="{83CE6C71-E28A-2E4D-AEB6-221BCFDF68D0}" name="Spalte178"/>
    <tableColumn id="179" xr3:uid="{985F6E9A-0A59-8A4A-9BB5-99FA62DB4FFB}" name="Spalte179"/>
    <tableColumn id="180" xr3:uid="{A55DE6F7-FF31-A34A-BB1E-BC59B3B28397}" name="Spalte180"/>
    <tableColumn id="181" xr3:uid="{A489EF06-982C-194B-9BBE-E2E46074A239}" name="Spalte181"/>
    <tableColumn id="182" xr3:uid="{AF98E6B3-1AC9-9B4F-8802-F8FD80D9EFC6}" name="Spalte182"/>
    <tableColumn id="183" xr3:uid="{458788D5-9DD5-7E43-AE93-2B9FFABCD98C}" name="Spalte183"/>
    <tableColumn id="184" xr3:uid="{028CEBEC-E940-4C4D-886D-45BD01295785}" name="Spalte184"/>
    <tableColumn id="185" xr3:uid="{6BB5E582-B522-6840-800A-9BF8C2FA74B2}" name="Spalte185"/>
    <tableColumn id="186" xr3:uid="{0F3C953C-5A9E-624F-A0EF-0588621D0727}" name="Spalte186"/>
    <tableColumn id="187" xr3:uid="{88FCA1E8-58C3-7447-BEC7-30FA1145FC48}" name="Spalte187"/>
    <tableColumn id="188" xr3:uid="{261BE8E2-7613-F84A-9164-CFC0CA9A8C19}" name="Spalte188"/>
    <tableColumn id="189" xr3:uid="{99FB416B-5656-2040-9240-2C37161F4192}" name="Spalte189"/>
    <tableColumn id="190" xr3:uid="{FD1BC1CB-9CA4-964F-A9DC-D05688BA8BF0}" name="Spalte190"/>
    <tableColumn id="191" xr3:uid="{4C4A6D8E-CC6F-AB47-8A1A-6E049BDF8F29}" name="Spalte191"/>
    <tableColumn id="192" xr3:uid="{AA8AF13F-4E58-7942-9509-16FFA9BC1E31}" name="Spalte192"/>
    <tableColumn id="193" xr3:uid="{25502993-C2EB-8D46-8829-BE4294BFF556}" name="Spalte193"/>
    <tableColumn id="194" xr3:uid="{0DBD0157-39DC-AD40-9982-A9D4FC870CBB}" name="Spalte194"/>
    <tableColumn id="195" xr3:uid="{03A8DC6C-6E5A-4843-BCF7-629CD3642F06}" name="Spalte195"/>
    <tableColumn id="196" xr3:uid="{64C5E06A-56EB-4348-B53A-DE5FFE192DBB}" name="Spalte196"/>
    <tableColumn id="197" xr3:uid="{447E2502-8E43-9B4E-AFEC-4AC742AA7D80}" name="Spalte197"/>
    <tableColumn id="198" xr3:uid="{2291F135-D8F0-2144-9194-38064F28D0E7}" name="Spalte198"/>
    <tableColumn id="199" xr3:uid="{140DCC60-E5F4-C44F-BD8A-7F945753EFC1}" name="Spalte199"/>
    <tableColumn id="200" xr3:uid="{700C3FFB-6314-204B-B423-0477A3874580}" name="Spalte200"/>
    <tableColumn id="201" xr3:uid="{CCB04FFA-B425-1944-92D9-DF93AF53FF4D}" name="Spalte201"/>
    <tableColumn id="202" xr3:uid="{6BFE3EA3-D513-9B4A-AAEC-DC73978705B6}" name="Spalte202"/>
    <tableColumn id="203" xr3:uid="{BD560D20-7FFC-0045-A160-8A3FE239D999}" name="Spalte203"/>
    <tableColumn id="204" xr3:uid="{220CDAAF-7A20-6347-8E56-C44F289CF7E9}" name="Spalte204"/>
    <tableColumn id="205" xr3:uid="{B078ED49-34F7-574F-AD26-1F13B7DCFEBA}" name="Spalte205"/>
    <tableColumn id="206" xr3:uid="{28F50A87-2FC7-7841-A000-25BC9CA3DFA5}" name="Spalte206"/>
    <tableColumn id="207" xr3:uid="{861B558E-7661-4A4F-8B77-09EEE60A5BE7}" name="Spalte207"/>
    <tableColumn id="208" xr3:uid="{309F3BB3-11A6-C641-BBAE-F9990FDA81A3}" name="Spalte208"/>
    <tableColumn id="209" xr3:uid="{5D962DCF-204A-9849-98AC-184EC743CD1F}" name="Spalte209"/>
    <tableColumn id="210" xr3:uid="{6E89F3DE-9A8B-454C-9CA9-22786878EED4}" name="Spalte210"/>
    <tableColumn id="211" xr3:uid="{7A84984C-CCCE-1047-89DF-BC12915B226B}" name="Spalte211"/>
    <tableColumn id="212" xr3:uid="{C6B1D540-C569-D040-9226-8E2AB5B27F96}" name="Spalte212"/>
    <tableColumn id="213" xr3:uid="{7A37CAA4-9CC1-2740-BC99-009B488B0752}" name="Spalte213"/>
    <tableColumn id="214" xr3:uid="{06298E4D-FA01-2F4A-A16A-392658D41264}" name="Spalte214"/>
    <tableColumn id="215" xr3:uid="{0877C4A5-B512-1640-A65B-82A8602B631D}" name="Spalte215"/>
    <tableColumn id="216" xr3:uid="{2E7261EB-387C-B943-8170-E696ADE2D961}" name="Spalte216"/>
    <tableColumn id="217" xr3:uid="{EF5B19A9-55BD-CC4F-839C-42D04B2BBB9F}" name="Spalte217"/>
    <tableColumn id="218" xr3:uid="{64BEC438-549F-EE4A-8BC5-C19341499254}" name="Spalte218"/>
    <tableColumn id="219" xr3:uid="{1C245272-A3DD-CC47-8238-5AE9569DDDA6}" name="Spalte219"/>
    <tableColumn id="220" xr3:uid="{8BACC832-B0D7-DD4F-96A2-A3800F237892}" name="Spalte220"/>
    <tableColumn id="221" xr3:uid="{800DF6BB-3A56-2245-8E50-52A73EDD54D7}" name="Spalte221"/>
    <tableColumn id="222" xr3:uid="{3D6B6F1F-9ECF-5C4D-B735-295CFD4BB3C8}" name="Spalte222"/>
    <tableColumn id="223" xr3:uid="{2916F195-A702-674E-AF59-8ABA96739468}" name="Spalte223"/>
    <tableColumn id="224" xr3:uid="{286B6323-3584-0742-9EEA-43606766D539}" name="Spalte224"/>
    <tableColumn id="225" xr3:uid="{1EDF379E-0C4A-DB44-895D-3928204DE699}" name="Spalte225"/>
    <tableColumn id="226" xr3:uid="{1EC97EF8-E270-9F46-A71B-CC6AA56B7816}" name="Spalte226"/>
    <tableColumn id="227" xr3:uid="{3B36143F-1745-2B4A-8391-723E0295019C}" name="Spalte227"/>
    <tableColumn id="228" xr3:uid="{8D12C0CE-F8E9-634F-A230-70442592B178}" name="Spalte228"/>
    <tableColumn id="229" xr3:uid="{6FBACF21-5893-A14C-9879-F2984D125CD5}" name="Spalte229"/>
    <tableColumn id="230" xr3:uid="{295F91A5-A1AD-C74A-B0E3-4D85F2B58B29}" name="Spalte230"/>
    <tableColumn id="231" xr3:uid="{5B6128C1-EE67-4440-B1D8-8A38B9600B2D}" name="Spalte231"/>
    <tableColumn id="232" xr3:uid="{9D0ACD59-0283-654B-9734-61864F89D4F9}" name="Spalte232"/>
    <tableColumn id="233" xr3:uid="{B74B53A2-8A47-BD4A-AA8E-D94CD0ABA546}" name="Spalte233"/>
    <tableColumn id="234" xr3:uid="{5318571B-797D-0A4B-BDBF-DD77CA3515AD}" name="Spalte234"/>
    <tableColumn id="235" xr3:uid="{B99CCDA2-F4A6-B049-BB0D-0AD8F83777AF}" name="Spalte235"/>
    <tableColumn id="236" xr3:uid="{C3C4323C-91F1-A940-9200-CF6F5F1C6998}" name="Spalte236"/>
    <tableColumn id="237" xr3:uid="{84AFB185-5C1E-D343-9D8E-974A59772BB8}" name="Spalte237"/>
    <tableColumn id="238" xr3:uid="{AD7866A2-CB4E-7E49-9C74-9C317914AA9E}" name="Spalte238"/>
    <tableColumn id="239" xr3:uid="{42B61C20-3C6A-7440-A123-F252AE0A0B4F}" name="Spalte239"/>
    <tableColumn id="240" xr3:uid="{C3CAFDB1-3FB3-944B-A35B-2218B5C2C289}" name="Spalte240"/>
    <tableColumn id="241" xr3:uid="{63979CD4-50E8-7E4E-9F37-632F8AC765F7}" name="Spalte241"/>
    <tableColumn id="242" xr3:uid="{92218504-5830-004A-AB03-3B48405F7237}" name="Spalte242"/>
    <tableColumn id="243" xr3:uid="{934664E6-BEAC-B44E-9DD8-1E6FF8115979}" name="Spalte243"/>
    <tableColumn id="244" xr3:uid="{DFF1ED77-B876-914A-97D7-0ECFC457DAED}" name="Spalte244"/>
    <tableColumn id="245" xr3:uid="{07F9E401-4DE8-0C44-8BCD-F0CEEED63CB3}" name="Spalte245"/>
    <tableColumn id="246" xr3:uid="{04DBE42A-C31B-C34B-B03D-E4DB463166CE}" name="Spalte246"/>
    <tableColumn id="247" xr3:uid="{9B3B0E1F-8B87-364F-8A71-CBD7EDF407E1}" name="Spalte247"/>
    <tableColumn id="248" xr3:uid="{D2ED0097-03B2-784C-B0DC-6A1A992ACD7B}" name="Spalte248"/>
    <tableColumn id="249" xr3:uid="{0B9A73D6-244A-BC4C-85F4-489466087204}" name="Spalte249"/>
    <tableColumn id="250" xr3:uid="{DD8BE3DC-22D6-0840-BFF6-6EC26602C5B4}" name="Spalte250"/>
    <tableColumn id="251" xr3:uid="{2C81FA4F-43E5-0445-A20C-4D29A6596BA4}" name="Spalte251"/>
    <tableColumn id="252" xr3:uid="{92D143EC-14F5-C243-BB85-E267937A8909}" name="Spalte252"/>
    <tableColumn id="253" xr3:uid="{00177334-3FEA-EA4C-B7A8-947062C73A5C}" name="Spalte253"/>
    <tableColumn id="254" xr3:uid="{E47A9149-072C-0C4D-BC23-CFBD854D8AC1}" name="Spalte254"/>
    <tableColumn id="255" xr3:uid="{F00F3339-C738-F24E-A602-8F6FDC2B3144}" name="Spalte255"/>
    <tableColumn id="256" xr3:uid="{F5DA8AE6-ACAE-D64C-8D83-25107F91A97A}" name="Spalte256"/>
    <tableColumn id="257" xr3:uid="{0881C70E-CE46-ED4B-B127-05F91C5503CC}" name="Spalte257"/>
    <tableColumn id="258" xr3:uid="{17BBF02E-D2B5-234E-B58A-873685677F89}" name="Spalte258"/>
    <tableColumn id="259" xr3:uid="{A06EB4FC-884F-5647-B780-D81D94574171}" name="Spalte259"/>
    <tableColumn id="260" xr3:uid="{C834811A-02EB-E940-B9C0-C6DB52095351}" name="Spalte260"/>
    <tableColumn id="261" xr3:uid="{AEAC6583-E547-6F4C-91D8-F374722D0C82}" name="Spalte261"/>
    <tableColumn id="262" xr3:uid="{5F7DCD92-FC21-604D-BD94-47CA2C88B1E4}" name="Spalte262"/>
    <tableColumn id="263" xr3:uid="{B95FED0A-6FA9-E542-8E6C-81ADFEA48A89}" name="Spalte263"/>
    <tableColumn id="264" xr3:uid="{2FC4EE30-EB2D-DB45-8555-F4B3569C4407}" name="Spalte264"/>
    <tableColumn id="265" xr3:uid="{304CF077-42DC-BD4D-B123-7FE6DDD3A937}" name="Spalte265"/>
    <tableColumn id="266" xr3:uid="{4822EEE8-A61C-3C4B-B5BF-6AA8ACD566CB}" name="Spalte266"/>
    <tableColumn id="267" xr3:uid="{C5127A94-7DB2-8F4B-A27F-AF2D63D95F60}" name="Spalte267"/>
    <tableColumn id="268" xr3:uid="{CD52AD4A-7FDD-1F4A-90A5-06F7E5CB8007}" name="Spalte268"/>
    <tableColumn id="269" xr3:uid="{7556D9B1-2B21-664B-B360-20CDDCD721AD}" name="Spalte269"/>
    <tableColumn id="270" xr3:uid="{68DEF84D-3C6A-EC44-A999-DA7515942712}" name="Spalte270"/>
    <tableColumn id="271" xr3:uid="{854CD7B4-8362-7E42-B2F5-BDACA14D0FE6}" name="Spalte271"/>
    <tableColumn id="272" xr3:uid="{A1E648EF-D183-4F48-B435-2E469560966A}" name="Spalte272"/>
    <tableColumn id="273" xr3:uid="{66AF5112-0302-5F4D-8038-19E4894880CD}" name="Spalte273"/>
    <tableColumn id="274" xr3:uid="{927472EC-FFA0-994B-9117-25EF89CDD61E}" name="Spalte274"/>
    <tableColumn id="275" xr3:uid="{65B1FCDE-978C-AA49-8BD2-D1E64D2FCB38}" name="Spalte275"/>
    <tableColumn id="276" xr3:uid="{94BFE26D-7710-594C-BC81-A94E584DEC3B}" name="Spalte276"/>
    <tableColumn id="277" xr3:uid="{B739F2E4-B2C2-6648-91BF-50807E7665D8}" name="Spalte277"/>
    <tableColumn id="278" xr3:uid="{3D8B5C86-92E2-B044-BBA9-81B82F9AFE7A}" name="Spalte278"/>
    <tableColumn id="279" xr3:uid="{44AA7148-B9EB-954F-ACE6-A4D959688B54}" name="Spalte279"/>
    <tableColumn id="280" xr3:uid="{073A8E5B-7A2B-F142-B98A-F0C6541EDBBA}" name="Spalte280"/>
    <tableColumn id="281" xr3:uid="{12532C50-5E08-9246-B5AC-5EA6B48484E6}" name="Spalte281"/>
    <tableColumn id="282" xr3:uid="{B6B0A9C2-F024-2646-B44D-BBF5AC890239}" name="Spalte282"/>
    <tableColumn id="283" xr3:uid="{5A7788B9-8F9F-9A47-9DEA-D09DD2C4ACF5}" name="Spalte283"/>
    <tableColumn id="284" xr3:uid="{33F11BC6-942C-1342-AE48-EB2786082486}" name="Spalte284"/>
    <tableColumn id="285" xr3:uid="{36D28911-4BA9-E04E-8E06-2FBC2A713274}" name="Spalte285"/>
    <tableColumn id="286" xr3:uid="{5711BB8E-EAA8-FF42-BD89-13E1FDF0E026}" name="Spalte286"/>
    <tableColumn id="287" xr3:uid="{47FE7C06-5999-114F-8A06-08AB89038B49}" name="Spalte287"/>
    <tableColumn id="288" xr3:uid="{CA4F3604-8148-5545-A746-F1522B5E8B1D}" name="Spalte288"/>
    <tableColumn id="289" xr3:uid="{8EC4A6EF-06C6-9143-8CCD-02646F01AE47}" name="Spalte289"/>
    <tableColumn id="290" xr3:uid="{4A1FC266-A81C-B243-8558-218D456E8355}" name="Spalte290"/>
    <tableColumn id="291" xr3:uid="{DADDDA04-3005-134A-A4F4-3569889D08B8}" name="Spalte291"/>
    <tableColumn id="292" xr3:uid="{9912DFF9-36EE-D54F-AE7E-5786D5C48E27}" name="Spalte292"/>
    <tableColumn id="293" xr3:uid="{9F4FE382-EA08-5442-8B62-2BB92705772B}" name="Spalte293"/>
    <tableColumn id="294" xr3:uid="{CD08105D-DE0E-FA48-8136-15C628FB673F}" name="Spalte294"/>
    <tableColumn id="295" xr3:uid="{B1D410CE-C8BE-CE4E-A7DD-17A19F99542F}" name="Spalte295"/>
    <tableColumn id="296" xr3:uid="{DB40D162-B826-FF4A-B604-8D090CD0FCFA}" name="Spalte296"/>
    <tableColumn id="297" xr3:uid="{149F2CA8-308F-7440-8BBE-B51787A9AA8F}" name="Spalte297"/>
    <tableColumn id="298" xr3:uid="{44793B26-C3B9-3444-A09E-BEFCB8529B1C}" name="Spalte298"/>
    <tableColumn id="299" xr3:uid="{64FF02A7-AF00-654D-AB0D-23D811B0CCF8}" name="Spalte299"/>
    <tableColumn id="300" xr3:uid="{AD2BD9D0-6CEC-7749-9B25-D5EE66667072}" name="Spalte300"/>
    <tableColumn id="301" xr3:uid="{4F1C5384-2116-CC4F-BB84-FAEEA12E951D}" name="Spalte301"/>
    <tableColumn id="302" xr3:uid="{BA0BD231-25E2-9242-B38B-F135A02D422D}" name="Spalte302"/>
    <tableColumn id="303" xr3:uid="{989F3ECA-A538-1441-B33F-5662F61B0274}" name="Spalte303"/>
    <tableColumn id="304" xr3:uid="{ED419B0B-BD3A-BA49-AB93-004459EDCB9A}" name="Spalte304"/>
    <tableColumn id="305" xr3:uid="{89631615-F9B3-3C4D-A9EE-522E743272F6}" name="Spalte305"/>
    <tableColumn id="306" xr3:uid="{728DA647-2215-5C4C-B635-EC5BC1494445}" name="Spalte306"/>
    <tableColumn id="307" xr3:uid="{D2F57740-63D7-6D41-89C9-A30E9C950C25}" name="Spalte307"/>
    <tableColumn id="308" xr3:uid="{CDAA3013-C506-524A-810E-FD102CB1E01A}" name="Spalte308"/>
    <tableColumn id="309" xr3:uid="{008B7782-15AF-0049-967A-330EF6D26931}" name="Spalte309"/>
    <tableColumn id="310" xr3:uid="{147FD88C-2360-504F-8B1E-C06424886890}" name="Spalte310"/>
    <tableColumn id="311" xr3:uid="{B260BF92-2947-E140-818D-ED907A8C1FF3}" name="Spalte311"/>
    <tableColumn id="312" xr3:uid="{8510A2E9-0536-C54B-B2D6-8A34E1F4707F}" name="Spalte312"/>
    <tableColumn id="313" xr3:uid="{3E99FA54-EF89-C941-91A9-ED99717ED3C9}" name="Spalte313"/>
    <tableColumn id="314" xr3:uid="{AB981984-1812-1D4E-B198-A12E777530AE}" name="Spalte314"/>
    <tableColumn id="315" xr3:uid="{AED42880-1DA0-0A48-BD5E-98A215385D40}" name="Spalte315"/>
    <tableColumn id="316" xr3:uid="{9F0BE9A2-244B-A044-9DF6-430EB9C54B5F}" name="Spalte316"/>
    <tableColumn id="317" xr3:uid="{0D02576D-A9BD-6D41-A6DB-68FE85907EE3}" name="Spalte317"/>
    <tableColumn id="318" xr3:uid="{CA476204-A635-AC48-80FB-6B63AA77092E}" name="Spalte318"/>
    <tableColumn id="319" xr3:uid="{3E775798-8737-2B40-9C4C-B97EF511E98E}" name="Spalte319"/>
    <tableColumn id="320" xr3:uid="{C25E8FEB-D318-1141-A7CD-F6BE67F4D0B3}" name="Spalte320"/>
    <tableColumn id="321" xr3:uid="{2BEF2D63-0CC2-E941-82BD-1E5A86057158}" name="Spalte321"/>
    <tableColumn id="322" xr3:uid="{404C7D7A-E5C4-E740-B618-2A647B94D132}" name="Spalte322"/>
    <tableColumn id="323" xr3:uid="{6A51BDA5-6C6B-5347-A643-8338B7661B74}" name="Spalte323"/>
    <tableColumn id="324" xr3:uid="{25FAAFEA-2CE7-7F49-8AD7-065D2F1B6710}" name="Spalte324"/>
    <tableColumn id="325" xr3:uid="{9AAB9CD3-320A-B747-AEF9-B1B9D4F9A63C}" name="Spalte325"/>
    <tableColumn id="326" xr3:uid="{3C04CC7C-0F6F-FA4C-9B58-6441E44D7C22}" name="Spalte326"/>
    <tableColumn id="327" xr3:uid="{07B68BED-A334-C04C-89C2-393FD9EDF805}" name="Spalte327"/>
    <tableColumn id="328" xr3:uid="{A551CE55-2A8F-8447-9C9D-BFF2C7D3729E}" name="Spalte328"/>
    <tableColumn id="329" xr3:uid="{4763EE63-082A-B54D-8D07-57530632B2FB}" name="Spalte329"/>
    <tableColumn id="330" xr3:uid="{F4E42455-0758-5C4C-BEE1-F9B3D3140062}" name="Spalte330"/>
    <tableColumn id="331" xr3:uid="{C7952933-4E22-D543-A0BD-03149D0DCD0E}" name="Spalte331"/>
    <tableColumn id="332" xr3:uid="{6392D828-7A0B-F941-863D-215B17F8E392}" name="Spalte332"/>
    <tableColumn id="333" xr3:uid="{E85C7135-9C1E-D946-8A2B-A4398C92C3AA}" name="Spalte333"/>
    <tableColumn id="334" xr3:uid="{FE7A0B39-8ECA-7146-80F6-B51F48CC4A31}" name="Spalte334"/>
    <tableColumn id="335" xr3:uid="{B8640754-56D0-154F-BADE-8E738BC6CEAD}" name="Spalte335"/>
    <tableColumn id="336" xr3:uid="{1926CF3E-048D-FD4C-BA83-1F53199D8100}" name="Spalte336"/>
    <tableColumn id="337" xr3:uid="{FD245420-6180-604F-BE94-68C390AD3FD3}" name="Spalte337"/>
    <tableColumn id="338" xr3:uid="{59693C3E-A538-DA42-AE5D-A610324BCD41}" name="Spalte338"/>
    <tableColumn id="339" xr3:uid="{FA2F9D77-730C-E845-96D3-ADD3A14CB0C2}" name="Spalte339"/>
    <tableColumn id="340" xr3:uid="{1FE2510C-AEEC-AD46-B040-79E4C9876766}" name="Spalte340"/>
    <tableColumn id="341" xr3:uid="{99939725-3038-C04A-A6B7-1B3A3FABDD61}" name="Spalte341"/>
    <tableColumn id="342" xr3:uid="{1754BBB1-CDE1-BC46-9659-8A315B373514}" name="Spalte342"/>
    <tableColumn id="343" xr3:uid="{429B7B58-6D00-904D-90AE-04284A1C86B5}" name="Spalte343"/>
    <tableColumn id="344" xr3:uid="{7D9B68A0-0456-BF49-8CC1-6D2BF73406CA}" name="Spalte344"/>
    <tableColumn id="345" xr3:uid="{57B32696-FD6D-0A4E-B7CF-782675CFA9CA}" name="Spalte345"/>
    <tableColumn id="346" xr3:uid="{FA06FB36-7008-2A4E-B7C5-06DA3AE33290}" name="Spalte346"/>
    <tableColumn id="347" xr3:uid="{E0EB7A25-B58D-5149-AC4D-399E3589A700}" name="Spalte347"/>
    <tableColumn id="348" xr3:uid="{F7871F7D-55C0-F042-8B1E-4081B0C47757}" name="Spalte348"/>
    <tableColumn id="349" xr3:uid="{F7C6E641-0C5C-0E49-B6D0-B3C079476D4E}" name="Spalte349"/>
    <tableColumn id="350" xr3:uid="{530D28F3-809B-8245-B3AD-B60375E8C950}" name="Spalte350"/>
    <tableColumn id="351" xr3:uid="{CBF09FA4-0F4E-7642-BD96-9782CE0CFE47}" name="Spalte351"/>
    <tableColumn id="352" xr3:uid="{7C33DC63-CE99-2D4E-A2DC-CF695D7CA37F}" name="Spalte352"/>
    <tableColumn id="353" xr3:uid="{8D5D77BE-C0CA-E345-95ED-2969F36D6F7A}" name="Spalte353"/>
    <tableColumn id="354" xr3:uid="{9861F985-DD60-9349-A1E5-9C8679B6FBDB}" name="Spalte354"/>
    <tableColumn id="355" xr3:uid="{1043A454-CC96-A14F-944E-9D3C5C8FB981}" name="Spalte355"/>
    <tableColumn id="356" xr3:uid="{A46C555B-B487-9E41-B676-EF5880B90AB4}" name="Spalte356"/>
    <tableColumn id="357" xr3:uid="{802CA61F-D118-0047-930F-6E966C8B7715}" name="Spalte357"/>
    <tableColumn id="358" xr3:uid="{255156E5-DD17-F24C-83F0-F8CE9953305D}" name="Spalte358"/>
    <tableColumn id="359" xr3:uid="{220765BF-873D-E54E-BF9E-FFED286D93E7}" name="Spalte359"/>
    <tableColumn id="360" xr3:uid="{571BDF93-7C83-9443-9FF6-34DCFC39D87D}" name="Spalte360"/>
    <tableColumn id="361" xr3:uid="{421D387E-AE9E-E649-A224-49622FA8EBA5}" name="Spalte361"/>
    <tableColumn id="362" xr3:uid="{169B21F0-65AE-B945-8B76-B8E6A794CB09}" name="Spalte362"/>
    <tableColumn id="363" xr3:uid="{FE8A3CD5-C496-5841-8F22-E11BE74C3787}" name="Spalte363"/>
    <tableColumn id="364" xr3:uid="{8A5D4E5D-2A33-8C43-AAE6-35AFE0978650}" name="Spalte364"/>
    <tableColumn id="365" xr3:uid="{755EEDA0-7382-774E-93F5-7EDF6585D139}" name="Spalte365"/>
    <tableColumn id="366" xr3:uid="{05426889-1AC5-5C49-AA2F-71F8EF5384F3}" name="Spalte366"/>
    <tableColumn id="367" xr3:uid="{940432EE-7392-8E49-8C3C-84B4BE7306F6}" name="Spalte367"/>
    <tableColumn id="368" xr3:uid="{04675DF4-2880-3746-B213-C7388CBE3296}" name="Spalte368"/>
    <tableColumn id="369" xr3:uid="{612B244D-CB7E-6548-86CB-2C3B4EDE4221}" name="Spalte369"/>
    <tableColumn id="370" xr3:uid="{7CE34F93-B77B-4A49-8B2D-721365E8B368}" name="Spalte370"/>
    <tableColumn id="371" xr3:uid="{00F1258A-472E-EE43-94D3-CA446C893349}" name="Spalte371"/>
    <tableColumn id="372" xr3:uid="{DD9C7656-BDB0-F042-ADEF-F407C5E8BE4A}" name="Spalte372"/>
    <tableColumn id="373" xr3:uid="{5A9248CB-1524-D048-B843-BDE6D03B9C20}" name="Spalte373"/>
    <tableColumn id="374" xr3:uid="{B5853175-20C1-914C-9646-4916287C0DF3}" name="Spalte374"/>
    <tableColumn id="375" xr3:uid="{D44D6CB7-085C-3240-B37D-8BE6D3243A35}" name="Spalte375"/>
    <tableColumn id="376" xr3:uid="{B87433DE-94B5-3F41-AB4F-46CB4139D576}" name="Spalte376"/>
    <tableColumn id="377" xr3:uid="{54E42DE5-D7FD-1543-A378-48B4FAD47498}" name="Spalte377"/>
    <tableColumn id="378" xr3:uid="{35696B01-55E9-704F-BC0B-FFCBC432645C}" name="Spalte378"/>
    <tableColumn id="379" xr3:uid="{B6673C16-9AA3-7E49-800F-63006819D88D}" name="Spalte379"/>
    <tableColumn id="380" xr3:uid="{FAF08ABF-BA9C-6349-90C7-D58793370189}" name="Spalte380"/>
    <tableColumn id="381" xr3:uid="{FA2A0493-315D-404B-8B45-B9FB42069261}" name="Spalte381"/>
    <tableColumn id="382" xr3:uid="{7090EDE2-FD2F-1649-A5F9-1E2F4ED4795A}" name="Spalte382"/>
    <tableColumn id="383" xr3:uid="{F2905AAD-7299-364D-AB6A-3E92141AAFB9}" name="Spalte383"/>
    <tableColumn id="384" xr3:uid="{150FD9E0-8150-A045-9E30-A5CA71E02AEF}" name="Spalte384"/>
    <tableColumn id="385" xr3:uid="{57FBD83E-289A-FA46-954C-CF61AB17F0FA}" name="Spalte385"/>
    <tableColumn id="386" xr3:uid="{5B993D3E-EE42-1B44-A394-BEF7B550D0A7}" name="Spalte386"/>
    <tableColumn id="387" xr3:uid="{7223E2EC-F452-5848-B90B-098910CC20FD}" name="Spalte387"/>
    <tableColumn id="388" xr3:uid="{59FC14E6-18C0-8846-A270-F246E1A298F5}" name="Spalte388"/>
    <tableColumn id="389" xr3:uid="{2FD289F9-0B9E-C647-B923-1C8A3218FD99}" name="Spalte389"/>
    <tableColumn id="390" xr3:uid="{26CF4EC7-78F4-1143-8F2C-B29C5245EE57}" name="Spalte390"/>
    <tableColumn id="391" xr3:uid="{6F2FF2FB-D8EA-CE46-B529-DDCE6231E497}" name="Spalte391"/>
    <tableColumn id="392" xr3:uid="{BBC8DCA7-AEA3-D148-869E-7F621FD91FC5}" name="Spalte392"/>
    <tableColumn id="393" xr3:uid="{CD84927F-B9A5-AF42-8954-CB26951DEC2A}" name="Spalte393"/>
    <tableColumn id="394" xr3:uid="{23191716-78B3-6D4B-A531-4B8AF3CEEFDD}" name="Spalte394"/>
    <tableColumn id="395" xr3:uid="{DD02BF1B-2353-7A4C-8D37-5CAA9B60C962}" name="Spalte395"/>
    <tableColumn id="396" xr3:uid="{1E9F600F-4089-FF41-8A10-7581DC282F5D}" name="Spalte396"/>
    <tableColumn id="397" xr3:uid="{B05FD8C1-3A11-6B41-ADED-34F39BEAC466}" name="Spalte397"/>
    <tableColumn id="398" xr3:uid="{5D075881-94D6-314A-ACB9-EED091BD70D1}" name="Spalte398"/>
    <tableColumn id="399" xr3:uid="{043B9887-C27A-7544-8B4B-6B836275BE99}" name="Spalte399"/>
    <tableColumn id="400" xr3:uid="{E448CFC4-37EE-B94B-8490-E4CDFFF104F1}" name="Spalte400"/>
    <tableColumn id="401" xr3:uid="{06B88792-269A-724E-AE8F-2DDCF93E3E60}" name="Spalte401"/>
    <tableColumn id="402" xr3:uid="{46169A26-9463-1E4E-9F63-8829E208F2B5}" name="Spalte402"/>
    <tableColumn id="403" xr3:uid="{0EA9E0FD-6262-394C-9C68-D8B618FC442D}" name="Spalte403"/>
    <tableColumn id="404" xr3:uid="{33404CB6-F2E4-3341-B4CD-C085A97A21B0}" name="Spalte404"/>
    <tableColumn id="405" xr3:uid="{C6412CC5-8035-6B48-9F41-9F3CDAEB29F5}" name="Spalte405"/>
    <tableColumn id="406" xr3:uid="{9A5AB112-E169-6045-B822-878C5D469504}" name="Spalte406"/>
    <tableColumn id="407" xr3:uid="{94F43425-4DDE-C54E-9BD8-5128CDEBA62C}" name="Spalte407"/>
    <tableColumn id="408" xr3:uid="{148DB32F-05DD-6244-91CA-18A05E91B70C}" name="Spalte408"/>
    <tableColumn id="409" xr3:uid="{7100A40D-9FB6-2A49-8B34-36FD603E8808}" name="Spalte409"/>
    <tableColumn id="410" xr3:uid="{540D3D1B-640C-6F4A-AF53-6CF6D6727FFE}" name="Spalte410"/>
    <tableColumn id="411" xr3:uid="{E9D7A470-2F77-284B-B247-D657E47E01F4}" name="Spalte411"/>
    <tableColumn id="412" xr3:uid="{DCA324C0-A226-2947-9198-8AA68FC23668}" name="Spalte412"/>
    <tableColumn id="413" xr3:uid="{4EFAF6CA-3E21-AA45-869E-E3FF8AC45AF0}" name="Spalte413"/>
    <tableColumn id="414" xr3:uid="{9817BDA6-360B-E84E-8013-2E5D7CDBB07D}" name="Spalte414"/>
    <tableColumn id="415" xr3:uid="{998A1FB1-FC12-E548-9796-7607FA86C0C5}" name="Spalte415"/>
    <tableColumn id="416" xr3:uid="{BA185D19-188F-7E4A-9B83-25757EBD274B}" name="Spalte416"/>
    <tableColumn id="417" xr3:uid="{93B9824E-7A6D-7A48-AB3C-003016D7AC03}" name="Spalte417"/>
    <tableColumn id="418" xr3:uid="{15C8C10C-27DE-154D-9F12-5460E0645A95}" name="Spalte418"/>
    <tableColumn id="419" xr3:uid="{684398F8-030D-E04E-BCAF-39758DD02A2D}" name="Spalte419"/>
    <tableColumn id="420" xr3:uid="{4840FADE-2DC7-3647-8E62-5424D9A35D60}" name="Spalte420"/>
    <tableColumn id="421" xr3:uid="{4265DA76-153D-2E4A-AD9D-834E51879004}" name="Spalte421"/>
    <tableColumn id="422" xr3:uid="{42AE7D77-27E1-CD45-B7CA-E2725C6577CF}" name="Spalte422"/>
    <tableColumn id="423" xr3:uid="{8269161E-179A-EA45-8A95-7A30B3D319D1}" name="Spalte423"/>
    <tableColumn id="424" xr3:uid="{B3721928-27BE-BA4C-9E99-E39605B5D347}" name="Spalte424"/>
    <tableColumn id="425" xr3:uid="{4A82A2F9-1A7C-4542-8B3A-D8752FB52D8A}" name="Spalte425"/>
    <tableColumn id="426" xr3:uid="{1C353A15-130C-F740-A61B-CA5BE795BF55}" name="Spalte426"/>
    <tableColumn id="427" xr3:uid="{CA25B5C0-6020-9747-9FAC-81CD930A9813}" name="Spalte427"/>
    <tableColumn id="428" xr3:uid="{42A123BF-92D2-524A-9DE9-494892684E2E}" name="Spalte428"/>
    <tableColumn id="429" xr3:uid="{31D29ADD-525E-7741-8165-F70D8E4E04A0}" name="Spalte429"/>
    <tableColumn id="430" xr3:uid="{30A10179-FAEB-4D45-AED9-45A9CBCDF9EA}" name="Spalte430"/>
    <tableColumn id="431" xr3:uid="{23B98828-4461-CE48-BDDF-ED2DC2F03A59}" name="Spalte431"/>
    <tableColumn id="432" xr3:uid="{FEDB06F1-9D15-B448-8D3B-023EBFC254BE}" name="Spalte432"/>
    <tableColumn id="433" xr3:uid="{C0A076E0-1C4F-2E48-9158-1C1949A8B4D5}" name="Spalte433"/>
    <tableColumn id="434" xr3:uid="{ACC72972-5B39-D14C-91A5-7503210ADEAA}" name="Spalte434"/>
    <tableColumn id="435" xr3:uid="{3205D084-6150-004E-9512-CD53CCE72AFF}" name="Spalte435"/>
    <tableColumn id="436" xr3:uid="{1E94DC71-BD8A-3342-B146-82F3175ECD98}" name="Spalte436"/>
    <tableColumn id="437" xr3:uid="{A28CF00F-D216-BA45-A2F4-C62500D6BB6F}" name="Spalte437"/>
    <tableColumn id="438" xr3:uid="{FAE326F4-34D5-3F41-AF5C-0FFA22EC7EF8}" name="Spalte438"/>
    <tableColumn id="439" xr3:uid="{FB79D8E2-6026-A346-819B-EDAD59F277B2}" name="Spalte439"/>
    <tableColumn id="440" xr3:uid="{36C587E0-2B59-D84F-AEEE-21B5C5BD6C16}" name="Spalte440"/>
    <tableColumn id="441" xr3:uid="{C9DC00DD-D52E-4E4D-A38B-F1EAA9A3A58B}" name="Spalte441"/>
    <tableColumn id="442" xr3:uid="{3C6874C5-1D5D-0546-A2E6-3F7C5B4BA4D5}" name="Spalte442"/>
    <tableColumn id="443" xr3:uid="{E0E53FE1-3AA9-AF4C-88A3-29F1135E4F69}" name="Spalte443"/>
    <tableColumn id="444" xr3:uid="{8FAD2704-6F32-844D-9CB6-9B97DCE2B7B3}" name="Spalte444"/>
    <tableColumn id="445" xr3:uid="{2CFC716F-8061-3E49-B9BE-9E9A0DB5356A}" name="Spalte445"/>
    <tableColumn id="446" xr3:uid="{8377F829-B805-A948-8467-95286E943CD4}" name="Spalte446"/>
    <tableColumn id="447" xr3:uid="{77E989E4-7A9E-3043-9AE8-C05DFE59B018}" name="Spalte447"/>
    <tableColumn id="448" xr3:uid="{A2501C16-8D61-B340-B4A3-ED5CA8056072}" name="Spalte448"/>
    <tableColumn id="449" xr3:uid="{F34516DF-AB01-734B-8BD2-C4E328617BDA}" name="Spalte449"/>
    <tableColumn id="450" xr3:uid="{363F4DED-B8D2-6644-85D6-DD9358D645DE}" name="Spalte450"/>
    <tableColumn id="451" xr3:uid="{FBE7B2AE-D29F-8C48-9DAC-53F37A988310}" name="Spalte451"/>
    <tableColumn id="452" xr3:uid="{6CEAFFB8-CF0B-144A-960D-068BE9788A05}" name="Spalte452"/>
    <tableColumn id="453" xr3:uid="{ED345AE9-9FC3-2447-90F5-AE5415DC3922}" name="Spalte453"/>
    <tableColumn id="454" xr3:uid="{637D46C8-669A-004A-811A-55D261E3A781}" name="Spalte454"/>
    <tableColumn id="455" xr3:uid="{3724CD18-EE1A-BD47-AD56-FC3C355F94CB}" name="Spalte455"/>
    <tableColumn id="456" xr3:uid="{C83E0613-A47D-624D-8164-14E220319726}" name="Spalte456"/>
    <tableColumn id="457" xr3:uid="{06CD39B0-25AB-BD4C-9D18-27A40810500C}" name="Spalte457"/>
    <tableColumn id="458" xr3:uid="{5684783A-B658-0742-A27A-434BD4DF5B3C}" name="Spalte458"/>
    <tableColumn id="459" xr3:uid="{C9286408-BF1A-8D41-9E22-36C5A6D0A3D6}" name="Spalte459"/>
    <tableColumn id="460" xr3:uid="{55568AA4-1B48-F74A-8BD5-BA4C331F492D}" name="Spalte460"/>
    <tableColumn id="461" xr3:uid="{B30DED28-6974-7B49-9FBB-926F1D523CAF}" name="Spalte461"/>
    <tableColumn id="462" xr3:uid="{2E4D0750-9FD1-2D42-A1EB-4EC1B4279E01}" name="Spalte462"/>
    <tableColumn id="463" xr3:uid="{96D8F931-7AFD-0F4A-974B-BE627B3DD696}" name="Spalte463"/>
    <tableColumn id="464" xr3:uid="{ECFF31A5-7FC7-654E-AE75-B8F79EB888A3}" name="Spalte464"/>
    <tableColumn id="465" xr3:uid="{3E67028E-211A-9B46-8CF8-2EE2FBE9EB11}" name="Spalte465"/>
    <tableColumn id="466" xr3:uid="{98AA407F-79E2-4A4B-BE09-1DE7DE360434}" name="Spalte466"/>
    <tableColumn id="467" xr3:uid="{7199CEA9-7955-CC45-BAEF-9EDA10C0C90D}" name="Spalte467"/>
    <tableColumn id="468" xr3:uid="{EDF1C007-579A-A943-9126-A93E825C967F}" name="Spalte468"/>
    <tableColumn id="469" xr3:uid="{C81FE777-8255-6544-986E-91536E10BF64}" name="Spalte469"/>
    <tableColumn id="470" xr3:uid="{F8438085-DC1F-F34A-9E19-12F097C7872F}" name="Spalte470"/>
    <tableColumn id="471" xr3:uid="{4CA2756F-8E95-3C49-AC45-BF58CFECFBFE}" name="Spalte471"/>
    <tableColumn id="472" xr3:uid="{BAF827E3-96DB-4741-96CC-AC9CBD128497}" name="Spalte472"/>
    <tableColumn id="473" xr3:uid="{B7613F6B-7183-1A43-8958-E18F20338636}" name="Spalte473"/>
    <tableColumn id="474" xr3:uid="{7AF79D42-DB4D-7D46-8E2A-E3855F5099E2}" name="Spalte474"/>
    <tableColumn id="475" xr3:uid="{EDBC8E4C-B163-7741-966A-937D35642AFF}" name="Spalte475"/>
    <tableColumn id="476" xr3:uid="{4A87B670-CF7A-0541-9965-D77BB6C2B587}" name="Spalte476"/>
    <tableColumn id="477" xr3:uid="{2F0644FF-66FA-8B4C-B8E6-2F3DFD76E6A3}" name="Spalte477"/>
    <tableColumn id="478" xr3:uid="{84E0167C-501B-034E-BAEA-9C798751223F}" name="Spalte478"/>
    <tableColumn id="479" xr3:uid="{484DEB6A-1104-E449-9E26-47FDAB0AB77F}" name="Spalte479"/>
    <tableColumn id="480" xr3:uid="{DC84EBBE-084C-894C-8FE4-274397261F39}" name="Spalte480"/>
    <tableColumn id="481" xr3:uid="{E203F969-CFDA-DB48-9981-C5B0FE35A419}" name="Spalte481"/>
    <tableColumn id="482" xr3:uid="{29138602-EFEF-1849-8392-2BE7BCDCD543}" name="Spalte482"/>
    <tableColumn id="483" xr3:uid="{56610DDA-96AB-6F45-89C7-A8A9645CB8D7}" name="Spalte483"/>
    <tableColumn id="484" xr3:uid="{251E155B-5553-F84D-ABAF-FDB6323F8FCB}" name="Spalte484"/>
    <tableColumn id="485" xr3:uid="{795997E4-13E2-DB4E-BBB6-4AF11243BBAB}" name="Spalte485"/>
    <tableColumn id="486" xr3:uid="{5C3DF8C9-DC7F-004F-987A-5C45EFF75CB3}" name="Spalte486"/>
    <tableColumn id="487" xr3:uid="{FFE5BE5F-604B-6D42-BFE0-00BB32C2B493}" name="Spalte487"/>
    <tableColumn id="488" xr3:uid="{0D9C9BBE-D30A-634B-B536-FBD3C1602A5A}" name="Spalte488"/>
    <tableColumn id="489" xr3:uid="{83541618-5F79-314A-9C38-4AD99E6BAF3B}" name="Spalte489"/>
    <tableColumn id="490" xr3:uid="{00B8B023-97C7-E244-9F25-0E9E458E0452}" name="Spalte490"/>
    <tableColumn id="491" xr3:uid="{CC0E7235-8ACF-9E4B-9AF0-65220F389309}" name="Spalte491"/>
    <tableColumn id="492" xr3:uid="{3C84C7E2-2C32-3447-A984-B9BC23947E37}" name="Spalte492"/>
    <tableColumn id="493" xr3:uid="{367AD37D-60AB-594F-8932-53A902FCDAFC}" name="Spalte493"/>
    <tableColumn id="494" xr3:uid="{B90E4FA1-AEC1-3741-93CC-B5D63163A86B}" name="Spalte494"/>
    <tableColumn id="495" xr3:uid="{8A49F76B-9CBD-344D-B23A-4EFADEFD33A9}" name="Spalte495"/>
    <tableColumn id="496" xr3:uid="{3A6EFB40-0A6E-CD4F-B35F-4B0A556FC5F9}" name="Spalte496"/>
    <tableColumn id="497" xr3:uid="{0351ADA8-50A9-5C4D-9D1A-987728EF410F}" name="Spalte497"/>
    <tableColumn id="498" xr3:uid="{A784AF6B-D5EE-DF4E-B905-E69B10BDCF11}" name="Spalte498"/>
    <tableColumn id="499" xr3:uid="{75F6DD9B-AD8A-D142-876C-91B087339776}" name="Spalte499"/>
    <tableColumn id="500" xr3:uid="{45AEA1F8-CA8E-654D-883E-A5D75EBD7FE0}" name="Spalte500"/>
    <tableColumn id="501" xr3:uid="{9DA3BC83-BB13-214F-A0A1-60C5C5DA8F34}" name="Spalte501"/>
    <tableColumn id="502" xr3:uid="{5651B1FB-183A-7C45-9BA5-E466757B3854}" name="Spalte502"/>
    <tableColumn id="503" xr3:uid="{3709DE2D-3293-794E-8EF1-2734EA55F021}" name="Spalte503"/>
    <tableColumn id="504" xr3:uid="{B8C4BED3-DA5B-6F40-8000-161E1C41D314}" name="Spalte504"/>
    <tableColumn id="505" xr3:uid="{9FB6DC32-BBB8-E34A-9A5A-93F5DB6D9649}" name="Spalte505"/>
    <tableColumn id="506" xr3:uid="{7B7EBDBA-B849-984E-AF66-4E05ADAB6948}" name="Spalte506"/>
    <tableColumn id="507" xr3:uid="{AD490714-8E2D-9644-9A2E-E0B555B980F2}" name="Spalte507"/>
    <tableColumn id="508" xr3:uid="{F56A3E2F-ACA1-4A4A-948D-94798CCCBBEA}" name="Spalte508"/>
    <tableColumn id="509" xr3:uid="{D00FE557-E70D-404E-93B8-B6DC71E7E43D}" name="Spalte509"/>
    <tableColumn id="510" xr3:uid="{1A2DC812-B993-8E42-B4A7-2CD4AB6B798E}" name="Spalte510"/>
    <tableColumn id="511" xr3:uid="{4A8E0800-0878-6D42-B415-7D07334CEA1E}" name="Spalte511"/>
    <tableColumn id="512" xr3:uid="{43A74C6B-0697-5A43-912E-CE0AB5497032}" name="Spalte512"/>
    <tableColumn id="513" xr3:uid="{548F0306-9DC8-B44A-B745-73954183A138}" name="Spalte513"/>
    <tableColumn id="514" xr3:uid="{203F1AD1-F9E4-9A41-B728-8D1ECDAFAB1E}" name="Spalte514"/>
    <tableColumn id="515" xr3:uid="{5CE9C001-FB18-724C-8A69-315662DC351D}" name="Spalte515"/>
    <tableColumn id="516" xr3:uid="{A332FEDF-FE99-A848-A3B0-9FBE0F2D3799}" name="Spalte516"/>
    <tableColumn id="517" xr3:uid="{A38F5B15-0608-6644-A580-03AC01E5100A}" name="Spalte517"/>
    <tableColumn id="518" xr3:uid="{707BEE3C-0C40-5E4C-8AE3-BD4D0DC964FB}" name="Spalte518"/>
    <tableColumn id="519" xr3:uid="{FF7C0E23-31F5-DE47-B6DF-067EACE948C3}" name="Spalte519"/>
    <tableColumn id="520" xr3:uid="{BAA5F9BF-F871-3643-9792-663C8C5416BC}" name="Spalte520"/>
    <tableColumn id="521" xr3:uid="{1084CEEA-72E9-624B-941A-576E773C3795}" name="Spalte521"/>
    <tableColumn id="522" xr3:uid="{562606B5-1FBF-CF4A-BBD4-120DE9F62F5F}" name="Spalte522"/>
    <tableColumn id="523" xr3:uid="{B4489415-F354-404D-93B6-5EAD35D284C2}" name="Spalte523"/>
    <tableColumn id="524" xr3:uid="{C72E2CE6-C5AD-8447-9ECD-93C12B572603}" name="Spalte524"/>
    <tableColumn id="525" xr3:uid="{B4D28EA5-7B59-8549-9BA3-8BDCB7A62DB3}" name="Spalte525"/>
    <tableColumn id="526" xr3:uid="{E8CA0FEA-B0F1-6248-80E3-9821E4AC62ED}" name="Spalte526"/>
    <tableColumn id="527" xr3:uid="{0660F0CE-766C-E04F-8FD0-9F7DCA722725}" name="Spalte527"/>
    <tableColumn id="528" xr3:uid="{CEDA4259-2696-954C-B89A-D944F17D71CE}" name="Spalte528"/>
    <tableColumn id="529" xr3:uid="{ABD2E0DA-CC6F-EA4B-800E-2BD1047F3997}" name="Spalte529"/>
    <tableColumn id="530" xr3:uid="{FAA5168C-81D9-6A46-9BBB-04FBDA2334B8}" name="Spalte530"/>
    <tableColumn id="531" xr3:uid="{BBB188CB-F329-6C4B-92A3-F8B985B6289F}" name="Spalte531"/>
    <tableColumn id="532" xr3:uid="{E0985E04-D42D-5944-9084-4D0B04F53AE6}" name="Spalte532"/>
    <tableColumn id="533" xr3:uid="{3AC8818E-DB64-B644-9376-3A7B8121AFEA}" name="Spalte533"/>
    <tableColumn id="534" xr3:uid="{154B5BAE-1A09-A548-9141-6216E0939F46}" name="Spalte534"/>
    <tableColumn id="535" xr3:uid="{465C9944-CA45-2C46-A593-ED49F1401B0E}" name="Spalte535"/>
    <tableColumn id="536" xr3:uid="{CD0EC545-CB95-C240-A5C1-0F86E2D038A7}" name="Spalte536"/>
    <tableColumn id="537" xr3:uid="{F818EA83-DA96-4648-8473-DF23BA14652F}" name="Spalte537"/>
    <tableColumn id="538" xr3:uid="{F2376843-9713-2943-A708-25EB2598D9A2}" name="Spalte538"/>
    <tableColumn id="539" xr3:uid="{41EB8ABC-8A07-E24F-9637-AE2C1C878939}" name="Spalte539"/>
    <tableColumn id="540" xr3:uid="{FA25985F-B963-674F-8F28-D237F8A9BAC0}" name="Spalte540"/>
    <tableColumn id="541" xr3:uid="{274938CE-A8E9-C140-9D72-1CA181D152EE}" name="Spalte541"/>
    <tableColumn id="542" xr3:uid="{8B21C4A5-A93A-5C4A-80D1-D4E8CE788E4F}" name="Spalte542"/>
    <tableColumn id="543" xr3:uid="{120C18F4-F2D6-D348-9F95-D9F7AD3C9BE6}" name="Spalte543"/>
    <tableColumn id="544" xr3:uid="{BB091D55-DDC5-6446-866B-288C8BEC5C93}" name="Spalte544"/>
    <tableColumn id="545" xr3:uid="{D6173835-AFAA-AA4B-9E87-998667795DC3}" name="Spalte545"/>
    <tableColumn id="546" xr3:uid="{20020E3B-C510-7C49-BE47-283B855FFA9F}" name="Spalte546"/>
    <tableColumn id="547" xr3:uid="{3560DF7B-6484-C54A-BC38-A5CC8E147334}" name="Spalte547"/>
    <tableColumn id="548" xr3:uid="{34D58CBD-636D-D44E-83F5-9FB043664B86}" name="Spalte548"/>
    <tableColumn id="549" xr3:uid="{72E80665-292B-0047-A081-5DBDAF327238}" name="Spalte549"/>
    <tableColumn id="550" xr3:uid="{C16E22E0-196C-4D4A-A4EA-92F30963B2B5}" name="Spalte550"/>
    <tableColumn id="551" xr3:uid="{633C3C3B-12AD-E34C-9DE4-2FFF64237EF1}" name="Spalte551"/>
    <tableColumn id="552" xr3:uid="{88E15CED-38EF-6F41-B72C-8007D2BD1A9B}" name="Spalte552"/>
    <tableColumn id="553" xr3:uid="{F85B72AA-08CF-E44A-AA6C-436C2CA5A7B8}" name="Spalte553"/>
    <tableColumn id="554" xr3:uid="{79361351-88AB-B04A-98EE-A5FDD7875B31}" name="Spalte554"/>
    <tableColumn id="555" xr3:uid="{A3989586-0D8E-F243-A366-822EEC9DAF1F}" name="Spalte555"/>
    <tableColumn id="556" xr3:uid="{6F6894FD-B20E-FF47-A26C-52D701B9FCDF}" name="Spalte556"/>
    <tableColumn id="557" xr3:uid="{768527BE-E66D-F246-8A93-E8F3B3D14490}" name="Spalte557"/>
    <tableColumn id="558" xr3:uid="{6CA347BC-A879-4F49-B553-B7B7008B1F78}" name="Spalte558"/>
    <tableColumn id="559" xr3:uid="{3C08D055-8598-544E-BC4E-EDF543A4C018}" name="Spalte559"/>
    <tableColumn id="560" xr3:uid="{E225EDFB-BC73-0E4A-8B09-E7F14432E86E}" name="Spalte560"/>
    <tableColumn id="561" xr3:uid="{CBF3DEB6-219B-C349-A59D-1CCAE4B06F29}" name="Spalte561"/>
    <tableColumn id="562" xr3:uid="{5DE186AB-95ED-0846-97E0-D8760C85E968}" name="Spalte562"/>
    <tableColumn id="563" xr3:uid="{6F0037BF-A054-5646-BC6A-A80FD91956E1}" name="Spalte563"/>
    <tableColumn id="564" xr3:uid="{9F8164A1-B935-634A-9EAF-AF45712FD280}" name="Spalte564"/>
    <tableColumn id="565" xr3:uid="{A66DFEB7-4F5E-5440-90DE-A0FF32833C1D}" name="Spalte565"/>
    <tableColumn id="566" xr3:uid="{759408C6-F4F2-9841-9CFC-9B88CB42A457}" name="Spalte566"/>
    <tableColumn id="567" xr3:uid="{2A3E166D-0296-C447-9298-53A48E2B1864}" name="Spalte567"/>
    <tableColumn id="568" xr3:uid="{3333255F-559B-5042-B307-4879BBA56D30}" name="Spalte568"/>
    <tableColumn id="569" xr3:uid="{AE51EE1F-0E94-DB44-8E50-2D213C304D67}" name="Spalte569"/>
    <tableColumn id="570" xr3:uid="{C9BDFAF8-6E6F-CD40-9026-279256AADFA4}" name="Spalte570"/>
    <tableColumn id="571" xr3:uid="{7577812E-2EEE-634A-92E6-F1A04572EE5F}" name="Spalte571"/>
    <tableColumn id="572" xr3:uid="{C583D2D1-758B-8B42-AF30-50DA5F9FFC3E}" name="Spalte572"/>
    <tableColumn id="573" xr3:uid="{049B30D6-4F86-B942-B3F4-627F90E9EFB6}" name="Spalte573"/>
    <tableColumn id="574" xr3:uid="{67E19286-2797-F547-9ED9-27A44469D52A}" name="Spalte574"/>
    <tableColumn id="575" xr3:uid="{1D0A0942-7E56-1340-AA3F-A39BDF26AB58}" name="Spalte575"/>
    <tableColumn id="576" xr3:uid="{1203533C-8852-684F-A7DF-3AF63EB0A306}" name="Spalte576"/>
    <tableColumn id="577" xr3:uid="{4A8D54C8-80E8-1F4D-A263-EE2055441581}" name="Spalte577"/>
    <tableColumn id="578" xr3:uid="{29455192-7538-1943-8EDF-E49BC5509309}" name="Spalte578"/>
    <tableColumn id="579" xr3:uid="{06AC2AE4-8370-B648-9F5C-15F8B6673077}" name="Spalte579"/>
    <tableColumn id="580" xr3:uid="{8F41019C-980F-B74B-A12E-8FB61037A71E}" name="Spalte580"/>
    <tableColumn id="581" xr3:uid="{D44A74A4-CF51-EB42-A823-10257C354B81}" name="Spalte581"/>
    <tableColumn id="582" xr3:uid="{EA29A576-88CC-F04F-AFAE-27E445E27C0D}" name="Spalte582"/>
    <tableColumn id="583" xr3:uid="{3CBB24A4-B326-F741-917C-77117E920859}" name="Spalte583"/>
    <tableColumn id="584" xr3:uid="{D5760E0C-7908-3246-8042-6FA6C2F6736C}" name="Spalte584"/>
    <tableColumn id="585" xr3:uid="{F9DFBE12-1261-7641-A53B-AE342F32B31D}" name="Spalte585"/>
    <tableColumn id="586" xr3:uid="{F37796EE-D1D2-D44C-8A0B-3296363A1596}" name="Spalte586"/>
    <tableColumn id="587" xr3:uid="{912D5B6C-FD5F-1644-9B4F-01909D8B2178}" name="Spalte587"/>
    <tableColumn id="588" xr3:uid="{E0A28100-1205-B04C-8597-ADD284D36DF1}" name="Spalte588"/>
    <tableColumn id="589" xr3:uid="{9EB62B7C-4088-B64D-9602-C8E5485BFBBE}" name="Spalte589"/>
    <tableColumn id="590" xr3:uid="{4806C43C-76E4-2248-9842-32FC9C5A131B}" name="Spalte590"/>
    <tableColumn id="591" xr3:uid="{8218CE2F-421A-024F-8525-E249FFC241FA}" name="Spalte591"/>
    <tableColumn id="592" xr3:uid="{01375699-F0D3-934F-B047-C642C1FDF272}" name="Spalte592"/>
    <tableColumn id="593" xr3:uid="{2B2EA49A-3CFA-354F-9CCA-7A1063C5DCFF}" name="Spalte593"/>
    <tableColumn id="594" xr3:uid="{8C47D78C-91AC-B849-9047-65FB89C0C6ED}" name="Spalte594"/>
    <tableColumn id="595" xr3:uid="{6427DE51-CDB2-B147-8E0A-EE6975433484}" name="Spalte595"/>
    <tableColumn id="596" xr3:uid="{FBD8D931-73B7-E54F-8C17-D88433C15595}" name="Spalte596"/>
    <tableColumn id="597" xr3:uid="{BE085E81-5497-8146-9A26-4EDC2A59F8FE}" name="Spalte597"/>
    <tableColumn id="598" xr3:uid="{B9C8A72B-A928-444F-8180-75DE42C29137}" name="Spalte598"/>
    <tableColumn id="599" xr3:uid="{B2AEE284-D928-1747-94AF-98662E6247D2}" name="Spalte599"/>
    <tableColumn id="600" xr3:uid="{6839EB2E-107C-F34C-A553-40B6A71E5D55}" name="Spalte600"/>
    <tableColumn id="601" xr3:uid="{514DB8C0-2786-C24F-946B-1CAE8DDC8666}" name="Spalte601"/>
    <tableColumn id="602" xr3:uid="{EFDD30F1-2FDB-DF49-AAAF-FB9152E57066}" name="Spalte602"/>
    <tableColumn id="603" xr3:uid="{363F2391-B176-BA4B-B9EC-6BDDC5B9F4E4}" name="Spalte603"/>
    <tableColumn id="604" xr3:uid="{23045F76-DE5F-9344-881B-898898B853FB}" name="Spalte604"/>
    <tableColumn id="605" xr3:uid="{C11CFCA0-492C-A54C-B128-E555187675B7}" name="Spalte605"/>
    <tableColumn id="606" xr3:uid="{FDD184C4-75CF-3547-9BB0-F7858BA3787A}" name="Spalte606"/>
    <tableColumn id="607" xr3:uid="{8BA36E8A-3C57-B542-B7DD-0E1FAF134CEF}" name="Spalte607"/>
    <tableColumn id="608" xr3:uid="{56558338-74F8-A64F-A6D6-1C00FA72E52F}" name="Spalte608"/>
    <tableColumn id="609" xr3:uid="{3444CBBE-F2F3-6D49-8C84-C05BCDD16606}" name="Spalte609"/>
    <tableColumn id="610" xr3:uid="{060299D3-0565-B548-B0C4-49D242EB0F56}" name="Spalte610"/>
    <tableColumn id="611" xr3:uid="{153F8F86-B57E-2F48-A5D0-8C8D4C592928}" name="Spalte611"/>
    <tableColumn id="612" xr3:uid="{324069B0-AA4C-D94F-89FF-ABCF9C6A1130}" name="Spalte612"/>
    <tableColumn id="613" xr3:uid="{8E20E7B4-AC2E-414A-945C-F5145216FCDF}" name="Spalte613"/>
    <tableColumn id="614" xr3:uid="{BE5C8CCE-8CD9-F945-AE24-2CA83ECAF322}" name="Spalte614"/>
    <tableColumn id="615" xr3:uid="{E2C23309-DEDA-5347-A0B5-86150FDDE8F0}" name="Spalte615"/>
    <tableColumn id="616" xr3:uid="{5B428E5A-B60B-8E4E-8246-16FCABFB8299}" name="Spalte616"/>
    <tableColumn id="617" xr3:uid="{FE73C2C0-8118-AE4F-9846-BB51E852EB9C}" name="Spalte617"/>
    <tableColumn id="618" xr3:uid="{C8EC9700-544D-194E-9651-F0A1F68ABE05}" name="Spalte618"/>
    <tableColumn id="619" xr3:uid="{A918150A-B264-024B-A1F5-6FAC2D395B38}" name="Spalte619"/>
    <tableColumn id="620" xr3:uid="{A13C956F-292B-3D44-B8BC-D865C4575E88}" name="Spalte620"/>
    <tableColumn id="621" xr3:uid="{27294DF9-FDC7-0640-9FD3-163876AD649F}" name="Spalte621"/>
    <tableColumn id="622" xr3:uid="{01BBA47B-FAC9-044C-AD89-D0DA41511651}" name="Spalte622"/>
    <tableColumn id="623" xr3:uid="{E7C51D80-685F-554A-9881-BE10B65CCB8A}" name="Spalte623"/>
    <tableColumn id="624" xr3:uid="{AC221C83-AC5E-4846-B7A4-3FF3941E8940}" name="Spalte624"/>
    <tableColumn id="625" xr3:uid="{E61FC76A-C085-CD43-A6FF-DE1D540C0741}" name="Spalte625"/>
    <tableColumn id="626" xr3:uid="{BB978BAE-16E0-774D-8D2B-19B854F96AEC}" name="Spalte626"/>
    <tableColumn id="627" xr3:uid="{D57DFAA5-24FF-8641-97D3-5C41333EFE79}" name="Spalte627"/>
    <tableColumn id="628" xr3:uid="{16510ECF-8544-DD4B-B53B-EA3353D0C6FC}" name="Spalte628"/>
    <tableColumn id="629" xr3:uid="{FB1F4774-C210-B94F-AF1E-22E651BBB1BE}" name="Spalte629"/>
    <tableColumn id="630" xr3:uid="{79EB39F5-7C60-3344-9531-866C0F6F27D3}" name="Spalte630"/>
    <tableColumn id="631" xr3:uid="{B5288DB2-EAD7-4044-9E17-9CAD80A32EE6}" name="Spalte631"/>
    <tableColumn id="632" xr3:uid="{5BB80749-5512-A340-9888-BA39652BC925}" name="Spalte632"/>
    <tableColumn id="633" xr3:uid="{2CCA0F91-C09B-8D47-B828-7AB7E6FA364D}" name="Spalte633"/>
    <tableColumn id="634" xr3:uid="{D5A0634D-BDB0-DB4D-91BD-3F37C45022A0}" name="Spalte634"/>
    <tableColumn id="635" xr3:uid="{F6EAE2CA-85C0-2A43-879F-5B12592335E0}" name="Spalte635"/>
    <tableColumn id="636" xr3:uid="{509AC5A4-2F4D-284A-B9CB-C7BAA72E3442}" name="Spalte636"/>
    <tableColumn id="637" xr3:uid="{0BB80C4F-FAFC-A34B-A494-FB88434B33A3}" name="Spalte637"/>
    <tableColumn id="638" xr3:uid="{292D6A6E-C008-864D-9EA8-B36175BD8FE4}" name="Spalte638"/>
    <tableColumn id="639" xr3:uid="{BEF110B8-974F-5443-A9EA-F4E3D213BE74}" name="Spalte639"/>
    <tableColumn id="640" xr3:uid="{BFE03CB1-6E30-6143-AA12-D9CE182F0EE9}" name="Spalte640"/>
    <tableColumn id="641" xr3:uid="{3DC3DED4-4655-FF49-A63B-7492FDC59D3F}" name="Spalte641"/>
    <tableColumn id="642" xr3:uid="{0FDDDA45-F46A-5745-87A7-C3D790D459D8}" name="Spalte642"/>
    <tableColumn id="643" xr3:uid="{F34935FD-31EC-F94C-8F59-90346DCF31D4}" name="Spalte643"/>
    <tableColumn id="644" xr3:uid="{D67F1C4C-E910-BD4D-A5D3-2B594D36E3C9}" name="Spalte644"/>
    <tableColumn id="645" xr3:uid="{02FB0B11-F748-F740-A30D-762B91E7614D}" name="Spalte645"/>
    <tableColumn id="646" xr3:uid="{2E77F020-4611-0A42-888E-A04F44F6AFED}" name="Spalte646"/>
    <tableColumn id="647" xr3:uid="{44880D11-0B5B-7049-B029-EE2026DFE574}" name="Spalte647"/>
    <tableColumn id="648" xr3:uid="{83411F25-7359-2C4B-866B-B8F03566FD38}" name="Spalte648"/>
    <tableColumn id="649" xr3:uid="{8290DF5E-5A07-4A4E-989A-EA38325EC7A2}" name="Spalte649"/>
    <tableColumn id="650" xr3:uid="{619694A7-A778-0E41-8F6F-37172432D808}" name="Spalte650"/>
    <tableColumn id="651" xr3:uid="{B8FE0707-141B-0B46-93E7-0E046D5F2C3F}" name="Spalte651"/>
    <tableColumn id="652" xr3:uid="{C154CB9E-52F8-534E-A539-AF3EB1830332}" name="Spalte652"/>
    <tableColumn id="653" xr3:uid="{73E2D025-3A23-5440-A5D7-F59743369C75}" name="Spalte653"/>
    <tableColumn id="654" xr3:uid="{C903869A-4670-5A47-9E8E-C0A09DF9EB27}" name="Spalte654"/>
    <tableColumn id="655" xr3:uid="{29DA52B4-A9E2-C240-9690-F964276F6201}" name="Spalte655"/>
    <tableColumn id="656" xr3:uid="{475328CA-6FE2-494D-9C89-9E66DB5760ED}" name="Spalte656"/>
    <tableColumn id="657" xr3:uid="{DAC3F6B6-E65B-474E-B4B0-2DAA13138728}" name="Spalte657"/>
    <tableColumn id="658" xr3:uid="{9EDADB84-E608-1F46-8D91-DA05294686CC}" name="Spalte658"/>
    <tableColumn id="659" xr3:uid="{18F4078D-9195-AF42-A63E-81CC2C977B1B}" name="Spalte659"/>
    <tableColumn id="660" xr3:uid="{DD4A93BC-E30F-5E4B-920A-E9709E1A802B}" name="Spalte660"/>
    <tableColumn id="661" xr3:uid="{9FC0FF83-C443-EE45-AAF6-B7A040286CD8}" name="Spalte661"/>
    <tableColumn id="662" xr3:uid="{8C09D8E4-E8D0-9B4E-9A66-B0F786848E18}" name="Spalte662"/>
    <tableColumn id="663" xr3:uid="{7C5A78E1-5EA0-6A4D-AEA5-BA626182A70D}" name="Spalte663"/>
    <tableColumn id="664" xr3:uid="{BA330C7F-AFF8-A940-A82D-9BF9EB0D63F9}" name="Spalte664"/>
    <tableColumn id="665" xr3:uid="{4916576B-84E1-3D47-825D-1DBA08AFA63B}" name="Spalte665"/>
    <tableColumn id="666" xr3:uid="{6211B593-D004-4D40-A71B-78416B6C9D4F}" name="Spalte666"/>
    <tableColumn id="667" xr3:uid="{7006D14A-3412-7E4A-8BB2-54BD5EA61EE8}" name="Spalte667"/>
    <tableColumn id="668" xr3:uid="{6BCCE051-E7AB-CB48-8221-F84DE2C67D21}" name="Spalte668"/>
    <tableColumn id="669" xr3:uid="{A4F15E2C-902E-9C4E-AC46-FC7118368C41}" name="Spalte669"/>
    <tableColumn id="670" xr3:uid="{5334334A-5391-E240-B9A8-BCC543434DC1}" name="Spalte670"/>
    <tableColumn id="671" xr3:uid="{1014FA5E-0896-C743-A4DF-9D6E87031B37}" name="Spalte671"/>
    <tableColumn id="672" xr3:uid="{CAF2C3F7-F743-0A40-B038-BAF2B0D365A7}" name="Spalte672"/>
    <tableColumn id="673" xr3:uid="{D90ADCF7-BE33-254E-AD7F-55A27780DC79}" name="Spalte673"/>
    <tableColumn id="674" xr3:uid="{C4311625-1255-0149-97BE-17911642C2F6}" name="Spalte674"/>
    <tableColumn id="675" xr3:uid="{F4B04E1C-3166-684A-AFD4-6BCE2A50BFB3}" name="Spalte675"/>
    <tableColumn id="676" xr3:uid="{24E933C2-81AF-ED43-A6CF-2732B57F167C}" name="Spalte676"/>
    <tableColumn id="677" xr3:uid="{A2E00CA1-E6C8-0C4C-8986-A871996F0B7D}" name="Spalte677"/>
    <tableColumn id="678" xr3:uid="{94946BF5-A38B-D14F-8770-065584A49703}" name="Spalte678"/>
    <tableColumn id="679" xr3:uid="{1ABFFC71-C7D1-9D49-8A1D-C4EF480692E2}" name="Spalte679"/>
    <tableColumn id="680" xr3:uid="{EE3BFF91-9176-CB44-92BE-256EE4EDD9E2}" name="Spalte680"/>
    <tableColumn id="681" xr3:uid="{6C40C19B-9ED4-1245-BCA4-0F20BF37311F}" name="Spalte681"/>
    <tableColumn id="682" xr3:uid="{C1015546-92E0-8944-90E5-6574CC468FA6}" name="Spalte682"/>
    <tableColumn id="683" xr3:uid="{17481FB5-C421-7A4B-8FA5-9D6D17FACF49}" name="Spalte683"/>
    <tableColumn id="684" xr3:uid="{F8B4DCB0-57FA-5A42-B41B-94023E2BBE77}" name="Spalte684"/>
    <tableColumn id="685" xr3:uid="{78D2BA04-E95E-3044-9966-779C22E77695}" name="Spalte685"/>
    <tableColumn id="686" xr3:uid="{339B53C0-EA34-7E46-A665-669D1CFA6092}" name="Spalte686"/>
    <tableColumn id="687" xr3:uid="{9B5291B4-ABFF-374D-8963-09ED63E760AF}" name="Spalte687"/>
    <tableColumn id="688" xr3:uid="{6C629758-AEA6-BA47-85EC-BD7A9758C2CB}" name="Spalte688"/>
    <tableColumn id="689" xr3:uid="{BA673642-FB6A-5B44-9557-C007D4D5F09C}" name="Spalte689"/>
    <tableColumn id="690" xr3:uid="{466F6E06-68BC-C746-B815-A0F1475AA0AE}" name="Spalte690"/>
    <tableColumn id="691" xr3:uid="{492445B6-DB4B-F242-B41A-2D8BD75E08C2}" name="Spalte691"/>
    <tableColumn id="692" xr3:uid="{8F8179D9-ECD4-BB48-970B-73BC1C72F9D5}" name="Spalte692"/>
    <tableColumn id="693" xr3:uid="{223B6808-6413-B345-B144-2044C50B8909}" name="Spalte693"/>
    <tableColumn id="694" xr3:uid="{18815311-A651-AA45-86E6-FCD13802192F}" name="Spalte694"/>
    <tableColumn id="695" xr3:uid="{7A8C49A6-5BF5-DD4F-B0DA-548EBCE01B93}" name="Spalte695"/>
    <tableColumn id="696" xr3:uid="{30C5F4A4-CCC8-474A-AD21-BD606BB4D466}" name="Spalte696"/>
    <tableColumn id="697" xr3:uid="{6DBD7A72-6F1C-3F41-9656-EFABC2300235}" name="Spalte697"/>
    <tableColumn id="698" xr3:uid="{1A80F0F9-48D0-5C45-8B11-C3E2A7E5CA4C}" name="Spalte698"/>
    <tableColumn id="699" xr3:uid="{9B423205-84B9-0C41-BD3B-7B64FC9F6E95}" name="Spalte699"/>
    <tableColumn id="700" xr3:uid="{1CAAAF37-78E0-5049-9298-20D3FD61C8F0}" name="Spalte700"/>
    <tableColumn id="701" xr3:uid="{050757AB-32D2-2546-AF8C-EA079D620D14}" name="Spalte701"/>
    <tableColumn id="702" xr3:uid="{002574B8-6575-414A-96E9-BE3C3479E87B}" name="Spalte702"/>
    <tableColumn id="703" xr3:uid="{A8095B58-8D36-0A49-9805-4F07C1A25825}" name="Spalte703"/>
    <tableColumn id="704" xr3:uid="{23D73AD7-14E1-AE4D-8E94-8F36CF8D8D05}" name="Spalte704"/>
    <tableColumn id="705" xr3:uid="{3A0FF370-C83D-A646-BD9C-CA9F486C95B7}" name="Spalte705"/>
    <tableColumn id="706" xr3:uid="{434F2FE3-0A53-6C4F-85D0-4C04E9AAC335}" name="Spalte706"/>
    <tableColumn id="707" xr3:uid="{1045CBEA-411F-1441-BB16-01D00EB078BB}" name="Spalte707"/>
    <tableColumn id="708" xr3:uid="{0E398832-E89F-DA42-B760-A10795996F55}" name="Spalte708"/>
    <tableColumn id="709" xr3:uid="{E095D48F-8259-9347-B6E2-0A236598FB19}" name="Spalte709"/>
    <tableColumn id="710" xr3:uid="{FEB4F607-168D-5541-90EC-E3F6261807F0}" name="Spalte710"/>
    <tableColumn id="711" xr3:uid="{720E3FA3-738C-7043-8A94-929DAF6C2A9A}" name="Spalte711"/>
    <tableColumn id="712" xr3:uid="{BAF03DBA-7E14-044B-88D5-AC298168B4D4}" name="Spalte712"/>
    <tableColumn id="713" xr3:uid="{395F8B3D-A54A-F742-877C-9F38FD957F4F}" name="Spalte713"/>
    <tableColumn id="714" xr3:uid="{1D4A9264-3301-2543-9252-50424B178E11}" name="Spalte714"/>
    <tableColumn id="715" xr3:uid="{B48EB5D5-B003-C54A-BF42-AFFE262D0EA1}" name="Spalte715"/>
    <tableColumn id="716" xr3:uid="{E0EA2FF0-5CA5-AE42-9F10-93FFA5AC50BD}" name="Spalte716"/>
    <tableColumn id="717" xr3:uid="{D8D9903A-F02E-F146-A38F-87E306B78EDD}" name="Spalte717"/>
    <tableColumn id="718" xr3:uid="{DA1A0C78-09F6-6C43-A953-58E67922A61D}" name="Spalte718"/>
    <tableColumn id="719" xr3:uid="{ACF6AC0C-8345-904B-9CC9-E603EBC43145}" name="Spalte719"/>
    <tableColumn id="720" xr3:uid="{4C34FCCD-9C93-174B-A306-88D0E886045F}" name="Spalte720"/>
    <tableColumn id="721" xr3:uid="{645021C2-487B-2945-9E2E-F24F046A53CD}" name="Spalte721"/>
    <tableColumn id="722" xr3:uid="{ACD4BC94-3FEB-A94C-A54A-9E0A5E3B3172}" name="Spalte722"/>
    <tableColumn id="723" xr3:uid="{089ADA42-7353-7C4E-B6DF-360AE71F8FF5}" name="Spalte723"/>
    <tableColumn id="724" xr3:uid="{35317561-111C-C244-B352-56ECEE4F5FBB}" name="Spalte724"/>
    <tableColumn id="725" xr3:uid="{0E4EDBE7-EA44-AE49-9C89-0D53CDA0A6B4}" name="Spalte725"/>
    <tableColumn id="726" xr3:uid="{283242C3-FDDD-C245-955A-D3884B053D8B}" name="Spalte726"/>
    <tableColumn id="727" xr3:uid="{7D1A1529-E3D3-AA42-BEF3-E3D28AB9EFE5}" name="Spalte727"/>
    <tableColumn id="728" xr3:uid="{E5F91DA3-8C16-4840-8FF5-DBC4A006201B}" name="Spalte728"/>
    <tableColumn id="729" xr3:uid="{A9F425C6-E4C9-C64C-BC41-31D82C4D314B}" name="Spalte729"/>
    <tableColumn id="730" xr3:uid="{427DA5B1-2ECC-1F40-BEC7-51AA4F35C3BB}" name="Spalte730"/>
    <tableColumn id="731" xr3:uid="{41A290D2-0753-3E48-A797-8C723C217FBA}" name="Spalte731"/>
    <tableColumn id="732" xr3:uid="{47D2BB61-DBC3-5949-A781-968563F67456}" name="Spalte732"/>
    <tableColumn id="733" xr3:uid="{8995F86F-6A86-F240-8CB6-6CB24AB5512C}" name="Spalte733"/>
    <tableColumn id="734" xr3:uid="{1A87EACA-C429-674D-ABC6-6B5C3A83BC2A}" name="Spalte734"/>
    <tableColumn id="735" xr3:uid="{C76B0A89-2EC0-F643-B873-8626B92C635C}" name="Spalte735"/>
    <tableColumn id="736" xr3:uid="{9EC0E981-2F7B-1A4D-9DAC-58879404B64E}" name="Spalte736"/>
    <tableColumn id="737" xr3:uid="{C7EFDB61-7600-FD4C-B081-64B8EEAD1BDC}" name="Spalte737"/>
    <tableColumn id="738" xr3:uid="{257CA1A2-2B32-0F44-AC22-6838584019C4}" name="Spalte738"/>
    <tableColumn id="739" xr3:uid="{16BBAA02-9BA3-AD41-BEFD-D09315B3DBC1}" name="Spalte739"/>
    <tableColumn id="740" xr3:uid="{5310BAC2-0E90-AD4B-B3DC-5103B845F027}" name="Spalte740"/>
    <tableColumn id="741" xr3:uid="{13814C9D-A3B5-F24F-95B5-56843711F805}" name="Spalte741"/>
    <tableColumn id="742" xr3:uid="{8F2E975B-F36D-A942-80E8-06FF29079C49}" name="Spalte742"/>
    <tableColumn id="743" xr3:uid="{5748ECFD-0D2D-754F-9234-78B71496DD67}" name="Spalte743"/>
    <tableColumn id="744" xr3:uid="{91DF4E58-3451-E54E-80CE-BEC468319780}" name="Spalte744"/>
    <tableColumn id="745" xr3:uid="{45F00DAC-6DFB-E845-9E00-EA37C50923C8}" name="Spalte745"/>
    <tableColumn id="746" xr3:uid="{88ED3EBC-E8E1-1D4F-B49B-7DB1EBA8E8DE}" name="Spalte746"/>
    <tableColumn id="747" xr3:uid="{D6B20ACA-55B3-7C4B-A7FF-B4DA9C569C52}" name="Spalte747"/>
    <tableColumn id="748" xr3:uid="{765D201C-73DF-DF47-B365-1FAFA429BDF0}" name="Spalte748"/>
    <tableColumn id="749" xr3:uid="{FB87D5B5-935F-C041-8FED-D06E1D6B205E}" name="Spalte749"/>
    <tableColumn id="750" xr3:uid="{402EF363-B6D6-5A40-8CAD-EA6A83C11107}" name="Spalte750"/>
    <tableColumn id="751" xr3:uid="{34B4AB25-6045-9246-808C-481FC6CA3AFC}" name="Spalte751"/>
    <tableColumn id="752" xr3:uid="{00FC6200-6B17-DE43-8126-D0581328F8B2}" name="Spalte752"/>
    <tableColumn id="753" xr3:uid="{AD3939AD-8801-9D4F-B3EF-DB803B621694}" name="Spalte753"/>
    <tableColumn id="754" xr3:uid="{9D63CEA9-9B04-BE40-94A9-8E2B6D6E09C4}" name="Spalte754"/>
    <tableColumn id="755" xr3:uid="{0B01D4B4-1052-614C-9C76-5E714845DFA8}" name="Spalte755"/>
    <tableColumn id="756" xr3:uid="{9ED957DE-68AF-C240-A847-501BA6480995}" name="Spalte756"/>
    <tableColumn id="757" xr3:uid="{012FC9E8-1E7E-AB4E-8F26-E50C67955115}" name="Spalte757"/>
    <tableColumn id="758" xr3:uid="{2F53EFEE-5E79-3F4E-B599-B99B99A92F9E}" name="Spalte758"/>
    <tableColumn id="759" xr3:uid="{6E1419CE-C861-1642-B17B-0C2C4E0F4AF8}" name="Spalte759"/>
    <tableColumn id="760" xr3:uid="{FBD017AC-393D-2C40-A832-1D6631BB0881}" name="Spalte760"/>
    <tableColumn id="761" xr3:uid="{8A9ABA13-2ABD-5346-AFFD-CF39D05ADDDD}" name="Spalte761"/>
    <tableColumn id="762" xr3:uid="{A2FE6C57-46D0-DC48-A274-3664E400DD5D}" name="Spalte762"/>
    <tableColumn id="763" xr3:uid="{D10A8EA6-AF55-E44B-997B-E7F2F836281F}" name="Spalte763"/>
    <tableColumn id="764" xr3:uid="{1403D590-AD5D-E640-8D81-2DF0C1197075}" name="Spalte764"/>
    <tableColumn id="765" xr3:uid="{8C66F489-D56B-3F4B-95B5-C82CBFB70952}" name="Spalte765"/>
    <tableColumn id="766" xr3:uid="{01B33BA4-63DF-534F-BAD4-F7F4AF8B049B}" name="Spalte766"/>
    <tableColumn id="767" xr3:uid="{CC088A12-104B-6B42-A57C-1CB217502A50}" name="Spalte767"/>
    <tableColumn id="768" xr3:uid="{7DB0F52F-1B4E-C749-87C9-4C8FB76874BE}" name="Spalte768"/>
    <tableColumn id="769" xr3:uid="{1117210B-939C-B141-A065-B9CFC1A4C140}" name="Spalte769"/>
    <tableColumn id="770" xr3:uid="{291445BD-B05E-5C40-885A-F11C129513B1}" name="Spalte770"/>
    <tableColumn id="771" xr3:uid="{8B7CCADA-95DF-5C4B-BE0B-74C5A9DFB0DA}" name="Spalte771"/>
    <tableColumn id="772" xr3:uid="{A805C8C2-7612-F643-ACA3-06CB8C0FDA85}" name="Spalte772"/>
    <tableColumn id="773" xr3:uid="{1B4DA419-6A69-9B45-8D58-1A365BE9BA0A}" name="Spalte773"/>
    <tableColumn id="774" xr3:uid="{37E0AEC3-3315-1A48-BD86-CE0E8CB35ABA}" name="Spalte774"/>
    <tableColumn id="775" xr3:uid="{3C33A40F-E8E7-0E46-9164-FEEC7332A7F4}" name="Spalte775"/>
    <tableColumn id="776" xr3:uid="{1833EA52-CC4F-B14B-99FB-35CC37124AE6}" name="Spalte776"/>
    <tableColumn id="777" xr3:uid="{64C49538-656F-EF43-9A30-69583A74D79F}" name="Spalte777"/>
    <tableColumn id="778" xr3:uid="{9C1D9213-2399-6C40-BA61-1BB3E14DCCC4}" name="Spalte778"/>
    <tableColumn id="779" xr3:uid="{AC99DF6B-D620-7D4A-80F8-CE8725BBAF78}" name="Spalte779"/>
    <tableColumn id="780" xr3:uid="{1D5FE8E3-01B2-9E42-A2B8-2DF6CB95F3E2}" name="Spalte780"/>
    <tableColumn id="781" xr3:uid="{9B290B8B-E71F-8547-8CD6-F622D11B9C6D}" name="Spalte781"/>
    <tableColumn id="782" xr3:uid="{6B34C4C6-19D2-C34D-85CB-7496D0EE7AA3}" name="Spalte782"/>
    <tableColumn id="783" xr3:uid="{8F67A419-87F5-2041-B5B0-2436427ED4A3}" name="Spalte783"/>
    <tableColumn id="784" xr3:uid="{83FAD757-3D84-6B4B-B80E-20D1536C3882}" name="Spalte784"/>
    <tableColumn id="785" xr3:uid="{722D5CBF-EB95-6140-8E84-942E14A092A7}" name="Spalte785"/>
    <tableColumn id="786" xr3:uid="{1FEA6E42-F865-BF4E-A9F7-2349D308477A}" name="Spalte786"/>
    <tableColumn id="787" xr3:uid="{B71694C9-3DB7-AB45-B028-E58E0525A44B}" name="Spalte787"/>
    <tableColumn id="788" xr3:uid="{37472856-B813-364F-9DDA-83908C47EF07}" name="Spalte788"/>
    <tableColumn id="789" xr3:uid="{91D404CF-CC7A-0249-A443-842C206BAC48}" name="Spalte789"/>
    <tableColumn id="790" xr3:uid="{23AC49F0-2A8D-2446-BC64-CDA6B7E351D1}" name="Spalte790"/>
    <tableColumn id="791" xr3:uid="{932B112F-CD77-E04D-9A22-4D783959E2E9}" name="Spalte791"/>
    <tableColumn id="792" xr3:uid="{457689E0-7C3D-5049-A840-A52F96FD2832}" name="Spalte792"/>
    <tableColumn id="793" xr3:uid="{65AF0288-3E25-C64A-A9F7-E9E59E445580}" name="Spalte793"/>
    <tableColumn id="794" xr3:uid="{FAD96FBF-93CC-AA48-823C-85437F3D5D5D}" name="Spalte794"/>
    <tableColumn id="795" xr3:uid="{E680BBED-68C7-4B44-A4CB-49D0CD2040F4}" name="Spalte795"/>
    <tableColumn id="796" xr3:uid="{4AF70FCD-2AF7-BD4F-8E37-D377A6F8F4F2}" name="Spalte796"/>
    <tableColumn id="797" xr3:uid="{C77098CB-B263-974C-8BF9-BC86AAC14B75}" name="Spalte797"/>
    <tableColumn id="798" xr3:uid="{759D1F39-A88F-B44D-8059-39F0B54BD10E}" name="Spalte798"/>
    <tableColumn id="799" xr3:uid="{19D3295E-0DE7-7F4A-984F-86AB935192A4}" name="Spalte799"/>
    <tableColumn id="800" xr3:uid="{4AA142AA-1F1C-6C48-8176-9CC9A5269B76}" name="Spalte800"/>
    <tableColumn id="801" xr3:uid="{94B4535A-5BFC-0D48-B563-BBEB396F9592}" name="Spalte801"/>
    <tableColumn id="802" xr3:uid="{4E0B8E0C-6E87-1F42-8A49-0135049002C8}" name="Spalte802"/>
    <tableColumn id="803" xr3:uid="{061820C9-1D74-7746-9E03-84DE97F55607}" name="Spalte803"/>
    <tableColumn id="804" xr3:uid="{A085B78B-FDB8-B04E-9816-8F971524FF0D}" name="Spalte804"/>
    <tableColumn id="805" xr3:uid="{8D93B56E-B343-1549-B460-7275F269E4A6}" name="Spalte805"/>
    <tableColumn id="806" xr3:uid="{281D92E9-9C55-4D4F-9ABF-95F41C459BFF}" name="Spalte806"/>
    <tableColumn id="807" xr3:uid="{8701FFEA-ED53-2447-96A2-1951E8655F6D}" name="Spalte807"/>
    <tableColumn id="808" xr3:uid="{7DC977ED-AA20-A04B-B494-E589EF130FCC}" name="Spalte808"/>
    <tableColumn id="809" xr3:uid="{2957302C-A9E1-6044-AA4F-D97B0827659D}" name="Spalte809"/>
    <tableColumn id="810" xr3:uid="{573CE0BD-5D2C-6745-848F-72641B3E7D0E}" name="Spalte810"/>
    <tableColumn id="811" xr3:uid="{708E9566-8F38-8148-B5A7-48694083D959}" name="Spalte811"/>
    <tableColumn id="812" xr3:uid="{20C091C9-0728-6748-8853-44A2BAFCE5C4}" name="Spalte812"/>
    <tableColumn id="813" xr3:uid="{93EC86DA-E2E0-D84E-A8EC-CC4F19E02DBB}" name="Spalte813"/>
    <tableColumn id="814" xr3:uid="{5257A46C-32A7-1C42-9EFD-CA7AEE663644}" name="Spalte814"/>
    <tableColumn id="815" xr3:uid="{E867CDA7-5713-3940-96C9-F362ECB66609}" name="Spalte815"/>
    <tableColumn id="816" xr3:uid="{FECC2457-61F5-D143-BC2B-8220575BFE04}" name="Spalte816"/>
    <tableColumn id="817" xr3:uid="{BF472665-6BE7-DB48-BB01-1CA4D3E0F6BA}" name="Spalte817"/>
    <tableColumn id="818" xr3:uid="{56E87A10-995F-DF46-B5CB-FE5F0774E6FF}" name="Spalte818"/>
    <tableColumn id="819" xr3:uid="{C709DFF5-0A2B-7242-B0E6-BDEE20F7F355}" name="Spalte819"/>
    <tableColumn id="820" xr3:uid="{D17D796B-E158-2642-B84E-414A71747604}" name="Spalte820"/>
    <tableColumn id="821" xr3:uid="{47970536-C600-174F-81D2-FA07F0EA711D}" name="Spalte821"/>
    <tableColumn id="822" xr3:uid="{F62855E3-D258-E640-9280-D45927D83267}" name="Spalte822"/>
    <tableColumn id="823" xr3:uid="{B36A4D6D-8642-7A4F-85A0-41482ECB8608}" name="Spalte823"/>
    <tableColumn id="824" xr3:uid="{32FF5935-4EA1-0F4E-B374-E2115A71E591}" name="Spalte824"/>
    <tableColumn id="825" xr3:uid="{A338FC49-83F4-7A49-A8EA-61670A8298B5}" name="Spalte825"/>
    <tableColumn id="826" xr3:uid="{AF91F1F8-A4DD-1D4B-80F8-C6980AA40034}" name="Spalte826"/>
    <tableColumn id="827" xr3:uid="{19361D4B-9330-2942-B461-B2F070F821E3}" name="Spalte827"/>
    <tableColumn id="828" xr3:uid="{83C8CBD0-3DFC-3A4B-B6C3-54A9FC85D1FE}" name="Spalte828"/>
    <tableColumn id="829" xr3:uid="{CB4D4AEF-8717-4043-9B4D-343913E4FD8A}" name="Spalte829"/>
    <tableColumn id="830" xr3:uid="{ED91B5CE-AA0C-C343-B51E-AD8D175DC928}" name="Spalte830"/>
    <tableColumn id="831" xr3:uid="{97E9CEBE-7588-6B46-9C8A-8F8AAF0990EA}" name="Spalte831"/>
    <tableColumn id="832" xr3:uid="{C9894218-6B6D-E042-BC80-C93A54256838}" name="Spalte832"/>
    <tableColumn id="833" xr3:uid="{BFB12766-0241-3A4E-80E3-DC46B8FEAB9F}" name="Spalte833"/>
    <tableColumn id="834" xr3:uid="{D7BEEA13-119E-8848-89AC-F9EE7C96F93A}" name="Spalte834"/>
    <tableColumn id="835" xr3:uid="{A047AD4C-F06F-A14B-9E66-039D95FC765D}" name="Spalte835"/>
    <tableColumn id="836" xr3:uid="{BC909B46-D985-1944-8F93-C6B920DF3863}" name="Spalte836"/>
    <tableColumn id="837" xr3:uid="{98F45F42-7E25-B048-9E03-F3FF36160995}" name="Spalte837"/>
    <tableColumn id="838" xr3:uid="{2EF406BA-8664-1B4B-8797-0EF38862FC82}" name="Spalte838"/>
    <tableColumn id="839" xr3:uid="{971323F9-725C-654C-90F0-B5D7E70D77CD}" name="Spalte839"/>
    <tableColumn id="840" xr3:uid="{0DA0BE02-B993-6245-BF9E-CD2C62D37270}" name="Spalte840"/>
    <tableColumn id="841" xr3:uid="{F9437032-F7C3-D943-B887-51653A371C8A}" name="Spalte841"/>
    <tableColumn id="842" xr3:uid="{0035CAEE-56B5-554B-B4A1-F318951D9E31}" name="Spalte842"/>
    <tableColumn id="843" xr3:uid="{60B0B7B8-75BD-1E40-A25E-5CE0F343FC65}" name="Spalte843"/>
    <tableColumn id="844" xr3:uid="{757A126E-C7DA-CB4E-98B2-CFD3AE1426CE}" name="Spalte844"/>
    <tableColumn id="845" xr3:uid="{DABA622E-39C2-5B44-8526-C3E8C3361F08}" name="Spalte845"/>
    <tableColumn id="846" xr3:uid="{D2FDC5ED-0C29-054B-B7E0-503C11C75210}" name="Spalte846"/>
    <tableColumn id="847" xr3:uid="{72B9298F-853B-1643-B54F-B73E512EE82C}" name="Spalte847"/>
    <tableColumn id="848" xr3:uid="{C117A419-5AA6-954C-9E68-ED91C1A8B6A8}" name="Spalte848"/>
    <tableColumn id="849" xr3:uid="{805E134A-79FA-0444-ABB8-1CD284C75E59}" name="Spalte849"/>
    <tableColumn id="850" xr3:uid="{9D5B2471-A1A9-B446-85AB-B14D2F997C6F}" name="Spalte850"/>
    <tableColumn id="851" xr3:uid="{A666412E-3FC9-644B-8B9D-A96976C2F9C5}" name="Spalte851"/>
    <tableColumn id="852" xr3:uid="{9B03F1D3-D7B8-C54B-89B7-567176392287}" name="Spalte852"/>
    <tableColumn id="853" xr3:uid="{5DD3B478-8D1F-4445-8BE2-234ADAE61CA0}" name="Spalte853"/>
    <tableColumn id="854" xr3:uid="{C1809EF6-6DB6-184D-9289-0044DF345ADB}" name="Spalte854"/>
    <tableColumn id="855" xr3:uid="{53216C4C-32D2-D846-BCB0-B15440E2AE33}" name="Spalte855"/>
    <tableColumn id="856" xr3:uid="{FE70C883-01C3-5E42-8B64-FEBF1A18AD2A}" name="Spalte856"/>
    <tableColumn id="857" xr3:uid="{568A2BCC-49BB-5444-A3DA-2B7D398ED899}" name="Spalte857"/>
    <tableColumn id="858" xr3:uid="{A831CB3B-3525-3040-9A7B-FB66E44507D3}" name="Spalte858"/>
    <tableColumn id="859" xr3:uid="{FCE4CFC6-EA85-E04A-90DA-4AEED97DCB08}" name="Spalte859"/>
    <tableColumn id="860" xr3:uid="{17A36B58-D924-634F-958E-22F8FF84B68D}" name="Spalte860"/>
    <tableColumn id="861" xr3:uid="{C32EA40E-56C4-4A44-9222-12A0BBF12C6D}" name="Spalte861"/>
    <tableColumn id="862" xr3:uid="{FE8D42BB-E3D5-5E41-B41F-31976CD36B38}" name="Spalte862"/>
    <tableColumn id="863" xr3:uid="{4E818672-2BA0-6849-8C5A-F718DD1B7D7C}" name="Spalte863"/>
    <tableColumn id="864" xr3:uid="{5FB28DE0-F938-B14B-9DA2-8576F98981B7}" name="Spalte864"/>
    <tableColumn id="865" xr3:uid="{D0067AC5-B027-8449-840A-56A7ED90AF9B}" name="Spalte865"/>
    <tableColumn id="866" xr3:uid="{BA7C3804-6D41-904B-BF08-D77E28C8B747}" name="Spalte866"/>
    <tableColumn id="867" xr3:uid="{B88418F3-B69F-4248-BDE7-D28A4A8AFA74}" name="Spalte867"/>
    <tableColumn id="868" xr3:uid="{A9D184E9-FBD0-944E-9F75-9B2FF80F7417}" name="Spalte868"/>
    <tableColumn id="869" xr3:uid="{33BD7567-D065-7540-9243-BAC44A6A58F2}" name="Spalte869"/>
    <tableColumn id="870" xr3:uid="{A4711103-4378-7148-AD8D-BAC607B40F7D}" name="Spalte870"/>
    <tableColumn id="871" xr3:uid="{4B1A8801-89B6-0E42-B3A5-E6AA71474A3D}" name="Spalte871"/>
    <tableColumn id="872" xr3:uid="{C5C27694-44F4-D844-86FE-09755C2AB8B3}" name="Spalte872"/>
    <tableColumn id="873" xr3:uid="{0EDF8B46-E71C-7149-B523-F8B032A57D64}" name="Spalte873"/>
    <tableColumn id="874" xr3:uid="{4EA7096D-7D2E-4B43-8DC2-0F0074E4605F}" name="Spalte874"/>
    <tableColumn id="875" xr3:uid="{314B1663-7C77-5047-B689-1463BDD508FD}" name="Spalte875"/>
    <tableColumn id="876" xr3:uid="{D94DFAF8-AC6B-2C47-B8EC-BABBDFE410D8}" name="Spalte876"/>
    <tableColumn id="877" xr3:uid="{E9BBA323-1CB2-4146-AB7A-67E750B6E6FE}" name="Spalte877"/>
    <tableColumn id="878" xr3:uid="{D26E364A-2DEC-5C48-B88C-F853ABA0E075}" name="Spalte878"/>
    <tableColumn id="879" xr3:uid="{0D95BC8B-E11E-9246-A820-652C0E4A126B}" name="Spalte879"/>
    <tableColumn id="880" xr3:uid="{28EFD4F4-FC46-F843-B269-EC8E69CD7133}" name="Spalte880"/>
    <tableColumn id="881" xr3:uid="{3062F0B0-B2C1-D645-AE08-46BBD59DBB94}" name="Spalte881"/>
    <tableColumn id="882" xr3:uid="{0BDFE46A-EA54-294B-944B-BDF132BB1990}" name="Spalte882"/>
    <tableColumn id="883" xr3:uid="{E6BE9F1C-CC00-9B40-A844-C43FF6D05A73}" name="Spalte883"/>
    <tableColumn id="884" xr3:uid="{7F927F2E-5224-0747-867A-0B4BF37589BD}" name="Spalte884"/>
    <tableColumn id="885" xr3:uid="{D9EE04C7-2326-504B-AB81-714517A7DF39}" name="Spalte885"/>
    <tableColumn id="886" xr3:uid="{E0E39FA3-E159-1644-86BC-1C1389BD266D}" name="Spalte886"/>
    <tableColumn id="887" xr3:uid="{5BAD47AB-4F66-0544-857E-60722697ED61}" name="Spalte887"/>
    <tableColumn id="888" xr3:uid="{1B15ED82-49F5-DD45-96DB-F5D9C0C513D9}" name="Spalte888"/>
    <tableColumn id="889" xr3:uid="{55E83749-95A1-884D-9B35-9A1F4DEEAFFC}" name="Spalte889"/>
    <tableColumn id="890" xr3:uid="{B6CFB64B-13E2-6442-8738-FE72F6391124}" name="Spalte890"/>
    <tableColumn id="891" xr3:uid="{B0713078-FE78-E940-8C46-794661CC6493}" name="Spalte891"/>
    <tableColumn id="892" xr3:uid="{43A6C674-8564-1D4C-B7E7-30B06AB19565}" name="Spalte892"/>
    <tableColumn id="893" xr3:uid="{1E023ED1-3BD2-8C41-933F-992A39EFD9F3}" name="Spalte893"/>
    <tableColumn id="894" xr3:uid="{32DB6D53-526A-EE48-8F67-7736B14737F6}" name="Spalte894"/>
    <tableColumn id="895" xr3:uid="{2C654019-7A5F-A24F-902B-A9C33725A30F}" name="Spalte895"/>
    <tableColumn id="896" xr3:uid="{F3CD351B-51B2-2747-AE39-91EEA5E03E12}" name="Spalte896"/>
    <tableColumn id="897" xr3:uid="{7807B096-D5F5-854F-AA01-182E8F37A573}" name="Spalte897"/>
    <tableColumn id="898" xr3:uid="{F4E87C43-0D2B-AF4D-9B7A-CFAC6B3944D0}" name="Spalte898"/>
    <tableColumn id="899" xr3:uid="{E33AAB47-2616-7145-8BBE-88D0F3940454}" name="Spalte899"/>
    <tableColumn id="900" xr3:uid="{8836440C-3B7B-C44C-81FE-589F96C5776F}" name="Spalte900"/>
    <tableColumn id="901" xr3:uid="{6B7214C5-33E7-0A45-837A-3557382B6A92}" name="Spalte901"/>
    <tableColumn id="902" xr3:uid="{999AB716-2608-2240-B670-F799C7E0FB02}" name="Spalte902"/>
    <tableColumn id="903" xr3:uid="{915F5ABF-5D0F-1447-ABFF-06402BE08982}" name="Spalte903"/>
    <tableColumn id="904" xr3:uid="{3DA05C07-D8A4-204F-BF65-6307875C3328}" name="Spalte904"/>
    <tableColumn id="905" xr3:uid="{768AECA8-AC30-514A-A009-61E3D23F6756}" name="Spalte905"/>
    <tableColumn id="906" xr3:uid="{92271FD6-1202-4D49-9936-68201E46CD31}" name="Spalte906"/>
    <tableColumn id="907" xr3:uid="{54E8849C-24E6-384E-A1FE-25BE75EEF300}" name="Spalte907"/>
    <tableColumn id="908" xr3:uid="{D822A061-658E-4843-8BCE-AA033491FCC3}" name="Spalte908"/>
    <tableColumn id="909" xr3:uid="{EADBDCE1-EBCC-794B-8D47-8EBBAD0E1FD6}" name="Spalte909"/>
    <tableColumn id="910" xr3:uid="{DBFD4BFF-1513-8546-96CF-28A5E2B792B6}" name="Spalte910"/>
    <tableColumn id="911" xr3:uid="{AEA7637F-BD9B-0D46-AA14-16A883B9E86F}" name="Spalte911"/>
    <tableColumn id="912" xr3:uid="{C91A75E4-A3D7-6542-84E4-4B786F0E5143}" name="Spalte912"/>
    <tableColumn id="913" xr3:uid="{9C73E5C6-B96E-C849-9187-514B2729CA81}" name="Spalte913"/>
    <tableColumn id="914" xr3:uid="{2E04FB5D-8776-204A-8931-C3C87E2B1FDA}" name="Spalte914"/>
    <tableColumn id="915" xr3:uid="{B66F68F3-2164-7349-9A5E-5BCD53C07254}" name="Spalte915"/>
    <tableColumn id="916" xr3:uid="{4DB7619A-2C06-F348-B328-B8F9D3F87E38}" name="Spalte916"/>
    <tableColumn id="917" xr3:uid="{0E27FFDC-BD6B-174B-8126-2AC112830286}" name="Spalte917"/>
    <tableColumn id="918" xr3:uid="{7B807930-E23D-4B4B-B418-5183C84E927A}" name="Spalte918"/>
    <tableColumn id="919" xr3:uid="{49D93B15-734A-624B-B643-43CA6A7E0B0C}" name="Spalte919"/>
    <tableColumn id="920" xr3:uid="{E0381F37-959A-9240-8E11-60EC84C58BC3}" name="Spalte920"/>
    <tableColumn id="921" xr3:uid="{A8C2CF9B-30D4-A44C-88D7-2C27AD40F574}" name="Spalte921"/>
    <tableColumn id="922" xr3:uid="{759E5668-9AF1-2D4B-AEC5-1D2F102BD30C}" name="Spalte922"/>
    <tableColumn id="923" xr3:uid="{6DF50433-4B66-B844-A66E-1069DE196EDA}" name="Spalte923"/>
    <tableColumn id="924" xr3:uid="{C532C4EA-32D1-5A4F-9E2D-05919148A85A}" name="Spalte924"/>
    <tableColumn id="925" xr3:uid="{F0EC7013-B388-9E42-AA72-9A691C57E983}" name="Spalte925"/>
    <tableColumn id="926" xr3:uid="{90013545-E678-9C48-805C-6EC5CE5F2575}" name="Spalte926"/>
    <tableColumn id="927" xr3:uid="{AFE3F3CC-5042-2A4B-B9BF-8F95D733FA13}" name="Spalte927"/>
    <tableColumn id="928" xr3:uid="{E957D090-C6F9-204D-AF87-9676DC86BAB9}" name="Spalte928"/>
    <tableColumn id="929" xr3:uid="{709DBD48-5DFB-0B4D-8E6E-7728A151B26C}" name="Spalte929"/>
    <tableColumn id="930" xr3:uid="{17409224-076F-2743-A55F-D085CBFE9C27}" name="Spalte930"/>
    <tableColumn id="931" xr3:uid="{F9DA4384-6E1A-F245-AC3A-FDA54F5C8930}" name="Spalte931"/>
    <tableColumn id="932" xr3:uid="{005BF429-2F22-2949-A8EA-E22C124FA3ED}" name="Spalte932"/>
    <tableColumn id="933" xr3:uid="{83E7CE57-9226-9C4D-8294-406E0CB6C650}" name="Spalte933"/>
    <tableColumn id="934" xr3:uid="{E35D5A36-4B15-784D-B33C-81DD88A4B956}" name="Spalte934"/>
    <tableColumn id="935" xr3:uid="{22E24B69-4A67-4042-A6D8-9EC03FA0371E}" name="Spalte935"/>
    <tableColumn id="936" xr3:uid="{E5826A4D-FED1-D74D-8149-E8BB50F53B00}" name="Spalte936"/>
    <tableColumn id="937" xr3:uid="{3626A14D-3225-0D41-A988-45A1116A9385}" name="Spalte937"/>
    <tableColumn id="938" xr3:uid="{FA84B3B9-1F98-6440-A264-E02E4D9FAD81}" name="Spalte938"/>
    <tableColumn id="939" xr3:uid="{F05C0157-5465-4645-9055-DD814C980D56}" name="Spalte939"/>
    <tableColumn id="940" xr3:uid="{0FCD2EE6-9273-B94D-8027-27CCCA28664B}" name="Spalte940"/>
    <tableColumn id="941" xr3:uid="{8B85F01B-080B-8240-A2D7-348B92F296A6}" name="Spalte941"/>
    <tableColumn id="942" xr3:uid="{7D7A7899-56FE-C647-869D-8288853350B0}" name="Spalte942"/>
    <tableColumn id="943" xr3:uid="{5B8C3332-9C21-3A4B-9962-28AC66B0BBED}" name="Spalte943"/>
    <tableColumn id="944" xr3:uid="{FAF87227-D583-3F4C-BDB6-D1EFC2F799F6}" name="Spalte944"/>
    <tableColumn id="945" xr3:uid="{F8DD9689-079F-1749-8D43-52F7E79287DF}" name="Spalte945"/>
    <tableColumn id="946" xr3:uid="{43FD4DE8-B1FE-0C4D-BDAE-D91F938F5A70}" name="Spalte946"/>
    <tableColumn id="947" xr3:uid="{C32D7522-0EC4-A34B-8D6C-2ECD95CC1B3B}" name="Spalte947"/>
    <tableColumn id="948" xr3:uid="{DD4025C0-0766-1247-A603-AFCEA559C905}" name="Spalte948"/>
    <tableColumn id="949" xr3:uid="{74064B3F-BFE0-944C-9F3E-69327ACA95C7}" name="Spalte949"/>
    <tableColumn id="950" xr3:uid="{69F4182F-6A82-2A46-A711-11438E4E61F4}" name="Spalte950"/>
    <tableColumn id="951" xr3:uid="{881F4891-4352-6246-8C26-C1B841077695}" name="Spalte951"/>
    <tableColumn id="952" xr3:uid="{FC6AD93F-E574-FB4B-B61A-B2E9FF3772AF}" name="Spalte952"/>
    <tableColumn id="953" xr3:uid="{EAFD4E09-9D0F-B642-8697-0CE47D9A238E}" name="Spalte953"/>
    <tableColumn id="954" xr3:uid="{91F6E6BF-BBF2-CF4D-B192-2EC2A3362208}" name="Spalte954"/>
    <tableColumn id="955" xr3:uid="{39E34E08-943E-6640-9FF5-377D6B7B5E6F}" name="Spalte955"/>
    <tableColumn id="956" xr3:uid="{87CCDC5D-1902-4845-8458-DA423116DEBB}" name="Spalte956"/>
    <tableColumn id="957" xr3:uid="{2C532034-EA2A-B94E-BE09-E55971274C88}" name="Spalte957"/>
    <tableColumn id="958" xr3:uid="{7EDFA0C2-5782-0C49-A291-FF7C56708460}" name="Spalte958"/>
    <tableColumn id="959" xr3:uid="{B5A99919-67C3-C144-ABA4-04CB8FDD76BD}" name="Spalte959"/>
    <tableColumn id="960" xr3:uid="{862819BC-F047-0A43-8A02-AC7BF1B4C5A7}" name="Spalte960"/>
    <tableColumn id="961" xr3:uid="{508B019F-14A6-504F-9D3D-18590E3A2A6E}" name="Spalte961"/>
    <tableColumn id="962" xr3:uid="{462D6658-0060-0C45-86AB-E11F975E3819}" name="Spalte962"/>
    <tableColumn id="963" xr3:uid="{049BB449-0306-6D42-AB0F-81D2F4EA9277}" name="Spalte963"/>
    <tableColumn id="964" xr3:uid="{1BC86291-6C09-2447-A61F-441D47E56792}" name="Spalte964"/>
    <tableColumn id="965" xr3:uid="{4A3E34AF-4341-E848-890D-B1F2F5183C8B}" name="Spalte965"/>
    <tableColumn id="966" xr3:uid="{2C27926D-4A16-D34A-AADB-8EA90DF6AAC4}" name="Spalte966"/>
    <tableColumn id="967" xr3:uid="{0B2335BA-5F0E-8948-A293-A32FCD9EAF80}" name="Spalte967"/>
    <tableColumn id="968" xr3:uid="{0AA4A30F-86E7-3847-AC29-1C04B5AB0BFF}" name="Spalte968"/>
    <tableColumn id="969" xr3:uid="{64F1DA44-81F0-4646-A40C-B91A51C915E2}" name="Spalte969"/>
    <tableColumn id="970" xr3:uid="{26716E52-44E6-2745-A893-C89CBCCC015C}" name="Spalte970"/>
    <tableColumn id="971" xr3:uid="{C651478A-7B50-DA4D-8A5D-AE8DD15A0CAF}" name="Spalte971"/>
    <tableColumn id="972" xr3:uid="{20E82CEA-AC78-5741-8750-D4C4A3712697}" name="Spalte972"/>
    <tableColumn id="973" xr3:uid="{3BF2FA94-54E7-324A-A357-3E19B8456FAB}" name="Spalte973"/>
    <tableColumn id="974" xr3:uid="{AC03AA78-D1BA-1D4B-A78E-617D70050FEC}" name="Spalte974"/>
    <tableColumn id="975" xr3:uid="{FF027D33-4E6D-5F48-A14A-162C19ADC56F}" name="Spalte975"/>
    <tableColumn id="976" xr3:uid="{57A67E68-D37E-1D42-BAF6-04DC14D245DB}" name="Spalte976"/>
    <tableColumn id="977" xr3:uid="{F04E272F-C2DE-8945-B07B-BAE88993A02B}" name="Spalte977"/>
    <tableColumn id="978" xr3:uid="{A10C7164-5534-0449-B832-F198F2E1EAD4}" name="Spalte978"/>
    <tableColumn id="979" xr3:uid="{C37DDD0C-E18A-1044-84C8-9F28AA11A1E6}" name="Spalte979"/>
    <tableColumn id="980" xr3:uid="{32B6F85A-37BF-2440-A79F-D0B69052727A}" name="Spalte980"/>
    <tableColumn id="981" xr3:uid="{F28EE746-C1D1-3145-A163-E60B32E4719A}" name="Spalte981"/>
    <tableColumn id="982" xr3:uid="{D6796F3B-6697-EE43-B511-4ACCB0A23A71}" name="Spalte982"/>
    <tableColumn id="983" xr3:uid="{81B39E55-E01C-A14D-BAAE-98CDB6F5B7D0}" name="Spalte983"/>
    <tableColumn id="984" xr3:uid="{2DA606D6-7AA8-8D41-AEFE-A65FA9879777}" name="Spalte984"/>
    <tableColumn id="985" xr3:uid="{A3C15708-AA82-0840-9B33-CB8D0C4536AA}" name="Spalte985"/>
    <tableColumn id="986" xr3:uid="{AE83A991-5159-FC4B-B6F6-5CAA6F7510D1}" name="Spalte986"/>
    <tableColumn id="987" xr3:uid="{A1FD7681-CBF0-2C45-994D-2F9E5AA219FE}" name="Spalte987"/>
    <tableColumn id="988" xr3:uid="{7E525751-1D62-784A-9A2C-6CF41F352A99}" name="Spalte988"/>
    <tableColumn id="989" xr3:uid="{0C0986ED-2356-9C48-B901-DC014D96467A}" name="Spalte989"/>
    <tableColumn id="990" xr3:uid="{E3612256-DF51-0442-93E0-1C91F5A8956B}" name="Spalte990"/>
    <tableColumn id="991" xr3:uid="{6F842FB7-C558-9E4A-866B-3B1D7A59DCB4}" name="Spalte991"/>
    <tableColumn id="992" xr3:uid="{1D0F0155-A69A-9946-84E1-6DB1BF68FFD1}" name="Spalte992"/>
    <tableColumn id="993" xr3:uid="{15EBC121-2CD7-074D-872C-899A7C23A2C0}" name="Spalte993"/>
    <tableColumn id="994" xr3:uid="{5C11B673-3DE5-8045-9808-679979A74441}" name="Spalte994"/>
    <tableColumn id="995" xr3:uid="{827E5176-800F-DF40-8775-DF84EB9A20D1}" name="Spalte995"/>
    <tableColumn id="996" xr3:uid="{FE123AB6-A430-9A43-BFA2-F92612B7A13A}" name="Spalte996"/>
    <tableColumn id="997" xr3:uid="{A9EFB91E-A327-0D4E-9F59-6625150F4980}" name="Spalte997"/>
    <tableColumn id="998" xr3:uid="{1999480A-46BF-B843-A738-386D7B5CF02A}" name="Spalte998"/>
    <tableColumn id="999" xr3:uid="{AFC67C74-33F5-F54B-A4A9-B0FCADB7A92E}" name="Spalte999"/>
    <tableColumn id="1000" xr3:uid="{8BBA6836-D56E-9F42-A8CF-CC551383FEE3}" name="Spalte1000"/>
    <tableColumn id="1001" xr3:uid="{47FBE4DA-A7D2-5F4E-9535-515BC79BF12D}" name="Spalte1001"/>
    <tableColumn id="1002" xr3:uid="{8F121FF6-911D-3249-B079-B5E46B28D85D}" name="Spalte1002"/>
    <tableColumn id="1003" xr3:uid="{28D8191A-37EA-234E-AF19-ADE0518EB349}" name="Spalte1003"/>
    <tableColumn id="1004" xr3:uid="{8582BB1F-F90F-AD4C-B58A-E56CBFC24AD0}" name="Spalte1004"/>
    <tableColumn id="1005" xr3:uid="{37E72376-349E-CE49-BAB5-5ADCF9E1920B}" name="Spalte1005"/>
    <tableColumn id="1006" xr3:uid="{26F15BD5-7BC6-484F-A65D-874B00F41FCC}" name="Spalte1006"/>
    <tableColumn id="1007" xr3:uid="{6D3BFA33-AA23-4C44-95B7-1BF91D5382D4}" name="Spalte1007"/>
    <tableColumn id="1008" xr3:uid="{E82B5B43-04A3-7F46-B216-879FEFA68217}" name="Spalte1008"/>
    <tableColumn id="1009" xr3:uid="{3F3E0EF5-A3F6-3A44-A956-AC7D3BB01D12}" name="Spalte1009"/>
    <tableColumn id="1010" xr3:uid="{C2D6A111-4C23-E34B-A27D-760C2175E176}" name="Spalte1010"/>
    <tableColumn id="1011" xr3:uid="{50A36710-B6E7-2F42-9803-D002F5D47DBB}" name="Spalte1011"/>
    <tableColumn id="1012" xr3:uid="{64AB4EE1-9BB3-E346-B66E-B77F2BA03168}" name="Spalte1012"/>
    <tableColumn id="1013" xr3:uid="{3331C0F5-2CDB-3A40-98AF-5755A5915E3B}" name="Spalte1013"/>
    <tableColumn id="1014" xr3:uid="{667340E1-6974-C545-A739-F55740E64F7D}" name="Spalte1014"/>
    <tableColumn id="1015" xr3:uid="{F30225D3-121F-4544-992B-E4F1DF1A06FB}" name="Spalte1015"/>
    <tableColumn id="1016" xr3:uid="{819E109A-3887-E640-9EAD-A27878872A19}" name="Spalte1016"/>
    <tableColumn id="1017" xr3:uid="{FB754527-A421-D947-B2C7-43DE695824C9}" name="Spalte1017"/>
    <tableColumn id="1018" xr3:uid="{F3AA3809-E392-A447-A013-FA5BF127514F}" name="Spalte1018"/>
    <tableColumn id="1019" xr3:uid="{3F7B4ECC-AFA1-B04E-BBCB-F87672B0BA32}" name="Spalte1019"/>
    <tableColumn id="1020" xr3:uid="{BBD6EDCF-4E2B-AB4E-A26D-AA73CF62FA9F}" name="Spalte1020"/>
    <tableColumn id="1021" xr3:uid="{78B57144-3BF1-1443-8527-E6A158E78DAF}" name="Spalte1021"/>
    <tableColumn id="1022" xr3:uid="{B963DEF8-2885-F146-9624-DAF1DC2FDE02}" name="Spalte1022"/>
    <tableColumn id="1023" xr3:uid="{6BEB574B-708B-FA42-87F3-BB8385C2A9E2}" name="Spalte1023"/>
    <tableColumn id="1024" xr3:uid="{D8668BA7-EE60-0E4A-BBA1-ACC9AEFC5915}" name="Spalte1024"/>
    <tableColumn id="1025" xr3:uid="{EA9D8382-1159-8945-AA53-17A9CCCB697B}" name="Spalte1025"/>
    <tableColumn id="1026" xr3:uid="{8BF6BE8C-C7FE-814E-8C78-C5A1DE66D9F4}" name="Spalte1026"/>
    <tableColumn id="1027" xr3:uid="{83BA85B7-B998-B342-A2C2-B826A151A0AC}" name="Spalte1027"/>
    <tableColumn id="1028" xr3:uid="{CE2BCB87-1403-EB46-86A4-349C406BEC74}" name="Spalte1028"/>
    <tableColumn id="1029" xr3:uid="{CE3CD285-7EFB-AE41-981F-48F138DF05AF}" name="Spalte1029"/>
    <tableColumn id="1030" xr3:uid="{A4A7FB63-380E-8C4C-ADE4-4434007033FC}" name="Spalte1030"/>
    <tableColumn id="1031" xr3:uid="{6405D81A-6C1C-DD42-BE26-AC5B10A3640E}" name="Spalte1031"/>
    <tableColumn id="1032" xr3:uid="{5D48199F-7602-464A-A89A-77B0A86E96E6}" name="Spalte1032"/>
    <tableColumn id="1033" xr3:uid="{156B4F8C-8E21-A542-8F03-2A112F789FDA}" name="Spalte1033"/>
    <tableColumn id="1034" xr3:uid="{5385EEC0-41FA-984A-8851-C36A73EFD8B6}" name="Spalte1034"/>
    <tableColumn id="1035" xr3:uid="{296CAC8E-316B-9643-BCAA-EA22ED0A30F0}" name="Spalte1035"/>
    <tableColumn id="1036" xr3:uid="{4DE1A0C2-CBD0-0B47-B7F9-709CF4825F56}" name="Spalte1036"/>
    <tableColumn id="1037" xr3:uid="{BFB7B66B-6145-3941-B9F8-1318B4335572}" name="Spalte1037"/>
    <tableColumn id="1038" xr3:uid="{7E4A8A5F-7408-BF4E-AE57-D90426592734}" name="Spalte1038"/>
    <tableColumn id="1039" xr3:uid="{658819E7-5197-544C-9E65-660B17572CE7}" name="Spalte1039"/>
    <tableColumn id="1040" xr3:uid="{F36EEDFC-FCD4-0744-B37D-059FF8EC63BE}" name="Spalte1040"/>
    <tableColumn id="1041" xr3:uid="{AE3B4F76-6CF6-3940-AE3E-410951ADB9C8}" name="Spalte1041"/>
    <tableColumn id="1042" xr3:uid="{349135CF-2134-754F-9404-B5C0219A55CC}" name="Spalte1042"/>
    <tableColumn id="1043" xr3:uid="{4CC45217-5743-274E-A311-92C6F2D79AD4}" name="Spalte1043"/>
    <tableColumn id="1044" xr3:uid="{994ADB35-7548-9048-8BB3-69DB2D325FF8}" name="Spalte1044"/>
    <tableColumn id="1045" xr3:uid="{E1CEBBF1-41B1-2C42-9583-F648ABAEB363}" name="Spalte1045"/>
    <tableColumn id="1046" xr3:uid="{FD7B3DF4-C58A-9146-B41B-07D18C483C2B}" name="Spalte1046"/>
    <tableColumn id="1047" xr3:uid="{589A4314-517A-AC4F-B0E8-DA8E23318B25}" name="Spalte1047"/>
    <tableColumn id="1048" xr3:uid="{0B0B357E-62D3-BD4C-86D8-84A84A4C9346}" name="Spalte1048"/>
    <tableColumn id="1049" xr3:uid="{51E73775-1DD7-C044-8346-FCBB4038F1A4}" name="Spalte1049"/>
    <tableColumn id="1050" xr3:uid="{1C849B43-A048-9543-ACFF-E79ADB2BBD99}" name="Spalte1050"/>
    <tableColumn id="1051" xr3:uid="{F218A67A-1248-CD42-B9E4-B3133F92B9BA}" name="Spalte1051"/>
    <tableColumn id="1052" xr3:uid="{AD05F3B5-E2E4-6146-AC5D-807B4C0B8A92}" name="Spalte1052"/>
    <tableColumn id="1053" xr3:uid="{9A09A9E3-AF2C-484C-A009-97687133A518}" name="Spalte1053"/>
    <tableColumn id="1054" xr3:uid="{0D437A32-C661-4D4F-B41D-436BBF864F96}" name="Spalte1054"/>
    <tableColumn id="1055" xr3:uid="{BBE3A4D9-962F-BE4D-8D6A-62D24028B101}" name="Spalte1055"/>
    <tableColumn id="1056" xr3:uid="{5CD4668A-424E-0340-AF87-D4443B6EC283}" name="Spalte1056"/>
    <tableColumn id="1057" xr3:uid="{3CDB4BDA-1B71-7347-84D4-D1E28E3596B8}" name="Spalte1057"/>
    <tableColumn id="1058" xr3:uid="{F6B6DE6B-0FAD-9C45-AD56-3A87A557D1FA}" name="Spalte1058"/>
    <tableColumn id="1059" xr3:uid="{7F896835-BF5C-504C-BDAD-A207D79981DF}" name="Spalte1059"/>
    <tableColumn id="1060" xr3:uid="{D51F0749-383E-2D43-9E1C-9A7EC87FA64F}" name="Spalte1060"/>
    <tableColumn id="1061" xr3:uid="{5B802C22-38C3-9B4C-929F-5CC575E28E7C}" name="Spalte1061"/>
    <tableColumn id="1062" xr3:uid="{907465CB-9521-CB4E-BC16-645B1282539F}" name="Spalte1062"/>
    <tableColumn id="1063" xr3:uid="{EB26CFEA-32BF-2D41-93CD-DF4B6AC17862}" name="Spalte1063"/>
    <tableColumn id="1064" xr3:uid="{89AC5728-412E-A84E-AA06-063AED31B2FD}" name="Spalte1064"/>
    <tableColumn id="1065" xr3:uid="{1CCB4F7A-60DC-CF4B-8E96-7416E52C5966}" name="Spalte1065"/>
    <tableColumn id="1066" xr3:uid="{C3C5D497-2968-4B41-BC2D-867641B0F7C7}" name="Spalte1066"/>
    <tableColumn id="1067" xr3:uid="{1ABD7481-EB3A-FA46-84DF-C43DDB13244C}" name="Spalte1067"/>
    <tableColumn id="1068" xr3:uid="{8DB93560-FB19-8844-BCC1-76FB7FB3718E}" name="Spalte1068"/>
    <tableColumn id="1069" xr3:uid="{CABA84E2-E14C-8242-9588-158C0ABAB519}" name="Spalte1069"/>
    <tableColumn id="1070" xr3:uid="{79A84D24-B67D-2443-BDE2-D9604B6B1DAF}" name="Spalte1070"/>
    <tableColumn id="1071" xr3:uid="{CB2102F7-229E-5540-9260-8C1055E81171}" name="Spalte1071"/>
    <tableColumn id="1072" xr3:uid="{C47A3265-E98A-A442-9C37-51D8495270CD}" name="Spalte1072"/>
    <tableColumn id="1073" xr3:uid="{185AB039-F8B9-A54D-8CFA-C45539AE1387}" name="Spalte1073"/>
    <tableColumn id="1074" xr3:uid="{3A966E91-3D28-9044-986C-3FB8267514A3}" name="Spalte1074"/>
    <tableColumn id="1075" xr3:uid="{51D1CAF1-6CCC-6D45-88C7-D119231BD4B4}" name="Spalte1075"/>
    <tableColumn id="1076" xr3:uid="{3FC7110B-B874-5247-97CC-D98A65E30B4E}" name="Spalte1076"/>
    <tableColumn id="1077" xr3:uid="{18FABFC1-9D59-FE47-9CC7-E8B6D74C0CDB}" name="Spalte1077"/>
    <tableColumn id="1078" xr3:uid="{25A573FA-726F-014A-8F98-7043FB4066A4}" name="Spalte1078"/>
    <tableColumn id="1079" xr3:uid="{FBA70371-F096-604A-BEF8-D03465CE69CE}" name="Spalte1079"/>
    <tableColumn id="1080" xr3:uid="{D3FB002F-7C8A-3741-A1CF-39130356506A}" name="Spalte1080"/>
    <tableColumn id="1081" xr3:uid="{E5A4C2E6-5988-F942-B70C-DB4DB9C6E006}" name="Spalte1081"/>
    <tableColumn id="1082" xr3:uid="{B430B10A-AA47-604B-90BE-7A56EC915A22}" name="Spalte1082"/>
    <tableColumn id="1083" xr3:uid="{8C7D4DD9-1796-4140-B6E2-B802BD0C09AF}" name="Spalte1083"/>
    <tableColumn id="1084" xr3:uid="{5A196F3E-ED6B-254E-A7BF-967229AD374A}" name="Spalte1084"/>
    <tableColumn id="1085" xr3:uid="{D17FB158-BA70-9C4A-8BBA-8C7E52090B1A}" name="Spalte1085"/>
    <tableColumn id="1086" xr3:uid="{7E556F4A-D08D-ED46-8913-E4B4F14E176C}" name="Spalte1086"/>
    <tableColumn id="1087" xr3:uid="{DF9024A1-8BF7-5945-B8D6-9BEA1616B0F1}" name="Spalte1087"/>
    <tableColumn id="1088" xr3:uid="{AF578C7B-26DA-8A49-A691-FC451B24AEBA}" name="Spalte1088"/>
    <tableColumn id="1089" xr3:uid="{466354EB-5F8D-3E4C-8A01-F9276DA7C8CB}" name="Spalte1089"/>
    <tableColumn id="1090" xr3:uid="{7BECC365-C057-2742-A226-F8865DD42134}" name="Spalte1090"/>
    <tableColumn id="1091" xr3:uid="{7D24DD19-1A93-FD45-B281-8B8160D92CCA}" name="Spalte1091"/>
    <tableColumn id="1092" xr3:uid="{E25405AC-E840-BC4A-B129-495D61E6A49F}" name="Spalte1092"/>
    <tableColumn id="1093" xr3:uid="{6E61DD16-B40D-EC41-9737-3F6CAFAAFA89}" name="Spalte1093"/>
    <tableColumn id="1094" xr3:uid="{6D4B32A4-D882-AC45-9467-981506AC566C}" name="Spalte1094"/>
    <tableColumn id="1095" xr3:uid="{30CF4C4F-6D18-364E-AA3F-AAC68CDA8040}" name="Spalte1095"/>
    <tableColumn id="1096" xr3:uid="{770FB701-86FA-CA43-905D-B0D217B2E686}" name="Spalte1096"/>
    <tableColumn id="1097" xr3:uid="{0B1F5F6B-368E-9347-AAC4-3336C0B27535}" name="Spalte1097"/>
    <tableColumn id="1098" xr3:uid="{B43F2430-B5F9-7E49-A11E-19F2080F9BDD}" name="Spalte1098"/>
    <tableColumn id="1099" xr3:uid="{197C27A0-2227-E345-A4C1-0B7433BB603E}" name="Spalte1099"/>
    <tableColumn id="1100" xr3:uid="{7E5C4DBB-99D8-444D-9C89-EA1B1E0C481A}" name="Spalte1100"/>
    <tableColumn id="1101" xr3:uid="{3004E56C-F5A3-CB4A-A17B-DC64FD06BB66}" name="Spalte1101"/>
    <tableColumn id="1102" xr3:uid="{337C0BBB-2F43-AE48-9CD7-16DFDF811E28}" name="Spalte1102"/>
    <tableColumn id="1103" xr3:uid="{9D12575A-CD95-C84B-B647-7BAE3877DFFE}" name="Spalte1103"/>
    <tableColumn id="1104" xr3:uid="{615CB2C7-1ED2-B344-AB72-5BEBFFF7A468}" name="Spalte1104"/>
    <tableColumn id="1105" xr3:uid="{CF891AB6-92C1-9649-B0FF-1B6D36A3A722}" name="Spalte1105"/>
    <tableColumn id="1106" xr3:uid="{D39181AE-538D-5B49-886C-7C410BDE090C}" name="Spalte1106"/>
    <tableColumn id="1107" xr3:uid="{93AE822D-FF11-3744-9404-6C133C5F0152}" name="Spalte1107"/>
    <tableColumn id="1108" xr3:uid="{EA2F0762-481E-DA4C-A10F-ACDBED141D53}" name="Spalte1108"/>
    <tableColumn id="1109" xr3:uid="{B7682D06-6750-414F-9EBB-1ECFADE8B5F9}" name="Spalte1109"/>
    <tableColumn id="1110" xr3:uid="{C9912576-23C9-3C41-8EB1-3ED9892EAD1A}" name="Spalte1110"/>
    <tableColumn id="1111" xr3:uid="{0B0A13BB-6B7C-1A49-9CB0-C4791A72FD81}" name="Spalte1111"/>
    <tableColumn id="1112" xr3:uid="{248A9141-C586-0543-B39D-7086C70A8974}" name="Spalte1112"/>
    <tableColumn id="1113" xr3:uid="{6A6A936A-A821-9F4C-98AA-084D929B5EF5}" name="Spalte1113"/>
    <tableColumn id="1114" xr3:uid="{E67AECA9-6F00-424A-B51B-D74FAA17573C}" name="Spalte1114"/>
    <tableColumn id="1115" xr3:uid="{B628CF80-D033-2E49-AC3E-3FFE7B70E1B8}" name="Spalte1115"/>
    <tableColumn id="1116" xr3:uid="{CD3742F4-A630-914D-BEF0-5C2BD9FB155F}" name="Spalte1116"/>
    <tableColumn id="1117" xr3:uid="{33BA39E5-78D7-4946-B37C-445828818567}" name="Spalte1117"/>
    <tableColumn id="1118" xr3:uid="{5652DBA8-8740-9341-9382-C6847FEE00D7}" name="Spalte1118"/>
    <tableColumn id="1119" xr3:uid="{945A1207-3770-AD48-942C-9FE06422763E}" name="Spalte1119"/>
    <tableColumn id="1120" xr3:uid="{911A725B-05D1-9D48-8B9E-24FA53691E74}" name="Spalte1120"/>
    <tableColumn id="1121" xr3:uid="{7961DB04-33DF-3C43-8038-F08EAD08D248}" name="Spalte1121"/>
    <tableColumn id="1122" xr3:uid="{104D22DC-8349-C749-AAEE-1975D09615D7}" name="Spalte1122"/>
    <tableColumn id="1123" xr3:uid="{335B4505-3959-DC4F-B283-BC4DED601B2D}" name="Spalte1123"/>
    <tableColumn id="1124" xr3:uid="{84B05A36-8BA4-5043-9E2C-92DD644F6BBF}" name="Spalte1124"/>
    <tableColumn id="1125" xr3:uid="{82C2AAB1-C875-F244-B770-7F49669EBEEC}" name="Spalte1125"/>
    <tableColumn id="1126" xr3:uid="{0762C065-1EED-6144-931D-268BB2B135AB}" name="Spalte1126"/>
    <tableColumn id="1127" xr3:uid="{64B64FD5-25FB-F741-AF47-8E080DB0F1A1}" name="Spalte1127"/>
    <tableColumn id="1128" xr3:uid="{77667771-72E0-8E4A-A1AB-4CD039C547E9}" name="Spalte1128"/>
    <tableColumn id="1129" xr3:uid="{9C12D9A7-67BF-5445-ABC4-1C9D587B39DA}" name="Spalte1129"/>
    <tableColumn id="1130" xr3:uid="{7DC5856C-BC06-424C-997B-94410307B04F}" name="Spalte1130"/>
    <tableColumn id="1131" xr3:uid="{6B4E9EDF-D4A9-5E45-BF5F-C20534F1C105}" name="Spalte1131"/>
    <tableColumn id="1132" xr3:uid="{8BB96D4E-9A3A-B045-BC97-F588667B5951}" name="Spalte1132"/>
    <tableColumn id="1133" xr3:uid="{7F8570CA-D162-324B-98C6-5AED3909DFC1}" name="Spalte1133"/>
    <tableColumn id="1134" xr3:uid="{99710027-0CCB-0C4C-9FCD-EBB0572D1BDB}" name="Spalte1134"/>
    <tableColumn id="1135" xr3:uid="{F648A232-EA10-1947-A5F8-0941A9098D60}" name="Spalte1135"/>
    <tableColumn id="1136" xr3:uid="{22975003-3229-024B-9BF4-3F5D23C3DD4F}" name="Spalte1136"/>
    <tableColumn id="1137" xr3:uid="{E680A13A-405C-724E-ABBF-D9AB82EFC1C2}" name="Spalte1137"/>
    <tableColumn id="1138" xr3:uid="{0FBBB6DC-1C76-F049-804F-9841EC7646A5}" name="Spalte1138"/>
    <tableColumn id="1139" xr3:uid="{F87CEDF4-8697-9648-B255-3EE91FFF68C6}" name="Spalte1139"/>
    <tableColumn id="1140" xr3:uid="{752F821A-7FAE-D44C-8060-49C453436CF7}" name="Spalte1140"/>
    <tableColumn id="1141" xr3:uid="{2892729C-6EFE-F048-9532-BF7BB8B0B6DE}" name="Spalte1141"/>
    <tableColumn id="1142" xr3:uid="{0DB21C46-B519-3E4B-B800-789BFF5742DE}" name="Spalte1142"/>
    <tableColumn id="1143" xr3:uid="{81D36ED0-6693-484E-AE13-5386E98E035F}" name="Spalte1143"/>
    <tableColumn id="1144" xr3:uid="{2D972101-E214-6B4B-9BB5-CC221FCE44FE}" name="Spalte1144"/>
    <tableColumn id="1145" xr3:uid="{7D6C8555-94BA-4E4A-8E4E-8C025D10E35F}" name="Spalte1145"/>
    <tableColumn id="1146" xr3:uid="{E59526A6-9E18-4543-B415-2A7A92977017}" name="Spalte1146"/>
    <tableColumn id="1147" xr3:uid="{BA8C695C-8A3D-4D41-A655-83D25A4C34E5}" name="Spalte1147"/>
    <tableColumn id="1148" xr3:uid="{2EB2627E-0910-F040-AF62-0DE017AE395C}" name="Spalte1148"/>
    <tableColumn id="1149" xr3:uid="{1E16FE31-E4B4-3A44-A8E9-D979B7579E1C}" name="Spalte1149"/>
    <tableColumn id="1150" xr3:uid="{1AC104A5-61B6-E740-A8B4-A4D1F351306E}" name="Spalte1150"/>
    <tableColumn id="1151" xr3:uid="{99EA1E7B-EA20-1646-968F-E1CF9327D418}" name="Spalte1151"/>
    <tableColumn id="1152" xr3:uid="{2A20AFB2-153F-6742-9C41-2787F4376B39}" name="Spalte1152"/>
    <tableColumn id="1153" xr3:uid="{47FDCBBC-2DB8-3B49-B57F-025051BB302D}" name="Spalte1153"/>
    <tableColumn id="1154" xr3:uid="{D952DA76-94F5-7340-992F-8AE52D959743}" name="Spalte1154"/>
    <tableColumn id="1155" xr3:uid="{6D403C7A-D78E-FB4B-B31F-240A05BB63E8}" name="Spalte1155"/>
    <tableColumn id="1156" xr3:uid="{45E49C2B-2D1D-2742-BD39-E523E2F843CE}" name="Spalte1156"/>
    <tableColumn id="1157" xr3:uid="{66F9417A-D0B9-5B40-8413-DF7DBE8A73ED}" name="Spalte1157"/>
    <tableColumn id="1158" xr3:uid="{8C57C915-F344-D843-95A9-175983430B15}" name="Spalte1158"/>
    <tableColumn id="1159" xr3:uid="{2EC674EC-314D-1947-A369-9C5C75452294}" name="Spalte1159"/>
    <tableColumn id="1160" xr3:uid="{5DD1D378-A5A5-A447-AA43-8F96F6B0250F}" name="Spalte1160"/>
    <tableColumn id="1161" xr3:uid="{A645DDF1-6589-0C4C-8709-867013404D60}" name="Spalte1161"/>
    <tableColumn id="1162" xr3:uid="{82396238-679C-654D-9A20-5720277EED0F}" name="Spalte1162"/>
    <tableColumn id="1163" xr3:uid="{FC753D67-2DD5-9041-9149-FD25D65F6DD3}" name="Spalte1163"/>
    <tableColumn id="1164" xr3:uid="{867A1D83-175B-4D4F-B9F3-1B61051359DC}" name="Spalte1164"/>
    <tableColumn id="1165" xr3:uid="{5CCC51DD-1F38-1A48-B5D2-7453B388989C}" name="Spalte1165"/>
    <tableColumn id="1166" xr3:uid="{ADBF7841-1168-B646-B3CE-C29746719F61}" name="Spalte1166"/>
    <tableColumn id="1167" xr3:uid="{BB666455-0B83-A34D-AF00-CCBB28CED0D5}" name="Spalte1167"/>
    <tableColumn id="1168" xr3:uid="{17FEED10-119A-9949-B34A-BFE16B529B57}" name="Spalte1168"/>
    <tableColumn id="1169" xr3:uid="{7CA71ABE-BC58-2B46-BA94-5D4FDFC9BF93}" name="Spalte1169"/>
    <tableColumn id="1170" xr3:uid="{FCE93670-FA4D-C549-812B-31A06562EDE2}" name="Spalte1170"/>
    <tableColumn id="1171" xr3:uid="{E4D478E4-3794-F34F-9DCB-E3E565E633C3}" name="Spalte1171"/>
    <tableColumn id="1172" xr3:uid="{FC8471AF-445B-C64C-852F-A56917DA9960}" name="Spalte1172"/>
    <tableColumn id="1173" xr3:uid="{721048F0-7948-114F-9B03-0199D103550C}" name="Spalte1173"/>
    <tableColumn id="1174" xr3:uid="{D4E51B3E-7F9B-BB40-9CCA-5497382CD7BD}" name="Spalte1174"/>
    <tableColumn id="1175" xr3:uid="{34D3D80A-DF19-E44E-80B3-F716EE6E07E1}" name="Spalte1175"/>
    <tableColumn id="1176" xr3:uid="{EFA056C8-A009-F547-8BDD-C0837103C2E2}" name="Spalte1176"/>
    <tableColumn id="1177" xr3:uid="{C7CB44BB-2774-184A-BF03-5ACDE531550B}" name="Spalte1177"/>
    <tableColumn id="1178" xr3:uid="{5C58A319-1EDE-1044-ABDF-51B9FAB0B236}" name="Spalte1178"/>
    <tableColumn id="1179" xr3:uid="{DCA9E813-1C0A-0A46-AED4-8847F5217449}" name="Spalte1179"/>
    <tableColumn id="1180" xr3:uid="{82E1E0EB-51B9-A14C-9764-C6603CBDC875}" name="Spalte1180"/>
    <tableColumn id="1181" xr3:uid="{B5301F1E-D335-6F40-9D72-7361F675BE84}" name="Spalte1181"/>
    <tableColumn id="1182" xr3:uid="{516527A5-E93D-A34E-8478-B148644D7068}" name="Spalte1182"/>
    <tableColumn id="1183" xr3:uid="{4360E894-4830-FD4C-8155-1C499533ABE7}" name="Spalte1183"/>
    <tableColumn id="1184" xr3:uid="{4F9DA844-BF68-C049-81BA-52F558A975F6}" name="Spalte1184"/>
    <tableColumn id="1185" xr3:uid="{A2211A71-828F-9C48-9EE2-D23F59B6C307}" name="Spalte1185"/>
    <tableColumn id="1186" xr3:uid="{A7DB5C31-43F2-C74B-B801-596AEEB5337A}" name="Spalte1186"/>
    <tableColumn id="1187" xr3:uid="{470D56E9-99D3-C349-8D27-4E23DE506A9E}" name="Spalte1187"/>
    <tableColumn id="1188" xr3:uid="{8A6C252D-0469-7646-9659-B27AF8FE82FF}" name="Spalte1188"/>
    <tableColumn id="1189" xr3:uid="{F9A40EFA-75F0-9F45-8420-7CEA3489E5CC}" name="Spalte1189"/>
    <tableColumn id="1190" xr3:uid="{C7E80DA7-53F4-1649-9439-56CB4AEB4CA7}" name="Spalte1190"/>
    <tableColumn id="1191" xr3:uid="{61D054C0-8F39-F641-BF05-F4305DB3CA71}" name="Spalte1191"/>
    <tableColumn id="1192" xr3:uid="{D612DFC8-6445-6547-921D-A77EAE52A2B8}" name="Spalte1192"/>
    <tableColumn id="1193" xr3:uid="{9C462627-63DA-A445-BC87-4984D2B9D20B}" name="Spalte1193"/>
    <tableColumn id="1194" xr3:uid="{D275761E-06AF-B34C-AE37-FD43C169D42E}" name="Spalte1194"/>
    <tableColumn id="1195" xr3:uid="{1F4EA858-67F9-1D40-82E8-788157FE1E5F}" name="Spalte1195"/>
    <tableColumn id="1196" xr3:uid="{1CCCA0DD-302D-C440-9AC8-6D71B175BE98}" name="Spalte1196"/>
    <tableColumn id="1197" xr3:uid="{FD1DB0EB-F92B-2346-A0A4-F1A3E15EB309}" name="Spalte1197"/>
    <tableColumn id="1198" xr3:uid="{16E311FD-BDAA-4443-B2B8-F0EAB2490342}" name="Spalte1198"/>
    <tableColumn id="1199" xr3:uid="{A597BE8B-C66E-B947-B18B-25CD7489B36A}" name="Spalte1199"/>
    <tableColumn id="1200" xr3:uid="{8EAE763C-A940-E147-9C2B-12AAB6454C75}" name="Spalte1200"/>
    <tableColumn id="1201" xr3:uid="{5235B790-DCE8-9845-B833-715DA57874C8}" name="Spalte1201"/>
    <tableColumn id="1202" xr3:uid="{5CA9318C-3217-F549-847A-5AB544B579C9}" name="Spalte1202"/>
    <tableColumn id="1203" xr3:uid="{0F8D01F1-C05A-5D47-BE59-C6D775B51002}" name="Spalte1203"/>
    <tableColumn id="1204" xr3:uid="{B74567D2-C940-1B4F-9FF2-64736F554E89}" name="Spalte1204"/>
    <tableColumn id="1205" xr3:uid="{944E2406-F843-0847-BA8C-072F1B868DC4}" name="Spalte1205"/>
    <tableColumn id="1206" xr3:uid="{4140871C-09FE-CF4F-9925-7326EF89E0B2}" name="Spalte1206"/>
    <tableColumn id="1207" xr3:uid="{9C94DA9A-6887-A04D-A16B-5B0C2F4BFCBE}" name="Spalte1207"/>
    <tableColumn id="1208" xr3:uid="{01D48466-CE52-994C-AB23-D9EE201AC3E9}" name="Spalte1208"/>
    <tableColumn id="1209" xr3:uid="{E2DAE90E-9564-4344-8925-76AF56205D8D}" name="Spalte1209"/>
    <tableColumn id="1210" xr3:uid="{23C2FBA7-5569-904D-8E66-4507E175835C}" name="Spalte1210"/>
    <tableColumn id="1211" xr3:uid="{6B12550D-E838-E748-BC65-951681D6F861}" name="Spalte1211"/>
    <tableColumn id="1212" xr3:uid="{500C3BEE-863B-6946-A0A3-2824AE597DA7}" name="Spalte1212"/>
    <tableColumn id="1213" xr3:uid="{3256E164-E8F8-BE4B-AB39-E9D7E830A618}" name="Spalte1213"/>
    <tableColumn id="1214" xr3:uid="{26A3CC60-CFC8-D24E-96D9-628093CA7B53}" name="Spalte1214"/>
    <tableColumn id="1215" xr3:uid="{1CF289BF-A4F8-5049-948A-502A8C6A5590}" name="Spalte1215"/>
    <tableColumn id="1216" xr3:uid="{0DB29799-34DB-8B4F-9EDE-B4480364481E}" name="Spalte1216"/>
    <tableColumn id="1217" xr3:uid="{3C62BE70-9325-6C4C-923F-3D890BA54A53}" name="Spalte1217"/>
    <tableColumn id="1218" xr3:uid="{9CB41224-9898-8742-A452-74E0764EE3DD}" name="Spalte1218"/>
    <tableColumn id="1219" xr3:uid="{03A06FFB-8BEB-C74A-B521-FB556147F499}" name="Spalte1219"/>
    <tableColumn id="1220" xr3:uid="{684B18F3-85A5-D94D-B139-1F822FBEE26C}" name="Spalte1220"/>
    <tableColumn id="1221" xr3:uid="{B5474388-C2D2-0146-AAF9-BCAF0B91DFCB}" name="Spalte1221"/>
    <tableColumn id="1222" xr3:uid="{89BF9637-EC2F-4345-8CF9-4A4905F3C2E7}" name="Spalte1222"/>
    <tableColumn id="1223" xr3:uid="{D8B3C188-2C2A-6546-89F0-B10A824E3B8C}" name="Spalte1223"/>
    <tableColumn id="1224" xr3:uid="{62150D8B-DF5B-4845-B8B2-CE1F3B955BA3}" name="Spalte1224"/>
    <tableColumn id="1225" xr3:uid="{0A4B226D-80C3-1D4D-9253-281BDF8EC440}" name="Spalte1225"/>
    <tableColumn id="1226" xr3:uid="{4440E758-689A-6141-B57C-6BAF098C9CE4}" name="Spalte1226"/>
    <tableColumn id="1227" xr3:uid="{852D5B33-02F2-7441-B764-C45FFD89BC2A}" name="Spalte1227"/>
    <tableColumn id="1228" xr3:uid="{5015BA05-8263-F34B-B7C2-4B01E7AA409E}" name="Spalte1228"/>
    <tableColumn id="1229" xr3:uid="{EB8ACEE1-10E0-CB49-BF25-EBF0418D3256}" name="Spalte1229"/>
    <tableColumn id="1230" xr3:uid="{7BC906D0-F3C0-7245-AE14-E1B4B5D4492B}" name="Spalte1230"/>
    <tableColumn id="1231" xr3:uid="{63664085-CE9D-2C47-B97E-84E67825EE03}" name="Spalte1231"/>
    <tableColumn id="1232" xr3:uid="{58BB563D-C323-774A-87DF-D538EF5EB888}" name="Spalte1232"/>
    <tableColumn id="1233" xr3:uid="{3AD3BCA3-9F8F-514E-85CB-EFD0AFB5E6D0}" name="Spalte1233"/>
    <tableColumn id="1234" xr3:uid="{A576E2CF-123D-2249-83E6-14CE80B4087B}" name="Spalte1234"/>
    <tableColumn id="1235" xr3:uid="{370B25B8-DB57-9545-B0F9-BCBF17C115AC}" name="Spalte1235"/>
    <tableColumn id="1236" xr3:uid="{780D5DCB-EACA-2D42-8428-43B1F4B2E88E}" name="Spalte1236"/>
    <tableColumn id="1237" xr3:uid="{95775220-0A3D-F84E-BC6C-A5FD50C9BBD5}" name="Spalte1237"/>
    <tableColumn id="1238" xr3:uid="{A508635C-43A6-1C4B-833E-03D2811DF85A}" name="Spalte1238"/>
    <tableColumn id="1239" xr3:uid="{86C5082C-7635-F844-8B93-E22FAC8A7671}" name="Spalte1239"/>
    <tableColumn id="1240" xr3:uid="{DB4354FA-BEB0-5B4C-9460-B1896B526AFF}" name="Spalte1240"/>
    <tableColumn id="1241" xr3:uid="{40FA9342-4CD8-7543-ACAB-7D0D7D878531}" name="Spalte1241"/>
    <tableColumn id="1242" xr3:uid="{C4710A1E-0616-FC40-A1FA-68CD813FEABF}" name="Spalte1242"/>
    <tableColumn id="1243" xr3:uid="{0B4FB96B-DE98-014B-8920-8F2AB13256B3}" name="Spalte1243"/>
    <tableColumn id="1244" xr3:uid="{F1108F23-D0E2-0A44-A68C-2C9188ABE0BC}" name="Spalte1244"/>
    <tableColumn id="1245" xr3:uid="{E9A7BB11-C824-CC4A-8D10-8CC5124910FB}" name="Spalte1245"/>
    <tableColumn id="1246" xr3:uid="{8A065137-7618-7942-9919-AD2CD84A7328}" name="Spalte1246"/>
    <tableColumn id="1247" xr3:uid="{2032F634-6B4F-C245-8ED7-4BA84EF207E5}" name="Spalte1247"/>
    <tableColumn id="1248" xr3:uid="{828E3F76-2519-FC4C-A556-961B108FC8FB}" name="Spalte1248"/>
    <tableColumn id="1249" xr3:uid="{4A3618E4-6D58-6F4F-97C7-AC0E4D485F8E}" name="Spalte1249"/>
    <tableColumn id="1250" xr3:uid="{EC1504BD-433A-7042-9D7E-E8BF44318C93}" name="Spalte1250"/>
    <tableColumn id="1251" xr3:uid="{1A6AC4D9-0944-224A-AEAA-D1EBAFE13620}" name="Spalte1251"/>
    <tableColumn id="1252" xr3:uid="{21D8EE00-67F6-1C4C-B402-CA3BD119443B}" name="Spalte1252"/>
    <tableColumn id="1253" xr3:uid="{2E4A4C62-E932-4C44-B0E9-EA82F5EE251D}" name="Spalte1253"/>
    <tableColumn id="1254" xr3:uid="{2078D842-1751-A647-A643-105182788ED6}" name="Spalte1254"/>
    <tableColumn id="1255" xr3:uid="{FE258ADB-3C58-0940-A43B-ED305172A4D6}" name="Spalte1255"/>
    <tableColumn id="1256" xr3:uid="{8668E845-6DE2-DF45-A346-A168CAC47A88}" name="Spalte1256"/>
    <tableColumn id="1257" xr3:uid="{508C660A-F2A5-2F43-A7ED-73562A090B23}" name="Spalte1257"/>
    <tableColumn id="1258" xr3:uid="{3B76CFDA-1BD2-A84E-9868-D7D945BDBF93}" name="Spalte1258"/>
    <tableColumn id="1259" xr3:uid="{77BC7D40-2A55-B14D-8944-E23629236707}" name="Spalte1259"/>
    <tableColumn id="1260" xr3:uid="{8EDE02D7-8770-8D4A-AF49-017902BAC5A7}" name="Spalte1260"/>
    <tableColumn id="1261" xr3:uid="{C84BB927-7E4A-7F42-B3DF-972EEA5D7432}" name="Spalte1261"/>
    <tableColumn id="1262" xr3:uid="{1E64C367-4AD8-3C47-8087-9CA85DF7BC5E}" name="Spalte1262"/>
    <tableColumn id="1263" xr3:uid="{CE7096AB-C885-374A-B9C8-8CDA08DF0AA2}" name="Spalte1263"/>
    <tableColumn id="1264" xr3:uid="{02DFE23B-C5AA-884F-B475-7D88023E0324}" name="Spalte1264"/>
    <tableColumn id="1265" xr3:uid="{2CE68990-BAC4-664E-B75E-2BCD6F827245}" name="Spalte1265"/>
    <tableColumn id="1266" xr3:uid="{015EB96F-73A9-BE4C-8A56-27707A2FC678}" name="Spalte1266"/>
    <tableColumn id="1267" xr3:uid="{0C70E1D0-F57B-8B48-A732-37F0D57434AE}" name="Spalte1267"/>
    <tableColumn id="1268" xr3:uid="{6389C951-D754-FC4A-95EE-97D54A543349}" name="Spalte1268"/>
    <tableColumn id="1269" xr3:uid="{10D01B95-B5E5-3043-BD5E-224A0305EF34}" name="Spalte1269"/>
    <tableColumn id="1270" xr3:uid="{9CD9FE12-17DC-6A48-96F7-A8F42AF42C8F}" name="Spalte1270"/>
    <tableColumn id="1271" xr3:uid="{E2876177-9545-AB44-AC51-7265469ABD38}" name="Spalte1271"/>
    <tableColumn id="1272" xr3:uid="{5EDD95D9-D7FA-C341-9B8E-414D74290B88}" name="Spalte1272"/>
    <tableColumn id="1273" xr3:uid="{C0D3EE90-9B64-3345-A9DF-53547020A9FC}" name="Spalte1273"/>
    <tableColumn id="1274" xr3:uid="{907292B3-0B60-B34E-92E1-80802FB5DC36}" name="Spalte1274"/>
    <tableColumn id="1275" xr3:uid="{8AC8F44F-7AA7-474F-A0FC-47E8BE7AFD11}" name="Spalte1275"/>
    <tableColumn id="1276" xr3:uid="{22623D3C-7FB7-3945-A0FB-D6D435442FD2}" name="Spalte1276"/>
    <tableColumn id="1277" xr3:uid="{0F9F6724-2986-474E-8A18-4D271F8533B7}" name="Spalte1277"/>
    <tableColumn id="1278" xr3:uid="{0BE2202B-FA9D-4A41-8702-43AC2BB1BBC4}" name="Spalte1278"/>
    <tableColumn id="1279" xr3:uid="{C164C243-E068-6A49-A024-EECDD47A808B}" name="Spalte1279"/>
    <tableColumn id="1280" xr3:uid="{41F5E422-F4B8-EB48-BF70-BD676C18B9F7}" name="Spalte1280"/>
    <tableColumn id="1281" xr3:uid="{B1679A62-029E-7D46-ABFE-47F1C724F20C}" name="Spalte1281"/>
    <tableColumn id="1282" xr3:uid="{AE582C52-3E6C-AC41-944D-E9C7B0EC3860}" name="Spalte1282"/>
    <tableColumn id="1283" xr3:uid="{B3835EB7-AB8C-864E-8205-FD9A2C171A87}" name="Spalte1283"/>
    <tableColumn id="1284" xr3:uid="{AF933809-3859-374B-BB94-E9B64705B347}" name="Spalte1284"/>
    <tableColumn id="1285" xr3:uid="{3EC2F48D-5385-C745-B2E5-CD411ECAA586}" name="Spalte1285"/>
    <tableColumn id="1286" xr3:uid="{63E8E8F2-6C96-A545-9DEA-F26C60C86696}" name="Spalte1286"/>
    <tableColumn id="1287" xr3:uid="{2DC42BD5-D5B4-D347-80BE-2B68D48F8188}" name="Spalte1287"/>
    <tableColumn id="1288" xr3:uid="{D680891D-D808-6D48-B060-D3D75168A74C}" name="Spalte1288"/>
    <tableColumn id="1289" xr3:uid="{5287B5E5-9C25-E849-B8FF-DFBA8FAB8EA8}" name="Spalte1289"/>
    <tableColumn id="1290" xr3:uid="{84D85F2D-DF1C-B840-B6F8-E42478853EBF}" name="Spalte1290"/>
    <tableColumn id="1291" xr3:uid="{AAE6B520-BDE2-874C-B303-580E344B96E0}" name="Spalte1291"/>
    <tableColumn id="1292" xr3:uid="{F751BC58-2665-9E4A-B4A5-39F953F31760}" name="Spalte1292"/>
    <tableColumn id="1293" xr3:uid="{53DFD901-BF63-1D4D-893E-51956945D873}" name="Spalte1293"/>
    <tableColumn id="1294" xr3:uid="{01395448-7649-884B-91E9-8C4DDF1BEA6F}" name="Spalte1294"/>
    <tableColumn id="1295" xr3:uid="{6EB4C558-A7CB-EF40-A490-6AA01AB5FE9D}" name="Spalte1295"/>
    <tableColumn id="1296" xr3:uid="{E9D1F29F-F24C-D346-8D47-D88EE6275150}" name="Spalte1296"/>
    <tableColumn id="1297" xr3:uid="{1BA54E93-1DB5-3C49-ABEA-7A6DDCAAD299}" name="Spalte1297"/>
    <tableColumn id="1298" xr3:uid="{461B9FFD-DC59-4F41-9914-8EAD71FD941A}" name="Spalte1298"/>
    <tableColumn id="1299" xr3:uid="{6E834F52-1AF5-0B42-AFF3-B4443EB9028F}" name="Spalte1299"/>
    <tableColumn id="1300" xr3:uid="{C311853F-2EAA-3E4F-BCC6-273E48930F53}" name="Spalte1300"/>
    <tableColumn id="1301" xr3:uid="{713F8CBB-35E1-A644-AEC9-4338DEB5380D}" name="Spalte1301"/>
    <tableColumn id="1302" xr3:uid="{CB6FC843-033E-6743-90C0-8C4C695F53E0}" name="Spalte1302"/>
    <tableColumn id="1303" xr3:uid="{B555E4D8-F525-2348-84D7-4EA1B00D8889}" name="Spalte1303"/>
    <tableColumn id="1304" xr3:uid="{95A12D92-A809-6F4B-BDFD-4C3BC3651E94}" name="Spalte1304"/>
    <tableColumn id="1305" xr3:uid="{53FAB322-1BEB-8F4B-9538-3711C52BAA2E}" name="Spalte1305"/>
    <tableColumn id="1306" xr3:uid="{E8D07644-79F7-6947-903F-BD24BA7BFB3E}" name="Spalte1306"/>
    <tableColumn id="1307" xr3:uid="{9DA3575E-9E07-1A4E-8778-DC65C451EC75}" name="Spalte1307"/>
    <tableColumn id="1308" xr3:uid="{ED1433FC-41F8-AE46-A1A8-17A70637BD5B}" name="Spalte1308"/>
    <tableColumn id="1309" xr3:uid="{0C900C5F-5981-154C-B233-BB3710007003}" name="Spalte1309"/>
    <tableColumn id="1310" xr3:uid="{182766D1-1234-7D49-9410-76B73D67FC5F}" name="Spalte1310"/>
    <tableColumn id="1311" xr3:uid="{170C8EA3-8579-4240-B315-30C32BD42463}" name="Spalte1311"/>
    <tableColumn id="1312" xr3:uid="{5BD47EF1-FB65-364F-85DC-92C51968012E}" name="Spalte1312"/>
    <tableColumn id="1313" xr3:uid="{E08A1FA1-BCC9-0A4F-AD41-14A4CC7C14A0}" name="Spalte1313"/>
    <tableColumn id="1314" xr3:uid="{5C9A11CA-5E9E-AE45-8FB3-A8A113FD33DF}" name="Spalte1314"/>
    <tableColumn id="1315" xr3:uid="{1A34F0D5-F078-434D-8985-351C59132886}" name="Spalte1315"/>
    <tableColumn id="1316" xr3:uid="{1C762EF9-171A-7D44-B333-3E8556DB7FD7}" name="Spalte1316"/>
    <tableColumn id="1317" xr3:uid="{602C0EB9-5E7C-6A46-9E02-B5FD54106013}" name="Spalte1317"/>
    <tableColumn id="1318" xr3:uid="{2D6164B1-2F7D-AD4E-9BF3-4243F8055745}" name="Spalte1318"/>
    <tableColumn id="1319" xr3:uid="{FBCF7013-D5F1-4941-AA67-0E2B453E7A3C}" name="Spalte1319"/>
    <tableColumn id="1320" xr3:uid="{862DBE06-8525-8940-83DE-75AEAFEFEFAB}" name="Spalte1320"/>
    <tableColumn id="1321" xr3:uid="{FF002534-0534-B646-8F1B-37FDBBAF2891}" name="Spalte1321"/>
    <tableColumn id="1322" xr3:uid="{5326077A-96A9-6C47-A6AF-5DA48FE316EB}" name="Spalte1322"/>
    <tableColumn id="1323" xr3:uid="{F41139EB-FBE4-2C43-9ED6-3CA3244F01C1}" name="Spalte1323"/>
    <tableColumn id="1324" xr3:uid="{D2299F6B-CEFD-3D46-B4D2-8B2D3C7C6D95}" name="Spalte1324"/>
    <tableColumn id="1325" xr3:uid="{C713E70A-F6B6-D74C-B5CD-1ED0971BED62}" name="Spalte1325"/>
    <tableColumn id="1326" xr3:uid="{3291B16B-76EB-8D4B-BE76-5C2C7E55F1AE}" name="Spalte1326"/>
    <tableColumn id="1327" xr3:uid="{6067A51B-9A50-DC49-99A2-FE46335D15E5}" name="Spalte1327"/>
    <tableColumn id="1328" xr3:uid="{49B68184-31B4-A243-809C-8ACD4ADEA62D}" name="Spalte1328"/>
    <tableColumn id="1329" xr3:uid="{A497F0A1-7EAC-9142-8811-73B01BAF57C1}" name="Spalte1329"/>
    <tableColumn id="1330" xr3:uid="{5948573D-B2C0-C24F-A0D1-6C23FDE890D7}" name="Spalte1330"/>
    <tableColumn id="1331" xr3:uid="{FB711664-107C-C94E-A184-8F3DFED43333}" name="Spalte1331"/>
    <tableColumn id="1332" xr3:uid="{B5954A3F-BD2D-1D4F-BB7E-62D78CFC6A06}" name="Spalte1332"/>
    <tableColumn id="1333" xr3:uid="{9555FAEA-6C93-274C-B0CA-819456E4A8BA}" name="Spalte1333"/>
    <tableColumn id="1334" xr3:uid="{CEB1D0CF-77D9-784F-925A-BC1791AA22A1}" name="Spalte1334"/>
    <tableColumn id="1335" xr3:uid="{F45C8976-B1A6-5C43-940C-868B9BCC03B6}" name="Spalte1335"/>
    <tableColumn id="1336" xr3:uid="{3E04A7CE-437F-3A4D-97D5-2A51D691B50F}" name="Spalte1336"/>
    <tableColumn id="1337" xr3:uid="{0BC02E6E-5246-A74D-B863-CAD89C4B6FC8}" name="Spalte1337"/>
    <tableColumn id="1338" xr3:uid="{E399D185-6EAA-F340-81AB-6FA1DEC94C40}" name="Spalte1338"/>
    <tableColumn id="1339" xr3:uid="{0A583A9F-D2DE-2549-91AF-55FEDED30FFF}" name="Spalte1339"/>
    <tableColumn id="1340" xr3:uid="{66147A00-8AA6-1F48-8511-E9280FF049CC}" name="Spalte1340"/>
    <tableColumn id="1341" xr3:uid="{E72B2DF6-835E-5640-965D-6F67AAFBA45E}" name="Spalte1341"/>
    <tableColumn id="1342" xr3:uid="{3AB3CB23-6B74-3442-8526-F1B1097CF311}" name="Spalte1342"/>
    <tableColumn id="1343" xr3:uid="{AF34ACE4-47D0-104B-9C7D-C0D35E013A16}" name="Spalte1343"/>
    <tableColumn id="1344" xr3:uid="{B51F8C25-FEB2-E14F-8FD4-F24E65BE6701}" name="Spalte1344"/>
    <tableColumn id="1345" xr3:uid="{15C0A00E-6DF6-3948-9858-88B10B208997}" name="Spalte1345"/>
    <tableColumn id="1346" xr3:uid="{B5B687F2-27A5-4C48-AFC3-26BA68181D16}" name="Spalte1346"/>
    <tableColumn id="1347" xr3:uid="{02560544-8796-3F4A-A4C0-B9CA18259429}" name="Spalte1347"/>
    <tableColumn id="1348" xr3:uid="{D03288D2-DDEE-8743-9CAE-9E98B9C82F49}" name="Spalte1348"/>
    <tableColumn id="1349" xr3:uid="{F6F6B425-F301-E74C-AB74-6EAFB55788D8}" name="Spalte1349"/>
    <tableColumn id="1350" xr3:uid="{4838695D-824B-1647-AD71-6F03CD3B36C0}" name="Spalte1350"/>
    <tableColumn id="1351" xr3:uid="{43075E07-92DB-314F-972A-E7A446ED0E52}" name="Spalte1351"/>
    <tableColumn id="1352" xr3:uid="{06E90DAA-FEA4-A54C-AE76-0400A85317A9}" name="Spalte1352"/>
    <tableColumn id="1353" xr3:uid="{6046E766-C85D-F348-8C3E-D24C3CB78D09}" name="Spalte1353"/>
    <tableColumn id="1354" xr3:uid="{5FCB30EC-1823-4D4C-91AE-BBF9E8EEE25E}" name="Spalte1354"/>
    <tableColumn id="1355" xr3:uid="{58F64389-3C0E-EF41-A6BA-F18C7C869E5F}" name="Spalte1355"/>
    <tableColumn id="1356" xr3:uid="{0B15364D-F7CC-E943-B84C-87456D7FB0D1}" name="Spalte1356"/>
    <tableColumn id="1357" xr3:uid="{74E943F0-4F1C-3E47-9C9F-864E5338A6BF}" name="Spalte1357"/>
    <tableColumn id="1358" xr3:uid="{C9BB1B72-F6E5-0940-A5D6-1993D5B82429}" name="Spalte1358"/>
    <tableColumn id="1359" xr3:uid="{4F7A0601-80DF-7546-A498-FBE5E5FA5B57}" name="Spalte1359"/>
    <tableColumn id="1360" xr3:uid="{A800D3FE-4E4E-9842-9A13-FF55FFB05CF7}" name="Spalte1360"/>
    <tableColumn id="1361" xr3:uid="{27079A52-371A-624A-B9B0-20C97B13AD06}" name="Spalte1361"/>
    <tableColumn id="1362" xr3:uid="{F36735F1-A077-E54E-82D7-C2F110CB1E1B}" name="Spalte1362"/>
    <tableColumn id="1363" xr3:uid="{BB9C42C1-5E23-C348-ACCE-F4577E612402}" name="Spalte1363"/>
    <tableColumn id="1364" xr3:uid="{82FD5241-A337-3749-BF57-77ED9395510E}" name="Spalte1364"/>
    <tableColumn id="1365" xr3:uid="{FFE373CF-A211-0E4D-A3E1-3F8DDB5ABCD9}" name="Spalte1365"/>
    <tableColumn id="1366" xr3:uid="{CC562BAE-CF0D-7744-8B26-66BC8CA7ED1E}" name="Spalte1366"/>
    <tableColumn id="1367" xr3:uid="{77959C5A-13A2-5A48-ADCC-831C70B23623}" name="Spalte1367"/>
    <tableColumn id="1368" xr3:uid="{9CCC87F3-B11E-F743-9506-23F18B8E455E}" name="Spalte1368"/>
    <tableColumn id="1369" xr3:uid="{D1F8E221-9BD3-264C-A7D7-474F8C80D5E1}" name="Spalte1369"/>
    <tableColumn id="1370" xr3:uid="{E1988600-4F3D-1F49-81EB-1E907598FF9C}" name="Spalte1370"/>
    <tableColumn id="1371" xr3:uid="{544988F0-B067-5541-99BF-5DA7D1496E06}" name="Spalte1371"/>
    <tableColumn id="1372" xr3:uid="{BA234553-1CD9-0D4A-BE7D-55D31494C6AE}" name="Spalte1372"/>
    <tableColumn id="1373" xr3:uid="{788C2BEE-5331-5643-998F-2F1B204898D6}" name="Spalte1373"/>
    <tableColumn id="1374" xr3:uid="{0BD7CFA9-1E5F-5244-8C0A-886EED0C83F6}" name="Spalte1374"/>
    <tableColumn id="1375" xr3:uid="{129EFF4F-0412-244B-A611-C8BB528DC9F7}" name="Spalte1375"/>
    <tableColumn id="1376" xr3:uid="{1B2C6CFD-7A7A-B34A-BF48-3ED3C4CBD2A5}" name="Spalte1376"/>
    <tableColumn id="1377" xr3:uid="{321C7305-CA4B-464F-A52C-A91944D14DD6}" name="Spalte1377"/>
    <tableColumn id="1378" xr3:uid="{F8AFFE05-A2A9-6E40-9AE5-1AFBB415567D}" name="Spalte1378"/>
    <tableColumn id="1379" xr3:uid="{9DD2AD44-4E10-874B-91B3-1F46BA8BB52C}" name="Spalte1379"/>
    <tableColumn id="1380" xr3:uid="{329565D0-A128-914E-B686-E86C3B30CD1C}" name="Spalte1380"/>
    <tableColumn id="1381" xr3:uid="{A2364B04-650C-A442-9432-EE263D47579B}" name="Spalte1381"/>
    <tableColumn id="1382" xr3:uid="{6E4DAF4F-5AF4-C94A-B38E-709EBC4EE176}" name="Spalte1382"/>
    <tableColumn id="1383" xr3:uid="{41101045-F831-364F-98B3-AFAF16557889}" name="Spalte1383"/>
    <tableColumn id="1384" xr3:uid="{E3E0FB04-C1D6-F149-A5D2-CE058A4DD80C}" name="Spalte1384"/>
    <tableColumn id="1385" xr3:uid="{716816DE-2413-894D-8E17-60C185533D48}" name="Spalte1385"/>
    <tableColumn id="1386" xr3:uid="{7839A522-E73F-5A40-94DB-BA1DFBA130BE}" name="Spalte1386"/>
    <tableColumn id="1387" xr3:uid="{21D2D7DA-1794-E64D-96B4-0FDE27BBCD88}" name="Spalte1387"/>
    <tableColumn id="1388" xr3:uid="{C4DB93FC-F2AF-F942-A22A-3EEF9D8CE307}" name="Spalte1388"/>
    <tableColumn id="1389" xr3:uid="{EAEE20F8-1283-F34A-84A7-CF4522F9B2CC}" name="Spalte1389"/>
    <tableColumn id="1390" xr3:uid="{C61E3E40-0354-7342-BD88-91E136BB5D62}" name="Spalte1390"/>
    <tableColumn id="1391" xr3:uid="{3FE072C1-A2B6-8F47-A74F-AF1E3F3B9246}" name="Spalte1391"/>
    <tableColumn id="1392" xr3:uid="{3089421D-7B3A-4244-ACAB-E2E77809D292}" name="Spalte1392"/>
    <tableColumn id="1393" xr3:uid="{CBF87B75-4EFA-CB41-A27B-8CE8D7D8B6F4}" name="Spalte1393"/>
    <tableColumn id="1394" xr3:uid="{57F3282C-DE6E-484A-8FFA-518931A28AE7}" name="Spalte1394"/>
    <tableColumn id="1395" xr3:uid="{860DDBAA-D843-BE4B-B3C9-7DC272EE2233}" name="Spalte1395"/>
    <tableColumn id="1396" xr3:uid="{453644A1-578B-DF4F-A124-5F34F3978A54}" name="Spalte1396"/>
    <tableColumn id="1397" xr3:uid="{4E8A3FB6-8EE0-674C-AB44-342CAE8960A2}" name="Spalte1397"/>
    <tableColumn id="1398" xr3:uid="{E00263FF-8EEE-7C4A-BE98-9FCBD62DEC4A}" name="Spalte1398"/>
    <tableColumn id="1399" xr3:uid="{197F39B5-7F32-F943-ADA6-58AE3014CADF}" name="Spalte1399"/>
    <tableColumn id="1400" xr3:uid="{2DD30C9E-2FD5-E04C-B9C1-3B297AAEC079}" name="Spalte1400"/>
    <tableColumn id="1401" xr3:uid="{5285EF14-6591-F248-8A1C-FE8491A3510F}" name="Spalte1401"/>
    <tableColumn id="1402" xr3:uid="{56251558-403D-4B44-8C33-72650FA0C225}" name="Spalte1402"/>
    <tableColumn id="1403" xr3:uid="{B8A1B014-B0C6-604D-ABC7-DB8251D9B901}" name="Spalte1403"/>
    <tableColumn id="1404" xr3:uid="{38A371CA-59FD-7D44-9F6E-28D569245608}" name="Spalte1404"/>
    <tableColumn id="1405" xr3:uid="{A2E109D3-087F-9444-9202-AD9625F6EF51}" name="Spalte1405"/>
    <tableColumn id="1406" xr3:uid="{F1440F49-B50B-4D46-9400-311C7641614E}" name="Spalte1406"/>
    <tableColumn id="1407" xr3:uid="{7861D075-D86E-134F-9BC2-7509E672F555}" name="Spalte1407"/>
    <tableColumn id="1408" xr3:uid="{D69580A7-259F-1445-9EC8-D9127565E740}" name="Spalte1408"/>
    <tableColumn id="1409" xr3:uid="{AE8C1235-B4C0-D64F-A545-A584EB4297AC}" name="Spalte1409"/>
    <tableColumn id="1410" xr3:uid="{7CBE7577-6E62-F94A-9065-7321AC7F8AA4}" name="Spalte1410"/>
    <tableColumn id="1411" xr3:uid="{2550D88D-7787-274F-BAAE-0DE1E5CDC16F}" name="Spalte1411"/>
    <tableColumn id="1412" xr3:uid="{ADAE7101-C928-0348-91BA-53A9568608A5}" name="Spalte1412"/>
    <tableColumn id="1413" xr3:uid="{8964AA86-9E7B-604A-8230-AEDC420A9A54}" name="Spalte1413"/>
    <tableColumn id="1414" xr3:uid="{9CF9996D-0544-8F4F-8679-5AC2C6C80644}" name="Spalte1414"/>
    <tableColumn id="1415" xr3:uid="{C9A171DD-1CFE-D54F-87CB-1A0E46D89245}" name="Spalte1415"/>
    <tableColumn id="1416" xr3:uid="{C32DA3E4-D8F3-EB43-BA33-67A48A5D9CC4}" name="Spalte1416"/>
    <tableColumn id="1417" xr3:uid="{B24E0D3E-F3CB-C04B-A9E0-371182AA74CC}" name="Spalte1417"/>
    <tableColumn id="1418" xr3:uid="{5B91AA0C-2256-714B-A089-870E7ED5D99B}" name="Spalte1418"/>
    <tableColumn id="1419" xr3:uid="{85241405-B162-1F45-9F2A-0042A6657982}" name="Spalte1419"/>
    <tableColumn id="1420" xr3:uid="{33D0363D-2849-9746-93A0-3EA1004DED60}" name="Spalte1420"/>
    <tableColumn id="1421" xr3:uid="{9A4A1CBE-172B-5148-A86A-CFF70A41F692}" name="Spalte1421"/>
    <tableColumn id="1422" xr3:uid="{09393BC6-F048-4743-A643-F8F251FF179C}" name="Spalte1422"/>
    <tableColumn id="1423" xr3:uid="{8F5DB261-7BD0-E340-B138-ACF79775D386}" name="Spalte1423"/>
    <tableColumn id="1424" xr3:uid="{B1C68D0C-FD46-3143-A664-797B7A1C6603}" name="Spalte1424"/>
    <tableColumn id="1425" xr3:uid="{57D5BB67-2FAD-7C41-9377-2808A08C9F13}" name="Spalte1425"/>
    <tableColumn id="1426" xr3:uid="{F8CCD992-2592-7C48-91F2-D5DBF5A010A7}" name="Spalte1426"/>
    <tableColumn id="1427" xr3:uid="{C4D9A7E1-1EAF-D340-AAAC-43945E6BB3D2}" name="Spalte1427"/>
    <tableColumn id="1428" xr3:uid="{86A2CDBA-58A5-C045-A237-125E194C081D}" name="Spalte1428"/>
    <tableColumn id="1429" xr3:uid="{F3DA4AFE-1443-C244-B23C-E0E0B5FDC070}" name="Spalte1429"/>
    <tableColumn id="1430" xr3:uid="{6DEAA46C-8332-8C47-93D4-1CD5B881CE1A}" name="Spalte1430"/>
    <tableColumn id="1431" xr3:uid="{B51CDDA2-22BC-9B44-8B47-CAE3EB235A59}" name="Spalte1431"/>
    <tableColumn id="1432" xr3:uid="{3626E938-40F0-2646-844E-98F21A7B7839}" name="Spalte1432"/>
    <tableColumn id="1433" xr3:uid="{FAB19A1D-1643-0B4C-8E3B-EAAE31AC1F70}" name="Spalte1433"/>
    <tableColumn id="1434" xr3:uid="{3FA45F9E-BD44-B641-AF8A-032E632DBE85}" name="Spalte1434"/>
    <tableColumn id="1435" xr3:uid="{0688A292-C110-3C48-B215-E9CDFA0BD19B}" name="Spalte1435"/>
    <tableColumn id="1436" xr3:uid="{C1EE2F18-09C3-D64B-A127-E0D3DDDDF2BE}" name="Spalte1436"/>
    <tableColumn id="1437" xr3:uid="{7EE55A88-B875-7A40-B99D-90B5AFE87514}" name="Spalte1437"/>
    <tableColumn id="1438" xr3:uid="{F7B7A752-BE67-E540-8B82-66E1D956FE84}" name="Spalte1438"/>
    <tableColumn id="1439" xr3:uid="{7E50C09D-AC69-ED4E-A6D5-B4A9871124C0}" name="Spalte1439"/>
    <tableColumn id="1440" xr3:uid="{EED3C8BB-D6DE-A244-A531-02581FBF9C20}" name="Spalte1440"/>
    <tableColumn id="1441" xr3:uid="{C9E5E99C-D0D5-6E4D-9F84-D401C36A3EFF}" name="Spalte1441"/>
    <tableColumn id="1442" xr3:uid="{CF761BC0-7BAC-C341-96CF-67EB1FBF1B42}" name="Spalte1442"/>
    <tableColumn id="1443" xr3:uid="{D0BDDBFF-852A-8642-9C92-2B197BE70A4B}" name="Spalte1443"/>
    <tableColumn id="1444" xr3:uid="{34055EC9-47E1-6544-ADAB-09470397AA04}" name="Spalte1444"/>
    <tableColumn id="1445" xr3:uid="{FE0AF041-C811-9548-A70A-9D870F2A6B0D}" name="Spalte1445"/>
    <tableColumn id="1446" xr3:uid="{39498E5F-1F15-364D-8B8D-A2DEED3BE727}" name="Spalte1446"/>
    <tableColumn id="1447" xr3:uid="{31AC8194-31E3-CE40-9E5E-9959C5030368}" name="Spalte1447"/>
    <tableColumn id="1448" xr3:uid="{1FAA65DB-97D5-B94D-886E-9C38DCBE3374}" name="Spalte1448"/>
    <tableColumn id="1449" xr3:uid="{34DC906F-E0E6-4440-A000-3C9789B85B41}" name="Spalte1449"/>
    <tableColumn id="1450" xr3:uid="{401D6F9D-529F-0C4A-96E5-2DD702C27A65}" name="Spalte1450"/>
    <tableColumn id="1451" xr3:uid="{3C3B096C-D5A1-0A4E-825A-6A30FD1D154D}" name="Spalte1451"/>
    <tableColumn id="1452" xr3:uid="{903F940D-355D-9643-B68D-58FB42189557}" name="Spalte1452"/>
    <tableColumn id="1453" xr3:uid="{457272F1-DA1E-D845-9907-6A7BB1DE3D87}" name="Spalte1453"/>
    <tableColumn id="1454" xr3:uid="{F6924DC1-5BE0-D64C-9B79-24D2FE32582D}" name="Spalte1454"/>
    <tableColumn id="1455" xr3:uid="{A1557AAB-9CC8-0046-A9B9-7C7D1E1BFAD5}" name="Spalte1455"/>
    <tableColumn id="1456" xr3:uid="{F11B228C-AF42-3B42-BC8A-9DF210FBF313}" name="Spalte1456"/>
    <tableColumn id="1457" xr3:uid="{41F56B42-409D-EA48-B667-D3BEA2548125}" name="Spalte1457"/>
    <tableColumn id="1458" xr3:uid="{41BC15D3-5C8E-704A-8D12-C3F0F9FE7652}" name="Spalte1458"/>
    <tableColumn id="1459" xr3:uid="{047E924D-0889-A14E-902E-2A65A2F49C37}" name="Spalte1459"/>
    <tableColumn id="1460" xr3:uid="{4EB655EC-AFC0-D245-9BBE-2CFA409583A4}" name="Spalte1460"/>
    <tableColumn id="1461" xr3:uid="{2C013971-1CDE-1D46-894E-54C30C352223}" name="Spalte1461"/>
    <tableColumn id="1462" xr3:uid="{AE07CE4E-E4A1-4048-B5EC-0059C60B23B4}" name="Spalte1462"/>
    <tableColumn id="1463" xr3:uid="{9F2485AA-60F6-2745-9751-E4FCD910D9A7}" name="Spalte1463"/>
    <tableColumn id="1464" xr3:uid="{C1EFF735-9557-A64E-A34C-A2345ADE7125}" name="Spalte1464"/>
    <tableColumn id="1465" xr3:uid="{9BA75955-8767-B344-98B0-4D7A8056AA7A}" name="Spalte1465"/>
    <tableColumn id="1466" xr3:uid="{EC222C04-3991-4448-9A42-67391444BC0E}" name="Spalte1466"/>
    <tableColumn id="1467" xr3:uid="{0DFAD7BB-1475-124F-8DB7-629362CCB5D3}" name="Spalte1467"/>
    <tableColumn id="1468" xr3:uid="{491F257D-4752-884B-B8A1-5EE02C55AD55}" name="Spalte1468"/>
    <tableColumn id="1469" xr3:uid="{62700A53-3393-A94C-83F0-96FDD9130E35}" name="Spalte1469"/>
    <tableColumn id="1470" xr3:uid="{C0A41BDD-2344-4044-BB71-78AB4B4A3090}" name="Spalte1470"/>
    <tableColumn id="1471" xr3:uid="{7C2A75F8-DF45-2048-B4DB-B57B400AF62C}" name="Spalte1471"/>
    <tableColumn id="1472" xr3:uid="{FB75918A-573F-CF40-B854-070550E9A216}" name="Spalte1472"/>
    <tableColumn id="1473" xr3:uid="{FFB27E8A-9A9A-EB43-B889-99BAD55E5155}" name="Spalte1473"/>
    <tableColumn id="1474" xr3:uid="{A0B908E0-E5CC-D548-AFA2-7A25096E9888}" name="Spalte1474"/>
    <tableColumn id="1475" xr3:uid="{A8D506DC-C9DC-2F4F-8FAC-766ED7483C93}" name="Spalte1475"/>
    <tableColumn id="1476" xr3:uid="{5B93B385-0DF2-D340-A4F1-16459FA7D984}" name="Spalte1476"/>
    <tableColumn id="1477" xr3:uid="{E50E81E6-2437-7D4A-8718-6BF7D66B39F5}" name="Spalte1477"/>
    <tableColumn id="1478" xr3:uid="{AF9D25F6-6155-454C-B065-AAC614F6ED18}" name="Spalte1478"/>
    <tableColumn id="1479" xr3:uid="{AB6F7D4C-352F-1146-A3B7-C04DCBF7F9DE}" name="Spalte1479"/>
    <tableColumn id="1480" xr3:uid="{E5722427-18A1-634F-9998-75A35E3AC6C2}" name="Spalte1480"/>
    <tableColumn id="1481" xr3:uid="{8182B084-93CA-2E48-9540-EAFBF28462D8}" name="Spalte1481"/>
    <tableColumn id="1482" xr3:uid="{EA5EE4BA-0A67-8D49-8799-557199611731}" name="Spalte1482"/>
    <tableColumn id="1483" xr3:uid="{693D06D5-76FD-434E-8258-32338B30050E}" name="Spalte1483"/>
    <tableColumn id="1484" xr3:uid="{9AEC86AB-250D-5844-882C-64589EFE5D2E}" name="Spalte1484"/>
    <tableColumn id="1485" xr3:uid="{97E47682-AB53-DB42-B75F-F744A417EBEA}" name="Spalte1485"/>
    <tableColumn id="1486" xr3:uid="{45C1E32B-7C7A-EC44-8022-6C2246F841DA}" name="Spalte1486"/>
    <tableColumn id="1487" xr3:uid="{80A611AF-B6F9-2445-8F78-C189598E42DD}" name="Spalte1487"/>
    <tableColumn id="1488" xr3:uid="{6331F778-2EF3-8C46-A02E-9FDB01EA1363}" name="Spalte1488"/>
    <tableColumn id="1489" xr3:uid="{1AC45158-037C-3C4B-85B1-023ACCFDDB8B}" name="Spalte1489"/>
    <tableColumn id="1490" xr3:uid="{D0C3086F-FB67-4D42-B9AE-F87E98850DF2}" name="Spalte1490"/>
    <tableColumn id="1491" xr3:uid="{AFF85E0A-5068-7444-B417-F28FDE44CB20}" name="Spalte1491"/>
    <tableColumn id="1492" xr3:uid="{6E257D6F-2F63-804A-96F6-52ED2C8B285D}" name="Spalte1492"/>
    <tableColumn id="1493" xr3:uid="{C29E9A47-CF16-4B4F-9B77-D3E899748A19}" name="Spalte1493"/>
    <tableColumn id="1494" xr3:uid="{1CA0DDD7-8414-6F49-8510-E77841929AB1}" name="Spalte1494"/>
    <tableColumn id="1495" xr3:uid="{52F9C04F-F825-F942-AE8A-D1F396D03053}" name="Spalte1495"/>
    <tableColumn id="1496" xr3:uid="{8B95D77C-4F57-1145-BAE5-A1998EBADB6B}" name="Spalte1496"/>
    <tableColumn id="1497" xr3:uid="{C71C2DDD-5EE9-C94D-B1E4-20DE5D0FB383}" name="Spalte1497"/>
    <tableColumn id="1498" xr3:uid="{DFBE42C3-0193-AE4F-A4D0-03590678BCC1}" name="Spalte1498"/>
    <tableColumn id="1499" xr3:uid="{1A86D428-01C6-7D48-89B9-F03B3204139E}" name="Spalte1499"/>
    <tableColumn id="1500" xr3:uid="{FBF5064B-95A1-1B43-8BB4-64E0A27B1B1E}" name="Spalte1500"/>
    <tableColumn id="1501" xr3:uid="{3D379366-BF91-934B-A56A-C8906BF7F053}" name="Spalte1501"/>
    <tableColumn id="1502" xr3:uid="{EBAF63A2-A788-4245-B6C8-B9021B1B0DE4}" name="Spalte1502"/>
    <tableColumn id="1503" xr3:uid="{60E5397A-4295-F74D-9166-DB23593FD564}" name="Spalte1503"/>
    <tableColumn id="1504" xr3:uid="{7CF02416-6726-0048-A097-CD674F0AA57E}" name="Spalte1504"/>
    <tableColumn id="1505" xr3:uid="{119957FE-0A85-FF4C-AB24-5109DEA20F4F}" name="Spalte1505"/>
    <tableColumn id="1506" xr3:uid="{55DC790D-B644-9245-87E0-8BEE10409919}" name="Spalte1506"/>
    <tableColumn id="1507" xr3:uid="{69ADA6D7-0A48-4D41-9D73-4259B213F19B}" name="Spalte1507"/>
    <tableColumn id="1508" xr3:uid="{376A24C0-EB68-BD48-833B-D482DEF43B7C}" name="Spalte1508"/>
    <tableColumn id="1509" xr3:uid="{39D8E38D-C36C-8643-8E40-DF0FE0220E73}" name="Spalte1509"/>
    <tableColumn id="1510" xr3:uid="{229C3435-D5B8-E645-9FCC-3CCE2C80B03B}" name="Spalte1510"/>
    <tableColumn id="1511" xr3:uid="{B4D75C6E-79D5-9343-8315-719781DB8113}" name="Spalte1511"/>
    <tableColumn id="1512" xr3:uid="{7850F9A2-BE3E-3547-AD5E-925A79976363}" name="Spalte1512"/>
    <tableColumn id="1513" xr3:uid="{F04A8638-150E-184A-B45B-B27C9B9954ED}" name="Spalte1513"/>
    <tableColumn id="1514" xr3:uid="{9323FA3B-A406-3E45-A5D5-2E3072D0C208}" name="Spalte1514"/>
    <tableColumn id="1515" xr3:uid="{8F733829-5AB8-A944-9776-C45D895146CD}" name="Spalte1515"/>
    <tableColumn id="1516" xr3:uid="{87BA9D0F-B5EB-5741-AF01-710EED893A44}" name="Spalte1516"/>
    <tableColumn id="1517" xr3:uid="{4207E94E-62FD-6040-8AD0-1D6D7FF1FAC6}" name="Spalte1517"/>
    <tableColumn id="1518" xr3:uid="{2E888BB0-C9AF-A946-B87E-4B737C1DD932}" name="Spalte1518"/>
    <tableColumn id="1519" xr3:uid="{078C2C28-81B2-0A45-B312-6760F5BB472D}" name="Spalte1519"/>
    <tableColumn id="1520" xr3:uid="{3F4C5C6F-DBB2-694C-890E-0E4996C9F835}" name="Spalte1520"/>
    <tableColumn id="1521" xr3:uid="{E5F461AD-EAAF-8C42-BBA4-C8E83FBA3635}" name="Spalte1521"/>
    <tableColumn id="1522" xr3:uid="{91608D78-7FD7-0B4B-9BDB-468726262248}" name="Spalte1522"/>
    <tableColumn id="1523" xr3:uid="{B3BBE1BA-07D5-4A4B-8055-A52EE76A24C4}" name="Spalte1523"/>
    <tableColumn id="1524" xr3:uid="{2E5EC8C8-2D6E-1D4A-99DA-E504162F88DC}" name="Spalte1524"/>
    <tableColumn id="1525" xr3:uid="{DE2FDC04-0828-F84E-A1CF-7DBA7E15C5D9}" name="Spalte1525"/>
    <tableColumn id="1526" xr3:uid="{45CC97D6-BA3B-7543-88D1-D8BA6716F2B9}" name="Spalte1526"/>
    <tableColumn id="1527" xr3:uid="{029211CD-411E-134D-8DCC-B1FB828915FD}" name="Spalte1527"/>
    <tableColumn id="1528" xr3:uid="{5C937A8E-0565-5E4A-9FD5-3E878C26EF82}" name="Spalte1528"/>
    <tableColumn id="1529" xr3:uid="{991D30B6-5FA5-0F42-875D-7B100D3677ED}" name="Spalte1529"/>
    <tableColumn id="1530" xr3:uid="{8B0CBD1B-25CC-F64A-8156-F8997BEDCAA7}" name="Spalte1530"/>
    <tableColumn id="1531" xr3:uid="{7419D58E-8036-8D49-86EB-CA0B8B89E109}" name="Spalte1531"/>
    <tableColumn id="1532" xr3:uid="{A31BD5F5-23D3-534E-B95D-6CF69515CA70}" name="Spalte1532"/>
    <tableColumn id="1533" xr3:uid="{3ED41B3F-FFD1-264B-8FCB-82156B4B4027}" name="Spalte1533"/>
    <tableColumn id="1534" xr3:uid="{B93ABC94-6138-FF44-9458-BF518C1D26D9}" name="Spalte1534"/>
    <tableColumn id="1535" xr3:uid="{C58F7748-0F67-184B-A21B-91691314882F}" name="Spalte1535"/>
    <tableColumn id="1536" xr3:uid="{E9F90AD0-FBCF-6C4F-8979-1A855357AC92}" name="Spalte1536"/>
    <tableColumn id="1537" xr3:uid="{8163A4CF-F475-7546-A492-4DC490054A83}" name="Spalte1537"/>
    <tableColumn id="1538" xr3:uid="{7733056A-0031-2B4C-B8A1-181F287EE488}" name="Spalte1538"/>
    <tableColumn id="1539" xr3:uid="{71F4562A-42B5-B045-8138-F2D22EEE0AB3}" name="Spalte1539"/>
    <tableColumn id="1540" xr3:uid="{292F7FD5-16CF-D74F-8C31-94DD0917B65E}" name="Spalte1540"/>
    <tableColumn id="1541" xr3:uid="{AEF5B7E3-53D0-F14E-9D5B-01454618BB9D}" name="Spalte1541"/>
    <tableColumn id="1542" xr3:uid="{98429472-9FBA-524B-9653-755D150AA825}" name="Spalte1542"/>
    <tableColumn id="1543" xr3:uid="{C2A510A8-BC92-364F-B3A1-F3511C2EB843}" name="Spalte1543"/>
    <tableColumn id="1544" xr3:uid="{D5008713-818C-0646-BE12-9C04E370E7ED}" name="Spalte1544"/>
    <tableColumn id="1545" xr3:uid="{43C1F7E7-7EC8-3540-9201-7A3F0BAB1EC9}" name="Spalte1545"/>
    <tableColumn id="1546" xr3:uid="{C4654080-1A81-8841-B9C6-33DB8A7088EC}" name="Spalte1546"/>
    <tableColumn id="1547" xr3:uid="{E79DA220-9A05-6443-894B-BC50E44C1FCA}" name="Spalte1547"/>
    <tableColumn id="1548" xr3:uid="{769AA5BF-46A5-9047-AB18-0E072C10CD31}" name="Spalte1548"/>
    <tableColumn id="1549" xr3:uid="{98D2E9DF-7C0C-A149-847E-A02A5408F258}" name="Spalte1549"/>
    <tableColumn id="1550" xr3:uid="{0B6E10B2-DEC7-F240-98E0-F6131B89FCFD}" name="Spalte1550"/>
    <tableColumn id="1551" xr3:uid="{C27EA1FB-A108-734C-BA3B-3F813BE893C3}" name="Spalte1551"/>
    <tableColumn id="1552" xr3:uid="{0022AF73-604B-7043-B8C2-AF0C9C2B731F}" name="Spalte1552"/>
    <tableColumn id="1553" xr3:uid="{5AA88B98-FF19-C34E-931F-4941614CCDDA}" name="Spalte1553"/>
    <tableColumn id="1554" xr3:uid="{1C88A2B4-BB8F-9940-8142-FE2209485BAB}" name="Spalte1554"/>
    <tableColumn id="1555" xr3:uid="{4EC4DA4B-0F81-B84A-B206-414E6F5A4070}" name="Spalte1555"/>
    <tableColumn id="1556" xr3:uid="{80CF8C83-7A2E-7445-ABA2-32DCF09F9DA7}" name="Spalte1556"/>
    <tableColumn id="1557" xr3:uid="{97E98667-2A60-7147-B000-C26205997EC0}" name="Spalte1557"/>
    <tableColumn id="1558" xr3:uid="{E0F0D4D0-55B3-E943-908C-6B6BE321A4DD}" name="Spalte1558"/>
    <tableColumn id="1559" xr3:uid="{C392A14D-1399-E14E-AE99-3B488199A680}" name="Spalte1559"/>
    <tableColumn id="1560" xr3:uid="{96AC3312-F156-8947-93F4-0BA950877B91}" name="Spalte1560"/>
    <tableColumn id="1561" xr3:uid="{336791CA-AB8E-E34E-BDCC-63022EA4F483}" name="Spalte1561"/>
    <tableColumn id="1562" xr3:uid="{C97CBEDF-572B-0240-BD5B-AB5C9957C74B}" name="Spalte1562"/>
    <tableColumn id="1563" xr3:uid="{C9A2C056-92D0-6D45-9109-A18C4F521A1D}" name="Spalte1563"/>
    <tableColumn id="1564" xr3:uid="{921D2DE0-6D8B-C146-B3BC-F4804646BDCA}" name="Spalte1564"/>
    <tableColumn id="1565" xr3:uid="{2E15C50B-95FB-BC40-9053-CB282833483A}" name="Spalte1565"/>
    <tableColumn id="1566" xr3:uid="{3376F135-6B08-6A4E-BE35-8707637AD423}" name="Spalte1566"/>
    <tableColumn id="1567" xr3:uid="{83D5DE3A-BA71-9249-BF49-82372A6BD0FE}" name="Spalte1567"/>
    <tableColumn id="1568" xr3:uid="{C10EE5E7-E433-5F4C-81E6-C4A33513B954}" name="Spalte1568"/>
    <tableColumn id="1569" xr3:uid="{1EFCF3AD-625E-5F4E-99DD-15F037B589C0}" name="Spalte1569"/>
    <tableColumn id="1570" xr3:uid="{86547B80-C041-474B-9929-D7EF443E7F3C}" name="Spalte1570"/>
    <tableColumn id="1571" xr3:uid="{7A960866-E8AA-684E-8C73-8FC09308C8E8}" name="Spalte1571"/>
    <tableColumn id="1572" xr3:uid="{02C17F97-9EAD-6B47-A760-16786339D951}" name="Spalte1572"/>
    <tableColumn id="1573" xr3:uid="{97504FEE-908F-C546-805F-A3B5104184B8}" name="Spalte1573"/>
    <tableColumn id="1574" xr3:uid="{27D5DC6A-1DE8-6A47-876E-AD70A82B7D5E}" name="Spalte1574"/>
    <tableColumn id="1575" xr3:uid="{FC0D48E1-F78E-514B-B53E-CAFAB42641F2}" name="Spalte1575"/>
    <tableColumn id="1576" xr3:uid="{10796DFA-A986-1741-AB6D-C4EA7008AD2F}" name="Spalte1576"/>
    <tableColumn id="1577" xr3:uid="{3C7471E3-FA14-174C-B56E-7797030321DA}" name="Spalte1577"/>
    <tableColumn id="1578" xr3:uid="{375F59F7-C2DB-C94B-8AA8-BFB68C20FC10}" name="Spalte1578"/>
    <tableColumn id="1579" xr3:uid="{0695C991-BDFA-5A49-A047-05C169B45AEB}" name="Spalte1579"/>
    <tableColumn id="1580" xr3:uid="{B07BCF1C-88F9-F14B-AACA-A6B9990FEAC4}" name="Spalte1580"/>
    <tableColumn id="1581" xr3:uid="{5B256E12-972B-CD47-976D-6E01115920E4}" name="Spalte1581"/>
    <tableColumn id="1582" xr3:uid="{CF12B12A-B273-3642-9C9A-4FBFD331AEE3}" name="Spalte1582"/>
    <tableColumn id="1583" xr3:uid="{D94DCDE7-F1D8-AA4F-A995-02549E551977}" name="Spalte1583"/>
    <tableColumn id="1584" xr3:uid="{5F402C2E-2C8D-C648-85EA-3FCD918D0894}" name="Spalte1584"/>
    <tableColumn id="1585" xr3:uid="{6F0FDC17-4F9B-8449-9A20-B43F130275B8}" name="Spalte1585"/>
    <tableColumn id="1586" xr3:uid="{5F855894-C138-E642-8458-0CA3C5AC9D13}" name="Spalte1586"/>
    <tableColumn id="1587" xr3:uid="{E9D31B20-3D3D-EA42-ADC0-D56EA1479A0C}" name="Spalte1587"/>
    <tableColumn id="1588" xr3:uid="{A9E8E98B-E4E5-7240-859F-E89667C93203}" name="Spalte1588"/>
    <tableColumn id="1589" xr3:uid="{6549062F-A244-C944-AA9E-031C124D9B84}" name="Spalte1589"/>
    <tableColumn id="1590" xr3:uid="{8D46B548-7DD5-B74A-BD20-97306E35D0CE}" name="Spalte1590"/>
    <tableColumn id="1591" xr3:uid="{53DDED0E-24CB-2749-9A21-ED82A0757369}" name="Spalte1591"/>
    <tableColumn id="1592" xr3:uid="{7F347043-48DB-C74A-A1CF-BD0FF43B13AB}" name="Spalte1592"/>
    <tableColumn id="1593" xr3:uid="{45F08D4D-A1E1-8A4E-A18B-138B9EA0F18E}" name="Spalte1593"/>
    <tableColumn id="1594" xr3:uid="{EDA7139A-9B4E-2748-AABC-8F2B89F1BDD3}" name="Spalte1594"/>
    <tableColumn id="1595" xr3:uid="{D938E12D-58C8-5049-B784-9ACC5B999A65}" name="Spalte1595"/>
    <tableColumn id="1596" xr3:uid="{046CD399-CE6E-1740-A0D6-6A35F75AC631}" name="Spalte1596"/>
    <tableColumn id="1597" xr3:uid="{FF034EDD-2DEA-F340-BD1D-E16A0D2C5DA9}" name="Spalte1597"/>
    <tableColumn id="1598" xr3:uid="{86BD0023-7EB4-8445-B91C-FFB7495055F2}" name="Spalte1598"/>
    <tableColumn id="1599" xr3:uid="{6913848A-4345-DC42-9EF3-118E2E3FA306}" name="Spalte1599"/>
    <tableColumn id="1600" xr3:uid="{01C79A18-5BD2-EA42-859E-0C488C21A42B}" name="Spalte1600"/>
    <tableColumn id="1601" xr3:uid="{2F3E17CF-F104-7348-9973-8683182342F9}" name="Spalte1601"/>
    <tableColumn id="1602" xr3:uid="{5094A4BC-23FF-044F-9CF0-4A7A7576D55A}" name="Spalte1602"/>
    <tableColumn id="1603" xr3:uid="{1D56F540-F380-6847-AEFB-75B26615ADCA}" name="Spalte1603"/>
    <tableColumn id="1604" xr3:uid="{CE57028E-1AB2-0742-B8BF-465C36F75D32}" name="Spalte1604"/>
    <tableColumn id="1605" xr3:uid="{FE38EFD2-BADC-DD4B-BA76-D03200D891C6}" name="Spalte1605"/>
    <tableColumn id="1606" xr3:uid="{B78F4458-7D6F-1A40-9C4D-ED29AAE8D11D}" name="Spalte1606"/>
    <tableColumn id="1607" xr3:uid="{733334B9-01BD-9B46-9472-889D34E1611E}" name="Spalte1607"/>
    <tableColumn id="1608" xr3:uid="{58C847B7-5ACD-4A4B-AE30-9797C06C753F}" name="Spalte1608"/>
    <tableColumn id="1609" xr3:uid="{25D43DC1-21C3-0E41-B9E1-4D986BB867A5}" name="Spalte1609"/>
    <tableColumn id="1610" xr3:uid="{EB561637-D615-8341-B151-21ABEB570653}" name="Spalte1610"/>
    <tableColumn id="1611" xr3:uid="{D290F5F5-16D8-C341-A214-F097F4F83680}" name="Spalte1611"/>
    <tableColumn id="1612" xr3:uid="{62E38951-259F-8940-85BB-BA5AAB40B6D8}" name="Spalte1612"/>
    <tableColumn id="1613" xr3:uid="{EEF879B7-E24A-7F46-9921-E9AC35627C79}" name="Spalte1613"/>
    <tableColumn id="1614" xr3:uid="{5CC7C181-8658-2F4E-B4C0-E1D632D9FB8A}" name="Spalte1614"/>
    <tableColumn id="1615" xr3:uid="{2F03D64E-A25A-1542-980D-C8827A3F0F92}" name="Spalte1615"/>
    <tableColumn id="1616" xr3:uid="{5DE97AC6-7143-DE44-BE7B-BA81AEE97858}" name="Spalte1616"/>
    <tableColumn id="1617" xr3:uid="{92724613-D444-5A4F-9D8D-E44654DDEF93}" name="Spalte1617"/>
    <tableColumn id="1618" xr3:uid="{006BA669-A655-294A-ABC1-21D114DDFF54}" name="Spalte1618"/>
    <tableColumn id="1619" xr3:uid="{E5760858-68E6-A146-A0A2-F18120978D6F}" name="Spalte1619"/>
    <tableColumn id="1620" xr3:uid="{FBC4AB2D-5C24-6B42-9937-61C9B2852A16}" name="Spalte1620"/>
    <tableColumn id="1621" xr3:uid="{F09AB462-93B9-C14D-82D0-C02EA2BA494F}" name="Spalte1621"/>
    <tableColumn id="1622" xr3:uid="{87F53277-8A25-2349-8E76-ADE4C95C5A1E}" name="Spalte1622"/>
    <tableColumn id="1623" xr3:uid="{9FA4DD49-1F9E-BD42-AB14-E8EACB254358}" name="Spalte1623"/>
    <tableColumn id="1624" xr3:uid="{08C55F99-6EAF-FB48-880F-27DAD31314A6}" name="Spalte1624"/>
    <tableColumn id="1625" xr3:uid="{9C221508-45AB-FC43-88FF-D30801526CAE}" name="Spalte1625"/>
    <tableColumn id="1626" xr3:uid="{E8BAE4E8-2B42-6147-8F6B-DDF0A59ACF06}" name="Spalte1626"/>
    <tableColumn id="1627" xr3:uid="{40848226-31D5-C94B-8730-1522FEB6BEBC}" name="Spalte1627"/>
    <tableColumn id="1628" xr3:uid="{52DCF689-027E-9544-BAEF-9F2EB9B5EC55}" name="Spalte1628"/>
    <tableColumn id="1629" xr3:uid="{627A1361-74BE-D149-9232-625F8F381780}" name="Spalte1629"/>
    <tableColumn id="1630" xr3:uid="{5C324A93-971B-3942-89E4-487DE230E907}" name="Spalte1630"/>
    <tableColumn id="1631" xr3:uid="{365E89F9-5AA1-1E4C-B983-A1A6FFA85254}" name="Spalte1631"/>
    <tableColumn id="1632" xr3:uid="{C9732A25-EE81-C14F-B94C-4FA7F594E90D}" name="Spalte1632"/>
    <tableColumn id="1633" xr3:uid="{D81954AA-01F7-A944-83ED-F8E39201E198}" name="Spalte1633"/>
    <tableColumn id="1634" xr3:uid="{8E7C37B6-5D41-C14D-95CB-11219D6E419F}" name="Spalte1634"/>
    <tableColumn id="1635" xr3:uid="{3945171B-42E5-4A4E-8927-36B707B6645B}" name="Spalte1635"/>
    <tableColumn id="1636" xr3:uid="{F98C6143-899A-AD4A-8D42-E6BB4D92DBA3}" name="Spalte1636"/>
    <tableColumn id="1637" xr3:uid="{2ED08072-AA4B-0E48-82D0-15214F77DD87}" name="Spalte1637"/>
    <tableColumn id="1638" xr3:uid="{427BEC0D-481C-7742-A0A5-ABBF9756421A}" name="Spalte1638"/>
    <tableColumn id="1639" xr3:uid="{FE78F935-C533-C942-AB6D-DA62195E9109}" name="Spalte1639"/>
    <tableColumn id="1640" xr3:uid="{1B82CB29-73D7-9141-9733-0835FE2F1146}" name="Spalte1640"/>
    <tableColumn id="1641" xr3:uid="{818F2F29-AB9D-B544-ADBB-34CB10FE12F1}" name="Spalte1641"/>
    <tableColumn id="1642" xr3:uid="{E92F7499-F8A8-9043-9150-A9F9BBC54321}" name="Spalte1642"/>
    <tableColumn id="1643" xr3:uid="{62084C76-3A2A-7C4C-82D5-C8DED8FAAC3F}" name="Spalte1643"/>
    <tableColumn id="1644" xr3:uid="{FADE2AAE-CBAA-1242-B185-F356AF1759E1}" name="Spalte1644"/>
    <tableColumn id="1645" xr3:uid="{5971CBD8-759F-AA4B-837C-95D44EEF5A41}" name="Spalte1645"/>
    <tableColumn id="1646" xr3:uid="{367A82F3-C41A-E841-AE2F-82D8F9D98A06}" name="Spalte1646"/>
    <tableColumn id="1647" xr3:uid="{D7C0C9E1-FCBF-8D4F-8430-A4459824EFF3}" name="Spalte1647"/>
    <tableColumn id="1648" xr3:uid="{E000CBEF-BDC0-CF44-AF18-E7BDFD2D435F}" name="Spalte1648"/>
    <tableColumn id="1649" xr3:uid="{2EB5C508-E45A-8943-8B64-3CA6FF0E8C01}" name="Spalte1649"/>
    <tableColumn id="1650" xr3:uid="{7BCF5C24-2F22-0941-BD1F-82ABD32860BD}" name="Spalte1650"/>
    <tableColumn id="1651" xr3:uid="{37D863DE-DD1F-534D-BAA7-D1E0BBA27218}" name="Spalte1651"/>
    <tableColumn id="1652" xr3:uid="{EA465126-8536-B245-8AF8-944D362C2B7C}" name="Spalte1652"/>
    <tableColumn id="1653" xr3:uid="{03C7C9E6-4264-B84E-83B8-4D257E097CBC}" name="Spalte1653"/>
    <tableColumn id="1654" xr3:uid="{8B329E3B-5C88-8442-98D9-1C519B8FC22E}" name="Spalte1654"/>
    <tableColumn id="1655" xr3:uid="{8F8A6899-14F8-5741-98EE-55A19EAE32A3}" name="Spalte1655"/>
    <tableColumn id="1656" xr3:uid="{F3D8792B-01DE-F847-B5D9-7F66C8AD9B56}" name="Spalte1656"/>
    <tableColumn id="1657" xr3:uid="{9FF5B9DC-7B05-CE4E-938E-D773C5D8708B}" name="Spalte1657"/>
    <tableColumn id="1658" xr3:uid="{0942EF84-5A1E-FE47-9BC5-630A3F2F18EA}" name="Spalte1658"/>
    <tableColumn id="1659" xr3:uid="{ABF1762C-19A2-1C49-8265-8D7AAE442DC4}" name="Spalte1659"/>
    <tableColumn id="1660" xr3:uid="{8812519E-D9CA-9140-B496-96C3D93ED65E}" name="Spalte1660"/>
    <tableColumn id="1661" xr3:uid="{8EF73DDA-58C5-2344-8258-9B28E46EC272}" name="Spalte1661"/>
    <tableColumn id="1662" xr3:uid="{651AE190-38E9-D140-9F0D-8A0D428699BB}" name="Spalte1662"/>
    <tableColumn id="1663" xr3:uid="{971DA957-FFA3-364B-BD36-D8BA35F3CBDA}" name="Spalte1663"/>
    <tableColumn id="1664" xr3:uid="{112B42B7-5C5C-E54D-93C7-CB7847306CA5}" name="Spalte1664"/>
    <tableColumn id="1665" xr3:uid="{90386217-E2D4-9041-B7AE-E073893B5C0C}" name="Spalte1665"/>
    <tableColumn id="1666" xr3:uid="{A73AE172-5CBB-714E-8058-F3283F5B5A53}" name="Spalte1666"/>
    <tableColumn id="1667" xr3:uid="{8A3972FA-5446-674F-BA0E-E670A8E7B96F}" name="Spalte1667"/>
    <tableColumn id="1668" xr3:uid="{57FE6E5B-68CE-6C4F-BA3A-AF580A79264C}" name="Spalte1668"/>
    <tableColumn id="1669" xr3:uid="{D8B23364-DF77-4049-B319-DD7109FF2C85}" name="Spalte1669"/>
    <tableColumn id="1670" xr3:uid="{C620A9EC-9A4E-9748-B500-8157BC2FFF95}" name="Spalte1670"/>
    <tableColumn id="1671" xr3:uid="{0BA06E54-E3F1-1243-8E57-88EAE64CB658}" name="Spalte1671"/>
    <tableColumn id="1672" xr3:uid="{36FCC580-EBFC-8A43-880E-6CFFA0E8142E}" name="Spalte1672"/>
    <tableColumn id="1673" xr3:uid="{7C281BA3-45B3-014A-BD21-607F0FE5A869}" name="Spalte1673"/>
    <tableColumn id="1674" xr3:uid="{511C310E-A25B-1F4D-AF1F-6EE44694385B}" name="Spalte1674"/>
    <tableColumn id="1675" xr3:uid="{80F229C1-0FE7-3C44-8648-AB3F8190DD2A}" name="Spalte1675"/>
    <tableColumn id="1676" xr3:uid="{ECBB7169-FC77-A243-8F6A-11652CA9ADBD}" name="Spalte1676"/>
    <tableColumn id="1677" xr3:uid="{BAA17FA3-7C5C-EC4E-8458-94A5BFF9E6AA}" name="Spalte1677"/>
    <tableColumn id="1678" xr3:uid="{00541202-E2FE-EA42-8E57-DCD7F8F456D0}" name="Spalte1678"/>
    <tableColumn id="1679" xr3:uid="{C35DEF8A-A706-A744-8510-46DA2DECB2B7}" name="Spalte1679"/>
    <tableColumn id="1680" xr3:uid="{4BB9228A-406B-1D42-A464-759CEF8563AB}" name="Spalte1680"/>
    <tableColumn id="1681" xr3:uid="{CDFA7794-E4C7-6B42-B002-E200F990AA8B}" name="Spalte1681"/>
    <tableColumn id="1682" xr3:uid="{96B52E4F-A795-1842-893D-C22CA07A68A8}" name="Spalte1682"/>
    <tableColumn id="1683" xr3:uid="{25684AAF-789A-B94B-99F6-42531B86D6B4}" name="Spalte1683"/>
    <tableColumn id="1684" xr3:uid="{2178308C-9006-0D48-B994-DC203001418D}" name="Spalte1684"/>
    <tableColumn id="1685" xr3:uid="{FFB7D85E-45E2-D143-A11C-76B9CCF7185E}" name="Spalte1685"/>
    <tableColumn id="1686" xr3:uid="{E4351A72-A846-894F-912D-02A9BAACADE3}" name="Spalte1686"/>
    <tableColumn id="1687" xr3:uid="{F658E3B5-CF5D-5542-A57A-132B9EBAE21C}" name="Spalte1687"/>
    <tableColumn id="1688" xr3:uid="{72216454-5B41-E541-B6ED-DCFCD5B44C78}" name="Spalte1688"/>
    <tableColumn id="1689" xr3:uid="{EB6CA4A8-1DCE-2742-8B42-E9862D0E1CC4}" name="Spalte1689"/>
    <tableColumn id="1690" xr3:uid="{C9D644F4-CEC4-9F4C-8935-8D5F581793AA}" name="Spalte1690"/>
    <tableColumn id="1691" xr3:uid="{359A9F85-CAEE-A041-BDB3-D5F21C2244E8}" name="Spalte1691"/>
    <tableColumn id="1692" xr3:uid="{5C3391D3-61FE-2146-AFB5-BBAFE8215D91}" name="Spalte1692"/>
    <tableColumn id="1693" xr3:uid="{219F2E1F-DDF4-8D41-8AA4-A7B53976CDAA}" name="Spalte1693"/>
    <tableColumn id="1694" xr3:uid="{89343452-07E5-164C-862D-933687DBC70B}" name="Spalte1694"/>
    <tableColumn id="1695" xr3:uid="{4A88925C-0499-6648-9AF5-E3127D6A4F08}" name="Spalte1695"/>
    <tableColumn id="1696" xr3:uid="{FF2302CC-2FED-9C43-A667-B11C6A3C09B3}" name="Spalte1696"/>
    <tableColumn id="1697" xr3:uid="{040AF7C8-1206-E249-BE38-600B4BE66A8F}" name="Spalte1697"/>
    <tableColumn id="1698" xr3:uid="{03A2F61F-1332-D94A-9105-5C90DF904A1F}" name="Spalte1698"/>
    <tableColumn id="1699" xr3:uid="{63A31D86-D28A-6449-B15B-4F6460177CCD}" name="Spalte1699"/>
    <tableColumn id="1700" xr3:uid="{F1D4482E-1E56-CC45-A785-E6DF0AFC0EC6}" name="Spalte1700"/>
    <tableColumn id="1701" xr3:uid="{9868A4A5-058C-614C-8E42-F3BE5DF177FA}" name="Spalte1701"/>
    <tableColumn id="1702" xr3:uid="{8CD92264-A4F9-674D-AB20-709418586B4A}" name="Spalte1702"/>
    <tableColumn id="1703" xr3:uid="{77CB1D5C-F06E-AD45-B0FE-51FB78973766}" name="Spalte1703"/>
    <tableColumn id="1704" xr3:uid="{95C00410-5990-2B4E-BBA4-CEECE38D851A}" name="Spalte1704"/>
    <tableColumn id="1705" xr3:uid="{8DF357DE-86CA-F543-AC80-DA4BDDC7A8E5}" name="Spalte1705"/>
    <tableColumn id="1706" xr3:uid="{86F1A530-CC2E-5C4A-BB1D-1074CA722BD2}" name="Spalte1706"/>
    <tableColumn id="1707" xr3:uid="{79616D69-76CB-724E-87A4-EA796865C941}" name="Spalte1707"/>
    <tableColumn id="1708" xr3:uid="{AAFFC8DE-FC0C-5341-8369-6CC32EC2004B}" name="Spalte1708"/>
    <tableColumn id="1709" xr3:uid="{5D322142-4729-2043-A606-545A8B0EE594}" name="Spalte1709"/>
    <tableColumn id="1710" xr3:uid="{23F0201C-A40C-B042-BB68-8697D5933A3F}" name="Spalte1710"/>
    <tableColumn id="1711" xr3:uid="{CF7F0456-A020-EF45-9F1C-668D50D37C10}" name="Spalte1711"/>
    <tableColumn id="1712" xr3:uid="{B5774453-CA5F-DB4C-B6CE-BDE980B8D662}" name="Spalte1712"/>
    <tableColumn id="1713" xr3:uid="{92F43F0F-2D67-324A-B473-5F63E0324674}" name="Spalte1713"/>
    <tableColumn id="1714" xr3:uid="{1D2482C2-DF33-E348-919D-92F3F5047D96}" name="Spalte1714"/>
    <tableColumn id="1715" xr3:uid="{AE06DEA2-5582-284D-A45C-49F1A8CA3BE0}" name="Spalte1715"/>
    <tableColumn id="1716" xr3:uid="{9604E2BF-B427-584F-8AC9-627420DD3891}" name="Spalte1716"/>
    <tableColumn id="1717" xr3:uid="{73793529-633A-6C42-813F-542F0AA4282E}" name="Spalte1717"/>
    <tableColumn id="1718" xr3:uid="{1BB8B8B2-4B76-0A4A-9070-21AD0A178449}" name="Spalte1718"/>
    <tableColumn id="1719" xr3:uid="{6C88BC2A-0634-2A47-A969-DD2EC60BF858}" name="Spalte1719"/>
    <tableColumn id="1720" xr3:uid="{DBD18128-6331-BA42-A4CC-5C747DB643B9}" name="Spalte1720"/>
    <tableColumn id="1721" xr3:uid="{9A0D2514-C705-E846-A9DE-7300DC72EA72}" name="Spalte1721"/>
    <tableColumn id="1722" xr3:uid="{FB879D15-5C93-C84B-89BA-F69963F649AD}" name="Spalte1722"/>
    <tableColumn id="1723" xr3:uid="{E9FF653F-712B-9A47-8963-9AB0DCE0F70E}" name="Spalte1723"/>
    <tableColumn id="1724" xr3:uid="{D8F12204-7523-8441-9AB0-F2548F94C72E}" name="Spalte1724"/>
    <tableColumn id="1725" xr3:uid="{76685485-B692-734B-9FE5-9E23618479CD}" name="Spalte1725"/>
    <tableColumn id="1726" xr3:uid="{6068F11A-F9C5-AF43-AE58-6A22073AAB04}" name="Spalte1726"/>
    <tableColumn id="1727" xr3:uid="{E36E7D09-B1AF-0B4D-A722-AC5B925DEF17}" name="Spalte1727"/>
    <tableColumn id="1728" xr3:uid="{CA701B68-1E25-464F-9B7F-5D26C25DE598}" name="Spalte1728"/>
    <tableColumn id="1729" xr3:uid="{2D077CB0-42DD-FE42-BDC0-6F525950FE72}" name="Spalte1729"/>
    <tableColumn id="1730" xr3:uid="{6564B10D-83E5-6747-B381-55DA8E766A44}" name="Spalte1730"/>
    <tableColumn id="1731" xr3:uid="{3B817458-0A01-8943-A32F-E21B199B7CB3}" name="Spalte1731"/>
    <tableColumn id="1732" xr3:uid="{147A6634-DB9E-2447-A32D-F986192B73D6}" name="Spalte1732"/>
    <tableColumn id="1733" xr3:uid="{A4F22139-C4DA-3546-B5D1-8CACFA3F588C}" name="Spalte1733"/>
    <tableColumn id="1734" xr3:uid="{FF07DC91-1409-364E-B723-C674F7C98AE0}" name="Spalte1734"/>
    <tableColumn id="1735" xr3:uid="{BB5B88B0-34F6-1C4F-B9D9-0F5BFBC00515}" name="Spalte1735"/>
    <tableColumn id="1736" xr3:uid="{1E213498-A915-CB49-B74A-A67BAC479E0D}" name="Spalte1736"/>
    <tableColumn id="1737" xr3:uid="{DEB1DF4D-1974-FA43-AB57-AC1C1FF446EF}" name="Spalte1737"/>
    <tableColumn id="1738" xr3:uid="{25B0A669-25FB-AE4B-B712-728E02C9B2C6}" name="Spalte1738"/>
    <tableColumn id="1739" xr3:uid="{F261EBE1-4B6D-C048-8A8C-C5AAFCA65B47}" name="Spalte1739"/>
    <tableColumn id="1740" xr3:uid="{9CBCB63F-A22A-504E-A422-D323F40FD561}" name="Spalte1740"/>
    <tableColumn id="1741" xr3:uid="{CD486D65-D1D7-BE47-A0B0-E691BE6E3A97}" name="Spalte1741"/>
    <tableColumn id="1742" xr3:uid="{45DAE3C8-0ED8-6640-909E-2619B0AB8ABE}" name="Spalte1742"/>
    <tableColumn id="1743" xr3:uid="{EE43BE0E-4412-9848-B331-D1E734D0F6A6}" name="Spalte1743"/>
    <tableColumn id="1744" xr3:uid="{2BD5A317-F613-3C4E-A2D5-3A6AC133F0FB}" name="Spalte1744"/>
    <tableColumn id="1745" xr3:uid="{6F775131-4703-244F-B875-382C9730D884}" name="Spalte1745"/>
    <tableColumn id="1746" xr3:uid="{9C039464-FEC1-0A48-AFA1-F806B42B5F88}" name="Spalte1746"/>
    <tableColumn id="1747" xr3:uid="{B3C2D245-08C8-AD48-9E9D-937FEB860ED6}" name="Spalte1747"/>
    <tableColumn id="1748" xr3:uid="{997929CC-1627-AC4D-A073-30BD4F26DEA6}" name="Spalte1748"/>
    <tableColumn id="1749" xr3:uid="{610870EC-03B2-4945-AA5B-8020F816AF40}" name="Spalte1749"/>
    <tableColumn id="1750" xr3:uid="{4C121691-8CD9-C642-B519-E908D3D56F7C}" name="Spalte1750"/>
    <tableColumn id="1751" xr3:uid="{39FD0751-D97A-0349-A5C9-33F6A0246677}" name="Spalte1751"/>
    <tableColumn id="1752" xr3:uid="{E3F56DA4-1544-744E-91BC-56CD14E7BA4B}" name="Spalte1752"/>
    <tableColumn id="1753" xr3:uid="{84D6DF0A-0430-2C4C-887F-C9F2C3C8BA69}" name="Spalte1753"/>
    <tableColumn id="1754" xr3:uid="{378A900F-E5B1-1141-8C99-A459C1A5434A}" name="Spalte1754"/>
    <tableColumn id="1755" xr3:uid="{A2FC2054-893A-2D4D-874F-48656B35F5D0}" name="Spalte1755"/>
    <tableColumn id="1756" xr3:uid="{527D6FFF-1C3B-C643-86BD-014308B57C38}" name="Spalte1756"/>
    <tableColumn id="1757" xr3:uid="{66D41F5A-5E8C-8249-B158-15059B88B0F4}" name="Spalte1757"/>
    <tableColumn id="1758" xr3:uid="{E2ED042E-797F-734D-8ECF-B1903F2A8920}" name="Spalte1758"/>
    <tableColumn id="1759" xr3:uid="{0F62EB13-2B0E-AC42-8471-55C9D31B401E}" name="Spalte1759"/>
    <tableColumn id="1760" xr3:uid="{40FE6776-6D95-214F-B68B-7F395E03C7CA}" name="Spalte1760"/>
    <tableColumn id="1761" xr3:uid="{D7CB67F5-384E-AB4F-99F5-DF2BEA0CB9A4}" name="Spalte1761"/>
    <tableColumn id="1762" xr3:uid="{C0E2C436-62EB-DC40-AF2C-B8B80054D96A}" name="Spalte1762"/>
    <tableColumn id="1763" xr3:uid="{8C8623C6-A160-F84E-BCFB-D0AAC3BC8519}" name="Spalte1763"/>
    <tableColumn id="1764" xr3:uid="{59059F55-1B2D-A94F-ACE6-57515CA95E64}" name="Spalte1764"/>
    <tableColumn id="1765" xr3:uid="{9DADBA6B-470E-C845-932E-06F04D18E24E}" name="Spalte1765"/>
    <tableColumn id="1766" xr3:uid="{4ED60E0E-60CD-C54F-B0FA-83DCD0BFAC4B}" name="Spalte1766"/>
    <tableColumn id="1767" xr3:uid="{FB586AD0-F8C3-EA48-9E4F-0BA56576F84F}" name="Spalte1767"/>
    <tableColumn id="1768" xr3:uid="{3AE8A37A-FEC2-9642-B705-BA207C9A555C}" name="Spalte1768"/>
    <tableColumn id="1769" xr3:uid="{9492B030-93AE-8C4A-A595-69CE48F2947C}" name="Spalte1769"/>
    <tableColumn id="1770" xr3:uid="{FD7218E4-072C-8D44-BC3E-90AB8ADDB14A}" name="Spalte1770"/>
    <tableColumn id="1771" xr3:uid="{2401F1F6-E27D-9C4A-8541-0B4146B4900D}" name="Spalte1771"/>
    <tableColumn id="1772" xr3:uid="{E3936BB3-D745-E54E-9ACB-84A7DD246D64}" name="Spalte1772"/>
    <tableColumn id="1773" xr3:uid="{63AF1A8B-B910-1844-AD93-F36E810E652D}" name="Spalte1773"/>
    <tableColumn id="1774" xr3:uid="{7D5D7919-CF5A-4041-AED5-26BC883FF7E3}" name="Spalte1774"/>
    <tableColumn id="1775" xr3:uid="{918F1393-4770-5A47-9818-8BEA963F0B1C}" name="Spalte1775"/>
    <tableColumn id="1776" xr3:uid="{09F76FB9-6694-6445-B6A6-E087FA0C3F0F}" name="Spalte1776"/>
    <tableColumn id="1777" xr3:uid="{5BD2DBBC-A02F-B348-832E-A5A3CDF45B4D}" name="Spalte1777"/>
    <tableColumn id="1778" xr3:uid="{BF96669F-EDE1-0946-88AA-216539D58397}" name="Spalte1778"/>
    <tableColumn id="1779" xr3:uid="{0D16E426-CA2C-E742-877C-DFB80A5B2E15}" name="Spalte1779"/>
    <tableColumn id="1780" xr3:uid="{597D81E1-A13C-AB4E-A0D3-327AE2DEAA45}" name="Spalte1780"/>
    <tableColumn id="1781" xr3:uid="{3436B552-F24A-FF47-A1E4-0580E6964B7C}" name="Spalte1781"/>
    <tableColumn id="1782" xr3:uid="{9007BA53-66B7-3744-9319-55C343D43E60}" name="Spalte1782"/>
    <tableColumn id="1783" xr3:uid="{35038A04-3DDC-D84E-B9C0-71D45C16ACF0}" name="Spalte1783"/>
    <tableColumn id="1784" xr3:uid="{A2758D0D-4FCB-F847-8FE0-A1E8ACB0CE1B}" name="Spalte1784"/>
    <tableColumn id="1785" xr3:uid="{C6BA8A0D-84FC-3A4B-8DB2-18094EF8FE27}" name="Spalte1785"/>
    <tableColumn id="1786" xr3:uid="{DD3E12BF-6258-EB44-B7FE-117356C5135C}" name="Spalte1786"/>
    <tableColumn id="1787" xr3:uid="{63466919-FAB3-644A-84B9-33A91BF584F1}" name="Spalte1787"/>
    <tableColumn id="1788" xr3:uid="{5698AEFC-FB8F-7F42-96B4-77735E36DB7F}" name="Spalte1788"/>
    <tableColumn id="1789" xr3:uid="{FA2CD0C3-6271-524E-B293-51BEACA76651}" name="Spalte1789"/>
    <tableColumn id="1790" xr3:uid="{35BF5085-78FE-5B4C-8ACF-768D58E0393A}" name="Spalte1790"/>
    <tableColumn id="1791" xr3:uid="{B9B59257-3718-7048-BD30-992DF4BB5334}" name="Spalte1791"/>
    <tableColumn id="1792" xr3:uid="{3B929266-B8F2-9E4E-A948-32BBFDAFC09B}" name="Spalte1792"/>
    <tableColumn id="1793" xr3:uid="{0CA19CBA-05C5-A34F-83F9-01149BCC6617}" name="Spalte1793"/>
    <tableColumn id="1794" xr3:uid="{B0454EB1-95E7-AC47-9D8B-20586306C097}" name="Spalte1794"/>
    <tableColumn id="1795" xr3:uid="{F36B3F8E-FBC6-BD40-830A-02D6CDDFD465}" name="Spalte1795"/>
    <tableColumn id="1796" xr3:uid="{7C69EF06-765F-6748-886B-43BDFCD7E054}" name="Spalte1796"/>
    <tableColumn id="1797" xr3:uid="{23AFD174-9A23-6A41-A75A-96ECE178812E}" name="Spalte1797"/>
    <tableColumn id="1798" xr3:uid="{969BCB0E-B5C6-A740-B833-03437993FD67}" name="Spalte1798"/>
    <tableColumn id="1799" xr3:uid="{662CE489-C4F1-714C-B6F5-DB225F19E909}" name="Spalte1799"/>
    <tableColumn id="1800" xr3:uid="{BA37AECB-74B7-F840-97FA-47FBD481E4A5}" name="Spalte1800"/>
    <tableColumn id="1801" xr3:uid="{2F7843BF-0CD2-E948-B86B-16B63113CB17}" name="Spalte1801"/>
    <tableColumn id="1802" xr3:uid="{53846286-97D4-9043-BD26-9F7FB836F38C}" name="Spalte1802"/>
    <tableColumn id="1803" xr3:uid="{74805E65-D682-7141-A77B-6367C7E91DCE}" name="Spalte1803"/>
    <tableColumn id="1804" xr3:uid="{9FAC7C76-2901-AE40-86CD-5C93D138B182}" name="Spalte1804"/>
    <tableColumn id="1805" xr3:uid="{C7625162-D8BF-214A-9059-685ACA86B107}" name="Spalte1805"/>
    <tableColumn id="1806" xr3:uid="{ED17826C-9599-8548-9E6F-00787AA7E64B}" name="Spalte1806"/>
    <tableColumn id="1807" xr3:uid="{511589C2-A684-2641-8E9C-286622505E37}" name="Spalte1807"/>
    <tableColumn id="1808" xr3:uid="{CDEAD5B9-9E71-8845-B5D7-21F12DAA5636}" name="Spalte1808"/>
    <tableColumn id="1809" xr3:uid="{E41E9D39-F41C-FB49-8715-DF9C64681BC5}" name="Spalte1809"/>
    <tableColumn id="1810" xr3:uid="{3BD7313C-F165-D74B-BA67-ED8E5562FDEB}" name="Spalte1810"/>
    <tableColumn id="1811" xr3:uid="{B07A2EDD-6AE5-EE44-8BFC-61224F337AE9}" name="Spalte1811"/>
    <tableColumn id="1812" xr3:uid="{1386A919-FCE0-EF43-84C0-55F9F9EA4701}" name="Spalte1812"/>
    <tableColumn id="1813" xr3:uid="{9EECFB7A-2BCB-C54E-91EA-A36C0BA14D34}" name="Spalte1813"/>
    <tableColumn id="1814" xr3:uid="{B8ECD42D-F99D-6445-9A06-501D1D989F1C}" name="Spalte1814"/>
    <tableColumn id="1815" xr3:uid="{0577E899-EDCE-304D-AD0C-07FB92CD2044}" name="Spalte1815"/>
    <tableColumn id="1816" xr3:uid="{22AD53BE-F4E7-5B42-8C96-4D16483AA359}" name="Spalte1816"/>
    <tableColumn id="1817" xr3:uid="{29CA0756-9613-BA43-A936-C45FA734BD67}" name="Spalte1817"/>
    <tableColumn id="1818" xr3:uid="{86A0C85F-C3E3-2342-8BAF-BFB1798238E3}" name="Spalte1818"/>
    <tableColumn id="1819" xr3:uid="{9CB646C6-49CC-E345-B935-B0397370AF53}" name="Spalte1819"/>
    <tableColumn id="1820" xr3:uid="{032FB3DE-29F7-3143-8826-5FA96C7BA49E}" name="Spalte1820"/>
    <tableColumn id="1821" xr3:uid="{7D6D8715-44D4-2242-BA3E-F5F2F1760E1B}" name="Spalte1821"/>
    <tableColumn id="1822" xr3:uid="{CEC82A41-529F-3E4B-A4A2-C18670206E78}" name="Spalte1822"/>
    <tableColumn id="1823" xr3:uid="{F7EC7B1B-05EE-594A-9248-11C9D18844CB}" name="Spalte1823"/>
    <tableColumn id="1824" xr3:uid="{0C3D0EA0-FC59-2649-A29F-94071D1E661E}" name="Spalte1824"/>
    <tableColumn id="1825" xr3:uid="{3B6963BD-46C6-9543-89D3-64F72F9887AF}" name="Spalte1825"/>
    <tableColumn id="1826" xr3:uid="{8151BA24-66B0-4C43-941C-F0BFBB8D62A2}" name="Spalte1826"/>
    <tableColumn id="1827" xr3:uid="{D64D6E80-85EB-0047-9FE9-BBE11B91CF21}" name="Spalte1827"/>
    <tableColumn id="1828" xr3:uid="{14D70A0A-F099-5B4A-91C3-4BF53DEFA015}" name="Spalte1828"/>
    <tableColumn id="1829" xr3:uid="{E09906A2-2F4D-6246-9F29-AFC8F63F7D38}" name="Spalte1829"/>
    <tableColumn id="1830" xr3:uid="{966405FB-6747-F044-A9DF-F8FFF3AE2DDD}" name="Spalte1830"/>
    <tableColumn id="1831" xr3:uid="{2FCF61BE-347F-8F47-9615-B3D3B3E52CE7}" name="Spalte1831"/>
    <tableColumn id="1832" xr3:uid="{2BFF883A-8AAB-BF46-A08B-6B855532F705}" name="Spalte1832"/>
    <tableColumn id="1833" xr3:uid="{408BE036-BD68-9842-AFFE-908AE3BFCD98}" name="Spalte1833"/>
    <tableColumn id="1834" xr3:uid="{5BD3DD23-6E39-2E4E-A82B-6D6CE51F5C08}" name="Spalte1834"/>
    <tableColumn id="1835" xr3:uid="{BC8DE133-013C-154A-8B4B-36C6AC9F8486}" name="Spalte1835"/>
    <tableColumn id="1836" xr3:uid="{0C0A1614-58A8-3347-B225-0BB0CA8A3671}" name="Spalte1836"/>
    <tableColumn id="1837" xr3:uid="{B413185C-B05D-0646-A4A0-1C1C58537B96}" name="Spalte1837"/>
    <tableColumn id="1838" xr3:uid="{B4BDD701-60E2-6146-B648-4C8E46648747}" name="Spalte1838"/>
    <tableColumn id="1839" xr3:uid="{DCAC157C-8E41-5D49-A405-FBD71E4293BB}" name="Spalte1839"/>
    <tableColumn id="1840" xr3:uid="{2C43D4E2-35F2-4347-9659-82A3907C6A65}" name="Spalte1840"/>
    <tableColumn id="1841" xr3:uid="{9F24D9BB-FC16-4741-A55F-6A787A2115BB}" name="Spalte1841"/>
    <tableColumn id="1842" xr3:uid="{BD0C04D9-776F-AE4B-9CAE-FAC63BF46CF4}" name="Spalte1842"/>
    <tableColumn id="1843" xr3:uid="{741F1AB6-5087-2C41-B9EB-9B044DE08B07}" name="Spalte1843"/>
    <tableColumn id="1844" xr3:uid="{DF82EC7F-0A90-3D4D-89B4-98E9E9B4535B}" name="Spalte1844"/>
    <tableColumn id="1845" xr3:uid="{71FC9626-4CF1-9840-9583-55AEE921BC99}" name="Spalte1845"/>
    <tableColumn id="1846" xr3:uid="{02F1FA29-A011-764D-96F1-CC979CBEA890}" name="Spalte1846"/>
    <tableColumn id="1847" xr3:uid="{C30E0091-3408-DA4A-885E-7C09A30131EA}" name="Spalte1847"/>
    <tableColumn id="1848" xr3:uid="{7AD748EF-DC18-0949-ACEB-C537024C56D8}" name="Spalte1848"/>
    <tableColumn id="1849" xr3:uid="{38829EAB-24D8-004B-A3FC-4B77A30F1AA1}" name="Spalte1849"/>
    <tableColumn id="1850" xr3:uid="{6346A396-FB96-3E40-BFA1-C2B9ABC96394}" name="Spalte1850"/>
    <tableColumn id="1851" xr3:uid="{3FAEEBBB-8F75-F94F-800E-70C9D2B3B4B8}" name="Spalte1851"/>
    <tableColumn id="1852" xr3:uid="{BD7A7623-0B7A-3749-AF04-3C2EA6789452}" name="Spalte1852"/>
    <tableColumn id="1853" xr3:uid="{BEBD30D3-A250-354A-B256-C1FCCCC21773}" name="Spalte1853"/>
    <tableColumn id="1854" xr3:uid="{F7D35924-99B0-DF48-B1D7-AB19906CDB91}" name="Spalte1854"/>
    <tableColumn id="1855" xr3:uid="{A8CAA9BE-222C-2546-8F4B-9B410E2951E3}" name="Spalte1855"/>
    <tableColumn id="1856" xr3:uid="{9E02F702-7F79-A047-A883-D7EFFB168CE5}" name="Spalte1856"/>
    <tableColumn id="1857" xr3:uid="{416E7AC5-BD19-0947-91F7-40EDDB0EEB48}" name="Spalte1857"/>
    <tableColumn id="1858" xr3:uid="{04FD7D14-B0AC-874D-87FC-335561CB76F2}" name="Spalte1858"/>
    <tableColumn id="1859" xr3:uid="{B499A449-255C-5D45-B12B-2F107002DC73}" name="Spalte1859"/>
    <tableColumn id="1860" xr3:uid="{555E580A-6EB8-DE4E-B4ED-778726A63116}" name="Spalte1860"/>
    <tableColumn id="1861" xr3:uid="{0CA6BECC-AEF0-F945-A075-4965A52CB2F0}" name="Spalte1861"/>
    <tableColumn id="1862" xr3:uid="{CF67AC42-A916-E946-BEBE-0D349215F631}" name="Spalte1862"/>
    <tableColumn id="1863" xr3:uid="{E27742F1-8531-0346-B02E-D06E6DA03293}" name="Spalte1863"/>
    <tableColumn id="1864" xr3:uid="{227D3CB1-5EEC-374C-8E38-6DE3E0619F3F}" name="Spalte1864"/>
    <tableColumn id="1865" xr3:uid="{E6DC9DC5-E4EB-5D44-8D5C-8721F5FE73B7}" name="Spalte1865"/>
    <tableColumn id="1866" xr3:uid="{21EC74F8-9715-FF47-A6D8-4C8C2BE0BE7B}" name="Spalte1866"/>
    <tableColumn id="1867" xr3:uid="{CD8B897A-CE8D-6647-8BCB-E1140B0F2B37}" name="Spalte1867"/>
    <tableColumn id="1868" xr3:uid="{470271A5-5596-584E-892C-97755D2F4F53}" name="Spalte1868"/>
    <tableColumn id="1869" xr3:uid="{2A17E21A-8ED1-D64B-8AC9-7EF551001FA8}" name="Spalte1869"/>
    <tableColumn id="1870" xr3:uid="{1AF270D5-9FF3-AB45-B474-E5A95B9B3DEA}" name="Spalte1870"/>
    <tableColumn id="1871" xr3:uid="{7AA68E3F-6E45-4649-9229-0772B870EC10}" name="Spalte1871"/>
    <tableColumn id="1872" xr3:uid="{CB674453-C09F-D840-9B38-94D3EB679FA7}" name="Spalte1872"/>
    <tableColumn id="1873" xr3:uid="{91C10CE0-D76C-1147-B41E-A99760A171A9}" name="Spalte1873"/>
    <tableColumn id="1874" xr3:uid="{A8E14DFD-080F-5A47-B320-B6A33B03826C}" name="Spalte1874"/>
    <tableColumn id="1875" xr3:uid="{49010078-063E-0642-B029-85E8993E9CEF}" name="Spalte1875"/>
    <tableColumn id="1876" xr3:uid="{633AA4A7-7C87-4D4E-A973-D4717622D2CE}" name="Spalte1876"/>
    <tableColumn id="1877" xr3:uid="{77C4046A-CC22-9E4F-AE3F-5D90496DDD35}" name="Spalte1877"/>
    <tableColumn id="1878" xr3:uid="{CDCA342A-82DC-A443-B433-CA62B4ED53A0}" name="Spalte1878"/>
    <tableColumn id="1879" xr3:uid="{77E6E039-B36C-D444-82B8-1691488E86D0}" name="Spalte1879"/>
    <tableColumn id="1880" xr3:uid="{AE771854-54D7-644C-8080-84BCAB192E20}" name="Spalte1880"/>
    <tableColumn id="1881" xr3:uid="{AF34D2DC-0122-7041-8E77-8D3CE628E9E7}" name="Spalte1881"/>
    <tableColumn id="1882" xr3:uid="{5A04E4DF-42B8-7142-B929-976612962E2E}" name="Spalte1882"/>
    <tableColumn id="1883" xr3:uid="{418F3E22-C4CA-2349-98AC-9F2BA48EF5D2}" name="Spalte1883"/>
    <tableColumn id="1884" xr3:uid="{DD9D9F2C-B256-7B48-B507-8C2BB28B277A}" name="Spalte1884"/>
    <tableColumn id="1885" xr3:uid="{F7697B04-D1F8-594F-924D-A4F4B3AD9C20}" name="Spalte1885"/>
    <tableColumn id="1886" xr3:uid="{18521156-6144-784C-9EE8-F5D40DCAE4CA}" name="Spalte1886"/>
    <tableColumn id="1887" xr3:uid="{F6097CB6-ACD2-7842-AA70-C0AD9EC1A3FE}" name="Spalte1887"/>
    <tableColumn id="1888" xr3:uid="{2C8D4D33-6BA0-2041-9EB8-AE57B6B21100}" name="Spalte1888"/>
    <tableColumn id="1889" xr3:uid="{EFA3CBF0-DB31-9B47-B444-5AB36DA6C274}" name="Spalte1889"/>
    <tableColumn id="1890" xr3:uid="{4335D516-53D3-FC43-BD42-7D1ACD9C727C}" name="Spalte1890"/>
    <tableColumn id="1891" xr3:uid="{7F6EE78B-A1B3-6149-821F-850A570B3224}" name="Spalte1891"/>
    <tableColumn id="1892" xr3:uid="{B34620D9-4D53-5D4C-B634-8BFA07382DA4}" name="Spalte1892"/>
    <tableColumn id="1893" xr3:uid="{451C23E8-0E9B-7245-8AED-6A20607A1FC8}" name="Spalte1893"/>
    <tableColumn id="1894" xr3:uid="{19A785AA-096B-074D-B6EB-77C2889A1396}" name="Spalte1894"/>
    <tableColumn id="1895" xr3:uid="{040671DD-5AD5-9344-A334-6DEB24B498CF}" name="Spalte1895"/>
    <tableColumn id="1896" xr3:uid="{0017D9C7-FF1C-304F-BBBE-0B76B33DDDEC}" name="Spalte1896"/>
    <tableColumn id="1897" xr3:uid="{6A52EFF0-E47A-2D4E-A260-1CE283A98E98}" name="Spalte1897"/>
    <tableColumn id="1898" xr3:uid="{7D486BDF-38EF-1546-9219-13A4D24FD2B0}" name="Spalte1898"/>
    <tableColumn id="1899" xr3:uid="{90913FD5-E0BC-0B46-BB1A-229880A1A0F2}" name="Spalte1899"/>
    <tableColumn id="1900" xr3:uid="{80694610-BC9E-5949-89A3-B7A599C9A702}" name="Spalte1900"/>
    <tableColumn id="1901" xr3:uid="{5372C18B-4A47-9745-A34E-AE48727B89FF}" name="Spalte1901"/>
    <tableColumn id="1902" xr3:uid="{B06141EE-8535-764B-8C9C-B3912F0F455D}" name="Spalte1902"/>
    <tableColumn id="1903" xr3:uid="{D7440DE6-0E84-5946-8165-A870BAB7A56D}" name="Spalte1903"/>
    <tableColumn id="1904" xr3:uid="{ADA243B3-BC50-BC49-BE26-133DE98DD2BD}" name="Spalte1904"/>
    <tableColumn id="1905" xr3:uid="{8D76D200-383F-4E4B-86E7-0F3222FE60E7}" name="Spalte1905"/>
    <tableColumn id="1906" xr3:uid="{20075CCA-5B1B-EE4F-81A1-50CF60834F51}" name="Spalte1906"/>
    <tableColumn id="1907" xr3:uid="{F8C02861-849E-1447-BE7E-CEF60BFCB0B8}" name="Spalte1907"/>
    <tableColumn id="1908" xr3:uid="{A7DC5C31-F4F9-7A41-B553-C8F16A3282DA}" name="Spalte1908"/>
    <tableColumn id="1909" xr3:uid="{ACD65F96-9291-5740-A58B-BA2805E1BD34}" name="Spalte1909"/>
    <tableColumn id="1910" xr3:uid="{40D539C7-F8CF-164B-88A6-11DC1A57CC0B}" name="Spalte1910"/>
    <tableColumn id="1911" xr3:uid="{B06FD4EF-A5A0-C34B-B3C2-34812D1C99B1}" name="Spalte1911"/>
    <tableColumn id="1912" xr3:uid="{E90A9B86-79F3-E242-91BC-B3B31922AC85}" name="Spalte1912"/>
    <tableColumn id="1913" xr3:uid="{42A81FFA-B686-B741-9DDD-7CE6AB78B6FA}" name="Spalte1913"/>
    <tableColumn id="1914" xr3:uid="{2C06A08E-B120-F94B-BE15-015E875466E8}" name="Spalte1914"/>
    <tableColumn id="1915" xr3:uid="{906B923E-ADB5-9C4D-9BD3-D42524858B69}" name="Spalte1915"/>
    <tableColumn id="1916" xr3:uid="{C9515891-C53B-4E4E-8F1A-A1EE3C854290}" name="Spalte1916"/>
    <tableColumn id="1917" xr3:uid="{64855022-CD10-6949-96C7-28DC7ACAA485}" name="Spalte1917"/>
    <tableColumn id="1918" xr3:uid="{C37CB96A-8EFC-5745-B9E0-D020A41B4FA9}" name="Spalte1918"/>
    <tableColumn id="1919" xr3:uid="{42E7D554-C8D6-B94D-A458-824145E4472C}" name="Spalte1919"/>
    <tableColumn id="1920" xr3:uid="{DBD443F6-D3EB-0745-912E-BB8FB3FFD61F}" name="Spalte1920"/>
    <tableColumn id="1921" xr3:uid="{42D84EA3-EC7C-F54B-983A-123CD9E16C73}" name="Spalte1921"/>
    <tableColumn id="1922" xr3:uid="{294C5538-85F0-744F-B79F-A1773B6FA1FE}" name="Spalte1922"/>
    <tableColumn id="1923" xr3:uid="{6EE299F7-33A8-EF43-BCD6-B6878A4BF380}" name="Spalte1923"/>
    <tableColumn id="1924" xr3:uid="{5901C25E-5BD3-0847-BAC9-5D8BFCA6F613}" name="Spalte1924"/>
    <tableColumn id="1925" xr3:uid="{330A9B44-D1CD-754C-B54F-8478C43CB158}" name="Spalte1925"/>
    <tableColumn id="1926" xr3:uid="{C1A257D9-14E1-104D-AE64-B6C5B7E1467A}" name="Spalte1926"/>
    <tableColumn id="1927" xr3:uid="{ABBD1ACD-2399-0B4D-9295-DC646266393F}" name="Spalte1927"/>
    <tableColumn id="1928" xr3:uid="{59AB0791-4141-A941-A2EE-D4C3DF370FF0}" name="Spalte1928"/>
    <tableColumn id="1929" xr3:uid="{1995D87B-3659-BE4D-BDA8-76222AB5FCAB}" name="Spalte1929"/>
    <tableColumn id="1930" xr3:uid="{36988B45-8D34-6144-862A-1413982030A6}" name="Spalte1930"/>
    <tableColumn id="1931" xr3:uid="{3057986F-D669-3847-A217-3DA29E55B033}" name="Spalte1931"/>
    <tableColumn id="1932" xr3:uid="{2715FFC4-F635-BC46-A2A8-CEEC69554C50}" name="Spalte1932"/>
    <tableColumn id="1933" xr3:uid="{F7532923-7420-3142-ACD8-FDD3B1DB0C57}" name="Spalte1933"/>
    <tableColumn id="1934" xr3:uid="{B4FA10A6-0AFB-964C-8969-70C86DB9F869}" name="Spalte1934"/>
    <tableColumn id="1935" xr3:uid="{7FA59565-6C52-F945-BB9C-820B6D4B4B48}" name="Spalte1935"/>
    <tableColumn id="1936" xr3:uid="{13142DF0-39B9-2246-A075-D5C89E5AE7B5}" name="Spalte1936"/>
    <tableColumn id="1937" xr3:uid="{56D81AF1-35D3-A645-A969-EFCA21AE2F73}" name="Spalte1937"/>
    <tableColumn id="1938" xr3:uid="{2B693F26-53D2-8949-8954-C37E0304C2E7}" name="Spalte1938"/>
    <tableColumn id="1939" xr3:uid="{FEC53967-2911-DC41-A3B3-AF60F1AF191D}" name="Spalte1939"/>
    <tableColumn id="1940" xr3:uid="{F92D1F3C-6835-6441-AB98-0038C33F1973}" name="Spalte1940"/>
    <tableColumn id="1941" xr3:uid="{1C85F87B-F068-FE40-BC3F-DE4EEBD48675}" name="Spalte1941"/>
    <tableColumn id="1942" xr3:uid="{85A9D046-5380-9844-85EF-6B8BCE9303ED}" name="Spalte1942"/>
    <tableColumn id="1943" xr3:uid="{3C0D4985-C6D1-7141-863A-DB5115DEB8A4}" name="Spalte1943"/>
    <tableColumn id="1944" xr3:uid="{F5E47706-D7BE-1244-9223-8195447889D8}" name="Spalte1944"/>
    <tableColumn id="1945" xr3:uid="{00307451-242A-0A43-BC8C-B2CAF6B67FB1}" name="Spalte1945"/>
    <tableColumn id="1946" xr3:uid="{6BF81AED-B512-9B4F-A19D-1A55CDB759CA}" name="Spalte1946"/>
    <tableColumn id="1947" xr3:uid="{F25D321D-5EE7-EC48-AF70-96345F28F8E7}" name="Spalte1947"/>
    <tableColumn id="1948" xr3:uid="{19ADB594-1B17-4348-8D6D-16B2DC433001}" name="Spalte1948"/>
    <tableColumn id="1949" xr3:uid="{9F48DF94-9A99-CC4E-B763-3D41BA2F686A}" name="Spalte1949"/>
    <tableColumn id="1950" xr3:uid="{D08FF7B6-8909-804B-ADBE-414368F2F90F}" name="Spalte1950"/>
    <tableColumn id="1951" xr3:uid="{36C8416B-EB4F-B742-8751-12FCA71D034F}" name="Spalte1951"/>
    <tableColumn id="1952" xr3:uid="{56989571-DA1F-B549-9277-31E45146218E}" name="Spalte1952"/>
    <tableColumn id="1953" xr3:uid="{1230811C-01E3-9642-9E4B-0D560F9B6977}" name="Spalte1953"/>
    <tableColumn id="1954" xr3:uid="{87525EED-84FE-CE4F-BB97-E900829CAA44}" name="Spalte1954"/>
    <tableColumn id="1955" xr3:uid="{44DEE9FA-4AEC-FA44-A287-7402ECC48E01}" name="Spalte1955"/>
    <tableColumn id="1956" xr3:uid="{6C27B644-E3D3-5641-82DD-5F1C6EEDA5BD}" name="Spalte1956"/>
    <tableColumn id="1957" xr3:uid="{6DEB4F1C-AFB3-1D4A-8E3E-21045C4C2C0D}" name="Spalte1957"/>
    <tableColumn id="1958" xr3:uid="{667C9786-06E0-1941-91F3-024EEC29797F}" name="Spalte1958"/>
    <tableColumn id="1959" xr3:uid="{96A3B878-A207-484B-9B85-BAEA1814D21C}" name="Spalte1959"/>
    <tableColumn id="1960" xr3:uid="{E2744182-0A66-414B-A813-BEBB93B73D4E}" name="Spalte1960"/>
    <tableColumn id="1961" xr3:uid="{812F06FD-E47F-4E44-911F-8AA889287BBF}" name="Spalte1961"/>
    <tableColumn id="1962" xr3:uid="{B8DB61F1-9DE2-684D-ACCB-AE7115F30744}" name="Spalte1962"/>
    <tableColumn id="1963" xr3:uid="{8BD6DEC5-77DF-A84D-A003-52E3BFC9FAC3}" name="Spalte1963"/>
    <tableColumn id="1964" xr3:uid="{73F7CA34-D15A-1F43-A324-D88CE7CEC06A}" name="Spalte1964"/>
    <tableColumn id="1965" xr3:uid="{0F418254-834E-6545-9226-E24099743F1E}" name="Spalte1965"/>
    <tableColumn id="1966" xr3:uid="{6A4A97AF-F960-3647-8314-C198AE5A1D3A}" name="Spalte1966"/>
    <tableColumn id="1967" xr3:uid="{91131456-661F-D643-A3E2-0AB4FF199148}" name="Spalte1967"/>
    <tableColumn id="1968" xr3:uid="{D7021D89-607C-6D45-B351-81293AEBC869}" name="Spalte1968"/>
    <tableColumn id="1969" xr3:uid="{C626F070-0683-C240-A885-B201771E3817}" name="Spalte1969"/>
    <tableColumn id="1970" xr3:uid="{17365069-17EF-1643-93CD-29CFE2567FC3}" name="Spalte1970"/>
    <tableColumn id="1971" xr3:uid="{D24911B6-B72D-6E43-BAF7-173888C6E29D}" name="Spalte1971"/>
    <tableColumn id="1972" xr3:uid="{0EB3C025-F5A0-034C-B031-2784E9F98327}" name="Spalte1972"/>
    <tableColumn id="1973" xr3:uid="{02863E61-FCC7-2942-A5ED-80D1458B08AA}" name="Spalte1973"/>
    <tableColumn id="1974" xr3:uid="{05CB94C0-86A6-6B45-8189-6751AA1F2C3D}" name="Spalte1974"/>
    <tableColumn id="1975" xr3:uid="{52B6D6C3-5FD2-D74C-832A-2CEE5EE515D4}" name="Spalte1975"/>
    <tableColumn id="1976" xr3:uid="{C8AA8A2C-4698-FE46-8A13-B31A4353338F}" name="Spalte1976"/>
    <tableColumn id="1977" xr3:uid="{61D6A635-C7A8-AB4B-A5E3-BDE958BC953A}" name="Spalte1977"/>
    <tableColumn id="1978" xr3:uid="{F3F47D16-45E5-9140-A9DA-65DCDCEBDE82}" name="Spalte1978"/>
    <tableColumn id="1979" xr3:uid="{27072812-A123-544A-99BB-36243DEEA92B}" name="Spalte1979"/>
    <tableColumn id="1980" xr3:uid="{B1DAC652-2B2F-2D4F-8BB0-EE57F6C6C72E}" name="Spalte1980"/>
    <tableColumn id="1981" xr3:uid="{13A1EEF0-E71E-F145-A678-66DD05433DF9}" name="Spalte1981"/>
    <tableColumn id="1982" xr3:uid="{D51CB407-204B-4F4F-B076-A6B36CCEFC92}" name="Spalte1982"/>
    <tableColumn id="1983" xr3:uid="{249E476D-26FB-1D4B-8D59-E7FC0CC20CF9}" name="Spalte1983"/>
    <tableColumn id="1984" xr3:uid="{137B6B48-1F71-974B-93BB-B4C2E640D15E}" name="Spalte1984"/>
    <tableColumn id="1985" xr3:uid="{6F39725C-18DE-2548-950B-014C96805CB4}" name="Spalte1985"/>
    <tableColumn id="1986" xr3:uid="{DA95A5CA-1B33-5F49-BEBA-2661E2D3F6E8}" name="Spalte1986"/>
    <tableColumn id="1987" xr3:uid="{11F1768B-6265-FD41-9021-F26724D9C0AA}" name="Spalte1987"/>
    <tableColumn id="1988" xr3:uid="{A4EBE344-893F-0948-93A0-7C36C7A9D87B}" name="Spalte1988"/>
    <tableColumn id="1989" xr3:uid="{DB0E44D1-F200-FB4A-91A7-29953CBFE556}" name="Spalte1989"/>
    <tableColumn id="1990" xr3:uid="{9F255AD7-8BAB-B643-BA11-29D5FFA7502F}" name="Spalte1990"/>
    <tableColumn id="1991" xr3:uid="{6FD8B243-E898-FB4F-B34F-4C3FA65BAA89}" name="Spalte1991"/>
    <tableColumn id="1992" xr3:uid="{22FFE568-9BD3-3043-B8EA-D3AD0D81172F}" name="Spalte1992"/>
    <tableColumn id="1993" xr3:uid="{494EBD61-DA72-7446-A5DE-64D71D8F61F0}" name="Spalte1993"/>
    <tableColumn id="1994" xr3:uid="{5864ABFC-8C65-004B-BD57-D8A8DBBCB31B}" name="Spalte1994"/>
    <tableColumn id="1995" xr3:uid="{A6AE441F-C45A-FE40-8109-776C93C535C0}" name="Spalte1995"/>
    <tableColumn id="1996" xr3:uid="{50B073C0-60D7-524B-8311-CA4F161C753A}" name="Spalte1996"/>
    <tableColumn id="1997" xr3:uid="{09D48E11-278B-B843-B5FB-91175A3218C7}" name="Spalte1997"/>
    <tableColumn id="1998" xr3:uid="{37B149B6-C037-3F40-A8B7-6F5ACE08ACBA}" name="Spalte1998"/>
    <tableColumn id="1999" xr3:uid="{882E5FEC-FF11-FA4D-99DA-41BE59BDDB5F}" name="Spalte1999"/>
    <tableColumn id="2000" xr3:uid="{DFF280ED-C10C-9942-812F-B76D028F670F}" name="Spalte2000"/>
    <tableColumn id="2001" xr3:uid="{DE84C295-6C72-0249-A33F-23C88ACE4480}" name="Spalte2001"/>
    <tableColumn id="2002" xr3:uid="{1DC92213-C472-5A4E-B3C9-ADC3E74183BA}" name="Spalte2002"/>
    <tableColumn id="2003" xr3:uid="{9D287B9D-5592-CD49-9603-F8524A125376}" name="Spalte2003"/>
    <tableColumn id="2004" xr3:uid="{BECC0A03-9B1B-3D45-B2E5-AA1B9689F808}" name="Spalte2004"/>
    <tableColumn id="2005" xr3:uid="{4924A097-726E-8840-9C67-C5B30C81D5ED}" name="Spalte2005"/>
    <tableColumn id="2006" xr3:uid="{E258596D-06F0-6F45-B8E3-0CC84D768BA2}" name="Spalte2006"/>
    <tableColumn id="2007" xr3:uid="{BD8B3D2D-EC1C-2148-96E4-26B34DA3AAEC}" name="Spalte2007"/>
    <tableColumn id="2008" xr3:uid="{FC9AA92B-BDD2-C842-AADB-3F548BBE688C}" name="Spalte2008"/>
    <tableColumn id="2009" xr3:uid="{D28A8924-838F-BB40-8FA1-1CE2B123899B}" name="Spalte2009"/>
    <tableColumn id="2010" xr3:uid="{D03BD659-45A3-C34D-BCF1-2B36E8C7E543}" name="Spalte2010"/>
    <tableColumn id="2011" xr3:uid="{48F9659F-4807-6843-8C93-06BF1AA697FC}" name="Spalte2011"/>
    <tableColumn id="2012" xr3:uid="{65E35E65-3F18-8D46-B5B5-1E92DCA45101}" name="Spalte2012"/>
    <tableColumn id="2013" xr3:uid="{5276A48A-4EC7-004A-997E-9A23EDBBD7DC}" name="Spalte2013"/>
    <tableColumn id="2014" xr3:uid="{8F0641B7-2376-344A-BEFE-9DAEB3D3679C}" name="Spalte2014"/>
    <tableColumn id="2015" xr3:uid="{DAC9801C-8279-5443-824D-23E48F50EE6B}" name="Spalte2015"/>
    <tableColumn id="2016" xr3:uid="{1D70E4FC-4B3B-7344-AE3C-BCEC0D80A9B1}" name="Spalte2016"/>
    <tableColumn id="2017" xr3:uid="{FD78D553-6EA6-3549-B20D-F21266EBBE62}" name="Spalte2017"/>
    <tableColumn id="2018" xr3:uid="{F28032C9-10C3-3141-A86A-53441D4578CA}" name="Spalte2018"/>
    <tableColumn id="2019" xr3:uid="{278EF968-D18D-1943-B4EA-8480CFC4E505}" name="Spalte2019"/>
    <tableColumn id="2020" xr3:uid="{5C422BC6-3F49-9D46-8C10-AED977C3A95F}" name="Spalte2020"/>
    <tableColumn id="2021" xr3:uid="{1AAE92E8-C59F-BE45-AC1E-3BDA5DA6F765}" name="Spalte2021"/>
    <tableColumn id="2022" xr3:uid="{F8A21035-0795-6947-8710-302358B43AAD}" name="Spalte2022"/>
    <tableColumn id="2023" xr3:uid="{0D27AADA-9794-E944-B725-75558276EED0}" name="Spalte2023"/>
    <tableColumn id="2024" xr3:uid="{4A944A34-9390-6842-938A-31D85F353E93}" name="Spalte2024"/>
    <tableColumn id="2025" xr3:uid="{B2C68188-4EB1-5847-9327-20E14B26B497}" name="Spalte2025"/>
    <tableColumn id="2026" xr3:uid="{57087CBF-4FB8-8D4B-AD4D-DF96E5990FE1}" name="Spalte2026"/>
    <tableColumn id="2027" xr3:uid="{04FE912B-E248-3A44-BBAD-E4D6892F67C2}" name="Spalte2027"/>
    <tableColumn id="2028" xr3:uid="{44675B48-A6B5-0C44-85D5-3CB282822C99}" name="Spalte2028"/>
    <tableColumn id="2029" xr3:uid="{9DB8EA64-E7A6-5A45-AAF1-5ECFAC4F025D}" name="Spalte2029"/>
    <tableColumn id="2030" xr3:uid="{AC5D1FE2-EF42-114A-BCBF-6C75F2F2003F}" name="Spalte2030"/>
    <tableColumn id="2031" xr3:uid="{28103F45-BD44-1A49-A943-FDD86D7FE186}" name="Spalte2031"/>
    <tableColumn id="2032" xr3:uid="{ADB8ECF9-1A38-E24A-B2A5-A85E362C9DCA}" name="Spalte2032"/>
    <tableColumn id="2033" xr3:uid="{87E7AD8D-B54C-BD45-8318-445C5D1D1894}" name="Spalte2033"/>
    <tableColumn id="2034" xr3:uid="{97A0AF7B-DCCA-344D-B966-4BD3D12AA8A3}" name="Spalte2034"/>
    <tableColumn id="2035" xr3:uid="{61F1F670-A074-684B-9B93-D352363D6FC5}" name="Spalte2035"/>
    <tableColumn id="2036" xr3:uid="{F4EE8909-3CB3-164F-BF0F-7C08D3DB6F12}" name="Spalte2036"/>
    <tableColumn id="2037" xr3:uid="{2011E911-EC8D-E640-A49B-676A59AF8ECC}" name="Spalte2037"/>
    <tableColumn id="2038" xr3:uid="{FAD3447A-467A-A94D-B122-18438C179161}" name="Spalte2038"/>
    <tableColumn id="2039" xr3:uid="{2B056550-6E9E-344C-A1D5-B4703D4118DE}" name="Spalte2039"/>
    <tableColumn id="2040" xr3:uid="{E17A268C-76AF-CF48-8968-C18180F41000}" name="Spalte2040"/>
    <tableColumn id="2041" xr3:uid="{4C880855-ADEE-B546-B8FE-F63E6B3992A2}" name="Spalte2041"/>
    <tableColumn id="2042" xr3:uid="{20217C0F-7816-BD44-9956-48B5B589B7FF}" name="Spalte2042"/>
    <tableColumn id="2043" xr3:uid="{D61721A3-6D8A-8441-B755-08294456A556}" name="Spalte2043"/>
    <tableColumn id="2044" xr3:uid="{8870BF6A-53EA-8544-8ECB-9D2DC9EEB85C}" name="Spalte2044"/>
    <tableColumn id="2045" xr3:uid="{3BC542B5-98BA-F448-AFE0-0AE34B016897}" name="Spalte2045"/>
    <tableColumn id="2046" xr3:uid="{559D1E84-A388-FD4F-B8F8-DFA721BA0F95}" name="Spalte2046"/>
    <tableColumn id="2047" xr3:uid="{D91E8EF9-9012-3046-A6A8-5ACF7444ADED}" name="Spalte2047"/>
    <tableColumn id="2048" xr3:uid="{C5320845-38C0-D143-A82F-A99A4855F91F}" name="Spalte2048"/>
    <tableColumn id="2049" xr3:uid="{158541E6-3E81-4541-B4BC-510778C53FDF}" name="Spalte2049"/>
    <tableColumn id="2050" xr3:uid="{0B530AA4-8A6D-E442-9E8E-F60625F92615}" name="Spalte2050"/>
    <tableColumn id="2051" xr3:uid="{70E264DB-382B-5A47-8339-A89C2BF4DDF8}" name="Spalte2051"/>
    <tableColumn id="2052" xr3:uid="{421553E5-598D-1E45-B184-4930E2B98735}" name="Spalte2052"/>
    <tableColumn id="2053" xr3:uid="{0FA30F18-2253-9840-8527-6E1633F9DA78}" name="Spalte2053"/>
    <tableColumn id="2054" xr3:uid="{91ADA1F0-E3D1-194F-84A1-CB153E32A091}" name="Spalte2054"/>
    <tableColumn id="2055" xr3:uid="{E057BF06-9A7C-CE42-B6C2-5C1AC4AFD0BE}" name="Spalte2055"/>
    <tableColumn id="2056" xr3:uid="{6D92A061-EBFC-274C-9510-831EDC5BF955}" name="Spalte2056"/>
    <tableColumn id="2057" xr3:uid="{CCE9D108-1BF4-CC49-ACCB-9385C5AFC9E9}" name="Spalte2057"/>
    <tableColumn id="2058" xr3:uid="{9EFFC895-CDD8-344D-8E4F-ED24DBA529B2}" name="Spalte2058"/>
    <tableColumn id="2059" xr3:uid="{F6CE69AC-283C-C44B-91CD-6C8259A116C0}" name="Spalte2059"/>
    <tableColumn id="2060" xr3:uid="{EAEFD22A-5ABA-E446-8E8F-561C4F942116}" name="Spalte2060"/>
    <tableColumn id="2061" xr3:uid="{F1124F30-2256-B348-8DDE-4D6077008EB6}" name="Spalte2061"/>
    <tableColumn id="2062" xr3:uid="{F4F30A7C-0CEB-1548-B265-9AB5B7BA9B57}" name="Spalte2062"/>
    <tableColumn id="2063" xr3:uid="{074AC2E5-BEBF-C54B-AC7F-2EA3029790E4}" name="Spalte2063"/>
    <tableColumn id="2064" xr3:uid="{303EE460-E6AB-A940-804D-D91CCD42603F}" name="Spalte2064"/>
    <tableColumn id="2065" xr3:uid="{01CB9DA1-49A2-1D45-89AB-23B22FEFFE48}" name="Spalte2065"/>
    <tableColumn id="2066" xr3:uid="{599CDC2C-DC8A-5C4E-82EE-2270CC8F0381}" name="Spalte2066"/>
    <tableColumn id="2067" xr3:uid="{E8ADFFCE-6481-7B46-AF64-1D118689A3F5}" name="Spalte2067"/>
    <tableColumn id="2068" xr3:uid="{DFF3D52E-B5CA-6449-915B-EE4764469BBB}" name="Spalte2068"/>
    <tableColumn id="2069" xr3:uid="{4C294F47-22E4-0B43-9615-E4721188B92C}" name="Spalte2069"/>
    <tableColumn id="2070" xr3:uid="{628274DF-3513-C840-BECE-D8B3F8923A2C}" name="Spalte2070"/>
    <tableColumn id="2071" xr3:uid="{E192BE94-15FD-D64E-B9E3-B01D720D4D91}" name="Spalte2071"/>
    <tableColumn id="2072" xr3:uid="{CDF9FC2C-D36D-A942-A98D-544332851990}" name="Spalte2072"/>
    <tableColumn id="2073" xr3:uid="{3E038D96-3DB2-7841-8516-2D529457D868}" name="Spalte2073"/>
    <tableColumn id="2074" xr3:uid="{F99FDB69-6992-B645-A2E8-F3F8EA822205}" name="Spalte2074"/>
    <tableColumn id="2075" xr3:uid="{C2580076-A294-5A4B-AD8A-32D61C9A5B68}" name="Spalte2075"/>
    <tableColumn id="2076" xr3:uid="{1E04E835-17DF-944E-A84E-5F778B8B39AC}" name="Spalte2076"/>
    <tableColumn id="2077" xr3:uid="{D48325F6-E6B9-0043-AA3D-1659902C71AB}" name="Spalte2077"/>
    <tableColumn id="2078" xr3:uid="{6DD552C1-97AB-2548-90D6-4645E0B555FD}" name="Spalte2078"/>
    <tableColumn id="2079" xr3:uid="{B624F4B0-DE4D-5B42-8511-7BB7DBDC69CA}" name="Spalte2079"/>
    <tableColumn id="2080" xr3:uid="{E4E4824A-BCAB-F047-A224-9A4B58D004CC}" name="Spalte2080"/>
    <tableColumn id="2081" xr3:uid="{EFDBEB6A-F3FF-CD46-8613-DB9480C2FC74}" name="Spalte2081"/>
    <tableColumn id="2082" xr3:uid="{FE89BD96-46BD-664F-81BC-23E6604D5241}" name="Spalte2082"/>
    <tableColumn id="2083" xr3:uid="{E5A1D3A4-863B-9F42-A206-5545AC3C800A}" name="Spalte2083"/>
    <tableColumn id="2084" xr3:uid="{4E5072D0-F227-584D-911F-FCF7B3017FC5}" name="Spalte2084"/>
    <tableColumn id="2085" xr3:uid="{831FAE5A-F733-6841-8BC4-552930A46104}" name="Spalte2085"/>
    <tableColumn id="2086" xr3:uid="{15D8A32F-85CD-004E-8BB2-3D4A75C04605}" name="Spalte2086"/>
    <tableColumn id="2087" xr3:uid="{F5456076-0B35-CB48-AA01-929E90DE17ED}" name="Spalte2087"/>
    <tableColumn id="2088" xr3:uid="{DC6CFA0F-4887-A94E-842D-72910051ADCD}" name="Spalte2088"/>
    <tableColumn id="2089" xr3:uid="{A61AADFE-A138-4F49-B78C-25508E312138}" name="Spalte2089"/>
    <tableColumn id="2090" xr3:uid="{1EB80BFB-5B15-3F48-A4C4-C711F15D660F}" name="Spalte2090"/>
    <tableColumn id="2091" xr3:uid="{D6F6819D-E636-774A-B60C-20039760B29E}" name="Spalte2091"/>
    <tableColumn id="2092" xr3:uid="{F71FFAB4-A26E-9849-B0AE-8FBB05270B67}" name="Spalte2092"/>
    <tableColumn id="2093" xr3:uid="{C31FBB1B-CA00-1A46-8C74-B86813D9939D}" name="Spalte2093"/>
    <tableColumn id="2094" xr3:uid="{543BD485-11F6-3041-9879-6B1366DFFF77}" name="Spalte2094"/>
    <tableColumn id="2095" xr3:uid="{339652D7-0E88-BC4E-A53F-5D2CA0F175F2}" name="Spalte2095"/>
    <tableColumn id="2096" xr3:uid="{EC573775-2C45-5343-BC6C-42E0F6E6850D}" name="Spalte2096"/>
    <tableColumn id="2097" xr3:uid="{AC58A042-35D1-0346-9D89-49462A3B6624}" name="Spalte2097"/>
    <tableColumn id="2098" xr3:uid="{90D75252-001F-7542-B1F1-209C1F25472C}" name="Spalte2098"/>
    <tableColumn id="2099" xr3:uid="{9F2BA7FA-1C17-5141-B4B3-BFA8206272D0}" name="Spalte2099"/>
    <tableColumn id="2100" xr3:uid="{6F2B54D0-52FE-F34E-9AA4-C42F48934649}" name="Spalte2100"/>
    <tableColumn id="2101" xr3:uid="{84360A57-BC13-E845-98E8-F031948EAB77}" name="Spalte2101"/>
    <tableColumn id="2102" xr3:uid="{E4588B91-6A50-EE49-89D7-74DD968491A0}" name="Spalte2102"/>
    <tableColumn id="2103" xr3:uid="{97BAEEC0-EF99-CF40-93FF-997E3B562ECB}" name="Spalte2103"/>
    <tableColumn id="2104" xr3:uid="{D9E5F1E6-C12A-6A4E-9275-9EBC0DAB6593}" name="Spalte2104"/>
    <tableColumn id="2105" xr3:uid="{5654E58A-C562-CF4F-BDA7-9D9C1F78F97F}" name="Spalte2105"/>
    <tableColumn id="2106" xr3:uid="{27F9E79A-9F4B-1F45-AD28-2FCB097A17C7}" name="Spalte2106"/>
    <tableColumn id="2107" xr3:uid="{768609CC-F99D-A140-A808-2A11E331241E}" name="Spalte2107"/>
    <tableColumn id="2108" xr3:uid="{220E597C-5F63-D745-8D5E-B2E3AA331CFE}" name="Spalte2108"/>
    <tableColumn id="2109" xr3:uid="{A81A79CB-6602-EA45-A283-76A852AC5420}" name="Spalte2109"/>
    <tableColumn id="2110" xr3:uid="{E9902DAF-23A9-304F-A630-654CC07611FA}" name="Spalte2110"/>
    <tableColumn id="2111" xr3:uid="{8F24C959-0E32-2840-A43C-2ED79B338A13}" name="Spalte2111"/>
    <tableColumn id="2112" xr3:uid="{6D2B17A4-8F2F-604C-9B0C-0FE1CA4D9015}" name="Spalte2112"/>
    <tableColumn id="2113" xr3:uid="{FCBE050A-719A-2144-9AE8-6BBBBC5BE667}" name="Spalte2113"/>
    <tableColumn id="2114" xr3:uid="{11A46EE1-234B-6A49-BE81-E44921522ECD}" name="Spalte2114"/>
    <tableColumn id="2115" xr3:uid="{1361A5C0-8D38-124B-B504-19C2C8DF052A}" name="Spalte2115"/>
    <tableColumn id="2116" xr3:uid="{7007D613-FB86-4944-B679-E5163841461C}" name="Spalte2116"/>
    <tableColumn id="2117" xr3:uid="{12D249D4-19E9-3B4A-B66B-CDE0DC284116}" name="Spalte2117"/>
    <tableColumn id="2118" xr3:uid="{A0EF8382-FF4A-6340-B449-C6396DDC4FEF}" name="Spalte2118"/>
    <tableColumn id="2119" xr3:uid="{29055367-F0E6-3C41-8949-1F5F5B905477}" name="Spalte2119"/>
    <tableColumn id="2120" xr3:uid="{C7E1B5B0-ABBF-9B4D-832C-5FB28E3E34E1}" name="Spalte2120"/>
    <tableColumn id="2121" xr3:uid="{02489A0D-3AEF-A748-A408-E301855F8206}" name="Spalte2121"/>
    <tableColumn id="2122" xr3:uid="{FEA73FF1-E474-5944-8B73-E9EC2AAFEAEB}" name="Spalte2122"/>
    <tableColumn id="2123" xr3:uid="{719042CF-68A9-B542-A272-6064345F6205}" name="Spalte2123"/>
    <tableColumn id="2124" xr3:uid="{FBBF024C-4F6D-C84E-B000-99A314363224}" name="Spalte2124"/>
    <tableColumn id="2125" xr3:uid="{6F079250-5896-DC43-9332-DE205E3736D0}" name="Spalte2125"/>
    <tableColumn id="2126" xr3:uid="{EE7766CE-47BD-8147-A82F-7C262C3096C7}" name="Spalte2126"/>
    <tableColumn id="2127" xr3:uid="{7825B179-3471-B544-B74B-9E5A6E2B8280}" name="Spalte2127"/>
    <tableColumn id="2128" xr3:uid="{9149CCAD-48A4-CC45-9C1C-5B7976A07FCA}" name="Spalte2128"/>
    <tableColumn id="2129" xr3:uid="{4B6D2543-B9C3-5D43-A1CB-21520D4A70B8}" name="Spalte2129"/>
    <tableColumn id="2130" xr3:uid="{D086AC30-A1FB-9849-BFEA-DD8AED90D8F4}" name="Spalte2130"/>
    <tableColumn id="2131" xr3:uid="{AAFDAEDC-6F71-184A-9B67-CFD19BACC1D9}" name="Spalte2131"/>
    <tableColumn id="2132" xr3:uid="{18EE0634-F928-C541-9A01-69E81465F41B}" name="Spalte2132"/>
    <tableColumn id="2133" xr3:uid="{D2B10C50-39C5-124A-B9AE-7BC3A2C807C1}" name="Spalte2133"/>
    <tableColumn id="2134" xr3:uid="{41BFEF03-8557-CF4A-BCF9-832B7F14F71F}" name="Spalte2134"/>
    <tableColumn id="2135" xr3:uid="{4147BF5D-113E-D448-9553-0AAECE0D04AC}" name="Spalte2135"/>
    <tableColumn id="2136" xr3:uid="{8A125D5A-D417-F047-8DD9-8042147B683D}" name="Spalte2136"/>
    <tableColumn id="2137" xr3:uid="{870B678E-3DD2-3341-91A4-8FD29BEA46FF}" name="Spalte2137"/>
    <tableColumn id="2138" xr3:uid="{FBF063C2-4C00-F64E-8656-F2DC6C0BD375}" name="Spalte2138"/>
    <tableColumn id="2139" xr3:uid="{B10B217B-8C2A-674E-B46B-9B75AD186E11}" name="Spalte2139"/>
    <tableColumn id="2140" xr3:uid="{56519076-611D-D543-BAAA-7716C682F7FA}" name="Spalte2140"/>
    <tableColumn id="2141" xr3:uid="{75A9EDC1-8287-8E4B-BDAD-F272F33B134D}" name="Spalte2141"/>
    <tableColumn id="2142" xr3:uid="{48088C19-813E-9947-BC7A-186FEACE2B1A}" name="Spalte2142"/>
    <tableColumn id="2143" xr3:uid="{82635AFE-E2ED-5D4A-8C4E-F4CAFF824E79}" name="Spalte2143"/>
    <tableColumn id="2144" xr3:uid="{88EB7303-1DB6-F14E-8DFD-BFEDC9156F75}" name="Spalte2144"/>
    <tableColumn id="2145" xr3:uid="{9E01DC37-A697-1C4D-92C6-A77D855404E0}" name="Spalte2145"/>
    <tableColumn id="2146" xr3:uid="{79702360-C665-5440-932E-D481B4EFFF31}" name="Spalte2146"/>
    <tableColumn id="2147" xr3:uid="{B484F628-CCC8-4B4B-94F2-9EE6DDEBCAF4}" name="Spalte2147"/>
    <tableColumn id="2148" xr3:uid="{6E2EACCF-B476-DD4B-9D58-C42B9E897BDD}" name="Spalte2148"/>
    <tableColumn id="2149" xr3:uid="{8D4CFD8B-4068-CE4A-9FA0-DBD43F3DF0A6}" name="Spalte2149"/>
    <tableColumn id="2150" xr3:uid="{83F00091-C3DB-894C-93A0-0ED7441B973F}" name="Spalte2150"/>
    <tableColumn id="2151" xr3:uid="{98B62702-2EB4-4245-9BCE-7F026C90ADE2}" name="Spalte2151"/>
    <tableColumn id="2152" xr3:uid="{A5017D23-6D71-DD45-A7C1-B0E1C5097A37}" name="Spalte2152"/>
    <tableColumn id="2153" xr3:uid="{2C56CCE8-D372-CB4C-ACBC-497CF98A8F9B}" name="Spalte2153"/>
    <tableColumn id="2154" xr3:uid="{1286EE8C-5D22-FE41-8998-30A6880EA6D3}" name="Spalte2154"/>
    <tableColumn id="2155" xr3:uid="{23F6731C-EB2B-2544-9F09-BF207D5250F3}" name="Spalte2155"/>
    <tableColumn id="2156" xr3:uid="{8B55D079-0EDB-2045-868E-E90560FD382D}" name="Spalte2156"/>
    <tableColumn id="2157" xr3:uid="{5C498E88-14F9-324F-B48B-B7F15F8EC956}" name="Spalte2157"/>
    <tableColumn id="2158" xr3:uid="{40F9808D-2F8B-2141-8756-98C402832E09}" name="Spalte2158"/>
    <tableColumn id="2159" xr3:uid="{BC0C8CDA-CFAB-754F-B81D-EE4B90DC04A6}" name="Spalte2159"/>
    <tableColumn id="2160" xr3:uid="{198E8537-4FA1-994B-AC00-F5D6EA46B665}" name="Spalte2160"/>
    <tableColumn id="2161" xr3:uid="{0EE4A184-083B-224A-AE04-2A4E1DEBC77D}" name="Spalte2161"/>
    <tableColumn id="2162" xr3:uid="{470548DC-8443-4140-A691-7E374E8F3BD8}" name="Spalte2162"/>
    <tableColumn id="2163" xr3:uid="{9FB2A793-601F-A44C-AFEF-82CFC3D56D45}" name="Spalte2163"/>
    <tableColumn id="2164" xr3:uid="{188BB33F-31DE-6048-99CC-A49A8BC8B6C6}" name="Spalte2164"/>
    <tableColumn id="2165" xr3:uid="{19CF2E0D-B174-B849-9BBD-5D3993D9C258}" name="Spalte2165"/>
    <tableColumn id="2166" xr3:uid="{B168BA24-F515-BC46-A414-CA1FDB008785}" name="Spalte2166"/>
    <tableColumn id="2167" xr3:uid="{8511D1C5-95DB-9546-A92D-BEB01B3FBFF0}" name="Spalte2167"/>
    <tableColumn id="2168" xr3:uid="{4D0694E9-A9DD-124B-9E4F-66CA3D61E3C8}" name="Spalte2168"/>
    <tableColumn id="2169" xr3:uid="{BD37A972-413A-BD4C-BD3A-5022F065F27D}" name="Spalte2169"/>
    <tableColumn id="2170" xr3:uid="{0E6B30AC-C028-F844-83E5-835A3041F777}" name="Spalte2170"/>
    <tableColumn id="2171" xr3:uid="{680310D9-3795-4E41-BC41-1761748B3BE8}" name="Spalte2171"/>
    <tableColumn id="2172" xr3:uid="{F058578D-E910-C84C-A780-03A3FF528872}" name="Spalte2172"/>
    <tableColumn id="2173" xr3:uid="{B9820961-0AF2-FC4C-AD68-3399A26245B8}" name="Spalte2173"/>
    <tableColumn id="2174" xr3:uid="{37781A5B-0D7B-B24D-ADDD-BD1B27F599D8}" name="Spalte2174"/>
    <tableColumn id="2175" xr3:uid="{40071EBB-854C-7B43-9C54-8BB3BA8AD076}" name="Spalte2175"/>
    <tableColumn id="2176" xr3:uid="{0C9559F2-7797-BE43-8D32-0A5EED6228FA}" name="Spalte2176"/>
    <tableColumn id="2177" xr3:uid="{FE5B87C8-D17C-EE49-9271-F4BCF5376A5E}" name="Spalte2177"/>
    <tableColumn id="2178" xr3:uid="{30D1F838-4B80-6747-BC7B-141FBC5EBB83}" name="Spalte2178"/>
    <tableColumn id="2179" xr3:uid="{2615AD5C-D4DB-794D-8C05-438BADC66F82}" name="Spalte2179"/>
    <tableColumn id="2180" xr3:uid="{5B493687-150C-EE45-A2A1-35149D492CBB}" name="Spalte2180"/>
    <tableColumn id="2181" xr3:uid="{CC9F4ADE-9504-804F-8512-511E2C7F7731}" name="Spalte2181"/>
    <tableColumn id="2182" xr3:uid="{18211DB6-7642-3146-87F1-4E873B03AA0C}" name="Spalte2182"/>
    <tableColumn id="2183" xr3:uid="{A9B0293F-DB9E-7B4D-B6DF-FE5827C2F2D4}" name="Spalte2183"/>
    <tableColumn id="2184" xr3:uid="{698198D4-8718-B340-9478-BA8FE34A0DCD}" name="Spalte2184"/>
    <tableColumn id="2185" xr3:uid="{9A4B8DD3-910F-6B43-AD21-EF80A43CF82A}" name="Spalte2185"/>
    <tableColumn id="2186" xr3:uid="{0960786F-AABB-0E45-BFE0-B84C6AF3F4C6}" name="Spalte2186"/>
    <tableColumn id="2187" xr3:uid="{87047715-6441-CC4D-813A-33179D474387}" name="Spalte2187"/>
    <tableColumn id="2188" xr3:uid="{72401B9D-D6AB-9C4F-B962-3C8022FC8F8F}" name="Spalte2188"/>
    <tableColumn id="2189" xr3:uid="{566CA678-8D2B-514B-87A6-E0E7A452AE37}" name="Spalte2189"/>
    <tableColumn id="2190" xr3:uid="{48105592-615B-C148-9F66-AF82EA347674}" name="Spalte2190"/>
    <tableColumn id="2191" xr3:uid="{35612262-6B92-F74E-8E53-9561D4C5DFB8}" name="Spalte2191"/>
    <tableColumn id="2192" xr3:uid="{D9C8260E-7D17-7146-9F6E-6C81A4E7027C}" name="Spalte2192"/>
    <tableColumn id="2193" xr3:uid="{41D81150-853C-BF43-977E-3A25ED8CFD76}" name="Spalte2193"/>
    <tableColumn id="2194" xr3:uid="{288B95E7-3AE2-2041-A7CE-E383A930F76E}" name="Spalte2194"/>
    <tableColumn id="2195" xr3:uid="{509B3736-6F48-D047-AEC0-847F996AB0A3}" name="Spalte2195"/>
    <tableColumn id="2196" xr3:uid="{8F0830A1-3856-414F-A4D9-DF1EE4793697}" name="Spalte2196"/>
    <tableColumn id="2197" xr3:uid="{227F97E6-D67D-8146-BA01-C54F0A042F51}" name="Spalte2197"/>
    <tableColumn id="2198" xr3:uid="{A6DA837F-1365-7342-BDA2-26F312BA04E9}" name="Spalte2198"/>
    <tableColumn id="2199" xr3:uid="{2ADB7B89-D088-034E-AB8E-1DB0FC8F8621}" name="Spalte2199"/>
    <tableColumn id="2200" xr3:uid="{B042D037-C40A-014E-9460-DFAC91D09964}" name="Spalte2200"/>
    <tableColumn id="2201" xr3:uid="{F0E3D9D2-510A-A64D-A2E0-A420A86BB3EB}" name="Spalte2201"/>
    <tableColumn id="2202" xr3:uid="{8B07A31A-94C0-3E44-9D41-DF89F5FA0180}" name="Spalte2202"/>
    <tableColumn id="2203" xr3:uid="{E38DD5D8-FFBE-5241-B961-0DAA2E74DD81}" name="Spalte2203"/>
    <tableColumn id="2204" xr3:uid="{3DBFD3FC-2F3E-0E49-BBAC-C6AE3E6A4BA3}" name="Spalte2204"/>
    <tableColumn id="2205" xr3:uid="{6B8AB0FB-5FAC-2644-BC05-65A5D44ED4D6}" name="Spalte2205"/>
    <tableColumn id="2206" xr3:uid="{2F7B858E-8D7F-764C-A8A4-D496A5950637}" name="Spalte2206"/>
    <tableColumn id="2207" xr3:uid="{143AAA5B-45A3-CF45-918E-D920DE48F399}" name="Spalte2207"/>
    <tableColumn id="2208" xr3:uid="{AF5025C1-8AE2-2944-BC03-B2AE871E0C44}" name="Spalte2208"/>
    <tableColumn id="2209" xr3:uid="{0162C92A-F892-FE46-8EEC-0C0A41AE4A80}" name="Spalte2209"/>
    <tableColumn id="2210" xr3:uid="{F95E7BC7-6A98-B643-B2CC-A8959714401A}" name="Spalte2210"/>
    <tableColumn id="2211" xr3:uid="{DBC24F10-E28A-DD4E-B4BF-72BACE1088FE}" name="Spalte2211"/>
    <tableColumn id="2212" xr3:uid="{90C1B213-E4EF-F845-B96B-6AC9182E13BB}" name="Spalte2212"/>
    <tableColumn id="2213" xr3:uid="{D0A107D6-CBA8-9A4B-AF5B-53A2F4884959}" name="Spalte2213"/>
    <tableColumn id="2214" xr3:uid="{329D2507-EF69-244A-8DE5-BA4B11F56DBA}" name="Spalte2214"/>
    <tableColumn id="2215" xr3:uid="{A6FBE568-86C3-E94D-BF30-450BD42D09B5}" name="Spalte2215"/>
    <tableColumn id="2216" xr3:uid="{78A75E26-EB65-704A-AFD8-4D489066AB65}" name="Spalte2216"/>
    <tableColumn id="2217" xr3:uid="{072C846B-E1BF-CE44-A084-77DE037023A8}" name="Spalte2217"/>
    <tableColumn id="2218" xr3:uid="{4AB02ABB-2378-4945-9C56-0E91E80461F5}" name="Spalte2218"/>
    <tableColumn id="2219" xr3:uid="{9CD3E7BE-D51F-844B-A474-14F46FE7F347}" name="Spalte2219"/>
    <tableColumn id="2220" xr3:uid="{295D6204-86D9-A04B-BDAC-6D3922BAB3E0}" name="Spalte2220"/>
    <tableColumn id="2221" xr3:uid="{D09D5E2C-065E-8D40-A549-47DB93475CAC}" name="Spalte2221"/>
    <tableColumn id="2222" xr3:uid="{02740CE4-8F27-EF43-B6A2-815CD549F04C}" name="Spalte2222"/>
    <tableColumn id="2223" xr3:uid="{AC20990A-95C8-874A-BB1D-AA36DB38F216}" name="Spalte2223"/>
    <tableColumn id="2224" xr3:uid="{2C546C53-F129-5842-B3A5-924C308EA48D}" name="Spalte2224"/>
    <tableColumn id="2225" xr3:uid="{41DAEF74-FAF1-3648-805C-E084DD5B4526}" name="Spalte2225"/>
    <tableColumn id="2226" xr3:uid="{D3B04758-52A6-2D45-A626-442B1AF22005}" name="Spalte2226"/>
    <tableColumn id="2227" xr3:uid="{4FB73F67-600E-1545-83A7-5563C798947A}" name="Spalte2227"/>
    <tableColumn id="2228" xr3:uid="{D1CB9971-392A-034A-BE7B-3609DF71257A}" name="Spalte2228"/>
    <tableColumn id="2229" xr3:uid="{3F56930E-D629-4946-9616-E4A4A04C4FFE}" name="Spalte2229"/>
    <tableColumn id="2230" xr3:uid="{2F750D79-79E7-704D-9B42-D0835592A7F7}" name="Spalte2230"/>
    <tableColumn id="2231" xr3:uid="{BBEE6050-021A-C04A-B986-3098FA78A25B}" name="Spalte2231"/>
    <tableColumn id="2232" xr3:uid="{513881FB-3BBF-AB4B-B7F2-022A903ED845}" name="Spalte2232"/>
    <tableColumn id="2233" xr3:uid="{56C8D513-F6F1-ED4D-B929-580C73F95AB9}" name="Spalte2233"/>
    <tableColumn id="2234" xr3:uid="{9FA8FD94-57BA-0C40-A489-91D323AA18D2}" name="Spalte2234"/>
    <tableColumn id="2235" xr3:uid="{B67900AE-EC65-2548-BCEE-11E218C93529}" name="Spalte2235"/>
    <tableColumn id="2236" xr3:uid="{58A3A612-2095-D44A-975E-3E870CC61599}" name="Spalte2236"/>
    <tableColumn id="2237" xr3:uid="{08CA5D7A-61B3-7649-9E9E-8A8A9D0AA91B}" name="Spalte2237"/>
    <tableColumn id="2238" xr3:uid="{5185D2B9-9A10-D446-9FAA-7C8A97EAF42F}" name="Spalte2238"/>
    <tableColumn id="2239" xr3:uid="{E02D5110-8F3D-4B43-BFC6-A85E3E4C68C8}" name="Spalte2239"/>
    <tableColumn id="2240" xr3:uid="{B8F3398A-F085-FB4B-8F80-E7062AFBA027}" name="Spalte2240"/>
    <tableColumn id="2241" xr3:uid="{5180C2FE-314E-DB43-B679-5936F89C2BD5}" name="Spalte2241"/>
    <tableColumn id="2242" xr3:uid="{A8AD6118-59B0-7D4B-A02A-74CC4170132C}" name="Spalte2242"/>
    <tableColumn id="2243" xr3:uid="{1ABA4A9B-F405-554B-B415-219548C14C4F}" name="Spalte2243"/>
    <tableColumn id="2244" xr3:uid="{15A29229-BF7B-3248-B4D7-CCA193F9710A}" name="Spalte2244"/>
    <tableColumn id="2245" xr3:uid="{645BB7BB-08D1-FE41-8071-D95659F381D5}" name="Spalte2245"/>
    <tableColumn id="2246" xr3:uid="{B74FA853-F1D2-AC45-A862-AC3E7AFD3550}" name="Spalte2246"/>
    <tableColumn id="2247" xr3:uid="{21507581-6FCD-0045-9029-AD6BB42197AE}" name="Spalte2247"/>
    <tableColumn id="2248" xr3:uid="{4693150B-B137-2C43-A981-B45006F65AC3}" name="Spalte2248"/>
    <tableColumn id="2249" xr3:uid="{C3A4F514-1766-A942-93B5-C3811B5D8F50}" name="Spalte2249"/>
    <tableColumn id="2250" xr3:uid="{CF3CAD91-CA57-C94D-86A1-A060494E2208}" name="Spalte2250"/>
    <tableColumn id="2251" xr3:uid="{F5982A16-10BF-1449-B40B-CC7E7C01F9C2}" name="Spalte2251"/>
    <tableColumn id="2252" xr3:uid="{14D1AD00-D6CF-E146-A159-26C1BAD047DD}" name="Spalte2252"/>
    <tableColumn id="2253" xr3:uid="{552936A6-204B-554D-8F8C-B45407173BD4}" name="Spalte2253"/>
    <tableColumn id="2254" xr3:uid="{D437809E-1137-1348-AFA4-E48A4CE57028}" name="Spalte2254"/>
    <tableColumn id="2255" xr3:uid="{E23C95AB-E058-1240-A582-CC97C963FCED}" name="Spalte2255"/>
    <tableColumn id="2256" xr3:uid="{7B9AFC8D-9C2B-7740-ABB7-D9166DC48879}" name="Spalte2256"/>
    <tableColumn id="2257" xr3:uid="{FD313834-2C37-B242-936C-1D01C65C56E1}" name="Spalte2257"/>
    <tableColumn id="2258" xr3:uid="{1EC17E4F-B863-AB42-837A-44B70DE051AE}" name="Spalte2258"/>
    <tableColumn id="2259" xr3:uid="{F49F5F0F-0CCB-6F4D-A4C4-B49E067E4D2D}" name="Spalte2259"/>
    <tableColumn id="2260" xr3:uid="{797BFF90-1339-7045-AA8A-1C983550ACD3}" name="Spalte2260"/>
    <tableColumn id="2261" xr3:uid="{15F64D36-9A73-984C-AA76-951009A6300C}" name="Spalte2261"/>
    <tableColumn id="2262" xr3:uid="{F7229454-123C-094E-ACF3-8FC54D64F64E}" name="Spalte2262"/>
    <tableColumn id="2263" xr3:uid="{66CEC950-14D8-914D-9028-568D9A642A16}" name="Spalte2263"/>
    <tableColumn id="2264" xr3:uid="{E065BF48-4C2E-3F4A-8670-A7D2F2803119}" name="Spalte2264"/>
    <tableColumn id="2265" xr3:uid="{8618C108-BD13-4749-A2C3-5DEB5FF33DEF}" name="Spalte2265"/>
    <tableColumn id="2266" xr3:uid="{1FC058B0-D8DF-7544-A01F-7B87A2F0672D}" name="Spalte2266"/>
    <tableColumn id="2267" xr3:uid="{89A01454-D151-1E40-99F0-21D6B47E61FB}" name="Spalte2267"/>
    <tableColumn id="2268" xr3:uid="{596953DD-1093-B94A-8AE6-C1ADC9DC369A}" name="Spalte2268"/>
    <tableColumn id="2269" xr3:uid="{A24D0D67-BFA8-CB43-83FA-8DE29ADFFE5B}" name="Spalte2269"/>
    <tableColumn id="2270" xr3:uid="{856D569F-EFCD-C345-BCB3-80F96F59C2D0}" name="Spalte2270"/>
    <tableColumn id="2271" xr3:uid="{D9400306-DABB-E941-8C37-B43A37E1570A}" name="Spalte2271"/>
    <tableColumn id="2272" xr3:uid="{1481AF95-A626-DC4D-800B-0370355CE5DF}" name="Spalte2272"/>
    <tableColumn id="2273" xr3:uid="{4CA0806F-EF99-5C43-AE28-74CA656967E9}" name="Spalte2273"/>
    <tableColumn id="2274" xr3:uid="{9B8C3BDE-94C7-FC4C-8435-D8CEEAE5711B}" name="Spalte2274"/>
    <tableColumn id="2275" xr3:uid="{6DFE7BCB-6E2B-F549-A2D6-3179169F0F84}" name="Spalte2275"/>
    <tableColumn id="2276" xr3:uid="{F074140D-3039-1547-9249-20AAC865F2E6}" name="Spalte2276"/>
    <tableColumn id="2277" xr3:uid="{0EE5EC45-7D2D-584C-9C6B-CB28E67511B3}" name="Spalte2277"/>
    <tableColumn id="2278" xr3:uid="{3CB53419-B79B-5143-A617-D52649806FA3}" name="Spalte2278"/>
    <tableColumn id="2279" xr3:uid="{6E332958-1E64-7B4E-A674-7ACB047704D8}" name="Spalte2279"/>
    <tableColumn id="2280" xr3:uid="{963B0F31-1DF5-E145-AA2E-937A6548466F}" name="Spalte2280"/>
    <tableColumn id="2281" xr3:uid="{315F1DE2-B5A1-8447-ABE1-284CC03F6F1F}" name="Spalte2281"/>
    <tableColumn id="2282" xr3:uid="{0ADD9E9C-602D-7046-8102-6DC1122100A6}" name="Spalte2282"/>
    <tableColumn id="2283" xr3:uid="{423324D2-6247-664A-8A1F-A5E6DAED3645}" name="Spalte2283"/>
    <tableColumn id="2284" xr3:uid="{95FCC416-65F9-9B49-A621-25FAA9E01E35}" name="Spalte2284"/>
    <tableColumn id="2285" xr3:uid="{5EBA1F6F-6CA7-174D-B28B-8E5AC91B1696}" name="Spalte2285"/>
    <tableColumn id="2286" xr3:uid="{F78FAC7F-346F-8548-AED9-C21E80D46AA5}" name="Spalte2286"/>
    <tableColumn id="2287" xr3:uid="{9FDF97CB-710B-C147-8EE5-B1574980D875}" name="Spalte2287"/>
    <tableColumn id="2288" xr3:uid="{16FAC720-8BE7-B248-A9AF-849F5175E53D}" name="Spalte2288"/>
    <tableColumn id="2289" xr3:uid="{A8FE7C30-154E-2049-AE17-CEC7983FB32C}" name="Spalte2289"/>
    <tableColumn id="2290" xr3:uid="{FC980867-FD90-F34F-8642-8AC9D4261D0C}" name="Spalte2290"/>
    <tableColumn id="2291" xr3:uid="{D8954299-7BAD-AF4F-AEC9-D8E47031D823}" name="Spalte2291"/>
    <tableColumn id="2292" xr3:uid="{7C32CD27-1E26-4F46-82AB-B8B588810547}" name="Spalte2292"/>
    <tableColumn id="2293" xr3:uid="{5C54E8C0-4F50-834D-B622-5092BB0CA21A}" name="Spalte2293"/>
    <tableColumn id="2294" xr3:uid="{A32DF502-EF00-AD4D-9C81-98CEB95E9FD0}" name="Spalte2294"/>
    <tableColumn id="2295" xr3:uid="{1BA3F623-DE2F-1A47-96EF-09EFC5F8843A}" name="Spalte2295"/>
    <tableColumn id="2296" xr3:uid="{C901C703-5EB2-A645-9907-D80696B54ACA}" name="Spalte2296"/>
    <tableColumn id="2297" xr3:uid="{AEF91342-B514-E34B-977F-1A396847E91D}" name="Spalte2297"/>
    <tableColumn id="2298" xr3:uid="{373AFDD0-1A6D-0940-849F-0670F41AA843}" name="Spalte2298"/>
    <tableColumn id="2299" xr3:uid="{37DADA35-5CEA-FC4E-B1E6-A7DCB6DD293B}" name="Spalte2299"/>
    <tableColumn id="2300" xr3:uid="{340BD6BA-21C8-884F-83FC-1DC5CA4B0D6A}" name="Spalte2300"/>
    <tableColumn id="2301" xr3:uid="{0C89596B-80C0-E84D-831B-8B46D654732F}" name="Spalte2301"/>
    <tableColumn id="2302" xr3:uid="{D9C92909-EE21-334D-A7B0-FF91A30484D8}" name="Spalte2302"/>
    <tableColumn id="2303" xr3:uid="{0A10F50B-7BB2-7E42-9A8B-95D1CE9238EC}" name="Spalte2303"/>
    <tableColumn id="2304" xr3:uid="{2C591783-1D49-F049-ABAA-78A35CA17181}" name="Spalte2304"/>
    <tableColumn id="2305" xr3:uid="{154F60E6-7654-F640-AA8A-CDE99038DFA1}" name="Spalte2305"/>
    <tableColumn id="2306" xr3:uid="{E98088E0-5F74-7948-8A33-B75A2F9CC643}" name="Spalte2306"/>
    <tableColumn id="2307" xr3:uid="{7E7BA017-C572-3943-9465-1E1419CAB099}" name="Spalte2307"/>
    <tableColumn id="2308" xr3:uid="{BB99F8EE-077F-4542-A3BA-3860BA38FBA2}" name="Spalte2308"/>
    <tableColumn id="2309" xr3:uid="{9628CD17-4987-0041-8EAA-8F15CD667726}" name="Spalte2309"/>
    <tableColumn id="2310" xr3:uid="{466C6FF5-2594-2241-8174-42F5FA14C440}" name="Spalte2310"/>
    <tableColumn id="2311" xr3:uid="{A0E06F48-A75A-8D44-8CA5-07572D9946DE}" name="Spalte2311"/>
    <tableColumn id="2312" xr3:uid="{55B73889-F240-9E40-88E6-BE0364CECF0E}" name="Spalte2312"/>
    <tableColumn id="2313" xr3:uid="{E6C1D0CE-1496-A649-BB1D-47BF970971B4}" name="Spalte2313"/>
    <tableColumn id="2314" xr3:uid="{1B944047-6C5E-2F4E-B427-36DE81B96DCC}" name="Spalte2314"/>
    <tableColumn id="2315" xr3:uid="{CBC54CBF-1B1A-FD44-AB48-471C0DC04C2C}" name="Spalte2315"/>
    <tableColumn id="2316" xr3:uid="{DB4534E8-6948-2C4E-B42F-3F15EF14032C}" name="Spalte2316"/>
    <tableColumn id="2317" xr3:uid="{06EB54C4-CF20-D640-AB35-236C0D56E071}" name="Spalte2317"/>
    <tableColumn id="2318" xr3:uid="{5185D2D4-8346-A942-A87A-47B58447CC11}" name="Spalte2318"/>
    <tableColumn id="2319" xr3:uid="{D2F27F83-4A71-4041-BCC1-1F2EB9AB5386}" name="Spalte2319"/>
    <tableColumn id="2320" xr3:uid="{DB39051E-ACF7-EB40-98C7-ABA311BA79A6}" name="Spalte2320"/>
    <tableColumn id="2321" xr3:uid="{19FA185A-723C-1B4F-BBF9-AB816B0C1523}" name="Spalte2321"/>
    <tableColumn id="2322" xr3:uid="{2036BE4D-7559-8E4B-9F1A-39A465D4430D}" name="Spalte2322"/>
    <tableColumn id="2323" xr3:uid="{956A6561-4EA5-4B45-9BC7-4C4A2EA0DA8D}" name="Spalte2323"/>
    <tableColumn id="2324" xr3:uid="{7BDE46C1-B0EA-CB49-8E59-73036185D1BB}" name="Spalte2324"/>
    <tableColumn id="2325" xr3:uid="{135D879C-3B51-C044-B08F-0CDC5DFE665F}" name="Spalte2325"/>
    <tableColumn id="2326" xr3:uid="{C9C863DA-1A2F-3F41-927A-8E762ECD9B6B}" name="Spalte2326"/>
    <tableColumn id="2327" xr3:uid="{368D67F3-680E-CF41-A74D-42803A2D6E29}" name="Spalte2327"/>
    <tableColumn id="2328" xr3:uid="{398E0A7D-636D-2741-8411-4B5A5B096D70}" name="Spalte2328"/>
    <tableColumn id="2329" xr3:uid="{2AD46AA1-1791-AB4C-AA68-1D634AF6F70B}" name="Spalte2329"/>
    <tableColumn id="2330" xr3:uid="{EDA2A64F-B8AE-C042-8FCF-230B8613B070}" name="Spalte2330"/>
    <tableColumn id="2331" xr3:uid="{60CFBB41-77F2-3A44-8991-32BE12BD70A1}" name="Spalte2331"/>
    <tableColumn id="2332" xr3:uid="{384711E2-B083-654F-BF20-27C3A184F138}" name="Spalte2332"/>
    <tableColumn id="2333" xr3:uid="{74BB0345-874C-F743-AF17-2368557D5DF8}" name="Spalte2333"/>
    <tableColumn id="2334" xr3:uid="{DCB2ABD9-0BE2-9840-BD34-221E5B86EB72}" name="Spalte2334"/>
    <tableColumn id="2335" xr3:uid="{E83ED630-D01E-0B43-A835-EF46B471613D}" name="Spalte2335"/>
    <tableColumn id="2336" xr3:uid="{2A0B4963-312E-6747-A734-BB81F27338D4}" name="Spalte2336"/>
    <tableColumn id="2337" xr3:uid="{8D5398B6-4B8F-4549-93B6-E7330E8042F3}" name="Spalte2337"/>
    <tableColumn id="2338" xr3:uid="{98B66764-4D86-B34C-A5EF-D8F65C09F074}" name="Spalte2338"/>
    <tableColumn id="2339" xr3:uid="{725D33DB-591D-A54C-A0DB-7043329D4806}" name="Spalte2339"/>
    <tableColumn id="2340" xr3:uid="{A2296FA1-3F70-5846-9ADF-06BAC948EE5A}" name="Spalte2340"/>
    <tableColumn id="2341" xr3:uid="{598F8AF1-082B-CA4C-8DF7-99FA8060C441}" name="Spalte2341"/>
    <tableColumn id="2342" xr3:uid="{A7981C31-6A5D-B548-A98A-8B090436C556}" name="Spalte2342"/>
    <tableColumn id="2343" xr3:uid="{B8CAB511-CFF2-CF45-9DF7-5FB5B864A92E}" name="Spalte2343"/>
    <tableColumn id="2344" xr3:uid="{6E8D54C1-5E18-E548-87B2-10C66F0322B7}" name="Spalte2344"/>
    <tableColumn id="2345" xr3:uid="{AE083B7F-B9B0-8246-8CB9-6120C57920F7}" name="Spalte2345"/>
    <tableColumn id="2346" xr3:uid="{0C495B37-CAD2-CD4E-B044-0634D2FE839B}" name="Spalte2346"/>
    <tableColumn id="2347" xr3:uid="{81B59382-9F73-1F45-B6A9-190727989EE0}" name="Spalte2347"/>
    <tableColumn id="2348" xr3:uid="{3668A19D-0885-5545-99A4-E4D4575063A0}" name="Spalte2348"/>
    <tableColumn id="2349" xr3:uid="{C06D51CA-62B0-9D41-9E21-BF2ABC84C8BF}" name="Spalte2349"/>
    <tableColumn id="2350" xr3:uid="{028736E1-3F47-AD45-9530-E3700543C3F3}" name="Spalte2350"/>
    <tableColumn id="2351" xr3:uid="{7D3C328C-8879-9443-BBB2-B48EF890F42C}" name="Spalte2351"/>
    <tableColumn id="2352" xr3:uid="{D26E3B64-9955-6345-AFEB-B3DD0F471DE5}" name="Spalte2352"/>
    <tableColumn id="2353" xr3:uid="{D32964F7-7E0F-AC47-941C-1B3141AB0497}" name="Spalte2353"/>
    <tableColumn id="2354" xr3:uid="{5DC799B5-D041-F249-88E3-CB545CE0A283}" name="Spalte2354"/>
    <tableColumn id="2355" xr3:uid="{30210ACA-87C4-E74B-951F-822AE249E580}" name="Spalte2355"/>
    <tableColumn id="2356" xr3:uid="{0F79782E-30E0-5642-AB0B-426210C345DC}" name="Spalte2356"/>
    <tableColumn id="2357" xr3:uid="{B8A2B395-58A4-AB48-B424-08837007908A}" name="Spalte2357"/>
    <tableColumn id="2358" xr3:uid="{A96AC422-5E63-EC41-ADC9-734D4E9101E0}" name="Spalte2358"/>
    <tableColumn id="2359" xr3:uid="{A55D6AFC-5BDA-7D4A-9771-F50E578DE4A9}" name="Spalte2359"/>
    <tableColumn id="2360" xr3:uid="{086D71AD-F43B-3E4F-9EC8-45F698194EBF}" name="Spalte2360"/>
    <tableColumn id="2361" xr3:uid="{414BC57E-1A5F-4440-93C9-2D6342285C70}" name="Spalte2361"/>
    <tableColumn id="2362" xr3:uid="{75204AB6-9ED9-C847-9AAA-F394BA7A0A80}" name="Spalte2362"/>
    <tableColumn id="2363" xr3:uid="{5BA0156B-0496-E643-80CE-222ECCC3F85E}" name="Spalte2363"/>
    <tableColumn id="2364" xr3:uid="{8AFAD416-2ABF-A541-8F5C-5E93A5894681}" name="Spalte2364"/>
    <tableColumn id="2365" xr3:uid="{9FF62FE1-C0AF-BF45-A8A3-C122D408980C}" name="Spalte2365"/>
    <tableColumn id="2366" xr3:uid="{5E5E22CF-B02D-D349-84A8-F0ED177E6F1F}" name="Spalte2366"/>
    <tableColumn id="2367" xr3:uid="{9766DF43-CA60-1E4F-8516-CE8A6A11D422}" name="Spalte2367"/>
    <tableColumn id="2368" xr3:uid="{CDE1D567-DABD-3E46-AD77-E04B8249B764}" name="Spalte2368"/>
    <tableColumn id="2369" xr3:uid="{FFA0E1AF-F7D8-744B-94A1-14ACF57104CC}" name="Spalte2369"/>
    <tableColumn id="2370" xr3:uid="{DFF4DC55-CB2B-8545-9853-5752F2BFCCF9}" name="Spalte2370"/>
    <tableColumn id="2371" xr3:uid="{577EC4F8-B23F-024C-B4E0-74C7C88D3FBD}" name="Spalte2371"/>
    <tableColumn id="2372" xr3:uid="{0C35358B-FC95-4B44-AA62-441AAD08DD81}" name="Spalte2372"/>
    <tableColumn id="2373" xr3:uid="{14AB4176-42C8-DA47-85DD-D8028E1D5F09}" name="Spalte2373"/>
    <tableColumn id="2374" xr3:uid="{2D65ABFF-C4C6-3E4F-A8D2-9696F1DC14A0}" name="Spalte2374"/>
    <tableColumn id="2375" xr3:uid="{01F97509-2965-D64C-8BCE-8B9E2EEF1601}" name="Spalte2375"/>
    <tableColumn id="2376" xr3:uid="{0CE55A30-2783-C74D-9303-EC2B836C5F71}" name="Spalte2376"/>
    <tableColumn id="2377" xr3:uid="{EE38C5A5-4CE7-624C-AE0C-6DBDD8F47B4F}" name="Spalte2377"/>
    <tableColumn id="2378" xr3:uid="{ED1417E7-16C5-1D45-9F2D-34713D805994}" name="Spalte2378"/>
    <tableColumn id="2379" xr3:uid="{2D0913B4-DE3E-E844-9F41-E7161DB0514C}" name="Spalte2379"/>
    <tableColumn id="2380" xr3:uid="{F5E46E94-D9A0-9A49-BC52-3F96F7D67BE2}" name="Spalte2380"/>
    <tableColumn id="2381" xr3:uid="{9347971B-AD0C-3842-950B-1FFCB9675AFC}" name="Spalte2381"/>
    <tableColumn id="2382" xr3:uid="{C4F12A41-BB0F-A247-B59E-16D09D930475}" name="Spalte2382"/>
    <tableColumn id="2383" xr3:uid="{BEB21973-C4A8-9841-9DCC-DCDA115866E2}" name="Spalte2383"/>
    <tableColumn id="2384" xr3:uid="{231CA3EB-9167-3F46-B4F4-EECD2BE04E67}" name="Spalte2384"/>
    <tableColumn id="2385" xr3:uid="{B3CE3934-3A2C-AE47-9A09-F5E0E561B2A2}" name="Spalte2385"/>
    <tableColumn id="2386" xr3:uid="{D00A0B92-2687-834F-97A0-52B35CDB564E}" name="Spalte2386"/>
    <tableColumn id="2387" xr3:uid="{9E0A6F28-BFDA-DF48-9967-0FC0F97E9EF9}" name="Spalte2387"/>
    <tableColumn id="2388" xr3:uid="{49F0AE7C-22A4-D54D-9BA1-CD3B55C92944}" name="Spalte2388"/>
    <tableColumn id="2389" xr3:uid="{93C9FDD2-0D55-BE44-8F9C-D8473E6D5350}" name="Spalte2389"/>
    <tableColumn id="2390" xr3:uid="{6C7EE683-AC67-7744-89BB-73F7F92F1FFA}" name="Spalte2390"/>
    <tableColumn id="2391" xr3:uid="{7E23862F-769E-5642-B71D-FF22E8A2FF23}" name="Spalte2391"/>
    <tableColumn id="2392" xr3:uid="{976BAF87-4348-F649-B1CC-7C4EE70ABE44}" name="Spalte2392"/>
    <tableColumn id="2393" xr3:uid="{B1C8014A-D59D-EF4B-8F97-2CFF67B2625B}" name="Spalte2393"/>
    <tableColumn id="2394" xr3:uid="{D8D8B23F-0755-C24C-B3BB-57B832AB8B49}" name="Spalte2394"/>
    <tableColumn id="2395" xr3:uid="{F8B80583-965F-A045-BED7-C0525592DFE6}" name="Spalte2395"/>
    <tableColumn id="2396" xr3:uid="{AB242232-BB98-384C-9093-6AF57CEDD226}" name="Spalte2396"/>
    <tableColumn id="2397" xr3:uid="{D676CD34-1BE8-A04F-AA2A-AB06D56ABAC6}" name="Spalte2397"/>
    <tableColumn id="2398" xr3:uid="{68D6E6F0-5E10-9142-A717-E73B9ED6FED5}" name="Spalte2398"/>
    <tableColumn id="2399" xr3:uid="{06A8B2E6-E4BC-F545-B95F-E7E68F22ED80}" name="Spalte2399"/>
    <tableColumn id="2400" xr3:uid="{D42ACE97-D6F1-5441-9058-5A725B44885F}" name="Spalte2400"/>
    <tableColumn id="2401" xr3:uid="{AFFDE62F-1687-844F-BE2E-6EBCD360B0A5}" name="Spalte2401"/>
    <tableColumn id="2402" xr3:uid="{3817822B-C3FE-7D43-975C-29394E8C662D}" name="Spalte2402"/>
    <tableColumn id="2403" xr3:uid="{A132D753-1992-AE4C-9E11-70E5C75CD73A}" name="Spalte2403"/>
    <tableColumn id="2404" xr3:uid="{DDDF2B70-9B86-C54E-B7E8-A4F70E960E8A}" name="Spalte2404"/>
    <tableColumn id="2405" xr3:uid="{AA6B203E-6CE6-2740-B5F1-8F033BD3963B}" name="Spalte2405"/>
    <tableColumn id="2406" xr3:uid="{B7FA1FD2-49DF-AC4A-A7B3-BEDD83F63D05}" name="Spalte2406"/>
    <tableColumn id="2407" xr3:uid="{355D8C51-35FB-3F4C-A47F-F5A9C2D32A98}" name="Spalte2407"/>
    <tableColumn id="2408" xr3:uid="{0BB4FF4A-12C2-B64F-8DA1-CAD41520CAB0}" name="Spalte2408"/>
    <tableColumn id="2409" xr3:uid="{BA23C4DB-4FCC-9D48-BF85-B6DA2EC6E6C3}" name="Spalte2409"/>
    <tableColumn id="2410" xr3:uid="{FA0136D4-DB5A-EC4B-BC7D-6D51AFF63350}" name="Spalte2410"/>
    <tableColumn id="2411" xr3:uid="{EC35FECA-5CAD-074B-AC7E-A00204A820B3}" name="Spalte2411"/>
    <tableColumn id="2412" xr3:uid="{D90BA2B4-6F5C-C841-BF20-CD9C25D5F466}" name="Spalte2412"/>
    <tableColumn id="2413" xr3:uid="{B67A60FA-88A4-C04A-B21F-417300B54E86}" name="Spalte2413"/>
    <tableColumn id="2414" xr3:uid="{E2D86F31-BEAB-C041-AAAD-BD8DB0F60001}" name="Spalte2414"/>
    <tableColumn id="2415" xr3:uid="{AFE23B2C-2561-F345-AE00-0993B7484A84}" name="Spalte2415"/>
    <tableColumn id="2416" xr3:uid="{53C81B1A-ADB5-E548-9EFD-D04C3D42C1EA}" name="Spalte2416"/>
    <tableColumn id="2417" xr3:uid="{8F1286FA-C2B1-904C-8FC0-1789CC4AD66C}" name="Spalte2417"/>
    <tableColumn id="2418" xr3:uid="{521A7657-B08E-6342-9A4F-18D269C13C84}" name="Spalte2418"/>
    <tableColumn id="2419" xr3:uid="{98EB2BE0-44F4-8643-8C80-AC46CC410E03}" name="Spalte2419"/>
    <tableColumn id="2420" xr3:uid="{621A3514-06D4-3546-AE2A-32C61DFE60D7}" name="Spalte2420"/>
    <tableColumn id="2421" xr3:uid="{B4E66439-434D-0E4E-8718-0035083F2321}" name="Spalte2421"/>
    <tableColumn id="2422" xr3:uid="{9E0E3E3C-452E-344E-8C81-38A9199B34D8}" name="Spalte2422"/>
    <tableColumn id="2423" xr3:uid="{2A09B750-ACA0-C542-8A75-CE36D6128AF2}" name="Spalte2423"/>
    <tableColumn id="2424" xr3:uid="{DA757D36-9ED3-F74A-B0B0-E431B5AAB8B2}" name="Spalte2424"/>
    <tableColumn id="2425" xr3:uid="{B68FEA9A-1220-8C49-AECF-DDD81C6E68EF}" name="Spalte2425"/>
    <tableColumn id="2426" xr3:uid="{84358DE3-89A0-8848-9438-517416AC9FAC}" name="Spalte2426"/>
    <tableColumn id="2427" xr3:uid="{FAC3EC80-09FA-0E4B-87C0-A8AF28B9AFF8}" name="Spalte2427"/>
    <tableColumn id="2428" xr3:uid="{D8C0DD90-36CE-0740-ABA8-0D6DA8F7900C}" name="Spalte2428"/>
    <tableColumn id="2429" xr3:uid="{061F9806-50FA-F742-A320-AD02AAD4AA6C}" name="Spalte2429"/>
    <tableColumn id="2430" xr3:uid="{58662274-3C92-3545-8F07-6ACC35F6B2C4}" name="Spalte2430"/>
    <tableColumn id="2431" xr3:uid="{0F25602A-CE4C-5847-9DF3-F1C73AFD92A3}" name="Spalte2431"/>
    <tableColumn id="2432" xr3:uid="{378D1BFB-A233-A248-B4AD-E1F81E7767BD}" name="Spalte2432"/>
    <tableColumn id="2433" xr3:uid="{A7D90BC2-A2C3-E945-AAEB-211817558B50}" name="Spalte2433"/>
    <tableColumn id="2434" xr3:uid="{2926E9D0-B76E-7F49-BE94-426AC051872C}" name="Spalte2434"/>
    <tableColumn id="2435" xr3:uid="{548AEF47-1F98-3E43-B023-C5AD32A9D17E}" name="Spalte2435"/>
    <tableColumn id="2436" xr3:uid="{C2386E52-CD61-E64B-9A36-A9C4F48E3F88}" name="Spalte2436"/>
    <tableColumn id="2437" xr3:uid="{C17B6512-210E-BB48-B3B6-D9CB697BAE7E}" name="Spalte2437"/>
    <tableColumn id="2438" xr3:uid="{B5A09BFC-0490-F042-BE24-63205CFECA3C}" name="Spalte2438"/>
    <tableColumn id="2439" xr3:uid="{959CF3A0-B114-0944-8B9C-C63202222062}" name="Spalte2439"/>
    <tableColumn id="2440" xr3:uid="{0FB1DF58-DF8C-1C4B-96D4-8424D82201A6}" name="Spalte2440"/>
    <tableColumn id="2441" xr3:uid="{140C1D22-91C5-9E49-ACDF-CC6A7864D27B}" name="Spalte2441"/>
    <tableColumn id="2442" xr3:uid="{C4604DF3-E278-C94B-8C89-A58F0BB431F1}" name="Spalte2442"/>
    <tableColumn id="2443" xr3:uid="{09B55D1F-1D4C-FD46-B210-89FA2F536F67}" name="Spalte2443"/>
    <tableColumn id="2444" xr3:uid="{E2DDDD37-BA32-CB46-AABD-B754DA1ECD1F}" name="Spalte2444"/>
    <tableColumn id="2445" xr3:uid="{F2366DD7-AF20-3D4E-A064-FFE63B551E43}" name="Spalte2445"/>
    <tableColumn id="2446" xr3:uid="{73F6FDA6-FCE3-EB45-8753-D8000340CBE5}" name="Spalte2446"/>
    <tableColumn id="2447" xr3:uid="{6815F39B-9404-B64A-8B91-C5E14CF473E4}" name="Spalte2447"/>
    <tableColumn id="2448" xr3:uid="{1A71FF29-C41F-ED4C-A297-3FC644C6F948}" name="Spalte2448"/>
    <tableColumn id="2449" xr3:uid="{541948D3-3911-7545-9A04-6E2944CB4B99}" name="Spalte2449"/>
    <tableColumn id="2450" xr3:uid="{AA955D3C-F116-B345-B28A-893C0780C37E}" name="Spalte2450"/>
    <tableColumn id="2451" xr3:uid="{02A4864E-C50A-CB4E-B1D2-2C75E81CB1D4}" name="Spalte2451"/>
    <tableColumn id="2452" xr3:uid="{85858307-668B-D644-A6A7-B969EF03BB60}" name="Spalte2452"/>
    <tableColumn id="2453" xr3:uid="{FE779D49-AC1C-DA41-BDB0-3F7D18DFEE99}" name="Spalte2453"/>
    <tableColumn id="2454" xr3:uid="{E45C6497-8563-1642-8597-BA12914AA344}" name="Spalte2454"/>
    <tableColumn id="2455" xr3:uid="{54B15D83-3FAA-9F4B-9CE2-75C35A5306A2}" name="Spalte2455"/>
    <tableColumn id="2456" xr3:uid="{44C0DBB2-2914-FD45-B129-857B0E52619F}" name="Spalte2456"/>
    <tableColumn id="2457" xr3:uid="{3F98BA10-D0CE-DD4C-8C38-CB892DF4A2ED}" name="Spalte2457"/>
    <tableColumn id="2458" xr3:uid="{0EC6DD04-9C1F-6C4D-B048-160816EDDF90}" name="Spalte2458"/>
    <tableColumn id="2459" xr3:uid="{1735AFD2-9DFD-2644-9EDA-682C1B67E85F}" name="Spalte2459"/>
    <tableColumn id="2460" xr3:uid="{9BF88A54-2DA9-D940-BE7B-AC8945C13989}" name="Spalte2460"/>
    <tableColumn id="2461" xr3:uid="{63402DA4-6662-B845-9545-8131CE191596}" name="Spalte2461"/>
    <tableColumn id="2462" xr3:uid="{340CD6AE-C743-6D48-BBF7-6F38C214AC4E}" name="Spalte2462"/>
    <tableColumn id="2463" xr3:uid="{B24C3E05-E4FF-764A-8CEA-ED99D2DC7ADD}" name="Spalte2463"/>
    <tableColumn id="2464" xr3:uid="{4DD3BC93-DB8E-764C-A939-5D5E63DD3150}" name="Spalte2464"/>
    <tableColumn id="2465" xr3:uid="{D276C697-8242-E144-A898-14CB9E187761}" name="Spalte2465"/>
    <tableColumn id="2466" xr3:uid="{08AF1D34-295B-BE42-9A0B-738385A18066}" name="Spalte2466"/>
    <tableColumn id="2467" xr3:uid="{3E1C4B41-CEE8-7544-85F7-044E38D2DAB2}" name="Spalte2467"/>
    <tableColumn id="2468" xr3:uid="{49726FE6-658A-974E-BFEA-0386B7F9F82E}" name="Spalte2468"/>
    <tableColumn id="2469" xr3:uid="{8F8EDFBA-A054-FB46-A378-DAC0A10CD8B7}" name="Spalte2469"/>
    <tableColumn id="2470" xr3:uid="{05CC0D6E-863D-5B47-8F8A-3DBBD0C80E3D}" name="Spalte2470"/>
    <tableColumn id="2471" xr3:uid="{D59C6B37-F643-C94D-AF79-D8BC66F2247C}" name="Spalte2471"/>
    <tableColumn id="2472" xr3:uid="{C6B20092-74A0-2144-82AB-3D57A4B9964B}" name="Spalte2472"/>
    <tableColumn id="2473" xr3:uid="{F2D90210-08BC-3B41-9429-099CE4A33A8F}" name="Spalte2473"/>
    <tableColumn id="2474" xr3:uid="{E2DD18CB-15E2-B944-9943-938750B78BFE}" name="Spalte2474"/>
    <tableColumn id="2475" xr3:uid="{05029052-F35C-D940-861A-A27ADED077CB}" name="Spalte2475"/>
    <tableColumn id="2476" xr3:uid="{A9D530F3-B508-FC4C-B65A-5100A0A82AD3}" name="Spalte2476"/>
    <tableColumn id="2477" xr3:uid="{B411FE86-744A-C048-BBD1-D8257EE540C5}" name="Spalte2477"/>
    <tableColumn id="2478" xr3:uid="{64EE3A88-9EA9-7340-9643-103C4D49C51B}" name="Spalte2478"/>
    <tableColumn id="2479" xr3:uid="{7FF41800-E814-004C-B74D-AA00B92CCE77}" name="Spalte2479"/>
    <tableColumn id="2480" xr3:uid="{4E574F84-7818-384E-A2B7-675D8DE1C111}" name="Spalte2480"/>
    <tableColumn id="2481" xr3:uid="{F00E8D38-213E-6844-8BA7-DDF91138F5BD}" name="Spalte2481"/>
    <tableColumn id="2482" xr3:uid="{80C708A0-18E6-DE44-9073-3DFB4884CD99}" name="Spalte2482"/>
    <tableColumn id="2483" xr3:uid="{D412DA61-3A4F-024A-BE0E-9EEDDE78BB07}" name="Spalte2483"/>
    <tableColumn id="2484" xr3:uid="{8FBC499F-AEE8-D14F-98E0-9B6DDA545591}" name="Spalte2484"/>
    <tableColumn id="2485" xr3:uid="{5A983D51-0CB7-3A45-A0CB-138146DB190E}" name="Spalte2485"/>
    <tableColumn id="2486" xr3:uid="{921CCD4B-1189-E24C-A46C-735BF80EFE5D}" name="Spalte2486"/>
    <tableColumn id="2487" xr3:uid="{8E4E45B5-E925-0548-9155-F2264CAC2C1F}" name="Spalte2487"/>
    <tableColumn id="2488" xr3:uid="{1F1EC71B-E369-5B40-A47D-DDA467B42BAE}" name="Spalte2488"/>
    <tableColumn id="2489" xr3:uid="{DE799C97-2816-EB47-9ED2-C76E892A2CC8}" name="Spalte2489"/>
    <tableColumn id="2490" xr3:uid="{B475B459-CAF1-CD46-AE0E-294C2853B6AF}" name="Spalte2490"/>
    <tableColumn id="2491" xr3:uid="{6A2A23C6-8AB8-264D-958A-CFE768C34AA9}" name="Spalte2491"/>
    <tableColumn id="2492" xr3:uid="{370F7E1E-3B6A-9940-AA6B-2D7EB6B8266E}" name="Spalte2492"/>
    <tableColumn id="2493" xr3:uid="{ADBB279B-9B60-1D41-AB7A-ECB2C89D2650}" name="Spalte2493"/>
    <tableColumn id="2494" xr3:uid="{D089F1D4-2931-F548-8743-ADE4186BB47D}" name="Spalte2494"/>
    <tableColumn id="2495" xr3:uid="{C053F3CB-193C-F042-84C7-25F9554801B5}" name="Spalte2495"/>
    <tableColumn id="2496" xr3:uid="{FF589979-6553-9D47-B2CB-9BC7C8C1D2B2}" name="Spalte2496"/>
    <tableColumn id="2497" xr3:uid="{3C2AD733-4DD3-F24E-ABD0-39018A524882}" name="Spalte2497"/>
    <tableColumn id="2498" xr3:uid="{0E27E040-F594-984B-8ED9-2120A56E4C34}" name="Spalte2498"/>
    <tableColumn id="2499" xr3:uid="{93D87F6A-D571-4449-B21E-AD2226F30C1C}" name="Spalte2499"/>
    <tableColumn id="2500" xr3:uid="{E1278443-FC96-E342-9C86-F039B8AE5677}" name="Spalte2500"/>
    <tableColumn id="2501" xr3:uid="{BD509831-C1F5-EE48-9034-F71FAE780C3C}" name="Spalte2501"/>
    <tableColumn id="2502" xr3:uid="{4E6BACB2-CDC1-4E41-8C97-5144E90CCF83}" name="Spalte2502"/>
    <tableColumn id="2503" xr3:uid="{116EA971-1067-A242-AC99-0AD36F54A9A9}" name="Spalte2503"/>
    <tableColumn id="2504" xr3:uid="{329E7155-E246-354F-A413-C626C540311C}" name="Spalte2504"/>
    <tableColumn id="2505" xr3:uid="{3C8121BA-A61C-BA42-A01D-27F484EBA9CC}" name="Spalte2505"/>
    <tableColumn id="2506" xr3:uid="{585D22C5-0F7B-FF45-8E15-2335C4874505}" name="Spalte2506"/>
    <tableColumn id="2507" xr3:uid="{47ED0F9A-2C1F-1144-96ED-8F7393EC8385}" name="Spalte2507"/>
    <tableColumn id="2508" xr3:uid="{5CC742EF-DE6C-CA4D-8D09-787CF4541F93}" name="Spalte2508"/>
    <tableColumn id="2509" xr3:uid="{8D8B6D5E-DEB2-164D-A23F-59F37DE758C2}" name="Spalte2509"/>
    <tableColumn id="2510" xr3:uid="{4633C083-AC28-E94E-8A46-0C8CE8A4FD99}" name="Spalte2510"/>
    <tableColumn id="2511" xr3:uid="{4EAE9098-93B4-934C-940F-97BED0FF87A7}" name="Spalte2511"/>
    <tableColumn id="2512" xr3:uid="{5ED4C4B6-A5DE-794E-8CF8-ABF26366A3D1}" name="Spalte2512"/>
    <tableColumn id="2513" xr3:uid="{85EC5DB0-E66D-B54D-BCCF-98119EA64F44}" name="Spalte2513"/>
    <tableColumn id="2514" xr3:uid="{C5DF7F8B-5BE7-4749-9ECC-900715190078}" name="Spalte2514"/>
    <tableColumn id="2515" xr3:uid="{2302EABB-38C5-B346-9AD5-3FD52A19E8B3}" name="Spalte2515"/>
    <tableColumn id="2516" xr3:uid="{E8255385-AF3A-D04B-90CF-7E20E97222D8}" name="Spalte2516"/>
    <tableColumn id="2517" xr3:uid="{49EF21A0-11DB-C847-9294-794BE17FA9E5}" name="Spalte2517"/>
    <tableColumn id="2518" xr3:uid="{5273060D-4E59-9F48-A3C7-1CADD55D1EEF}" name="Spalte2518"/>
    <tableColumn id="2519" xr3:uid="{6B2A2C3D-3F29-1440-A013-5F8F9E167E02}" name="Spalte2519"/>
    <tableColumn id="2520" xr3:uid="{39023004-7E96-7F40-B291-AADBFFFC0547}" name="Spalte2520"/>
    <tableColumn id="2521" xr3:uid="{25C4A049-25AF-814A-B784-1DD518CF7278}" name="Spalte2521"/>
    <tableColumn id="2522" xr3:uid="{AFF0BC6A-470B-8E47-80E2-8666DD6A0B9E}" name="Spalte2522"/>
    <tableColumn id="2523" xr3:uid="{E127F936-BE76-9A49-951F-373A94F672D1}" name="Spalte2523"/>
    <tableColumn id="2524" xr3:uid="{50A93942-FE7E-1349-AA3D-6C047989440C}" name="Spalte2524"/>
    <tableColumn id="2525" xr3:uid="{7AA09E02-9534-1846-BD1E-311CDFA67858}" name="Spalte2525"/>
    <tableColumn id="2526" xr3:uid="{EA5BC5BF-F00A-0249-BFD7-EC5DF96D0D88}" name="Spalte2526"/>
    <tableColumn id="2527" xr3:uid="{69F050F2-C9AE-E345-B35C-A77A4EF15316}" name="Spalte2527"/>
    <tableColumn id="2528" xr3:uid="{2B72D60A-DBFB-5148-8A99-E72A08B95779}" name="Spalte2528"/>
    <tableColumn id="2529" xr3:uid="{8D18B32F-7AF2-A549-91FF-AACBE6EA9C3A}" name="Spalte2529"/>
    <tableColumn id="2530" xr3:uid="{14ED7277-DB9E-7F45-A187-6C34B7C36FFB}" name="Spalte2530"/>
    <tableColumn id="2531" xr3:uid="{5A8D69AB-9F27-A34B-82F6-21A571ED8648}" name="Spalte2531"/>
    <tableColumn id="2532" xr3:uid="{BAE778D1-82B0-AA4A-9674-48EF52DAC55E}" name="Spalte2532"/>
    <tableColumn id="2533" xr3:uid="{FFF9CAD4-6D86-B648-A599-A46636FAB88C}" name="Spalte2533"/>
    <tableColumn id="2534" xr3:uid="{650F34AD-D132-6F4B-8BA0-1AB2236C8E5D}" name="Spalte2534"/>
    <tableColumn id="2535" xr3:uid="{FB030008-30ED-ED4D-92BB-B19BE7D35BCD}" name="Spalte2535"/>
    <tableColumn id="2536" xr3:uid="{91B0E531-19F6-1440-BEED-0E2F609C29D3}" name="Spalte2536"/>
    <tableColumn id="2537" xr3:uid="{3B286AFF-5FBF-C64C-8503-C1153578F129}" name="Spalte2537"/>
    <tableColumn id="2538" xr3:uid="{DAF65BC2-275D-CD4D-9CEE-D279F9781696}" name="Spalte2538"/>
    <tableColumn id="2539" xr3:uid="{A6C50EFC-FBD2-5A42-A41B-6AF72711711B}" name="Spalte2539"/>
    <tableColumn id="2540" xr3:uid="{902188ED-E37A-CA49-B944-ECE37297D80D}" name="Spalte2540"/>
    <tableColumn id="2541" xr3:uid="{55BB2484-E333-3A47-A0A5-7367C452B276}" name="Spalte2541"/>
    <tableColumn id="2542" xr3:uid="{C24D8428-9A5C-B844-B6C1-1E01C650A463}" name="Spalte2542"/>
    <tableColumn id="2543" xr3:uid="{587A880A-3824-FC40-A143-C51E487B1AFB}" name="Spalte2543"/>
    <tableColumn id="2544" xr3:uid="{29009EB0-C6BD-0247-986B-3844CCE0CF9B}" name="Spalte2544"/>
    <tableColumn id="2545" xr3:uid="{9126F28A-173D-B448-8F02-A1F78643CE90}" name="Spalte2545"/>
    <tableColumn id="2546" xr3:uid="{2FC44091-E450-DC44-A2A0-54F5A5711D83}" name="Spalte2546"/>
    <tableColumn id="2547" xr3:uid="{C888F1F9-B495-B84E-B403-E78DE2D25725}" name="Spalte2547"/>
    <tableColumn id="2548" xr3:uid="{DB881B17-1442-C94E-BF18-6407C88378C8}" name="Spalte2548"/>
    <tableColumn id="2549" xr3:uid="{27B805A0-6179-FB40-B23F-4DBB8E2594D9}" name="Spalte2549"/>
    <tableColumn id="2550" xr3:uid="{DD409D7E-FC10-8F4A-A810-513E82FB8B0B}" name="Spalte2550"/>
    <tableColumn id="2551" xr3:uid="{C3B33F48-10B8-8440-9DC2-34D952B7588F}" name="Spalte2551"/>
    <tableColumn id="2552" xr3:uid="{249CEFD3-5A5C-D344-8D6E-85953CA43E29}" name="Spalte2552"/>
    <tableColumn id="2553" xr3:uid="{E16A6312-DC47-5F4D-838E-3D2DCFC4FCD1}" name="Spalte2553"/>
    <tableColumn id="2554" xr3:uid="{1AA8EE35-899B-F04E-9A82-C5CD9A320A6E}" name="Spalte2554"/>
    <tableColumn id="2555" xr3:uid="{4A087466-27D1-3343-B242-39F3DB63175B}" name="Spalte2555"/>
    <tableColumn id="2556" xr3:uid="{306EAB85-181E-E74A-B136-96BAB5B03C13}" name="Spalte2556"/>
    <tableColumn id="2557" xr3:uid="{137816F2-59ED-4649-830D-788970DF3D5D}" name="Spalte2557"/>
    <tableColumn id="2558" xr3:uid="{D69DD49E-AA10-7343-8517-77008C011234}" name="Spalte2558"/>
    <tableColumn id="2559" xr3:uid="{709D1F33-64F9-364F-9DBA-8DF44BE77183}" name="Spalte2559"/>
    <tableColumn id="2560" xr3:uid="{7FA9BC65-BB25-FA44-B5F3-9F72B1815969}" name="Spalte2560"/>
    <tableColumn id="2561" xr3:uid="{9460E5C3-440B-8E41-9ADC-CF54CAAE6A3C}" name="Spalte2561"/>
    <tableColumn id="2562" xr3:uid="{77861230-818C-8A4B-8713-8791412FAF93}" name="Spalte2562"/>
    <tableColumn id="2563" xr3:uid="{1C68E906-D705-AE4E-8733-DA1E00999701}" name="Spalte2563"/>
    <tableColumn id="2564" xr3:uid="{DBF9C14A-7C26-9248-9E5B-2EEB10AE70CE}" name="Spalte2564"/>
    <tableColumn id="2565" xr3:uid="{B980E957-0126-9841-AF00-2DEB8B0F21AD}" name="Spalte2565"/>
    <tableColumn id="2566" xr3:uid="{C5E689F1-87B1-BA45-A664-86A1344EE710}" name="Spalte2566"/>
    <tableColumn id="2567" xr3:uid="{2954790F-073C-FA4B-A198-88CF05900EB6}" name="Spalte2567"/>
    <tableColumn id="2568" xr3:uid="{DFA87873-416E-4844-A3EE-41170929B03A}" name="Spalte2568"/>
    <tableColumn id="2569" xr3:uid="{79746810-7331-B840-B35C-4D4C12CBE80E}" name="Spalte2569"/>
    <tableColumn id="2570" xr3:uid="{AD2DB5A3-28CF-BB4D-812A-28C78C16D9A2}" name="Spalte2570"/>
    <tableColumn id="2571" xr3:uid="{10246442-0BA9-954D-BF28-026227DCE831}" name="Spalte2571"/>
    <tableColumn id="2572" xr3:uid="{6FECCA59-3DC3-AD47-8876-B262150DE1F5}" name="Spalte2572"/>
    <tableColumn id="2573" xr3:uid="{CD7242B3-0957-8942-A0AE-4976AAADBAD7}" name="Spalte2573"/>
    <tableColumn id="2574" xr3:uid="{DAF7165D-EAE8-644F-9772-26D0246E93EE}" name="Spalte2574"/>
    <tableColumn id="2575" xr3:uid="{AE1EA2C3-B808-2147-B9DC-83E3844794D7}" name="Spalte2575"/>
    <tableColumn id="2576" xr3:uid="{F37C9507-9FA7-A340-AE76-D479B5E5C562}" name="Spalte2576"/>
    <tableColumn id="2577" xr3:uid="{CB1250F8-28DD-114F-8B9A-D08D2DBC9AF8}" name="Spalte2577"/>
    <tableColumn id="2578" xr3:uid="{DFAA0C15-498C-7247-980D-EAD31C611CEB}" name="Spalte2578"/>
    <tableColumn id="2579" xr3:uid="{C75C7D93-77FB-C349-91DE-07D810DA4B88}" name="Spalte2579"/>
    <tableColumn id="2580" xr3:uid="{B24CA58E-38F2-E944-8BCB-D9DDEC37C75E}" name="Spalte2580"/>
    <tableColumn id="2581" xr3:uid="{A30A09CA-3A7E-DD4A-8A14-6604A76A2C1E}" name="Spalte2581"/>
    <tableColumn id="2582" xr3:uid="{13048B14-1E06-4A45-BD1D-F8BD70BEFCE4}" name="Spalte2582"/>
    <tableColumn id="2583" xr3:uid="{E66DC458-1B20-924A-A57A-8901D1F02E6A}" name="Spalte2583"/>
    <tableColumn id="2584" xr3:uid="{F3E44E4E-5E36-FA4A-907A-79FFFF4E19E8}" name="Spalte2584"/>
    <tableColumn id="2585" xr3:uid="{EEC98823-3F21-F84E-B5BA-AB6AE8883AAF}" name="Spalte2585"/>
    <tableColumn id="2586" xr3:uid="{EF20AA28-FC12-DF4D-8131-B6ED89B1CFDF}" name="Spalte2586"/>
    <tableColumn id="2587" xr3:uid="{E6ECB201-59E2-BF41-AF7E-3CC414A15ECC}" name="Spalte2587"/>
    <tableColumn id="2588" xr3:uid="{280117F6-1C62-1D4D-BF49-433FC46602BA}" name="Spalte2588"/>
    <tableColumn id="2589" xr3:uid="{4CC1AA78-383F-4343-9A9F-736158700225}" name="Spalte2589"/>
    <tableColumn id="2590" xr3:uid="{82AA3A25-5CF5-2740-9E35-AA20156FFCC6}" name="Spalte2590"/>
    <tableColumn id="2591" xr3:uid="{23DE9926-8060-8246-9891-A2CE39D32C16}" name="Spalte2591"/>
    <tableColumn id="2592" xr3:uid="{6A67FF1D-3CFF-2D48-A75C-E6F6CD8ACE00}" name="Spalte2592"/>
    <tableColumn id="2593" xr3:uid="{C71CA9D8-BE75-4A4E-B6A9-1AD3C4899244}" name="Spalte2593"/>
    <tableColumn id="2594" xr3:uid="{FA61CC9B-00DB-EA49-BA8D-6B1392C721C0}" name="Spalte2594"/>
    <tableColumn id="2595" xr3:uid="{1A802E9E-C671-3F48-B2BA-C7264040E3A7}" name="Spalte2595"/>
    <tableColumn id="2596" xr3:uid="{3BAE4862-4442-154D-9FF8-FADF57E0EC79}" name="Spalte2596"/>
    <tableColumn id="2597" xr3:uid="{0266FE5B-BF38-D94E-9089-B0060B278720}" name="Spalte2597"/>
    <tableColumn id="2598" xr3:uid="{D51AB6C5-B50B-964B-9281-B8754D1DC2B2}" name="Spalte2598"/>
    <tableColumn id="2599" xr3:uid="{1A8C6E82-0EF3-1341-9808-D07E48ECB9E8}" name="Spalte2599"/>
    <tableColumn id="2600" xr3:uid="{D943B88F-F8E3-E843-9B52-DC47F9C9F2F6}" name="Spalte2600"/>
    <tableColumn id="2601" xr3:uid="{03CB2C40-3C7B-2740-8197-7AB140C9C211}" name="Spalte2601"/>
    <tableColumn id="2602" xr3:uid="{157738A5-143E-B444-B724-3233DDF7919E}" name="Spalte2602"/>
    <tableColumn id="2603" xr3:uid="{969CCEEE-DF82-1A44-A29F-AC84DA0D12DA}" name="Spalte2603"/>
    <tableColumn id="2604" xr3:uid="{5A5F1AA5-1195-5C46-8565-3C0EB3CD68AC}" name="Spalte2604"/>
    <tableColumn id="2605" xr3:uid="{D714F2A9-2103-6C4D-A456-DCE58E3E2ACE}" name="Spalte2605"/>
    <tableColumn id="2606" xr3:uid="{CAF73078-44B2-8C44-9C95-EC2652DABFC5}" name="Spalte2606"/>
    <tableColumn id="2607" xr3:uid="{BA1A7273-FA34-F042-BA64-311876934A98}" name="Spalte2607"/>
    <tableColumn id="2608" xr3:uid="{A86B39E0-8C9C-1C48-82AE-28F5F570E66B}" name="Spalte2608"/>
    <tableColumn id="2609" xr3:uid="{651AD442-0CDF-1B46-8F74-CF054F29F411}" name="Spalte2609"/>
    <tableColumn id="2610" xr3:uid="{134F3F9F-03D4-9B4D-90FD-D9B4CE25AD95}" name="Spalte2610"/>
    <tableColumn id="2611" xr3:uid="{8346E369-15C5-694D-9F96-A2F78C6A8D41}" name="Spalte2611"/>
    <tableColumn id="2612" xr3:uid="{7B95AF98-BCD1-E14E-B0B6-27493C7BF5A7}" name="Spalte2612"/>
    <tableColumn id="2613" xr3:uid="{361A4BAA-C67F-DE45-8437-D2BD8A15B30B}" name="Spalte2613"/>
    <tableColumn id="2614" xr3:uid="{5968636B-64FA-5749-8DBB-B95A35916D17}" name="Spalte2614"/>
    <tableColumn id="2615" xr3:uid="{E1D12AD5-BA0F-1245-8ACE-BB9E4B1EC7F2}" name="Spalte2615"/>
    <tableColumn id="2616" xr3:uid="{CDD35566-111A-C142-B186-F79CF38FA642}" name="Spalte2616"/>
    <tableColumn id="2617" xr3:uid="{9CE146D9-5C51-B14C-B502-74FC10B5F0DF}" name="Spalte2617"/>
    <tableColumn id="2618" xr3:uid="{D4CC5D3B-0E71-B241-A9BE-A04CF2261B90}" name="Spalte2618"/>
    <tableColumn id="2619" xr3:uid="{DE9FC337-7AB0-B84C-AEA8-77B050FB80FF}" name="Spalte2619"/>
    <tableColumn id="2620" xr3:uid="{4769B7B4-20E5-2042-B3AE-316431A5DC4C}" name="Spalte2620"/>
    <tableColumn id="2621" xr3:uid="{0EB23E6F-3401-B345-961A-F0E90B85557B}" name="Spalte2621"/>
    <tableColumn id="2622" xr3:uid="{3C8D32F7-8C78-544B-9CAC-1D291D1809FC}" name="Spalte2622"/>
    <tableColumn id="2623" xr3:uid="{D6F8BFA1-5B02-8947-95E4-1865E678B5B7}" name="Spalte2623"/>
    <tableColumn id="2624" xr3:uid="{92201274-1B44-DD4D-B554-A43B06C6AE31}" name="Spalte2624"/>
    <tableColumn id="2625" xr3:uid="{3DF92140-A0B5-5647-B90E-5E594E53AC2E}" name="Spalte2625"/>
    <tableColumn id="2626" xr3:uid="{37D23CFB-3848-B14F-8074-F0E5CD781882}" name="Spalte2626"/>
    <tableColumn id="2627" xr3:uid="{0B8FF1CA-668B-CA4C-8F44-F85158CEAF88}" name="Spalte2627"/>
    <tableColumn id="2628" xr3:uid="{99A17506-90E4-D249-BC1A-84A193E724E7}" name="Spalte2628"/>
    <tableColumn id="2629" xr3:uid="{27BCC6F4-EE34-BC49-A155-4B3A72E24CBF}" name="Spalte2629"/>
    <tableColumn id="2630" xr3:uid="{CC542E1B-B22A-6F42-8015-C3C2C7A0004F}" name="Spalte2630"/>
    <tableColumn id="2631" xr3:uid="{9B66C0AC-48DF-4245-A3F6-71C5A19B128E}" name="Spalte2631"/>
    <tableColumn id="2632" xr3:uid="{0A351D44-760D-254B-9F59-7F29F08DD6F6}" name="Spalte2632"/>
    <tableColumn id="2633" xr3:uid="{3830B427-9E1F-F54E-B9F5-A16B8CAA7ADF}" name="Spalte2633"/>
    <tableColumn id="2634" xr3:uid="{8303B7CE-47F6-ED4A-912A-4172DFD2D7B8}" name="Spalte2634"/>
    <tableColumn id="2635" xr3:uid="{C7017F9C-EDAC-3C47-96E4-3C0169E8D6D3}" name="Spalte2635"/>
    <tableColumn id="2636" xr3:uid="{AC6871A4-6839-6941-A853-77E98F01C1BD}" name="Spalte2636"/>
    <tableColumn id="2637" xr3:uid="{E177C905-B0F0-B14A-9DCE-81A8E229A044}" name="Spalte2637"/>
    <tableColumn id="2638" xr3:uid="{1640D5E6-8AD9-4D4C-BEAA-7EC3F4E24BD8}" name="Spalte2638"/>
    <tableColumn id="2639" xr3:uid="{36769CA0-08FD-8C43-9FC0-DFBE9C27709C}" name="Spalte2639"/>
    <tableColumn id="2640" xr3:uid="{17A64832-1011-8D41-8B97-67C9005850CC}" name="Spalte2640"/>
    <tableColumn id="2641" xr3:uid="{520F85F0-9FCE-3F44-992B-6EB71F39D2EE}" name="Spalte2641"/>
    <tableColumn id="2642" xr3:uid="{5F148979-BB76-034B-AA5E-F243C6EE4E7B}" name="Spalte2642"/>
    <tableColumn id="2643" xr3:uid="{BE9685E6-D568-CA49-9DD0-6421E81065F3}" name="Spalte2643"/>
    <tableColumn id="2644" xr3:uid="{78D95276-212D-A64C-9DFC-90A64C6CDD78}" name="Spalte2644"/>
    <tableColumn id="2645" xr3:uid="{A9594BA2-EDEE-194D-8F74-42799F458EBB}" name="Spalte2645"/>
    <tableColumn id="2646" xr3:uid="{5DEE58FE-CA8C-D14B-B11F-2203D21FE896}" name="Spalte2646"/>
    <tableColumn id="2647" xr3:uid="{2877F0C7-7AEA-9741-9638-1EF01CE01890}" name="Spalte2647"/>
    <tableColumn id="2648" xr3:uid="{4DEB3251-AACB-A543-873C-650137F1965E}" name="Spalte2648"/>
    <tableColumn id="2649" xr3:uid="{AE4FE22A-BB37-724D-A64F-F29E7489907A}" name="Spalte2649"/>
    <tableColumn id="2650" xr3:uid="{3D4451BF-A387-BE41-A397-019746DA20C5}" name="Spalte2650"/>
    <tableColumn id="2651" xr3:uid="{19BC9C33-4399-684F-AB52-F4CAEA4EFFB6}" name="Spalte2651"/>
    <tableColumn id="2652" xr3:uid="{DEAE79E9-979B-324C-8479-D18146E82454}" name="Spalte2652"/>
    <tableColumn id="2653" xr3:uid="{4E5FD4F7-5A48-0B4A-A4A5-173C050AFB6A}" name="Spalte2653"/>
    <tableColumn id="2654" xr3:uid="{528E39D1-115D-754A-8985-D130D32291AB}" name="Spalte2654"/>
    <tableColumn id="2655" xr3:uid="{33293B56-BB42-F34E-81AE-50E5A7195D5E}" name="Spalte2655"/>
    <tableColumn id="2656" xr3:uid="{394B80B4-410E-3945-8E69-DBE50E77EED5}" name="Spalte2656"/>
    <tableColumn id="2657" xr3:uid="{EF34B2B9-7AEB-7F46-8888-1475FD92C0DA}" name="Spalte2657"/>
    <tableColumn id="2658" xr3:uid="{1F293673-E7D3-5149-8644-A24AB5781DBF}" name="Spalte2658"/>
    <tableColumn id="2659" xr3:uid="{43B3CAEF-CBB0-B947-B147-92875A963E30}" name="Spalte2659"/>
    <tableColumn id="2660" xr3:uid="{D0C78A00-0ECE-4841-A21D-857736AEFBBE}" name="Spalte2660"/>
    <tableColumn id="2661" xr3:uid="{49134831-5AE5-6943-8C14-AE57F8F192DC}" name="Spalte2661"/>
    <tableColumn id="2662" xr3:uid="{C16D213D-0A19-D348-ADBE-CBD988F7E262}" name="Spalte2662"/>
    <tableColumn id="2663" xr3:uid="{A1BB5D9E-CB37-2A4A-83CA-44BF179081A3}" name="Spalte2663"/>
    <tableColumn id="2664" xr3:uid="{2DF1892D-371F-3C40-ADCE-C04DDEA94500}" name="Spalte2664"/>
    <tableColumn id="2665" xr3:uid="{F934DF13-F288-5D49-9376-CA476179F845}" name="Spalte2665"/>
    <tableColumn id="2666" xr3:uid="{8C6FC457-E1B9-CE47-BDC1-AB8743504706}" name="Spalte2666"/>
    <tableColumn id="2667" xr3:uid="{C9C6A15F-8DF6-BF41-8087-CA5B0E4DF640}" name="Spalte2667"/>
    <tableColumn id="2668" xr3:uid="{D0093A81-2FA8-F948-BF5B-F6B6C7A70A5F}" name="Spalte2668"/>
    <tableColumn id="2669" xr3:uid="{8CFA1D3D-E812-0C4B-A168-8CD9CB06EE1B}" name="Spalte2669"/>
    <tableColumn id="2670" xr3:uid="{DE3D6362-A923-0E43-8046-6F041CFD581A}" name="Spalte2670"/>
    <tableColumn id="2671" xr3:uid="{D3F50B56-CDF5-BD4B-B6B0-4EC366E499A8}" name="Spalte2671"/>
    <tableColumn id="2672" xr3:uid="{0A0B43FC-3752-6F41-9F59-5AE4BE29F766}" name="Spalte2672"/>
    <tableColumn id="2673" xr3:uid="{3459D975-DBFB-9D4E-9C9E-BEE7691C3B50}" name="Spalte2673"/>
    <tableColumn id="2674" xr3:uid="{EDE6F5D1-E39E-434B-B652-8BB915B4E0DF}" name="Spalte2674"/>
    <tableColumn id="2675" xr3:uid="{5C451C87-86E6-3E4D-A2F1-CF8BD34251A6}" name="Spalte2675"/>
    <tableColumn id="2676" xr3:uid="{DB03102F-F702-894C-862E-44C4BFD28676}" name="Spalte2676"/>
    <tableColumn id="2677" xr3:uid="{374CC217-385D-4B4A-8CAD-A2709487B831}" name="Spalte2677"/>
    <tableColumn id="2678" xr3:uid="{14970855-947F-7B4A-A51C-1DA24D98B492}" name="Spalte2678"/>
    <tableColumn id="2679" xr3:uid="{E9403800-E172-874A-96B4-D2FFE2669D62}" name="Spalte2679"/>
    <tableColumn id="2680" xr3:uid="{CF166F3D-F218-CE4B-AA63-49B49B88CCD7}" name="Spalte2680"/>
    <tableColumn id="2681" xr3:uid="{D79C4D16-E553-2F40-984C-E804547E8E76}" name="Spalte2681"/>
    <tableColumn id="2682" xr3:uid="{9ADD3C70-DE49-2748-93A6-E52FB6EF307B}" name="Spalte2682"/>
    <tableColumn id="2683" xr3:uid="{57975562-D538-774E-97FD-E8BCB8E56AAC}" name="Spalte2683"/>
    <tableColumn id="2684" xr3:uid="{C65922DE-F5CA-0140-A091-D679AC63D37F}" name="Spalte2684"/>
    <tableColumn id="2685" xr3:uid="{881D2C21-6B2D-BC41-BF88-60ADC7D2C4FA}" name="Spalte2685"/>
    <tableColumn id="2686" xr3:uid="{1E40E7DD-CF31-0B49-B4B4-9A2D399659CC}" name="Spalte2686"/>
    <tableColumn id="2687" xr3:uid="{FFDE0B67-5DFB-AB4F-8C94-0D4375874BD7}" name="Spalte2687"/>
    <tableColumn id="2688" xr3:uid="{BBF85F64-4E46-BA49-929B-32589B59D7DB}" name="Spalte2688"/>
    <tableColumn id="2689" xr3:uid="{371DC720-081E-7B47-AF0C-EC12B961BE77}" name="Spalte2689"/>
    <tableColumn id="2690" xr3:uid="{0ED20C1E-E069-F54D-AACD-6A9708AFE49E}" name="Spalte2690"/>
    <tableColumn id="2691" xr3:uid="{1B69ECF5-35A1-BB49-97D6-57D8DF9AA1D6}" name="Spalte2691"/>
    <tableColumn id="2692" xr3:uid="{9B549959-4970-F242-A055-63964061C7BA}" name="Spalte2692"/>
    <tableColumn id="2693" xr3:uid="{E3AB943B-63CE-B349-BE48-0222EC09C841}" name="Spalte2693"/>
    <tableColumn id="2694" xr3:uid="{86BC6861-5953-3B47-A597-9CEF91CE2E62}" name="Spalte2694"/>
    <tableColumn id="2695" xr3:uid="{32C184E0-E5FB-C44B-94D1-5CECC019E398}" name="Spalte2695"/>
    <tableColumn id="2696" xr3:uid="{7E10D7E8-C86F-1144-A0C9-CEA94D77F8DF}" name="Spalte2696"/>
    <tableColumn id="2697" xr3:uid="{54DF6B3F-2379-A246-B6F8-D56D711AA4F2}" name="Spalte2697"/>
    <tableColumn id="2698" xr3:uid="{C6A3744B-89CD-4D42-BA44-18DA814D86D2}" name="Spalte2698"/>
    <tableColumn id="2699" xr3:uid="{1DFA7EAA-10EA-2544-9BDA-1B65098FCC55}" name="Spalte2699"/>
    <tableColumn id="2700" xr3:uid="{59C5BD66-ABB4-474F-AEAD-3368EFD0D604}" name="Spalte2700"/>
    <tableColumn id="2701" xr3:uid="{A72239FC-478B-B942-BFBE-BD742E229374}" name="Spalte2701"/>
    <tableColumn id="2702" xr3:uid="{8FDDB3AA-B7EF-864F-AB89-1DE4DA1747C2}" name="Spalte2702"/>
    <tableColumn id="2703" xr3:uid="{28D12D6F-7B35-4043-9F71-381DA5D021BF}" name="Spalte2703"/>
    <tableColumn id="2704" xr3:uid="{4AF8DB98-550E-CC48-9488-7BA0FED07127}" name="Spalte2704"/>
    <tableColumn id="2705" xr3:uid="{1EDF5FAC-0CE8-9A44-BAF6-E9456398EC3E}" name="Spalte2705"/>
    <tableColumn id="2706" xr3:uid="{EEC4D32F-7E08-8B4C-BEED-AEE95609FDD6}" name="Spalte2706"/>
    <tableColumn id="2707" xr3:uid="{29CFCC7F-634D-3B48-8EFF-4C5104CE4456}" name="Spalte2707"/>
    <tableColumn id="2708" xr3:uid="{F2BA667F-4FA3-4245-B2DE-B796FA14CDEA}" name="Spalte2708"/>
    <tableColumn id="2709" xr3:uid="{09071592-E445-C54C-ABBE-AC882D5F0653}" name="Spalte2709"/>
    <tableColumn id="2710" xr3:uid="{BFC8EDB0-B913-2D41-A777-348F9F0EA18E}" name="Spalte2710"/>
    <tableColumn id="2711" xr3:uid="{46D68795-EF8B-AC42-A7AE-21A29A6E4E4D}" name="Spalte2711"/>
    <tableColumn id="2712" xr3:uid="{AC0C71BD-CC7D-1E4E-ADA5-988E0BF1FD17}" name="Spalte2712"/>
    <tableColumn id="2713" xr3:uid="{041C9A43-EECA-CB41-8915-978DF2686432}" name="Spalte2713"/>
    <tableColumn id="2714" xr3:uid="{9F0422D1-F32C-A041-A9B7-D655EC4375E3}" name="Spalte2714"/>
    <tableColumn id="2715" xr3:uid="{6E466333-8300-E843-BEF7-1BFD3B547963}" name="Spalte2715"/>
    <tableColumn id="2716" xr3:uid="{AEC22682-BECB-E648-A923-32C543722EA0}" name="Spalte2716"/>
    <tableColumn id="2717" xr3:uid="{1CDFCD6D-A37E-1B48-AFB5-DD5A6D4970BB}" name="Spalte2717"/>
    <tableColumn id="2718" xr3:uid="{C440021E-E370-3D41-9AB0-251A3638DA35}" name="Spalte2718"/>
    <tableColumn id="2719" xr3:uid="{E17BE593-62FF-C347-9D84-8FD1418224A9}" name="Spalte2719"/>
    <tableColumn id="2720" xr3:uid="{C38E9408-7E74-1F4E-B1C6-53AF508B7A3C}" name="Spalte2720"/>
    <tableColumn id="2721" xr3:uid="{3DCF2A66-0E84-AB46-B8AC-6A7B6DAF38CE}" name="Spalte2721"/>
    <tableColumn id="2722" xr3:uid="{2FE19836-5134-4742-A686-216D8D551C33}" name="Spalte2722"/>
    <tableColumn id="2723" xr3:uid="{DD0F6D41-FA20-FA4D-9545-ACB0F33F725D}" name="Spalte2723"/>
    <tableColumn id="2724" xr3:uid="{C4AA71E7-DBF4-FB4A-8F3F-2A2E2128B7C8}" name="Spalte2724"/>
    <tableColumn id="2725" xr3:uid="{FD4D5E60-693C-9546-BAB3-372D2E9F7F26}" name="Spalte2725"/>
    <tableColumn id="2726" xr3:uid="{B17B5ABD-624A-B344-810A-775C006009ED}" name="Spalte2726"/>
    <tableColumn id="2727" xr3:uid="{428DD2C3-B701-954C-B407-DCEF13177ABE}" name="Spalte2727"/>
    <tableColumn id="2728" xr3:uid="{7497831A-127A-674E-87BE-DDD4CFAC12BB}" name="Spalte2728"/>
    <tableColumn id="2729" xr3:uid="{F8B5B9D4-E459-6C47-912C-C3B6A998B7CA}" name="Spalte2729"/>
    <tableColumn id="2730" xr3:uid="{AB4393A0-7E2C-B148-A606-11D022AC2EAD}" name="Spalte2730"/>
    <tableColumn id="2731" xr3:uid="{3A6834BC-2996-144A-8F6F-5827E451CBED}" name="Spalte2731"/>
    <tableColumn id="2732" xr3:uid="{7335CC59-B5E8-334B-8774-A9C36649CA72}" name="Spalte2732"/>
    <tableColumn id="2733" xr3:uid="{14B133C0-524F-234F-AD53-FCC203F7579E}" name="Spalte2733"/>
    <tableColumn id="2734" xr3:uid="{D3788843-3720-1D4C-9A0D-D18145BA2DCA}" name="Spalte2734"/>
    <tableColumn id="2735" xr3:uid="{970CE67D-741A-EB4B-9E14-42124BFA1829}" name="Spalte2735"/>
    <tableColumn id="2736" xr3:uid="{D0646510-2F9A-1941-B86E-16A6567E30CC}" name="Spalte2736"/>
    <tableColumn id="2737" xr3:uid="{292F629F-B72D-A44F-A9E5-4593834F27CE}" name="Spalte2737"/>
    <tableColumn id="2738" xr3:uid="{C2966E0C-CB08-3540-A972-2B729D2AF14E}" name="Spalte2738"/>
    <tableColumn id="2739" xr3:uid="{97C237CE-92F2-9545-9CA2-8A4B5E484281}" name="Spalte2739"/>
    <tableColumn id="2740" xr3:uid="{F80AA468-509E-8D48-A7FD-CD4481731012}" name="Spalte2740"/>
    <tableColumn id="2741" xr3:uid="{B4972275-4082-D546-ACE3-D4730663029B}" name="Spalte2741"/>
    <tableColumn id="2742" xr3:uid="{E05FBEEC-1826-6A4A-A455-8406DF65B8FC}" name="Spalte2742"/>
    <tableColumn id="2743" xr3:uid="{BEC7CFD2-C14B-564C-8B1B-DDFD89027652}" name="Spalte2743"/>
    <tableColumn id="2744" xr3:uid="{7FDDBA58-0B8D-D543-9F21-54213FCE6831}" name="Spalte2744"/>
    <tableColumn id="2745" xr3:uid="{7D1B6423-0173-B241-BB30-9D5D8C3E8013}" name="Spalte2745"/>
    <tableColumn id="2746" xr3:uid="{0FDD3A78-4112-2D41-AA2D-083B48564097}" name="Spalte2746"/>
    <tableColumn id="2747" xr3:uid="{2F91F5CF-3DD1-1242-848F-DD95B1AEA6B8}" name="Spalte2747"/>
    <tableColumn id="2748" xr3:uid="{D7541CB3-5703-DE44-8859-BFA4D29983B5}" name="Spalte2748"/>
    <tableColumn id="2749" xr3:uid="{AFA5F281-D6AD-874B-BD79-8AFE8D7E835A}" name="Spalte2749"/>
    <tableColumn id="2750" xr3:uid="{F6BAA2ED-0F84-784E-9C1C-A564F9C387FD}" name="Spalte2750"/>
    <tableColumn id="2751" xr3:uid="{027C4537-139A-DB49-8D06-B19EEC06CA37}" name="Spalte2751"/>
    <tableColumn id="2752" xr3:uid="{40A09FAD-5FE2-7144-8C5E-475E35534980}" name="Spalte2752"/>
    <tableColumn id="2753" xr3:uid="{2E9162D9-5F6C-F948-99BE-2C1374F50EF4}" name="Spalte2753"/>
    <tableColumn id="2754" xr3:uid="{8A449FCC-2B20-384B-9254-5A6AC6181AA2}" name="Spalte2754"/>
    <tableColumn id="2755" xr3:uid="{F912534E-1488-DA46-A054-F146DB850F5B}" name="Spalte2755"/>
    <tableColumn id="2756" xr3:uid="{D7B2D476-FA97-F642-B303-38C3DD4CC902}" name="Spalte2756"/>
    <tableColumn id="2757" xr3:uid="{6B8CB8E3-E735-3041-B22D-4FF930170862}" name="Spalte2757"/>
    <tableColumn id="2758" xr3:uid="{0AE26B42-1C86-6F47-B3A2-897DDFE9CFC4}" name="Spalte2758"/>
    <tableColumn id="2759" xr3:uid="{E463322D-45E3-5C45-9FF7-1B86818A35B3}" name="Spalte2759"/>
    <tableColumn id="2760" xr3:uid="{C3A0BB4B-9D24-1D44-8225-3A81E774F6E9}" name="Spalte2760"/>
    <tableColumn id="2761" xr3:uid="{D1FE9947-0FB9-294D-9B78-BBAB4080EA3B}" name="Spalte2761"/>
    <tableColumn id="2762" xr3:uid="{BAE6075C-8F08-094D-9CAD-AA10B563E357}" name="Spalte2762"/>
    <tableColumn id="2763" xr3:uid="{5785292B-3B17-3743-9A8A-32B20D043FB7}" name="Spalte2763"/>
    <tableColumn id="2764" xr3:uid="{1018EFDC-49BA-8D41-AAEB-C1945AE664D6}" name="Spalte2764"/>
    <tableColumn id="2765" xr3:uid="{369058FB-F757-7944-A2C3-A371E6B7ADDF}" name="Spalte2765"/>
    <tableColumn id="2766" xr3:uid="{B7619EC8-1EE6-D447-81B8-B52A86FFDF91}" name="Spalte2766"/>
    <tableColumn id="2767" xr3:uid="{7C5E952D-F91A-524E-B1A5-C85E12CAAF89}" name="Spalte2767"/>
    <tableColumn id="2768" xr3:uid="{0F8F08CB-7591-F949-8A58-41E0CA990360}" name="Spalte2768"/>
    <tableColumn id="2769" xr3:uid="{AAFC6649-01E7-3442-A55F-1E71E8A87091}" name="Spalte2769"/>
    <tableColumn id="2770" xr3:uid="{F25E3B26-C711-4B4F-A759-1F7A3838CD92}" name="Spalte2770"/>
    <tableColumn id="2771" xr3:uid="{5B0A4F40-7BEF-924A-AF85-0FF959072FB5}" name="Spalte2771"/>
    <tableColumn id="2772" xr3:uid="{B493677E-78B2-6E48-AEA9-B7533949AEEC}" name="Spalte2772"/>
    <tableColumn id="2773" xr3:uid="{3ACF23E3-9FC5-4941-AF47-FCA369C5048E}" name="Spalte2773"/>
    <tableColumn id="2774" xr3:uid="{9B3C5A9F-878A-1449-8F25-4CDE860F7DA3}" name="Spalte2774"/>
    <tableColumn id="2775" xr3:uid="{FE278C1A-2267-5A4E-A357-6B02B921F7D7}" name="Spalte2775"/>
    <tableColumn id="2776" xr3:uid="{91504477-E481-B142-9B57-AAA61B45057E}" name="Spalte2776"/>
    <tableColumn id="2777" xr3:uid="{B9B78905-2877-5B4B-B4AB-7E29C1ECEE11}" name="Spalte2777"/>
    <tableColumn id="2778" xr3:uid="{108B554B-1407-274E-9682-60FFB70A9D30}" name="Spalte2778"/>
    <tableColumn id="2779" xr3:uid="{368D6C2F-B8ED-CA42-AE7F-68DFD5A8BBF3}" name="Spalte2779"/>
    <tableColumn id="2780" xr3:uid="{E137234A-FA8C-5743-88EA-8E3D3B1385DE}" name="Spalte2780"/>
    <tableColumn id="2781" xr3:uid="{8AF0E300-84B4-4B45-ABBD-14E63940006F}" name="Spalte2781"/>
    <tableColumn id="2782" xr3:uid="{C7DA616D-AEEE-F04A-8A3C-11E8F2824815}" name="Spalte2782"/>
    <tableColumn id="2783" xr3:uid="{877C8407-1EFF-6441-93D1-9FD1E955A555}" name="Spalte2783"/>
    <tableColumn id="2784" xr3:uid="{314AEBFA-D36E-3F4D-A2B3-3CCBF056D517}" name="Spalte2784"/>
    <tableColumn id="2785" xr3:uid="{4AE158F1-F579-BE44-9179-DB69CDBFA590}" name="Spalte2785"/>
    <tableColumn id="2786" xr3:uid="{272897FE-1692-B741-9ADB-226CE4CDFE83}" name="Spalte2786"/>
    <tableColumn id="2787" xr3:uid="{5A915664-4405-704F-8AF7-3FAD82EC8784}" name="Spalte2787"/>
    <tableColumn id="2788" xr3:uid="{E0DCBA18-20F8-B846-86F4-7649379EFF9C}" name="Spalte2788"/>
    <tableColumn id="2789" xr3:uid="{927DAD43-F076-8949-A7EE-E4929EF11329}" name="Spalte2789"/>
    <tableColumn id="2790" xr3:uid="{5F1E916D-3AD2-284F-94E9-34168A4139D4}" name="Spalte2790"/>
    <tableColumn id="2791" xr3:uid="{79E5FF16-1E41-7446-A210-19F54D721929}" name="Spalte2791"/>
    <tableColumn id="2792" xr3:uid="{BC36E6EF-BC22-FD4B-8AF6-DB3923C6E00B}" name="Spalte2792"/>
    <tableColumn id="2793" xr3:uid="{E4BC9EE4-C858-5344-90A4-AB515EAB5955}" name="Spalte2793"/>
    <tableColumn id="2794" xr3:uid="{DCB8C383-0835-074A-9FC6-9F706E74D4DB}" name="Spalte2794"/>
    <tableColumn id="2795" xr3:uid="{7D63FBC2-0D37-5741-B07E-A6A8652DB8CA}" name="Spalte2795"/>
    <tableColumn id="2796" xr3:uid="{59E68F87-738C-8E40-9C50-C8543693B01D}" name="Spalte2796"/>
    <tableColumn id="2797" xr3:uid="{2162E56D-F0EE-4343-B28C-4B36E873A0CE}" name="Spalte2797"/>
    <tableColumn id="2798" xr3:uid="{8AF23208-59F3-DC42-B944-85EC4D71B458}" name="Spalte2798"/>
    <tableColumn id="2799" xr3:uid="{D3EB8134-786A-8349-B793-1A837241654A}" name="Spalte2799"/>
    <tableColumn id="2800" xr3:uid="{5DAB5CC5-BB22-454D-B30E-4814BF8D9E9F}" name="Spalte2800"/>
    <tableColumn id="2801" xr3:uid="{05DF39F5-68CD-AF4D-AD7F-84976DB9DA27}" name="Spalte2801"/>
    <tableColumn id="2802" xr3:uid="{622CFF1E-ED9D-374B-A131-3081422C0F0F}" name="Spalte2802"/>
    <tableColumn id="2803" xr3:uid="{573FB398-2440-9A4E-A7E8-226B52269E28}" name="Spalte2803"/>
    <tableColumn id="2804" xr3:uid="{67958808-8BC7-9746-97E9-DB9F10C9B4F3}" name="Spalte2804"/>
    <tableColumn id="2805" xr3:uid="{FA161976-E7C5-064C-B369-AC019369B74E}" name="Spalte2805"/>
    <tableColumn id="2806" xr3:uid="{4518222C-4D19-2843-9138-441EDD3E5CE6}" name="Spalte2806"/>
    <tableColumn id="2807" xr3:uid="{0276BDC6-2DD2-6446-BA2B-2FC8E618B4EA}" name="Spalte2807"/>
    <tableColumn id="2808" xr3:uid="{434D0055-A2A4-C74A-BBF3-C0F733143CC0}" name="Spalte2808"/>
    <tableColumn id="2809" xr3:uid="{B0D5521F-6D56-D04E-8566-E7D731130400}" name="Spalte2809"/>
    <tableColumn id="2810" xr3:uid="{FD30BA83-9A01-7441-9417-F7666A30A3FC}" name="Spalte2810"/>
    <tableColumn id="2811" xr3:uid="{372373A5-A03F-F945-A511-3895AF4F5D1F}" name="Spalte2811"/>
    <tableColumn id="2812" xr3:uid="{1D4D37A4-19CC-A14D-9FDE-5EEF56C07EE8}" name="Spalte2812"/>
    <tableColumn id="2813" xr3:uid="{089F7F9C-F5B9-544F-899D-D2995F9D85F6}" name="Spalte2813"/>
    <tableColumn id="2814" xr3:uid="{C912D2C2-393B-0B4C-912C-F3C0556EB7D9}" name="Spalte2814"/>
    <tableColumn id="2815" xr3:uid="{3B06FE24-2FAE-4D48-B25E-77641F821CCC}" name="Spalte2815"/>
    <tableColumn id="2816" xr3:uid="{2C2F3424-407B-B94A-B3C9-E08142A69053}" name="Spalte2816"/>
    <tableColumn id="2817" xr3:uid="{7BA9C5A3-8CB3-5642-BE1E-2117F54E4552}" name="Spalte2817"/>
    <tableColumn id="2818" xr3:uid="{D237D40E-3812-904D-980F-F1380798CF37}" name="Spalte2818"/>
    <tableColumn id="2819" xr3:uid="{E7188153-4723-C340-A007-1C1E34AA64DF}" name="Spalte2819"/>
    <tableColumn id="2820" xr3:uid="{4A4B73AA-030B-164F-AF18-B16BF9F81398}" name="Spalte2820"/>
    <tableColumn id="2821" xr3:uid="{450656DC-FF2D-E540-BB48-9F433B7A9B04}" name="Spalte2821"/>
    <tableColumn id="2822" xr3:uid="{8A68E1B6-357D-BB49-82BC-978C6A277CEE}" name="Spalte2822"/>
    <tableColumn id="2823" xr3:uid="{AFD67D5A-3080-7F4D-A404-55D914C96C44}" name="Spalte2823"/>
    <tableColumn id="2824" xr3:uid="{5F3F4194-B7EB-F549-88FF-01CAD5A457D7}" name="Spalte2824"/>
    <tableColumn id="2825" xr3:uid="{A7EF4108-B12E-104D-BACF-81141B1FB45C}" name="Spalte2825"/>
    <tableColumn id="2826" xr3:uid="{A54C2309-B49D-3E40-97F4-DB2ABEE6E9F2}" name="Spalte2826"/>
    <tableColumn id="2827" xr3:uid="{4E82DDB4-FEE0-2840-BDE2-6C69E1FC7D11}" name="Spalte2827"/>
    <tableColumn id="2828" xr3:uid="{F8845482-5038-5048-92E9-DE8CDF36A9AB}" name="Spalte2828"/>
    <tableColumn id="2829" xr3:uid="{4DA2CE00-D662-B34A-9CE6-6EB955B24C3F}" name="Spalte2829"/>
    <tableColumn id="2830" xr3:uid="{61A48CD6-C775-AE41-94C6-2DD8EBFE12EC}" name="Spalte2830"/>
    <tableColumn id="2831" xr3:uid="{3EE62973-7BDE-4D43-904E-8F913A7A1105}" name="Spalte2831"/>
    <tableColumn id="2832" xr3:uid="{D08AC515-208E-094E-B68A-E889A4BB3FC1}" name="Spalte2832"/>
    <tableColumn id="2833" xr3:uid="{19C7D673-C2BF-7849-A81A-E9DEBB45870A}" name="Spalte2833"/>
    <tableColumn id="2834" xr3:uid="{F0EB648A-7BAD-0F4C-8A83-BC9915ECF452}" name="Spalte2834"/>
    <tableColumn id="2835" xr3:uid="{5D0057E0-908B-8945-A293-EC3E828E1621}" name="Spalte2835"/>
    <tableColumn id="2836" xr3:uid="{7C3E3BFD-7AEF-B44A-A9E2-3334DDFA566E}" name="Spalte2836"/>
    <tableColumn id="2837" xr3:uid="{679EB3D9-A23C-6646-8326-CC8CC92784EC}" name="Spalte2837"/>
    <tableColumn id="2838" xr3:uid="{2CCED977-CD73-194E-9795-F44CEE0DB017}" name="Spalte2838"/>
    <tableColumn id="2839" xr3:uid="{FC895B8F-D980-254D-9ACC-DFF238DCAD1C}" name="Spalte2839"/>
    <tableColumn id="2840" xr3:uid="{19263B95-09E4-FB4E-97EC-5542F7CF2815}" name="Spalte2840"/>
    <tableColumn id="2841" xr3:uid="{512E8652-3230-FA40-BED3-223A1CD82D09}" name="Spalte2841"/>
    <tableColumn id="2842" xr3:uid="{45361A09-80C7-B044-A9F4-B9CF3C0EA02D}" name="Spalte2842"/>
    <tableColumn id="2843" xr3:uid="{2BD875FC-CE49-EA46-906F-B3A79A808C0E}" name="Spalte2843"/>
    <tableColumn id="2844" xr3:uid="{8BED98D6-07A4-7B44-9AD1-A40F50F1D2D5}" name="Spalte2844"/>
    <tableColumn id="2845" xr3:uid="{33648A77-F071-6140-A8E5-22EB4C8A8244}" name="Spalte2845"/>
    <tableColumn id="2846" xr3:uid="{A28A2CF2-36AF-314E-91D0-904432DEB284}" name="Spalte2846"/>
    <tableColumn id="2847" xr3:uid="{6BBFAC0C-A6D2-D544-B082-756C2E92E477}" name="Spalte2847"/>
    <tableColumn id="2848" xr3:uid="{24EBCA0B-D478-F946-A5D3-1D4C7ECB3602}" name="Spalte2848"/>
    <tableColumn id="2849" xr3:uid="{444029D6-60DF-9342-BC98-A2CA093C0794}" name="Spalte2849"/>
    <tableColumn id="2850" xr3:uid="{5AE9BAB0-E4A5-2745-8C28-32FCECFB6CE1}" name="Spalte2850"/>
    <tableColumn id="2851" xr3:uid="{31CC40B4-3C3E-BC45-8893-9BFA6A50D36A}" name="Spalte2851"/>
    <tableColumn id="2852" xr3:uid="{D01EB403-B6B1-184B-9726-B7A0F8F7F08A}" name="Spalte2852"/>
    <tableColumn id="2853" xr3:uid="{787AA1DD-09D0-DD45-83F0-F5B90E27E567}" name="Spalte2853"/>
    <tableColumn id="2854" xr3:uid="{96301048-B3B3-124C-AAAF-B02A35128B43}" name="Spalte2854"/>
    <tableColumn id="2855" xr3:uid="{FCE738A1-5F1D-BE4A-A09C-9E329C2116D0}" name="Spalte2855"/>
    <tableColumn id="2856" xr3:uid="{828A6FA2-A0D5-6D4D-B204-954F5177EC80}" name="Spalte2856"/>
    <tableColumn id="2857" xr3:uid="{6D01AF5C-8048-4A4C-9755-EF75ED7F901E}" name="Spalte2857"/>
    <tableColumn id="2858" xr3:uid="{3DD340F7-0E9B-4A4A-9F27-466D50317BEC}" name="Spalte2858"/>
    <tableColumn id="2859" xr3:uid="{35DD1CA7-7A5F-7F42-9476-C1EA98664616}" name="Spalte2859"/>
    <tableColumn id="2860" xr3:uid="{0486926A-812B-ED45-AC08-A5D163FBF712}" name="Spalte2860"/>
    <tableColumn id="2861" xr3:uid="{1965AC51-0F80-964E-B354-1B4AC374ECD8}" name="Spalte2861"/>
    <tableColumn id="2862" xr3:uid="{450A40C7-2C92-C04D-80BE-3E3042C24835}" name="Spalte2862"/>
    <tableColumn id="2863" xr3:uid="{B9B668EC-4706-304D-92F6-E5E77D08CEA9}" name="Spalte2863"/>
    <tableColumn id="2864" xr3:uid="{8233355E-07F7-2848-9431-B6DDA35DCC25}" name="Spalte2864"/>
    <tableColumn id="2865" xr3:uid="{AA55484B-07CE-464D-B827-28992E90BED5}" name="Spalte2865"/>
    <tableColumn id="2866" xr3:uid="{79204B86-69C5-4C4D-9E58-36D2E0A7C86C}" name="Spalte2866"/>
    <tableColumn id="2867" xr3:uid="{3FDE93F1-6962-4741-9A91-4E38F7281813}" name="Spalte2867"/>
    <tableColumn id="2868" xr3:uid="{F82ABB85-DE31-5347-B04A-734EB731CF43}" name="Spalte2868"/>
    <tableColumn id="2869" xr3:uid="{4944F765-44FC-BE4C-AAEE-2BC08782A92E}" name="Spalte2869"/>
    <tableColumn id="2870" xr3:uid="{C8680F85-B21B-8040-B96F-93FEBC34EB44}" name="Spalte2870"/>
    <tableColumn id="2871" xr3:uid="{708CB0F8-1A3A-5D42-893E-396316A51D57}" name="Spalte2871"/>
    <tableColumn id="2872" xr3:uid="{24DDB156-0F86-A44A-9231-A580DF904FDB}" name="Spalte2872"/>
    <tableColumn id="2873" xr3:uid="{714B21AA-3966-5846-9401-5E39F2256AAF}" name="Spalte2873"/>
    <tableColumn id="2874" xr3:uid="{6C9B32FD-CA05-5746-90AC-2B79ED3344F5}" name="Spalte2874"/>
    <tableColumn id="2875" xr3:uid="{295C626C-9425-7243-BF08-1236DA2673AB}" name="Spalte2875"/>
    <tableColumn id="2876" xr3:uid="{CAFE0839-2531-6148-A867-B841515AA3B1}" name="Spalte2876"/>
    <tableColumn id="2877" xr3:uid="{0504DB4A-3D3C-AD49-ADD9-C639C880F37E}" name="Spalte2877"/>
    <tableColumn id="2878" xr3:uid="{856DBA2A-F62F-3949-A6A5-7B08982116E2}" name="Spalte2878"/>
    <tableColumn id="2879" xr3:uid="{ABB864D7-0E04-7D42-825E-94C5C23CF89D}" name="Spalte2879"/>
    <tableColumn id="2880" xr3:uid="{03AACDEA-0234-7843-9990-33D723CE3360}" name="Spalte2880"/>
    <tableColumn id="2881" xr3:uid="{356FEF8F-ECD1-CF4E-AFC5-4B6AC7B15D72}" name="Spalte2881"/>
    <tableColumn id="2882" xr3:uid="{82C3D09A-D8DF-2146-B593-5CD4F5C3F31C}" name="Spalte2882"/>
    <tableColumn id="2883" xr3:uid="{5043E4FF-3AA1-F347-98DB-4EAE0F3287C3}" name="Spalte2883"/>
    <tableColumn id="2884" xr3:uid="{B2FAC175-586D-9E4D-B84C-FE638AF0CF62}" name="Spalte2884"/>
    <tableColumn id="2885" xr3:uid="{E0E1B6D4-4CD8-0C43-93BD-A6EF39AFA741}" name="Spalte2885"/>
    <tableColumn id="2886" xr3:uid="{28382D09-5123-D442-A896-175F9ED87FDA}" name="Spalte2886"/>
    <tableColumn id="2887" xr3:uid="{E533B1E5-339C-DC48-99A6-42DEBBDBDFA2}" name="Spalte2887"/>
    <tableColumn id="2888" xr3:uid="{E10153EF-FDE4-AA42-A049-197C2A078701}" name="Spalte2888"/>
    <tableColumn id="2889" xr3:uid="{B20DD0FC-6D1E-9641-AA52-9EF20E0E1759}" name="Spalte2889"/>
    <tableColumn id="2890" xr3:uid="{DFAD4FA6-6F46-D349-A0F6-BE18AEE7F389}" name="Spalte2890"/>
    <tableColumn id="2891" xr3:uid="{508F796A-8CAF-DF44-ABCF-DD9BE0E246D4}" name="Spalte2891"/>
    <tableColumn id="2892" xr3:uid="{721D71FD-268D-AF4D-844F-846EB0EAC076}" name="Spalte2892"/>
    <tableColumn id="2893" xr3:uid="{5AB33196-A9F2-7648-A8B2-41A8B7BDB421}" name="Spalte2893"/>
    <tableColumn id="2894" xr3:uid="{45CA6A1A-0D09-BE43-88CF-CFB6D1BE785B}" name="Spalte2894"/>
    <tableColumn id="2895" xr3:uid="{29962E89-0297-B546-A01F-1C85EF901C3F}" name="Spalte2895"/>
    <tableColumn id="2896" xr3:uid="{E50C3885-A8DA-F148-8F9B-DAC36DE1E801}" name="Spalte2896"/>
    <tableColumn id="2897" xr3:uid="{CBDE2FB0-CBDE-8F45-A417-16F031E8D244}" name="Spalte2897"/>
    <tableColumn id="2898" xr3:uid="{19C6EE57-9767-6C4C-9578-7D35221917E9}" name="Spalte2898"/>
    <tableColumn id="2899" xr3:uid="{9BF2E34B-6901-034E-B14F-B16A55EE93CA}" name="Spalte2899"/>
    <tableColumn id="2900" xr3:uid="{6A04461B-FCF2-3941-BB7A-703B5C72616A}" name="Spalte2900"/>
    <tableColumn id="2901" xr3:uid="{7622E48D-9A45-CA47-BFDC-984AED46EEFA}" name="Spalte2901"/>
    <tableColumn id="2902" xr3:uid="{5B306B6A-3238-D64D-8A94-412776F1A309}" name="Spalte2902"/>
    <tableColumn id="2903" xr3:uid="{80E3B9FF-D190-2B4D-82E2-6C899F882CB6}" name="Spalte2903"/>
    <tableColumn id="2904" xr3:uid="{96B7466F-0B6B-D340-9CF9-EDD7056E3A64}" name="Spalte2904"/>
    <tableColumn id="2905" xr3:uid="{4C48DEDE-009B-ED47-A646-15045F040D29}" name="Spalte2905"/>
    <tableColumn id="2906" xr3:uid="{C6BE8F77-F946-CA41-92A6-2A552CB5F407}" name="Spalte2906"/>
    <tableColumn id="2907" xr3:uid="{0A65F0EB-4E1B-8248-9CC8-4F07D0BDE5EF}" name="Spalte2907"/>
    <tableColumn id="2908" xr3:uid="{A5A5914C-2357-C240-93D1-3CAF22FA6A22}" name="Spalte2908"/>
    <tableColumn id="2909" xr3:uid="{11EE6D8E-8BF2-B949-BE0D-D0A6E4CEE3FB}" name="Spalte2909"/>
    <tableColumn id="2910" xr3:uid="{7936DB08-B1A1-2549-B675-FB5267A307F9}" name="Spalte2910"/>
    <tableColumn id="2911" xr3:uid="{8D1184F1-CA69-6245-973E-78C33D905EF6}" name="Spalte2911"/>
    <tableColumn id="2912" xr3:uid="{B4E0FEED-8908-CB41-B8CA-16780D5F6629}" name="Spalte2912"/>
    <tableColumn id="2913" xr3:uid="{DB59B191-4984-4B44-9C00-6D5CF0A0EAC3}" name="Spalte2913"/>
    <tableColumn id="2914" xr3:uid="{EF741615-E1BA-0F41-BFCE-937B7AF26D1F}" name="Spalte2914"/>
    <tableColumn id="2915" xr3:uid="{69BE1591-4974-DF46-BD20-BCF0CCEA5FB4}" name="Spalte2915"/>
    <tableColumn id="2916" xr3:uid="{0F24888A-168A-D54E-A88E-B79D5B9B2D37}" name="Spalte2916"/>
    <tableColumn id="2917" xr3:uid="{E48EC482-2E4F-E54A-ADAC-51483FB7DF32}" name="Spalte2917"/>
    <tableColumn id="2918" xr3:uid="{197DA129-E52C-8448-AF81-2ABC4E0AB3B1}" name="Spalte2918"/>
    <tableColumn id="2919" xr3:uid="{F663FF19-D3B0-794D-B061-4E498CED1226}" name="Spalte2919"/>
    <tableColumn id="2920" xr3:uid="{6190575C-9E06-A040-ACD3-7BA7A4A493DD}" name="Spalte2920"/>
    <tableColumn id="2921" xr3:uid="{530930FC-B688-1247-9352-BE18D77669DA}" name="Spalte2921"/>
    <tableColumn id="2922" xr3:uid="{EDCDE25C-6C27-8D4C-AA6B-DA09E0ACE19B}" name="Spalte2922"/>
    <tableColumn id="2923" xr3:uid="{D8A95760-BAB2-F247-ADC9-CFD151EA8D31}" name="Spalte2923"/>
    <tableColumn id="2924" xr3:uid="{23BB5FC4-C693-F54F-855B-B3BBAE5793BD}" name="Spalte2924"/>
    <tableColumn id="2925" xr3:uid="{F0E94D3E-C32A-4241-A17E-946E72387E08}" name="Spalte2925"/>
    <tableColumn id="2926" xr3:uid="{E5F9C717-1653-8444-B29E-8E0D89BC45C7}" name="Spalte2926"/>
    <tableColumn id="2927" xr3:uid="{B2833A30-3C41-BB48-B641-874F18D57CF7}" name="Spalte2927"/>
    <tableColumn id="2928" xr3:uid="{32AC7333-C336-FC4C-B394-DA5736AF8B7E}" name="Spalte2928"/>
    <tableColumn id="2929" xr3:uid="{EFF8FFFE-CB1D-7442-84EF-FFB28C260DC1}" name="Spalte2929"/>
    <tableColumn id="2930" xr3:uid="{FBE8B149-6837-8E45-8B4B-B419E854125C}" name="Spalte2930"/>
    <tableColumn id="2931" xr3:uid="{8C95B1B0-D28E-CC47-AC90-C5DC2BC14244}" name="Spalte2931"/>
    <tableColumn id="2932" xr3:uid="{4F221A58-1792-7E46-BDF0-0E3C244502DC}" name="Spalte2932"/>
    <tableColumn id="2933" xr3:uid="{EA69C03A-B59A-6C4C-A457-EA9307EB4813}" name="Spalte2933"/>
    <tableColumn id="2934" xr3:uid="{74B1B265-2EB4-BD4C-B589-C3DD3FE482BA}" name="Spalte2934"/>
    <tableColumn id="2935" xr3:uid="{3B74F268-7AA7-8B47-9B18-3D4409FCDB8D}" name="Spalte2935"/>
    <tableColumn id="2936" xr3:uid="{BA883AD0-9FBC-0A48-BAA8-1DF25D0F8861}" name="Spalte2936"/>
    <tableColumn id="2937" xr3:uid="{E5FA65B6-0354-7143-9775-663991E8D576}" name="Spalte2937"/>
    <tableColumn id="2938" xr3:uid="{B3A4B072-3238-1843-9B03-BC898A932D73}" name="Spalte2938"/>
    <tableColumn id="2939" xr3:uid="{45EF41FE-50AC-4B46-93A5-6E8E368C69AE}" name="Spalte2939"/>
    <tableColumn id="2940" xr3:uid="{5BF4D8B3-4419-ED4F-BDBB-E9972644C7DE}" name="Spalte2940"/>
    <tableColumn id="2941" xr3:uid="{1067B74D-99AD-8245-9BC7-13F85DAEDCAD}" name="Spalte2941"/>
    <tableColumn id="2942" xr3:uid="{CB275210-357F-D249-997D-DCD3A63AA412}" name="Spalte2942"/>
    <tableColumn id="2943" xr3:uid="{D8D243C8-CAF1-EA4B-B72F-04A5DD26E760}" name="Spalte2943"/>
    <tableColumn id="2944" xr3:uid="{0AE10896-3B52-B444-95F6-9545F0E2F591}" name="Spalte2944"/>
    <tableColumn id="2945" xr3:uid="{1EC18089-8B51-4640-A4DA-C1F2621F573A}" name="Spalte2945"/>
    <tableColumn id="2946" xr3:uid="{35F617B8-DA0D-BE48-96A6-A3A2E7EADF02}" name="Spalte2946"/>
    <tableColumn id="2947" xr3:uid="{6EE435AD-65DE-2640-8C1D-6FA8FB543C56}" name="Spalte2947"/>
    <tableColumn id="2948" xr3:uid="{62E73CD1-1DEF-504B-996A-4AD86B9314EA}" name="Spalte2948"/>
    <tableColumn id="2949" xr3:uid="{BA5CC746-56D0-C64F-B044-E2CC279A0141}" name="Spalte2949"/>
    <tableColumn id="2950" xr3:uid="{381FE818-CB29-D646-89D5-54F658C9D026}" name="Spalte2950"/>
    <tableColumn id="2951" xr3:uid="{FA1EE506-7B3F-C24B-A789-15A751E199BC}" name="Spalte2951"/>
    <tableColumn id="2952" xr3:uid="{DBAE9F7A-5C69-4E4B-A980-D90E57398DC5}" name="Spalte2952"/>
    <tableColumn id="2953" xr3:uid="{21084D06-2CFA-A347-810B-2E612DE250AF}" name="Spalte2953"/>
    <tableColumn id="2954" xr3:uid="{EE789A17-D0A3-3144-BFBA-182262EC123C}" name="Spalte2954"/>
    <tableColumn id="2955" xr3:uid="{84F527B0-4720-1F47-8F0D-E70808A5CF8B}" name="Spalte2955"/>
    <tableColumn id="2956" xr3:uid="{95831829-F917-C049-B57C-ABB7B95BE8A4}" name="Spalte2956"/>
    <tableColumn id="2957" xr3:uid="{0938055B-2810-514E-99B1-CF03F2C54A1A}" name="Spalte2957"/>
    <tableColumn id="2958" xr3:uid="{E5CCCC8C-D71C-4C4C-B758-7D765DC7EBFE}" name="Spalte2958"/>
    <tableColumn id="2959" xr3:uid="{B57BD326-F431-274A-A99C-80556D542348}" name="Spalte2959"/>
    <tableColumn id="2960" xr3:uid="{F5A4554A-0437-4343-9836-E1E216FA4ED1}" name="Spalte2960"/>
    <tableColumn id="2961" xr3:uid="{E4CD834B-4A14-8846-B816-6211B2523E48}" name="Spalte2961"/>
    <tableColumn id="2962" xr3:uid="{BA3CA1C5-8E96-B44A-A4EB-2AEB57DB9589}" name="Spalte2962"/>
    <tableColumn id="2963" xr3:uid="{E9D8E9E4-0352-5142-87D9-A9F5D5A08F54}" name="Spalte2963"/>
    <tableColumn id="2964" xr3:uid="{D5DC59FD-E24E-844C-A5CA-FB35BC1033BE}" name="Spalte2964"/>
    <tableColumn id="2965" xr3:uid="{F8E84D23-7A4A-FC4E-9B72-83FCD5BAF512}" name="Spalte2965"/>
    <tableColumn id="2966" xr3:uid="{825E148D-E274-5A49-8087-132923A9C68A}" name="Spalte2966"/>
    <tableColumn id="2967" xr3:uid="{3004C4B5-E932-2D4C-8D8D-5BDE920D37DB}" name="Spalte2967"/>
    <tableColumn id="2968" xr3:uid="{DD8A5233-A633-264C-A6FA-0C0E1E502DA7}" name="Spalte2968"/>
    <tableColumn id="2969" xr3:uid="{D521620F-B592-BB4D-918E-E95EB84522CC}" name="Spalte2969"/>
    <tableColumn id="2970" xr3:uid="{422A5467-5C85-ED47-A418-1FEDC7776271}" name="Spalte2970"/>
    <tableColumn id="2971" xr3:uid="{D21EC26C-95BA-674D-ABBC-7D5B3050F11C}" name="Spalte2971"/>
    <tableColumn id="2972" xr3:uid="{F247E175-2AE3-F44D-9522-5F523FC513B4}" name="Spalte2972"/>
    <tableColumn id="2973" xr3:uid="{2818C5FE-2D4A-774A-A554-FBDEE7C3E8F6}" name="Spalte2973"/>
    <tableColumn id="2974" xr3:uid="{3C054B2F-D06E-0841-A22B-F897EFC5EDA7}" name="Spalte2974"/>
    <tableColumn id="2975" xr3:uid="{B70D589F-5444-234A-8C94-02BFD819FACB}" name="Spalte2975"/>
    <tableColumn id="2976" xr3:uid="{805B7F8D-FB77-D245-9210-059E2C187112}" name="Spalte2976"/>
    <tableColumn id="2977" xr3:uid="{93965AE3-600D-3843-BA8B-E487743EA5D8}" name="Spalte2977"/>
    <tableColumn id="2978" xr3:uid="{69CE805A-6501-3C47-9B53-AA31816295B5}" name="Spalte2978"/>
    <tableColumn id="2979" xr3:uid="{BABE5BB2-521F-754D-A406-85A544EC43EC}" name="Spalte2979"/>
    <tableColumn id="2980" xr3:uid="{F62FC7CD-7DD7-4F47-8E6F-8268950348A3}" name="Spalte2980"/>
    <tableColumn id="2981" xr3:uid="{FE32FA09-A3E8-F044-AD97-FCACD5C4059B}" name="Spalte2981"/>
    <tableColumn id="2982" xr3:uid="{68113041-09C5-AA40-BDE0-F545539E5075}" name="Spalte2982"/>
    <tableColumn id="2983" xr3:uid="{8C41AAA8-6BC6-494F-873B-E104C6390AFC}" name="Spalte2983"/>
    <tableColumn id="2984" xr3:uid="{681C12F9-AEF0-0344-B29F-84E77C1E2899}" name="Spalte2984"/>
    <tableColumn id="2985" xr3:uid="{B8581B7C-3C13-254C-9CCF-CF1911866D6D}" name="Spalte2985"/>
    <tableColumn id="2986" xr3:uid="{B14E7A3E-F98D-CD4E-B331-E159C4203B42}" name="Spalte2986"/>
    <tableColumn id="2987" xr3:uid="{719AD0F7-DB49-D042-A9F1-D62AD675782D}" name="Spalte2987"/>
    <tableColumn id="2988" xr3:uid="{C7DD61D2-30C2-E743-83D8-9F0ACD9395BB}" name="Spalte2988"/>
    <tableColumn id="2989" xr3:uid="{74BB54F0-9190-5843-8555-FE068217FB4C}" name="Spalte2989"/>
    <tableColumn id="2990" xr3:uid="{E1FFFB29-F625-E647-B3F6-C949649EEE3A}" name="Spalte2990"/>
    <tableColumn id="2991" xr3:uid="{E8D8DE61-A3B7-1847-951D-0DBD672986A9}" name="Spalte2991"/>
    <tableColumn id="2992" xr3:uid="{667A78D6-4346-3242-BFEC-4C22025D9DF3}" name="Spalte2992"/>
    <tableColumn id="2993" xr3:uid="{B732FED9-3B4C-754F-8979-4B9FF5A3A3F8}" name="Spalte2993"/>
    <tableColumn id="2994" xr3:uid="{E8A324A2-9181-C84E-AA45-9B0BD5EA1ACC}" name="Spalte2994"/>
    <tableColumn id="2995" xr3:uid="{8C9291E7-526F-1B46-B34A-D17E8461BE44}" name="Spalte2995"/>
    <tableColumn id="2996" xr3:uid="{173CB43D-0AE3-4245-9375-FD035BA56BE7}" name="Spalte2996"/>
    <tableColumn id="2997" xr3:uid="{1E338548-6294-684A-8D11-1A8D5B0A9CE1}" name="Spalte2997"/>
    <tableColumn id="2998" xr3:uid="{732448E4-8F13-5C47-9C11-CD9C883E70D3}" name="Spalte2998"/>
    <tableColumn id="2999" xr3:uid="{1DCD4FDC-B9B2-1D4A-8272-93FE95616B63}" name="Spalte2999"/>
    <tableColumn id="3000" xr3:uid="{24BD14DB-3B59-DC42-9B70-CDD92829CD38}" name="Spalte3000"/>
    <tableColumn id="3001" xr3:uid="{AE495240-E558-0B43-8FBC-02170BD3730E}" name="Spalte3001"/>
    <tableColumn id="3002" xr3:uid="{A0D98EEF-7635-C848-967E-55AD0E380C42}" name="Spalte3002"/>
    <tableColumn id="3003" xr3:uid="{CD9B25B3-1E16-AD4F-BC44-EABA81E0355E}" name="Spalte3003"/>
    <tableColumn id="3004" xr3:uid="{AB64B94F-8255-3641-A913-F3F67D701C7C}" name="Spalte3004"/>
    <tableColumn id="3005" xr3:uid="{BC7BF6B4-FE52-1A4E-B581-135AD46DBA94}" name="Spalte3005"/>
    <tableColumn id="3006" xr3:uid="{B0DF9AEA-FFBA-2D44-BC7B-BC64A17DFAC2}" name="Spalte3006"/>
    <tableColumn id="3007" xr3:uid="{1BCD1358-B98C-4543-B682-F1AF40A47D53}" name="Spalte3007"/>
    <tableColumn id="3008" xr3:uid="{9971F83F-9650-9840-AC2B-516FCDB19DE3}" name="Spalte3008"/>
    <tableColumn id="3009" xr3:uid="{7AAB3509-87DA-7944-B2D8-1064B0C69878}" name="Spalte3009"/>
    <tableColumn id="3010" xr3:uid="{59B338F2-E56B-684A-9416-B11A38CBC057}" name="Spalte3010"/>
    <tableColumn id="3011" xr3:uid="{7BF36C24-7AE0-AE4A-89AF-50AFBD4385D6}" name="Spalte3011"/>
    <tableColumn id="3012" xr3:uid="{E6432E29-8E39-4544-B3AB-74C3AD9FA7D2}" name="Spalte3012"/>
    <tableColumn id="3013" xr3:uid="{6E8833C4-2AF2-664A-8A67-8B12BAFF382C}" name="Spalte3013"/>
    <tableColumn id="3014" xr3:uid="{B646D16C-CF31-D341-A9FE-B811F450ABE0}" name="Spalte3014"/>
    <tableColumn id="3015" xr3:uid="{29707208-4816-1149-AD82-177BC17924A1}" name="Spalte3015"/>
    <tableColumn id="3016" xr3:uid="{93D9A870-A9F6-B44C-95F4-DEADEC56F81D}" name="Spalte3016"/>
    <tableColumn id="3017" xr3:uid="{06D33350-B46E-DA43-857B-CDD132DA3A12}" name="Spalte3017"/>
    <tableColumn id="3018" xr3:uid="{5453F472-3E13-2E47-8985-363F2DF32B2D}" name="Spalte3018"/>
    <tableColumn id="3019" xr3:uid="{FEFDB260-DB1C-BB49-BB3B-64561A8C29AC}" name="Spalte3019"/>
    <tableColumn id="3020" xr3:uid="{E416A49E-D105-D645-AB18-1226197D0744}" name="Spalte3020"/>
    <tableColumn id="3021" xr3:uid="{42F498D5-B724-3F44-B8D6-D8A20FA47346}" name="Spalte3021"/>
    <tableColumn id="3022" xr3:uid="{D58C41B3-B6B6-A444-837E-7EB888FAE3A6}" name="Spalte3022"/>
    <tableColumn id="3023" xr3:uid="{87A0AF08-A361-B54F-BF2B-8A0690C4C3FD}" name="Spalte3023"/>
    <tableColumn id="3024" xr3:uid="{163B09DE-2430-D54D-868C-A223A5A6B1E2}" name="Spalte3024"/>
    <tableColumn id="3025" xr3:uid="{C4A16C27-62C3-8841-A5FE-4A4DA56F2B3B}" name="Spalte3025"/>
    <tableColumn id="3026" xr3:uid="{186D2677-CCED-4440-A4ED-98F5A6E686B6}" name="Spalte3026"/>
    <tableColumn id="3027" xr3:uid="{82DD80A6-F815-B549-8FA9-2A9AF6D951A7}" name="Spalte3027"/>
    <tableColumn id="3028" xr3:uid="{7C7F7947-FF83-4D4D-A2B0-F5AB0A56D4EB}" name="Spalte3028"/>
    <tableColumn id="3029" xr3:uid="{71630CAD-DB4C-AD49-87EC-BB9820548502}" name="Spalte3029"/>
    <tableColumn id="3030" xr3:uid="{19C8F174-53CC-5248-AB7E-5F46CAFB09A6}" name="Spalte3030"/>
    <tableColumn id="3031" xr3:uid="{C81C71AB-5FD1-A042-96BF-BDC437F9155E}" name="Spalte3031"/>
    <tableColumn id="3032" xr3:uid="{BBA9BE1F-F2C4-8D48-9AFF-8D8620319C3F}" name="Spalte3032"/>
    <tableColumn id="3033" xr3:uid="{B6339402-99F6-B249-8609-847D08A7EB6F}" name="Spalte3033"/>
    <tableColumn id="3034" xr3:uid="{66EB8D12-4878-524A-B234-88528B6801B5}" name="Spalte3034"/>
    <tableColumn id="3035" xr3:uid="{920FDA09-E5D4-DF4C-B14D-7746347FB6DB}" name="Spalte3035"/>
    <tableColumn id="3036" xr3:uid="{D6E066CE-2C57-4944-9C23-50E512E1D86C}" name="Spalte3036"/>
    <tableColumn id="3037" xr3:uid="{8C8CE8AA-C05F-1D46-A13E-9E39D73DB230}" name="Spalte3037"/>
    <tableColumn id="3038" xr3:uid="{D266381B-0B4F-3041-A8E0-2D85AE9CF4DF}" name="Spalte3038"/>
    <tableColumn id="3039" xr3:uid="{FD8C5AE7-36BB-C747-843F-0E7A8DC7E933}" name="Spalte3039"/>
    <tableColumn id="3040" xr3:uid="{8AB4EE1A-97CE-6946-B1FE-D4C71B187D89}" name="Spalte3040"/>
    <tableColumn id="3041" xr3:uid="{88185CD1-EE74-D14A-90BB-82513C7CD5C8}" name="Spalte3041"/>
    <tableColumn id="3042" xr3:uid="{ECD6B147-1575-A947-988E-F79E96DAE8E6}" name="Spalte3042"/>
    <tableColumn id="3043" xr3:uid="{7E1799A2-FAA0-0143-BEF2-0FE4723C7D27}" name="Spalte3043"/>
    <tableColumn id="3044" xr3:uid="{98AE5652-81D7-0B4E-958C-8580293EA4AE}" name="Spalte3044"/>
    <tableColumn id="3045" xr3:uid="{A19CE48C-68A4-7644-BD9A-C9AC4E4C252A}" name="Spalte3045"/>
    <tableColumn id="3046" xr3:uid="{1E5C3727-D00F-8140-B015-36A98EE6F406}" name="Spalte3046"/>
    <tableColumn id="3047" xr3:uid="{871475A5-226E-3144-A51A-394DC1706ADE}" name="Spalte3047"/>
    <tableColumn id="3048" xr3:uid="{AAB34DF3-C2F2-3549-BE55-6721BA73CDCF}" name="Spalte3048"/>
    <tableColumn id="3049" xr3:uid="{9D03512A-36B5-3844-9855-37E3D874AC90}" name="Spalte3049"/>
    <tableColumn id="3050" xr3:uid="{D255F6A5-B040-B640-90F7-E54F6A262EEF}" name="Spalte3050"/>
    <tableColumn id="3051" xr3:uid="{4812F1C8-51B6-D44A-927C-4944C4B966B1}" name="Spalte3051"/>
    <tableColumn id="3052" xr3:uid="{106A8E29-1E5C-7047-A625-983A30290751}" name="Spalte3052"/>
    <tableColumn id="3053" xr3:uid="{E1005319-0A75-704F-B340-E46E174FFCB8}" name="Spalte3053"/>
    <tableColumn id="3054" xr3:uid="{2C3D0017-00DC-C14C-8FA0-02BEEAEBDB4D}" name="Spalte3054"/>
    <tableColumn id="3055" xr3:uid="{F0540580-113B-D747-92E0-52BAB9A145B1}" name="Spalte3055"/>
    <tableColumn id="3056" xr3:uid="{689EE231-77BD-DF49-BD93-26A48DF57DAD}" name="Spalte3056"/>
    <tableColumn id="3057" xr3:uid="{65E124AD-024C-9241-BCAE-B72391E98B79}" name="Spalte3057"/>
    <tableColumn id="3058" xr3:uid="{F6BD2854-0F6B-2842-92F2-1EB387503BC8}" name="Spalte3058"/>
    <tableColumn id="3059" xr3:uid="{298E85F3-B08D-5B4E-A751-35F907FF2EE4}" name="Spalte3059"/>
    <tableColumn id="3060" xr3:uid="{6F66DB30-CB23-FF48-8D15-1A0449D834E8}" name="Spalte3060"/>
    <tableColumn id="3061" xr3:uid="{DA2AC381-5B98-3B44-BFB8-3CC0E13164CB}" name="Spalte3061"/>
    <tableColumn id="3062" xr3:uid="{A4F5EEB7-A55D-BD4A-B101-1B7D8DE7E90E}" name="Spalte3062"/>
    <tableColumn id="3063" xr3:uid="{74455093-BA18-8B4E-9259-3F3684B7DC6A}" name="Spalte3063"/>
    <tableColumn id="3064" xr3:uid="{7045810D-BFDE-CD4C-94FC-BC9E77AE14D7}" name="Spalte3064"/>
    <tableColumn id="3065" xr3:uid="{1600D9D5-2E98-B94E-8036-EE01A505C866}" name="Spalte3065"/>
    <tableColumn id="3066" xr3:uid="{535B4F73-8D45-1E46-A81F-1AF6EE7D21EF}" name="Spalte3066"/>
    <tableColumn id="3067" xr3:uid="{F7CFF0A6-65A8-9142-AA00-CD51510D6A48}" name="Spalte3067"/>
    <tableColumn id="3068" xr3:uid="{686EC985-184A-E84D-BDE3-AD6B6675DBF0}" name="Spalte3068"/>
    <tableColumn id="3069" xr3:uid="{1767138D-E3A4-0348-806E-706FCA024409}" name="Spalte3069"/>
    <tableColumn id="3070" xr3:uid="{A69FF076-80DD-CE42-9D17-FFE300A70DEB}" name="Spalte3070"/>
    <tableColumn id="3071" xr3:uid="{B2F4AFD4-BB58-BE49-9951-111AFDB5DC9A}" name="Spalte3071"/>
    <tableColumn id="3072" xr3:uid="{98B3DEAA-60A8-DC42-9466-261891F77F76}" name="Spalte3072"/>
    <tableColumn id="3073" xr3:uid="{0E2B8481-A499-144E-8959-9BFAFEA610EE}" name="Spalte3073"/>
    <tableColumn id="3074" xr3:uid="{C52009A8-5FEA-0843-AA14-B443127386D0}" name="Spalte3074"/>
    <tableColumn id="3075" xr3:uid="{36E055C0-A0BE-C845-864E-F83DB2C2AFC2}" name="Spalte3075"/>
    <tableColumn id="3076" xr3:uid="{AB987B16-F77E-E448-BD40-39CF094EBB81}" name="Spalte3076"/>
    <tableColumn id="3077" xr3:uid="{5AA2195A-BD82-8C4E-BAB2-FA9B6138C36E}" name="Spalte3077"/>
    <tableColumn id="3078" xr3:uid="{59042209-B868-2842-94ED-A7394DB585C2}" name="Spalte3078"/>
    <tableColumn id="3079" xr3:uid="{62F7D56B-168A-6641-9C7C-B974BC177912}" name="Spalte3079"/>
    <tableColumn id="3080" xr3:uid="{EFF3BBE8-BB32-0F42-910E-15DB63F700C3}" name="Spalte3080"/>
    <tableColumn id="3081" xr3:uid="{6E58AC54-E45E-3846-BF1F-B5E6B828567E}" name="Spalte3081"/>
    <tableColumn id="3082" xr3:uid="{80187053-A735-2A49-B090-0ACB5B8ADD41}" name="Spalte3082"/>
    <tableColumn id="3083" xr3:uid="{DEAACD64-6676-2F45-82BA-853D83620085}" name="Spalte3083"/>
    <tableColumn id="3084" xr3:uid="{D8C74885-EE6A-9548-8EA3-A2E1FF23700B}" name="Spalte3084"/>
    <tableColumn id="3085" xr3:uid="{35E9DF9F-B5DB-A546-856D-0605B7EDA5E7}" name="Spalte3085"/>
    <tableColumn id="3086" xr3:uid="{A4FC122A-DF8C-7F49-902A-7DDA2FB544FD}" name="Spalte3086"/>
    <tableColumn id="3087" xr3:uid="{EE6CEB95-7361-B64B-977D-7F47C565A953}" name="Spalte3087"/>
    <tableColumn id="3088" xr3:uid="{73D7BB2D-2437-044A-A6EF-38BD9A825C68}" name="Spalte3088"/>
    <tableColumn id="3089" xr3:uid="{BCCE21AE-E1B1-D348-83E4-A95004D0B050}" name="Spalte3089"/>
    <tableColumn id="3090" xr3:uid="{2F5BBC1B-78CF-B246-8989-819A9BFF3E2D}" name="Spalte3090"/>
    <tableColumn id="3091" xr3:uid="{13792D1C-95E9-714E-B023-D1FA964D6B52}" name="Spalte3091"/>
    <tableColumn id="3092" xr3:uid="{D62127D8-A2B2-354A-A802-44B4FEA4B9B7}" name="Spalte3092"/>
    <tableColumn id="3093" xr3:uid="{C0C7E387-DF77-7442-A81B-7F591013E820}" name="Spalte3093"/>
    <tableColumn id="3094" xr3:uid="{FCD57652-84B3-BB46-B509-74EC316BA6D3}" name="Spalte3094"/>
    <tableColumn id="3095" xr3:uid="{AAB7A8FF-A58F-694C-9D6E-667BAC4E5A20}" name="Spalte3095"/>
    <tableColumn id="3096" xr3:uid="{D7EF9AD3-B5E9-0E43-84E4-7079B326B604}" name="Spalte3096"/>
    <tableColumn id="3097" xr3:uid="{45E6DF00-01A8-8E4E-9A84-1A1F6D41250C}" name="Spalte3097"/>
    <tableColumn id="3098" xr3:uid="{4AEAEEFE-FA46-574A-AAE1-FA933B4C72C8}" name="Spalte3098"/>
    <tableColumn id="3099" xr3:uid="{131D9286-B304-BD41-8C5F-6DCFBE6279EA}" name="Spalte3099"/>
    <tableColumn id="3100" xr3:uid="{56B1B55A-7DD5-2A48-8297-180A41D4760B}" name="Spalte3100"/>
    <tableColumn id="3101" xr3:uid="{6FF813B2-740B-0744-8BA9-69417DB8861B}" name="Spalte3101"/>
    <tableColumn id="3102" xr3:uid="{D40A1ABC-3D68-074D-B23F-4CD51350D6CE}" name="Spalte3102"/>
    <tableColumn id="3103" xr3:uid="{F3C9FFDA-BDDF-4C48-8500-C5025FC68866}" name="Spalte3103"/>
    <tableColumn id="3104" xr3:uid="{5D17D299-2291-AA46-8344-DAA51D5B58CE}" name="Spalte3104"/>
    <tableColumn id="3105" xr3:uid="{7BC88557-5CD2-FC47-ACEC-CB090AA1EAB4}" name="Spalte3105"/>
    <tableColumn id="3106" xr3:uid="{DE8BB79B-87EB-B04B-AB31-0BB13A202F42}" name="Spalte3106"/>
    <tableColumn id="3107" xr3:uid="{0583705E-4207-A743-9467-B1A586695934}" name="Spalte3107"/>
    <tableColumn id="3108" xr3:uid="{6762F048-8246-9248-B9ED-2F2B6877666F}" name="Spalte3108"/>
    <tableColumn id="3109" xr3:uid="{87BD0A59-9308-624A-814B-826EAAA176D1}" name="Spalte3109"/>
    <tableColumn id="3110" xr3:uid="{FACC8B6C-0C79-AF49-83CE-5713CDD82599}" name="Spalte3110"/>
    <tableColumn id="3111" xr3:uid="{ACAC9644-252C-D948-919C-B2E9E673F455}" name="Spalte3111"/>
    <tableColumn id="3112" xr3:uid="{A86F3F22-7577-A547-A1E9-7DE36B506236}" name="Spalte3112"/>
    <tableColumn id="3113" xr3:uid="{CE89B309-7EFE-D24A-B34F-83FFCEDB2F9E}" name="Spalte3113"/>
    <tableColumn id="3114" xr3:uid="{0DDCC8BA-EE15-7146-A33B-4DCC62055B97}" name="Spalte3114"/>
    <tableColumn id="3115" xr3:uid="{910E95B2-1B67-DE4F-9621-699A8A663CA5}" name="Spalte3115"/>
    <tableColumn id="3116" xr3:uid="{FA9416C6-54C6-D648-9DA6-BBEF1A84711E}" name="Spalte3116"/>
    <tableColumn id="3117" xr3:uid="{B6DADA87-6F28-E34B-9E0C-DB63CFE57AAA}" name="Spalte3117"/>
    <tableColumn id="3118" xr3:uid="{D06CABC7-CE67-894B-83FF-824081F4C29E}" name="Spalte3118"/>
    <tableColumn id="3119" xr3:uid="{75EFE73B-004A-D44A-8C6F-96C54BD93820}" name="Spalte3119"/>
    <tableColumn id="3120" xr3:uid="{C441B011-B61F-C042-9968-A0F0BC1870A0}" name="Spalte3120"/>
    <tableColumn id="3121" xr3:uid="{8AF33629-B1CD-FF4B-B701-1484ABA31936}" name="Spalte3121"/>
    <tableColumn id="3122" xr3:uid="{86CDA08C-C8CA-B142-989C-0741F8C261DF}" name="Spalte3122"/>
    <tableColumn id="3123" xr3:uid="{271F356A-025D-2A44-BA08-DDA649D50CD8}" name="Spalte3123"/>
    <tableColumn id="3124" xr3:uid="{5521DFB3-9CCE-334E-AF74-FB010C7706B5}" name="Spalte3124"/>
    <tableColumn id="3125" xr3:uid="{6B8C7EFC-66EC-DE48-ABE3-E2EE79CF6891}" name="Spalte3125"/>
    <tableColumn id="3126" xr3:uid="{F00D8735-BFC1-9845-BA33-F48F7F6DC55F}" name="Spalte3126"/>
    <tableColumn id="3127" xr3:uid="{3EED910A-E7E0-094C-AA71-0D7855B06C9A}" name="Spalte3127"/>
    <tableColumn id="3128" xr3:uid="{9D3EEFB9-769E-304F-BD81-6373E912A6CD}" name="Spalte3128"/>
    <tableColumn id="3129" xr3:uid="{DA2CFFFA-7F0A-E34D-AC5D-C1978CE16C4D}" name="Spalte3129"/>
    <tableColumn id="3130" xr3:uid="{5D5BBAA6-67FC-3648-9737-0BE301B7D529}" name="Spalte3130"/>
    <tableColumn id="3131" xr3:uid="{1F14C690-E42C-0D4C-8DC3-8C27EB90F1E7}" name="Spalte3131"/>
    <tableColumn id="3132" xr3:uid="{62EC81FA-FBC5-0640-A564-7464D23D2A9E}" name="Spalte3132"/>
    <tableColumn id="3133" xr3:uid="{747BC007-88A9-B74D-B387-42CFEA38C1CF}" name="Spalte3133"/>
    <tableColumn id="3134" xr3:uid="{3F3429C4-14C9-1C4B-A7F2-4ADBB1E04DFA}" name="Spalte3134"/>
    <tableColumn id="3135" xr3:uid="{694AB7BF-D6F4-FF48-A6C4-FCC78F65ED4F}" name="Spalte3135"/>
    <tableColumn id="3136" xr3:uid="{8DAC6E9A-573B-6349-A1D9-D3630C83EE24}" name="Spalte3136"/>
    <tableColumn id="3137" xr3:uid="{CEC28244-1FF9-6642-9835-378A0CC98421}" name="Spalte3137"/>
    <tableColumn id="3138" xr3:uid="{2A08707D-67BC-A347-866A-5E46EEFB3390}" name="Spalte3138"/>
    <tableColumn id="3139" xr3:uid="{D7933AB5-C513-9D4E-B556-D4AA8F9EB783}" name="Spalte3139"/>
    <tableColumn id="3140" xr3:uid="{9D258F2C-2F6D-5E48-88BF-DB94BCA13506}" name="Spalte3140"/>
    <tableColumn id="3141" xr3:uid="{AB23CA26-6E3F-D445-BEE5-D70950856678}" name="Spalte3141"/>
    <tableColumn id="3142" xr3:uid="{4738BA1B-3BBB-2B4D-A514-0D43803CA781}" name="Spalte3142"/>
    <tableColumn id="3143" xr3:uid="{E2C5FF21-DC18-904F-82DB-9CF75CEBD8C5}" name="Spalte3143"/>
    <tableColumn id="3144" xr3:uid="{45D15CE7-B676-7C40-88C5-F079575DBA52}" name="Spalte3144"/>
    <tableColumn id="3145" xr3:uid="{45E9247E-DC2D-9143-8570-32736D4AF367}" name="Spalte3145"/>
    <tableColumn id="3146" xr3:uid="{0DD2BDF2-C738-704B-B211-0B55EA738127}" name="Spalte3146"/>
    <tableColumn id="3147" xr3:uid="{8CDA4F5F-6546-C840-B3F0-499BD7478032}" name="Spalte3147"/>
    <tableColumn id="3148" xr3:uid="{66309588-F049-BD44-A12E-AFC91631B8A6}" name="Spalte3148"/>
    <tableColumn id="3149" xr3:uid="{D2D440E1-C0DE-304D-95AC-3B71BC732B03}" name="Spalte3149"/>
    <tableColumn id="3150" xr3:uid="{D4539171-AC3E-384A-ACAB-362BDC1E3D6A}" name="Spalte3150"/>
    <tableColumn id="3151" xr3:uid="{AA22B7AC-8F87-0040-8366-7E24E8D14A99}" name="Spalte3151"/>
    <tableColumn id="3152" xr3:uid="{1B4194F9-5722-C243-B0F9-F9D2A29C4046}" name="Spalte3152"/>
    <tableColumn id="3153" xr3:uid="{E2BE2E29-C1D2-DB4C-8F3F-43A717189B1B}" name="Spalte3153"/>
    <tableColumn id="3154" xr3:uid="{F639C90A-9195-D344-91F7-B864411E40E2}" name="Spalte3154"/>
    <tableColumn id="3155" xr3:uid="{2060CA9C-6BBB-824B-ACB0-2F701C4FF6B3}" name="Spalte3155"/>
    <tableColumn id="3156" xr3:uid="{7D5C2328-4FBE-FF4A-91A5-1D10A7F108C3}" name="Spalte3156"/>
    <tableColumn id="3157" xr3:uid="{CF2DEB5A-7AB7-654B-A4CC-1727313BA1B8}" name="Spalte3157"/>
    <tableColumn id="3158" xr3:uid="{EAB3BCE2-31D5-F643-BA9D-E6CEBCD4E308}" name="Spalte3158"/>
    <tableColumn id="3159" xr3:uid="{D8D8EC4A-0DBD-BB4A-800B-DC21A0A4BCEA}" name="Spalte3159"/>
    <tableColumn id="3160" xr3:uid="{85E41F99-9B0C-1E41-A9A7-87AA5816D53B}" name="Spalte3160"/>
    <tableColumn id="3161" xr3:uid="{D396D732-A7B9-114C-A126-81E1905E2652}" name="Spalte3161"/>
    <tableColumn id="3162" xr3:uid="{1EDF9468-50B9-FE4B-9FCE-C7B69227143F}" name="Spalte3162"/>
    <tableColumn id="3163" xr3:uid="{AA098AE2-B482-304A-B5F0-221E0B33111D}" name="Spalte3163"/>
    <tableColumn id="3164" xr3:uid="{0C4F5F63-6B63-5E47-B1A6-B0D5A49F4F0A}" name="Spalte3164"/>
    <tableColumn id="3165" xr3:uid="{E9075F59-C82B-6C43-A00B-C31B63C7CF8E}" name="Spalte3165"/>
    <tableColumn id="3166" xr3:uid="{3E3FD6DF-7902-7C40-BE02-6D53875BA3CE}" name="Spalte3166"/>
    <tableColumn id="3167" xr3:uid="{7DA31B33-1563-0F41-8BAB-742D940387D0}" name="Spalte3167"/>
    <tableColumn id="3168" xr3:uid="{AFABDF99-8730-C249-80CB-D767FF2623AD}" name="Spalte3168"/>
    <tableColumn id="3169" xr3:uid="{F731B891-4BA5-D04A-BC55-6F3B87265215}" name="Spalte3169"/>
    <tableColumn id="3170" xr3:uid="{D49CC7A5-143A-E647-A0FD-04A5C7887A4E}" name="Spalte3170"/>
    <tableColumn id="3171" xr3:uid="{9796BA95-61DB-834A-A914-FC579A07DC4D}" name="Spalte3171"/>
    <tableColumn id="3172" xr3:uid="{2E9CCBD1-DE3E-FA49-89B5-6834131E1D0D}" name="Spalte3172"/>
    <tableColumn id="3173" xr3:uid="{6A584590-BE9B-9640-84B4-7BC5722BD0D4}" name="Spalte3173"/>
    <tableColumn id="3174" xr3:uid="{F2C8721D-C291-9C43-A831-05BADDA0BCD0}" name="Spalte3174"/>
    <tableColumn id="3175" xr3:uid="{E34785DC-B135-8C45-8FC9-D7D0ACE13A19}" name="Spalte3175"/>
    <tableColumn id="3176" xr3:uid="{9AEEDF5C-AAAC-4846-A588-AC96EB6431DA}" name="Spalte3176"/>
    <tableColumn id="3177" xr3:uid="{E2F0A320-70D3-C344-B28A-57659F3A87B4}" name="Spalte3177"/>
    <tableColumn id="3178" xr3:uid="{804C5B35-DAAF-F54E-B3A7-94E508A7744A}" name="Spalte3178"/>
    <tableColumn id="3179" xr3:uid="{5FC8382D-9BAB-0B47-AD48-0127D77BB5B0}" name="Spalte3179"/>
    <tableColumn id="3180" xr3:uid="{58097FFD-ACA3-4A44-B72A-77A8CEB0916B}" name="Spalte3180"/>
    <tableColumn id="3181" xr3:uid="{0578CF79-8FC1-FD4C-8A70-F10DDB25278D}" name="Spalte3181"/>
    <tableColumn id="3182" xr3:uid="{BD8804D4-B4AF-0F4B-8092-7E8323135E42}" name="Spalte3182"/>
    <tableColumn id="3183" xr3:uid="{8EE517FC-D5CC-C548-8689-3068C5CCE2D9}" name="Spalte3183"/>
    <tableColumn id="3184" xr3:uid="{3F6331E6-7483-BC49-BA38-878C1C11BC80}" name="Spalte3184"/>
    <tableColumn id="3185" xr3:uid="{F8E22012-AB19-6746-885D-71A0D90B0EF0}" name="Spalte3185"/>
    <tableColumn id="3186" xr3:uid="{FF3C27F2-3DA7-9B44-8361-CA40C5459CCE}" name="Spalte3186"/>
    <tableColumn id="3187" xr3:uid="{DF01E311-3A38-8544-A630-74FC435B2A69}" name="Spalte3187"/>
    <tableColumn id="3188" xr3:uid="{9E3A464C-B441-244A-ABAD-1E5C06036664}" name="Spalte3188"/>
    <tableColumn id="3189" xr3:uid="{2AD4C57C-420E-5E46-A66E-5EC6A38B4EF0}" name="Spalte3189"/>
    <tableColumn id="3190" xr3:uid="{DFC510FD-BCCB-EB4F-AA95-EBA903F95978}" name="Spalte3190"/>
    <tableColumn id="3191" xr3:uid="{E220D722-9A38-5943-AF4B-108168BEFA0D}" name="Spalte3191"/>
    <tableColumn id="3192" xr3:uid="{2ACE352F-4C50-E243-8398-9D2BF5C702DB}" name="Spalte3192"/>
    <tableColumn id="3193" xr3:uid="{A4BCF099-2AE8-064B-822F-192670A810A1}" name="Spalte3193"/>
    <tableColumn id="3194" xr3:uid="{0D2F3B9E-ECCA-AC49-9C1C-7869E6399611}" name="Spalte3194"/>
    <tableColumn id="3195" xr3:uid="{A0A2617D-B2AA-6F44-BDCB-FE83D8D11977}" name="Spalte3195"/>
    <tableColumn id="3196" xr3:uid="{76B135CC-BDA7-3543-964A-516B344AA079}" name="Spalte3196"/>
    <tableColumn id="3197" xr3:uid="{7E69E864-DCB8-684C-86DE-CD598B2A9208}" name="Spalte3197"/>
    <tableColumn id="3198" xr3:uid="{AA7E614B-14AE-1342-A968-9BE1BE5FE723}" name="Spalte3198"/>
    <tableColumn id="3199" xr3:uid="{03034B55-14C1-2C4D-9BD6-37BCD8E5B27A}" name="Spalte3199"/>
    <tableColumn id="3200" xr3:uid="{573645B0-1D83-3C4C-AB99-7FB67BD47F0D}" name="Spalte3200"/>
    <tableColumn id="3201" xr3:uid="{5ABF8209-8F1A-4A4C-9971-5CF6566CEB3E}" name="Spalte3201"/>
    <tableColumn id="3202" xr3:uid="{B495CC86-222F-3F4F-963D-0E6CF2893735}" name="Spalte3202"/>
    <tableColumn id="3203" xr3:uid="{C9ADE71B-1A27-E54D-BFF8-48C72448CA20}" name="Spalte3203"/>
    <tableColumn id="3204" xr3:uid="{059A2470-8870-F442-9967-23CF0EFB895E}" name="Spalte3204"/>
    <tableColumn id="3205" xr3:uid="{DB23B3AB-DDF3-764A-A1EE-A5C11489E8CC}" name="Spalte3205"/>
    <tableColumn id="3206" xr3:uid="{67A418C2-1ECD-564C-B8DB-D70D4DFD04C8}" name="Spalte3206"/>
    <tableColumn id="3207" xr3:uid="{55E86A01-F9E6-B34A-BF5A-EDF5487171D2}" name="Spalte3207"/>
    <tableColumn id="3208" xr3:uid="{A7188F72-F59D-294D-BFA3-6D9D84E2A6CE}" name="Spalte3208"/>
    <tableColumn id="3209" xr3:uid="{8ACF7E1F-C26D-BC49-8C16-E8C2278C306B}" name="Spalte3209"/>
    <tableColumn id="3210" xr3:uid="{A4600E3C-02E8-7B4C-96AE-9E7D948F1890}" name="Spalte3210"/>
    <tableColumn id="3211" xr3:uid="{E1ECD42C-B45B-814E-A6C9-A29153A69E97}" name="Spalte3211"/>
    <tableColumn id="3212" xr3:uid="{F7D5C41E-5B03-9A40-9845-5D1829DFA397}" name="Spalte3212"/>
    <tableColumn id="3213" xr3:uid="{D22C76DB-BA6E-4649-913A-48CE2FAF2210}" name="Spalte3213"/>
    <tableColumn id="3214" xr3:uid="{35AA2F10-2D62-7B4E-8F7D-FCCEEA90C460}" name="Spalte3214"/>
    <tableColumn id="3215" xr3:uid="{970D634B-E353-2843-A24B-B58540064479}" name="Spalte3215"/>
    <tableColumn id="3216" xr3:uid="{97C69F43-E703-FB43-B09A-3E1F2B7798F4}" name="Spalte3216"/>
    <tableColumn id="3217" xr3:uid="{610EFDD0-9690-5C44-B652-1AC20C5D1394}" name="Spalte3217"/>
    <tableColumn id="3218" xr3:uid="{B774D144-D34E-C244-8E9D-1F9A159D2006}" name="Spalte3218"/>
    <tableColumn id="3219" xr3:uid="{297F84AD-B73C-C04A-9D94-A923A191EAE6}" name="Spalte3219"/>
    <tableColumn id="3220" xr3:uid="{13BE42AB-2C4E-0F4C-99A4-741738ED46E6}" name="Spalte3220"/>
    <tableColumn id="3221" xr3:uid="{EEDFCFDB-FB09-9F44-B30D-03C7C0E647D3}" name="Spalte3221"/>
    <tableColumn id="3222" xr3:uid="{548BADA1-9EAB-1645-A2A9-245B67E4E09B}" name="Spalte3222"/>
    <tableColumn id="3223" xr3:uid="{2241C954-2707-A44C-B7B5-6F92D96E1FF1}" name="Spalte3223"/>
    <tableColumn id="3224" xr3:uid="{8F37AB07-5FA0-B743-AEF6-C2A493AD799F}" name="Spalte3224"/>
    <tableColumn id="3225" xr3:uid="{6E3DA7B6-E68A-A84A-A321-503C19F33AFD}" name="Spalte3225"/>
    <tableColumn id="3226" xr3:uid="{83E8B17B-9B68-7346-A7D2-FE559FBF471C}" name="Spalte3226"/>
    <tableColumn id="3227" xr3:uid="{8EFC6948-5582-5D4C-87B6-793448BF46D2}" name="Spalte3227"/>
    <tableColumn id="3228" xr3:uid="{CE9064B7-F7AF-8449-95EB-16B8047AC2BF}" name="Spalte3228"/>
    <tableColumn id="3229" xr3:uid="{6D0587AE-3408-A442-889B-D9FBA49BB7A3}" name="Spalte3229"/>
    <tableColumn id="3230" xr3:uid="{9ECB9642-5249-354D-A3CE-4E2F2A19EFB9}" name="Spalte3230"/>
    <tableColumn id="3231" xr3:uid="{4E33356D-FBF3-354B-827C-C8C17544B76D}" name="Spalte3231"/>
    <tableColumn id="3232" xr3:uid="{703F1BFF-8867-C546-8FB6-E6D91A6C47B5}" name="Spalte3232"/>
    <tableColumn id="3233" xr3:uid="{BDE79D4B-1313-7649-A9A2-DEB48BD83209}" name="Spalte3233"/>
    <tableColumn id="3234" xr3:uid="{7F18D25B-6669-A846-80D9-7FE0D15A3884}" name="Spalte3234"/>
    <tableColumn id="3235" xr3:uid="{92C9B674-B71B-6D44-8982-8E50D1A26477}" name="Spalte3235"/>
    <tableColumn id="3236" xr3:uid="{1529AC72-B9C8-D543-B9B6-104AC84EC380}" name="Spalte3236"/>
    <tableColumn id="3237" xr3:uid="{2B0F3C68-FBB9-CE41-9ACD-9DDDEFE38037}" name="Spalte3237"/>
    <tableColumn id="3238" xr3:uid="{8BA7F019-C94D-1944-B71D-1BA6A9A3259B}" name="Spalte3238"/>
    <tableColumn id="3239" xr3:uid="{E9890F52-B5E3-5346-AE47-6F6869021F98}" name="Spalte3239"/>
    <tableColumn id="3240" xr3:uid="{6C2FD1F3-E79E-D54A-BE94-0E7D590E6FBF}" name="Spalte3240"/>
    <tableColumn id="3241" xr3:uid="{A49FB8D3-0AB4-5340-9E9E-950E8C43E183}" name="Spalte3241"/>
    <tableColumn id="3242" xr3:uid="{185C324F-DFF6-9F43-89D1-486FF03E21FA}" name="Spalte3242"/>
    <tableColumn id="3243" xr3:uid="{4F76C43B-81EC-D648-9427-E4CBDFAF1431}" name="Spalte3243"/>
    <tableColumn id="3244" xr3:uid="{8E3C9740-C831-1040-A37F-F85F7BB4FFD2}" name="Spalte3244"/>
    <tableColumn id="3245" xr3:uid="{F7A96DA1-147E-A643-95CF-0AFF030968EF}" name="Spalte3245"/>
    <tableColumn id="3246" xr3:uid="{C165E48D-27F2-7045-B05A-2CDCD93241EE}" name="Spalte3246"/>
    <tableColumn id="3247" xr3:uid="{8D8E5092-4828-A241-93E9-FADC5E60E93A}" name="Spalte3247"/>
    <tableColumn id="3248" xr3:uid="{815A8DEC-23D1-504B-8A25-10FB1BDA8925}" name="Spalte3248"/>
    <tableColumn id="3249" xr3:uid="{9BBC0333-F383-7E41-ADA7-B3312BD301E7}" name="Spalte3249"/>
    <tableColumn id="3250" xr3:uid="{AB87D709-E750-ED4C-963F-375A9D6EFD49}" name="Spalte3250"/>
    <tableColumn id="3251" xr3:uid="{1D52DFFA-8AF6-394F-96BC-B3A87D0DFF99}" name="Spalte3251"/>
    <tableColumn id="3252" xr3:uid="{E66877C0-520D-3C44-912A-BE50AF0C5AC4}" name="Spalte3252"/>
    <tableColumn id="3253" xr3:uid="{8375A8E4-A968-7F41-AB71-E940FFC6D791}" name="Spalte3253"/>
    <tableColumn id="3254" xr3:uid="{9A5430AD-35C8-1A48-9043-C8B625C6751E}" name="Spalte3254"/>
    <tableColumn id="3255" xr3:uid="{31BE109C-386E-7B44-B302-B52C46603704}" name="Spalte3255"/>
    <tableColumn id="3256" xr3:uid="{C15FC0C2-7958-8F4B-8F5D-BB71629815D0}" name="Spalte3256"/>
    <tableColumn id="3257" xr3:uid="{AE401235-D76F-4A4B-B3F7-2C5F08D8FADF}" name="Spalte3257"/>
    <tableColumn id="3258" xr3:uid="{BFAA3297-EBF5-E24B-BB0C-A7E6D8EB26CA}" name="Spalte3258"/>
    <tableColumn id="3259" xr3:uid="{71B1E6A2-D3A7-1D4E-92A9-EA207B84448E}" name="Spalte3259"/>
    <tableColumn id="3260" xr3:uid="{F752D3EB-A86A-A54A-A04D-4AC204A1E323}" name="Spalte3260"/>
    <tableColumn id="3261" xr3:uid="{2DECD03B-ED6F-0F4A-8E56-7045472921D0}" name="Spalte3261"/>
    <tableColumn id="3262" xr3:uid="{6518AC1E-E33E-DB41-A4AB-4939880B6BC5}" name="Spalte3262"/>
    <tableColumn id="3263" xr3:uid="{AD4E93A3-10DB-8F44-9E6A-AEB478779857}" name="Spalte3263"/>
    <tableColumn id="3264" xr3:uid="{28BAB392-C4AC-BA43-A85B-EF12BF5843A7}" name="Spalte3264"/>
    <tableColumn id="3265" xr3:uid="{64B53E45-D041-1E4F-92BA-24919AC4B24F}" name="Spalte3265"/>
    <tableColumn id="3266" xr3:uid="{403AAC71-B285-CC44-8CCA-5C123EF29DF0}" name="Spalte3266"/>
    <tableColumn id="3267" xr3:uid="{46E7409F-734E-1F47-862B-287D75A39B89}" name="Spalte3267"/>
    <tableColumn id="3268" xr3:uid="{B4F3BE83-13A2-5D42-B79B-A1B7B9C337C9}" name="Spalte3268"/>
    <tableColumn id="3269" xr3:uid="{44712061-D316-B547-BB06-0EBAC1D8413F}" name="Spalte3269"/>
    <tableColumn id="3270" xr3:uid="{859EA055-8C76-844D-9128-C11E00E6045A}" name="Spalte3270"/>
    <tableColumn id="3271" xr3:uid="{0B38F10F-14D1-5A47-A7E7-BBE4BCC97F76}" name="Spalte3271"/>
    <tableColumn id="3272" xr3:uid="{EF9556EC-3128-8B45-97CC-BC5BC4F25585}" name="Spalte3272"/>
    <tableColumn id="3273" xr3:uid="{3FD7AC2C-965E-E74D-83FA-9F8607A5366A}" name="Spalte3273"/>
    <tableColumn id="3274" xr3:uid="{F5E31BA4-4CAB-E54F-9DCD-9C1F1FD0B78A}" name="Spalte3274"/>
    <tableColumn id="3275" xr3:uid="{0597B17E-17B4-0D47-BBED-D9E22C909120}" name="Spalte3275"/>
    <tableColumn id="3276" xr3:uid="{E1A2D657-5EBA-854F-ADB7-3285BE5E317D}" name="Spalte3276"/>
    <tableColumn id="3277" xr3:uid="{E2AC5390-D3C4-C147-8882-9A772FA3C8BF}" name="Spalte3277"/>
    <tableColumn id="3278" xr3:uid="{085A7D1B-0AEA-AC4E-98A0-34846FED5304}" name="Spalte3278"/>
    <tableColumn id="3279" xr3:uid="{0E4D7DA7-A6E5-4442-8F22-F7C933016F61}" name="Spalte3279"/>
    <tableColumn id="3280" xr3:uid="{A0634D2A-4D81-F14C-B460-019AB778C2DF}" name="Spalte3280"/>
    <tableColumn id="3281" xr3:uid="{485524D3-4E87-9E4F-B60A-503495CC69D8}" name="Spalte3281"/>
    <tableColumn id="3282" xr3:uid="{4640C68A-5730-2445-A8AE-0154D760AD25}" name="Spalte3282"/>
    <tableColumn id="3283" xr3:uid="{0BB42BEA-0EEE-9D46-99B2-AD60F05B6514}" name="Spalte3283"/>
    <tableColumn id="3284" xr3:uid="{528B4956-01EF-C546-942D-955DDA3F46E4}" name="Spalte3284"/>
    <tableColumn id="3285" xr3:uid="{F17D546B-4160-1A44-ACB8-10F4A02654F7}" name="Spalte3285"/>
    <tableColumn id="3286" xr3:uid="{31551580-8439-764D-8C5D-8BD1AF6FB51E}" name="Spalte3286"/>
    <tableColumn id="3287" xr3:uid="{175980F5-FFBA-6941-A339-71028C933676}" name="Spalte3287"/>
    <tableColumn id="3288" xr3:uid="{7E532E36-3136-1D44-8CA7-95711E6E3834}" name="Spalte3288"/>
    <tableColumn id="3289" xr3:uid="{BACA4136-04D5-8743-AB69-9E6618D520B3}" name="Spalte3289"/>
    <tableColumn id="3290" xr3:uid="{4083C6A5-03F5-BF4B-8318-DF90991C9FDA}" name="Spalte3290"/>
    <tableColumn id="3291" xr3:uid="{466A99B4-990B-EE4B-8401-CB814F9D3FC8}" name="Spalte3291"/>
    <tableColumn id="3292" xr3:uid="{B7D4735E-58D6-9B4D-ABEC-FC655FF7ECE6}" name="Spalte3292"/>
    <tableColumn id="3293" xr3:uid="{91DFD4EE-522A-B943-BAB7-8F23B06B63A8}" name="Spalte3293"/>
    <tableColumn id="3294" xr3:uid="{3DCA5523-6692-3B47-B0EA-23850E371ED1}" name="Spalte3294"/>
    <tableColumn id="3295" xr3:uid="{BF435B99-E074-F64B-9B34-5F85C65C07FC}" name="Spalte3295"/>
    <tableColumn id="3296" xr3:uid="{1DB4DC9E-3FB8-2C41-B653-0DAD0A3AF11D}" name="Spalte3296"/>
    <tableColumn id="3297" xr3:uid="{292A17DB-EA5C-0B44-A6D1-573A479F5ED0}" name="Spalte3297"/>
    <tableColumn id="3298" xr3:uid="{3AC0857F-7FFE-934F-AC7D-0856174A22CB}" name="Spalte3298"/>
    <tableColumn id="3299" xr3:uid="{636F8B69-1522-2445-B2D5-A3D13CE1DFC0}" name="Spalte3299"/>
    <tableColumn id="3300" xr3:uid="{1021381F-C383-7046-8E7B-5067DAEE15B7}" name="Spalte3300"/>
    <tableColumn id="3301" xr3:uid="{96DBAA0D-BB92-AE40-A6F2-5DC8C7E8FAFE}" name="Spalte3301"/>
    <tableColumn id="3302" xr3:uid="{3AFA06B4-D9CE-6948-91AC-9F8649A5BCD4}" name="Spalte3302"/>
    <tableColumn id="3303" xr3:uid="{719431C3-2516-9D49-92BC-884007DB87BF}" name="Spalte3303"/>
    <tableColumn id="3304" xr3:uid="{A3BB3AD3-FEF2-E44C-BCA1-F0E70BB68FBD}" name="Spalte3304"/>
    <tableColumn id="3305" xr3:uid="{B2D11A90-C2C9-FE4F-BD3D-0DA4E00DAAF2}" name="Spalte3305"/>
    <tableColumn id="3306" xr3:uid="{C981F990-B8BC-784F-BB8B-D3818BD22BA7}" name="Spalte3306"/>
    <tableColumn id="3307" xr3:uid="{96EF8FB6-983B-AA48-BB7F-E53C5FE7B2AD}" name="Spalte3307"/>
    <tableColumn id="3308" xr3:uid="{514D11A6-DC0C-8842-8089-AEFED3B4B985}" name="Spalte3308"/>
    <tableColumn id="3309" xr3:uid="{8FD09F13-BE74-9140-95C1-18076FCFDB43}" name="Spalte3309"/>
    <tableColumn id="3310" xr3:uid="{5B096C98-FFEE-364E-AED2-ECFD34B3B620}" name="Spalte3310"/>
    <tableColumn id="3311" xr3:uid="{A76B90BB-36CC-B547-AD08-8792C978C863}" name="Spalte3311"/>
    <tableColumn id="3312" xr3:uid="{88E1DA00-01D7-034E-A737-C3985D8EB61B}" name="Spalte3312"/>
    <tableColumn id="3313" xr3:uid="{8748BF3E-B57D-884A-8A29-CA07A5EF33E9}" name="Spalte3313"/>
    <tableColumn id="3314" xr3:uid="{FCFBD1BD-99AC-3A42-BD22-31B121ABA9BE}" name="Spalte3314"/>
    <tableColumn id="3315" xr3:uid="{F9689EEB-5980-2B41-AC27-71719279CBF0}" name="Spalte3315"/>
    <tableColumn id="3316" xr3:uid="{5030329A-68CC-3143-8BAD-A2AA87ABCFF7}" name="Spalte3316"/>
    <tableColumn id="3317" xr3:uid="{D6CDFC88-BBE4-FA4E-A041-C7402F74E222}" name="Spalte3317"/>
    <tableColumn id="3318" xr3:uid="{06184D7B-D879-C945-82CC-952D2F8DCBE9}" name="Spalte3318"/>
    <tableColumn id="3319" xr3:uid="{5D5A0948-2107-8F41-AD8A-7169D6BBDDFE}" name="Spalte3319"/>
    <tableColumn id="3320" xr3:uid="{70A1E704-ED73-5F48-A097-3A9220352BF7}" name="Spalte3320"/>
    <tableColumn id="3321" xr3:uid="{EA0541B4-4D39-1248-B0DB-8F2D0297AFC8}" name="Spalte3321"/>
    <tableColumn id="3322" xr3:uid="{BF61DC8C-CC97-A641-9180-9CCA5B7852FB}" name="Spalte3322"/>
    <tableColumn id="3323" xr3:uid="{4E6E1C00-2087-3F42-A5E9-EC8F09BB0676}" name="Spalte3323"/>
    <tableColumn id="3324" xr3:uid="{CF7AFC48-4A82-3544-A42B-020E89B0A9A6}" name="Spalte3324"/>
    <tableColumn id="3325" xr3:uid="{5DD70FC2-3AF7-4D48-9E3F-8E6C9E3F2944}" name="Spalte3325"/>
    <tableColumn id="3326" xr3:uid="{80F5E982-7390-DB41-A969-921FC7D76CED}" name="Spalte3326"/>
    <tableColumn id="3327" xr3:uid="{23E54223-A57B-D94C-A572-FE7271594546}" name="Spalte3327"/>
    <tableColumn id="3328" xr3:uid="{25900A95-B372-0645-A720-409379D67E5A}" name="Spalte3328"/>
    <tableColumn id="3329" xr3:uid="{68D7E849-6CB4-3C4C-B220-AA66B4BB6178}" name="Spalte3329"/>
    <tableColumn id="3330" xr3:uid="{D818D690-4EB2-F44B-8558-FCAB74DE1407}" name="Spalte3330"/>
    <tableColumn id="3331" xr3:uid="{94DE3E09-3EA4-7949-B589-23C54B8F9A59}" name="Spalte3331"/>
    <tableColumn id="3332" xr3:uid="{5E9327E1-8E5E-0649-8041-C24D6F3C210D}" name="Spalte3332"/>
    <tableColumn id="3333" xr3:uid="{964B1DCB-87F5-6D4B-B49B-B0991ECD5EA2}" name="Spalte3333"/>
    <tableColumn id="3334" xr3:uid="{A0F14C7B-EB2B-C64E-A605-52EA51493076}" name="Spalte3334"/>
    <tableColumn id="3335" xr3:uid="{6AE2ECF1-97FB-124F-B558-5D7F31D6C4C0}" name="Spalte3335"/>
    <tableColumn id="3336" xr3:uid="{C6B69C09-D7A8-8C49-B644-9AD7ECDADE89}" name="Spalte3336"/>
    <tableColumn id="3337" xr3:uid="{7D35C074-C860-494D-8766-B1FDD62596D3}" name="Spalte3337"/>
    <tableColumn id="3338" xr3:uid="{A5230EA8-93A1-5A42-B417-E951DB786048}" name="Spalte3338"/>
    <tableColumn id="3339" xr3:uid="{F9305DEF-3071-A141-850E-87BE92E2380A}" name="Spalte3339"/>
    <tableColumn id="3340" xr3:uid="{1A0CE09F-7F91-9E4B-851A-D5C1DC86BDF3}" name="Spalte3340"/>
    <tableColumn id="3341" xr3:uid="{3699E05A-9F4B-8840-A88E-86C8996E35B9}" name="Spalte3341"/>
    <tableColumn id="3342" xr3:uid="{351E110F-C7F1-694C-8BBD-46CBAFDC6D27}" name="Spalte3342"/>
    <tableColumn id="3343" xr3:uid="{56E38048-2ED2-684A-A97C-1E839BACF7FD}" name="Spalte3343"/>
    <tableColumn id="3344" xr3:uid="{3DCBA241-44B7-F248-92AF-2F7CA34A6671}" name="Spalte3344"/>
    <tableColumn id="3345" xr3:uid="{DB6B2B70-E67F-AE42-A675-82EB1CDBB2BC}" name="Spalte3345"/>
    <tableColumn id="3346" xr3:uid="{00FF743A-39F6-BF4A-88A6-FF44F0A7DD2E}" name="Spalte3346"/>
    <tableColumn id="3347" xr3:uid="{5E01487A-0591-624F-A743-F986DF168E8D}" name="Spalte3347"/>
    <tableColumn id="3348" xr3:uid="{70901E9B-85BF-1149-8C7B-2BECE21E49CB}" name="Spalte3348"/>
    <tableColumn id="3349" xr3:uid="{F5C90B31-5A47-BB47-A345-16B9146A4FDE}" name="Spalte3349"/>
    <tableColumn id="3350" xr3:uid="{98438BAF-D4ED-6441-A536-ABF91D3E9A17}" name="Spalte3350"/>
    <tableColumn id="3351" xr3:uid="{50318CEA-8BC0-6645-BE59-0AFD799D224A}" name="Spalte3351"/>
    <tableColumn id="3352" xr3:uid="{81E93E1F-3F9B-3948-B0C1-E25038BF7CA5}" name="Spalte3352"/>
    <tableColumn id="3353" xr3:uid="{9D4497DC-AB8C-B44B-9C0E-720AA2D5730D}" name="Spalte3353"/>
    <tableColumn id="3354" xr3:uid="{5C8CFA28-AE6D-AA45-B7D6-806CCED66E63}" name="Spalte3354"/>
    <tableColumn id="3355" xr3:uid="{E66F69C9-528F-4B4C-887A-F5819DF01C39}" name="Spalte3355"/>
    <tableColumn id="3356" xr3:uid="{DAA76255-8251-3A49-BF14-0955EEC75F27}" name="Spalte3356"/>
    <tableColumn id="3357" xr3:uid="{FF7C7423-4C23-F843-ADB4-07B030972CD3}" name="Spalte3357"/>
    <tableColumn id="3358" xr3:uid="{7993B5BB-7DFE-EC43-AAEE-8B25C4E9E9D8}" name="Spalte3358"/>
    <tableColumn id="3359" xr3:uid="{CBC90113-66AF-8545-8052-49E3DA1E83CB}" name="Spalte3359"/>
    <tableColumn id="3360" xr3:uid="{F792528C-7BBE-1143-A7A3-639CE976F09F}" name="Spalte3360"/>
    <tableColumn id="3361" xr3:uid="{B1AA2BC8-CC5F-2149-8518-A8E9EA390D55}" name="Spalte3361"/>
    <tableColumn id="3362" xr3:uid="{429DD0FA-7D1E-C14C-875B-BEA35A6BC68A}" name="Spalte3362"/>
    <tableColumn id="3363" xr3:uid="{1DD76CA3-6380-6344-8AA2-DFC2E3C86C2D}" name="Spalte3363"/>
    <tableColumn id="3364" xr3:uid="{17EA8F06-23CB-2A4A-996B-60ADAE115176}" name="Spalte3364"/>
    <tableColumn id="3365" xr3:uid="{1A2EC1A1-DDBE-6246-B96F-C4E33F70AFDE}" name="Spalte3365"/>
    <tableColumn id="3366" xr3:uid="{3C476C3A-A753-8940-A0C7-B7CAA0253E1F}" name="Spalte3366"/>
    <tableColumn id="3367" xr3:uid="{40A7FCDE-9901-2D4A-A519-52CEBC87040B}" name="Spalte3367"/>
    <tableColumn id="3368" xr3:uid="{D8EDE9B4-BE23-054A-A616-E58B8A7404A3}" name="Spalte3368"/>
    <tableColumn id="3369" xr3:uid="{60181ED3-A71D-E848-9AED-9AFFD3AC1AFD}" name="Spalte3369"/>
    <tableColumn id="3370" xr3:uid="{EB4E1793-8426-DE47-9A4F-6E1559135F60}" name="Spalte3370"/>
    <tableColumn id="3371" xr3:uid="{58938BD1-AEB0-194E-8F06-6A708CB29716}" name="Spalte3371"/>
    <tableColumn id="3372" xr3:uid="{BC6E8037-17AC-0E4C-A9A4-68503DEA07EF}" name="Spalte3372"/>
    <tableColumn id="3373" xr3:uid="{B87F276F-0EDC-5842-880F-F47ECB703270}" name="Spalte3373"/>
    <tableColumn id="3374" xr3:uid="{598BB170-D754-0748-AE9A-2350E5CAF5EB}" name="Spalte3374"/>
    <tableColumn id="3375" xr3:uid="{B5A0FB7E-43CF-8F47-A29D-B9C0FDCDC1EC}" name="Spalte3375"/>
    <tableColumn id="3376" xr3:uid="{3D25BFDA-19FF-564C-87BB-BECAAB21E364}" name="Spalte3376"/>
    <tableColumn id="3377" xr3:uid="{D7466C5F-7B7D-1149-9B16-EBA70E163C2C}" name="Spalte3377"/>
    <tableColumn id="3378" xr3:uid="{54011D49-3A04-474F-B42C-E2A2C6FB3863}" name="Spalte3378"/>
    <tableColumn id="3379" xr3:uid="{C102B56E-F410-A34A-8FDB-0DA6B8B8A157}" name="Spalte3379"/>
    <tableColumn id="3380" xr3:uid="{35D7F5A3-3335-5A4B-AC2E-16D52575D137}" name="Spalte3380"/>
    <tableColumn id="3381" xr3:uid="{24960D54-A957-8343-826A-7E0157EF5247}" name="Spalte3381"/>
    <tableColumn id="3382" xr3:uid="{BC2F0ED8-4ED6-CF49-B8EB-9A6CFAD694A5}" name="Spalte3382"/>
    <tableColumn id="3383" xr3:uid="{8BC5AFB9-870B-E54A-8426-7E4DE732B440}" name="Spalte3383"/>
    <tableColumn id="3384" xr3:uid="{2ECE7CC1-6479-6C41-97DA-A389DF027EB1}" name="Spalte3384"/>
    <tableColumn id="3385" xr3:uid="{C4AE0344-BE3A-6745-9A0C-42BEDF23743C}" name="Spalte3385"/>
    <tableColumn id="3386" xr3:uid="{2BD29D23-3302-6049-AE5D-625E58D25A4B}" name="Spalte3386"/>
    <tableColumn id="3387" xr3:uid="{1AC55B36-0175-2049-AE96-A9737C574336}" name="Spalte3387"/>
    <tableColumn id="3388" xr3:uid="{B7963F35-0637-6F43-A7B5-2268745508E6}" name="Spalte3388"/>
    <tableColumn id="3389" xr3:uid="{D2E34B93-456A-444B-B6DC-8D83333585D5}" name="Spalte3389"/>
    <tableColumn id="3390" xr3:uid="{EF02208C-087B-F641-AAD9-515273D65205}" name="Spalte3390"/>
    <tableColumn id="3391" xr3:uid="{979F2316-64EC-BA4C-9A56-AD6518EC6EE3}" name="Spalte3391"/>
    <tableColumn id="3392" xr3:uid="{627FC020-52FC-9F4B-901E-B9CC4088784E}" name="Spalte3392"/>
    <tableColumn id="3393" xr3:uid="{0F9A2DC8-850D-3249-BCDF-BC4745609014}" name="Spalte3393"/>
    <tableColumn id="3394" xr3:uid="{1BF269F3-D6CD-4642-942F-5054F8C5B04A}" name="Spalte3394"/>
    <tableColumn id="3395" xr3:uid="{532D164C-C350-F04E-AFC3-3D29CAAD4216}" name="Spalte3395"/>
    <tableColumn id="3396" xr3:uid="{98B48974-328E-CE4C-9CF4-A07491321957}" name="Spalte3396"/>
    <tableColumn id="3397" xr3:uid="{673B03A8-D9D7-2B46-A301-994E59825FD8}" name="Spalte3397"/>
    <tableColumn id="3398" xr3:uid="{222496ED-7E05-A54D-A8BD-6755DE2B8B12}" name="Spalte3398"/>
    <tableColumn id="3399" xr3:uid="{42C5A628-FBFA-5244-B8B8-D100E7AAA1A3}" name="Spalte3399"/>
    <tableColumn id="3400" xr3:uid="{E8CB74C0-C43D-7B46-B6A1-4F8918A94289}" name="Spalte3400"/>
    <tableColumn id="3401" xr3:uid="{91CF1D8C-7133-1547-83BB-8481BED0B5AA}" name="Spalte3401"/>
    <tableColumn id="3402" xr3:uid="{4EAF1CCE-EE75-CC42-8B2D-DC015FEBDD90}" name="Spalte3402"/>
    <tableColumn id="3403" xr3:uid="{B4A3DDE9-56CF-CA4B-AF66-EF76A36DB1F9}" name="Spalte3403"/>
    <tableColumn id="3404" xr3:uid="{7F9541A4-165E-A64E-8660-848D098FA50A}" name="Spalte3404"/>
    <tableColumn id="3405" xr3:uid="{BDE493EB-AA40-5443-B323-2F296AECE089}" name="Spalte3405"/>
    <tableColumn id="3406" xr3:uid="{20A17E31-CAB2-A440-8E6A-177A793079D8}" name="Spalte3406"/>
    <tableColumn id="3407" xr3:uid="{35B1674D-9D3D-D441-BAC7-07228ACEE3D6}" name="Spalte3407"/>
    <tableColumn id="3408" xr3:uid="{83E8FFDB-444F-AB49-897A-C24CFB8EF67D}" name="Spalte3408"/>
    <tableColumn id="3409" xr3:uid="{63045E6D-B0BD-D84D-8778-4DBE3A0ABADB}" name="Spalte3409"/>
    <tableColumn id="3410" xr3:uid="{18BE3382-BCE1-8942-A021-56BE6B4315F0}" name="Spalte3410"/>
    <tableColumn id="3411" xr3:uid="{132C701A-E0D5-E047-9070-D9A206EBACDC}" name="Spalte3411"/>
    <tableColumn id="3412" xr3:uid="{EAEED8B8-F956-0847-9308-38CFD1122C58}" name="Spalte3412"/>
    <tableColumn id="3413" xr3:uid="{1DEB01F5-1F19-AA4F-A605-EE9C25394A34}" name="Spalte3413"/>
    <tableColumn id="3414" xr3:uid="{89D76EDE-2FC7-9844-88F1-003D0BB3441F}" name="Spalte3414"/>
    <tableColumn id="3415" xr3:uid="{7678AC02-F7BC-8546-83BA-B68E67144B4D}" name="Spalte3415"/>
    <tableColumn id="3416" xr3:uid="{3E711498-DCFD-4B4F-9D27-BDFE4A771EFE}" name="Spalte3416"/>
    <tableColumn id="3417" xr3:uid="{7D30D2BE-2912-2B4C-A9F0-A9A5691800BF}" name="Spalte3417"/>
    <tableColumn id="3418" xr3:uid="{501AB89F-4BE5-EC41-9624-0DAFD3625B4A}" name="Spalte3418"/>
    <tableColumn id="3419" xr3:uid="{13AA5B7F-8834-354E-B6EB-B011ED31EA1C}" name="Spalte3419"/>
    <tableColumn id="3420" xr3:uid="{1BC1C20E-E258-FC4C-A9ED-AB7D4CC6956C}" name="Spalte3420"/>
    <tableColumn id="3421" xr3:uid="{55947185-C906-704E-8F21-C4EFE0514E8E}" name="Spalte3421"/>
    <tableColumn id="3422" xr3:uid="{8D859999-3DBF-A741-8607-1763507D3C0A}" name="Spalte3422"/>
    <tableColumn id="3423" xr3:uid="{E842694C-E59D-1B4A-867B-E3F71A4152B5}" name="Spalte3423"/>
    <tableColumn id="3424" xr3:uid="{B16BF075-4996-2144-B9EB-820AB4330973}" name="Spalte3424"/>
    <tableColumn id="3425" xr3:uid="{C24E4511-2009-4C40-A442-CDCD5448748A}" name="Spalte3425"/>
    <tableColumn id="3426" xr3:uid="{D06F37EE-7AFF-2541-B0E6-704ECAD0E612}" name="Spalte3426"/>
    <tableColumn id="3427" xr3:uid="{D6DDD27C-96E6-1B42-BDD6-1B7C84C2333E}" name="Spalte3427"/>
    <tableColumn id="3428" xr3:uid="{F0662FB1-D987-DB43-9149-69D6151D4503}" name="Spalte3428"/>
    <tableColumn id="3429" xr3:uid="{2A9249F8-52A0-0A41-9C7D-AB21BEF81AB0}" name="Spalte3429"/>
    <tableColumn id="3430" xr3:uid="{53AEAB42-D140-FE48-BBA5-442BCBD78C8D}" name="Spalte3430"/>
    <tableColumn id="3431" xr3:uid="{B383906F-7F36-564B-BD9B-1EA7C2FFF25A}" name="Spalte3431"/>
    <tableColumn id="3432" xr3:uid="{9CD72714-0494-8040-A39E-5398F10C5C18}" name="Spalte3432"/>
    <tableColumn id="3433" xr3:uid="{57EF067E-3675-0449-AE21-F6E3C3EC5A19}" name="Spalte3433"/>
    <tableColumn id="3434" xr3:uid="{2D7E6273-9E1D-F847-81E1-29499A74C72C}" name="Spalte3434"/>
    <tableColumn id="3435" xr3:uid="{215C4441-1126-2243-B107-7FF50A6DCCFC}" name="Spalte3435"/>
    <tableColumn id="3436" xr3:uid="{06A51AD8-449C-A943-8932-36250882B30C}" name="Spalte3436"/>
    <tableColumn id="3437" xr3:uid="{58703C2B-DFD8-CF47-A594-9CCC9AC583CC}" name="Spalte3437"/>
    <tableColumn id="3438" xr3:uid="{D4AC3197-DF75-1C4E-937A-819B7A3B70F1}" name="Spalte3438"/>
    <tableColumn id="3439" xr3:uid="{C64FEF1B-55D0-EB44-B3D8-CBCDE95827ED}" name="Spalte3439"/>
    <tableColumn id="3440" xr3:uid="{F3F8A718-7F1A-614D-9868-C03616C9C787}" name="Spalte3440"/>
    <tableColumn id="3441" xr3:uid="{3BCA274C-2969-D74B-AB26-E3AA3C237208}" name="Spalte3441"/>
    <tableColumn id="3442" xr3:uid="{A8CCB809-2910-2642-859F-D2FBBAEDCAAE}" name="Spalte3442"/>
    <tableColumn id="3443" xr3:uid="{2CE55AE0-54F5-8248-B3C6-351F9768DC97}" name="Spalte3443"/>
    <tableColumn id="3444" xr3:uid="{A75C461F-6A09-FA4F-85DF-7719DD62714B}" name="Spalte3444"/>
    <tableColumn id="3445" xr3:uid="{30E4F043-BEA2-5348-BB5C-B8ECAD14A416}" name="Spalte3445"/>
    <tableColumn id="3446" xr3:uid="{FED1B301-1086-624C-B9E7-BD0785659D50}" name="Spalte3446"/>
    <tableColumn id="3447" xr3:uid="{8BD1787E-1891-C644-A233-9C54D68B9D70}" name="Spalte3447"/>
    <tableColumn id="3448" xr3:uid="{ADFFC6CD-F0FF-EC4C-A738-124A114509DF}" name="Spalte3448"/>
    <tableColumn id="3449" xr3:uid="{E0DF5EE7-820C-9743-8D99-A2B60D2BC22E}" name="Spalte3449"/>
    <tableColumn id="3450" xr3:uid="{6CE41D2A-626D-D446-B9E5-896458365FC4}" name="Spalte3450"/>
    <tableColumn id="3451" xr3:uid="{B7150AFE-5A13-7441-A507-52D03D1D661A}" name="Spalte3451"/>
    <tableColumn id="3452" xr3:uid="{C204F049-4D69-FD49-BCBE-3692B32C22C9}" name="Spalte3452"/>
    <tableColumn id="3453" xr3:uid="{B5AD2C1F-5EFE-2B42-8FA0-604023135632}" name="Spalte3453"/>
    <tableColumn id="3454" xr3:uid="{07D743E7-C0EF-1248-806B-F5040EE2AB51}" name="Spalte3454"/>
    <tableColumn id="3455" xr3:uid="{8DE65C8D-32E6-7D4B-859A-6C3CD731CEFE}" name="Spalte3455"/>
    <tableColumn id="3456" xr3:uid="{BA3D32B2-5FEA-C347-83B2-704B768FD992}" name="Spalte3456"/>
    <tableColumn id="3457" xr3:uid="{289CB429-78E5-E346-85AF-75624ECE5C79}" name="Spalte3457"/>
    <tableColumn id="3458" xr3:uid="{16D39E79-9FFA-774D-9FC6-F66AA41ACA1C}" name="Spalte3458"/>
    <tableColumn id="3459" xr3:uid="{94615DD7-D337-3740-A66C-C58CDBC1E983}" name="Spalte3459"/>
    <tableColumn id="3460" xr3:uid="{1CD467CF-B720-7144-B700-A55FB5932CEC}" name="Spalte3460"/>
    <tableColumn id="3461" xr3:uid="{2C1AF8EC-E462-994B-9847-B6503FD533C2}" name="Spalte3461"/>
    <tableColumn id="3462" xr3:uid="{631091AC-87E7-E44A-98D5-8D2494E50011}" name="Spalte3462"/>
    <tableColumn id="3463" xr3:uid="{5AD22252-4D39-1A48-9A4B-509DF0E28396}" name="Spalte3463"/>
    <tableColumn id="3464" xr3:uid="{4F064F4F-7A38-9141-A09F-FDE874C9EDD1}" name="Spalte3464"/>
    <tableColumn id="3465" xr3:uid="{667BECC4-3ED0-5E4E-B786-A45E003261C0}" name="Spalte3465"/>
    <tableColumn id="3466" xr3:uid="{9C945C51-C772-C143-8CB1-13805D6B9D87}" name="Spalte3466"/>
    <tableColumn id="3467" xr3:uid="{DF2212CD-E5B9-7C40-911D-22E90C7E0219}" name="Spalte3467"/>
    <tableColumn id="3468" xr3:uid="{BE380078-2ADE-BE49-B8C2-18A86A0FD841}" name="Spalte3468"/>
    <tableColumn id="3469" xr3:uid="{5FAB9241-7B99-9343-A195-5D62D864CC21}" name="Spalte3469"/>
    <tableColumn id="3470" xr3:uid="{0BE85193-8484-904C-A01A-1860A12D2DA9}" name="Spalte3470"/>
    <tableColumn id="3471" xr3:uid="{243F9EF5-BF21-BE47-A1D3-92077B5E7168}" name="Spalte3471"/>
    <tableColumn id="3472" xr3:uid="{4C53BF12-9BDC-4743-9105-17EDC23A6F54}" name="Spalte3472"/>
    <tableColumn id="3473" xr3:uid="{8670AB0A-AD7B-ED4A-8760-C9026F211C9C}" name="Spalte3473"/>
    <tableColumn id="3474" xr3:uid="{EF57FB3F-37B5-FD4B-BA71-185431D6AD8B}" name="Spalte3474"/>
    <tableColumn id="3475" xr3:uid="{BDF0433E-7AC8-0947-BFC4-494F1BB18844}" name="Spalte3475"/>
    <tableColumn id="3476" xr3:uid="{C521C30A-128C-E241-96E6-A2F62916314B}" name="Spalte3476"/>
    <tableColumn id="3477" xr3:uid="{99FFAF33-40F9-6A4F-A63F-E876B6EBAEE2}" name="Spalte3477"/>
    <tableColumn id="3478" xr3:uid="{C8D07985-F777-B249-88F3-EA6C14525A74}" name="Spalte3478"/>
    <tableColumn id="3479" xr3:uid="{94CA4338-C699-CE40-858D-7929BB34AC5A}" name="Spalte3479"/>
    <tableColumn id="3480" xr3:uid="{A7ECCC0F-643B-4048-AA77-CD56CC952D68}" name="Spalte3480"/>
    <tableColumn id="3481" xr3:uid="{85B742FD-CB4D-1141-8DDE-B18DD47B11C5}" name="Spalte3481"/>
    <tableColumn id="3482" xr3:uid="{459840AF-F126-2046-81AA-F756FF47A0F7}" name="Spalte3482"/>
    <tableColumn id="3483" xr3:uid="{B21265B3-5C0C-1444-80CE-0B97FFFFAE3F}" name="Spalte3483"/>
    <tableColumn id="3484" xr3:uid="{6DF63C61-6F40-FD4E-91A4-9BC15ECB5BB7}" name="Spalte3484"/>
    <tableColumn id="3485" xr3:uid="{3C635C8C-065F-8C49-BA7F-20457D0524FC}" name="Spalte3485"/>
    <tableColumn id="3486" xr3:uid="{C94D1410-BD5A-9647-BB6C-9825B62CFEAF}" name="Spalte3486"/>
    <tableColumn id="3487" xr3:uid="{2E4E7B41-6EFE-D645-AAA2-F41C9D5F7EF5}" name="Spalte3487"/>
    <tableColumn id="3488" xr3:uid="{9FB15F23-55F2-1C4A-864E-C61CE980A97B}" name="Spalte3488"/>
    <tableColumn id="3489" xr3:uid="{D181AE43-206B-D64E-9F51-EF69A04CEABA}" name="Spalte3489"/>
    <tableColumn id="3490" xr3:uid="{68D79062-8EA7-C947-8911-465BFCA6071B}" name="Spalte3490"/>
    <tableColumn id="3491" xr3:uid="{399A22B7-B6E8-1443-B78A-745263DC3096}" name="Spalte3491"/>
    <tableColumn id="3492" xr3:uid="{9FDB92D1-231C-F64B-81FE-300010219B72}" name="Spalte3492"/>
    <tableColumn id="3493" xr3:uid="{DA6BDAFE-B1F6-284A-9DE2-014218815501}" name="Spalte3493"/>
    <tableColumn id="3494" xr3:uid="{89B7A29F-9FFD-D044-B8AC-62FBE16EECE4}" name="Spalte3494"/>
    <tableColumn id="3495" xr3:uid="{4E8D39EE-D305-B740-83C3-2EF98C49152C}" name="Spalte3495"/>
    <tableColumn id="3496" xr3:uid="{53A77D62-E4F3-DB4E-BA59-48185A185EFE}" name="Spalte3496"/>
    <tableColumn id="3497" xr3:uid="{DF715512-75B8-4F4F-8E04-C25BFF3B634D}" name="Spalte3497"/>
    <tableColumn id="3498" xr3:uid="{8211C8BF-A385-7F42-BDBD-FDCA83EE88CC}" name="Spalte3498"/>
    <tableColumn id="3499" xr3:uid="{1C1ED7C2-4A89-4345-9176-B44C0F6DE5C9}" name="Spalte3499"/>
    <tableColumn id="3500" xr3:uid="{3A190E78-0C98-0B4B-B18B-06D9798A35D3}" name="Spalte3500"/>
    <tableColumn id="3501" xr3:uid="{28C85205-0C7C-7841-9C3A-DDB03E1E6D4F}" name="Spalte3501"/>
    <tableColumn id="3502" xr3:uid="{115D603B-2435-EC4E-84B6-59BADC36ED09}" name="Spalte3502"/>
    <tableColumn id="3503" xr3:uid="{E28442F1-31EC-6347-B48B-3CA114745191}" name="Spalte3503"/>
    <tableColumn id="3504" xr3:uid="{91DF66E0-CDEB-9C47-9DA1-D8063D80F611}" name="Spalte3504"/>
    <tableColumn id="3505" xr3:uid="{55766E71-05A1-E842-98BB-6409165CF10F}" name="Spalte3505"/>
    <tableColumn id="3506" xr3:uid="{77284230-65B7-F94F-92A3-D041A535BA36}" name="Spalte3506"/>
    <tableColumn id="3507" xr3:uid="{840F54C1-6BBB-7341-A973-FA2BE14AC2EC}" name="Spalte3507"/>
    <tableColumn id="3508" xr3:uid="{8015A196-EBEC-BB47-B036-5526A129FEE2}" name="Spalte3508"/>
    <tableColumn id="3509" xr3:uid="{B747F030-65C7-C643-A07A-50F3529923C8}" name="Spalte3509"/>
    <tableColumn id="3510" xr3:uid="{D3DF83E4-99D5-2A40-8486-CA06FF630029}" name="Spalte3510"/>
    <tableColumn id="3511" xr3:uid="{9A847CD6-99D0-ED49-9589-95FD460AAF36}" name="Spalte3511"/>
    <tableColumn id="3512" xr3:uid="{EBFD1CD6-9477-CB4A-8974-648B45B44C3C}" name="Spalte3512"/>
    <tableColumn id="3513" xr3:uid="{2DF51FEF-02D9-D54D-AC9D-13674B6787BD}" name="Spalte3513"/>
    <tableColumn id="3514" xr3:uid="{4F34F90F-B674-8C4E-B291-6F008EF7B487}" name="Spalte3514"/>
    <tableColumn id="3515" xr3:uid="{C18AE0CB-563F-9C42-9B94-2179BFC974FA}" name="Spalte3515"/>
    <tableColumn id="3516" xr3:uid="{96A98B5F-6770-BC4A-9D85-650CB6CF3E76}" name="Spalte3516"/>
    <tableColumn id="3517" xr3:uid="{D0E4486E-B130-A942-81E5-DB43F8A988FC}" name="Spalte3517"/>
    <tableColumn id="3518" xr3:uid="{D9D73724-C1D7-C44E-9B75-6AB78522808A}" name="Spalte3518"/>
    <tableColumn id="3519" xr3:uid="{BE67A8CD-83F5-2249-8ACD-92DB99338040}" name="Spalte3519"/>
    <tableColumn id="3520" xr3:uid="{95AB951D-9B98-984C-9688-D29E2DF0CD16}" name="Spalte3520"/>
    <tableColumn id="3521" xr3:uid="{C1326601-20E6-AE45-BD7B-549398D8BF3E}" name="Spalte3521"/>
    <tableColumn id="3522" xr3:uid="{B08F7EE2-433C-8F4F-93D0-47C21BF5A9DA}" name="Spalte3522"/>
    <tableColumn id="3523" xr3:uid="{419B54AD-654C-E443-B7C9-740318962DCF}" name="Spalte3523"/>
    <tableColumn id="3524" xr3:uid="{3693EDC6-519F-E646-9628-913C18402B5A}" name="Spalte3524"/>
    <tableColumn id="3525" xr3:uid="{D5B21DBD-B02E-BC46-B4BB-A1783A390011}" name="Spalte3525"/>
    <tableColumn id="3526" xr3:uid="{0D216FAA-B938-1A4B-A1E6-42C3683C14F5}" name="Spalte3526"/>
    <tableColumn id="3527" xr3:uid="{127DDC24-B80E-1140-8F91-89458A906053}" name="Spalte3527"/>
    <tableColumn id="3528" xr3:uid="{6C9AF22C-C873-5648-BCDB-6D7ABA256A2C}" name="Spalte3528"/>
    <tableColumn id="3529" xr3:uid="{20FC47FD-5368-284A-8E07-8B1424E354DB}" name="Spalte3529"/>
    <tableColumn id="3530" xr3:uid="{A2E119AF-9B5C-9A4B-B13B-487A610FBC20}" name="Spalte3530"/>
    <tableColumn id="3531" xr3:uid="{F9A5F0A5-014B-5343-8586-C83CCA9101B5}" name="Spalte3531"/>
    <tableColumn id="3532" xr3:uid="{F37E8409-FCA4-BB40-8263-987BD110889E}" name="Spalte3532"/>
    <tableColumn id="3533" xr3:uid="{4567F1D8-6DB1-AB41-9734-D11037F76045}" name="Spalte3533"/>
    <tableColumn id="3534" xr3:uid="{31D8E979-4E12-6141-9F0E-D0C07553BD49}" name="Spalte3534"/>
    <tableColumn id="3535" xr3:uid="{54D87080-D904-9A4D-8ECA-31FD69674F41}" name="Spalte3535"/>
    <tableColumn id="3536" xr3:uid="{9655E684-560D-8143-B50B-9A8130FD2F4E}" name="Spalte3536"/>
    <tableColumn id="3537" xr3:uid="{5DC31FAE-FF97-6342-858F-625B72AB1967}" name="Spalte3537"/>
    <tableColumn id="3538" xr3:uid="{0D68A1B2-5FCF-D84E-97EA-558B25458877}" name="Spalte3538"/>
    <tableColumn id="3539" xr3:uid="{A588A26D-C757-D648-A14D-1FABD34F6C22}" name="Spalte3539"/>
    <tableColumn id="3540" xr3:uid="{6613987F-CCC1-6A49-A586-708FFDA6EBE3}" name="Spalte3540"/>
    <tableColumn id="3541" xr3:uid="{BA3F5C3C-18F0-4940-AD66-77E7D1C28D6B}" name="Spalte3541"/>
    <tableColumn id="3542" xr3:uid="{520A1EF5-9745-E94D-AC44-BA5466CDD1BE}" name="Spalte3542"/>
    <tableColumn id="3543" xr3:uid="{7687C082-EA3C-364B-BE07-DCA0A47F4AC3}" name="Spalte3543"/>
    <tableColumn id="3544" xr3:uid="{A8202080-8CDF-A04B-9B7F-07A8CD6D54F1}" name="Spalte3544"/>
    <tableColumn id="3545" xr3:uid="{6B85E2C1-F458-5444-BDA8-A82064AA82EA}" name="Spalte3545"/>
    <tableColumn id="3546" xr3:uid="{833EDF3F-23A4-CA45-BEAC-0791B8054B91}" name="Spalte3546"/>
    <tableColumn id="3547" xr3:uid="{D2880E66-E3F1-0C4F-8011-DF4AA5E8E96C}" name="Spalte3547"/>
    <tableColumn id="3548" xr3:uid="{24B027B3-6861-FA43-A43D-7CFD21034ECC}" name="Spalte3548"/>
    <tableColumn id="3549" xr3:uid="{A751AC9D-1CF3-984A-A9CF-432CA0545FB8}" name="Spalte3549"/>
    <tableColumn id="3550" xr3:uid="{63996CDD-53D3-7E42-BF6D-B8F4535B081C}" name="Spalte3550"/>
    <tableColumn id="3551" xr3:uid="{E1692186-E3E7-D84B-B9E0-42D840B594DC}" name="Spalte3551"/>
    <tableColumn id="3552" xr3:uid="{591D5D7C-CAD5-A74E-B7F5-D273D683F0B3}" name="Spalte3552"/>
    <tableColumn id="3553" xr3:uid="{837E3038-8EC6-7148-825A-4F4D66F6EB3A}" name="Spalte3553"/>
    <tableColumn id="3554" xr3:uid="{07EBCCFF-256B-AC41-B473-C17CDC05C299}" name="Spalte3554"/>
    <tableColumn id="3555" xr3:uid="{C302AC05-898C-3B41-BE60-A8F79101D8F6}" name="Spalte3555"/>
    <tableColumn id="3556" xr3:uid="{9CFE00D9-99CA-8547-9F9D-821C4F40CC45}" name="Spalte3556"/>
    <tableColumn id="3557" xr3:uid="{48C142A3-C8BA-6A4D-B0A0-AF3079EF27CA}" name="Spalte3557"/>
    <tableColumn id="3558" xr3:uid="{31A88E38-74FF-C743-9FA9-90E6C63B9887}" name="Spalte3558"/>
    <tableColumn id="3559" xr3:uid="{EF5B25DC-E8A4-9748-B188-A9B36323BADA}" name="Spalte3559"/>
    <tableColumn id="3560" xr3:uid="{06EE6BD1-D61D-8B42-ADF1-2A5EEF70D119}" name="Spalte3560"/>
    <tableColumn id="3561" xr3:uid="{B30881F7-E7C0-F843-8809-67978C9ABF5E}" name="Spalte3561"/>
    <tableColumn id="3562" xr3:uid="{3A1AAB4F-F89B-0F4B-A443-043A3D9BBD1C}" name="Spalte3562"/>
    <tableColumn id="3563" xr3:uid="{A0AB8C5E-0C60-A042-91A8-FA3F81AEBB7A}" name="Spalte3563"/>
    <tableColumn id="3564" xr3:uid="{53C63C24-005F-FB4E-B17F-8202B6874743}" name="Spalte3564"/>
    <tableColumn id="3565" xr3:uid="{C7CC3C30-A8C8-E848-95D7-C804E1A10ED4}" name="Spalte3565"/>
    <tableColumn id="3566" xr3:uid="{78091D57-8D0C-8140-839D-9094C39E809C}" name="Spalte3566"/>
    <tableColumn id="3567" xr3:uid="{2030BCCB-087C-D746-89BE-59F08A9806A1}" name="Spalte3567"/>
    <tableColumn id="3568" xr3:uid="{CD550956-56FB-6243-A57B-75E708CC7773}" name="Spalte3568"/>
    <tableColumn id="3569" xr3:uid="{EB655D1E-E5F1-374C-88C5-C516A3D20690}" name="Spalte3569"/>
    <tableColumn id="3570" xr3:uid="{1BD33F86-A434-E94C-A2D8-6A88D6730EBF}" name="Spalte3570"/>
    <tableColumn id="3571" xr3:uid="{1A0E44AB-2E8F-F34C-931A-3B988F55C4F2}" name="Spalte3571"/>
    <tableColumn id="3572" xr3:uid="{3EFAC002-A1DF-6346-AE79-56CCF66AB81A}" name="Spalte3572"/>
    <tableColumn id="3573" xr3:uid="{68CC0D3C-BEB0-9C4A-9982-FBF84E5FDCBB}" name="Spalte3573"/>
    <tableColumn id="3574" xr3:uid="{9E54F942-7CAA-A644-B142-D140C41234C2}" name="Spalte3574"/>
    <tableColumn id="3575" xr3:uid="{2F39C55D-ABFA-D54F-8766-6252EFE010E3}" name="Spalte3575"/>
    <tableColumn id="3576" xr3:uid="{E4253924-4B0F-374C-B7C4-0E2B81DDA9E4}" name="Spalte3576"/>
    <tableColumn id="3577" xr3:uid="{EF52D7A6-9215-A94F-8F1D-DD8CE6338547}" name="Spalte3577"/>
    <tableColumn id="3578" xr3:uid="{2430562A-ECBE-5B4D-ACD2-AB7C85CBD9B7}" name="Spalte3578"/>
    <tableColumn id="3579" xr3:uid="{3EA391DD-A6C4-0D46-84AC-DFCACFE119FB}" name="Spalte3579"/>
    <tableColumn id="3580" xr3:uid="{428E53A6-24AB-8140-9AD2-8EFBE9E8E924}" name="Spalte3580"/>
    <tableColumn id="3581" xr3:uid="{E7B7CE98-ADE1-D641-B411-E1E5E9F6FD71}" name="Spalte3581"/>
    <tableColumn id="3582" xr3:uid="{3D565862-00F3-CB42-8A4D-E6B7677F9A01}" name="Spalte3582"/>
    <tableColumn id="3583" xr3:uid="{82CE38D2-451F-7F44-BF42-4D7932C4F433}" name="Spalte3583"/>
    <tableColumn id="3584" xr3:uid="{A451B3FA-D4AF-BA4F-9DA1-D164CDC6E367}" name="Spalte3584"/>
    <tableColumn id="3585" xr3:uid="{6C20984C-63B9-0048-9993-63AE6E1431EB}" name="Spalte3585"/>
    <tableColumn id="3586" xr3:uid="{BA41E236-FAEB-A84D-BD1E-C403B0A2E2EB}" name="Spalte3586"/>
    <tableColumn id="3587" xr3:uid="{CF8EDE05-5D4A-9F42-B798-292BF95CD990}" name="Spalte3587"/>
    <tableColumn id="3588" xr3:uid="{22B66957-EC44-D14B-BCCB-B0471B95D023}" name="Spalte3588"/>
    <tableColumn id="3589" xr3:uid="{29728559-339F-B648-B3FF-A49B15F06163}" name="Spalte3589"/>
    <tableColumn id="3590" xr3:uid="{CC9ADA2D-0407-6E46-A1C8-CCA5693949BF}" name="Spalte3590"/>
    <tableColumn id="3591" xr3:uid="{56115DFE-9148-D545-915A-C2E167B7A9D8}" name="Spalte3591"/>
    <tableColumn id="3592" xr3:uid="{F0069489-F8F7-804E-B554-09B526E1EF2C}" name="Spalte3592"/>
    <tableColumn id="3593" xr3:uid="{8EE72BBB-7939-E04D-BC30-EE481DBC22A8}" name="Spalte3593"/>
    <tableColumn id="3594" xr3:uid="{A1789647-47CC-B24C-AC79-9A388266A314}" name="Spalte3594"/>
    <tableColumn id="3595" xr3:uid="{C718BE45-E1CA-BE4E-B072-BF95313D63CC}" name="Spalte3595"/>
    <tableColumn id="3596" xr3:uid="{E27CFFCE-C711-E140-8FD0-831515C3E841}" name="Spalte3596"/>
    <tableColumn id="3597" xr3:uid="{5B27153B-A2F2-534B-B225-A518F6C507D9}" name="Spalte3597"/>
    <tableColumn id="3598" xr3:uid="{BCE96D40-55E1-FD44-8594-FDF9436F1945}" name="Spalte3598"/>
    <tableColumn id="3599" xr3:uid="{3F70BECA-6960-6B44-BB18-782DAF744721}" name="Spalte3599"/>
    <tableColumn id="3600" xr3:uid="{F97B8F98-6818-954D-A894-E6868272D800}" name="Spalte3600"/>
    <tableColumn id="3601" xr3:uid="{85B6BC26-5F77-D746-91F1-A3FE5579F2C9}" name="Spalte3601"/>
    <tableColumn id="3602" xr3:uid="{1D26D471-3D19-6647-A4B3-D1A8898DFFE5}" name="Spalte3602"/>
    <tableColumn id="3603" xr3:uid="{6A952B58-28FE-1A47-B780-56F87896DA37}" name="Spalte3603"/>
    <tableColumn id="3604" xr3:uid="{96C1A31A-C2F0-7C4E-B9CF-7C3F70D61223}" name="Spalte3604"/>
    <tableColumn id="3605" xr3:uid="{5E633BAB-C755-004D-A0F7-A0C356A32862}" name="Spalte3605"/>
    <tableColumn id="3606" xr3:uid="{47D99B37-A40F-BE47-B70A-F58E4D4FBAF3}" name="Spalte3606"/>
    <tableColumn id="3607" xr3:uid="{593CE8AC-4ECB-BF4A-8671-ABB5B1953133}" name="Spalte3607"/>
    <tableColumn id="3608" xr3:uid="{4CB5687B-89A4-6A4F-B3F5-7B721BC46B8E}" name="Spalte3608"/>
    <tableColumn id="3609" xr3:uid="{512D695A-AF66-1B4B-AB95-64148DD0C185}" name="Spalte3609"/>
    <tableColumn id="3610" xr3:uid="{EBCE9F81-6330-3240-8471-E809A73EE324}" name="Spalte3610"/>
    <tableColumn id="3611" xr3:uid="{AD654870-449A-1D49-B077-6BC6B701ABB5}" name="Spalte3611"/>
    <tableColumn id="3612" xr3:uid="{9013F37D-FA6E-7E4A-BD60-FF52B29ABC8E}" name="Spalte3612"/>
    <tableColumn id="3613" xr3:uid="{B0656C88-FD90-ED43-8721-9E91F0E111D1}" name="Spalte3613"/>
    <tableColumn id="3614" xr3:uid="{E0621E75-7880-2D46-8634-373A68DD3EC2}" name="Spalte3614"/>
    <tableColumn id="3615" xr3:uid="{6E5E06B6-62AF-DE44-87EF-61FC9E30D9C2}" name="Spalte3615"/>
    <tableColumn id="3616" xr3:uid="{A5C417E2-EFC1-E747-B675-E33896048D90}" name="Spalte3616"/>
    <tableColumn id="3617" xr3:uid="{044B0F29-59CF-A941-B3AE-5C0C2F7F239F}" name="Spalte3617"/>
    <tableColumn id="3618" xr3:uid="{C49AB373-16E5-CE48-8F54-C341B5E5615A}" name="Spalte3618"/>
    <tableColumn id="3619" xr3:uid="{9EC9C062-74E3-5648-9595-56D1B6C7977D}" name="Spalte3619"/>
    <tableColumn id="3620" xr3:uid="{B923EC5F-81D8-334B-AFEE-761C7740CB84}" name="Spalte3620"/>
    <tableColumn id="3621" xr3:uid="{FDD1A0B7-B7CC-424F-A73F-B6A43619122C}" name="Spalte3621"/>
    <tableColumn id="3622" xr3:uid="{99B3F719-A883-5046-8CA0-23B1DDC08604}" name="Spalte3622"/>
    <tableColumn id="3623" xr3:uid="{8571ED9F-D54B-3344-863D-D1A968F14B15}" name="Spalte3623"/>
    <tableColumn id="3624" xr3:uid="{458217D7-9DC8-744A-8151-5B75BD36123B}" name="Spalte3624"/>
    <tableColumn id="3625" xr3:uid="{CBED789D-2768-F747-89E1-3AD336B840BA}" name="Spalte3625"/>
    <tableColumn id="3626" xr3:uid="{3943F04A-2472-E447-A654-316F99A891B0}" name="Spalte3626"/>
    <tableColumn id="3627" xr3:uid="{8155E5AE-85EA-C041-88BD-E0DC74D7D968}" name="Spalte3627"/>
    <tableColumn id="3628" xr3:uid="{6FA31D26-4946-EE4F-826A-721392A7865E}" name="Spalte3628"/>
    <tableColumn id="3629" xr3:uid="{CAF2400C-2B1E-0A4F-B65D-A23F5546571A}" name="Spalte3629"/>
    <tableColumn id="3630" xr3:uid="{E9BEC7CE-878B-784E-B7E1-FE739A46C416}" name="Spalte3630"/>
    <tableColumn id="3631" xr3:uid="{C264C93F-7C6D-204A-B874-C0ED7916D649}" name="Spalte3631"/>
    <tableColumn id="3632" xr3:uid="{6356FE9D-9363-C246-847D-DD705B0D28DA}" name="Spalte3632"/>
    <tableColumn id="3633" xr3:uid="{153CF54E-D3F9-7346-8D74-ABEE9CC12767}" name="Spalte3633"/>
    <tableColumn id="3634" xr3:uid="{31E0FF19-CEA1-A740-90FF-5AAAD44B8BCA}" name="Spalte3634"/>
    <tableColumn id="3635" xr3:uid="{6463771E-F7E7-6349-A61D-58BD1246906E}" name="Spalte3635"/>
    <tableColumn id="3636" xr3:uid="{42032B6A-09FA-4849-A6F5-0BBECBFD4C15}" name="Spalte3636"/>
    <tableColumn id="3637" xr3:uid="{F3C04BA9-C8C1-B04D-9413-91FCA43AD9F4}" name="Spalte3637"/>
    <tableColumn id="3638" xr3:uid="{219B5E32-545F-5B47-9E4F-D462D8EFE108}" name="Spalte3638"/>
    <tableColumn id="3639" xr3:uid="{7F5971A9-9A5B-DB4B-BD0B-28400BB5920D}" name="Spalte3639"/>
    <tableColumn id="3640" xr3:uid="{96B4792E-19E2-E242-921A-85295C5EC1CF}" name="Spalte3640"/>
    <tableColumn id="3641" xr3:uid="{B3C29DA2-88EB-744E-A883-CFDE2298FF9C}" name="Spalte3641"/>
    <tableColumn id="3642" xr3:uid="{C766E33D-DD6A-3B43-9025-B2D5FE2402C4}" name="Spalte3642"/>
    <tableColumn id="3643" xr3:uid="{BD49A148-7308-8846-AA07-C332A771E753}" name="Spalte3643"/>
    <tableColumn id="3644" xr3:uid="{AF3E5A52-A88F-EE42-9E09-D114175E9616}" name="Spalte3644"/>
    <tableColumn id="3645" xr3:uid="{F72E696C-42FD-1A4C-AFBD-0D8B47AD13DD}" name="Spalte3645"/>
    <tableColumn id="3646" xr3:uid="{020E4467-4D52-814E-9E30-798E88835C1B}" name="Spalte3646"/>
    <tableColumn id="3647" xr3:uid="{8918D4F1-6DF2-504A-9F90-8A78B14D14B9}" name="Spalte3647"/>
    <tableColumn id="3648" xr3:uid="{7BAFBACB-8CFE-624D-8A47-909897B6D1B1}" name="Spalte3648"/>
    <tableColumn id="3649" xr3:uid="{1156199E-26BC-2145-BBBE-BA45C65F79E8}" name="Spalte3649"/>
    <tableColumn id="3650" xr3:uid="{90AA5BF4-6300-924F-883A-0C7953C4D768}" name="Spalte3650"/>
    <tableColumn id="3651" xr3:uid="{9983C683-6667-7C43-838E-F5D1D4A4FC76}" name="Spalte3651"/>
    <tableColumn id="3652" xr3:uid="{F82E9AEE-867A-2B47-88C0-2A2CA3C97BC9}" name="Spalte3652"/>
    <tableColumn id="3653" xr3:uid="{C2D8803B-44A2-384D-BEA3-3C03361CA633}" name="Spalte3653"/>
    <tableColumn id="3654" xr3:uid="{128E21F8-7D2C-E346-9881-D9635933D142}" name="Spalte3654"/>
    <tableColumn id="3655" xr3:uid="{74AEEF8F-4798-2E4E-9A59-9A7B5A71C4CB}" name="Spalte3655"/>
    <tableColumn id="3656" xr3:uid="{FE379BBA-277C-B74F-A880-EAA6EE8746EF}" name="Spalte3656"/>
    <tableColumn id="3657" xr3:uid="{84C6C1F5-66AF-764A-9630-B20E1D99EDED}" name="Spalte3657"/>
    <tableColumn id="3658" xr3:uid="{D741573D-8FE2-014E-AF1B-3A8BBC772FE7}" name="Spalte3658"/>
    <tableColumn id="3659" xr3:uid="{629DF2C7-E35B-A44F-B9D5-CDD8505018F1}" name="Spalte3659"/>
    <tableColumn id="3660" xr3:uid="{FE33EFFB-7748-9640-B048-14D1DA07E6D7}" name="Spalte3660"/>
    <tableColumn id="3661" xr3:uid="{9738EAED-A943-8B40-BC51-27A27E978764}" name="Spalte3661"/>
    <tableColumn id="3662" xr3:uid="{D25AFDDD-283A-8842-94E9-E9A2483CFF92}" name="Spalte3662"/>
    <tableColumn id="3663" xr3:uid="{586CB808-3518-DE4A-B9CE-A90196042698}" name="Spalte3663"/>
    <tableColumn id="3664" xr3:uid="{E408EA20-1AFF-5E4B-AC70-FB686CA72535}" name="Spalte3664"/>
    <tableColumn id="3665" xr3:uid="{F8DAE0A1-5D8F-6B44-841C-55F81504F5E6}" name="Spalte3665"/>
    <tableColumn id="3666" xr3:uid="{F1493437-42BC-D94D-B4FF-07C37A28912B}" name="Spalte3666"/>
    <tableColumn id="3667" xr3:uid="{CCF09BC6-F5B9-BA4F-8E6B-6B603AAD4088}" name="Spalte3667"/>
    <tableColumn id="3668" xr3:uid="{154C88B7-1D81-284E-8D16-5C76ED64FA74}" name="Spalte3668"/>
    <tableColumn id="3669" xr3:uid="{134DD5F2-FC1E-B144-86CC-E573977F5DCA}" name="Spalte3669"/>
    <tableColumn id="3670" xr3:uid="{B3A4A1C3-40F2-7843-87F2-1A97E670ED84}" name="Spalte3670"/>
    <tableColumn id="3671" xr3:uid="{B269F3E0-BB54-A14F-853A-DDE20D863375}" name="Spalte3671"/>
    <tableColumn id="3672" xr3:uid="{DD8F0E8D-A418-4046-A288-396ABD1E3230}" name="Spalte3672"/>
    <tableColumn id="3673" xr3:uid="{2176208F-35F0-2D40-A7DB-3E87678F34DE}" name="Spalte3673"/>
    <tableColumn id="3674" xr3:uid="{6E010B39-2438-3D44-96F7-69717D99D274}" name="Spalte3674"/>
    <tableColumn id="3675" xr3:uid="{38341063-DD0C-7A4F-89BD-E4D155C2F5D9}" name="Spalte3675"/>
    <tableColumn id="3676" xr3:uid="{AB805A54-AD21-1F45-9365-9BEF610749BC}" name="Spalte3676"/>
    <tableColumn id="3677" xr3:uid="{A3A693A3-E3DD-084E-BF41-76CAEEF37BFC}" name="Spalte3677"/>
    <tableColumn id="3678" xr3:uid="{DE93336A-5B3B-9E46-91FB-A490DEA9E7B5}" name="Spalte3678"/>
    <tableColumn id="3679" xr3:uid="{0CA094B6-CFD0-584D-BF01-1FB2C99D0DC9}" name="Spalte3679"/>
    <tableColumn id="3680" xr3:uid="{57440493-FBA2-6F45-9715-1A11A023F0C7}" name="Spalte3680"/>
    <tableColumn id="3681" xr3:uid="{01DF2632-E241-704F-8804-0FCD871533FD}" name="Spalte3681"/>
    <tableColumn id="3682" xr3:uid="{E670F3C4-319E-F549-8435-ED96B211A789}" name="Spalte3682"/>
    <tableColumn id="3683" xr3:uid="{C804961B-8069-814E-89F7-06F6C5E4E3EE}" name="Spalte3683"/>
    <tableColumn id="3684" xr3:uid="{D8D8145E-E948-6A47-8F24-8991716BCCAA}" name="Spalte3684"/>
    <tableColumn id="3685" xr3:uid="{D9996C8C-2B72-EE41-8E52-6D29643859E0}" name="Spalte3685"/>
    <tableColumn id="3686" xr3:uid="{12B1DD26-5856-C845-8D0C-A19C857CF0CA}" name="Spalte3686"/>
    <tableColumn id="3687" xr3:uid="{20FAE58E-97E8-8944-A642-341FC7B22862}" name="Spalte3687"/>
    <tableColumn id="3688" xr3:uid="{EC874020-94E5-D542-8EB7-0C139922A1DD}" name="Spalte3688"/>
    <tableColumn id="3689" xr3:uid="{4A182898-F464-9642-AECD-DE9760A661BC}" name="Spalte3689"/>
    <tableColumn id="3690" xr3:uid="{2DDC01F4-69BB-E44C-AC13-B036AF942748}" name="Spalte3690"/>
    <tableColumn id="3691" xr3:uid="{98516E47-E7C9-2E4C-9B83-5A1699455056}" name="Spalte3691"/>
    <tableColumn id="3692" xr3:uid="{E94F7D2B-CE73-364A-AA57-CB4F2127B21B}" name="Spalte3692"/>
    <tableColumn id="3693" xr3:uid="{47A08CCF-0CC3-644B-8340-323DE83DB7E7}" name="Spalte3693"/>
    <tableColumn id="3694" xr3:uid="{E6C78ADE-4F00-3D47-9D40-6238EB53C8F1}" name="Spalte3694"/>
    <tableColumn id="3695" xr3:uid="{9511CB64-BF5F-674F-97D7-F498E912DF5B}" name="Spalte3695"/>
    <tableColumn id="3696" xr3:uid="{7F7D727A-7549-9C4D-B185-C6774B8BBD7E}" name="Spalte3696"/>
    <tableColumn id="3697" xr3:uid="{9704EFC8-7C20-9B42-94AF-8E6CE345FACF}" name="Spalte3697"/>
    <tableColumn id="3698" xr3:uid="{4D9C3FAF-FD60-0F4D-8864-C9B9FC407610}" name="Spalte3698"/>
    <tableColumn id="3699" xr3:uid="{7EE3185B-190A-C64A-B79C-8719ABD20AE7}" name="Spalte3699"/>
    <tableColumn id="3700" xr3:uid="{77755573-09CA-0349-8554-612C15C7C92E}" name="Spalte3700"/>
    <tableColumn id="3701" xr3:uid="{FB629602-4277-1C4B-8EF5-44A089CA9137}" name="Spalte3701"/>
    <tableColumn id="3702" xr3:uid="{17A9F21B-A3E9-3A49-9544-E0A519BCB1F0}" name="Spalte3702"/>
    <tableColumn id="3703" xr3:uid="{D0872FC6-DAFC-7848-94E5-CA07AFFE47E8}" name="Spalte3703"/>
    <tableColumn id="3704" xr3:uid="{DC5AF228-FFBF-514F-AF70-98647C9B7A9F}" name="Spalte3704"/>
    <tableColumn id="3705" xr3:uid="{62B45244-B429-464F-B990-95EF1F1CD21A}" name="Spalte3705"/>
    <tableColumn id="3706" xr3:uid="{387E8BE5-0C68-6D49-8AF5-89E4C4B0C823}" name="Spalte3706"/>
    <tableColumn id="3707" xr3:uid="{7EB583B6-02B5-E94F-8F8D-07F071AB7789}" name="Spalte3707"/>
    <tableColumn id="3708" xr3:uid="{667E0337-3810-1841-A8FF-3B7206D7226F}" name="Spalte3708"/>
    <tableColumn id="3709" xr3:uid="{761734BD-279E-D94A-93AB-F172EF63D7BC}" name="Spalte3709"/>
    <tableColumn id="3710" xr3:uid="{84D53663-5E4B-1C48-8CF2-111AD8CE90DF}" name="Spalte3710"/>
    <tableColumn id="3711" xr3:uid="{71D91467-F515-6A4B-9A48-D5354240A21B}" name="Spalte3711"/>
    <tableColumn id="3712" xr3:uid="{418629B0-3F58-CA42-AC82-04BA8BD267FB}" name="Spalte3712"/>
    <tableColumn id="3713" xr3:uid="{CBFE2CDB-4081-DE43-9E02-50957C42B226}" name="Spalte3713"/>
    <tableColumn id="3714" xr3:uid="{820B7249-2733-8A43-8BE9-3608FC9FDCF6}" name="Spalte3714"/>
    <tableColumn id="3715" xr3:uid="{51549905-DA01-D547-8300-AEDB896EC797}" name="Spalte3715"/>
    <tableColumn id="3716" xr3:uid="{2356E9FD-B2A2-7045-B939-2DE0A134C8EC}" name="Spalte3716"/>
    <tableColumn id="3717" xr3:uid="{5E9B37B3-0619-7749-903B-0C6E81D4A049}" name="Spalte3717"/>
    <tableColumn id="3718" xr3:uid="{F267554F-BD88-0647-B64F-B1A39369B537}" name="Spalte3718"/>
    <tableColumn id="3719" xr3:uid="{48452B5F-9047-1B48-9DC4-AF7DFA2F6AB3}" name="Spalte3719"/>
    <tableColumn id="3720" xr3:uid="{4A21233E-1AAB-714D-97DF-3EC4A1B321EC}" name="Spalte3720"/>
    <tableColumn id="3721" xr3:uid="{5392F046-A87F-E54D-854F-D185B99667DE}" name="Spalte3721"/>
    <tableColumn id="3722" xr3:uid="{7D16002C-FEB3-ED44-A577-F8B050833EE4}" name="Spalte3722"/>
    <tableColumn id="3723" xr3:uid="{08428653-5914-D349-82A8-B08A5FADB0C9}" name="Spalte3723"/>
    <tableColumn id="3724" xr3:uid="{1599F297-9094-9642-9D21-BC2E926D5350}" name="Spalte3724"/>
    <tableColumn id="3725" xr3:uid="{DAE5E835-BDB0-9148-A5D5-05AF24D187EF}" name="Spalte3725"/>
    <tableColumn id="3726" xr3:uid="{C173E18E-FBB4-1441-B819-C49A05465E23}" name="Spalte3726"/>
    <tableColumn id="3727" xr3:uid="{BC16EE32-A37C-3542-8EC4-D06FF80A628A}" name="Spalte3727"/>
    <tableColumn id="3728" xr3:uid="{CABC7EC2-53EC-F344-9812-B4D9EA5C5049}" name="Spalte3728"/>
    <tableColumn id="3729" xr3:uid="{195A65FD-FE45-4E45-9EB8-336339412EC1}" name="Spalte3729"/>
    <tableColumn id="3730" xr3:uid="{20A6F91C-C117-264C-87C7-9A896973A361}" name="Spalte3730"/>
    <tableColumn id="3731" xr3:uid="{BC391302-648A-F24D-A190-F17F2DB05B3B}" name="Spalte3731"/>
    <tableColumn id="3732" xr3:uid="{2F6CF0AD-F34A-694B-85C7-91CDC34ED870}" name="Spalte3732"/>
    <tableColumn id="3733" xr3:uid="{AF2BF27E-47C3-204C-B9B4-CC0B22DF8FB9}" name="Spalte3733"/>
    <tableColumn id="3734" xr3:uid="{83E24B78-3ED3-0143-BD69-42762AEEE7FB}" name="Spalte3734"/>
    <tableColumn id="3735" xr3:uid="{F4FDBAB5-BDDB-7947-8EC5-4B6B47713737}" name="Spalte3735"/>
    <tableColumn id="3736" xr3:uid="{25801B3F-C186-7F4B-A2D0-A6516BA48348}" name="Spalte3736"/>
    <tableColumn id="3737" xr3:uid="{41286241-C26C-2D40-B6C2-69EC86B5786A}" name="Spalte3737"/>
    <tableColumn id="3738" xr3:uid="{D97ABA1D-4EAF-EB49-8992-96E6ED4D15C3}" name="Spalte3738"/>
    <tableColumn id="3739" xr3:uid="{45D3A0F8-261D-8044-93C6-CE1AF1D0EC27}" name="Spalte3739"/>
    <tableColumn id="3740" xr3:uid="{2326AD58-D6D9-E144-A4F5-1437745A76C9}" name="Spalte3740"/>
    <tableColumn id="3741" xr3:uid="{7C95D57C-F519-D64C-87A1-65BB4BD44EFE}" name="Spalte3741"/>
    <tableColumn id="3742" xr3:uid="{81523869-0D7B-3640-AFEA-52096243DF16}" name="Spalte3742"/>
    <tableColumn id="3743" xr3:uid="{7FEC6154-3D4A-1D4E-AC59-F83CF63E15AB}" name="Spalte3743"/>
    <tableColumn id="3744" xr3:uid="{3C42CB5F-EB97-8543-9EDD-E154EC1B9C81}" name="Spalte3744"/>
    <tableColumn id="3745" xr3:uid="{C9B7B53E-2B63-7449-949C-566094E56556}" name="Spalte3745"/>
    <tableColumn id="3746" xr3:uid="{824D239C-EAA6-4C4D-9023-0324D9BCC7EE}" name="Spalte3746"/>
    <tableColumn id="3747" xr3:uid="{033A4C26-7C64-914F-B25F-A538E68214DC}" name="Spalte3747"/>
    <tableColumn id="3748" xr3:uid="{D7524247-EBA1-E14B-A9C1-79F632F4EE59}" name="Spalte3748"/>
    <tableColumn id="3749" xr3:uid="{A40F26F7-CD84-AC4A-B0DF-1B325213BBB4}" name="Spalte3749"/>
    <tableColumn id="3750" xr3:uid="{A071EA01-35DA-8F4D-88CF-6E2C947CE972}" name="Spalte3750"/>
    <tableColumn id="3751" xr3:uid="{C5E294EE-37A7-224B-BB6D-C87193B1EF84}" name="Spalte3751"/>
    <tableColumn id="3752" xr3:uid="{767F41DB-181D-AA40-9B16-8F42A3A207F4}" name="Spalte3752"/>
    <tableColumn id="3753" xr3:uid="{6B456C79-3307-6945-9293-D495ACB6F30F}" name="Spalte3753"/>
    <tableColumn id="3754" xr3:uid="{A2DC3E31-E112-D744-A78D-78B902F08A5B}" name="Spalte3754"/>
    <tableColumn id="3755" xr3:uid="{110758CD-AD4B-B849-9FBE-F81390642F7B}" name="Spalte3755"/>
    <tableColumn id="3756" xr3:uid="{6E6F55F3-C49D-7941-BFEF-A17CD665DA4C}" name="Spalte3756"/>
    <tableColumn id="3757" xr3:uid="{E0BD989D-5BAA-1345-8003-8E3724AA7F87}" name="Spalte3757"/>
    <tableColumn id="3758" xr3:uid="{A6D0B53F-656C-BA48-9851-43FB2D76F99F}" name="Spalte3758"/>
    <tableColumn id="3759" xr3:uid="{18A6171E-D77E-7043-8F4F-741CF22C208B}" name="Spalte3759"/>
    <tableColumn id="3760" xr3:uid="{56B12D73-D7C5-E242-AF93-EF13EC69BA13}" name="Spalte3760"/>
    <tableColumn id="3761" xr3:uid="{E8A57371-2C3C-6B43-895F-288C629CEC23}" name="Spalte3761"/>
    <tableColumn id="3762" xr3:uid="{20E9C0B2-E03D-6147-A803-55533BB82E2D}" name="Spalte3762"/>
    <tableColumn id="3763" xr3:uid="{9879F435-788F-B049-84A4-CE7155DE32F2}" name="Spalte3763"/>
    <tableColumn id="3764" xr3:uid="{FBED44A3-B08C-9446-A17D-C8054BD55B8F}" name="Spalte3764"/>
    <tableColumn id="3765" xr3:uid="{FF54CE11-61D4-5746-8A87-482FDED0FC88}" name="Spalte3765"/>
    <tableColumn id="3766" xr3:uid="{7A334A80-22C0-4441-AFC9-16E3D385441B}" name="Spalte3766"/>
    <tableColumn id="3767" xr3:uid="{CF6D1408-88D8-4142-BE46-8426840EBD7A}" name="Spalte3767"/>
    <tableColumn id="3768" xr3:uid="{910521C3-BC75-F243-A131-66B0E88368DA}" name="Spalte3768"/>
    <tableColumn id="3769" xr3:uid="{C0C2D4CC-FEAA-274E-B5B8-FC4C5B72E025}" name="Spalte3769"/>
    <tableColumn id="3770" xr3:uid="{DA1DEAFC-2E1C-6D4F-A394-CE331134A118}" name="Spalte3770"/>
    <tableColumn id="3771" xr3:uid="{D934D4DC-D297-764D-8942-66836E2BD900}" name="Spalte3771"/>
    <tableColumn id="3772" xr3:uid="{26C3CB03-3BDD-9840-B111-8BC3C95B0325}" name="Spalte3772"/>
    <tableColumn id="3773" xr3:uid="{B1A841B1-BCA1-F74A-9365-928527F90C17}" name="Spalte3773"/>
    <tableColumn id="3774" xr3:uid="{E9AF1E43-EC43-8B49-9065-770FA5DE2AB1}" name="Spalte3774"/>
    <tableColumn id="3775" xr3:uid="{5303CA5F-82D1-8048-BB36-6C424082E54B}" name="Spalte3775"/>
    <tableColumn id="3776" xr3:uid="{4B883C14-126B-7741-9EE9-B3BFCC14A3B0}" name="Spalte3776"/>
    <tableColumn id="3777" xr3:uid="{6F11E8C6-D88E-0B41-ABE4-22AA9906A1DC}" name="Spalte3777"/>
    <tableColumn id="3778" xr3:uid="{9DE248B9-71FB-4742-B149-E3F3F925C362}" name="Spalte3778"/>
    <tableColumn id="3779" xr3:uid="{875F4CDF-01E0-974A-A264-517B19063AB2}" name="Spalte3779"/>
    <tableColumn id="3780" xr3:uid="{1EF94146-639D-7B4A-B440-4E005773865A}" name="Spalte3780"/>
    <tableColumn id="3781" xr3:uid="{11F05641-3DBF-FB45-9177-4B7290ED4882}" name="Spalte3781"/>
    <tableColumn id="3782" xr3:uid="{4CF6D993-B39E-124A-B881-DFA517ACC899}" name="Spalte3782"/>
    <tableColumn id="3783" xr3:uid="{55910257-A815-4E4B-9DCA-6B744DAE39C3}" name="Spalte3783"/>
    <tableColumn id="3784" xr3:uid="{69C310A5-B8C8-1C42-BBCF-836DF99C1D93}" name="Spalte3784"/>
    <tableColumn id="3785" xr3:uid="{EE40AAEB-4C4C-8740-B5FE-2C16C1B9E0D6}" name="Spalte3785"/>
    <tableColumn id="3786" xr3:uid="{0B1AB7B6-70E7-174B-A9E2-E0D28AF479D6}" name="Spalte3786"/>
    <tableColumn id="3787" xr3:uid="{6F97CF40-7B86-624D-B06C-184440552BE0}" name="Spalte3787"/>
    <tableColumn id="3788" xr3:uid="{0584978E-ECD1-284D-983C-10F4F97BF73C}" name="Spalte3788"/>
    <tableColumn id="3789" xr3:uid="{F641CBA3-790A-7943-90FB-DB61CB24A49B}" name="Spalte3789"/>
    <tableColumn id="3790" xr3:uid="{29E007EB-8F98-AA4F-9389-0D279566AA94}" name="Spalte3790"/>
    <tableColumn id="3791" xr3:uid="{4C69C447-323D-E548-8AD2-F9F116992C13}" name="Spalte3791"/>
    <tableColumn id="3792" xr3:uid="{83420144-3F5E-7843-93DC-5044054670E7}" name="Spalte3792"/>
    <tableColumn id="3793" xr3:uid="{48499284-22D4-1F42-8085-938FF6F0D9AE}" name="Spalte3793"/>
    <tableColumn id="3794" xr3:uid="{B49CC2E5-5D2B-924A-95A1-EF2254455A5C}" name="Spalte3794"/>
    <tableColumn id="3795" xr3:uid="{181008A7-D9F0-0841-92E0-036EE4FE558A}" name="Spalte3795"/>
    <tableColumn id="3796" xr3:uid="{1213E87D-97A0-6B42-A140-ACD9EB6268E0}" name="Spalte3796"/>
    <tableColumn id="3797" xr3:uid="{F22C3048-D33D-794A-92DF-3FB8FC33A419}" name="Spalte3797"/>
    <tableColumn id="3798" xr3:uid="{ECA42229-1203-4945-80AE-E6E272A40038}" name="Spalte3798"/>
    <tableColumn id="3799" xr3:uid="{BB1DEF42-ABC3-0D4D-BE41-012590976917}" name="Spalte3799"/>
    <tableColumn id="3800" xr3:uid="{53A4FE9A-E7F4-284A-BB95-BBB813EE9EA3}" name="Spalte3800"/>
    <tableColumn id="3801" xr3:uid="{904B36F4-079A-DE4A-BDB3-B33EEF7A32E6}" name="Spalte3801"/>
    <tableColumn id="3802" xr3:uid="{F5D76A81-17B4-2D46-988C-B5CEA4389E8F}" name="Spalte3802"/>
    <tableColumn id="3803" xr3:uid="{8B894AEF-8356-4544-BC83-C58DB0C600C1}" name="Spalte3803"/>
    <tableColumn id="3804" xr3:uid="{B800E88E-13DD-FE46-AA9A-D0976A40C321}" name="Spalte3804"/>
    <tableColumn id="3805" xr3:uid="{C52CB926-E6A4-0146-8145-53D8A00E859E}" name="Spalte3805"/>
    <tableColumn id="3806" xr3:uid="{6A4C87EF-30A6-6C49-A292-45953C859D43}" name="Spalte3806"/>
    <tableColumn id="3807" xr3:uid="{7A9D7C4E-E6C1-DE44-9CCF-153B6DA73D70}" name="Spalte3807"/>
    <tableColumn id="3808" xr3:uid="{F0FF1B56-5E8B-984E-9234-F91AF28D0947}" name="Spalte3808"/>
    <tableColumn id="3809" xr3:uid="{36D66753-C541-DD4E-AAB5-7DACBF013642}" name="Spalte3809"/>
    <tableColumn id="3810" xr3:uid="{11E76EE1-C005-BF40-9182-360F2997180B}" name="Spalte3810"/>
    <tableColumn id="3811" xr3:uid="{D697360A-F429-BF4C-9934-2DE91C5AEAE7}" name="Spalte3811"/>
    <tableColumn id="3812" xr3:uid="{E4DFEFAE-9F5F-5A42-8BC5-365B69B01F54}" name="Spalte3812"/>
    <tableColumn id="3813" xr3:uid="{47138D1E-F704-B744-B129-B23343DC4735}" name="Spalte3813"/>
    <tableColumn id="3814" xr3:uid="{C4CFE2FE-584D-B945-8B48-9CD126500FB2}" name="Spalte3814"/>
    <tableColumn id="3815" xr3:uid="{CC0496FA-AC25-C643-94D9-A8ECFE8DB2BF}" name="Spalte3815"/>
    <tableColumn id="3816" xr3:uid="{3757A5B1-FDDE-2542-A43B-4DA9C1A4A65A}" name="Spalte3816"/>
    <tableColumn id="3817" xr3:uid="{4EC85930-552E-D64E-BF6B-2CEAB3A36656}" name="Spalte3817"/>
    <tableColumn id="3818" xr3:uid="{55A1BD29-31C3-FF4C-A273-195829CB2088}" name="Spalte3818"/>
    <tableColumn id="3819" xr3:uid="{686FF5E0-5FDC-0640-AFF2-936C8DAA8A53}" name="Spalte3819"/>
    <tableColumn id="3820" xr3:uid="{7ED4D38F-FF74-7943-8847-07F430CC0F07}" name="Spalte3820"/>
    <tableColumn id="3821" xr3:uid="{CC624984-C080-8043-98EF-F2FFE150C5B8}" name="Spalte3821"/>
    <tableColumn id="3822" xr3:uid="{4A3E6271-316A-CC49-A80F-774BA4E4EAA4}" name="Spalte3822"/>
    <tableColumn id="3823" xr3:uid="{318ECE8E-2790-B74A-AA18-DA5405337DCE}" name="Spalte3823"/>
    <tableColumn id="3824" xr3:uid="{221F71D5-274A-B34C-9BD8-D105C5866F18}" name="Spalte3824"/>
    <tableColumn id="3825" xr3:uid="{4D629912-579F-AB41-BEAC-011D301E5430}" name="Spalte3825"/>
    <tableColumn id="3826" xr3:uid="{C4EDC2FA-EC01-824B-AFD1-CAEAD9FBB761}" name="Spalte3826"/>
    <tableColumn id="3827" xr3:uid="{CB08DA0B-C792-1E49-A5CB-2CA152446AF8}" name="Spalte3827"/>
    <tableColumn id="3828" xr3:uid="{95D57039-E991-4A4B-A639-6C482FE664D2}" name="Spalte3828"/>
    <tableColumn id="3829" xr3:uid="{A6EE676E-472C-9E49-A58A-8942A0B7E481}" name="Spalte3829"/>
    <tableColumn id="3830" xr3:uid="{40E5AC80-4B23-554F-BF0A-4BBDC5D17828}" name="Spalte3830"/>
    <tableColumn id="3831" xr3:uid="{6CAF9E29-6CD4-6E4F-8232-B8B8D1D90EE1}" name="Spalte3831"/>
    <tableColumn id="3832" xr3:uid="{CAFF98A2-ACA5-5B41-AEA4-7C2B2AA1115D}" name="Spalte3832"/>
    <tableColumn id="3833" xr3:uid="{B243E5F3-C978-0D44-8448-5D0F94E9EF56}" name="Spalte3833"/>
    <tableColumn id="3834" xr3:uid="{F2195AD3-E97E-DC49-B74F-0E6C0519A968}" name="Spalte3834"/>
    <tableColumn id="3835" xr3:uid="{88037282-C5D0-3E4F-B016-B4265A51B7C9}" name="Spalte3835"/>
    <tableColumn id="3836" xr3:uid="{37F20EC7-BB69-D24E-935B-F69E85F1B425}" name="Spalte3836"/>
    <tableColumn id="3837" xr3:uid="{3342FF23-B061-F640-ABCB-85023272B1A7}" name="Spalte3837"/>
    <tableColumn id="3838" xr3:uid="{C3C131AF-6FBB-A643-8C90-5AADE459AB2C}" name="Spalte3838"/>
    <tableColumn id="3839" xr3:uid="{D3C9C800-5B3D-2C44-88E6-098025E7DF92}" name="Spalte3839"/>
    <tableColumn id="3840" xr3:uid="{2EF73533-ED6B-6349-875E-6148B4A07472}" name="Spalte3840"/>
    <tableColumn id="3841" xr3:uid="{4796F367-9A02-3149-AAF4-5FC6392ED867}" name="Spalte3841"/>
    <tableColumn id="3842" xr3:uid="{B8D61D2B-AA33-714D-8A76-D9AEF395DE55}" name="Spalte3842"/>
    <tableColumn id="3843" xr3:uid="{68EB2585-D75F-6140-8122-D643F37A0C48}" name="Spalte3843"/>
    <tableColumn id="3844" xr3:uid="{EB9D380C-6A4B-B144-AF71-CEFA8421192D}" name="Spalte3844"/>
    <tableColumn id="3845" xr3:uid="{AE1B8FD8-406B-E54A-A805-D3A90CA1F142}" name="Spalte3845"/>
    <tableColumn id="3846" xr3:uid="{99DBE7C8-256D-684A-8092-D5951984760F}" name="Spalte3846"/>
    <tableColumn id="3847" xr3:uid="{02E3FE7B-CD88-DD4A-A306-5BF615944438}" name="Spalte3847"/>
    <tableColumn id="3848" xr3:uid="{258D59A9-852A-E241-B67D-A7C4C5BB8EE6}" name="Spalte3848"/>
    <tableColumn id="3849" xr3:uid="{90D78528-5570-8347-AC04-3FBB64BB061F}" name="Spalte3849"/>
    <tableColumn id="3850" xr3:uid="{DDCFD5D3-683C-C046-92DC-9645C69A5764}" name="Spalte3850"/>
    <tableColumn id="3851" xr3:uid="{17CCE9B3-4D27-854A-9117-5E800AD90A7F}" name="Spalte3851"/>
    <tableColumn id="3852" xr3:uid="{CB406211-952B-3D42-8B44-E2B121DE5C7F}" name="Spalte3852"/>
    <tableColumn id="3853" xr3:uid="{240BACEB-DFC0-8148-9668-9AA69D22EA60}" name="Spalte3853"/>
    <tableColumn id="3854" xr3:uid="{B6FE96EE-3147-2645-9A66-6E4A40AED39D}" name="Spalte3854"/>
    <tableColumn id="3855" xr3:uid="{C9A38B0A-9D4A-C348-89CD-99440FA26D66}" name="Spalte3855"/>
    <tableColumn id="3856" xr3:uid="{C0F84E55-368B-674B-AC8E-5CC86A386F86}" name="Spalte3856"/>
    <tableColumn id="3857" xr3:uid="{F777F381-0B13-044C-959D-6FD77F164B0F}" name="Spalte3857"/>
    <tableColumn id="3858" xr3:uid="{BF15AFD7-18AC-C340-8555-DD20144DCDC4}" name="Spalte3858"/>
    <tableColumn id="3859" xr3:uid="{D045473A-1E0C-6C49-AEFD-7F39F6943129}" name="Spalte3859"/>
    <tableColumn id="3860" xr3:uid="{9318F6E5-1EA2-7049-B435-DC1E0A187BCF}" name="Spalte3860"/>
    <tableColumn id="3861" xr3:uid="{7D7F952C-C7E4-CF4B-A026-6724FE861D6F}" name="Spalte3861"/>
    <tableColumn id="3862" xr3:uid="{63D0E05C-167C-814A-9FA5-1DAA042135BD}" name="Spalte3862"/>
    <tableColumn id="3863" xr3:uid="{B593FB4C-59BF-6B4F-BB22-6CCD0B489E51}" name="Spalte3863"/>
    <tableColumn id="3864" xr3:uid="{D32F25DA-2E21-3843-899F-4533599B6AB7}" name="Spalte3864"/>
    <tableColumn id="3865" xr3:uid="{BD33FE1C-D1FE-DD4E-904E-9160B723E725}" name="Spalte3865"/>
    <tableColumn id="3866" xr3:uid="{1314DC69-8556-5F44-AC9F-F6AD61F4F2AE}" name="Spalte3866"/>
    <tableColumn id="3867" xr3:uid="{F2803563-67A0-3842-906A-8A43C044F6FE}" name="Spalte3867"/>
    <tableColumn id="3868" xr3:uid="{35ADC1E2-6052-384E-AE55-15201BF50950}" name="Spalte3868"/>
    <tableColumn id="3869" xr3:uid="{18AFF1B1-B5A9-C748-AC28-AC3E9B217FC1}" name="Spalte3869"/>
    <tableColumn id="3870" xr3:uid="{2673BDF2-2BDA-4349-87A7-E7FBB02E9862}" name="Spalte3870"/>
    <tableColumn id="3871" xr3:uid="{A913A946-7AED-9343-BB4D-D62F0F4ED3A4}" name="Spalte3871"/>
    <tableColumn id="3872" xr3:uid="{73E0F211-70B8-4B4C-98B5-93C3BF30ECC1}" name="Spalte3872"/>
    <tableColumn id="3873" xr3:uid="{0D2D34DB-4A1E-FD4B-AC52-A5CBC292591D}" name="Spalte3873"/>
    <tableColumn id="3874" xr3:uid="{CA3D0673-36DE-AD44-8AA5-A7A990AF1A1A}" name="Spalte3874"/>
    <tableColumn id="3875" xr3:uid="{FAADB804-FE83-C44A-AAD3-4EA5C05234D9}" name="Spalte3875"/>
    <tableColumn id="3876" xr3:uid="{9511027C-3342-5A47-88F3-A12BF8EE0E8B}" name="Spalte3876"/>
    <tableColumn id="3877" xr3:uid="{30D8D62A-F5C7-2D4A-8FBD-67DED8670EED}" name="Spalte3877"/>
    <tableColumn id="3878" xr3:uid="{53AB93BA-2470-BC44-88A0-715FF091DBF3}" name="Spalte3878"/>
    <tableColumn id="3879" xr3:uid="{302A5D5C-580D-8543-A7EE-AFC440CBCA23}" name="Spalte3879"/>
    <tableColumn id="3880" xr3:uid="{ED466978-FD0D-2044-9E69-961F93A069AB}" name="Spalte3880"/>
    <tableColumn id="3881" xr3:uid="{BFBBABCD-3593-6743-8DF5-683CBA499305}" name="Spalte3881"/>
    <tableColumn id="3882" xr3:uid="{FF33C397-72A1-C540-BEAF-41D2FE50C870}" name="Spalte3882"/>
    <tableColumn id="3883" xr3:uid="{C512A370-2874-8045-BBBA-0E18742E2710}" name="Spalte3883"/>
    <tableColumn id="3884" xr3:uid="{7D27D354-1BB2-054D-8244-C164E37AB929}" name="Spalte3884"/>
    <tableColumn id="3885" xr3:uid="{7E9B7605-9DCD-EB4D-85F8-D4AFF9D39640}" name="Spalte3885"/>
    <tableColumn id="3886" xr3:uid="{345EA5A9-2F0E-1444-90B8-A84408284A2D}" name="Spalte3886"/>
    <tableColumn id="3887" xr3:uid="{B5951E8E-FF6E-864E-B4EE-5F2977FD558F}" name="Spalte3887"/>
    <tableColumn id="3888" xr3:uid="{DB0E329A-4E5E-B445-9E0D-971160CAF7FD}" name="Spalte3888"/>
    <tableColumn id="3889" xr3:uid="{DC25D16C-6B17-1B4D-8C2A-D2BA00831BC4}" name="Spalte3889"/>
    <tableColumn id="3890" xr3:uid="{9E8CB082-CDBE-8848-A887-104F6E7E212E}" name="Spalte3890"/>
    <tableColumn id="3891" xr3:uid="{041788B4-5287-BA4E-92BA-8CE22ED0DCAB}" name="Spalte3891"/>
    <tableColumn id="3892" xr3:uid="{D8D78F13-3473-6E49-B5B2-EA8020BFD12D}" name="Spalte3892"/>
    <tableColumn id="3893" xr3:uid="{A1072FF2-97EB-9E42-BAC1-DB878BAF2037}" name="Spalte3893"/>
    <tableColumn id="3894" xr3:uid="{44229373-05A1-034F-959A-BB309EEF3465}" name="Spalte3894"/>
    <tableColumn id="3895" xr3:uid="{B84D1E18-26F5-3143-B628-20F2DFB7203B}" name="Spalte3895"/>
    <tableColumn id="3896" xr3:uid="{238FB591-64BC-CB40-821F-9F608D0EA6DA}" name="Spalte3896"/>
    <tableColumn id="3897" xr3:uid="{E6070A3E-A6AF-2740-A0DF-8BC82C830874}" name="Spalte3897"/>
    <tableColumn id="3898" xr3:uid="{C068E995-7FB0-0B49-9C0D-8EEA620986C9}" name="Spalte3898"/>
    <tableColumn id="3899" xr3:uid="{6962E790-0084-5F47-AD44-6225F9208593}" name="Spalte3899"/>
    <tableColumn id="3900" xr3:uid="{217AEA15-9F46-E74B-9680-1EFCE672297E}" name="Spalte3900"/>
    <tableColumn id="3901" xr3:uid="{5E7CD01E-C37C-E64D-ADF2-FA4664F6D6F0}" name="Spalte3901"/>
    <tableColumn id="3902" xr3:uid="{F4504A9E-94BF-6648-8AAC-E6E730F6381D}" name="Spalte3902"/>
    <tableColumn id="3903" xr3:uid="{BF4CB583-1CC1-F24F-8030-0F036A6C1B21}" name="Spalte3903"/>
    <tableColumn id="3904" xr3:uid="{E1F5C57A-D376-0E4C-8221-823776ACFF45}" name="Spalte3904"/>
    <tableColumn id="3905" xr3:uid="{ABDFCBCA-9187-EB46-B724-B9749A9ABFC2}" name="Spalte3905"/>
    <tableColumn id="3906" xr3:uid="{3FF66E04-E1A6-F345-A0E4-4210A8BD0A20}" name="Spalte3906"/>
    <tableColumn id="3907" xr3:uid="{2F1DDD31-3678-464F-B205-91BD123622B0}" name="Spalte3907"/>
    <tableColumn id="3908" xr3:uid="{F0892BA3-40E8-B64D-9C94-A2B47799D745}" name="Spalte3908"/>
    <tableColumn id="3909" xr3:uid="{B1DC8CAE-C5E8-D540-A1A9-2A720417D43D}" name="Spalte3909"/>
    <tableColumn id="3910" xr3:uid="{A155082D-41EA-B649-AA16-6A0E5D3CC059}" name="Spalte3910"/>
    <tableColumn id="3911" xr3:uid="{A8FB4CEB-8B50-AE4D-8FA5-684FD4CC1DA8}" name="Spalte3911"/>
    <tableColumn id="3912" xr3:uid="{40D457E9-75F4-B84A-8940-65DAF0A0E36C}" name="Spalte3912"/>
    <tableColumn id="3913" xr3:uid="{958E6E05-324C-3244-845F-E631D616C825}" name="Spalte3913"/>
    <tableColumn id="3914" xr3:uid="{B4AF2E11-F0B1-E942-B3FD-590FD9EB4C6B}" name="Spalte3914"/>
    <tableColumn id="3915" xr3:uid="{64B6A98D-B8F1-2942-B2D6-774723EEA7D2}" name="Spalte3915"/>
    <tableColumn id="3916" xr3:uid="{E94A260C-E227-824F-ACA1-DBDFBF04C44C}" name="Spalte3916"/>
    <tableColumn id="3917" xr3:uid="{8834A4D3-B49F-BF40-BE0B-D811876F0656}" name="Spalte3917"/>
    <tableColumn id="3918" xr3:uid="{EB7E2C8C-19F3-374F-934F-0EABDFCC5939}" name="Spalte3918"/>
    <tableColumn id="3919" xr3:uid="{A4363192-034A-164F-8F3F-E25FB3C093FB}" name="Spalte3919"/>
    <tableColumn id="3920" xr3:uid="{956CA731-1529-B84D-A58C-6C19F79148A5}" name="Spalte3920"/>
    <tableColumn id="3921" xr3:uid="{7B068AE6-3090-8141-B28A-60A5343B6095}" name="Spalte3921"/>
    <tableColumn id="3922" xr3:uid="{02C01E62-2135-3148-97E3-1EA6B8CE3805}" name="Spalte3922"/>
    <tableColumn id="3923" xr3:uid="{42BC6709-BD97-704B-A177-97F4876A3FA0}" name="Spalte3923"/>
    <tableColumn id="3924" xr3:uid="{60AF371B-77C7-F14B-9CE9-5D95FA745C35}" name="Spalte3924"/>
    <tableColumn id="3925" xr3:uid="{F3AEFB00-BD7D-744C-AA4A-E3FB531F9B2E}" name="Spalte3925"/>
    <tableColumn id="3926" xr3:uid="{5708445C-7053-4E46-AD35-26B7903BC8F6}" name="Spalte3926"/>
    <tableColumn id="3927" xr3:uid="{45269A54-5D71-E84E-8032-F7D24AAF853A}" name="Spalte3927"/>
    <tableColumn id="3928" xr3:uid="{534AFC62-640B-E14D-9B9B-1B88CCAC9EAD}" name="Spalte3928"/>
    <tableColumn id="3929" xr3:uid="{B0F0C5AD-9261-6548-964E-DC2FFDE3A338}" name="Spalte3929"/>
    <tableColumn id="3930" xr3:uid="{C7B73E02-DFDA-A540-9132-A07B7F18D407}" name="Spalte3930"/>
    <tableColumn id="3931" xr3:uid="{9B9D5A7F-D525-2D45-AEDF-28BC26E1B16A}" name="Spalte3931"/>
    <tableColumn id="3932" xr3:uid="{97874920-1AAC-1C47-ABA7-DEC5CF570687}" name="Spalte3932"/>
    <tableColumn id="3933" xr3:uid="{83DA2882-59CF-C945-866F-A161943D79A8}" name="Spalte3933"/>
    <tableColumn id="3934" xr3:uid="{15C76F7D-D860-DE4E-9993-01B32B6A2CA4}" name="Spalte3934"/>
    <tableColumn id="3935" xr3:uid="{F7D7901E-14B5-AA40-8DFA-78BA7D096885}" name="Spalte3935"/>
    <tableColumn id="3936" xr3:uid="{85A28C33-7DF6-2140-A8CE-B9D48109D05F}" name="Spalte3936"/>
    <tableColumn id="3937" xr3:uid="{9E6977D1-15FF-0047-9E80-29059C4CEC47}" name="Spalte3937"/>
    <tableColumn id="3938" xr3:uid="{0EDEF033-3262-3442-9168-C802C3B3D3F9}" name="Spalte3938"/>
    <tableColumn id="3939" xr3:uid="{1D20F667-5D47-9E4E-8560-152BB31C75C0}" name="Spalte3939"/>
    <tableColumn id="3940" xr3:uid="{36420F0A-B47E-0643-845F-F2DA940B353E}" name="Spalte3940"/>
    <tableColumn id="3941" xr3:uid="{342BF1F8-AA43-4A4B-A934-F10F92BE5562}" name="Spalte3941"/>
    <tableColumn id="3942" xr3:uid="{79D94B5E-22A1-1949-B2D7-3AC9F69512ED}" name="Spalte3942"/>
    <tableColumn id="3943" xr3:uid="{6FEABC11-9B19-8348-A749-3D3575E860AC}" name="Spalte3943"/>
    <tableColumn id="3944" xr3:uid="{7B642DCD-E0B6-D64E-8FEA-4419212A335B}" name="Spalte3944"/>
    <tableColumn id="3945" xr3:uid="{72C23862-E3FE-B44A-9E03-4CE29D4D3027}" name="Spalte3945"/>
    <tableColumn id="3946" xr3:uid="{0A1410AA-CBBE-104D-9940-A123962699FF}" name="Spalte3946"/>
    <tableColumn id="3947" xr3:uid="{2D604342-B758-B048-B56E-368017F93450}" name="Spalte3947"/>
    <tableColumn id="3948" xr3:uid="{275A9A1B-91C1-2243-8F33-BA63CEE13738}" name="Spalte3948"/>
    <tableColumn id="3949" xr3:uid="{C39224B9-1E6F-5041-8F62-62B921FEA60E}" name="Spalte3949"/>
    <tableColumn id="3950" xr3:uid="{B58245CA-F14D-714E-86AE-9E34E92F9C39}" name="Spalte3950"/>
    <tableColumn id="3951" xr3:uid="{7F850541-96B7-E648-8131-02578535D251}" name="Spalte3951"/>
    <tableColumn id="3952" xr3:uid="{0A9BDE46-D857-C044-9F88-43E9F4FC21B9}" name="Spalte3952"/>
    <tableColumn id="3953" xr3:uid="{51BA083F-2012-6D4D-874F-5AEC8A3867A2}" name="Spalte3953"/>
    <tableColumn id="3954" xr3:uid="{77BFB2A3-9AFF-C847-B0E8-D3FD94928691}" name="Spalte3954"/>
    <tableColumn id="3955" xr3:uid="{4D02F260-0FD0-444B-B98E-77E7490A43B7}" name="Spalte3955"/>
    <tableColumn id="3956" xr3:uid="{F95A193C-DFCD-7845-83DF-A2C8A7D3707D}" name="Spalte3956"/>
    <tableColumn id="3957" xr3:uid="{F54B04C2-0481-E446-AC73-3979A0669E42}" name="Spalte3957"/>
    <tableColumn id="3958" xr3:uid="{59F88865-E66D-E340-A2D6-380A0F91E830}" name="Spalte3958"/>
    <tableColumn id="3959" xr3:uid="{C0EA1FBB-B49A-0143-B2E1-DF788721ABBD}" name="Spalte3959"/>
    <tableColumn id="3960" xr3:uid="{59B6323B-05DC-F742-8F5F-77DF2CE629E0}" name="Spalte3960"/>
    <tableColumn id="3961" xr3:uid="{1ACE09F2-FAB3-A340-9560-6FEADE185766}" name="Spalte3961"/>
    <tableColumn id="3962" xr3:uid="{D791263F-4BE8-C64F-B771-B6ACAE1884B7}" name="Spalte3962"/>
    <tableColumn id="3963" xr3:uid="{C6491A7B-E5BA-E744-8FE6-ECF1D7E9CA7C}" name="Spalte3963"/>
    <tableColumn id="3964" xr3:uid="{6ABE90F2-D85D-3F4D-9A24-7FD0B1B96637}" name="Spalte3964"/>
    <tableColumn id="3965" xr3:uid="{B64B46A8-D9DA-0948-A7FF-131813C39AE4}" name="Spalte3965"/>
    <tableColumn id="3966" xr3:uid="{8563C287-2678-3240-BA48-E291FA66B3CD}" name="Spalte3966"/>
    <tableColumn id="3967" xr3:uid="{5C1D5852-D621-2247-ADD1-836CADBB0987}" name="Spalte3967"/>
    <tableColumn id="3968" xr3:uid="{BC82FAD8-61DC-0C41-A12C-60EE98D75994}" name="Spalte3968"/>
    <tableColumn id="3969" xr3:uid="{03BAEEE5-6BFF-D542-B6A5-981BA98A8E25}" name="Spalte3969"/>
    <tableColumn id="3970" xr3:uid="{62C85E00-267D-E748-A1E2-AECD5AF653BC}" name="Spalte3970"/>
    <tableColumn id="3971" xr3:uid="{FD99170F-3BA6-6042-B270-1C3E1465D935}" name="Spalte3971"/>
    <tableColumn id="3972" xr3:uid="{65AE7F78-AB9E-1D47-93D8-D62274D60964}" name="Spalte3972"/>
    <tableColumn id="3973" xr3:uid="{6B4B3325-EE44-AE4B-862A-E71D0BF9E999}" name="Spalte3973"/>
    <tableColumn id="3974" xr3:uid="{7BD672B6-9EAA-FA49-89DC-7DBED3C3D24A}" name="Spalte3974"/>
    <tableColumn id="3975" xr3:uid="{40EC4864-C6AA-DF42-B41F-EEF362156E6A}" name="Spalte3975"/>
    <tableColumn id="3976" xr3:uid="{5DC6E745-E6E2-4F44-90A9-13FED49318BD}" name="Spalte3976"/>
    <tableColumn id="3977" xr3:uid="{6483F092-E9B5-B647-895B-0FC9C5F1AC9C}" name="Spalte3977"/>
    <tableColumn id="3978" xr3:uid="{5B140238-8EDE-0B47-98FB-965BF1FF6C11}" name="Spalte3978"/>
    <tableColumn id="3979" xr3:uid="{B6FF5513-5EA8-3C41-9F50-8672BB1F0648}" name="Spalte3979"/>
    <tableColumn id="3980" xr3:uid="{508DCBA9-03D1-9D40-83E8-B13D24F476F1}" name="Spalte3980"/>
    <tableColumn id="3981" xr3:uid="{508D203A-1AAF-8C4B-9FA0-A3B3A9671EE4}" name="Spalte3981"/>
    <tableColumn id="3982" xr3:uid="{BB410595-4740-404E-B9D2-C3EFB00C934E}" name="Spalte3982"/>
    <tableColumn id="3983" xr3:uid="{4E1C2E3D-3CEB-8A42-8D0A-EF6484F48867}" name="Spalte3983"/>
    <tableColumn id="3984" xr3:uid="{4BAA336A-E3E8-DD48-A6CB-B5EB865E667C}" name="Spalte3984"/>
    <tableColumn id="3985" xr3:uid="{1AFF9F5E-EFD4-A748-B390-063E4AB172B8}" name="Spalte3985"/>
    <tableColumn id="3986" xr3:uid="{7D075522-9826-504A-8AC6-BFEE1451EDB7}" name="Spalte3986"/>
    <tableColumn id="3987" xr3:uid="{C456064C-30AD-314C-B3AF-78C4BF8FBE17}" name="Spalte3987"/>
    <tableColumn id="3988" xr3:uid="{B8395B5A-15B1-EE49-BE6C-3997DB204118}" name="Spalte3988"/>
    <tableColumn id="3989" xr3:uid="{CED95CCD-C0ED-F646-8CCB-70C1C9CA25E3}" name="Spalte3989"/>
    <tableColumn id="3990" xr3:uid="{E0875A32-C2EE-0B46-9964-81B81205A6EB}" name="Spalte3990"/>
    <tableColumn id="3991" xr3:uid="{7607363F-808C-2844-9A49-0EB55CCD8134}" name="Spalte3991"/>
    <tableColumn id="3992" xr3:uid="{3474814E-48D0-FF4D-A1D5-7245549515AE}" name="Spalte3992"/>
    <tableColumn id="3993" xr3:uid="{D07C9FE1-3C2F-A74F-914F-735A5F4CBD39}" name="Spalte3993"/>
    <tableColumn id="3994" xr3:uid="{5634D4A6-532D-9049-A3EE-DF740F8A2063}" name="Spalte3994"/>
    <tableColumn id="3995" xr3:uid="{B478F4A8-5DDE-354B-A138-87F439EF2837}" name="Spalte3995"/>
    <tableColumn id="3996" xr3:uid="{817C7283-ED91-F345-96C5-15F300541216}" name="Spalte3996"/>
    <tableColumn id="3997" xr3:uid="{F40BDB9B-F2D6-7E4A-92A6-8CA85AA39433}" name="Spalte3997"/>
    <tableColumn id="3998" xr3:uid="{10D7757F-69FD-364F-956C-7F24575FCF15}" name="Spalte3998"/>
    <tableColumn id="3999" xr3:uid="{7DE1E575-139F-194F-B914-D78DEDE083FF}" name="Spalte3999"/>
    <tableColumn id="4000" xr3:uid="{CA127354-E439-644B-8C6D-15D50AA822E4}" name="Spalte4000"/>
    <tableColumn id="4001" xr3:uid="{61F3EB52-3DF6-2845-84AC-866265CBA7B7}" name="Spalte4001"/>
    <tableColumn id="4002" xr3:uid="{43DF3377-1A56-5B48-9737-7E8859CFB988}" name="Spalte4002"/>
    <tableColumn id="4003" xr3:uid="{7A97F271-5890-AB48-B156-46605B61C681}" name="Spalte4003"/>
    <tableColumn id="4004" xr3:uid="{F9503591-2E11-4045-AD7B-DA2865F242B8}" name="Spalte4004"/>
    <tableColumn id="4005" xr3:uid="{7D69EE1C-F5C3-6240-A5AE-3B86CAFC8B79}" name="Spalte4005"/>
    <tableColumn id="4006" xr3:uid="{C4B2B5C3-B3F7-BB4B-A28D-5CB4D75D484B}" name="Spalte4006"/>
    <tableColumn id="4007" xr3:uid="{057C3C8F-87C1-9A40-8638-AE6727B3A639}" name="Spalte4007"/>
    <tableColumn id="4008" xr3:uid="{E94F9FB3-8D0F-F048-AAFE-E79759AE719E}" name="Spalte4008"/>
    <tableColumn id="4009" xr3:uid="{9349DB40-3C07-FF42-8D5B-A634D787B8CC}" name="Spalte4009"/>
    <tableColumn id="4010" xr3:uid="{2A3B10AA-D3F3-634C-AE0D-FDAC713209C1}" name="Spalte4010"/>
    <tableColumn id="4011" xr3:uid="{17AE10E2-C8F0-6249-B25D-8EBDF35FCA1F}" name="Spalte4011"/>
    <tableColumn id="4012" xr3:uid="{56719ACB-DCF6-594F-ADBC-08FCFEC5478F}" name="Spalte4012"/>
    <tableColumn id="4013" xr3:uid="{6C1D1A93-D3F8-1244-96E4-8F7120A16AB5}" name="Spalte4013"/>
    <tableColumn id="4014" xr3:uid="{46DE9FE7-E1E4-AF45-B4CB-A730F5EFFA55}" name="Spalte4014"/>
    <tableColumn id="4015" xr3:uid="{078A7A69-870F-014F-81EB-E23455AD5DB9}" name="Spalte4015"/>
    <tableColumn id="4016" xr3:uid="{0A32A796-576C-5D4C-82C0-ABCACCC6B024}" name="Spalte4016"/>
    <tableColumn id="4017" xr3:uid="{95015BD1-FDCC-8A4C-BF55-342282FE9B9A}" name="Spalte4017"/>
    <tableColumn id="4018" xr3:uid="{26F30647-44AC-D846-9361-03A6CD4C086C}" name="Spalte4018"/>
    <tableColumn id="4019" xr3:uid="{ED1BBF2B-EDF0-5144-A860-7FFDB586D7F9}" name="Spalte4019"/>
    <tableColumn id="4020" xr3:uid="{FD67B0B2-CED0-494D-9DD1-EA747FD03A2A}" name="Spalte4020"/>
    <tableColumn id="4021" xr3:uid="{2460DA11-C81C-624F-8FF6-DE9C024CFA10}" name="Spalte4021"/>
    <tableColumn id="4022" xr3:uid="{114289E1-8818-9945-BA70-71D4398D4D8E}" name="Spalte4022"/>
    <tableColumn id="4023" xr3:uid="{6E4F1592-A55C-DF42-B83E-1A421B0F1596}" name="Spalte4023"/>
    <tableColumn id="4024" xr3:uid="{A12E6465-B54E-D043-9B79-75FEF7F63DE8}" name="Spalte4024"/>
    <tableColumn id="4025" xr3:uid="{2BF0FDED-5BD9-0649-ADAA-38B11A8715B8}" name="Spalte4025"/>
    <tableColumn id="4026" xr3:uid="{B8D57793-8901-7A4B-B36B-EB2954DF07B0}" name="Spalte4026"/>
    <tableColumn id="4027" xr3:uid="{F88545AD-88ED-F84E-90B5-E8293AB2C880}" name="Spalte4027"/>
    <tableColumn id="4028" xr3:uid="{D1F86927-D924-BC40-A6A3-A6AD247F50B7}" name="Spalte4028"/>
    <tableColumn id="4029" xr3:uid="{A10A550F-486C-DA41-9FD1-2E07D762D667}" name="Spalte4029"/>
    <tableColumn id="4030" xr3:uid="{C7AA09A7-A4FE-7A42-9FF0-3BC4D3AB8657}" name="Spalte4030"/>
    <tableColumn id="4031" xr3:uid="{8F38F638-ECF9-9B47-AF1F-F34786C04BEC}" name="Spalte4031"/>
    <tableColumn id="4032" xr3:uid="{94601E78-2CA2-1E4C-A12D-CE5DB4B98FF2}" name="Spalte4032"/>
    <tableColumn id="4033" xr3:uid="{7A417427-33F9-B943-B33D-79F3387A1461}" name="Spalte4033"/>
    <tableColumn id="4034" xr3:uid="{FBD7C792-4FC4-CA40-82D6-23B11B5718CD}" name="Spalte4034"/>
    <tableColumn id="4035" xr3:uid="{FA0B72D5-7E8D-AF44-B8DB-AB24774F8E85}" name="Spalte4035"/>
    <tableColumn id="4036" xr3:uid="{AC6F1B1B-7346-BA4C-B7F4-9D0D9FE75CC6}" name="Spalte4036"/>
    <tableColumn id="4037" xr3:uid="{8A48FA61-64E1-6045-AD9C-CB15FC0A2705}" name="Spalte4037"/>
    <tableColumn id="4038" xr3:uid="{D61DD1FD-CBFA-EB49-AD58-21B40FDD54D1}" name="Spalte4038"/>
    <tableColumn id="4039" xr3:uid="{37E717B6-E6F1-EC46-B706-FBC626055967}" name="Spalte4039"/>
    <tableColumn id="4040" xr3:uid="{C4F915C2-5792-404F-A38A-ADE09360DAB2}" name="Spalte4040"/>
    <tableColumn id="4041" xr3:uid="{2E5CD188-C829-E743-B9B2-85847A198589}" name="Spalte4041"/>
    <tableColumn id="4042" xr3:uid="{0F2DA3E8-CD80-7C4F-BDEA-4A6A80202E61}" name="Spalte4042"/>
    <tableColumn id="4043" xr3:uid="{6A6C3712-8F50-3F41-B90E-0D2DC48CB588}" name="Spalte4043"/>
    <tableColumn id="4044" xr3:uid="{87F8EBA7-767E-E54E-882E-BE5444F30590}" name="Spalte4044"/>
    <tableColumn id="4045" xr3:uid="{65752236-27CE-ED41-AF72-6B0955CEC0A8}" name="Spalte4045"/>
    <tableColumn id="4046" xr3:uid="{1F3C9FDE-B0F4-FD4B-845F-3E320F59EC1B}" name="Spalte4046"/>
    <tableColumn id="4047" xr3:uid="{F3E5AF26-5D68-3A4D-A61F-3AAC7D568DCC}" name="Spalte4047"/>
    <tableColumn id="4048" xr3:uid="{C8070851-E58B-3349-9019-15F5F250AFBA}" name="Spalte4048"/>
    <tableColumn id="4049" xr3:uid="{B4EE3020-B450-8F41-BD53-3C9FCE3CFEF1}" name="Spalte4049"/>
    <tableColumn id="4050" xr3:uid="{792FFB07-229F-FF48-8128-F363D1B2A58B}" name="Spalte4050"/>
    <tableColumn id="4051" xr3:uid="{2ABC0CFF-227B-284A-B0D1-439D66D0E596}" name="Spalte4051"/>
    <tableColumn id="4052" xr3:uid="{657AF18A-B5F7-7342-9C3C-F97CBC99D403}" name="Spalte4052"/>
    <tableColumn id="4053" xr3:uid="{68C62162-6DEB-294E-B304-507743D74354}" name="Spalte4053"/>
    <tableColumn id="4054" xr3:uid="{B43DCE1F-CBD8-744E-8E08-112248E25484}" name="Spalte4054"/>
    <tableColumn id="4055" xr3:uid="{8EC93D02-F765-D841-B02E-C93AF814759E}" name="Spalte4055"/>
    <tableColumn id="4056" xr3:uid="{67DBD47E-D681-804F-9F10-3AD89357104F}" name="Spalte4056"/>
    <tableColumn id="4057" xr3:uid="{89A07A90-9F8A-584D-9D7C-40AF61ACE33E}" name="Spalte4057"/>
    <tableColumn id="4058" xr3:uid="{8D7F8062-49D7-8948-8124-D3E1E6F46570}" name="Spalte4058"/>
    <tableColumn id="4059" xr3:uid="{F640749B-96A2-F242-8E05-FF3B1B50066F}" name="Spalte4059"/>
    <tableColumn id="4060" xr3:uid="{F3748561-B821-494B-9246-6C3DD25C1A15}" name="Spalte4060"/>
    <tableColumn id="4061" xr3:uid="{300217AE-623F-B74F-949A-A980C7C5DF99}" name="Spalte4061"/>
    <tableColumn id="4062" xr3:uid="{2FBCA4AB-5E7C-8E46-A11F-068C94C7E86C}" name="Spalte4062"/>
    <tableColumn id="4063" xr3:uid="{3E92C728-1D2F-7843-A9E4-7F0E24A340B2}" name="Spalte4063"/>
    <tableColumn id="4064" xr3:uid="{D8683656-D6E3-3F4C-8FBB-895AEFDF9FBE}" name="Spalte4064"/>
    <tableColumn id="4065" xr3:uid="{F7DB5437-DC9F-5B42-A1DE-C8D32CE3ED81}" name="Spalte4065"/>
    <tableColumn id="4066" xr3:uid="{DCFC966C-0E56-6440-A854-27BA868DFC2B}" name="Spalte4066"/>
    <tableColumn id="4067" xr3:uid="{858DD7D3-3A04-A249-A50B-41E2C9C3F37E}" name="Spalte4067"/>
    <tableColumn id="4068" xr3:uid="{A768ED5C-5AF1-8E48-AC95-99BD29AC682E}" name="Spalte4068"/>
    <tableColumn id="4069" xr3:uid="{B002BCCF-F870-ED4E-96D7-6C46E74B63DE}" name="Spalte4069"/>
    <tableColumn id="4070" xr3:uid="{6AA9112B-D86D-794F-A9E8-CE5304628812}" name="Spalte4070"/>
    <tableColumn id="4071" xr3:uid="{409C778C-2D09-3442-A468-BC5597E88A63}" name="Spalte4071"/>
    <tableColumn id="4072" xr3:uid="{A0E561F2-55DC-4145-A526-6B33BBD25021}" name="Spalte4072"/>
    <tableColumn id="4073" xr3:uid="{BD5FCACE-D62D-484D-BD9A-4B3F9184962E}" name="Spalte4073"/>
    <tableColumn id="4074" xr3:uid="{62A54FF3-9A27-1E4E-B100-68E32333E17D}" name="Spalte4074"/>
    <tableColumn id="4075" xr3:uid="{7C226F85-96D5-624A-83A7-70CB56BB13A8}" name="Spalte4075"/>
    <tableColumn id="4076" xr3:uid="{2FA2130A-3A51-B74E-9A74-C54747CEA85B}" name="Spalte4076"/>
    <tableColumn id="4077" xr3:uid="{531FBC5E-DA0C-064A-8DB1-E34471F297DE}" name="Spalte4077"/>
    <tableColumn id="4078" xr3:uid="{B0E4FA82-BEE8-FC4A-A6CD-BA990401F49A}" name="Spalte4078"/>
    <tableColumn id="4079" xr3:uid="{DECA9D83-8B12-EE4B-B035-1B2B8F71A7BF}" name="Spalte4079"/>
    <tableColumn id="4080" xr3:uid="{23B16595-B937-6F49-AC63-183BB096455D}" name="Spalte4080"/>
    <tableColumn id="4081" xr3:uid="{CB17E8A6-E424-D846-9ECB-F1FB58F9CBDE}" name="Spalte4081"/>
    <tableColumn id="4082" xr3:uid="{E0BCA733-0715-9A4C-905F-5FEC1FCF8D89}" name="Spalte4082"/>
    <tableColumn id="4083" xr3:uid="{41D279AA-3A94-9241-BB2D-90638458D8D7}" name="Spalte4083"/>
    <tableColumn id="4084" xr3:uid="{B75DC1B0-DBF1-1F4E-9922-2295752FCF54}" name="Spalte4084"/>
    <tableColumn id="4085" xr3:uid="{D3229AB8-8A8E-5347-AF61-64C758CD400C}" name="Spalte4085"/>
    <tableColumn id="4086" xr3:uid="{3B9A2325-9697-FE47-8F6B-4D368F782867}" name="Spalte4086"/>
    <tableColumn id="4087" xr3:uid="{E6F9A5BF-5861-0843-88A9-29FBD6433D68}" name="Spalte4087"/>
    <tableColumn id="4088" xr3:uid="{671A19CF-55F3-5644-A174-E6303A6B871A}" name="Spalte4088"/>
    <tableColumn id="4089" xr3:uid="{DAAB6E75-916D-3249-85B4-E2FFB99AA20B}" name="Spalte4089"/>
    <tableColumn id="4090" xr3:uid="{52D0000A-03C5-1944-A9AB-B76EAB8F12B2}" name="Spalte4090"/>
    <tableColumn id="4091" xr3:uid="{53F19A94-B976-E043-A75C-D2ADD4846AF5}" name="Spalte4091"/>
    <tableColumn id="4092" xr3:uid="{47C33332-4D99-4C46-8058-542A61FB938D}" name="Spalte4092"/>
    <tableColumn id="4093" xr3:uid="{6A855809-2647-6648-8B2C-1043155646A8}" name="Spalte4093"/>
    <tableColumn id="4094" xr3:uid="{4A8BC5FE-43AB-D641-A113-B0CE56277A82}" name="Spalte4094"/>
    <tableColumn id="4095" xr3:uid="{00BA716C-7E0C-7442-BF68-9DD883A5EBD0}" name="Spalte4095"/>
    <tableColumn id="4096" xr3:uid="{72D3F42F-3266-A547-A33F-CA87F1E6F0ED}" name="Spalte4096"/>
    <tableColumn id="4097" xr3:uid="{8C8D1468-254D-904F-9A71-27767D71BF2E}" name="Spalte4097"/>
    <tableColumn id="4098" xr3:uid="{A12358A4-09CF-EA48-BB15-DCE01DF01383}" name="Spalte4098"/>
    <tableColumn id="4099" xr3:uid="{E7030293-B933-4F44-B4D4-A593483FA4E8}" name="Spalte4099"/>
    <tableColumn id="4100" xr3:uid="{F5BA4CDA-6DC1-D240-95FF-EB73EA1CCB87}" name="Spalte4100"/>
    <tableColumn id="4101" xr3:uid="{7BE2F3B5-CB70-8740-982A-4904241F1A83}" name="Spalte4101"/>
    <tableColumn id="4102" xr3:uid="{BD6D4233-034F-E643-BA50-814727666F43}" name="Spalte4102"/>
    <tableColumn id="4103" xr3:uid="{66A7522F-E4FA-124A-9808-C62BBE267758}" name="Spalte4103"/>
    <tableColumn id="4104" xr3:uid="{304CC9DC-587E-9947-876E-3CCC0940AD39}" name="Spalte4104"/>
    <tableColumn id="4105" xr3:uid="{908BF941-F836-6E4C-8453-CE9CCF86AD24}" name="Spalte4105"/>
    <tableColumn id="4106" xr3:uid="{E7846557-818F-B846-8E80-85DA74CFD584}" name="Spalte4106"/>
    <tableColumn id="4107" xr3:uid="{BBA6B677-7382-7D46-A426-5F4B9ADBE308}" name="Spalte4107"/>
    <tableColumn id="4108" xr3:uid="{9A208698-0C59-4A43-8D19-2DB17F37695B}" name="Spalte4108"/>
    <tableColumn id="4109" xr3:uid="{6BB2F6D1-1687-C848-BB96-053E90965D64}" name="Spalte4109"/>
    <tableColumn id="4110" xr3:uid="{629766C2-40CB-1A47-BE0B-676168A17AE9}" name="Spalte4110"/>
    <tableColumn id="4111" xr3:uid="{577E6686-FFB7-EC43-8211-B036040E68BF}" name="Spalte4111"/>
    <tableColumn id="4112" xr3:uid="{4F313A38-3AE5-A94E-B277-F345B6F3A982}" name="Spalte4112"/>
    <tableColumn id="4113" xr3:uid="{6ED4FDF7-73FB-AA4F-B7B4-D680AB357D48}" name="Spalte4113"/>
    <tableColumn id="4114" xr3:uid="{4BD1D622-5656-D44A-8408-41799EA5787E}" name="Spalte4114"/>
    <tableColumn id="4115" xr3:uid="{6342D5E8-4B26-3242-B85B-341399B2C812}" name="Spalte4115"/>
    <tableColumn id="4116" xr3:uid="{57231D5B-6212-684E-9934-74B75BAC184A}" name="Spalte4116"/>
    <tableColumn id="4117" xr3:uid="{89ECBD50-5354-D44C-8E05-06083E77D3BA}" name="Spalte4117"/>
    <tableColumn id="4118" xr3:uid="{8E1406E1-037A-454B-9CC6-56E6AB04B45C}" name="Spalte4118"/>
    <tableColumn id="4119" xr3:uid="{D58A24E4-8E1D-C444-A2C7-A8BD207F8C8C}" name="Spalte4119"/>
    <tableColumn id="4120" xr3:uid="{33FF0F77-06B5-8A48-9E20-818A49D0C098}" name="Spalte4120"/>
    <tableColumn id="4121" xr3:uid="{863158F8-E378-B144-89A7-193BFF9FD371}" name="Spalte4121"/>
    <tableColumn id="4122" xr3:uid="{5BD61F08-3143-164F-8CEA-4DA9BC3D754E}" name="Spalte4122"/>
    <tableColumn id="4123" xr3:uid="{C1DD6079-8E5E-2840-BFE7-999056A931BC}" name="Spalte4123"/>
    <tableColumn id="4124" xr3:uid="{1C193C26-A8E7-5842-B177-B7719B2C7E42}" name="Spalte4124"/>
    <tableColumn id="4125" xr3:uid="{E4B86B38-660A-424A-96DD-EEE51F0CC72C}" name="Spalte4125"/>
    <tableColumn id="4126" xr3:uid="{307ABD2E-990A-1249-9035-8F1B56296CDF}" name="Spalte4126"/>
    <tableColumn id="4127" xr3:uid="{F46786EF-B509-CC41-8A46-61F4EC49D095}" name="Spalte4127"/>
    <tableColumn id="4128" xr3:uid="{839F1C1B-2A30-AF4B-884B-A99529524DC1}" name="Spalte4128"/>
    <tableColumn id="4129" xr3:uid="{90ACE191-0F0D-0840-BEED-F04A2EDD0AED}" name="Spalte4129"/>
    <tableColumn id="4130" xr3:uid="{EB90036F-7FC6-C040-B581-CD14852BCAC6}" name="Spalte4130"/>
    <tableColumn id="4131" xr3:uid="{E1D84CF3-46C3-B44A-9193-F2C682228E93}" name="Spalte4131"/>
    <tableColumn id="4132" xr3:uid="{EDD5A617-CD84-BE4E-9744-B38958456821}" name="Spalte4132"/>
    <tableColumn id="4133" xr3:uid="{FB45446C-8E8C-BC44-A29E-A41C51F2AB25}" name="Spalte4133"/>
    <tableColumn id="4134" xr3:uid="{AEC695B5-4E8C-484B-84B7-5534893652D8}" name="Spalte4134"/>
    <tableColumn id="4135" xr3:uid="{D5D98AC7-B16E-D141-8C3C-7C91C425F055}" name="Spalte4135"/>
    <tableColumn id="4136" xr3:uid="{CEAD684D-CDDD-5745-9BFC-DBFF25402A7D}" name="Spalte4136"/>
    <tableColumn id="4137" xr3:uid="{45B4E2AA-DE33-1442-ADEB-52C2521577E2}" name="Spalte4137"/>
    <tableColumn id="4138" xr3:uid="{9C76A335-F875-7541-9FC1-269D40DD4EAB}" name="Spalte4138"/>
    <tableColumn id="4139" xr3:uid="{FFE51945-2786-2F47-BFF3-0A9617A2689F}" name="Spalte4139"/>
    <tableColumn id="4140" xr3:uid="{8DC5B29B-ABC1-DF46-8646-927E87F2C57C}" name="Spalte4140"/>
    <tableColumn id="4141" xr3:uid="{AE17B63B-65B5-1F41-9CFB-B88FA19C1A48}" name="Spalte4141"/>
    <tableColumn id="4142" xr3:uid="{4326A06B-7B01-A348-936E-23B2E3B9FFD9}" name="Spalte4142"/>
    <tableColumn id="4143" xr3:uid="{4B60BDAD-B369-5149-B16D-D9E590C55F45}" name="Spalte4143"/>
    <tableColumn id="4144" xr3:uid="{C26CF3BC-A46E-D84F-9411-A999A6E093B9}" name="Spalte4144"/>
    <tableColumn id="4145" xr3:uid="{B6722B15-4B52-154D-AFC0-02F471E0A21C}" name="Spalte4145"/>
    <tableColumn id="4146" xr3:uid="{203D20A1-5196-AF4E-BE6A-33A484CF6AF7}" name="Spalte4146"/>
    <tableColumn id="4147" xr3:uid="{0DF38D89-1E94-B349-9E07-6427E2412B3D}" name="Spalte4147"/>
    <tableColumn id="4148" xr3:uid="{C592F6D8-3603-0849-AD9B-B11292C6E5A1}" name="Spalte4148"/>
    <tableColumn id="4149" xr3:uid="{63CC2272-7AFC-3542-84BB-0BEA0FA91257}" name="Spalte4149"/>
    <tableColumn id="4150" xr3:uid="{85C9C078-659C-764A-9A95-85BA384B487A}" name="Spalte4150"/>
    <tableColumn id="4151" xr3:uid="{AAA15FEE-CB87-E445-ADD4-73A4C71FEA6A}" name="Spalte4151"/>
    <tableColumn id="4152" xr3:uid="{C1D7C7DD-550D-7342-B112-64D892DFD2F6}" name="Spalte4152"/>
    <tableColumn id="4153" xr3:uid="{45E50126-6547-E04A-A69F-97955C1EABE6}" name="Spalte4153"/>
    <tableColumn id="4154" xr3:uid="{E5C5C327-795C-6449-B1BF-568F6AD19E43}" name="Spalte4154"/>
    <tableColumn id="4155" xr3:uid="{5A8BB286-3F35-5344-81D2-28114DEED028}" name="Spalte4155"/>
    <tableColumn id="4156" xr3:uid="{101F8D13-8EC8-6B42-80B8-D24A4DE6AF83}" name="Spalte4156"/>
    <tableColumn id="4157" xr3:uid="{2777ED6B-7944-FC48-9A44-448748249293}" name="Spalte4157"/>
    <tableColumn id="4158" xr3:uid="{E51B8CBB-1DE5-9B49-BC23-567D278A7F73}" name="Spalte4158"/>
    <tableColumn id="4159" xr3:uid="{572C46C9-F36A-4E45-B90E-FE46F5E1C8F5}" name="Spalte4159"/>
    <tableColumn id="4160" xr3:uid="{D9055F57-C7DA-9D41-BC13-D7CC2482F381}" name="Spalte4160"/>
    <tableColumn id="4161" xr3:uid="{27789221-05D0-5845-BE8B-51CDE0B23FDA}" name="Spalte4161"/>
    <tableColumn id="4162" xr3:uid="{2A1B3A14-AD60-D344-A690-6E453D204B36}" name="Spalte4162"/>
    <tableColumn id="4163" xr3:uid="{05CBD1B5-60C5-994F-9E2E-885D2C673CB6}" name="Spalte4163"/>
    <tableColumn id="4164" xr3:uid="{B7A5433F-C7F8-EF4C-8783-94A53A9E9365}" name="Spalte4164"/>
    <tableColumn id="4165" xr3:uid="{A9A077EE-EAD7-5347-83D5-F7DEF6B2E2D8}" name="Spalte4165"/>
    <tableColumn id="4166" xr3:uid="{E3C0BA69-F693-FE48-8F59-BBA44D050BC1}" name="Spalte4166"/>
    <tableColumn id="4167" xr3:uid="{93CBBF9F-832A-2441-970F-39FFACEF2EFD}" name="Spalte4167"/>
    <tableColumn id="4168" xr3:uid="{C93620B8-8247-2549-BB72-6D7D1ED105EF}" name="Spalte4168"/>
    <tableColumn id="4169" xr3:uid="{B202DA71-1122-AA4C-98F7-BE8DCCF77048}" name="Spalte4169"/>
    <tableColumn id="4170" xr3:uid="{38F272AF-C62B-4944-A8D5-F6A98317FBAA}" name="Spalte4170"/>
    <tableColumn id="4171" xr3:uid="{DF679691-F600-8548-9ACD-F867BDDFE9F4}" name="Spalte4171"/>
    <tableColumn id="4172" xr3:uid="{9D557540-2A8B-9444-AA32-0F80C64E2ED0}" name="Spalte4172"/>
    <tableColumn id="4173" xr3:uid="{947987D9-6ADB-A34A-89D8-60A14D8040A0}" name="Spalte4173"/>
    <tableColumn id="4174" xr3:uid="{E02B017C-6115-8446-8267-DFD634B6FF0A}" name="Spalte4174"/>
    <tableColumn id="4175" xr3:uid="{CA0334E0-6839-B641-B0FF-443CABF9EC60}" name="Spalte4175"/>
    <tableColumn id="4176" xr3:uid="{D761DEE2-8F66-F445-8D7A-8FB928E71AB5}" name="Spalte4176"/>
    <tableColumn id="4177" xr3:uid="{6B4A007D-F844-684F-93AE-28E5057EFE6F}" name="Spalte4177"/>
    <tableColumn id="4178" xr3:uid="{CFF5482D-56F7-3B46-BDA7-8B2D7A0B2507}" name="Spalte4178"/>
    <tableColumn id="4179" xr3:uid="{430E1171-FC2E-2B4D-99EF-EB10F55DE04C}" name="Spalte4179"/>
    <tableColumn id="4180" xr3:uid="{FF8435D3-EFFF-2F47-923B-DB955E0F40BD}" name="Spalte4180"/>
    <tableColumn id="4181" xr3:uid="{52FC2DC8-1CDA-0344-BA8E-125249E008AD}" name="Spalte4181"/>
    <tableColumn id="4182" xr3:uid="{D388C845-AE3A-D745-85B2-635E88EC6CE1}" name="Spalte4182"/>
    <tableColumn id="4183" xr3:uid="{88B256B1-12F0-3B49-A011-C245CDBF88D7}" name="Spalte4183"/>
    <tableColumn id="4184" xr3:uid="{ADE9252C-66FE-1246-BB2C-E498B548970E}" name="Spalte4184"/>
    <tableColumn id="4185" xr3:uid="{46E324E8-001D-844C-B7C1-65FF519C9587}" name="Spalte4185"/>
    <tableColumn id="4186" xr3:uid="{7425B052-9F47-EC42-94BB-CE8C155C1090}" name="Spalte4186"/>
    <tableColumn id="4187" xr3:uid="{4A6FDC06-D4E9-8546-8038-D0838933CF57}" name="Spalte4187"/>
    <tableColumn id="4188" xr3:uid="{C6BE1F29-2A46-6149-BB90-021DE7363599}" name="Spalte4188"/>
    <tableColumn id="4189" xr3:uid="{E0C4AC06-45A0-FD46-81D6-9CA940A96379}" name="Spalte4189"/>
    <tableColumn id="4190" xr3:uid="{7BC6A16F-F105-844A-87F5-21FD3BB2CAB5}" name="Spalte4190"/>
    <tableColumn id="4191" xr3:uid="{B48CF8A5-A58D-7147-8268-1652F414407E}" name="Spalte4191"/>
    <tableColumn id="4192" xr3:uid="{FF88959C-9E9C-6C46-98D4-84F0BCD46575}" name="Spalte4192"/>
    <tableColumn id="4193" xr3:uid="{F84625B7-9DAE-6340-9E76-4D15968C7AC5}" name="Spalte4193"/>
    <tableColumn id="4194" xr3:uid="{94E503A9-497E-3547-A0AE-CF0DF0DA5915}" name="Spalte4194"/>
    <tableColumn id="4195" xr3:uid="{4F28D6FF-2BD9-3749-BDF2-6B2239822F99}" name="Spalte4195"/>
    <tableColumn id="4196" xr3:uid="{730956FA-259C-1D44-9A3B-4F78036806E7}" name="Spalte4196"/>
    <tableColumn id="4197" xr3:uid="{B87536D8-DD7A-F743-AF94-7F4855A8F17E}" name="Spalte4197"/>
    <tableColumn id="4198" xr3:uid="{CBEFE178-977C-CF4E-A549-852727F749B6}" name="Spalte4198"/>
    <tableColumn id="4199" xr3:uid="{A2143766-164D-9949-9BC8-3EBFE5083512}" name="Spalte4199"/>
    <tableColumn id="4200" xr3:uid="{134CF2B7-7645-9C4E-BF6E-B05DE18C97B0}" name="Spalte4200"/>
    <tableColumn id="4201" xr3:uid="{65DF870F-7653-AC45-83FC-110BE7A1D695}" name="Spalte4201"/>
    <tableColumn id="4202" xr3:uid="{0CB78C44-EEB9-1F4F-A6F8-7E5FD12BF24C}" name="Spalte4202"/>
    <tableColumn id="4203" xr3:uid="{186845D8-D679-3743-B0BA-9DA09BEC6673}" name="Spalte4203"/>
    <tableColumn id="4204" xr3:uid="{72AB8335-CDC2-E441-BEB2-2B7094284044}" name="Spalte4204"/>
    <tableColumn id="4205" xr3:uid="{E3B8625E-EE91-E640-BE88-D4AF53AE58E9}" name="Spalte4205"/>
    <tableColumn id="4206" xr3:uid="{4286972D-593E-F347-A207-C2773EB01C6D}" name="Spalte4206"/>
    <tableColumn id="4207" xr3:uid="{AB3FFBC5-CC79-8D48-B99C-2B9E493818B0}" name="Spalte4207"/>
    <tableColumn id="4208" xr3:uid="{EB6054EC-3DB0-F64E-8E25-358295F240AA}" name="Spalte4208"/>
    <tableColumn id="4209" xr3:uid="{F7726C05-69A4-7D4A-91A7-E9DD292FD963}" name="Spalte4209"/>
    <tableColumn id="4210" xr3:uid="{EE28A302-9EE9-0744-A957-8569091979C1}" name="Spalte4210"/>
    <tableColumn id="4211" xr3:uid="{74AEC91D-7150-2144-AD52-7B225CD8DEC5}" name="Spalte4211"/>
    <tableColumn id="4212" xr3:uid="{8A0D9C35-AE8A-AD4D-A734-09F46562299F}" name="Spalte4212"/>
    <tableColumn id="4213" xr3:uid="{CD6501A7-37E9-8941-9FA6-249AE1E44E8B}" name="Spalte4213"/>
    <tableColumn id="4214" xr3:uid="{987E918B-B154-1140-9F11-DB9F07DCC252}" name="Spalte4214"/>
    <tableColumn id="4215" xr3:uid="{90938631-48A5-8B45-84DC-C15C3A7D2E3F}" name="Spalte4215"/>
    <tableColumn id="4216" xr3:uid="{930A5B64-C525-3142-B128-72A456B19977}" name="Spalte4216"/>
    <tableColumn id="4217" xr3:uid="{987CEE54-E5BC-A440-9D20-6BF67C9E02A6}" name="Spalte4217"/>
    <tableColumn id="4218" xr3:uid="{C927E668-E2A3-3F47-A645-5896437C38D9}" name="Spalte4218"/>
    <tableColumn id="4219" xr3:uid="{1FBE61B3-0B3C-9E4D-88D0-DCC5E2647B60}" name="Spalte4219"/>
    <tableColumn id="4220" xr3:uid="{2D511711-011F-3243-A71A-F5D39EB4F402}" name="Spalte4220"/>
    <tableColumn id="4221" xr3:uid="{DE8DF7A3-CF75-604F-9394-2CFC94962F89}" name="Spalte4221"/>
    <tableColumn id="4222" xr3:uid="{E04EE514-9D54-E445-9CF8-8BA4D695A7F1}" name="Spalte4222"/>
    <tableColumn id="4223" xr3:uid="{973F22C0-2AA2-1347-811A-E715BCC439DF}" name="Spalte4223"/>
    <tableColumn id="4224" xr3:uid="{EDBDACFC-F665-F342-B059-924E1DD27ACB}" name="Spalte4224"/>
    <tableColumn id="4225" xr3:uid="{30089F67-D575-114D-B5AC-7AE0BFCB4734}" name="Spalte4225"/>
    <tableColumn id="4226" xr3:uid="{7F3FB40C-EB05-164F-BD54-D6C4B6B9E7EB}" name="Spalte4226"/>
    <tableColumn id="4227" xr3:uid="{F8554C89-10C2-6946-8541-B9E6B510821D}" name="Spalte4227"/>
    <tableColumn id="4228" xr3:uid="{CF3DADDB-4B8C-B349-A5E2-CEEEF974A6DC}" name="Spalte4228"/>
    <tableColumn id="4229" xr3:uid="{8723C6FF-8FC5-7B49-8751-AE0EDB51FE56}" name="Spalte4229"/>
    <tableColumn id="4230" xr3:uid="{E9F18FC9-D2F5-3C42-AAC4-7BE020FF9998}" name="Spalte4230"/>
    <tableColumn id="4231" xr3:uid="{7DF167C5-0405-E548-AA0F-2F51DF38B8F2}" name="Spalte4231"/>
    <tableColumn id="4232" xr3:uid="{C7FB9F05-2DAF-314E-BFBF-E4F77598AA16}" name="Spalte4232"/>
    <tableColumn id="4233" xr3:uid="{F79E8F5E-9153-D148-91E7-06EEC677A91A}" name="Spalte4233"/>
    <tableColumn id="4234" xr3:uid="{7D043CAD-61DF-514E-B193-E9E6628C5B26}" name="Spalte4234"/>
    <tableColumn id="4235" xr3:uid="{AA47C7DB-6F47-034E-839E-1CB30A418935}" name="Spalte4235"/>
    <tableColumn id="4236" xr3:uid="{4F29D423-ED47-B840-AEFB-0F55B73C2D6C}" name="Spalte4236"/>
    <tableColumn id="4237" xr3:uid="{37DFEBF9-F45B-5A46-BA48-3B29A35962AD}" name="Spalte4237"/>
    <tableColumn id="4238" xr3:uid="{CEE0C782-6FD4-B746-8D01-A6943AF7752A}" name="Spalte4238"/>
    <tableColumn id="4239" xr3:uid="{4FEAE17F-3ED7-AB40-9576-C00DAACF216C}" name="Spalte4239"/>
    <tableColumn id="4240" xr3:uid="{E654E578-C278-0741-8B43-37F90565347E}" name="Spalte4240"/>
    <tableColumn id="4241" xr3:uid="{CBD51817-50B0-A641-9539-1E5315F22F50}" name="Spalte4241"/>
    <tableColumn id="4242" xr3:uid="{AEED2EE2-2255-9746-957E-F5AE22980D2A}" name="Spalte4242"/>
    <tableColumn id="4243" xr3:uid="{55781338-E2B0-FF48-A7EF-5E14201E7915}" name="Spalte4243"/>
    <tableColumn id="4244" xr3:uid="{2142A6EC-405E-BA40-AE33-A3C917EDDF83}" name="Spalte4244"/>
    <tableColumn id="4245" xr3:uid="{54DC365A-FE0E-A54F-865A-416012FD7B5C}" name="Spalte4245"/>
    <tableColumn id="4246" xr3:uid="{88EAC4F8-9FC4-B849-8FF1-D0BBAB63560C}" name="Spalte4246"/>
    <tableColumn id="4247" xr3:uid="{CC1A8A3A-3841-4148-B48B-6A4508FE2657}" name="Spalte4247"/>
    <tableColumn id="4248" xr3:uid="{7DC36D2B-AE2B-A548-A6C0-38C52EC69E9A}" name="Spalte4248"/>
    <tableColumn id="4249" xr3:uid="{2C5617E2-BA27-0349-98C4-43F0C54C91B5}" name="Spalte4249"/>
    <tableColumn id="4250" xr3:uid="{BE48018E-DED6-E84E-8D3B-1F9AAA912E06}" name="Spalte4250"/>
    <tableColumn id="4251" xr3:uid="{73240E32-6834-B04E-A925-7F72567F636E}" name="Spalte4251"/>
    <tableColumn id="4252" xr3:uid="{87451199-63C8-9E49-AC12-E55FAC790DFD}" name="Spalte4252"/>
    <tableColumn id="4253" xr3:uid="{C698FF39-B3A0-B845-B5F7-16842127F071}" name="Spalte4253"/>
    <tableColumn id="4254" xr3:uid="{7310AA2B-C86C-BD48-A49E-BD5F89168884}" name="Spalte4254"/>
    <tableColumn id="4255" xr3:uid="{3885C39F-B919-9F44-BA8B-E45E4B345A8A}" name="Spalte4255"/>
    <tableColumn id="4256" xr3:uid="{FB7EF2B4-BA45-5B47-A5D4-4332533DC8BD}" name="Spalte4256"/>
    <tableColumn id="4257" xr3:uid="{88C64776-3537-254E-8211-C51CF0768AF0}" name="Spalte4257"/>
    <tableColumn id="4258" xr3:uid="{AD3914AD-DDC9-194B-B57D-F10E9FFDAF61}" name="Spalte4258"/>
    <tableColumn id="4259" xr3:uid="{803AEFF1-6B8A-344C-AEEE-7337761DE52D}" name="Spalte4259"/>
    <tableColumn id="4260" xr3:uid="{B64BF32A-0A63-3241-8EE3-CB0984002996}" name="Spalte4260"/>
    <tableColumn id="4261" xr3:uid="{C91D97B4-0CF2-584A-8CDD-0DD645334ADA}" name="Spalte4261"/>
    <tableColumn id="4262" xr3:uid="{2F208890-BF46-114D-9A91-CA51ED84B921}" name="Spalte4262"/>
    <tableColumn id="4263" xr3:uid="{566FCDE3-B0D3-784C-8634-8EA98B59A2B0}" name="Spalte4263"/>
    <tableColumn id="4264" xr3:uid="{F243554E-8A47-6F4F-AD9A-306B58782A07}" name="Spalte4264"/>
    <tableColumn id="4265" xr3:uid="{EC280A18-133B-9D47-B3D8-A98BD629CF2D}" name="Spalte4265"/>
    <tableColumn id="4266" xr3:uid="{D5AE5E20-CEF9-1C42-B193-AC908542C0A0}" name="Spalte4266"/>
    <tableColumn id="4267" xr3:uid="{F4987A1E-CD0E-B940-B0A6-EC43CDCAC2C6}" name="Spalte4267"/>
    <tableColumn id="4268" xr3:uid="{E7ACA550-1852-FF4B-963E-4758E611EAF1}" name="Spalte4268"/>
    <tableColumn id="4269" xr3:uid="{0ECD565F-1F3C-8E4F-9279-00AA8A954EBC}" name="Spalte4269"/>
    <tableColumn id="4270" xr3:uid="{C6177E14-BDA8-7041-8E90-04A6E8FD18FF}" name="Spalte4270"/>
    <tableColumn id="4271" xr3:uid="{3BC34BBE-ECC8-B444-8C83-22F59A9A96B0}" name="Spalte4271"/>
    <tableColumn id="4272" xr3:uid="{3B88B1E3-8FB3-DF43-AABF-4C8819202D8E}" name="Spalte4272"/>
    <tableColumn id="4273" xr3:uid="{57BB319C-E2FB-A940-8EB4-44A048A9A9DA}" name="Spalte4273"/>
    <tableColumn id="4274" xr3:uid="{BBDD1796-1CD8-F649-B632-E490525DBD3B}" name="Spalte4274"/>
    <tableColumn id="4275" xr3:uid="{2CBE21AC-38BA-194B-BBDD-118B057CF53D}" name="Spalte4275"/>
    <tableColumn id="4276" xr3:uid="{16534AC9-477E-7B47-8B88-186B47AFC055}" name="Spalte4276"/>
    <tableColumn id="4277" xr3:uid="{CCBF7424-D85B-4D44-8799-99F08039D6F4}" name="Spalte4277"/>
    <tableColumn id="4278" xr3:uid="{FFE483B2-7EE5-FB49-B46C-FC781AAA4B72}" name="Spalte4278"/>
    <tableColumn id="4279" xr3:uid="{A0A6E212-A12F-2940-90E3-9516B5F44F75}" name="Spalte4279"/>
    <tableColumn id="4280" xr3:uid="{F49AF3F8-3D7A-2041-8228-C6DE962D184D}" name="Spalte4280"/>
    <tableColumn id="4281" xr3:uid="{59AD86BF-DDC1-A64F-9F41-85AF97B183E2}" name="Spalte4281"/>
    <tableColumn id="4282" xr3:uid="{B967993B-89BE-5E4B-8C68-3034476C712C}" name="Spalte4282"/>
    <tableColumn id="4283" xr3:uid="{0862CCB4-8947-AD4E-95F5-FCC416B07929}" name="Spalte4283"/>
    <tableColumn id="4284" xr3:uid="{EF21508E-B9E1-9541-8B65-0CAFEFDD429A}" name="Spalte4284"/>
    <tableColumn id="4285" xr3:uid="{C5AA5A1E-2289-9C4B-B9C5-DAB504F508DB}" name="Spalte4285"/>
    <tableColumn id="4286" xr3:uid="{CC496C90-7AE8-3C4F-BEF5-F6AA9D7D5C7F}" name="Spalte4286"/>
    <tableColumn id="4287" xr3:uid="{4BA53730-CEA5-9E45-9F0F-AB1E64C59220}" name="Spalte4287"/>
    <tableColumn id="4288" xr3:uid="{702A94D7-D8B4-0147-9D75-9B86C1E35D83}" name="Spalte4288"/>
    <tableColumn id="4289" xr3:uid="{20923B62-2A1D-6F46-BBF3-8C63E4AC464F}" name="Spalte4289"/>
    <tableColumn id="4290" xr3:uid="{5CB8F739-0099-104A-B3FF-E8E80E014C0E}" name="Spalte4290"/>
    <tableColumn id="4291" xr3:uid="{672A366B-3FCB-C744-9BB5-DBFDC8022CD7}" name="Spalte4291"/>
    <tableColumn id="4292" xr3:uid="{3B79D0EB-D4ED-684A-B86C-E5FE5E396D48}" name="Spalte4292"/>
    <tableColumn id="4293" xr3:uid="{53ADFAFD-55E7-294E-B24B-580FAE14FEFC}" name="Spalte4293"/>
    <tableColumn id="4294" xr3:uid="{AAE28E98-A0E0-E344-97ED-EDAC1DB1E04B}" name="Spalte4294"/>
    <tableColumn id="4295" xr3:uid="{B8EAEAB0-F28C-CE46-BB93-E2BC00CA6D60}" name="Spalte4295"/>
    <tableColumn id="4296" xr3:uid="{343D7084-B6C7-3E4C-A32F-9E190063BBA1}" name="Spalte4296"/>
    <tableColumn id="4297" xr3:uid="{6C1CB198-B823-4047-9C5C-B5B6DB19EBDA}" name="Spalte4297"/>
    <tableColumn id="4298" xr3:uid="{5BC0750A-4AEF-C446-85C9-24508EC9BA40}" name="Spalte4298"/>
    <tableColumn id="4299" xr3:uid="{3CCE5B64-40F6-4C43-B661-75EF3C10E39E}" name="Spalte4299"/>
    <tableColumn id="4300" xr3:uid="{72187901-258E-1A46-A4C6-27DD4B4960C0}" name="Spalte4300"/>
    <tableColumn id="4301" xr3:uid="{33F3318D-B50A-2947-BC46-D30FDA4B811C}" name="Spalte4301"/>
    <tableColumn id="4302" xr3:uid="{2848CBBA-37D2-1149-8C41-BEBBF851D03B}" name="Spalte4302"/>
    <tableColumn id="4303" xr3:uid="{778ACB70-8E8A-1C43-ADAD-03DDFA43A3F7}" name="Spalte4303"/>
    <tableColumn id="4304" xr3:uid="{63140056-D378-AD4A-9AE7-97018EA54A89}" name="Spalte4304"/>
    <tableColumn id="4305" xr3:uid="{C7D4A47E-6D7C-5441-BD5B-8F64173DCE83}" name="Spalte4305"/>
    <tableColumn id="4306" xr3:uid="{579EDD66-263D-8E4D-92CF-7162A0DAF2BC}" name="Spalte4306"/>
    <tableColumn id="4307" xr3:uid="{B1182A40-D36B-A142-BDAF-7ED756078090}" name="Spalte4307"/>
    <tableColumn id="4308" xr3:uid="{400C403A-FB3D-0A46-98CF-DF23146EBE50}" name="Spalte4308"/>
    <tableColumn id="4309" xr3:uid="{19150304-C0AF-CE4F-B334-4FD69897849F}" name="Spalte4309"/>
    <tableColumn id="4310" xr3:uid="{74DA565C-FCF7-8A47-AB5E-20B1DC21F850}" name="Spalte4310"/>
    <tableColumn id="4311" xr3:uid="{65DAF70A-8F7F-C54B-8099-D5D96EB1CD1A}" name="Spalte4311"/>
    <tableColumn id="4312" xr3:uid="{25663255-F993-844E-9AE7-62F88E4AA8B8}" name="Spalte4312"/>
    <tableColumn id="4313" xr3:uid="{FE8F66A4-A980-AE4A-A89C-BA32BD7373A4}" name="Spalte4313"/>
    <tableColumn id="4314" xr3:uid="{8A4D4FFE-1445-9F46-BE8F-764C88A26D71}" name="Spalte4314"/>
    <tableColumn id="4315" xr3:uid="{858928D1-CF01-3149-A824-B3C8E3F7BC9D}" name="Spalte4315"/>
    <tableColumn id="4316" xr3:uid="{B35172CE-C3D0-DF40-903B-0F6711A70DE5}" name="Spalte4316"/>
    <tableColumn id="4317" xr3:uid="{8A38E563-4F82-6043-B387-364F5DB82A1B}" name="Spalte4317"/>
    <tableColumn id="4318" xr3:uid="{46792B35-F0D3-3B45-BDE9-034B367BBA51}" name="Spalte4318"/>
    <tableColumn id="4319" xr3:uid="{9F296EC4-A0FC-414C-BCBA-6F46566A1C14}" name="Spalte4319"/>
    <tableColumn id="4320" xr3:uid="{CFB5B22A-A2E3-8C4C-BE18-5FCEA563DDE6}" name="Spalte4320"/>
    <tableColumn id="4321" xr3:uid="{7B7E510A-67E2-0746-962D-63C5D0FCE229}" name="Spalte4321"/>
    <tableColumn id="4322" xr3:uid="{DFBE2A36-187C-F04C-A158-B162033F6C1C}" name="Spalte4322"/>
    <tableColumn id="4323" xr3:uid="{B8774B2B-CA8C-5E43-A912-7E18A0F21C5B}" name="Spalte4323"/>
    <tableColumn id="4324" xr3:uid="{A8B3040D-7058-7F48-9448-8CBFB7DA6A34}" name="Spalte4324"/>
    <tableColumn id="4325" xr3:uid="{3D85EB4B-BD7B-A741-B49B-C616BC2689DC}" name="Spalte4325"/>
    <tableColumn id="4326" xr3:uid="{05657F9E-FD94-D74A-A4B4-AADA725DEEEF}" name="Spalte4326"/>
    <tableColumn id="4327" xr3:uid="{8867CA8F-2F70-4941-B62E-00DA9D801E99}" name="Spalte4327"/>
    <tableColumn id="4328" xr3:uid="{66CAC936-69AB-6D4F-965A-A2336C8254D6}" name="Spalte4328"/>
    <tableColumn id="4329" xr3:uid="{931C27CC-3BC6-0249-8C40-9B48672C251C}" name="Spalte4329"/>
    <tableColumn id="4330" xr3:uid="{D63A09F0-CA00-644F-98D7-BDD4C3EEF7E9}" name="Spalte4330"/>
    <tableColumn id="4331" xr3:uid="{A926FC7E-AF4E-5948-AA63-03F83B101A68}" name="Spalte4331"/>
    <tableColumn id="4332" xr3:uid="{84A595D7-2663-7E48-B120-1CB9622CFFAF}" name="Spalte4332"/>
    <tableColumn id="4333" xr3:uid="{A3917CAF-7A25-6B42-AE80-F74ABF46B4AD}" name="Spalte4333"/>
    <tableColumn id="4334" xr3:uid="{1426065C-F92F-FE49-B13E-89C26C8B7FAB}" name="Spalte4334"/>
    <tableColumn id="4335" xr3:uid="{3F33745B-96B0-C743-AE96-969EF9FBDDD0}" name="Spalte4335"/>
    <tableColumn id="4336" xr3:uid="{7811C09C-BCBA-8C4F-A578-10F4F6BA462B}" name="Spalte4336"/>
    <tableColumn id="4337" xr3:uid="{9C37B3D6-E802-9846-BE71-B4BF53E1DA43}" name="Spalte4337"/>
    <tableColumn id="4338" xr3:uid="{701C3231-78C1-3B4C-AEC7-33E177799E80}" name="Spalte4338"/>
    <tableColumn id="4339" xr3:uid="{290B5A5D-CCE8-9F47-B97C-6A0736BC6F52}" name="Spalte4339"/>
    <tableColumn id="4340" xr3:uid="{4C0D36C0-0162-A74F-A02C-7B2784BCD9E8}" name="Spalte4340"/>
    <tableColumn id="4341" xr3:uid="{C35C49D7-3760-3842-B0E9-68B7FD0B82C2}" name="Spalte4341"/>
    <tableColumn id="4342" xr3:uid="{02444DF7-AE8F-2E4F-8D6E-686957591C09}" name="Spalte4342"/>
    <tableColumn id="4343" xr3:uid="{381133DB-4523-3344-90EA-B4A055F0F972}" name="Spalte4343"/>
    <tableColumn id="4344" xr3:uid="{B4D03914-98BB-684B-BE14-20D31E23F16A}" name="Spalte4344"/>
    <tableColumn id="4345" xr3:uid="{E6CD031C-03D9-4142-B442-8FADF3E148FD}" name="Spalte4345"/>
    <tableColumn id="4346" xr3:uid="{F23BCF16-818A-6946-A77D-9B4E10BF0EC2}" name="Spalte4346"/>
    <tableColumn id="4347" xr3:uid="{ED8E183C-F6A2-6B4E-AA5A-61C907B30DB2}" name="Spalte4347"/>
    <tableColumn id="4348" xr3:uid="{A17B11E7-846E-4C44-8C40-53FE98483040}" name="Spalte4348"/>
    <tableColumn id="4349" xr3:uid="{C5007AF2-C9CA-7449-A6CA-E553976B94B2}" name="Spalte4349"/>
    <tableColumn id="4350" xr3:uid="{3D3A02BF-C501-214A-A662-28C9CA880275}" name="Spalte4350"/>
    <tableColumn id="4351" xr3:uid="{94E48CD9-9116-FF48-9C3B-3824FE74C2ED}" name="Spalte4351"/>
    <tableColumn id="4352" xr3:uid="{A8AE1718-74BD-9149-9DED-3134C6DE2942}" name="Spalte4352"/>
    <tableColumn id="4353" xr3:uid="{E37E241E-8CB5-1E4F-85B6-DFB846426934}" name="Spalte4353"/>
    <tableColumn id="4354" xr3:uid="{5169185C-84A5-A545-8A45-11077BEC1FA9}" name="Spalte4354"/>
    <tableColumn id="4355" xr3:uid="{A2B97496-058B-4147-8816-F6E523E5E339}" name="Spalte4355"/>
    <tableColumn id="4356" xr3:uid="{B06AB8B1-9FE0-5E4C-BBDC-02EC8FE2BA93}" name="Spalte4356"/>
    <tableColumn id="4357" xr3:uid="{CAAFF6E3-5669-A641-A34B-EE62F84B2440}" name="Spalte4357"/>
    <tableColumn id="4358" xr3:uid="{1C3F88A6-A96D-1F41-8BC4-25C0F53C96BB}" name="Spalte4358"/>
    <tableColumn id="4359" xr3:uid="{78CF7EFB-A1EB-9241-89F9-EA34344050DD}" name="Spalte4359"/>
    <tableColumn id="4360" xr3:uid="{144A56C0-72BF-004C-8F41-B4F90511926C}" name="Spalte4360"/>
    <tableColumn id="4361" xr3:uid="{F3A7CAEC-82F7-B24E-9F99-5D114B2F1E77}" name="Spalte4361"/>
    <tableColumn id="4362" xr3:uid="{BCB87A19-8BE7-864F-99D6-6C4CC225E3EE}" name="Spalte4362"/>
    <tableColumn id="4363" xr3:uid="{D6A9570A-52FF-B141-909F-160F2287DBBC}" name="Spalte4363"/>
    <tableColumn id="4364" xr3:uid="{5040FF13-95B6-7D4F-BF18-55E6A73429AE}" name="Spalte4364"/>
    <tableColumn id="4365" xr3:uid="{771724E5-D95D-1046-AE96-2B5082213927}" name="Spalte4365"/>
    <tableColumn id="4366" xr3:uid="{6ACC207A-B901-1C4A-A0BE-4B82CF3A4EA2}" name="Spalte4366"/>
    <tableColumn id="4367" xr3:uid="{9C4B60B4-BEBE-DA4A-BCB2-93483E8FCEEB}" name="Spalte4367"/>
    <tableColumn id="4368" xr3:uid="{CE83DA1B-0189-7C42-99CC-0DA89EBA045C}" name="Spalte4368"/>
    <tableColumn id="4369" xr3:uid="{EF2CF33F-30DF-3F43-931C-46DD3D935575}" name="Spalte4369"/>
    <tableColumn id="4370" xr3:uid="{19CA01AA-1383-EE4A-BEF5-FC47AA7DF4BF}" name="Spalte4370"/>
    <tableColumn id="4371" xr3:uid="{6B321F25-1F92-5F47-AD4F-04A50FB28E95}" name="Spalte4371"/>
    <tableColumn id="4372" xr3:uid="{60349977-910B-6342-A2C3-225F8F01B061}" name="Spalte4372"/>
    <tableColumn id="4373" xr3:uid="{62C1EF58-FA61-3C47-A826-3CD9A195ACDC}" name="Spalte4373"/>
    <tableColumn id="4374" xr3:uid="{4F348851-95E2-8E4E-99B0-E64F94E0C486}" name="Spalte4374"/>
    <tableColumn id="4375" xr3:uid="{4B495A6F-EB58-6840-86B0-3C237E1B8642}" name="Spalte4375"/>
    <tableColumn id="4376" xr3:uid="{D9572FCD-001A-AD4D-999A-8AFEB4F38731}" name="Spalte4376"/>
    <tableColumn id="4377" xr3:uid="{D95B5ED4-0EAD-1A4A-A6EA-BFDCBC6B1C89}" name="Spalte4377"/>
    <tableColumn id="4378" xr3:uid="{F8496571-970E-0D44-B459-76F4E68422AE}" name="Spalte4378"/>
    <tableColumn id="4379" xr3:uid="{35FE1060-A6F2-C041-8B35-82007029A9B3}" name="Spalte4379"/>
    <tableColumn id="4380" xr3:uid="{C1271D72-4141-474A-8406-E0C05301762C}" name="Spalte4380"/>
    <tableColumn id="4381" xr3:uid="{9188711C-D500-B240-9A3F-66C765CF200F}" name="Spalte4381"/>
    <tableColumn id="4382" xr3:uid="{41DDCCDC-764A-1349-9988-3DCC3DCA7DC1}" name="Spalte4382"/>
    <tableColumn id="4383" xr3:uid="{1DA3E402-7B4A-1340-A256-1D941B215C06}" name="Spalte4383"/>
    <tableColumn id="4384" xr3:uid="{2819CAFF-66D9-F64C-BB1F-1B264234344E}" name="Spalte4384"/>
    <tableColumn id="4385" xr3:uid="{77C023A3-149B-8947-A326-0708A1AE78C6}" name="Spalte4385"/>
    <tableColumn id="4386" xr3:uid="{FC395C23-116E-AF4B-B536-60B4D09D604A}" name="Spalte4386"/>
    <tableColumn id="4387" xr3:uid="{60444AC2-AA34-E948-A70A-477D32B3E39A}" name="Spalte4387"/>
    <tableColumn id="4388" xr3:uid="{06B353DD-3559-274E-A6A7-EE3F09916D01}" name="Spalte4388"/>
    <tableColumn id="4389" xr3:uid="{C73C0CFF-7ACC-E94F-8346-694BD9BFBC9F}" name="Spalte4389"/>
    <tableColumn id="4390" xr3:uid="{A07A393F-2E05-5D4F-A2A2-247D8F24C5CA}" name="Spalte4390"/>
    <tableColumn id="4391" xr3:uid="{5E8F535A-5538-7D4E-98E1-61397585B559}" name="Spalte4391"/>
    <tableColumn id="4392" xr3:uid="{739A8BFE-6C46-9E47-8FD5-BB7D6A63017A}" name="Spalte4392"/>
    <tableColumn id="4393" xr3:uid="{F107093D-FBF3-844D-831F-18B701757E35}" name="Spalte4393"/>
    <tableColumn id="4394" xr3:uid="{63CD49AD-8598-7646-ADA2-3983929B5751}" name="Spalte4394"/>
    <tableColumn id="4395" xr3:uid="{A9916478-3E0F-0F46-BB58-516A0DC81E03}" name="Spalte4395"/>
    <tableColumn id="4396" xr3:uid="{710E189A-0A23-C64E-A3DA-A11736F3B8E6}" name="Spalte4396"/>
    <tableColumn id="4397" xr3:uid="{EE5017E7-9160-314F-80CD-AC7EA62359C0}" name="Spalte4397"/>
    <tableColumn id="4398" xr3:uid="{FF8C7D83-73FE-554D-8E8C-82762705A6AE}" name="Spalte4398"/>
    <tableColumn id="4399" xr3:uid="{B3EB091C-ACB2-CE47-983F-D84A342BB36C}" name="Spalte4399"/>
    <tableColumn id="4400" xr3:uid="{08CD3FCD-4F4F-F24D-B69D-CFA210A80A7D}" name="Spalte4400"/>
    <tableColumn id="4401" xr3:uid="{CFA95A7A-2BD5-954B-A32D-71FDBAE764CE}" name="Spalte4401"/>
    <tableColumn id="4402" xr3:uid="{08D793CE-9318-B64D-AE3D-8FBA216E61DE}" name="Spalte4402"/>
    <tableColumn id="4403" xr3:uid="{D28350E9-EB97-1048-807F-0BB2B5CF5492}" name="Spalte4403"/>
    <tableColumn id="4404" xr3:uid="{0A6CA441-F9A9-284D-AB8C-562AE5490B6C}" name="Spalte4404"/>
    <tableColumn id="4405" xr3:uid="{830F2355-5F08-D843-9BE7-0DED745C77CF}" name="Spalte4405"/>
    <tableColumn id="4406" xr3:uid="{12923F3D-BFC5-B84E-9308-6A10A6A4A24D}" name="Spalte4406"/>
    <tableColumn id="4407" xr3:uid="{A3370072-5A07-EE4B-A8C0-57E8E336E9FA}" name="Spalte4407"/>
    <tableColumn id="4408" xr3:uid="{D9382720-494C-654B-A4E9-F8956F06571B}" name="Spalte4408"/>
    <tableColumn id="4409" xr3:uid="{3753ECA9-5567-654A-9122-449B78F49A7C}" name="Spalte4409"/>
    <tableColumn id="4410" xr3:uid="{19B73721-DB88-8843-B77E-3EA007473B61}" name="Spalte4410"/>
    <tableColumn id="4411" xr3:uid="{5EB73534-090B-C047-9217-FFDC99D854C9}" name="Spalte4411"/>
    <tableColumn id="4412" xr3:uid="{AAF46471-197E-4247-ADAE-22A7EE05236D}" name="Spalte4412"/>
    <tableColumn id="4413" xr3:uid="{95AFB086-164F-9842-BA2A-A7019E4E15D3}" name="Spalte4413"/>
    <tableColumn id="4414" xr3:uid="{C8834E3F-EF9A-B34D-BD0B-7E596C472524}" name="Spalte4414"/>
    <tableColumn id="4415" xr3:uid="{614FBBAF-6417-4641-BE84-DD021B15B2AA}" name="Spalte4415"/>
    <tableColumn id="4416" xr3:uid="{FAFB0730-69EA-A14C-87A6-D1EE75A10AB1}" name="Spalte4416"/>
    <tableColumn id="4417" xr3:uid="{D30C01CB-DFFC-A14D-9CF6-3EE20A2420BD}" name="Spalte4417"/>
    <tableColumn id="4418" xr3:uid="{B9B136AA-96C9-2A47-BEA8-17D871258EC4}" name="Spalte4418"/>
    <tableColumn id="4419" xr3:uid="{CD472A37-CDC8-8E49-B7D1-87CD82D7B05C}" name="Spalte4419"/>
    <tableColumn id="4420" xr3:uid="{79B87A11-2E36-B84A-A741-6AF44474530D}" name="Spalte4420"/>
    <tableColumn id="4421" xr3:uid="{2C70D419-C789-C542-876E-372EDA84CDD5}" name="Spalte4421"/>
    <tableColumn id="4422" xr3:uid="{08A9F37A-9C5C-244C-801C-DB37B6F9DB87}" name="Spalte4422"/>
    <tableColumn id="4423" xr3:uid="{07885AFF-2017-5A45-A7C3-0AE121BAF945}" name="Spalte4423"/>
    <tableColumn id="4424" xr3:uid="{EFAD34CD-5DF3-3E49-8F16-585C31F40641}" name="Spalte4424"/>
    <tableColumn id="4425" xr3:uid="{BDABF1C8-E0A7-9545-8336-91DB094D66B1}" name="Spalte4425"/>
    <tableColumn id="4426" xr3:uid="{4BBF2899-98B2-2442-93FF-E959B532FCCE}" name="Spalte4426"/>
    <tableColumn id="4427" xr3:uid="{B821602B-7E60-A54E-9643-90369332C5AB}" name="Spalte4427"/>
    <tableColumn id="4428" xr3:uid="{9183D9AD-00E4-0348-86DB-5FE7F7196F2E}" name="Spalte4428"/>
    <tableColumn id="4429" xr3:uid="{64A5DA9B-58AB-1E4E-9B91-59F3447EC029}" name="Spalte4429"/>
    <tableColumn id="4430" xr3:uid="{89363F93-3B82-924B-ACD0-4BEED0CF0A89}" name="Spalte4430"/>
    <tableColumn id="4431" xr3:uid="{6D48EFD0-A161-A541-A7D3-55EEBEA35EA0}" name="Spalte4431"/>
    <tableColumn id="4432" xr3:uid="{7FEA7B38-19AB-CE45-99C4-ABA6F5E23766}" name="Spalte4432"/>
    <tableColumn id="4433" xr3:uid="{D69C5685-CED8-0D4D-A3A9-962B24CB1835}" name="Spalte4433"/>
    <tableColumn id="4434" xr3:uid="{879DE367-A1A9-6C45-A08C-7ECFAC400857}" name="Spalte4434"/>
    <tableColumn id="4435" xr3:uid="{3B7E99B5-7054-1841-BB07-1F898267692C}" name="Spalte4435"/>
    <tableColumn id="4436" xr3:uid="{F5B1804F-D5DC-D945-A926-BEE42CE2E2F3}" name="Spalte4436"/>
    <tableColumn id="4437" xr3:uid="{EC466CC8-6A01-0D45-BE74-0000E4896B4A}" name="Spalte4437"/>
    <tableColumn id="4438" xr3:uid="{38884950-82AC-9942-ADC1-0FDACA07A92E}" name="Spalte4438"/>
    <tableColumn id="4439" xr3:uid="{5843583B-4939-F643-BE0C-7C30A8203C12}" name="Spalte4439"/>
    <tableColumn id="4440" xr3:uid="{E40F1777-C64C-E841-8618-EF140AF9D55F}" name="Spalte4440"/>
    <tableColumn id="4441" xr3:uid="{2AE3A31A-B841-8A44-8BAE-25C1EECA60FD}" name="Spalte4441"/>
    <tableColumn id="4442" xr3:uid="{7D82BF4E-B488-4C42-A531-F8029B3F52C9}" name="Spalte4442"/>
    <tableColumn id="4443" xr3:uid="{2A03FFBD-2EB7-E041-953A-7BF507BABE55}" name="Spalte4443"/>
    <tableColumn id="4444" xr3:uid="{988F283E-7252-734A-9D72-8BA6405B927F}" name="Spalte4444"/>
    <tableColumn id="4445" xr3:uid="{B412F8CF-7C37-304A-921F-DAAC559F964E}" name="Spalte4445"/>
    <tableColumn id="4446" xr3:uid="{2E4F1BB9-9F84-BE44-B092-E8D4D3EE3BB7}" name="Spalte4446"/>
    <tableColumn id="4447" xr3:uid="{E64F6E6E-1034-BF41-9A2E-EA5D3144F09A}" name="Spalte4447"/>
    <tableColumn id="4448" xr3:uid="{B9E7668B-5583-5642-AA3D-D3510E318D56}" name="Spalte4448"/>
    <tableColumn id="4449" xr3:uid="{2CEB32A0-123A-F747-ADDF-F9EBD0B7422C}" name="Spalte4449"/>
    <tableColumn id="4450" xr3:uid="{48ADDBE1-D928-5849-9E65-00678C63D52D}" name="Spalte4450"/>
    <tableColumn id="4451" xr3:uid="{F98D54C4-89D8-D948-86B4-0D5993B168FB}" name="Spalte4451"/>
    <tableColumn id="4452" xr3:uid="{68397256-3355-3840-B60F-B613B9F60190}" name="Spalte4452"/>
    <tableColumn id="4453" xr3:uid="{2F6D2049-7EB3-044D-A5A5-A38667781452}" name="Spalte4453"/>
    <tableColumn id="4454" xr3:uid="{B32C3F7E-86D0-264B-8076-9A7F9D2DD67E}" name="Spalte4454"/>
    <tableColumn id="4455" xr3:uid="{583A6E02-1E80-0C48-96E4-C7DCAFF0FBB1}" name="Spalte4455"/>
    <tableColumn id="4456" xr3:uid="{A2949DFA-732C-2442-AB84-CC5DD7859979}" name="Spalte4456"/>
    <tableColumn id="4457" xr3:uid="{A50C8210-E2C5-4545-8552-3A33830AD954}" name="Spalte4457"/>
    <tableColumn id="4458" xr3:uid="{6E20564A-4922-CA49-998E-FC9FE487665F}" name="Spalte4458"/>
    <tableColumn id="4459" xr3:uid="{BD425479-6EAB-1D4F-A07A-AC33E14EF4C9}" name="Spalte4459"/>
    <tableColumn id="4460" xr3:uid="{C1E4B673-590D-1649-B6FB-B5E9AB6328A8}" name="Spalte4460"/>
    <tableColumn id="4461" xr3:uid="{F91F26EE-FE90-564C-ABB4-C398B3BA13A9}" name="Spalte4461"/>
    <tableColumn id="4462" xr3:uid="{ECAFFA50-F997-EB44-B22E-D731FA353F6F}" name="Spalte4462"/>
    <tableColumn id="4463" xr3:uid="{EE41B416-A2DF-F145-8D76-A0C6CDEDE571}" name="Spalte4463"/>
    <tableColumn id="4464" xr3:uid="{D96D2969-2482-1445-9BCF-39820C7AEC96}" name="Spalte4464"/>
    <tableColumn id="4465" xr3:uid="{98EBF765-EED4-1A4D-9298-89419FFE0506}" name="Spalte4465"/>
    <tableColumn id="4466" xr3:uid="{ADBA75C8-8DD2-924F-AE14-9937BC948CDC}" name="Spalte4466"/>
    <tableColumn id="4467" xr3:uid="{596F6E8B-6FBE-1B49-9DB3-A7BC9B7D416D}" name="Spalte4467"/>
    <tableColumn id="4468" xr3:uid="{7BC41927-1915-D341-965C-2E5CC58FC4E5}" name="Spalte4468"/>
    <tableColumn id="4469" xr3:uid="{92621DD1-515E-0B47-904B-F994C075D929}" name="Spalte4469"/>
    <tableColumn id="4470" xr3:uid="{FBA7340E-188F-BB43-8CFB-6F346D363F7C}" name="Spalte4470"/>
    <tableColumn id="4471" xr3:uid="{1CBF1AFF-84F1-094B-894A-34E5310828A0}" name="Spalte4471"/>
    <tableColumn id="4472" xr3:uid="{0FA26F7E-7798-8C4D-BBE2-FD7EB432E31B}" name="Spalte4472"/>
    <tableColumn id="4473" xr3:uid="{922627F2-181E-3B43-ABCB-7F3811F9CCCC}" name="Spalte4473"/>
    <tableColumn id="4474" xr3:uid="{21698D7E-C8C9-1B48-BD25-8115AC699B9F}" name="Spalte4474"/>
    <tableColumn id="4475" xr3:uid="{93E174CF-7FE1-024B-9637-CFDA0ACA6614}" name="Spalte4475"/>
    <tableColumn id="4476" xr3:uid="{2A93AA43-A411-CD40-8781-528C1A5AF26D}" name="Spalte4476"/>
    <tableColumn id="4477" xr3:uid="{EFD1DAE4-BE6A-904A-BB74-9CEE9DE38DCF}" name="Spalte4477"/>
    <tableColumn id="4478" xr3:uid="{91690C4D-6FC5-5C4F-8DE8-BFCC53BE3208}" name="Spalte4478"/>
    <tableColumn id="4479" xr3:uid="{03E3ADE2-FA96-834A-A52F-BAD977DBAE50}" name="Spalte4479"/>
    <tableColumn id="4480" xr3:uid="{03B5123F-32CA-154B-B303-CEDE1F25550C}" name="Spalte4480"/>
    <tableColumn id="4481" xr3:uid="{0E268263-F6B8-DB44-86F0-39111270B689}" name="Spalte4481"/>
    <tableColumn id="4482" xr3:uid="{2BEB6A8C-BB6B-BA4C-97F3-74E3E6422F10}" name="Spalte4482"/>
    <tableColumn id="4483" xr3:uid="{23C9E4CA-8B68-6746-8E3B-9F3A8BF7E1F4}" name="Spalte4483"/>
    <tableColumn id="4484" xr3:uid="{1A21B61D-740F-2447-9FCC-B57B3EA81CC9}" name="Spalte4484"/>
    <tableColumn id="4485" xr3:uid="{BE49074E-04BC-0A42-8499-FFB8E7CBFC14}" name="Spalte4485"/>
    <tableColumn id="4486" xr3:uid="{51B87C88-6195-DC4C-829A-FCD94EDA24A1}" name="Spalte4486"/>
    <tableColumn id="4487" xr3:uid="{A1453E03-104B-9349-987E-F1593EEB268D}" name="Spalte4487"/>
    <tableColumn id="4488" xr3:uid="{F79A6D76-764B-8E47-9F45-BB5EF2FED325}" name="Spalte4488"/>
    <tableColumn id="4489" xr3:uid="{F6EF3D65-AF9D-694C-A887-6CFCA0047B97}" name="Spalte4489"/>
    <tableColumn id="4490" xr3:uid="{EFDC4F3C-B4C9-3946-BB42-3CDE7DAA01BB}" name="Spalte4490"/>
    <tableColumn id="4491" xr3:uid="{A2863C8D-C8A3-D34A-80F2-BF735D8C0CF5}" name="Spalte4491"/>
    <tableColumn id="4492" xr3:uid="{BC2D68F6-3A64-464D-982B-843139CD892F}" name="Spalte4492"/>
    <tableColumn id="4493" xr3:uid="{FB699A8D-42B2-414F-BEE4-D7909C9E08EC}" name="Spalte4493"/>
    <tableColumn id="4494" xr3:uid="{2433CD03-4FD6-2B4F-8DC6-50F656806944}" name="Spalte4494"/>
    <tableColumn id="4495" xr3:uid="{3F284657-4D6B-C44B-8D8D-C67278379085}" name="Spalte4495"/>
    <tableColumn id="4496" xr3:uid="{EA4B35C3-6159-E440-A024-DEEA6A630D92}" name="Spalte4496"/>
    <tableColumn id="4497" xr3:uid="{A39351B3-9BE4-D142-A182-0EB0717595B1}" name="Spalte4497"/>
    <tableColumn id="4498" xr3:uid="{7421493D-DB86-C942-8029-10947244BD14}" name="Spalte4498"/>
    <tableColumn id="4499" xr3:uid="{C9CC62B4-3BEC-C947-87F1-5C3A033B7162}" name="Spalte4499"/>
    <tableColumn id="4500" xr3:uid="{222927C7-0051-D746-9794-0B3B0CAE4553}" name="Spalte4500"/>
    <tableColumn id="4501" xr3:uid="{E29FF48C-56B7-B845-BA04-D281AA248838}" name="Spalte4501"/>
    <tableColumn id="4502" xr3:uid="{1FCCBF3B-B62B-9C47-973D-2B7F3DC04FF9}" name="Spalte4502"/>
    <tableColumn id="4503" xr3:uid="{B6DF13DE-F037-274F-82A6-DF3D6F4D5A91}" name="Spalte4503"/>
    <tableColumn id="4504" xr3:uid="{131673B7-2F9D-B74D-9F60-7068BC937FC3}" name="Spalte4504"/>
    <tableColumn id="4505" xr3:uid="{FC336FFC-AD6D-2849-9300-75D6CC5234DC}" name="Spalte4505"/>
    <tableColumn id="4506" xr3:uid="{B7C6E3F7-7D0D-DD4A-81B6-7BABBCC6C7D9}" name="Spalte4506"/>
    <tableColumn id="4507" xr3:uid="{6B69D726-C900-E544-B194-E8B24BCD23CB}" name="Spalte4507"/>
    <tableColumn id="4508" xr3:uid="{17C247C0-4E41-5C4E-95B4-09504DF101F6}" name="Spalte4508"/>
    <tableColumn id="4509" xr3:uid="{792A8AFB-B0E5-5840-88CA-BC79842D4B45}" name="Spalte4509"/>
    <tableColumn id="4510" xr3:uid="{1050A277-BCF7-8F48-92ED-D04628634D1B}" name="Spalte4510"/>
    <tableColumn id="4511" xr3:uid="{04B57C34-8B39-4D4E-B39D-BC092A2391BF}" name="Spalte4511"/>
    <tableColumn id="4512" xr3:uid="{EFDDA13E-B5AA-2A42-8479-6EABE5CB5267}" name="Spalte4512"/>
    <tableColumn id="4513" xr3:uid="{80FB5735-9EEE-834C-BCBB-1359146E9515}" name="Spalte4513"/>
    <tableColumn id="4514" xr3:uid="{715E0646-1083-5248-BE92-C94F76C944AA}" name="Spalte4514"/>
    <tableColumn id="4515" xr3:uid="{DE0FF01F-E665-1046-973E-ADCF49FD7B06}" name="Spalte4515"/>
    <tableColumn id="4516" xr3:uid="{744DFE41-4C52-2749-86DE-5E405848C165}" name="Spalte4516"/>
    <tableColumn id="4517" xr3:uid="{A678801C-C7C7-CA42-AB0F-8C8B31328BE3}" name="Spalte4517"/>
    <tableColumn id="4518" xr3:uid="{83B4F216-89EE-674B-9A0F-2D22837E50D3}" name="Spalte4518"/>
    <tableColumn id="4519" xr3:uid="{D8908357-4BDF-8646-919D-BE301D4DC432}" name="Spalte4519"/>
    <tableColumn id="4520" xr3:uid="{716F3FC8-FCA8-C847-99E4-65F018206405}" name="Spalte4520"/>
    <tableColumn id="4521" xr3:uid="{A73658F2-4480-C84F-93E3-F4F518605331}" name="Spalte4521"/>
    <tableColumn id="4522" xr3:uid="{5827ECD9-C3BA-B941-B906-DF4F542E0798}" name="Spalte4522"/>
    <tableColumn id="4523" xr3:uid="{12A12786-C604-F440-BD21-35EDA49581A0}" name="Spalte4523"/>
    <tableColumn id="4524" xr3:uid="{CEC8FFBA-8271-A94F-87F8-A44667AD8EEA}" name="Spalte4524"/>
    <tableColumn id="4525" xr3:uid="{E14DD36A-B6BE-F246-9376-DD4DFDD0319B}" name="Spalte4525"/>
    <tableColumn id="4526" xr3:uid="{305D52BC-4319-674E-AF27-771C1DB66F39}" name="Spalte4526"/>
    <tableColumn id="4527" xr3:uid="{1059831F-88F3-A947-873F-F5A5CF94E783}" name="Spalte4527"/>
    <tableColumn id="4528" xr3:uid="{BC2A90B6-99AE-454B-9D8D-1EE990BBA784}" name="Spalte4528"/>
    <tableColumn id="4529" xr3:uid="{3C1A8E30-12C8-3E40-9770-47ACB9530C5E}" name="Spalte4529"/>
    <tableColumn id="4530" xr3:uid="{CAADF53A-AB13-4A4A-9104-D220B30821E8}" name="Spalte4530"/>
    <tableColumn id="4531" xr3:uid="{C14D415B-65BC-724B-A239-7F33341AE515}" name="Spalte4531"/>
    <tableColumn id="4532" xr3:uid="{51F2CA1B-D4E1-7E4E-B63C-5F0D45DFB1C5}" name="Spalte4532"/>
    <tableColumn id="4533" xr3:uid="{937C38A0-3A81-7040-A08E-360088BD38B3}" name="Spalte4533"/>
    <tableColumn id="4534" xr3:uid="{BEA47B84-D481-A34F-B883-434A7E55B553}" name="Spalte4534"/>
    <tableColumn id="4535" xr3:uid="{CDD7F01D-74C1-924D-A52A-9350941CAC14}" name="Spalte4535"/>
    <tableColumn id="4536" xr3:uid="{F627E435-1946-A54F-A8EF-64B2EA0AE4B0}" name="Spalte4536"/>
    <tableColumn id="4537" xr3:uid="{57A0A3F9-97FF-6040-8DEF-F52ACEB8A2FB}" name="Spalte4537"/>
    <tableColumn id="4538" xr3:uid="{1DDDFD65-237E-C24F-9390-2B5758F504AC}" name="Spalte4538"/>
    <tableColumn id="4539" xr3:uid="{F36F9823-BD8E-124A-A4D4-01214AB34BB4}" name="Spalte4539"/>
    <tableColumn id="4540" xr3:uid="{4E3E79FE-5A5C-6D46-A542-01B9FDFE032F}" name="Spalte4540"/>
    <tableColumn id="4541" xr3:uid="{E4593260-E5F4-9A47-9B3A-02E0483CF0D3}" name="Spalte4541"/>
    <tableColumn id="4542" xr3:uid="{87374E15-06BE-A14C-8832-8F6CFD18C9EC}" name="Spalte4542"/>
    <tableColumn id="4543" xr3:uid="{2BD0CFAC-9DEF-1549-9CDE-B60A18C31FA4}" name="Spalte4543"/>
    <tableColumn id="4544" xr3:uid="{FD0EC06C-408A-5F4E-9A6C-F46FB7AE6E2A}" name="Spalte4544"/>
    <tableColumn id="4545" xr3:uid="{81947AE3-0F3A-524D-8B5A-488C6B0E5120}" name="Spalte4545"/>
    <tableColumn id="4546" xr3:uid="{7D2749CA-FF75-114E-B67F-6C5F1926A624}" name="Spalte4546"/>
    <tableColumn id="4547" xr3:uid="{ADCDC984-CB88-DE42-82BA-A5DF25E92ED0}" name="Spalte4547"/>
    <tableColumn id="4548" xr3:uid="{6E7947A7-5C09-5646-8596-512EA780CE3F}" name="Spalte4548"/>
    <tableColumn id="4549" xr3:uid="{9267C3D5-50E9-7A43-A901-D0C04C508975}" name="Spalte4549"/>
    <tableColumn id="4550" xr3:uid="{EDFE7C16-051D-644E-8FF2-2EAFFAF5C0A7}" name="Spalte4550"/>
    <tableColumn id="4551" xr3:uid="{C1D339A9-8082-0B40-A2A9-BA09C84FE090}" name="Spalte4551"/>
    <tableColumn id="4552" xr3:uid="{7F2212D0-6814-8742-BED1-2023E99AA4B2}" name="Spalte4552"/>
    <tableColumn id="4553" xr3:uid="{E68ACBE1-E242-BF40-BA20-78305141F950}" name="Spalte4553"/>
    <tableColumn id="4554" xr3:uid="{507EE8A0-4F9A-474F-96BB-88FF1BCC32BE}" name="Spalte4554"/>
    <tableColumn id="4555" xr3:uid="{DD574D50-7260-EE4C-9255-3F3AD981256A}" name="Spalte4555"/>
    <tableColumn id="4556" xr3:uid="{3370FD10-3378-B640-A106-B3E2F8FDBE9E}" name="Spalte4556"/>
    <tableColumn id="4557" xr3:uid="{271BAC4A-F851-BF4E-9B49-5D81E28310A9}" name="Spalte4557"/>
    <tableColumn id="4558" xr3:uid="{E7488B2E-4656-E741-8E25-0487C71D7BD7}" name="Spalte4558"/>
    <tableColumn id="4559" xr3:uid="{5A481376-E9AF-384B-940B-15174EE4E587}" name="Spalte4559"/>
    <tableColumn id="4560" xr3:uid="{66C0BF67-2E03-5043-8B23-282CA01F0423}" name="Spalte4560"/>
    <tableColumn id="4561" xr3:uid="{1707046C-DA61-084D-A0E8-A7FE8A25F106}" name="Spalte4561"/>
    <tableColumn id="4562" xr3:uid="{E8527196-75B7-8740-BF0B-079532CCB39D}" name="Spalte4562"/>
    <tableColumn id="4563" xr3:uid="{E02B93E6-BB12-3D46-8D6A-CA818DECCCF6}" name="Spalte4563"/>
    <tableColumn id="4564" xr3:uid="{DC03183E-58F9-384A-A88E-847CD7DD93FB}" name="Spalte4564"/>
    <tableColumn id="4565" xr3:uid="{966C6E5D-13CE-E549-A2D2-25D3D76CC306}" name="Spalte4565"/>
    <tableColumn id="4566" xr3:uid="{7AEE20DC-CF38-B84B-A1AD-6B78743E33ED}" name="Spalte4566"/>
    <tableColumn id="4567" xr3:uid="{BEAD367F-632C-614B-B77A-C806E1798927}" name="Spalte4567"/>
    <tableColumn id="4568" xr3:uid="{9745B61B-E94E-104C-A142-7D470F90396A}" name="Spalte4568"/>
    <tableColumn id="4569" xr3:uid="{822FB772-74FD-4B47-B64F-147CBA726AA2}" name="Spalte4569"/>
    <tableColumn id="4570" xr3:uid="{44C82B4A-FF9C-9F45-B469-FB1798C54DDE}" name="Spalte4570"/>
    <tableColumn id="4571" xr3:uid="{004879E9-7B2D-364C-B122-3B991BA44C9C}" name="Spalte4571"/>
    <tableColumn id="4572" xr3:uid="{50E8E923-AC23-F247-BB78-084510386D8A}" name="Spalte4572"/>
    <tableColumn id="4573" xr3:uid="{7B69EE84-DE39-9D4C-AFB4-85217A7BC833}" name="Spalte4573"/>
    <tableColumn id="4574" xr3:uid="{282B0FBD-E124-F243-9D27-E74FE2962BD7}" name="Spalte4574"/>
    <tableColumn id="4575" xr3:uid="{B43BBDED-5AA4-9F41-9C91-810BC8127060}" name="Spalte4575"/>
    <tableColumn id="4576" xr3:uid="{7C1FD278-F1CD-4648-AB12-0D361973BB0C}" name="Spalte4576"/>
    <tableColumn id="4577" xr3:uid="{615D9CAE-F0EB-7649-9B21-3FBCC01A839C}" name="Spalte4577"/>
    <tableColumn id="4578" xr3:uid="{9CFBF2FE-6E36-9040-A013-B36FBEFC3B6D}" name="Spalte4578"/>
    <tableColumn id="4579" xr3:uid="{92EABF0B-8938-EA44-B397-A829154890FC}" name="Spalte4579"/>
    <tableColumn id="4580" xr3:uid="{17B43408-3ECF-3743-A5C9-7C5A5EFC5A60}" name="Spalte4580"/>
    <tableColumn id="4581" xr3:uid="{D87F54D3-56D0-864C-B326-EA6A0FBF1F8F}" name="Spalte4581"/>
    <tableColumn id="4582" xr3:uid="{799E314D-65B3-3D41-AE88-0CF78B941534}" name="Spalte4582"/>
    <tableColumn id="4583" xr3:uid="{EA0CA496-72FA-1D43-81F1-3EEFABF1FA19}" name="Spalte4583"/>
    <tableColumn id="4584" xr3:uid="{1AAC30D6-3AE1-314E-B7F6-225993EECA6E}" name="Spalte4584"/>
    <tableColumn id="4585" xr3:uid="{6B048B00-2225-AC4F-8AA4-F6F3D6764D50}" name="Spalte4585"/>
    <tableColumn id="4586" xr3:uid="{5F754DA7-B988-CC45-8616-0073B6D75488}" name="Spalte4586"/>
    <tableColumn id="4587" xr3:uid="{F46414BF-F457-EF45-8710-6D19BF6CCD45}" name="Spalte4587"/>
    <tableColumn id="4588" xr3:uid="{8E127407-2449-9D4D-9857-225E62425371}" name="Spalte4588"/>
    <tableColumn id="4589" xr3:uid="{65469646-DE24-7D40-B13F-51BA0D394987}" name="Spalte4589"/>
    <tableColumn id="4590" xr3:uid="{6F4CC39E-9A8F-9449-8178-977C9C85056D}" name="Spalte4590"/>
    <tableColumn id="4591" xr3:uid="{0D4682A4-2B2B-9F45-B851-B184E25BFD93}" name="Spalte4591"/>
    <tableColumn id="4592" xr3:uid="{339AC11D-B708-464F-B094-F218B253147B}" name="Spalte4592"/>
    <tableColumn id="4593" xr3:uid="{8D4625A6-8465-424C-852D-7D5282A89C62}" name="Spalte4593"/>
    <tableColumn id="4594" xr3:uid="{F0CAE0BD-A160-4B47-9792-9FE690510881}" name="Spalte4594"/>
    <tableColumn id="4595" xr3:uid="{1FE1847B-9F15-4B4B-AEA4-506EB254A3F4}" name="Spalte4595"/>
    <tableColumn id="4596" xr3:uid="{86E6B1E3-8972-6C43-9009-969EDE0D3036}" name="Spalte4596"/>
    <tableColumn id="4597" xr3:uid="{0F39BC9A-4883-F64F-8C61-AE563BADB6DF}" name="Spalte4597"/>
    <tableColumn id="4598" xr3:uid="{EE489F13-2680-7B4A-9C19-9A738464E570}" name="Spalte4598"/>
    <tableColumn id="4599" xr3:uid="{9A0AA35C-139E-AB42-AAE2-29E372F0513E}" name="Spalte4599"/>
    <tableColumn id="4600" xr3:uid="{C05169E3-51B5-DC4F-AF88-AFCC0CDA8450}" name="Spalte4600"/>
    <tableColumn id="4601" xr3:uid="{3CC4AF1F-01D1-E14C-AF58-480CB74AABDA}" name="Spalte4601"/>
    <tableColumn id="4602" xr3:uid="{8BABC995-10A5-5B41-AF7A-CAACCD330747}" name="Spalte4602"/>
    <tableColumn id="4603" xr3:uid="{82F6D04D-7177-8844-88C1-01C37831746C}" name="Spalte4603"/>
    <tableColumn id="4604" xr3:uid="{87CDA68C-9B0C-1744-B23F-BADF7517B355}" name="Spalte4604"/>
    <tableColumn id="4605" xr3:uid="{93B54199-F62F-0540-89C2-4ADF12A3BE15}" name="Spalte4605"/>
    <tableColumn id="4606" xr3:uid="{476A45D3-B441-5348-BBEB-11FD5A817656}" name="Spalte4606"/>
    <tableColumn id="4607" xr3:uid="{3BBF91B3-E5AB-6C4E-AD1F-EEF3825C9065}" name="Spalte4607"/>
    <tableColumn id="4608" xr3:uid="{EB42A6E5-666D-C146-8942-99DF24BFCC48}" name="Spalte4608"/>
    <tableColumn id="4609" xr3:uid="{87C760A2-E895-2A45-8810-2396E612DE44}" name="Spalte4609"/>
    <tableColumn id="4610" xr3:uid="{A6487FBC-814A-5441-88A7-143E20DCC811}" name="Spalte4610"/>
    <tableColumn id="4611" xr3:uid="{D38FF618-AED1-9849-AF8A-547BF2FF6B0A}" name="Spalte4611"/>
    <tableColumn id="4612" xr3:uid="{0623B784-A614-A74A-9EB4-33D40E30BD04}" name="Spalte4612"/>
    <tableColumn id="4613" xr3:uid="{7246DF09-1079-FF48-B6F4-C88B09EEC2B5}" name="Spalte4613"/>
    <tableColumn id="4614" xr3:uid="{1347D0CD-0EA0-7742-84E1-E95563D703E4}" name="Spalte4614"/>
    <tableColumn id="4615" xr3:uid="{39CACC8D-CBA5-924B-A179-56291FF21AEA}" name="Spalte4615"/>
    <tableColumn id="4616" xr3:uid="{D5C45CFD-AEBF-A743-96BE-F4D31E99BF20}" name="Spalte4616"/>
    <tableColumn id="4617" xr3:uid="{5F942474-9B98-5E45-B30D-914D2BD80E42}" name="Spalte4617"/>
    <tableColumn id="4618" xr3:uid="{8FF817CC-94B8-E343-A7F1-9B8A8DF7D127}" name="Spalte4618"/>
    <tableColumn id="4619" xr3:uid="{D3D9E0DB-C6DA-EC47-840E-0209E19A8846}" name="Spalte4619"/>
    <tableColumn id="4620" xr3:uid="{8CDF66F8-17CC-2F43-8AE2-E4811A0E2DA0}" name="Spalte4620"/>
    <tableColumn id="4621" xr3:uid="{261D9432-1C75-2F4D-93C1-462A667C5A1F}" name="Spalte4621"/>
    <tableColumn id="4622" xr3:uid="{BB8BEDBE-65E9-3445-8B1E-A9752C0F5B98}" name="Spalte4622"/>
    <tableColumn id="4623" xr3:uid="{1176B2D7-4E8A-7A4D-B6AA-992F16193FD5}" name="Spalte4623"/>
    <tableColumn id="4624" xr3:uid="{D8C93328-8913-AE47-A711-D3C07315F237}" name="Spalte4624"/>
    <tableColumn id="4625" xr3:uid="{876A97FB-76AF-A446-896E-3D7B6F9DB5EF}" name="Spalte4625"/>
    <tableColumn id="4626" xr3:uid="{4259CA24-B967-6E4E-AC07-3954690F8C44}" name="Spalte4626"/>
    <tableColumn id="4627" xr3:uid="{D6371FDB-40B6-E944-96A3-3888449B3B2A}" name="Spalte4627"/>
    <tableColumn id="4628" xr3:uid="{45E01455-09D5-F841-9459-C235F9C15CBA}" name="Spalte4628"/>
    <tableColumn id="4629" xr3:uid="{EF56E0F8-D24C-7348-87D1-C37249D849EA}" name="Spalte4629"/>
    <tableColumn id="4630" xr3:uid="{706778A6-C957-314D-855D-22850567FB81}" name="Spalte4630"/>
    <tableColumn id="4631" xr3:uid="{ACE1014B-E326-2840-884C-D71FEA7C66DC}" name="Spalte4631"/>
    <tableColumn id="4632" xr3:uid="{C1C50E92-CBC3-D94D-A608-F9D88BAF882D}" name="Spalte4632"/>
    <tableColumn id="4633" xr3:uid="{D71130BA-7CCB-1548-81AD-B065DDAB9401}" name="Spalte4633"/>
    <tableColumn id="4634" xr3:uid="{1EFE0429-6998-D849-BAD7-96AB026F9153}" name="Spalte4634"/>
    <tableColumn id="4635" xr3:uid="{9B9F1EB7-AC38-A04F-844D-291206C967CC}" name="Spalte4635"/>
    <tableColumn id="4636" xr3:uid="{4EDB491B-17A9-CF46-9BFE-426082CEF773}" name="Spalte4636"/>
    <tableColumn id="4637" xr3:uid="{3A006319-24BB-BE4E-AF15-39A61EDC2899}" name="Spalte4637"/>
    <tableColumn id="4638" xr3:uid="{8CB99659-539B-6E4D-9F67-7E32A634933D}" name="Spalte4638"/>
    <tableColumn id="4639" xr3:uid="{C285B6F8-1FB5-9F42-A24A-FB740B79DA49}" name="Spalte4639"/>
    <tableColumn id="4640" xr3:uid="{A69337D7-4BD9-1E41-B4AB-1A8FC1A160FC}" name="Spalte4640"/>
    <tableColumn id="4641" xr3:uid="{EBFF2E38-77F4-164B-9D37-802EEEFA3292}" name="Spalte4641"/>
    <tableColumn id="4642" xr3:uid="{01EA9D78-BA9D-4641-914A-B0DF200EFE8E}" name="Spalte4642"/>
    <tableColumn id="4643" xr3:uid="{45389365-1002-7142-8EBB-29CD44ED884A}" name="Spalte4643"/>
    <tableColumn id="4644" xr3:uid="{2DFE752C-6C9E-F04E-9407-2DF29ED0CC9A}" name="Spalte4644"/>
    <tableColumn id="4645" xr3:uid="{97A8D5F8-149B-B444-8FB6-AB129FD44580}" name="Spalte4645"/>
    <tableColumn id="4646" xr3:uid="{FA1CB868-4412-064B-9D63-160AA23DC02A}" name="Spalte4646"/>
    <tableColumn id="4647" xr3:uid="{9F0CC696-2EBF-9B4A-9F0A-0ECB12762F7F}" name="Spalte4647"/>
    <tableColumn id="4648" xr3:uid="{1DA5A861-317B-FB4C-BDFB-E9545D28B8E9}" name="Spalte4648"/>
    <tableColumn id="4649" xr3:uid="{0E7F4FC2-CBC8-D74E-B75B-40DCEAC2CE96}" name="Spalte4649"/>
    <tableColumn id="4650" xr3:uid="{0AD1DE04-9C0E-0641-B6FE-B3537B7A895E}" name="Spalte4650"/>
    <tableColumn id="4651" xr3:uid="{390411EF-8402-A749-91BB-179727A8BD4C}" name="Spalte4651"/>
    <tableColumn id="4652" xr3:uid="{80903948-CB6A-7E41-BBA8-38C5F004F98B}" name="Spalte4652"/>
    <tableColumn id="4653" xr3:uid="{31503EB4-3064-904F-ACDC-6C11DA8F9160}" name="Spalte4653"/>
    <tableColumn id="4654" xr3:uid="{0311B114-CC32-5B42-8960-CE1174EABFEC}" name="Spalte4654"/>
    <tableColumn id="4655" xr3:uid="{B78FBE66-36B1-6544-B368-63D418C473CA}" name="Spalte4655"/>
    <tableColumn id="4656" xr3:uid="{A6CCA2BA-9007-D24D-8B89-6637D7D7F3A8}" name="Spalte4656"/>
    <tableColumn id="4657" xr3:uid="{C81CA1D9-80D7-7645-9607-FD8953488B58}" name="Spalte4657"/>
    <tableColumn id="4658" xr3:uid="{6911CC61-25DB-1C47-89F9-583BCAD7C467}" name="Spalte4658"/>
    <tableColumn id="4659" xr3:uid="{B9E889BB-DE16-FE44-891D-D1DC04C73384}" name="Spalte4659"/>
    <tableColumn id="4660" xr3:uid="{C1A2E80E-4759-9F43-B9BD-FA2982BD6FCE}" name="Spalte4660"/>
    <tableColumn id="4661" xr3:uid="{01EA5117-9642-3D4D-87A2-C1B1780BA5A8}" name="Spalte4661"/>
    <tableColumn id="4662" xr3:uid="{59515DAA-93A7-874D-8F56-027C2A7EE4F0}" name="Spalte4662"/>
    <tableColumn id="4663" xr3:uid="{3513CBEE-CB05-AA41-9582-B592DC5FCBDB}" name="Spalte4663"/>
    <tableColumn id="4664" xr3:uid="{6ECE85C2-C110-2943-901E-84C12B69536C}" name="Spalte4664"/>
    <tableColumn id="4665" xr3:uid="{85A3D5A2-C435-CC43-AC09-7361F73857EA}" name="Spalte4665"/>
    <tableColumn id="4666" xr3:uid="{99C36E15-B21A-E04D-AB97-BF6ACC19649D}" name="Spalte4666"/>
    <tableColumn id="4667" xr3:uid="{39E4573F-F59F-F749-87A1-2BD5B3EAAE32}" name="Spalte4667"/>
    <tableColumn id="4668" xr3:uid="{B74A7AA8-654F-7949-BAA0-8FD0834C4BDE}" name="Spalte4668"/>
    <tableColumn id="4669" xr3:uid="{6D3C8508-ED1F-EC44-9DEA-A13FCCF666D9}" name="Spalte4669"/>
    <tableColumn id="4670" xr3:uid="{985E4E1D-113C-5344-959A-125DBCAA2E27}" name="Spalte4670"/>
    <tableColumn id="4671" xr3:uid="{A6515AF6-8541-8046-B7EA-3E488FB55D33}" name="Spalte4671"/>
    <tableColumn id="4672" xr3:uid="{5B009255-ACCE-BB4B-863B-45CC7320196D}" name="Spalte4672"/>
    <tableColumn id="4673" xr3:uid="{7C612013-B7EB-C14D-BE26-976B48F8BBEA}" name="Spalte4673"/>
    <tableColumn id="4674" xr3:uid="{3B4C8DBC-89BA-5248-A64A-1A166EC8EE1A}" name="Spalte4674"/>
    <tableColumn id="4675" xr3:uid="{17642036-5BBE-B144-AD86-1C15599719D5}" name="Spalte4675"/>
    <tableColumn id="4676" xr3:uid="{70AC9951-B3A4-F84A-BC74-9368B66D3BC3}" name="Spalte4676"/>
    <tableColumn id="4677" xr3:uid="{8688AC7A-3771-CA47-9DD1-40C07B30D2AA}" name="Spalte4677"/>
    <tableColumn id="4678" xr3:uid="{CC01EA3A-5609-0446-95A6-666FE83B6556}" name="Spalte4678"/>
    <tableColumn id="4679" xr3:uid="{FB7F7A17-183B-D54B-A854-854B98FE25A4}" name="Spalte4679"/>
    <tableColumn id="4680" xr3:uid="{1FFB9F67-4109-E44B-9817-617CEE1D86EF}" name="Spalte4680"/>
    <tableColumn id="4681" xr3:uid="{A32ED7F9-F663-EB4B-AA6E-A2E35D2CA9DF}" name="Spalte4681"/>
    <tableColumn id="4682" xr3:uid="{0DA0A767-13AA-8042-969B-13088FEFB751}" name="Spalte4682"/>
    <tableColumn id="4683" xr3:uid="{62950246-E032-9C44-BF67-AF6F56FD380C}" name="Spalte4683"/>
    <tableColumn id="4684" xr3:uid="{1A272039-48CF-AC49-8B75-C8007EF94254}" name="Spalte4684"/>
    <tableColumn id="4685" xr3:uid="{688BFB2A-29D3-8547-8588-42F9136387BF}" name="Spalte4685"/>
    <tableColumn id="4686" xr3:uid="{6EB46EF0-ACF5-F34A-9034-5DE45EB0AD3A}" name="Spalte4686"/>
    <tableColumn id="4687" xr3:uid="{23D1A75F-7086-F140-B8B9-BAEA64A41A42}" name="Spalte4687"/>
    <tableColumn id="4688" xr3:uid="{C6025DC7-77E2-6444-B729-602E7C5C46BF}" name="Spalte4688"/>
    <tableColumn id="4689" xr3:uid="{62764C7C-3A73-2247-A22E-03E20AFC32C9}" name="Spalte4689"/>
    <tableColumn id="4690" xr3:uid="{6BFCABF4-C825-D241-8993-B2BBEEC6516C}" name="Spalte4690"/>
    <tableColumn id="4691" xr3:uid="{12002341-570C-754D-86B8-4A46CD57BBD0}" name="Spalte4691"/>
    <tableColumn id="4692" xr3:uid="{3296F474-5C04-5D46-A385-26F9FA2D44A2}" name="Spalte4692"/>
    <tableColumn id="4693" xr3:uid="{A17838C4-17C4-D44D-AD2F-E0D855DA161F}" name="Spalte4693"/>
    <tableColumn id="4694" xr3:uid="{BBB31087-1E4C-7948-9BC4-BB9ADD773714}" name="Spalte4694"/>
    <tableColumn id="4695" xr3:uid="{DED5114E-A49D-284D-855B-973FD713D638}" name="Spalte4695"/>
    <tableColumn id="4696" xr3:uid="{32CDAC76-79C7-9541-B142-136C05376E79}" name="Spalte4696"/>
    <tableColumn id="4697" xr3:uid="{3E996873-EA05-4A4D-A85D-BB94E996953C}" name="Spalte4697"/>
    <tableColumn id="4698" xr3:uid="{651B606B-1414-A544-B3A9-6F2829D2985C}" name="Spalte4698"/>
    <tableColumn id="4699" xr3:uid="{07AEAD33-0836-5148-B9D2-A1CC354E18E1}" name="Spalte4699"/>
    <tableColumn id="4700" xr3:uid="{69CA4D25-EF47-D24A-9FCD-DB986305BC11}" name="Spalte4700"/>
    <tableColumn id="4701" xr3:uid="{E282C796-1858-0E4D-94B8-5F0D3782510D}" name="Spalte4701"/>
    <tableColumn id="4702" xr3:uid="{534DF924-290D-554E-BEA4-4CC094956ABB}" name="Spalte4702"/>
    <tableColumn id="4703" xr3:uid="{9830FECF-2741-F646-B80B-890E8BA8C366}" name="Spalte4703"/>
    <tableColumn id="4704" xr3:uid="{2972AAA2-1FBE-F846-8CAA-6E761E0E5BDB}" name="Spalte4704"/>
    <tableColumn id="4705" xr3:uid="{1F015CC0-EC82-9C46-BDB2-E8D8F9DA121F}" name="Spalte4705"/>
    <tableColumn id="4706" xr3:uid="{8FDB1DA0-B77B-FC4B-AC79-AE4A335C2DBC}" name="Spalte4706"/>
    <tableColumn id="4707" xr3:uid="{1068B2EF-E738-0340-BE7B-BB25D762BE38}" name="Spalte4707"/>
    <tableColumn id="4708" xr3:uid="{39E8CA04-AD2F-114D-A81E-ABB82B898A5E}" name="Spalte4708"/>
    <tableColumn id="4709" xr3:uid="{F451A07D-76C3-114C-872A-5C228D6E840B}" name="Spalte4709"/>
    <tableColumn id="4710" xr3:uid="{6D901D52-22D1-494E-A3EE-F39CF07EEE34}" name="Spalte4710"/>
    <tableColumn id="4711" xr3:uid="{99E2DA0F-9786-B843-B806-3BB83F08D691}" name="Spalte4711"/>
    <tableColumn id="4712" xr3:uid="{0D3E56B0-973C-0C4D-8406-09C9796B777A}" name="Spalte4712"/>
    <tableColumn id="4713" xr3:uid="{7E095C20-8A3B-ED47-ADB6-91360B725DE9}" name="Spalte4713"/>
    <tableColumn id="4714" xr3:uid="{8B3C2CA0-B6E9-E44C-9628-B3A8839BCA07}" name="Spalte4714"/>
    <tableColumn id="4715" xr3:uid="{3C7693A6-51B4-0D4C-8ADB-8623E737C4FD}" name="Spalte4715"/>
    <tableColumn id="4716" xr3:uid="{EC05246B-C633-AA4A-BE81-7BA456447097}" name="Spalte4716"/>
    <tableColumn id="4717" xr3:uid="{DBB5D412-AEE4-8941-85BD-8DEB0009D98C}" name="Spalte4717"/>
    <tableColumn id="4718" xr3:uid="{0CCD1300-3197-3440-AB94-5321001F8E3A}" name="Spalte4718"/>
    <tableColumn id="4719" xr3:uid="{426BDD12-2C79-7041-8BFD-0BB7811DE80B}" name="Spalte4719"/>
    <tableColumn id="4720" xr3:uid="{B8F180AE-FF75-2243-A17D-DC99DFF7E694}" name="Spalte4720"/>
    <tableColumn id="4721" xr3:uid="{D5632CD9-5E81-A444-B9CB-C4A1C97492FB}" name="Spalte4721"/>
    <tableColumn id="4722" xr3:uid="{BF6E339E-8BD1-EA46-BC7C-4E84D0831CD4}" name="Spalte4722"/>
    <tableColumn id="4723" xr3:uid="{6DD9EB76-A5B2-284E-A016-36059702B517}" name="Spalte4723"/>
    <tableColumn id="4724" xr3:uid="{8677F17C-E688-8A40-8866-1C80F81A94B3}" name="Spalte4724"/>
    <tableColumn id="4725" xr3:uid="{9CB8450B-D3E1-F941-8F73-848D82720D02}" name="Spalte4725"/>
    <tableColumn id="4726" xr3:uid="{8B3DF650-2C7E-F44A-9E21-D85B683912D4}" name="Spalte4726"/>
    <tableColumn id="4727" xr3:uid="{F7D26D9D-5E1D-0349-8FEE-E33CD5FE5C13}" name="Spalte4727"/>
    <tableColumn id="4728" xr3:uid="{7F796455-241F-A645-BEB5-E93692FE9A3B}" name="Spalte4728"/>
    <tableColumn id="4729" xr3:uid="{30628C9E-48C7-6F44-A050-05F66F07CA75}" name="Spalte4729"/>
    <tableColumn id="4730" xr3:uid="{ADC80B50-064F-2B43-8AFF-D752E3011374}" name="Spalte4730"/>
    <tableColumn id="4731" xr3:uid="{EB9E3542-156F-454D-A54C-07D153C26C93}" name="Spalte4731"/>
    <tableColumn id="4732" xr3:uid="{2CF92274-1048-CF4C-9789-15DBA9B92E76}" name="Spalte4732"/>
    <tableColumn id="4733" xr3:uid="{C7B2A43A-E5CE-B94F-BDDD-19C6337D98E7}" name="Spalte4733"/>
    <tableColumn id="4734" xr3:uid="{9843F172-F2A3-1145-93D0-E63323070860}" name="Spalte4734"/>
    <tableColumn id="4735" xr3:uid="{BAACAA2C-83B9-1347-A4A4-9EEC4452CCBC}" name="Spalte4735"/>
    <tableColumn id="4736" xr3:uid="{202417AB-1CCA-1648-9AE0-B94EFFC87FB5}" name="Spalte4736"/>
    <tableColumn id="4737" xr3:uid="{940B9B03-0FF2-4242-B3E7-72C7B9649ACB}" name="Spalte4737"/>
    <tableColumn id="4738" xr3:uid="{EC6B3347-6A7D-CD48-A56F-8BD4643ADC5D}" name="Spalte4738"/>
    <tableColumn id="4739" xr3:uid="{C62B6ED5-AADD-C646-B55B-EA3272D94E6A}" name="Spalte4739"/>
    <tableColumn id="4740" xr3:uid="{5264C3F2-9995-6944-84C6-BC0600E6E8AC}" name="Spalte4740"/>
    <tableColumn id="4741" xr3:uid="{B57D83FA-D6F9-EA4D-B5C5-E7F92F6C2E48}" name="Spalte4741"/>
    <tableColumn id="4742" xr3:uid="{1BB8F783-8701-6343-BC1D-83AA924FD0BC}" name="Spalte4742"/>
    <tableColumn id="4743" xr3:uid="{F41A7FF5-3E77-7A41-904C-2BCD06C10F0F}" name="Spalte4743"/>
    <tableColumn id="4744" xr3:uid="{D2779B8B-FB4B-7F42-BAAF-37B7EE04D888}" name="Spalte4744"/>
    <tableColumn id="4745" xr3:uid="{A71E3156-C8E7-C849-9554-0ECEE53B7A08}" name="Spalte4745"/>
    <tableColumn id="4746" xr3:uid="{7A97BC96-0555-DE47-AED9-474177C88B52}" name="Spalte4746"/>
    <tableColumn id="4747" xr3:uid="{1B1535EB-1ED6-7E4C-9510-293608423BCD}" name="Spalte4747"/>
    <tableColumn id="4748" xr3:uid="{ABEA36B7-1811-044B-B695-629A68AF4D01}" name="Spalte4748"/>
    <tableColumn id="4749" xr3:uid="{E47257A8-2923-5A46-99FC-5E3E4CB4616F}" name="Spalte4749"/>
    <tableColumn id="4750" xr3:uid="{34DC8B64-68EA-754F-944E-C297E4A66774}" name="Spalte4750"/>
    <tableColumn id="4751" xr3:uid="{381EF733-571A-574E-83FD-E077F566CEEB}" name="Spalte4751"/>
    <tableColumn id="4752" xr3:uid="{91F3B8D0-4E11-9B42-89FD-F4FBC6EEA930}" name="Spalte4752"/>
    <tableColumn id="4753" xr3:uid="{30A408A9-EBEF-B449-898A-1795554D5224}" name="Spalte4753"/>
    <tableColumn id="4754" xr3:uid="{DBE66021-D9CC-954A-A054-A9C27D60AE0D}" name="Spalte4754"/>
    <tableColumn id="4755" xr3:uid="{FE38491D-E666-9A4E-845B-5F525A144D4B}" name="Spalte4755"/>
    <tableColumn id="4756" xr3:uid="{87391303-60AE-9640-8DC2-7A12EB3DDF72}" name="Spalte4756"/>
    <tableColumn id="4757" xr3:uid="{3A4B8D16-208B-7C47-B9E2-0CD5288A19A5}" name="Spalte4757"/>
    <tableColumn id="4758" xr3:uid="{DF246D22-F1A6-7149-90E8-5806184DB3DC}" name="Spalte4758"/>
    <tableColumn id="4759" xr3:uid="{AF9D9E42-9B14-1845-A4B1-85C3FADD22BC}" name="Spalte4759"/>
    <tableColumn id="4760" xr3:uid="{7372D421-4269-C744-8A5D-119A0DBB9A29}" name="Spalte4760"/>
    <tableColumn id="4761" xr3:uid="{AB1E4BAD-12F4-2441-9ADD-D624795D97F0}" name="Spalte4761"/>
    <tableColumn id="4762" xr3:uid="{898DA411-17A3-2D49-A5C6-103A89972030}" name="Spalte4762"/>
    <tableColumn id="4763" xr3:uid="{48306D86-F087-3B45-BDD1-6BA6C8C69FD0}" name="Spalte4763"/>
    <tableColumn id="4764" xr3:uid="{F8780E27-237A-9A4D-932B-788F93700048}" name="Spalte4764"/>
    <tableColumn id="4765" xr3:uid="{51AC85BF-2203-8747-A4A7-DF1C9B9F08F0}" name="Spalte4765"/>
    <tableColumn id="4766" xr3:uid="{CD80F61D-C0A9-2942-874F-463E4151666A}" name="Spalte4766"/>
    <tableColumn id="4767" xr3:uid="{7FDEACCB-029E-1647-8E6F-2512F3DCE7BF}" name="Spalte4767"/>
    <tableColumn id="4768" xr3:uid="{4878EE23-EC48-7341-BFC5-FD08800BE9BC}" name="Spalte4768"/>
    <tableColumn id="4769" xr3:uid="{C1E8BD98-6842-8646-8C56-2B5A6EBBC464}" name="Spalte4769"/>
    <tableColumn id="4770" xr3:uid="{0B73CECA-DFDA-4B41-BAD5-FD5A2437D620}" name="Spalte4770"/>
    <tableColumn id="4771" xr3:uid="{66E511C1-2861-AF40-AEE7-4577B2B38FD1}" name="Spalte4771"/>
    <tableColumn id="4772" xr3:uid="{2D2D19D2-590D-1F42-9403-41AC7FC68AD5}" name="Spalte4772"/>
    <tableColumn id="4773" xr3:uid="{5C6E6713-BE1D-F041-908E-C0DA31B5CE16}" name="Spalte4773"/>
    <tableColumn id="4774" xr3:uid="{D2B1A2F7-0B97-B440-98C2-437E7FD4F437}" name="Spalte4774"/>
    <tableColumn id="4775" xr3:uid="{6EA67759-8A74-FF41-871A-67C3396601DF}" name="Spalte4775"/>
    <tableColumn id="4776" xr3:uid="{DB20FC12-9461-1440-BD1D-4749178FC9BD}" name="Spalte4776"/>
    <tableColumn id="4777" xr3:uid="{E1A54C12-3DC1-6349-8141-8C6EFF9EFD45}" name="Spalte4777"/>
    <tableColumn id="4778" xr3:uid="{5E2CCFA7-39D4-B64B-B57E-872B05C86EA3}" name="Spalte4778"/>
    <tableColumn id="4779" xr3:uid="{44AD7D49-947A-8B46-9543-E8B9147B620C}" name="Spalte4779"/>
    <tableColumn id="4780" xr3:uid="{CD92D0FC-FEA9-8C47-8AE6-8EB08DD603B1}" name="Spalte4780"/>
    <tableColumn id="4781" xr3:uid="{6793074B-7113-B045-AC46-CBA2F97CE092}" name="Spalte4781"/>
    <tableColumn id="4782" xr3:uid="{31919F0C-A87F-614C-94F7-4F505D8B3DE3}" name="Spalte4782"/>
    <tableColumn id="4783" xr3:uid="{A5FE8AAA-F1A2-E946-8C83-C3E63BD5680B}" name="Spalte4783"/>
    <tableColumn id="4784" xr3:uid="{5F9E2AFA-42DB-BC4B-95F7-A65C57048CF8}" name="Spalte4784"/>
    <tableColumn id="4785" xr3:uid="{DD09A822-16F4-534F-919A-CBD65FF4DBE1}" name="Spalte4785"/>
    <tableColumn id="4786" xr3:uid="{9D461306-D95E-E249-B38B-7A7C093AA0A3}" name="Spalte4786"/>
    <tableColumn id="4787" xr3:uid="{F38C58DB-113A-0F43-9498-3B2819015426}" name="Spalte4787"/>
    <tableColumn id="4788" xr3:uid="{B0341D08-C180-4048-ABFA-22D7F195C9A1}" name="Spalte4788"/>
    <tableColumn id="4789" xr3:uid="{464B4FAA-775E-8840-B267-ED78062407EF}" name="Spalte4789"/>
    <tableColumn id="4790" xr3:uid="{3E32659D-1EBF-D44D-B4EE-F9B575994B0F}" name="Spalte4790"/>
    <tableColumn id="4791" xr3:uid="{55FEA679-9EDA-4A46-943E-CCA85B34D1CA}" name="Spalte4791"/>
    <tableColumn id="4792" xr3:uid="{8E2219FD-9167-7346-B1D0-7BB0A74971D4}" name="Spalte4792"/>
    <tableColumn id="4793" xr3:uid="{2CA5F854-0ABA-FB43-AF06-88F9C70622BE}" name="Spalte4793"/>
    <tableColumn id="4794" xr3:uid="{2A6B18B7-820F-2E4B-A2F5-093FE69A93E2}" name="Spalte4794"/>
    <tableColumn id="4795" xr3:uid="{0A14F7E6-2A05-1D47-9E56-64CA20DCBFF7}" name="Spalte4795"/>
    <tableColumn id="4796" xr3:uid="{E93ED2FB-8C02-7544-AC5E-68C8E49B1794}" name="Spalte4796"/>
    <tableColumn id="4797" xr3:uid="{A0487C70-FF79-C246-BE91-7512DE334E9F}" name="Spalte4797"/>
    <tableColumn id="4798" xr3:uid="{33EDB08F-E89D-C045-B569-4F1751A3B251}" name="Spalte4798"/>
    <tableColumn id="4799" xr3:uid="{4D951383-BF48-F646-80D3-E409AE1FF707}" name="Spalte4799"/>
    <tableColumn id="4800" xr3:uid="{59560909-96D2-BF48-8738-B1328DF33512}" name="Spalte4800"/>
    <tableColumn id="4801" xr3:uid="{7FD8D185-A5F9-EA45-A68B-F56BE916FAD9}" name="Spalte4801"/>
    <tableColumn id="4802" xr3:uid="{E7F0B486-EAEA-E14E-A529-613B83FEF841}" name="Spalte4802"/>
    <tableColumn id="4803" xr3:uid="{3C5EE8E5-E29A-8048-BBF8-5FA421F6456E}" name="Spalte4803"/>
    <tableColumn id="4804" xr3:uid="{131E125C-2163-134A-AD7D-0C0AE45296AB}" name="Spalte4804"/>
    <tableColumn id="4805" xr3:uid="{F28AF354-55AD-C948-886D-DD475236F68D}" name="Spalte4805"/>
    <tableColumn id="4806" xr3:uid="{75062F3B-ADF8-9640-A4F9-57A4A31C06FE}" name="Spalte4806"/>
    <tableColumn id="4807" xr3:uid="{0EA8F77B-ED44-C449-9D33-083C74F5EE44}" name="Spalte4807"/>
    <tableColumn id="4808" xr3:uid="{2411A7AA-C463-5E4F-962C-59A4E420446C}" name="Spalte4808"/>
    <tableColumn id="4809" xr3:uid="{88BC3263-7805-F64E-8E93-AD07DB840DC6}" name="Spalte4809"/>
    <tableColumn id="4810" xr3:uid="{B42029A9-FC28-534E-9603-2FC359F6A3F1}" name="Spalte4810"/>
    <tableColumn id="4811" xr3:uid="{6F499819-A680-A94D-AF1D-535012F86040}" name="Spalte4811"/>
    <tableColumn id="4812" xr3:uid="{B2E20C0D-30D7-0C4A-BFD4-BB844458BDD6}" name="Spalte4812"/>
    <tableColumn id="4813" xr3:uid="{F9BDD926-4D3E-F844-ADA5-7663015CE576}" name="Spalte4813"/>
    <tableColumn id="4814" xr3:uid="{43759DCD-C5A1-9749-810E-5A8B36B40FBC}" name="Spalte4814"/>
    <tableColumn id="4815" xr3:uid="{7418E512-C07C-7B45-9D67-D186711CA99E}" name="Spalte4815"/>
    <tableColumn id="4816" xr3:uid="{86F66AD8-5D9E-BC44-9B37-0B7012021E9E}" name="Spalte4816"/>
    <tableColumn id="4817" xr3:uid="{5551183D-6CE6-E042-A2EF-4379096903D6}" name="Spalte4817"/>
    <tableColumn id="4818" xr3:uid="{D482A79F-10E3-0146-8880-E9F4AB252C3A}" name="Spalte4818"/>
    <tableColumn id="4819" xr3:uid="{7EE81B16-E232-184A-9E25-3411A83064F8}" name="Spalte4819"/>
    <tableColumn id="4820" xr3:uid="{EC9075F6-88F4-1B4E-B768-71CC7DFEF7F6}" name="Spalte4820"/>
    <tableColumn id="4821" xr3:uid="{6EDE50EF-4BA8-C44B-B274-2E76A0AE5130}" name="Spalte4821"/>
    <tableColumn id="4822" xr3:uid="{D8EA7D26-4B23-4E41-A735-0889F5E0F55C}" name="Spalte4822"/>
    <tableColumn id="4823" xr3:uid="{9D4BB6CA-7B81-394F-9E98-B668AE7BA785}" name="Spalte4823"/>
    <tableColumn id="4824" xr3:uid="{FB6F3528-24FE-1846-8B03-7D98E813757B}" name="Spalte4824"/>
    <tableColumn id="4825" xr3:uid="{39B00951-A483-4B46-8F1F-4B7ED8AF99B8}" name="Spalte4825"/>
    <tableColumn id="4826" xr3:uid="{BA35E81A-B771-8E4E-BD2E-871521C89842}" name="Spalte4826"/>
    <tableColumn id="4827" xr3:uid="{C318D5CB-315D-9F42-85D0-30E9F5487F71}" name="Spalte4827"/>
    <tableColumn id="4828" xr3:uid="{08DD40E5-ECF2-4541-8AB1-AAF457E8B29B}" name="Spalte4828"/>
    <tableColumn id="4829" xr3:uid="{B432397B-195E-144C-8E7D-850B1910A453}" name="Spalte4829"/>
    <tableColumn id="4830" xr3:uid="{5999DC10-2201-8540-81B4-866B47580376}" name="Spalte4830"/>
    <tableColumn id="4831" xr3:uid="{0754E3EB-9155-D547-8E4D-E8DAA7806744}" name="Spalte4831"/>
    <tableColumn id="4832" xr3:uid="{6B4F5FF4-8B39-BB4C-8372-9296677FEF7F}" name="Spalte4832"/>
    <tableColumn id="4833" xr3:uid="{55E69237-F488-EE4B-87AD-E10C2EDDA6B0}" name="Spalte4833"/>
    <tableColumn id="4834" xr3:uid="{AD4E3E18-0172-A347-8CA7-574FE051BF17}" name="Spalte4834"/>
    <tableColumn id="4835" xr3:uid="{D6C901FB-FCC7-3840-B522-676AFB09D550}" name="Spalte4835"/>
    <tableColumn id="4836" xr3:uid="{3464CF93-D197-D741-B97F-80D303DD4C39}" name="Spalte4836"/>
    <tableColumn id="4837" xr3:uid="{C622C0DF-07E6-B64F-9ABC-DFE48977614A}" name="Spalte4837"/>
    <tableColumn id="4838" xr3:uid="{A9065E52-E3DD-194F-81A9-6E9D88F0FB1C}" name="Spalte4838"/>
    <tableColumn id="4839" xr3:uid="{8028D0EF-6DFF-0B49-83B6-2FEB3175F0C0}" name="Spalte4839"/>
    <tableColumn id="4840" xr3:uid="{C9C3BCAA-DB2F-DA4B-93CD-B11506A1275F}" name="Spalte4840"/>
    <tableColumn id="4841" xr3:uid="{D8524719-7F5D-D74F-AF90-C451595C80FD}" name="Spalte4841"/>
    <tableColumn id="4842" xr3:uid="{0C706D04-A252-D546-8AB1-4E027F19557F}" name="Spalte4842"/>
    <tableColumn id="4843" xr3:uid="{CEFC831D-2C8D-D64F-9EBF-93B9166C73D4}" name="Spalte4843"/>
    <tableColumn id="4844" xr3:uid="{4E956132-5975-2D49-A8FD-2A7BC8E3DAC9}" name="Spalte4844"/>
    <tableColumn id="4845" xr3:uid="{B4D03EFF-D4D9-1640-AC5F-D5450E75E934}" name="Spalte4845"/>
    <tableColumn id="4846" xr3:uid="{67DAF687-0514-F24D-AEB8-C0B41AA3F748}" name="Spalte4846"/>
    <tableColumn id="4847" xr3:uid="{1C6F8D36-05F7-F948-A82A-B91AF69EF9AE}" name="Spalte4847"/>
    <tableColumn id="4848" xr3:uid="{38D5739C-DEEF-1C49-8C85-5B090851FDD9}" name="Spalte4848"/>
    <tableColumn id="4849" xr3:uid="{8F49A254-B6EE-4B41-B6FB-578F2C7D2FB3}" name="Spalte4849"/>
    <tableColumn id="4850" xr3:uid="{FB0E9E9B-A545-774F-96BD-82B99B5A5AA1}" name="Spalte4850"/>
    <tableColumn id="4851" xr3:uid="{8F5F3A70-088A-0D4F-B91D-C6AFD9AE8091}" name="Spalte4851"/>
    <tableColumn id="4852" xr3:uid="{09ACC3BF-24C8-544B-B754-83D86F93F96C}" name="Spalte4852"/>
    <tableColumn id="4853" xr3:uid="{2AC0C511-2211-1D4D-AB61-025C746198D1}" name="Spalte4853"/>
    <tableColumn id="4854" xr3:uid="{BFE317A2-7EDF-6F41-8304-1468A75B0DEB}" name="Spalte4854"/>
    <tableColumn id="4855" xr3:uid="{9C30EC49-7EF2-144A-9DAC-058C9B70878D}" name="Spalte4855"/>
    <tableColumn id="4856" xr3:uid="{F77DC961-6A29-3040-A04C-DC3BA0C1D13A}" name="Spalte4856"/>
    <tableColumn id="4857" xr3:uid="{E43904D4-87CC-EA42-A7B7-EF3A153A5C91}" name="Spalte4857"/>
    <tableColumn id="4858" xr3:uid="{204EDF23-B694-9344-A548-B7527F544854}" name="Spalte4858"/>
    <tableColumn id="4859" xr3:uid="{6198F654-0038-8F48-BD6A-F1E4557F4B5F}" name="Spalte4859"/>
    <tableColumn id="4860" xr3:uid="{4F6B778C-AC7F-5E40-A7FA-B11DA338EE2B}" name="Spalte4860"/>
    <tableColumn id="4861" xr3:uid="{C8372F78-3976-1F4C-B7B7-FEA72EC1DCE2}" name="Spalte4861"/>
    <tableColumn id="4862" xr3:uid="{8D09E8F1-C698-4C46-AAB2-7F941E29470D}" name="Spalte4862"/>
    <tableColumn id="4863" xr3:uid="{A072515E-7BF8-B14B-9146-B08C67C0F1CB}" name="Spalte4863"/>
    <tableColumn id="4864" xr3:uid="{1415D105-D90F-4447-ACFF-6663620F1345}" name="Spalte4864"/>
    <tableColumn id="4865" xr3:uid="{3437B85C-DFF8-BA4B-808E-A82BE0E660E5}" name="Spalte4865"/>
    <tableColumn id="4866" xr3:uid="{8A542104-6E6C-6845-89A1-FBDEBC5BD8D5}" name="Spalte4866"/>
    <tableColumn id="4867" xr3:uid="{65990409-2D02-234C-BEAD-06E296FE5236}" name="Spalte4867"/>
    <tableColumn id="4868" xr3:uid="{05A7D3F0-E880-6E4D-B573-B9B36EA3E396}" name="Spalte4868"/>
    <tableColumn id="4869" xr3:uid="{9E4C17E6-1457-A344-B234-D4F4FA30846D}" name="Spalte4869"/>
    <tableColumn id="4870" xr3:uid="{89DD6741-A900-BF4C-B0B6-64ECDCA6B28E}" name="Spalte4870"/>
    <tableColumn id="4871" xr3:uid="{7A89D8D8-B819-C54B-9DE1-98C06A57DEA1}" name="Spalte4871"/>
    <tableColumn id="4872" xr3:uid="{CD455031-9673-3D40-8DCC-BE56EC78981B}" name="Spalte4872"/>
    <tableColumn id="4873" xr3:uid="{A609F945-0C40-3342-B7DE-64734CA58382}" name="Spalte4873"/>
    <tableColumn id="4874" xr3:uid="{CC115994-981B-C940-96FF-9A4071F05C46}" name="Spalte4874"/>
    <tableColumn id="4875" xr3:uid="{A0475F4F-8057-6543-B3F0-B74A1306B7B9}" name="Spalte4875"/>
    <tableColumn id="4876" xr3:uid="{BD749FF3-2DBF-7447-B802-CF547C98005A}" name="Spalte4876"/>
    <tableColumn id="4877" xr3:uid="{F082CC8B-1B41-2C4E-850C-57473AFAF701}" name="Spalte4877"/>
    <tableColumn id="4878" xr3:uid="{73E1E3CF-CB07-6448-B392-1EFCF67E28C2}" name="Spalte4878"/>
    <tableColumn id="4879" xr3:uid="{4F6F315A-CC4A-DE4E-A288-AD1B1E185088}" name="Spalte4879"/>
    <tableColumn id="4880" xr3:uid="{EC399215-65CE-094F-AB5A-D8F3790FCB24}" name="Spalte4880"/>
    <tableColumn id="4881" xr3:uid="{24BA7D15-8690-E044-9534-92F2806A2246}" name="Spalte4881"/>
    <tableColumn id="4882" xr3:uid="{DFA8EF84-4429-2947-BDA8-5B6208DE2D32}" name="Spalte4882"/>
    <tableColumn id="4883" xr3:uid="{81F3516F-1A6D-A042-9A51-051ED76F92FE}" name="Spalte4883"/>
    <tableColumn id="4884" xr3:uid="{9524FA2F-DD9E-074B-89DD-2687971BA0A8}" name="Spalte4884"/>
    <tableColumn id="4885" xr3:uid="{854562BD-5C92-BB44-BCF8-68A9EE2EEC20}" name="Spalte4885"/>
    <tableColumn id="4886" xr3:uid="{F21B1907-B95A-6E43-8EB9-06BE5C1826DB}" name="Spalte4886"/>
    <tableColumn id="4887" xr3:uid="{E6D2F793-7E9C-BA4E-B6DB-5D41354CA0D4}" name="Spalte4887"/>
    <tableColumn id="4888" xr3:uid="{A8A5383A-66B4-DF46-8E5A-E2F0FA8ABB0A}" name="Spalte4888"/>
    <tableColumn id="4889" xr3:uid="{1FBD0532-48B2-5145-9D88-75FB38CE728F}" name="Spalte4889"/>
    <tableColumn id="4890" xr3:uid="{CE582EA1-385C-0241-84CD-00FAC99D3C81}" name="Spalte4890"/>
    <tableColumn id="4891" xr3:uid="{A135A98F-08CA-C748-8E48-6F1604EF93C3}" name="Spalte4891"/>
    <tableColumn id="4892" xr3:uid="{EFC79011-4779-1747-BAB4-D77F13A198C4}" name="Spalte4892"/>
    <tableColumn id="4893" xr3:uid="{623F50A4-EB76-8745-B706-2AC746E7FCF0}" name="Spalte4893"/>
    <tableColumn id="4894" xr3:uid="{915F8A36-F30B-3D4B-BDBF-074EF500E4BF}" name="Spalte4894"/>
    <tableColumn id="4895" xr3:uid="{5709B864-3B06-AB47-BD92-4A757A0A9B0D}" name="Spalte4895"/>
    <tableColumn id="4896" xr3:uid="{D2942133-F3CC-8846-9925-188FE1F5EAFB}" name="Spalte4896"/>
    <tableColumn id="4897" xr3:uid="{950E5EFA-E974-6440-99B2-7A2B0068A2A9}" name="Spalte4897"/>
    <tableColumn id="4898" xr3:uid="{2F61D84B-3F20-7A40-B131-314E67BE5003}" name="Spalte4898"/>
    <tableColumn id="4899" xr3:uid="{635ACDB5-0194-4D46-BD08-87C53F21E3C6}" name="Spalte4899"/>
    <tableColumn id="4900" xr3:uid="{38475274-4424-A945-AA80-CDB8CAAB33A9}" name="Spalte4900"/>
    <tableColumn id="4901" xr3:uid="{C9BA6A4B-B3EB-1441-9C53-C63C3066B2D5}" name="Spalte4901"/>
    <tableColumn id="4902" xr3:uid="{B2213E57-A7E5-EA4F-B511-BAD1F6276490}" name="Spalte4902"/>
    <tableColumn id="4903" xr3:uid="{80EFDA7A-F75C-7A45-AF11-A4AE7AD63D31}" name="Spalte4903"/>
    <tableColumn id="4904" xr3:uid="{FEE2ACD1-2ACF-1F48-B13B-7DB4D42CFDAB}" name="Spalte4904"/>
    <tableColumn id="4905" xr3:uid="{5CDB7013-86AC-D848-9859-09506A7E514B}" name="Spalte4905"/>
    <tableColumn id="4906" xr3:uid="{440E2D76-AECF-754E-A931-621E2A80ED2C}" name="Spalte4906"/>
    <tableColumn id="4907" xr3:uid="{1ABB760F-A8C9-3647-AB1F-11AE6058B245}" name="Spalte4907"/>
    <tableColumn id="4908" xr3:uid="{7127B8E1-ECC8-B54A-9366-1D3E4B2AE340}" name="Spalte4908"/>
    <tableColumn id="4909" xr3:uid="{0C241D78-D256-4A4E-9C40-E6CF93BB493A}" name="Spalte4909"/>
    <tableColumn id="4910" xr3:uid="{BEF56CC9-3549-1741-9C03-38B9784DAF8B}" name="Spalte4910"/>
    <tableColumn id="4911" xr3:uid="{4F66A4C9-FD61-B745-BBA7-576CB2344214}" name="Spalte4911"/>
    <tableColumn id="4912" xr3:uid="{172E83E2-4174-5140-9D04-C422144D477C}" name="Spalte4912"/>
    <tableColumn id="4913" xr3:uid="{C5B3A0C8-6A93-7144-9405-174D15589330}" name="Spalte4913"/>
    <tableColumn id="4914" xr3:uid="{437735A0-5F96-1D45-A8D5-FF53D3A74004}" name="Spalte4914"/>
    <tableColumn id="4915" xr3:uid="{21D320DE-1DE6-214D-9752-3D9B2CC9B43F}" name="Spalte4915"/>
    <tableColumn id="4916" xr3:uid="{C463284D-BD43-AB4B-8306-215E864AD70E}" name="Spalte4916"/>
    <tableColumn id="4917" xr3:uid="{34684021-07E5-654F-B962-6EE16B9A8575}" name="Spalte4917"/>
    <tableColumn id="4918" xr3:uid="{DF0730B2-76F4-804B-A29A-D6B972AB8724}" name="Spalte4918"/>
    <tableColumn id="4919" xr3:uid="{E539EAA2-2019-9F4A-A9E8-7A011AAE056C}" name="Spalte4919"/>
    <tableColumn id="4920" xr3:uid="{866E6B53-702F-E543-8C8E-09993C481B81}" name="Spalte4920"/>
    <tableColumn id="4921" xr3:uid="{E55AC7C4-B5CC-8048-8FDF-32DA3CA78201}" name="Spalte4921"/>
    <tableColumn id="4922" xr3:uid="{9E7ED9AE-4363-364C-B1CF-C52286C0EBD2}" name="Spalte4922"/>
    <tableColumn id="4923" xr3:uid="{C95CBAC4-8809-4149-93B2-EB9D31B1F2A2}" name="Spalte4923"/>
    <tableColumn id="4924" xr3:uid="{D9415BBC-B555-F749-89DD-6062451D4E8F}" name="Spalte4924"/>
    <tableColumn id="4925" xr3:uid="{7C7986CD-9AC4-3B49-B636-C7A4B7ADF0D3}" name="Spalte4925"/>
    <tableColumn id="4926" xr3:uid="{E35D2FC5-1938-7E49-A47B-0F5DBC537662}" name="Spalte4926"/>
    <tableColumn id="4927" xr3:uid="{5DB82C3E-6F6E-C74E-B314-531AEA7DDF8F}" name="Spalte4927"/>
    <tableColumn id="4928" xr3:uid="{3D8C8962-C29C-5B4A-9A69-D7E25FB42B81}" name="Spalte4928"/>
    <tableColumn id="4929" xr3:uid="{AC461ABA-124B-D74B-99DC-99465DABCA9A}" name="Spalte4929"/>
    <tableColumn id="4930" xr3:uid="{9C2A9FC2-A296-8143-9E40-FB0BB68FF113}" name="Spalte4930"/>
    <tableColumn id="4931" xr3:uid="{6DA74C30-5CDD-6E47-B712-1154D962F4C5}" name="Spalte4931"/>
    <tableColumn id="4932" xr3:uid="{04199E34-367D-974D-98DA-566D3F5FC720}" name="Spalte4932"/>
    <tableColumn id="4933" xr3:uid="{286E7EE3-3D3F-B145-8281-051BA6CD8859}" name="Spalte4933"/>
    <tableColumn id="4934" xr3:uid="{3B6F3241-3FD2-5A4D-A84F-2E648A8EEE75}" name="Spalte4934"/>
    <tableColumn id="4935" xr3:uid="{87A36B66-41E8-BA4C-97A5-B13F45D022B0}" name="Spalte4935"/>
    <tableColumn id="4936" xr3:uid="{7BFC3A99-135E-BF48-A59A-15BBF12A6AF8}" name="Spalte4936"/>
    <tableColumn id="4937" xr3:uid="{D2D1ED25-1FC9-454E-A78A-5826CF656913}" name="Spalte4937"/>
    <tableColumn id="4938" xr3:uid="{BF2686DE-5E68-554F-AD77-5A6E6A018F7E}" name="Spalte4938"/>
    <tableColumn id="4939" xr3:uid="{C292E2F3-F5BB-A44B-A459-ACAF937289C1}" name="Spalte4939"/>
    <tableColumn id="4940" xr3:uid="{14DC021D-72A7-0445-991B-7FF2124C626C}" name="Spalte4940"/>
    <tableColumn id="4941" xr3:uid="{DCA34582-9CFC-E647-AE18-A212AC4B316E}" name="Spalte4941"/>
    <tableColumn id="4942" xr3:uid="{946046B8-FCDE-D047-90AB-63A111AB3FCA}" name="Spalte4942"/>
    <tableColumn id="4943" xr3:uid="{4EBD4569-9890-C846-9062-FDB334C14622}" name="Spalte4943"/>
    <tableColumn id="4944" xr3:uid="{08C6FA0C-AC03-B443-9337-CBBACE1AB2CA}" name="Spalte4944"/>
    <tableColumn id="4945" xr3:uid="{02D22A2C-0459-C146-B993-25692CB425D4}" name="Spalte4945"/>
    <tableColumn id="4946" xr3:uid="{F67FB3CF-5340-894B-A3FB-AA71A0A6F1D7}" name="Spalte4946"/>
    <tableColumn id="4947" xr3:uid="{AB29FA24-0AC4-D644-9378-AA0544670872}" name="Spalte4947"/>
    <tableColumn id="4948" xr3:uid="{04262150-15BA-C64F-9725-AA132BE655DC}" name="Spalte4948"/>
    <tableColumn id="4949" xr3:uid="{4220E728-A41E-A042-9468-83493FCD2CF1}" name="Spalte4949"/>
    <tableColumn id="4950" xr3:uid="{7C6C7F90-8331-F746-8CF9-9561D31C0F56}" name="Spalte4950"/>
    <tableColumn id="4951" xr3:uid="{827494EF-AB3A-4F4D-9A21-D9E4B775FBFB}" name="Spalte4951"/>
    <tableColumn id="4952" xr3:uid="{A5738746-7089-3D48-95C2-B603006F10E7}" name="Spalte4952"/>
    <tableColumn id="4953" xr3:uid="{C4BB21CD-C8EA-E040-A4AB-479B3F48BABE}" name="Spalte4953"/>
    <tableColumn id="4954" xr3:uid="{C6FBB48F-05F3-8C44-A3A1-6CF97BC4D559}" name="Spalte4954"/>
    <tableColumn id="4955" xr3:uid="{561B5EFD-E353-AE42-9DE2-E5C841622F10}" name="Spalte4955"/>
    <tableColumn id="4956" xr3:uid="{27B4EA8D-1C49-DA48-B758-AB3D86F2ABC8}" name="Spalte4956"/>
    <tableColumn id="4957" xr3:uid="{8A5E11D7-8220-DF42-BEE0-400FEF75AF1E}" name="Spalte4957"/>
    <tableColumn id="4958" xr3:uid="{D68E515D-7511-A541-AFD2-D37C5D81E1FB}" name="Spalte4958"/>
    <tableColumn id="4959" xr3:uid="{093F0B2A-511C-884C-B2BA-74F3D8BF5FD1}" name="Spalte4959"/>
    <tableColumn id="4960" xr3:uid="{A5DDBDD2-15EF-BC40-BF9F-2C0BCBC132F7}" name="Spalte4960"/>
    <tableColumn id="4961" xr3:uid="{94DF38EC-66BC-6847-A963-3FEA4E2F2110}" name="Spalte4961"/>
    <tableColumn id="4962" xr3:uid="{A9D7CF50-6B40-704A-8F34-03EFDA2E0B08}" name="Spalte4962"/>
    <tableColumn id="4963" xr3:uid="{0F06AC64-B98B-5A4F-9003-D0CDB3AE53B3}" name="Spalte4963"/>
    <tableColumn id="4964" xr3:uid="{4BE810C9-364E-5847-B65A-EB1E09C1A0ED}" name="Spalte4964"/>
    <tableColumn id="4965" xr3:uid="{30820C92-9759-9D41-99BC-681E5023C59E}" name="Spalte4965"/>
    <tableColumn id="4966" xr3:uid="{BABF4F2D-6437-C34A-98F0-78F244A469AF}" name="Spalte4966"/>
    <tableColumn id="4967" xr3:uid="{A4D7E835-991A-9242-9B57-C6DCC7D92BF9}" name="Spalte4967"/>
    <tableColumn id="4968" xr3:uid="{E02A974D-FE11-B74E-B2B3-B0C0E9BE71F9}" name="Spalte4968"/>
    <tableColumn id="4969" xr3:uid="{4E5C2070-A560-504A-BBB4-C477763947E7}" name="Spalte4969"/>
    <tableColumn id="4970" xr3:uid="{5CA32292-2027-9B4F-8864-2D2BFCBF8E6D}" name="Spalte4970"/>
    <tableColumn id="4971" xr3:uid="{55B3C216-09A5-9B4B-84B8-44A6670B7A0B}" name="Spalte4971"/>
    <tableColumn id="4972" xr3:uid="{D109C473-A2B5-C94E-BF45-AA9ABE35C91F}" name="Spalte4972"/>
    <tableColumn id="4973" xr3:uid="{75C259EE-BEAC-5542-A529-BCE785B3B7B2}" name="Spalte4973"/>
    <tableColumn id="4974" xr3:uid="{9D55D132-9392-354F-9434-E7640B4D3746}" name="Spalte4974"/>
    <tableColumn id="4975" xr3:uid="{478B9620-2B4C-5840-BCD8-184DB085D8FB}" name="Spalte4975"/>
    <tableColumn id="4976" xr3:uid="{C04FF737-D984-714F-B677-2122D44C2BDD}" name="Spalte4976"/>
    <tableColumn id="4977" xr3:uid="{BBB5A6FF-39D6-3C46-A8B2-29901058851A}" name="Spalte4977"/>
    <tableColumn id="4978" xr3:uid="{6DA72F68-3806-9F4B-ABBA-F07CD6CCB5EA}" name="Spalte4978"/>
    <tableColumn id="4979" xr3:uid="{AF225283-8458-1C47-B7EB-9C34F92C09BB}" name="Spalte4979"/>
    <tableColumn id="4980" xr3:uid="{46024395-6417-2C4B-B3E0-1175CBB6DCB3}" name="Spalte4980"/>
    <tableColumn id="4981" xr3:uid="{CFF2DB70-4EB2-B544-8586-5DAA779079B1}" name="Spalte4981"/>
    <tableColumn id="4982" xr3:uid="{4839BFBD-DB20-904F-BB7F-22135AB70627}" name="Spalte4982"/>
    <tableColumn id="4983" xr3:uid="{2394B8FE-46E0-A343-8931-38922955796F}" name="Spalte4983"/>
    <tableColumn id="4984" xr3:uid="{78C8E752-EB49-4A4E-B05B-960D6433EC3E}" name="Spalte4984"/>
    <tableColumn id="4985" xr3:uid="{96B6D4FB-4E46-8E42-9DCB-3DF234B5FE8E}" name="Spalte4985"/>
    <tableColumn id="4986" xr3:uid="{B64A279C-A559-314F-A688-5FF2F38DFD01}" name="Spalte4986"/>
    <tableColumn id="4987" xr3:uid="{2B321093-D468-EF43-B7E1-3C0C8E53E787}" name="Spalte4987"/>
    <tableColumn id="4988" xr3:uid="{1A5CE167-02D3-3440-8519-1B7FC57EBB49}" name="Spalte4988"/>
    <tableColumn id="4989" xr3:uid="{43B82F81-7753-FD40-A2B5-9DC85C2A356F}" name="Spalte4989"/>
    <tableColumn id="4990" xr3:uid="{A80DE030-EC63-D94E-B578-5EB37DE5AD23}" name="Spalte4990"/>
    <tableColumn id="4991" xr3:uid="{007F9AEF-0E3B-B248-A74B-02B4B7FEB465}" name="Spalte4991"/>
    <tableColumn id="4992" xr3:uid="{7F57A915-D3A7-D44D-BC36-13AED51CC11B}" name="Spalte4992"/>
    <tableColumn id="4993" xr3:uid="{075E29D3-40C0-BD4F-8203-A2E9A440A29E}" name="Spalte4993"/>
    <tableColumn id="4994" xr3:uid="{6FDAD017-1807-BE43-AACE-5A9EAF52ED74}" name="Spalte4994"/>
    <tableColumn id="4995" xr3:uid="{4C6D2A4D-1F23-5A4E-A642-F4A3BF9E8316}" name="Spalte4995"/>
    <tableColumn id="4996" xr3:uid="{526EF597-D286-3C48-A5B1-968AA8A6CA81}" name="Spalte4996"/>
    <tableColumn id="4997" xr3:uid="{1570F15C-CFC1-644A-B008-BA59FBFC7A99}" name="Spalte4997"/>
    <tableColumn id="4998" xr3:uid="{9765A562-4535-1642-9F42-F4964A4A9CDE}" name="Spalte4998"/>
    <tableColumn id="4999" xr3:uid="{27C21579-12D2-CA4D-85C1-1404A2E73587}" name="Spalte4999"/>
    <tableColumn id="5000" xr3:uid="{182A8B21-E849-7847-AC7E-2EE05ED3E5EE}" name="Spalte5000"/>
    <tableColumn id="5001" xr3:uid="{6801D403-A8EE-E245-A062-337635CF471B}" name="Spalte5001"/>
    <tableColumn id="5002" xr3:uid="{EB498491-EFFC-2E4A-B157-2463BE8E990A}" name="Spalte5002"/>
    <tableColumn id="5003" xr3:uid="{18CE97FC-000B-8342-AC20-9FD9801EFD9B}" name="Spalte5003"/>
    <tableColumn id="5004" xr3:uid="{0CF27A96-BB69-FB4B-A501-4B40280A8EB1}" name="Spalte5004"/>
    <tableColumn id="5005" xr3:uid="{E531998F-D78D-F740-AAF7-46196B4CB2C5}" name="Spalte5005"/>
    <tableColumn id="5006" xr3:uid="{FCC093DF-C2CA-C148-A42D-05A5B80CF58B}" name="Spalte5006"/>
    <tableColumn id="5007" xr3:uid="{ABE136F8-4F1E-8242-A323-3A2FA94BA407}" name="Spalte5007"/>
    <tableColumn id="5008" xr3:uid="{7793D50B-5785-C14D-821C-9453B6BA4545}" name="Spalte5008"/>
    <tableColumn id="5009" xr3:uid="{D945C3F6-F90D-534E-95F7-2223ABFD4CD9}" name="Spalte5009"/>
    <tableColumn id="5010" xr3:uid="{CCF3EBB6-9CFD-CE46-904C-0E4EAFD958CF}" name="Spalte5010"/>
    <tableColumn id="5011" xr3:uid="{5474BF38-076D-7A4E-97B6-BD0ABF63BB10}" name="Spalte5011"/>
    <tableColumn id="5012" xr3:uid="{5C3D4200-5744-E840-B6AB-54DD30603A6E}" name="Spalte5012"/>
    <tableColumn id="5013" xr3:uid="{817961EE-03D4-DE45-8632-22E2580E80F2}" name="Spalte5013"/>
    <tableColumn id="5014" xr3:uid="{383F4A0D-6D79-6D43-BB9B-D698CA0F3752}" name="Spalte5014"/>
    <tableColumn id="5015" xr3:uid="{25CF3E3C-7D5B-024A-A999-B5990E05976C}" name="Spalte5015"/>
    <tableColumn id="5016" xr3:uid="{D5628B46-3B63-3C45-83D5-2428324F78AE}" name="Spalte5016"/>
    <tableColumn id="5017" xr3:uid="{6F1DF847-F358-3044-B7E1-13A32A4D44F5}" name="Spalte5017"/>
    <tableColumn id="5018" xr3:uid="{A4245EEC-5906-AD46-9B82-03279BA0EB3A}" name="Spalte5018"/>
    <tableColumn id="5019" xr3:uid="{822C5B1E-8A0F-9543-9C16-768BEF3361F5}" name="Spalte5019"/>
    <tableColumn id="5020" xr3:uid="{B2F8CF64-854C-1B40-B3E7-A180FF69DDAE}" name="Spalte5020"/>
    <tableColumn id="5021" xr3:uid="{FFDE9FF0-EC04-CF41-BBB7-4CBE48A19CC5}" name="Spalte5021"/>
    <tableColumn id="5022" xr3:uid="{A513D203-1C06-2E46-8435-8DB07F79D71A}" name="Spalte5022"/>
    <tableColumn id="5023" xr3:uid="{13BC2312-C1A8-CC46-A5E5-707F1568D910}" name="Spalte5023"/>
    <tableColumn id="5024" xr3:uid="{50AF0728-751F-6C4C-BE4C-A6FC1FF90444}" name="Spalte5024"/>
    <tableColumn id="5025" xr3:uid="{72F8C7FD-0F96-FB43-8FAF-45260AEE038B}" name="Spalte5025"/>
    <tableColumn id="5026" xr3:uid="{030A5ADC-837D-AA4F-ACEF-B5789D9C77FA}" name="Spalte5026"/>
    <tableColumn id="5027" xr3:uid="{7B5BB560-1509-754D-A686-169DCFA130D4}" name="Spalte5027"/>
    <tableColumn id="5028" xr3:uid="{D87FAF19-6616-5F40-8C69-6A9729D04F32}" name="Spalte5028"/>
    <tableColumn id="5029" xr3:uid="{842DC188-D85A-B84F-9999-0F586A5C2B63}" name="Spalte5029"/>
    <tableColumn id="5030" xr3:uid="{88BABB82-FCC9-6144-A8C8-4C59B60169C9}" name="Spalte5030"/>
    <tableColumn id="5031" xr3:uid="{0034AD80-A040-3340-A1BC-D0D24C16154E}" name="Spalte5031"/>
    <tableColumn id="5032" xr3:uid="{5400CD28-9242-254C-9C1E-73BF2E788AE9}" name="Spalte5032"/>
    <tableColumn id="5033" xr3:uid="{7F0A2548-CE58-A64F-B9A2-F062BFF44616}" name="Spalte5033"/>
    <tableColumn id="5034" xr3:uid="{0E39973B-5896-CA48-88AE-EDD5A8032ADE}" name="Spalte5034"/>
    <tableColumn id="5035" xr3:uid="{26B71131-FF03-8949-8CBA-84CAF8078A9B}" name="Spalte5035"/>
    <tableColumn id="5036" xr3:uid="{88DDBF5E-C97C-6D40-B888-190B126FC0BD}" name="Spalte5036"/>
    <tableColumn id="5037" xr3:uid="{8F75D0A2-0F15-AF4A-95DD-46795381656D}" name="Spalte5037"/>
    <tableColumn id="5038" xr3:uid="{54C3C16F-9C4C-D042-AD93-3FA02AAECB13}" name="Spalte5038"/>
    <tableColumn id="5039" xr3:uid="{AF561ADD-07EF-DF4E-995C-647B3B45707C}" name="Spalte5039"/>
    <tableColumn id="5040" xr3:uid="{8E505E5A-95B4-5B47-84ED-C231DCB5FF68}" name="Spalte5040"/>
    <tableColumn id="5041" xr3:uid="{FDFEA369-428D-2249-8E42-2A6A20B81E23}" name="Spalte5041"/>
    <tableColumn id="5042" xr3:uid="{2CDD4775-7D64-DF44-9838-E9FFE80DBE70}" name="Spalte5042"/>
    <tableColumn id="5043" xr3:uid="{4D2471D7-59A2-C942-8A01-DE37C41AD84B}" name="Spalte5043"/>
    <tableColumn id="5044" xr3:uid="{DC9B0EE2-F800-4840-A5BB-3ACC7B99ECF1}" name="Spalte5044"/>
    <tableColumn id="5045" xr3:uid="{4B7442CF-950D-164A-B1F0-2E9818EF6228}" name="Spalte5045"/>
    <tableColumn id="5046" xr3:uid="{C83601BB-E4CF-E741-B9D7-FEC55A5A50C7}" name="Spalte5046"/>
    <tableColumn id="5047" xr3:uid="{C40E736F-2797-364C-AA59-7C06C3014B9B}" name="Spalte5047"/>
    <tableColumn id="5048" xr3:uid="{706FD34A-952D-8240-B5E1-A7D72D6B5FEF}" name="Spalte5048"/>
    <tableColumn id="5049" xr3:uid="{26B3E7D4-B4E2-F040-8B89-701E67AADCAD}" name="Spalte5049"/>
    <tableColumn id="5050" xr3:uid="{BC8694EC-D261-504C-8867-9096A1F271AB}" name="Spalte5050"/>
    <tableColumn id="5051" xr3:uid="{1841DA90-4B6F-4343-AAF6-72BB7339A8A0}" name="Spalte5051"/>
    <tableColumn id="5052" xr3:uid="{8F4F824E-1C37-0E46-965C-DA6EF6AE4BDF}" name="Spalte5052"/>
    <tableColumn id="5053" xr3:uid="{42440BC5-6404-5B43-9B0F-274917E4AE53}" name="Spalte5053"/>
    <tableColumn id="5054" xr3:uid="{17DC5FCB-0658-DA44-9A83-DB28BBA7F13D}" name="Spalte5054"/>
    <tableColumn id="5055" xr3:uid="{AAD2D772-053F-274E-A3A8-26660EE12CC7}" name="Spalte5055"/>
    <tableColumn id="5056" xr3:uid="{807FBF70-83A6-C245-BEE3-103B243639DC}" name="Spalte5056"/>
    <tableColumn id="5057" xr3:uid="{5C96F84E-53A9-974B-95BA-E573A02CFF59}" name="Spalte5057"/>
    <tableColumn id="5058" xr3:uid="{8C52E1FD-B173-644D-BAA2-929E557C2583}" name="Spalte5058"/>
    <tableColumn id="5059" xr3:uid="{EA82EF66-1904-4446-A9C5-D4C1F091BF05}" name="Spalte5059"/>
    <tableColumn id="5060" xr3:uid="{A67F9EB7-CFD6-6040-869F-7A81F75FE1B9}" name="Spalte5060"/>
    <tableColumn id="5061" xr3:uid="{03CBC3DC-AED3-5B47-95AD-243F789F8836}" name="Spalte5061"/>
    <tableColumn id="5062" xr3:uid="{36E688B7-961D-CD49-A214-E89B8D026483}" name="Spalte5062"/>
    <tableColumn id="5063" xr3:uid="{F28E40D7-897F-1248-B4E6-92810D04C758}" name="Spalte5063"/>
    <tableColumn id="5064" xr3:uid="{CE2F97F6-AA47-0B4C-BDC6-3B4156183F62}" name="Spalte5064"/>
    <tableColumn id="5065" xr3:uid="{962CD471-1B85-FE43-903E-2FBA95FC0628}" name="Spalte5065"/>
    <tableColumn id="5066" xr3:uid="{094CE298-DB4F-BE45-93AB-61FFD5CD810F}" name="Spalte5066"/>
    <tableColumn id="5067" xr3:uid="{E138731F-FC48-5446-B495-C28727C02295}" name="Spalte5067"/>
    <tableColumn id="5068" xr3:uid="{FD83EEB0-07A4-E942-B17A-494868F8C51B}" name="Spalte5068"/>
    <tableColumn id="5069" xr3:uid="{4818F2EB-71AB-A642-8613-0F1029236B08}" name="Spalte5069"/>
    <tableColumn id="5070" xr3:uid="{FF0CD7FF-F310-114A-B11A-36D10ECF418D}" name="Spalte5070"/>
    <tableColumn id="5071" xr3:uid="{F92C660A-F669-7342-A850-D61B6A57E088}" name="Spalte5071"/>
    <tableColumn id="5072" xr3:uid="{E92397FC-E560-FD41-BFA6-72FA45D7E009}" name="Spalte5072"/>
    <tableColumn id="5073" xr3:uid="{23BE3E09-EEB7-BB40-9957-B5D0486822C1}" name="Spalte5073"/>
    <tableColumn id="5074" xr3:uid="{EF1383ED-9126-924B-AA05-496648BDB0E2}" name="Spalte5074"/>
    <tableColumn id="5075" xr3:uid="{6A2DB471-7902-3D4B-8654-E235C51BDCDB}" name="Spalte5075"/>
    <tableColumn id="5076" xr3:uid="{C96D24C0-56B4-264F-AC80-84857686BED2}" name="Spalte5076"/>
    <tableColumn id="5077" xr3:uid="{459B0DF9-58A0-4949-963B-5182332CEEA4}" name="Spalte5077"/>
    <tableColumn id="5078" xr3:uid="{CBA9E4FA-93A6-ED4B-9934-8478C2CC4BB8}" name="Spalte5078"/>
    <tableColumn id="5079" xr3:uid="{EA90D28C-9000-004D-B879-619096EC2BB5}" name="Spalte5079"/>
    <tableColumn id="5080" xr3:uid="{CBA570D0-56EC-704B-9CC1-4C125B1A3454}" name="Spalte5080"/>
    <tableColumn id="5081" xr3:uid="{E7B55B0E-B3DF-CB46-8A65-7A8FE49D8F09}" name="Spalte5081"/>
    <tableColumn id="5082" xr3:uid="{2D3E07EC-9812-8C47-9ED5-3FDD87A46A22}" name="Spalte5082"/>
    <tableColumn id="5083" xr3:uid="{7D875DEB-2F31-954D-802F-D060C4DFFC03}" name="Spalte5083"/>
    <tableColumn id="5084" xr3:uid="{5955FFB6-FC5A-2143-B654-AE3201B051E5}" name="Spalte5084"/>
    <tableColumn id="5085" xr3:uid="{46B0C86D-0627-2542-9C37-BEC44FC4E76A}" name="Spalte5085"/>
    <tableColumn id="5086" xr3:uid="{A7872837-274E-B846-89C6-6FB52EF7DD72}" name="Spalte5086"/>
    <tableColumn id="5087" xr3:uid="{17EE0DF3-BF35-3B46-B8EC-23DD48E40937}" name="Spalte5087"/>
    <tableColumn id="5088" xr3:uid="{9BE84A0A-551E-BF4F-AB31-688780208502}" name="Spalte5088"/>
    <tableColumn id="5089" xr3:uid="{AA440AE5-33CE-B045-9BB4-EC35A3656C0B}" name="Spalte5089"/>
    <tableColumn id="5090" xr3:uid="{A810075D-4D8B-D44D-8150-15171CDE07B0}" name="Spalte5090"/>
    <tableColumn id="5091" xr3:uid="{AA123A4E-B820-544F-8F83-97D4BC9C580D}" name="Spalte5091"/>
    <tableColumn id="5092" xr3:uid="{01CE3FE6-05E6-2D48-97F1-67CED565F09B}" name="Spalte5092"/>
    <tableColumn id="5093" xr3:uid="{01C5DDC7-1EF1-8C47-BDFB-EB28AE2CBB96}" name="Spalte5093"/>
    <tableColumn id="5094" xr3:uid="{F08A62D9-09C7-2D46-AD69-BA852DC10039}" name="Spalte5094"/>
    <tableColumn id="5095" xr3:uid="{11281531-0405-EB49-A68B-45C54976615C}" name="Spalte5095"/>
    <tableColumn id="5096" xr3:uid="{21FCED1D-AD4D-0843-8A21-52339F55CB39}" name="Spalte5096"/>
    <tableColumn id="5097" xr3:uid="{5C047FAA-0541-2744-9F55-BBFC97A68338}" name="Spalte5097"/>
    <tableColumn id="5098" xr3:uid="{613256F2-E671-9946-8A76-66BC9DCA4103}" name="Spalte5098"/>
    <tableColumn id="5099" xr3:uid="{530F9834-F8B6-654F-9673-909678C3BD95}" name="Spalte5099"/>
    <tableColumn id="5100" xr3:uid="{0311C926-5113-E240-B047-34A33926A1AE}" name="Spalte5100"/>
    <tableColumn id="5101" xr3:uid="{5703C4AF-5C0D-AB45-8678-A9CDA6405DBF}" name="Spalte5101"/>
    <tableColumn id="5102" xr3:uid="{150F2CBE-1811-BE4D-A0B2-49F988F1107F}" name="Spalte5102"/>
    <tableColumn id="5103" xr3:uid="{E8DF020A-29BC-5B4D-ACF3-457DCA5849AA}" name="Spalte5103"/>
    <tableColumn id="5104" xr3:uid="{580C6D32-77ED-344F-B0DF-998C1388FF65}" name="Spalte5104"/>
    <tableColumn id="5105" xr3:uid="{1C735787-E255-6641-8650-41E7E573C4BE}" name="Spalte5105"/>
    <tableColumn id="5106" xr3:uid="{182787F4-E54E-F041-AD10-E502541E83F0}" name="Spalte5106"/>
    <tableColumn id="5107" xr3:uid="{A602ACC1-BA9C-CD4E-863C-8F4EB7E4A34B}" name="Spalte5107"/>
    <tableColumn id="5108" xr3:uid="{84F0589F-C520-1748-851F-C9D2C576E922}" name="Spalte5108"/>
    <tableColumn id="5109" xr3:uid="{BDFBDF0A-0F5F-A24B-B275-E317CFD21AFC}" name="Spalte5109"/>
    <tableColumn id="5110" xr3:uid="{7517F013-B253-3042-9FF5-EC189A68C75C}" name="Spalte5110"/>
    <tableColumn id="5111" xr3:uid="{57E0D137-2AE9-6C43-B056-86C342FDF899}" name="Spalte5111"/>
    <tableColumn id="5112" xr3:uid="{56AD32BF-5612-2B47-A73F-DB74B89B7D1D}" name="Spalte5112"/>
    <tableColumn id="5113" xr3:uid="{11EA54CF-A41B-9941-9BD4-13A132BD7F9F}" name="Spalte5113"/>
    <tableColumn id="5114" xr3:uid="{179E498A-4934-4044-A330-1772CA01B9E8}" name="Spalte5114"/>
    <tableColumn id="5115" xr3:uid="{05E2B669-905F-834E-AAFC-021149E6F4A7}" name="Spalte5115"/>
    <tableColumn id="5116" xr3:uid="{554D94A6-EFE1-7141-9DD2-EA9A1AB5EE88}" name="Spalte5116"/>
    <tableColumn id="5117" xr3:uid="{A8C8A757-7982-A24D-9C23-D127B4D0C15A}" name="Spalte5117"/>
    <tableColumn id="5118" xr3:uid="{87D9D50E-E2A5-EB45-8D53-667BF9B5BB81}" name="Spalte5118"/>
    <tableColumn id="5119" xr3:uid="{D3AE44D3-EF15-3946-BD35-CAF497FF3AEB}" name="Spalte5119"/>
    <tableColumn id="5120" xr3:uid="{ACB936C1-0969-D049-AEB1-2974B1C58285}" name="Spalte5120"/>
    <tableColumn id="5121" xr3:uid="{B317A70E-F73C-1942-96C8-B3D70AC4EEF2}" name="Spalte5121"/>
    <tableColumn id="5122" xr3:uid="{3F8F4A59-CEAD-5D43-A82B-87BFF6053061}" name="Spalte5122"/>
    <tableColumn id="5123" xr3:uid="{E200BCBB-2DBB-3548-A4B0-8BD2EA92689A}" name="Spalte5123"/>
    <tableColumn id="5124" xr3:uid="{957A0863-ECC5-0042-B904-9FED381E3A23}" name="Spalte5124"/>
    <tableColumn id="5125" xr3:uid="{54122325-CA15-C84E-B949-5CEFA28E13A6}" name="Spalte5125"/>
    <tableColumn id="5126" xr3:uid="{54F4084D-B82E-7247-B5C2-E17C0EC281E7}" name="Spalte5126"/>
    <tableColumn id="5127" xr3:uid="{62916B20-37C5-1B47-A4BA-D48336D5C987}" name="Spalte5127"/>
    <tableColumn id="5128" xr3:uid="{CF1C004C-47FB-4345-B992-15FCB38F4408}" name="Spalte5128"/>
    <tableColumn id="5129" xr3:uid="{BA1AF7DB-8F3F-0A49-941E-F9FC2BA8C13E}" name="Spalte5129"/>
    <tableColumn id="5130" xr3:uid="{646C5E91-4CFA-BF47-92E2-21DA1612AD43}" name="Spalte5130"/>
    <tableColumn id="5131" xr3:uid="{2028CABB-BEAC-8442-8EEB-9F15EA9401AF}" name="Spalte5131"/>
    <tableColumn id="5132" xr3:uid="{864847DC-56CF-D34B-AA1E-1372F68F9FFD}" name="Spalte5132"/>
    <tableColumn id="5133" xr3:uid="{6C3EF8C3-917B-6944-A603-0CA685145FCB}" name="Spalte5133"/>
    <tableColumn id="5134" xr3:uid="{DD7ABABC-5688-A543-A082-D97AC1BF840A}" name="Spalte5134"/>
    <tableColumn id="5135" xr3:uid="{A0EC80AB-3933-C842-9034-7CE65340D511}" name="Spalte5135"/>
    <tableColumn id="5136" xr3:uid="{DFBC5279-1818-874A-82F7-242AC6EA4AF5}" name="Spalte5136"/>
    <tableColumn id="5137" xr3:uid="{548CC688-CC2A-6341-B477-368EF275DCF0}" name="Spalte5137"/>
    <tableColumn id="5138" xr3:uid="{8B9CDB8C-9076-B74B-AFC9-7AE656F5011B}" name="Spalte5138"/>
    <tableColumn id="5139" xr3:uid="{FAAA21CD-8CEF-0947-ABB7-2A47E5499DA2}" name="Spalte5139"/>
    <tableColumn id="5140" xr3:uid="{C6684E53-C730-5B4A-8C84-2FECD2BBED6E}" name="Spalte5140"/>
    <tableColumn id="5141" xr3:uid="{2A058736-4D32-E646-857D-D4D32EE96986}" name="Spalte5141"/>
    <tableColumn id="5142" xr3:uid="{8B50C757-DA7F-934A-9767-98CA2F4B1232}" name="Spalte5142"/>
    <tableColumn id="5143" xr3:uid="{6D2075DF-58D3-B14F-9745-DE63AA4BA06F}" name="Spalte5143"/>
    <tableColumn id="5144" xr3:uid="{2F5A9E8F-0DBD-A044-99E1-08ABBA233B7B}" name="Spalte5144"/>
    <tableColumn id="5145" xr3:uid="{C6FCC113-2CC1-FD4C-AABA-5E83F0C16998}" name="Spalte5145"/>
    <tableColumn id="5146" xr3:uid="{33ECBD31-8AC6-394B-B21F-9EAC081B30B3}" name="Spalte5146"/>
    <tableColumn id="5147" xr3:uid="{4671AD8F-E07B-AF40-9E4E-CAA5ABCD76D8}" name="Spalte5147"/>
    <tableColumn id="5148" xr3:uid="{BBF79E9A-7627-7046-B8B1-EFA3D93A14B0}" name="Spalte5148"/>
    <tableColumn id="5149" xr3:uid="{107379C7-C1E4-354B-B53A-671B6822BD93}" name="Spalte5149"/>
    <tableColumn id="5150" xr3:uid="{B0D6F8F2-D8AA-5447-A5AE-F29402A50C72}" name="Spalte5150"/>
    <tableColumn id="5151" xr3:uid="{C4E5496E-4E62-B44C-95CA-5939DDB45382}" name="Spalte5151"/>
    <tableColumn id="5152" xr3:uid="{B8E34EFE-9BF3-B845-97EE-5FD1ECDC2AE7}" name="Spalte5152"/>
    <tableColumn id="5153" xr3:uid="{04CC5EF4-C994-8049-9F8E-92682CA7447A}" name="Spalte5153"/>
    <tableColumn id="5154" xr3:uid="{0D7D9BB2-BA39-E643-95F8-B1BC2A48FF0B}" name="Spalte5154"/>
    <tableColumn id="5155" xr3:uid="{D1CC6492-614E-2643-AB47-53E5BEB51244}" name="Spalte5155"/>
    <tableColumn id="5156" xr3:uid="{3FA3557F-BBB5-CC4D-AF9C-AFD634C74317}" name="Spalte5156"/>
    <tableColumn id="5157" xr3:uid="{B2A215ED-82FE-EC43-8273-72426F9868D9}" name="Spalte5157"/>
    <tableColumn id="5158" xr3:uid="{077DA3B7-7F3A-CF41-B3E0-3FAD34D40974}" name="Spalte5158"/>
    <tableColumn id="5159" xr3:uid="{56E4AC95-DDDB-DB40-80E4-B4EBEF22F144}" name="Spalte5159"/>
    <tableColumn id="5160" xr3:uid="{F41105FC-A7F9-B14A-AF7A-2FB3254D9AD5}" name="Spalte5160"/>
    <tableColumn id="5161" xr3:uid="{E5C541C3-04A6-AF4B-969A-F2DF98B9A96F}" name="Spalte5161"/>
    <tableColumn id="5162" xr3:uid="{CC4900DD-0AC8-A54B-B463-7515272FC1BE}" name="Spalte5162"/>
    <tableColumn id="5163" xr3:uid="{E43A7178-80B1-1C46-8091-6F8CDA6C35D3}" name="Spalte5163"/>
    <tableColumn id="5164" xr3:uid="{EB5F3CDA-1A21-C84A-B6DA-5C22894E1CDA}" name="Spalte5164"/>
    <tableColumn id="5165" xr3:uid="{CFA4D75D-4017-0640-ABCA-A53D16207D79}" name="Spalte5165"/>
    <tableColumn id="5166" xr3:uid="{34EA5CFC-60CE-D64C-B9CD-EDC275BD4A65}" name="Spalte5166"/>
    <tableColumn id="5167" xr3:uid="{C71B9C25-271D-364E-8886-F71003A594AD}" name="Spalte5167"/>
    <tableColumn id="5168" xr3:uid="{974D8D5F-8D46-1848-8300-AA1A8C8308E4}" name="Spalte5168"/>
    <tableColumn id="5169" xr3:uid="{C0AB23F5-1B74-E146-9F11-29DADB048B0B}" name="Spalte5169"/>
    <tableColumn id="5170" xr3:uid="{21547469-E5C0-0D48-8DD2-8239E158A96A}" name="Spalte5170"/>
    <tableColumn id="5171" xr3:uid="{1AAAC33A-C62D-FD47-BBC8-828408A50890}" name="Spalte5171"/>
    <tableColumn id="5172" xr3:uid="{2FA0682E-378D-594F-ACA9-57BAC12D4661}" name="Spalte5172"/>
    <tableColumn id="5173" xr3:uid="{C591C385-AAE2-6849-9F0D-89420C9032B2}" name="Spalte5173"/>
    <tableColumn id="5174" xr3:uid="{BA9F50AE-D44D-494A-B2CB-1ECDC9C224F2}" name="Spalte5174"/>
    <tableColumn id="5175" xr3:uid="{F5D2563C-75D3-054D-A6FB-FF415E877A74}" name="Spalte5175"/>
    <tableColumn id="5176" xr3:uid="{0F7F7B7C-F2E6-F04F-A74F-A54806AF46D6}" name="Spalte5176"/>
    <tableColumn id="5177" xr3:uid="{30D5FF24-AD52-2F43-B374-8AAF24B8E757}" name="Spalte5177"/>
    <tableColumn id="5178" xr3:uid="{BAE913CF-94EF-0147-8549-1794462821A1}" name="Spalte5178"/>
    <tableColumn id="5179" xr3:uid="{F171A633-0B39-D448-8562-78C25DB29D60}" name="Spalte5179"/>
    <tableColumn id="5180" xr3:uid="{2B2655AA-AA33-E24F-941A-8D7E8AEC5BEC}" name="Spalte5180"/>
    <tableColumn id="5181" xr3:uid="{DD13DDA6-53D1-5C47-896D-9471FBD72D1F}" name="Spalte5181"/>
    <tableColumn id="5182" xr3:uid="{87BB033A-1825-A34B-AE66-18185627F0D0}" name="Spalte5182"/>
    <tableColumn id="5183" xr3:uid="{8873749B-79B2-1C45-AC22-159DD19D1344}" name="Spalte5183"/>
    <tableColumn id="5184" xr3:uid="{51ED5900-D41C-D64E-9F5D-91599DF773BA}" name="Spalte5184"/>
    <tableColumn id="5185" xr3:uid="{8189DA5D-4777-CE42-B473-A5D007FF2066}" name="Spalte5185"/>
    <tableColumn id="5186" xr3:uid="{325A5D1D-7D52-ED42-86CD-2C614824F67F}" name="Spalte5186"/>
    <tableColumn id="5187" xr3:uid="{3B1D3811-2E38-594E-9C1D-2CA5359818D9}" name="Spalte5187"/>
    <tableColumn id="5188" xr3:uid="{6C4CF552-BAD2-0843-8393-D603F3EF9CF7}" name="Spalte5188"/>
    <tableColumn id="5189" xr3:uid="{23FC6A9D-C4B9-C24B-8803-93954DEAB165}" name="Spalte5189"/>
    <tableColumn id="5190" xr3:uid="{054FE941-EE64-3542-8AD1-CBA5E7CA5AA5}" name="Spalte5190"/>
    <tableColumn id="5191" xr3:uid="{077BEC11-274B-5F4F-995A-66360084D31E}" name="Spalte5191"/>
    <tableColumn id="5192" xr3:uid="{714F0E15-01E9-9A47-9E09-9BCA98CE45A8}" name="Spalte5192"/>
    <tableColumn id="5193" xr3:uid="{0CA50B23-4356-CD40-B8D6-F2F4292B6722}" name="Spalte5193"/>
    <tableColumn id="5194" xr3:uid="{A26133E4-C162-E545-B6C5-611CC544ACB7}" name="Spalte5194"/>
    <tableColumn id="5195" xr3:uid="{0E848BBD-E7C7-BE4F-9901-2BB309A3B05D}" name="Spalte5195"/>
    <tableColumn id="5196" xr3:uid="{FEAA4038-09D8-AD4D-A142-E79FCE6E8600}" name="Spalte5196"/>
    <tableColumn id="5197" xr3:uid="{BBDB6644-CDD7-0746-94DB-1E0FF93F53E8}" name="Spalte5197"/>
    <tableColumn id="5198" xr3:uid="{7EE1163A-5D52-6949-A76E-0509D469EBE8}" name="Spalte5198"/>
    <tableColumn id="5199" xr3:uid="{6DCF1F4E-D41D-DC48-B743-BB8A335F9338}" name="Spalte5199"/>
    <tableColumn id="5200" xr3:uid="{C134D931-932A-8949-A430-A8DBB4EF15CD}" name="Spalte5200"/>
    <tableColumn id="5201" xr3:uid="{51A12D5C-14FC-A54C-8D82-7B04079B989E}" name="Spalte5201"/>
    <tableColumn id="5202" xr3:uid="{FB8C6099-F79D-6340-9BA3-540ED281119A}" name="Spalte5202"/>
    <tableColumn id="5203" xr3:uid="{1EDC3FEA-1CD7-D443-BF5B-ABAAB0924A4A}" name="Spalte5203"/>
    <tableColumn id="5204" xr3:uid="{BD68C72D-6FCF-4E4F-B2DF-6FBFCE10C24E}" name="Spalte5204"/>
    <tableColumn id="5205" xr3:uid="{40D70283-9EB0-8B4F-B7DB-BD9F48788C32}" name="Spalte5205"/>
    <tableColumn id="5206" xr3:uid="{F2392475-FB46-324E-8454-02DA064776CA}" name="Spalte5206"/>
    <tableColumn id="5207" xr3:uid="{F5D5CA05-4AC7-3648-891A-8E52641A992E}" name="Spalte5207"/>
    <tableColumn id="5208" xr3:uid="{872ADC81-ECEA-9645-ADFD-FAB652DEB3A2}" name="Spalte5208"/>
    <tableColumn id="5209" xr3:uid="{0F129BAC-2535-C048-8362-28C65E4B1972}" name="Spalte5209"/>
    <tableColumn id="5210" xr3:uid="{288FE144-B27B-8C48-A21C-C150EC8CB6EC}" name="Spalte5210"/>
    <tableColumn id="5211" xr3:uid="{A00283A2-E95D-9E4A-B64D-67F9745C84CC}" name="Spalte5211"/>
    <tableColumn id="5212" xr3:uid="{C937155A-8503-1B47-B6F7-8DA6A9ABB79E}" name="Spalte5212"/>
    <tableColumn id="5213" xr3:uid="{DFA9BA51-EA06-DC40-B094-165AFC7EADD1}" name="Spalte5213"/>
    <tableColumn id="5214" xr3:uid="{D0370A85-11F1-AE4F-876F-1DFE46AE50F2}" name="Spalte5214"/>
    <tableColumn id="5215" xr3:uid="{BA3F8DC9-5690-9A46-ACBF-1B4BEEFB7E10}" name="Spalte5215"/>
    <tableColumn id="5216" xr3:uid="{E53E70E8-EE57-5844-AED5-94B0D5F76FCC}" name="Spalte5216"/>
    <tableColumn id="5217" xr3:uid="{CD64FB84-5DED-544C-9A53-F196673AE4AE}" name="Spalte5217"/>
    <tableColumn id="5218" xr3:uid="{024C21B2-E89B-7B47-B456-FCBB6F43795A}" name="Spalte5218"/>
    <tableColumn id="5219" xr3:uid="{BC3D97E9-0E39-1941-B6E1-3AC5973F2FDE}" name="Spalte5219"/>
    <tableColumn id="5220" xr3:uid="{DF62F631-74CB-D746-AD77-F87BF34A3069}" name="Spalte5220"/>
    <tableColumn id="5221" xr3:uid="{9FF10FFD-48D0-1842-AC79-691B34A1E2D9}" name="Spalte5221"/>
    <tableColumn id="5222" xr3:uid="{0056389C-C56F-5F4C-9256-43EE0C26E927}" name="Spalte5222"/>
    <tableColumn id="5223" xr3:uid="{B176D2D1-7344-514D-971A-CC1254B7268C}" name="Spalte5223"/>
    <tableColumn id="5224" xr3:uid="{9E735D39-C511-8341-A614-AB10A026AC67}" name="Spalte5224"/>
    <tableColumn id="5225" xr3:uid="{FB4DF7F9-3309-3A40-A842-A639890D2D3A}" name="Spalte5225"/>
    <tableColumn id="5226" xr3:uid="{0364F8FF-6484-D34E-A547-22562CACD200}" name="Spalte5226"/>
    <tableColumn id="5227" xr3:uid="{2D90B9BD-6EBE-C449-A5B5-77714D2DA494}" name="Spalte5227"/>
    <tableColumn id="5228" xr3:uid="{C2D6F424-EC73-2449-AE3F-B31C3278D920}" name="Spalte5228"/>
    <tableColumn id="5229" xr3:uid="{F345206D-E603-5349-A3BB-6DBBAFB0A34C}" name="Spalte5229"/>
    <tableColumn id="5230" xr3:uid="{FE9D2F72-F979-3B41-9880-784CA11D634B}" name="Spalte5230"/>
    <tableColumn id="5231" xr3:uid="{2E7BDA75-6012-D149-B242-30F2AC9B4CF7}" name="Spalte5231"/>
    <tableColumn id="5232" xr3:uid="{C06545B2-BA25-3146-ABDD-8B628727CE79}" name="Spalte5232"/>
    <tableColumn id="5233" xr3:uid="{F9A9D8F6-690A-4F42-8310-9E2FF4798B8D}" name="Spalte5233"/>
    <tableColumn id="5234" xr3:uid="{C6C8EBD7-48C4-1C4E-8843-29EA0564BE39}" name="Spalte5234"/>
    <tableColumn id="5235" xr3:uid="{42D87DEA-E38E-1040-AE16-59F6DF625507}" name="Spalte5235"/>
    <tableColumn id="5236" xr3:uid="{4478181F-053F-2D41-ACE0-C324EF3449D5}" name="Spalte5236"/>
    <tableColumn id="5237" xr3:uid="{EE21B087-E4F8-E64E-8291-81F5FBAAE377}" name="Spalte5237"/>
    <tableColumn id="5238" xr3:uid="{53667259-06D0-CC4E-A276-076C5DF4572F}" name="Spalte5238"/>
    <tableColumn id="5239" xr3:uid="{5C43FBBD-7E69-4849-8B9D-31706D393D63}" name="Spalte5239"/>
    <tableColumn id="5240" xr3:uid="{02BEED16-3586-8D46-AB22-83A9BB9A42F3}" name="Spalte5240"/>
    <tableColumn id="5241" xr3:uid="{31B997EB-73AD-6046-BE9A-C872C15153A5}" name="Spalte5241"/>
    <tableColumn id="5242" xr3:uid="{A1630875-DB57-1340-A3F8-3E320C753D2D}" name="Spalte5242"/>
    <tableColumn id="5243" xr3:uid="{989D6BCE-8E49-BF4F-BFC9-234E8AE987B4}" name="Spalte5243"/>
    <tableColumn id="5244" xr3:uid="{3DF706FF-87AB-1041-9D72-EDC029969F08}" name="Spalte5244"/>
    <tableColumn id="5245" xr3:uid="{CCF0F578-AA01-6A4E-96F0-94CD3D7F6D78}" name="Spalte5245"/>
    <tableColumn id="5246" xr3:uid="{C1C41DB7-80BF-9644-98BF-B303B77C75E6}" name="Spalte5246"/>
    <tableColumn id="5247" xr3:uid="{B48F7AD4-343D-4C4F-99D3-8DAC5B90A434}" name="Spalte5247"/>
    <tableColumn id="5248" xr3:uid="{43C6ACDF-78F1-7A45-886F-FAF7072C6A2E}" name="Spalte5248"/>
    <tableColumn id="5249" xr3:uid="{784966B5-EB3C-6543-9A74-69C224049E55}" name="Spalte5249"/>
    <tableColumn id="5250" xr3:uid="{264BB64A-EA9D-4D4A-90F3-64FE54657D31}" name="Spalte5250"/>
    <tableColumn id="5251" xr3:uid="{3CF46DF7-86E8-324D-963F-D9DCFF1FEC8C}" name="Spalte5251"/>
    <tableColumn id="5252" xr3:uid="{65C15209-F4A8-F44D-A786-F1495B0B0D82}" name="Spalte5252"/>
    <tableColumn id="5253" xr3:uid="{6A5BB977-FCE9-454F-B09D-957D98FA2586}" name="Spalte5253"/>
    <tableColumn id="5254" xr3:uid="{1091FA48-32AD-7A40-AF48-A255BC430171}" name="Spalte5254"/>
    <tableColumn id="5255" xr3:uid="{6806CA19-8441-0B49-8134-4454E5B9BD75}" name="Spalte5255"/>
    <tableColumn id="5256" xr3:uid="{C4D71B8C-B4D2-3148-8F99-93962BA610CE}" name="Spalte5256"/>
    <tableColumn id="5257" xr3:uid="{416F1F66-1D10-9F4F-A2A0-8CCB27A8B87C}" name="Spalte5257"/>
    <tableColumn id="5258" xr3:uid="{3D60EE9B-A49E-8148-84E0-868C90BBA708}" name="Spalte5258"/>
    <tableColumn id="5259" xr3:uid="{043F1ED6-27AA-6540-BBA9-7A5B2F3A3580}" name="Spalte5259"/>
    <tableColumn id="5260" xr3:uid="{D4179E2E-7D55-8646-9A02-F25244B500A7}" name="Spalte5260"/>
    <tableColumn id="5261" xr3:uid="{DB3AB5FB-E49B-D54F-9F3E-771138849450}" name="Spalte5261"/>
    <tableColumn id="5262" xr3:uid="{6D935477-18C4-8544-85D8-747E3C78F610}" name="Spalte5262"/>
    <tableColumn id="5263" xr3:uid="{1E210F59-8699-B841-BA1D-0D2C6943AEE3}" name="Spalte5263"/>
    <tableColumn id="5264" xr3:uid="{6AD98C36-D06C-6D41-98C0-7DCAE7C31489}" name="Spalte5264"/>
    <tableColumn id="5265" xr3:uid="{A36CFE70-233A-8141-AFA6-2DE8424882CF}" name="Spalte5265"/>
    <tableColumn id="5266" xr3:uid="{5D20E3C6-1C46-BA4F-8A9E-580A9FFF629F}" name="Spalte5266"/>
    <tableColumn id="5267" xr3:uid="{27A76B2A-29FB-E645-B97B-D283CC92B24F}" name="Spalte5267"/>
    <tableColumn id="5268" xr3:uid="{B5C1D8FD-C840-C343-83BE-4E71A59D6B3A}" name="Spalte5268"/>
    <tableColumn id="5269" xr3:uid="{3AD3180D-19A8-C742-A182-3F7A20608BAE}" name="Spalte5269"/>
    <tableColumn id="5270" xr3:uid="{3ECDA76C-8253-DA42-B24D-328E962FD1CA}" name="Spalte5270"/>
    <tableColumn id="5271" xr3:uid="{E4B18E3E-816D-4541-ADBA-083030CCDDFD}" name="Spalte5271"/>
    <tableColumn id="5272" xr3:uid="{78A7B43B-7407-F740-A0F4-D708D858149F}" name="Spalte5272"/>
    <tableColumn id="5273" xr3:uid="{6EEF9A74-7066-6749-B139-8AF4534686B6}" name="Spalte5273"/>
    <tableColumn id="5274" xr3:uid="{88832D4E-9236-4A45-BF2D-2A444BF34944}" name="Spalte5274"/>
    <tableColumn id="5275" xr3:uid="{567F10EE-CB7F-B54D-8616-A975A8AE60C9}" name="Spalte5275"/>
    <tableColumn id="5276" xr3:uid="{99876841-F5E1-D645-92B0-E787008EA2BF}" name="Spalte5276"/>
    <tableColumn id="5277" xr3:uid="{8CBAF613-6BD9-B444-AEF5-BAD7C9E81FE6}" name="Spalte5277"/>
    <tableColumn id="5278" xr3:uid="{258F3EB4-8C1D-D843-B5F1-20E398960F98}" name="Spalte5278"/>
    <tableColumn id="5279" xr3:uid="{66A9EF19-DA44-BB4D-9144-6080ED368960}" name="Spalte5279"/>
    <tableColumn id="5280" xr3:uid="{660F93AA-46A2-3941-9782-19B3BCCCAF1F}" name="Spalte5280"/>
    <tableColumn id="5281" xr3:uid="{E10111F9-5E77-C546-B73F-F1A311953F94}" name="Spalte5281"/>
    <tableColumn id="5282" xr3:uid="{B68DF50A-F6AE-774B-9F34-006AC5C39BE9}" name="Spalte5282"/>
    <tableColumn id="5283" xr3:uid="{0DAFA773-BD84-B846-8BC7-4343DADF5708}" name="Spalte5283"/>
    <tableColumn id="5284" xr3:uid="{8F10B75E-BC3B-6544-9C14-BE113E4B7928}" name="Spalte5284"/>
    <tableColumn id="5285" xr3:uid="{81E52BAE-1701-604E-B5E8-9921673C0070}" name="Spalte5285"/>
    <tableColumn id="5286" xr3:uid="{4A6D64D6-6B48-FF40-ACD7-E8735B6EBA7F}" name="Spalte5286"/>
    <tableColumn id="5287" xr3:uid="{50255689-D611-7F4E-8C12-86CAFAA13529}" name="Spalte5287"/>
    <tableColumn id="5288" xr3:uid="{64378C4F-9C21-6841-9EBE-55C600404093}" name="Spalte5288"/>
    <tableColumn id="5289" xr3:uid="{B8D4ACE9-F026-374C-AB2D-6D5FEB78D1CF}" name="Spalte5289"/>
    <tableColumn id="5290" xr3:uid="{F83BB758-A2CA-AD4E-9CD4-22107174C0C5}" name="Spalte5290"/>
    <tableColumn id="5291" xr3:uid="{99B18CD6-DF04-464D-B224-4C0CD5F13C9F}" name="Spalte5291"/>
    <tableColumn id="5292" xr3:uid="{C25142DF-F2DE-7E41-9CAE-B2AC387BC677}" name="Spalte5292"/>
    <tableColumn id="5293" xr3:uid="{DE04CE80-E0F5-7046-9ADB-40A5B18B0143}" name="Spalte5293"/>
    <tableColumn id="5294" xr3:uid="{326760CD-E3CC-064F-A91E-52822C103E18}" name="Spalte5294"/>
    <tableColumn id="5295" xr3:uid="{F93DAF0A-0D39-B24B-A38D-B438B15E1171}" name="Spalte5295"/>
    <tableColumn id="5296" xr3:uid="{0EB02982-7469-0246-943B-59E9F5406C62}" name="Spalte5296"/>
    <tableColumn id="5297" xr3:uid="{BE56A946-F5CD-EB4B-9F1D-E87D8C4FF485}" name="Spalte5297"/>
    <tableColumn id="5298" xr3:uid="{7B12DBC7-F167-F548-B711-5C135C47F957}" name="Spalte5298"/>
    <tableColumn id="5299" xr3:uid="{1AB8F8FD-3A47-7249-8D16-57E75201F938}" name="Spalte5299"/>
    <tableColumn id="5300" xr3:uid="{D83B121B-C48B-2341-9CD4-FF639B2FD6A7}" name="Spalte5300"/>
    <tableColumn id="5301" xr3:uid="{60E37B9E-0BB1-E34A-877B-0F74EC91E5F8}" name="Spalte5301"/>
    <tableColumn id="5302" xr3:uid="{EC22DE35-F4B4-E04A-BD01-D367099B1979}" name="Spalte5302"/>
    <tableColumn id="5303" xr3:uid="{82A209BB-8F71-0549-9B08-C772D1D9CC2E}" name="Spalte5303"/>
    <tableColumn id="5304" xr3:uid="{BF4BDB02-7E2D-3448-8824-9039AFB47402}" name="Spalte5304"/>
    <tableColumn id="5305" xr3:uid="{AFB266F0-D871-B046-B95F-9F0D73FB2451}" name="Spalte5305"/>
    <tableColumn id="5306" xr3:uid="{3DE49D11-2656-2D4A-8432-96172ECB3018}" name="Spalte5306"/>
    <tableColumn id="5307" xr3:uid="{31646523-3965-8744-91A2-7C73FA578B6B}" name="Spalte5307"/>
    <tableColumn id="5308" xr3:uid="{8AD1E374-D627-7941-AC5F-A63200ADD0AE}" name="Spalte5308"/>
    <tableColumn id="5309" xr3:uid="{86EAE09F-F938-FC48-9716-E403E7E45DC6}" name="Spalte5309"/>
    <tableColumn id="5310" xr3:uid="{AB7EED39-554D-4942-A290-D6A8CB30FCD5}" name="Spalte5310"/>
    <tableColumn id="5311" xr3:uid="{C4ED88F4-0534-704F-AF21-CF9AEC02526B}" name="Spalte5311"/>
    <tableColumn id="5312" xr3:uid="{C6254D35-4F73-444B-9585-3BD86BE8A6AE}" name="Spalte5312"/>
    <tableColumn id="5313" xr3:uid="{919D3793-CA69-D042-9DB0-3867B661ACBD}" name="Spalte5313"/>
    <tableColumn id="5314" xr3:uid="{C7799DFF-478D-D14C-AE2A-D004C6254980}" name="Spalte5314"/>
    <tableColumn id="5315" xr3:uid="{B6B1EAC5-A64E-8C47-B723-F4D041825F5D}" name="Spalte5315"/>
    <tableColumn id="5316" xr3:uid="{3A5570EE-4815-3A47-9DFD-13B7D7396DEE}" name="Spalte5316"/>
    <tableColumn id="5317" xr3:uid="{3B2041FD-6F11-B443-AFD9-5176C17E48A5}" name="Spalte5317"/>
    <tableColumn id="5318" xr3:uid="{C5E78295-AA47-5B4B-A60F-0CB1018D7C28}" name="Spalte5318"/>
    <tableColumn id="5319" xr3:uid="{88A02080-282E-BF4C-AA84-8E282AB710A5}" name="Spalte5319"/>
    <tableColumn id="5320" xr3:uid="{2A45959C-5229-EB48-BA59-449E32939125}" name="Spalte5320"/>
    <tableColumn id="5321" xr3:uid="{98EB4428-D82D-2340-8812-44F837988CAD}" name="Spalte5321"/>
    <tableColumn id="5322" xr3:uid="{9ABF3BC4-8046-1542-9464-39F499029DD5}" name="Spalte5322"/>
    <tableColumn id="5323" xr3:uid="{68C37D53-A088-8B45-A2AD-F0525C6DBFEF}" name="Spalte5323"/>
    <tableColumn id="5324" xr3:uid="{636B797F-279A-7444-943B-69F6E2F6FC80}" name="Spalte5324"/>
    <tableColumn id="5325" xr3:uid="{EC7BB0FA-B2B9-8041-9EBD-EAD30952D3B2}" name="Spalte5325"/>
    <tableColumn id="5326" xr3:uid="{EB726EF2-701C-2240-B858-110A5B403F26}" name="Spalte5326"/>
    <tableColumn id="5327" xr3:uid="{4AE518E9-A528-3E4B-8076-2B04014C4EAA}" name="Spalte5327"/>
    <tableColumn id="5328" xr3:uid="{97744320-5620-024F-B726-685A8673EABB}" name="Spalte5328"/>
    <tableColumn id="5329" xr3:uid="{D7258CA6-5B34-4745-BF0C-0AE04234E19E}" name="Spalte5329"/>
    <tableColumn id="5330" xr3:uid="{7225538E-8160-8A48-A748-21E0535E1B01}" name="Spalte5330"/>
    <tableColumn id="5331" xr3:uid="{FC6C0479-FBF8-5441-9F48-0C91CC4E85D9}" name="Spalte5331"/>
    <tableColumn id="5332" xr3:uid="{A5E6D7DA-D9F9-7D4C-BD91-34F7275C2F43}" name="Spalte5332"/>
    <tableColumn id="5333" xr3:uid="{AAE8DA61-1630-B943-847B-A261F844BD64}" name="Spalte5333"/>
    <tableColumn id="5334" xr3:uid="{755999C3-7580-2F46-87D0-0A008B369C62}" name="Spalte5334"/>
    <tableColumn id="5335" xr3:uid="{EF071C69-C0F8-264F-AC1A-EFB5015EC7CB}" name="Spalte5335"/>
    <tableColumn id="5336" xr3:uid="{3595C76A-0483-984C-8AF1-7DF15B675C94}" name="Spalte5336"/>
    <tableColumn id="5337" xr3:uid="{FF695BAD-4A51-FD42-85FF-4FB105BA5DBA}" name="Spalte5337"/>
    <tableColumn id="5338" xr3:uid="{8C0619A3-E52B-CC4A-AA68-EB7EC4BE93A7}" name="Spalte5338"/>
    <tableColumn id="5339" xr3:uid="{3EA3414D-D573-7E4B-B778-CDBE4DF0DA83}" name="Spalte5339"/>
    <tableColumn id="5340" xr3:uid="{35EE17E0-1E5F-E148-89CC-45F951AF4C73}" name="Spalte5340"/>
    <tableColumn id="5341" xr3:uid="{DF2B5A98-F673-294C-9FE3-66AF8A2A9223}" name="Spalte5341"/>
    <tableColumn id="5342" xr3:uid="{E2BA90CB-8938-3A41-9526-754A743990D9}" name="Spalte5342"/>
    <tableColumn id="5343" xr3:uid="{6146915A-8294-B546-9CB1-79DB2FAC7D48}" name="Spalte5343"/>
    <tableColumn id="5344" xr3:uid="{F17B3903-82A2-D94F-9154-D8304D55C169}" name="Spalte5344"/>
    <tableColumn id="5345" xr3:uid="{32DFBCB2-C27A-3746-A239-1C51CEF0C6FA}" name="Spalte5345"/>
    <tableColumn id="5346" xr3:uid="{0A320F7F-D636-5F4D-B612-466CABE8A342}" name="Spalte5346"/>
    <tableColumn id="5347" xr3:uid="{93584579-A3A7-0A49-BEFD-361FFF6B5E4A}" name="Spalte5347"/>
    <tableColumn id="5348" xr3:uid="{306AD425-F816-4B4D-940D-62A634E9F908}" name="Spalte5348"/>
    <tableColumn id="5349" xr3:uid="{BE8BE8EF-238C-474D-9081-18F497501371}" name="Spalte5349"/>
    <tableColumn id="5350" xr3:uid="{31A1DFE2-4ED8-6C4E-A4B9-BBE8AECA6843}" name="Spalte5350"/>
    <tableColumn id="5351" xr3:uid="{DE2B8631-1561-1044-9FE8-00D2CD40E056}" name="Spalte5351"/>
    <tableColumn id="5352" xr3:uid="{012BA2A5-CDCF-F24A-AA78-439047E2BD5E}" name="Spalte5352"/>
    <tableColumn id="5353" xr3:uid="{B576E9CC-1C7A-7742-AA1C-0B554237F489}" name="Spalte5353"/>
    <tableColumn id="5354" xr3:uid="{3F0EC8FF-18C0-384E-946C-8823C607F446}" name="Spalte5354"/>
    <tableColumn id="5355" xr3:uid="{A793330E-0279-FD40-AB18-2797F4793DDC}" name="Spalte5355"/>
    <tableColumn id="5356" xr3:uid="{70F6400B-B6F2-0E4F-AF16-013B6D0D4F07}" name="Spalte5356"/>
    <tableColumn id="5357" xr3:uid="{DE8F163D-D1E8-D345-8C54-78D98410DEED}" name="Spalte5357"/>
    <tableColumn id="5358" xr3:uid="{F6E94546-A508-EE4F-9EF9-A1760913D61C}" name="Spalte5358"/>
    <tableColumn id="5359" xr3:uid="{7D083DEA-0D6D-CF4E-BBBA-8AFDDCBEDB70}" name="Spalte5359"/>
    <tableColumn id="5360" xr3:uid="{4FEB5DB0-F625-A043-B8B0-E07A7C986E3E}" name="Spalte5360"/>
    <tableColumn id="5361" xr3:uid="{0E066217-A678-654E-A2E5-605F8D90CAE6}" name="Spalte5361"/>
    <tableColumn id="5362" xr3:uid="{C97274B4-BB80-0A4E-96BF-BE4384AD021A}" name="Spalte5362"/>
    <tableColumn id="5363" xr3:uid="{594888AB-09FB-4644-AEAC-3522DC51D03A}" name="Spalte5363"/>
    <tableColumn id="5364" xr3:uid="{6F118E76-0466-2B4E-89B6-67A19E9C45C4}" name="Spalte5364"/>
    <tableColumn id="5365" xr3:uid="{5E32BD68-D175-2C49-998F-E31FC953F7F3}" name="Spalte5365"/>
    <tableColumn id="5366" xr3:uid="{83B64094-D1CD-3443-9DBA-2C90A19BB8BC}" name="Spalte5366"/>
    <tableColumn id="5367" xr3:uid="{EF9D7E6D-424F-1848-A0F5-B8D4074B80A8}" name="Spalte5367"/>
    <tableColumn id="5368" xr3:uid="{B9CA7162-F96C-6942-BABA-7B0BE249AD70}" name="Spalte5368"/>
    <tableColumn id="5369" xr3:uid="{A6DBEE8F-03CB-604E-873B-254B3B73EDE8}" name="Spalte5369"/>
    <tableColumn id="5370" xr3:uid="{2733514B-2058-3540-9D71-E1BB4678DF89}" name="Spalte5370"/>
    <tableColumn id="5371" xr3:uid="{704CA602-630B-C449-B384-93CF41362880}" name="Spalte5371"/>
    <tableColumn id="5372" xr3:uid="{F4BE6FEB-654C-AF42-82D2-41140CEFA9B6}" name="Spalte5372"/>
    <tableColumn id="5373" xr3:uid="{9C2BB6BB-00D2-2442-9818-F48D3C01126A}" name="Spalte5373"/>
    <tableColumn id="5374" xr3:uid="{BEB8F92A-64D9-C74B-99BE-665EDE44C0B8}" name="Spalte5374"/>
    <tableColumn id="5375" xr3:uid="{5C948AE3-8D88-5D49-912E-2141706D0D78}" name="Spalte5375"/>
    <tableColumn id="5376" xr3:uid="{60B11071-6D16-C24E-AC93-7F54C54EFD10}" name="Spalte5376"/>
    <tableColumn id="5377" xr3:uid="{9118818A-A27B-9647-9E86-C7B770BC94DB}" name="Spalte5377"/>
    <tableColumn id="5378" xr3:uid="{4C330176-7721-F24F-BCE9-692F94E9A0A6}" name="Spalte5378"/>
    <tableColumn id="5379" xr3:uid="{2D7DA1F8-DA55-9F48-8AE0-9EE09B6F066B}" name="Spalte5379"/>
    <tableColumn id="5380" xr3:uid="{38FC8184-4427-EC45-8B89-A0B7540929DE}" name="Spalte5380"/>
    <tableColumn id="5381" xr3:uid="{680F5000-CBA8-1C4E-9EC4-F7F84AD6D816}" name="Spalte5381"/>
    <tableColumn id="5382" xr3:uid="{501B0E2A-5F27-7345-98E5-BC90860E9BAA}" name="Spalte5382"/>
    <tableColumn id="5383" xr3:uid="{FEB24302-73AD-1144-A013-C09E4107E18B}" name="Spalte5383"/>
    <tableColumn id="5384" xr3:uid="{C6F93B1E-F895-C949-816F-590B6A0F260F}" name="Spalte5384"/>
    <tableColumn id="5385" xr3:uid="{03A58277-91A6-8348-A952-3B281721B6A1}" name="Spalte5385"/>
    <tableColumn id="5386" xr3:uid="{E007945F-2080-AB4F-ABB1-CFE9363F5E88}" name="Spalte5386"/>
    <tableColumn id="5387" xr3:uid="{1C9194ED-0366-CC4E-92F8-8DB37740E1C3}" name="Spalte5387"/>
    <tableColumn id="5388" xr3:uid="{9124BDE6-7BF7-964F-B3A0-B72F16DA3761}" name="Spalte5388"/>
    <tableColumn id="5389" xr3:uid="{CE042930-775B-9744-8AA3-5818E54A11F4}" name="Spalte5389"/>
    <tableColumn id="5390" xr3:uid="{2B1F6410-77D3-B640-A828-F5991F31A5E0}" name="Spalte5390"/>
    <tableColumn id="5391" xr3:uid="{8795E095-768C-6C42-B040-8217BC14891D}" name="Spalte5391"/>
    <tableColumn id="5392" xr3:uid="{76311B20-77B4-8840-B7D5-E9AFF4171DF7}" name="Spalte5392"/>
    <tableColumn id="5393" xr3:uid="{F3803DB2-303A-8245-AA47-06CA75102702}" name="Spalte5393"/>
    <tableColumn id="5394" xr3:uid="{A6A8577B-FF40-2D42-8701-B866E8F0AD2A}" name="Spalte5394"/>
    <tableColumn id="5395" xr3:uid="{181E9679-2325-754A-AE2C-F81E6BAC7D77}" name="Spalte5395"/>
    <tableColumn id="5396" xr3:uid="{241E4613-2198-7B47-AD9A-2EBD49D96815}" name="Spalte5396"/>
    <tableColumn id="5397" xr3:uid="{75A76FA0-C6B3-6243-8AC9-83E90D459FCC}" name="Spalte5397"/>
    <tableColumn id="5398" xr3:uid="{D3926F32-F5F0-FD4C-825E-AEF8364A5A38}" name="Spalte5398"/>
    <tableColumn id="5399" xr3:uid="{08F0304F-ED5C-2442-A06B-0367661AC0BD}" name="Spalte5399"/>
    <tableColumn id="5400" xr3:uid="{7CD852CA-0B04-074C-8428-0D6AE962BE20}" name="Spalte5400"/>
    <tableColumn id="5401" xr3:uid="{20744FF7-CC23-B14E-BD20-61C0AA6B67ED}" name="Spalte5401"/>
    <tableColumn id="5402" xr3:uid="{49B8F4DC-BBF8-B74A-8AB1-63378DA592B2}" name="Spalte5402"/>
    <tableColumn id="5403" xr3:uid="{E2952B8D-65EA-274C-B217-766C1B270CEC}" name="Spalte5403"/>
    <tableColumn id="5404" xr3:uid="{2C793EE3-D721-4044-9A26-0FE46143A993}" name="Spalte5404"/>
    <tableColumn id="5405" xr3:uid="{E8D51F34-C2A1-E343-AFA9-BF33AEF2FE19}" name="Spalte5405"/>
    <tableColumn id="5406" xr3:uid="{6EC7F090-8921-0443-95B8-21EC6CFA6A6A}" name="Spalte5406"/>
    <tableColumn id="5407" xr3:uid="{20209044-8B86-5C4C-A3C5-7F9E81DDF0A9}" name="Spalte5407"/>
    <tableColumn id="5408" xr3:uid="{57C02E75-D809-7449-8EA4-FD53B254E98B}" name="Spalte5408"/>
    <tableColumn id="5409" xr3:uid="{BAD98CFC-9947-2B40-B16A-ED4972DFE3FC}" name="Spalte5409"/>
    <tableColumn id="5410" xr3:uid="{FE2162C9-0F31-0843-A8BF-3152FE8B1F45}" name="Spalte5410"/>
    <tableColumn id="5411" xr3:uid="{515CB9F0-FF6D-7748-8147-E96C78DF3261}" name="Spalte5411"/>
    <tableColumn id="5412" xr3:uid="{FFD6AC78-531B-4C41-87CA-8A7BFEBBC419}" name="Spalte5412"/>
    <tableColumn id="5413" xr3:uid="{965602C8-915B-B345-978F-6B35D6B11E41}" name="Spalte5413"/>
    <tableColumn id="5414" xr3:uid="{0749EA81-2A29-604C-A338-5D532CD89D40}" name="Spalte5414"/>
    <tableColumn id="5415" xr3:uid="{5FFF0DE2-0A9F-CD4C-B8CB-224E385E7C71}" name="Spalte5415"/>
    <tableColumn id="5416" xr3:uid="{DD6BDAA9-0485-DC42-BC22-3EC892C84421}" name="Spalte5416"/>
    <tableColumn id="5417" xr3:uid="{6EFC6A3F-E78E-0845-8AB1-4E8F35001BEF}" name="Spalte5417"/>
    <tableColumn id="5418" xr3:uid="{3130C01C-FDA5-1243-BB75-1D6C69E780B2}" name="Spalte5418"/>
    <tableColumn id="5419" xr3:uid="{422C9DC7-BE3A-E041-8AD5-301A36069CAF}" name="Spalte5419"/>
    <tableColumn id="5420" xr3:uid="{CDB1AB73-25B8-1C48-B767-D2F63DC03EC5}" name="Spalte5420"/>
    <tableColumn id="5421" xr3:uid="{8A05DA44-A426-EE4C-9320-A026C4E29151}" name="Spalte5421"/>
    <tableColumn id="5422" xr3:uid="{C896EE9D-7F60-7343-B3C4-5F274345C9F2}" name="Spalte5422"/>
    <tableColumn id="5423" xr3:uid="{72212538-D322-5F43-908E-9B97D601D513}" name="Spalte5423"/>
    <tableColumn id="5424" xr3:uid="{16E3CF1F-691D-0C4D-B2EA-F8FDD1318423}" name="Spalte5424"/>
    <tableColumn id="5425" xr3:uid="{261337BB-E8DD-EC4A-B310-A7B719D1F7CE}" name="Spalte5425"/>
    <tableColumn id="5426" xr3:uid="{B120BEF8-34FE-D74B-9036-083CE0714CBD}" name="Spalte5426"/>
    <tableColumn id="5427" xr3:uid="{73A06C89-9772-B942-B962-FABBBE908A01}" name="Spalte5427"/>
    <tableColumn id="5428" xr3:uid="{A14542A3-3EA4-7041-A4EE-C90ED47F878E}" name="Spalte5428"/>
    <tableColumn id="5429" xr3:uid="{EC6A9510-48A5-BC46-A1F4-6D220CFB7083}" name="Spalte5429"/>
    <tableColumn id="5430" xr3:uid="{E65729D6-E45F-6841-A8EA-CA7B14FC1B98}" name="Spalte5430"/>
    <tableColumn id="5431" xr3:uid="{B8687EC7-CA6E-EC48-ABEF-9BCB3AE561E1}" name="Spalte5431"/>
    <tableColumn id="5432" xr3:uid="{951A06FB-D266-AF4E-A492-75F7D685427E}" name="Spalte5432"/>
    <tableColumn id="5433" xr3:uid="{8ABC7ED0-76FA-5F4D-BDAB-338676F793BB}" name="Spalte5433"/>
    <tableColumn id="5434" xr3:uid="{2AC570EB-AAEE-3140-A364-264961FC29CF}" name="Spalte5434"/>
    <tableColumn id="5435" xr3:uid="{71BD4F1E-8275-154B-91F5-9CBDE8BA0C4A}" name="Spalte5435"/>
    <tableColumn id="5436" xr3:uid="{E86EE530-D07B-5D4D-9F3C-0177374CF3E0}" name="Spalte5436"/>
    <tableColumn id="5437" xr3:uid="{2B92E406-E7D9-4746-84CA-E5165BBAD0EE}" name="Spalte5437"/>
    <tableColumn id="5438" xr3:uid="{C3BA0E3D-62F6-0348-9932-825EFB99F716}" name="Spalte5438"/>
    <tableColumn id="5439" xr3:uid="{F3EDA34B-2ED3-7141-92BC-4A7CFF3C647A}" name="Spalte5439"/>
    <tableColumn id="5440" xr3:uid="{808150FF-882D-CA4D-A1E7-5D6F4612E54B}" name="Spalte5440"/>
    <tableColumn id="5441" xr3:uid="{C50E9026-41F1-FE47-8453-75C5C1EFEBE7}" name="Spalte5441"/>
    <tableColumn id="5442" xr3:uid="{35C6DCE2-7652-B54D-BA66-2303509F810A}" name="Spalte5442"/>
    <tableColumn id="5443" xr3:uid="{C07E4B86-E065-BC48-AA01-110BDC171E92}" name="Spalte5443"/>
    <tableColumn id="5444" xr3:uid="{B91544AC-BB36-5744-B7BA-6AEBC26BEFFB}" name="Spalte5444"/>
    <tableColumn id="5445" xr3:uid="{11FFE6DE-A5AE-7848-84E4-590F5630C380}" name="Spalte5445"/>
    <tableColumn id="5446" xr3:uid="{0E29C8AC-429E-BB43-BDD9-C38BEFAAECB2}" name="Spalte5446"/>
    <tableColumn id="5447" xr3:uid="{DACD37E5-8DEF-E94F-BC38-C645050827E9}" name="Spalte5447"/>
    <tableColumn id="5448" xr3:uid="{676B7D19-2540-C449-ADEF-6CCA98A66506}" name="Spalte5448"/>
    <tableColumn id="5449" xr3:uid="{BA25B98E-8C1E-4A40-8E2D-3CE51BC42F03}" name="Spalte5449"/>
    <tableColumn id="5450" xr3:uid="{F80CD388-7257-0F46-A6DC-DF5832BD3FFB}" name="Spalte5450"/>
    <tableColumn id="5451" xr3:uid="{22C58891-F122-8A4B-B48E-77E531BE2E75}" name="Spalte5451"/>
    <tableColumn id="5452" xr3:uid="{9D449587-106D-3447-96EC-C3E36447A0CC}" name="Spalte5452"/>
    <tableColumn id="5453" xr3:uid="{B0A97405-473F-CF42-9F10-A49F1AD7ECB3}" name="Spalte5453"/>
    <tableColumn id="5454" xr3:uid="{7F8D78AA-C1FD-AA4F-9999-8379801069A9}" name="Spalte5454"/>
    <tableColumn id="5455" xr3:uid="{46A1776B-105B-7741-B9C3-A5544F1B69A1}" name="Spalte5455"/>
    <tableColumn id="5456" xr3:uid="{E7FEF75A-81EE-F94B-AA51-B381254022F2}" name="Spalte5456"/>
    <tableColumn id="5457" xr3:uid="{25873D1E-E813-CE42-A65E-475EF8033502}" name="Spalte5457"/>
    <tableColumn id="5458" xr3:uid="{459506B6-B564-AA4A-9431-91EB96B6C4D9}" name="Spalte5458"/>
    <tableColumn id="5459" xr3:uid="{E5E25076-11CD-6147-98A7-5D1223A4CF8F}" name="Spalte5459"/>
    <tableColumn id="5460" xr3:uid="{AE2DB394-A1EE-834A-A625-5435CF04731B}" name="Spalte5460"/>
    <tableColumn id="5461" xr3:uid="{5E2CCCE7-A311-F64B-8398-AC2F10534A6C}" name="Spalte5461"/>
    <tableColumn id="5462" xr3:uid="{2C08DD6A-4894-994E-B5D1-E41B2B7A9141}" name="Spalte5462"/>
    <tableColumn id="5463" xr3:uid="{08A4A334-0245-8B4A-A041-8B452229A9AE}" name="Spalte5463"/>
    <tableColumn id="5464" xr3:uid="{3265E2EB-EC2F-B643-AE6E-6ECE485D9986}" name="Spalte5464"/>
    <tableColumn id="5465" xr3:uid="{592005E7-71D6-8444-946A-92AE0BF0067D}" name="Spalte5465"/>
    <tableColumn id="5466" xr3:uid="{E31C2ACC-AD88-C44A-B2E6-4A97F4BA1E5F}" name="Spalte5466"/>
    <tableColumn id="5467" xr3:uid="{78982AD4-33BA-6749-B20F-925986B5CA5A}" name="Spalte5467"/>
    <tableColumn id="5468" xr3:uid="{98F7E92B-BEFA-0446-8468-8FBB2A4BAFA5}" name="Spalte5468"/>
    <tableColumn id="5469" xr3:uid="{F6BE451B-6374-2648-94FC-298E30C1FFD6}" name="Spalte5469"/>
    <tableColumn id="5470" xr3:uid="{4581562D-85CE-B64E-A40E-841FEAE6A855}" name="Spalte5470"/>
    <tableColumn id="5471" xr3:uid="{D9D35B98-C7A6-4C4F-8E3D-1520BD980AD8}" name="Spalte5471"/>
    <tableColumn id="5472" xr3:uid="{D2129F48-0D56-5A44-8F3B-875F1A429172}" name="Spalte5472"/>
    <tableColumn id="5473" xr3:uid="{614C2EBB-58ED-D244-BE37-2DD25EB0A6EE}" name="Spalte5473"/>
    <tableColumn id="5474" xr3:uid="{0DCE97CF-0A42-D243-AC2D-F56CABF0E083}" name="Spalte5474"/>
    <tableColumn id="5475" xr3:uid="{372C254F-A9DB-6947-8509-A709ADEAA3B4}" name="Spalte5475"/>
    <tableColumn id="5476" xr3:uid="{B91CB54C-C74B-8447-BDE8-BBD5B30EC185}" name="Spalte5476"/>
    <tableColumn id="5477" xr3:uid="{320B5194-5484-894E-ACBC-D3EB39594322}" name="Spalte5477"/>
    <tableColumn id="5478" xr3:uid="{76FF4F36-5E7F-4E4B-9E1D-A3BB35D5C801}" name="Spalte5478"/>
    <tableColumn id="5479" xr3:uid="{B81C70FF-697D-C748-87FD-38554D853714}" name="Spalte5479"/>
    <tableColumn id="5480" xr3:uid="{9860C358-4906-BE44-BF6C-76A5DCBB6365}" name="Spalte5480"/>
    <tableColumn id="5481" xr3:uid="{044A383D-582C-7840-998A-22150DAD0523}" name="Spalte5481"/>
    <tableColumn id="5482" xr3:uid="{EC968CCD-4903-2548-92F2-C5186BD4D6B3}" name="Spalte5482"/>
    <tableColumn id="5483" xr3:uid="{3D174927-B572-5D42-9EDE-38EBD956F5A6}" name="Spalte5483"/>
    <tableColumn id="5484" xr3:uid="{4C40623F-4445-B543-930E-0922077061C5}" name="Spalte5484"/>
    <tableColumn id="5485" xr3:uid="{B393C26D-5A7D-0043-9727-76C074798D6A}" name="Spalte5485"/>
    <tableColumn id="5486" xr3:uid="{2CF87A74-7988-9442-BA07-0A2B27AFED67}" name="Spalte5486"/>
    <tableColumn id="5487" xr3:uid="{2C3C4B63-3EFB-1646-B88A-4B349B6AC10A}" name="Spalte5487"/>
    <tableColumn id="5488" xr3:uid="{1103FD32-CF9C-6E4B-ADD2-220664270226}" name="Spalte5488"/>
    <tableColumn id="5489" xr3:uid="{8268DEAB-815B-4743-89BC-CA81A9A15609}" name="Spalte5489"/>
    <tableColumn id="5490" xr3:uid="{0784A807-7002-5140-95B7-FFDAED8FDECA}" name="Spalte5490"/>
    <tableColumn id="5491" xr3:uid="{9406730B-BE7B-4F44-87B9-EB6E1871C571}" name="Spalte5491"/>
    <tableColumn id="5492" xr3:uid="{215A843E-3EC1-784E-B041-43DC47952786}" name="Spalte5492"/>
    <tableColumn id="5493" xr3:uid="{9081060C-B424-E043-B90E-B900DC23290D}" name="Spalte5493"/>
    <tableColumn id="5494" xr3:uid="{E741ED03-BBC4-FC41-9150-CA6D5F480614}" name="Spalte5494"/>
    <tableColumn id="5495" xr3:uid="{38FEF98D-03ED-8B43-803D-BBDC8D704F1A}" name="Spalte5495"/>
    <tableColumn id="5496" xr3:uid="{84DDF2D8-FED6-D749-AC71-1B78EFEDF56E}" name="Spalte5496"/>
    <tableColumn id="5497" xr3:uid="{DE01CF2C-286E-6D4D-8162-A079C21AD319}" name="Spalte5497"/>
    <tableColumn id="5498" xr3:uid="{94643BA7-8F1F-F548-B500-A5AC37FF27B1}" name="Spalte5498"/>
    <tableColumn id="5499" xr3:uid="{FF2637AF-95B9-824B-8394-B1D131D641CF}" name="Spalte5499"/>
    <tableColumn id="5500" xr3:uid="{1A016B30-90FE-CF41-8F01-E4ED987F5A4E}" name="Spalte5500"/>
    <tableColumn id="5501" xr3:uid="{5FCAC4A1-A68A-814B-A7B9-9FEE21E124F9}" name="Spalte5501"/>
    <tableColumn id="5502" xr3:uid="{50BA37EA-CA41-2143-9201-000E1A28433C}" name="Spalte5502"/>
    <tableColumn id="5503" xr3:uid="{8DF4B8DB-B405-C447-985C-E88E61EB106E}" name="Spalte5503"/>
    <tableColumn id="5504" xr3:uid="{E6DCE993-BE96-CB47-BC5B-12079902414B}" name="Spalte5504"/>
    <tableColumn id="5505" xr3:uid="{FFF937F7-0589-9445-946F-2A22B4AEB414}" name="Spalte5505"/>
    <tableColumn id="5506" xr3:uid="{DC92AAEC-7ED2-F64B-9A13-B7AEC785F627}" name="Spalte5506"/>
    <tableColumn id="5507" xr3:uid="{D47AAF23-EDFB-FC40-B3AC-B831B8603C4E}" name="Spalte5507"/>
    <tableColumn id="5508" xr3:uid="{9FD59E13-BD8E-544D-95BC-D4C3D09A77E6}" name="Spalte5508"/>
    <tableColumn id="5509" xr3:uid="{128AA893-6088-EE45-8264-16A1D42895B7}" name="Spalte5509"/>
    <tableColumn id="5510" xr3:uid="{CA7F81FC-D5FA-974F-B55B-72F516C7DF4F}" name="Spalte5510"/>
    <tableColumn id="5511" xr3:uid="{2E6546B9-ACEC-3143-BB5F-12AC2BA6C1BD}" name="Spalte5511"/>
    <tableColumn id="5512" xr3:uid="{7A22F934-CB4F-1846-83CF-D243930975E4}" name="Spalte5512"/>
    <tableColumn id="5513" xr3:uid="{4B353F8B-9CA0-AB46-B1FE-20C8DA8BE562}" name="Spalte5513"/>
    <tableColumn id="5514" xr3:uid="{1ED42DAB-667E-5842-9D13-6D716D107392}" name="Spalte5514"/>
    <tableColumn id="5515" xr3:uid="{66F4AE5F-EAB0-C54A-BD53-3FE173CA8E68}" name="Spalte5515"/>
    <tableColumn id="5516" xr3:uid="{9F511A68-35BB-6A4E-8FF2-86F85582A230}" name="Spalte5516"/>
    <tableColumn id="5517" xr3:uid="{BD3FFED0-5ACA-C345-AC35-6691E681803A}" name="Spalte5517"/>
    <tableColumn id="5518" xr3:uid="{7BF6B6F6-3717-0147-BD21-B481A57CAA47}" name="Spalte5518"/>
    <tableColumn id="5519" xr3:uid="{D0BD9D75-64EE-8247-B418-355E1FDFEFF1}" name="Spalte5519"/>
    <tableColumn id="5520" xr3:uid="{A41B39A9-B9F6-394D-B98F-6BAA135CB16C}" name="Spalte5520"/>
    <tableColumn id="5521" xr3:uid="{0CD708EE-8ED0-784A-B059-0D511F4350BB}" name="Spalte5521"/>
    <tableColumn id="5522" xr3:uid="{88C09662-1FD9-4F46-8683-C3FFDB96F81F}" name="Spalte5522"/>
    <tableColumn id="5523" xr3:uid="{F7510E6D-94FD-B248-848B-6EC481E528A7}" name="Spalte5523"/>
    <tableColumn id="5524" xr3:uid="{2A30AA8F-318C-8D4A-B391-2CA78CDAA0B0}" name="Spalte5524"/>
    <tableColumn id="5525" xr3:uid="{542CB598-7918-1D41-8E17-0C921117541D}" name="Spalte5525"/>
    <tableColumn id="5526" xr3:uid="{23C26E96-0824-984F-B1F2-0BFE96E985B6}" name="Spalte5526"/>
    <tableColumn id="5527" xr3:uid="{D08456ED-F07B-0D4C-9DFF-23773A99AF12}" name="Spalte5527"/>
    <tableColumn id="5528" xr3:uid="{B04E5128-065F-9840-A6C2-D3FFEDE7F962}" name="Spalte5528"/>
    <tableColumn id="5529" xr3:uid="{BA4B797B-A36B-A748-8C69-9542BC6D15D4}" name="Spalte5529"/>
    <tableColumn id="5530" xr3:uid="{666CB517-8572-044F-8E62-A2144D3166FB}" name="Spalte5530"/>
    <tableColumn id="5531" xr3:uid="{C159DD97-3FE8-0047-8DDF-ED2F9DA5881E}" name="Spalte5531"/>
    <tableColumn id="5532" xr3:uid="{62C3B298-7FCB-D94F-B19B-85B7B4C52489}" name="Spalte5532"/>
    <tableColumn id="5533" xr3:uid="{9C2D7462-6372-2D41-8661-ADFA81AA0BF4}" name="Spalte5533"/>
    <tableColumn id="5534" xr3:uid="{D565A87F-17CE-A84E-AC67-913239FE13C0}" name="Spalte5534"/>
    <tableColumn id="5535" xr3:uid="{FB3F33B2-217C-E849-9330-1B4F3F961628}" name="Spalte5535"/>
    <tableColumn id="5536" xr3:uid="{F949A8AE-CD35-B840-90C5-45E6A58BFD7D}" name="Spalte5536"/>
    <tableColumn id="5537" xr3:uid="{5D334E92-4B41-634A-B76B-78CAAA16874B}" name="Spalte5537"/>
    <tableColumn id="5538" xr3:uid="{1F28DD13-BEB3-9B44-8EF9-8FE9D3F8D568}" name="Spalte5538"/>
    <tableColumn id="5539" xr3:uid="{21FA0A1C-1B73-3D4B-A01F-ADE57BE95EE3}" name="Spalte5539"/>
    <tableColumn id="5540" xr3:uid="{EE9AA240-55D0-7147-BD13-7DE8EB10F7C1}" name="Spalte5540"/>
    <tableColumn id="5541" xr3:uid="{167CAEEE-4C68-1343-B0DE-50EE2DE5F148}" name="Spalte5541"/>
    <tableColumn id="5542" xr3:uid="{12A29FD0-FFE9-9C4A-9071-181EF6E61384}" name="Spalte5542"/>
    <tableColumn id="5543" xr3:uid="{39089D43-D229-E14B-AD3B-A226F4F0DCD3}" name="Spalte5543"/>
    <tableColumn id="5544" xr3:uid="{2E48021E-0410-204D-9FA7-973FF7CA4EF7}" name="Spalte5544"/>
    <tableColumn id="5545" xr3:uid="{14DDB2A8-009A-8541-AAC4-F2D448000309}" name="Spalte5545"/>
    <tableColumn id="5546" xr3:uid="{2FEFDAED-3B2F-3C46-9DFE-A28B8D5BCFFF}" name="Spalte5546"/>
    <tableColumn id="5547" xr3:uid="{D145F47E-7CAB-B342-A6F2-FE67366C80D9}" name="Spalte5547"/>
    <tableColumn id="5548" xr3:uid="{75D8A6A3-B498-0B4F-914B-2843335B1770}" name="Spalte5548"/>
    <tableColumn id="5549" xr3:uid="{D38F4EE6-45CD-6342-BEAD-8E11FA7238CD}" name="Spalte5549"/>
    <tableColumn id="5550" xr3:uid="{29D53B55-2C4F-954B-98A3-D62AFCF8AFEF}" name="Spalte5550"/>
    <tableColumn id="5551" xr3:uid="{D584016B-BE0F-3D40-9780-DCA4DA3BFD6F}" name="Spalte5551"/>
    <tableColumn id="5552" xr3:uid="{2CA2B61B-3761-8742-B0AC-FE02E34BB6FD}" name="Spalte5552"/>
    <tableColumn id="5553" xr3:uid="{DC41E295-B9C6-F34E-B81D-C7B87BFA2012}" name="Spalte5553"/>
    <tableColumn id="5554" xr3:uid="{9F55963E-9381-6F46-9614-7153EE8772CA}" name="Spalte5554"/>
    <tableColumn id="5555" xr3:uid="{2D93EA14-AFAE-D642-A678-48F4E9E2A5A7}" name="Spalte5555"/>
    <tableColumn id="5556" xr3:uid="{A1D8B162-0893-184B-B621-3943735E941D}" name="Spalte5556"/>
    <tableColumn id="5557" xr3:uid="{C2DB7E9B-243D-0745-A3BA-A6746CFED8BA}" name="Spalte5557"/>
    <tableColumn id="5558" xr3:uid="{996DF04C-7233-EB4E-8AAC-42C9589DC2FE}" name="Spalte5558"/>
    <tableColumn id="5559" xr3:uid="{804C83AE-453B-2643-82C5-AF18034AE78D}" name="Spalte5559"/>
    <tableColumn id="5560" xr3:uid="{608B0768-025A-D540-9EE1-E9170D060E69}" name="Spalte5560"/>
    <tableColumn id="5561" xr3:uid="{80145280-CB56-A442-BD61-1312D5B5DFF2}" name="Spalte5561"/>
    <tableColumn id="5562" xr3:uid="{FFA752BF-0F8E-A94D-A87E-03B5E40D55E3}" name="Spalte5562"/>
    <tableColumn id="5563" xr3:uid="{D94C58A1-BDE2-2C41-8BFB-5208D318344B}" name="Spalte5563"/>
    <tableColumn id="5564" xr3:uid="{8BE1A745-0FCB-F64F-A55A-4B25369CB148}" name="Spalte5564"/>
    <tableColumn id="5565" xr3:uid="{B18D2718-13E8-324E-B1B1-A9E2272C3739}" name="Spalte5565"/>
    <tableColumn id="5566" xr3:uid="{B7940EFB-34CE-E145-BF66-1373540DFEF3}" name="Spalte5566"/>
    <tableColumn id="5567" xr3:uid="{F430A854-D950-984A-A757-91789538C35D}" name="Spalte5567"/>
    <tableColumn id="5568" xr3:uid="{9FD4CBA9-BD72-C84F-BFE6-B6F40668A0A5}" name="Spalte5568"/>
    <tableColumn id="5569" xr3:uid="{1B62F1B3-DC5D-5044-927C-8B11C5946E91}" name="Spalte5569"/>
    <tableColumn id="5570" xr3:uid="{6BECEBB0-1203-0546-B73C-C305D88E9035}" name="Spalte5570"/>
    <tableColumn id="5571" xr3:uid="{6725218B-9E7A-4042-B835-30320889A8EB}" name="Spalte5571"/>
    <tableColumn id="5572" xr3:uid="{78BC0C6A-34B9-0C4E-9FDF-98A4136A4041}" name="Spalte5572"/>
    <tableColumn id="5573" xr3:uid="{12A75721-FE4D-9E42-92FF-E543FFAE6FC8}" name="Spalte5573"/>
    <tableColumn id="5574" xr3:uid="{1AB82413-8C3C-F44A-A6AA-49D9595BBFFE}" name="Spalte5574"/>
    <tableColumn id="5575" xr3:uid="{29100722-65DE-FC44-90C4-13DD104C5435}" name="Spalte5575"/>
    <tableColumn id="5576" xr3:uid="{72AFD610-06F0-DA43-B6B2-6B7E41BF0AC2}" name="Spalte5576"/>
    <tableColumn id="5577" xr3:uid="{0C9CAAD4-B42A-D641-9398-170B95F7C69C}" name="Spalte5577"/>
    <tableColumn id="5578" xr3:uid="{CFBCBE88-061D-6D4C-A26D-6913D8808891}" name="Spalte5578"/>
    <tableColumn id="5579" xr3:uid="{D71104DF-9F70-5748-8D70-1DAAA387877C}" name="Spalte5579"/>
    <tableColumn id="5580" xr3:uid="{D94AE474-0B69-7E49-85A4-2092CF2E7F19}" name="Spalte5580"/>
    <tableColumn id="5581" xr3:uid="{A82C48A1-5C23-3846-B30D-A3C8DCFCDAEA}" name="Spalte5581"/>
    <tableColumn id="5582" xr3:uid="{92CA6A2B-7DDF-A64C-8A19-6ADA04E5E121}" name="Spalte5582"/>
    <tableColumn id="5583" xr3:uid="{FE3BC37F-BA57-6A40-A3FB-DA3A13CB9B62}" name="Spalte5583"/>
    <tableColumn id="5584" xr3:uid="{7E09831C-EC0E-DF4E-94DB-23DC89CCFA32}" name="Spalte5584"/>
    <tableColumn id="5585" xr3:uid="{146B9B75-CA96-A44C-BE5D-9E88F9921809}" name="Spalte5585"/>
    <tableColumn id="5586" xr3:uid="{F77D7F9B-302C-E04F-B492-19B1C66D040E}" name="Spalte5586"/>
    <tableColumn id="5587" xr3:uid="{B7A798EB-7D15-E44D-BEB4-97D21F87EE90}" name="Spalte5587"/>
    <tableColumn id="5588" xr3:uid="{2D5BEC0D-85F4-6F48-A283-D5233D944695}" name="Spalte5588"/>
    <tableColumn id="5589" xr3:uid="{62F31A74-9FEB-DB40-862C-17D61EC1787E}" name="Spalte5589"/>
    <tableColumn id="5590" xr3:uid="{818A3A97-A4B4-2144-85EF-980281E09A2A}" name="Spalte5590"/>
    <tableColumn id="5591" xr3:uid="{DE9AABCF-0F64-5748-BEAB-BCDDA459E75D}" name="Spalte5591"/>
    <tableColumn id="5592" xr3:uid="{8657B88F-A2DF-134B-8594-556412107288}" name="Spalte5592"/>
    <tableColumn id="5593" xr3:uid="{D21261FA-89AF-8D4F-B76C-B96484919A39}" name="Spalte5593"/>
    <tableColumn id="5594" xr3:uid="{3B517370-7CA5-804A-821A-C07DE5970E99}" name="Spalte5594"/>
    <tableColumn id="5595" xr3:uid="{2A84E9AC-35FF-5D46-94AF-9281DD4C0783}" name="Spalte5595"/>
    <tableColumn id="5596" xr3:uid="{9D25E43A-AFCA-F745-8E62-CB33F3D4710D}" name="Spalte5596"/>
    <tableColumn id="5597" xr3:uid="{41E5BAA9-7584-4447-BC98-880655D7D87E}" name="Spalte5597"/>
    <tableColumn id="5598" xr3:uid="{2F94FEB3-4E6D-654F-93C2-FC02C1468ABE}" name="Spalte5598"/>
    <tableColumn id="5599" xr3:uid="{7811D4DB-7F0D-6848-9FA5-92DF8923E1BC}" name="Spalte5599"/>
    <tableColumn id="5600" xr3:uid="{5AFDA9EB-49B2-DE45-AA08-0D6347CA9FE1}" name="Spalte5600"/>
    <tableColumn id="5601" xr3:uid="{268F7B7D-2F8F-0142-9364-DE3A4758C255}" name="Spalte5601"/>
    <tableColumn id="5602" xr3:uid="{5D463A49-7CF2-8F42-9BDB-8395AB062A3A}" name="Spalte5602"/>
    <tableColumn id="5603" xr3:uid="{F71ECD53-27A0-BB41-90A9-DD65CF058919}" name="Spalte5603"/>
    <tableColumn id="5604" xr3:uid="{1EA3D863-1F43-9945-BD9D-4DF65815D120}" name="Spalte5604"/>
    <tableColumn id="5605" xr3:uid="{5ADD514E-5213-4A4E-B674-F72FE5D5BCBF}" name="Spalte5605"/>
    <tableColumn id="5606" xr3:uid="{5883E3EE-3FB4-F24F-941C-F791DD9007D1}" name="Spalte5606"/>
    <tableColumn id="5607" xr3:uid="{E4EFCD75-B2B9-2A44-8C26-2005816D737A}" name="Spalte5607"/>
    <tableColumn id="5608" xr3:uid="{F0F4A995-94EB-A845-A61E-3DDF47003A26}" name="Spalte5608"/>
    <tableColumn id="5609" xr3:uid="{8AB1B4FA-BA71-0444-A543-4F11EDA03A5C}" name="Spalte5609"/>
    <tableColumn id="5610" xr3:uid="{554FEBA5-D267-9044-8830-BA83B8302892}" name="Spalte5610"/>
    <tableColumn id="5611" xr3:uid="{9F1777DB-1DE9-EB49-90D7-9F8A3C67366A}" name="Spalte5611"/>
    <tableColumn id="5612" xr3:uid="{D62BA72D-75A5-054E-A41D-D835046FE644}" name="Spalte5612"/>
    <tableColumn id="5613" xr3:uid="{F3C1631E-0993-3F44-B597-EEF40F40E926}" name="Spalte5613"/>
    <tableColumn id="5614" xr3:uid="{A68BA19B-497F-D248-852E-1BA4A1F93D5B}" name="Spalte5614"/>
    <tableColumn id="5615" xr3:uid="{4F10FC98-7C60-1C4C-B3C7-61A2DCD6BE4E}" name="Spalte5615"/>
    <tableColumn id="5616" xr3:uid="{C9A46284-15AC-2C43-95AF-0DF7F83891C3}" name="Spalte5616"/>
    <tableColumn id="5617" xr3:uid="{80B2367B-A1A5-9447-AEA6-A695F42F07F3}" name="Spalte5617"/>
    <tableColumn id="5618" xr3:uid="{C11C0649-D96E-3640-AF3D-AF2B1A30A9AE}" name="Spalte5618"/>
    <tableColumn id="5619" xr3:uid="{427A1E12-0BEF-4B43-A049-5963C6D6C93A}" name="Spalte5619"/>
    <tableColumn id="5620" xr3:uid="{CDB8B3EC-ACF8-9B4E-9BA2-7615FCB94C3F}" name="Spalte5620"/>
    <tableColumn id="5621" xr3:uid="{A848C4A6-B598-DC4A-B9FA-6E9AB966477F}" name="Spalte5621"/>
    <tableColumn id="5622" xr3:uid="{FF941E97-5CA6-9545-B25F-C7903B2E9F1B}" name="Spalte5622"/>
    <tableColumn id="5623" xr3:uid="{C39E85C3-95EB-FF4A-BD75-B28D8B953062}" name="Spalte5623"/>
    <tableColumn id="5624" xr3:uid="{A4DAF3FB-8A47-D748-92E0-DFF85A932F8C}" name="Spalte5624"/>
    <tableColumn id="5625" xr3:uid="{678FBBEF-3A54-7E45-929F-7BE19CB98DCE}" name="Spalte5625"/>
    <tableColumn id="5626" xr3:uid="{2F74F036-7645-FA45-A681-E0EC6BE47A50}" name="Spalte5626"/>
    <tableColumn id="5627" xr3:uid="{7EE20592-5816-7649-8BCF-642989BC210D}" name="Spalte5627"/>
    <tableColumn id="5628" xr3:uid="{49245CDE-83AD-A940-AC9F-574C0BFAD7A5}" name="Spalte5628"/>
    <tableColumn id="5629" xr3:uid="{613F2240-A4E7-0047-B430-1A6D96F640D7}" name="Spalte5629"/>
    <tableColumn id="5630" xr3:uid="{34AE2CE0-8AE3-A541-8279-B634F14E3FB7}" name="Spalte5630"/>
    <tableColumn id="5631" xr3:uid="{987F71C9-E091-2141-BEEE-5993A5AD3F39}" name="Spalte5631"/>
    <tableColumn id="5632" xr3:uid="{E7B0906A-C511-5D47-A10E-F7E2EB3BBA4E}" name="Spalte5632"/>
    <tableColumn id="5633" xr3:uid="{699752E8-1B14-B44A-918C-B751ACDC9643}" name="Spalte5633"/>
    <tableColumn id="5634" xr3:uid="{79D76A2C-F14E-4847-844C-A3AD12DB0CF0}" name="Spalte5634"/>
    <tableColumn id="5635" xr3:uid="{7762AC4D-0205-3740-9C9C-0656F150F4B0}" name="Spalte5635"/>
    <tableColumn id="5636" xr3:uid="{E283E0BF-ABC4-DE40-8773-8A6A0427FE9C}" name="Spalte5636"/>
    <tableColumn id="5637" xr3:uid="{581AFCB0-34DE-FD41-AECC-D597C447DCAA}" name="Spalte5637"/>
    <tableColumn id="5638" xr3:uid="{F90D92A9-A500-3C4D-B7DF-3F8E92B2B525}" name="Spalte5638"/>
    <tableColumn id="5639" xr3:uid="{A54E7526-4197-B349-AA6A-5E3E0B602D4A}" name="Spalte5639"/>
    <tableColumn id="5640" xr3:uid="{2F4F6D04-3501-B54F-B81E-3E87897029A8}" name="Spalte5640"/>
    <tableColumn id="5641" xr3:uid="{EF9FD3E7-C71F-9645-B6A4-CFC6B38E4376}" name="Spalte5641"/>
    <tableColumn id="5642" xr3:uid="{4C5F38E4-5C2C-264B-98A9-D7B309C602EA}" name="Spalte5642"/>
    <tableColumn id="5643" xr3:uid="{A8BBA5F9-6A53-7846-BB88-10C8F3D26E8B}" name="Spalte5643"/>
    <tableColumn id="5644" xr3:uid="{45A24C58-8B2C-564B-B6EF-E5F223B28CE7}" name="Spalte5644"/>
    <tableColumn id="5645" xr3:uid="{84E33707-19C0-2D4D-9447-22F43C76681A}" name="Spalte5645"/>
    <tableColumn id="5646" xr3:uid="{AC1129DA-80DA-A14F-8D7D-A2AA01DFFF7B}" name="Spalte5646"/>
    <tableColumn id="5647" xr3:uid="{12A0BB59-B435-9743-9A13-AD7A4B1D9323}" name="Spalte5647"/>
    <tableColumn id="5648" xr3:uid="{3B896FB1-83A2-2941-99C2-73EAAB2E8D43}" name="Spalte5648"/>
    <tableColumn id="5649" xr3:uid="{3666F197-D1D2-FE4E-982A-5DC2E2692E4D}" name="Spalte5649"/>
    <tableColumn id="5650" xr3:uid="{2F39961F-0E4F-9745-8D41-919EA584AFB2}" name="Spalte5650"/>
    <tableColumn id="5651" xr3:uid="{EEFC83EE-09AE-C645-BE5C-1FA9B8040811}" name="Spalte5651"/>
    <tableColumn id="5652" xr3:uid="{19C86C17-E7CA-A24B-9070-1E2A71BA28B9}" name="Spalte5652"/>
    <tableColumn id="5653" xr3:uid="{EDBD2613-4968-3241-B148-615593397C28}" name="Spalte5653"/>
    <tableColumn id="5654" xr3:uid="{16EDC81D-0FEA-6B4F-81A7-C28F6207CCB4}" name="Spalte5654"/>
    <tableColumn id="5655" xr3:uid="{F1262630-F84E-6D46-B5EF-B6DC6C10F305}" name="Spalte5655"/>
    <tableColumn id="5656" xr3:uid="{AB0982F7-6241-AB47-815A-33BA337FA1F3}" name="Spalte5656"/>
    <tableColumn id="5657" xr3:uid="{675AB772-87DD-D64E-862B-FB84C30D77C9}" name="Spalte5657"/>
    <tableColumn id="5658" xr3:uid="{B0E49DC6-3751-5E4D-A99F-7A12B8ED9AA6}" name="Spalte5658"/>
    <tableColumn id="5659" xr3:uid="{2D2B7B1C-C07B-6747-8CA6-21293740FE60}" name="Spalte5659"/>
    <tableColumn id="5660" xr3:uid="{E0CB54F6-D036-AE41-A2C4-DF983B4B7541}" name="Spalte5660"/>
    <tableColumn id="5661" xr3:uid="{1E25B7A8-DFB6-5E41-871F-15C9C41EF713}" name="Spalte5661"/>
    <tableColumn id="5662" xr3:uid="{F9FE7C7E-ED30-F349-B87A-FB7CEA4B157C}" name="Spalte5662"/>
    <tableColumn id="5663" xr3:uid="{3AA2F185-5C69-E24C-B2AC-008DB1B50840}" name="Spalte5663"/>
    <tableColumn id="5664" xr3:uid="{1E29C92D-4BE8-D340-81B3-5DB73711CF6C}" name="Spalte5664"/>
    <tableColumn id="5665" xr3:uid="{A3987E01-CCE7-B445-8A40-4076307EC948}" name="Spalte5665"/>
    <tableColumn id="5666" xr3:uid="{EC02C3C6-BCC7-7446-8990-B206E76E4C9B}" name="Spalte5666"/>
    <tableColumn id="5667" xr3:uid="{B3B8EDD4-3E85-2C41-9AB5-AC4C1C15172D}" name="Spalte5667"/>
    <tableColumn id="5668" xr3:uid="{A962E658-9CF3-0F41-ABE7-7CEF93A05036}" name="Spalte5668"/>
    <tableColumn id="5669" xr3:uid="{63057CF6-81C7-894E-A1C4-B8EF2EFA9A81}" name="Spalte5669"/>
    <tableColumn id="5670" xr3:uid="{9E3CCC86-B1D3-244B-8A30-0B059FF27131}" name="Spalte5670"/>
    <tableColumn id="5671" xr3:uid="{7B145413-3A94-5843-BA39-269D105A1B22}" name="Spalte5671"/>
    <tableColumn id="5672" xr3:uid="{5D1F10CA-F6F0-1D4B-A0ED-7C16379DB807}" name="Spalte5672"/>
    <tableColumn id="5673" xr3:uid="{359D75FB-60CC-F14A-BC4A-DFFE1E32F9D5}" name="Spalte5673"/>
    <tableColumn id="5674" xr3:uid="{F9F3D12A-8AEA-3943-BF14-819C6A27C853}" name="Spalte5674"/>
    <tableColumn id="5675" xr3:uid="{27D42F9E-6496-B04B-8838-D9246072D60C}" name="Spalte5675"/>
    <tableColumn id="5676" xr3:uid="{B3383399-9360-4240-8CD4-8BAE97866870}" name="Spalte5676"/>
    <tableColumn id="5677" xr3:uid="{4D23EE1F-4970-0843-A71D-88272929BFC5}" name="Spalte5677"/>
    <tableColumn id="5678" xr3:uid="{DEBFFC42-9C90-844C-8883-34683AAE5FF2}" name="Spalte5678"/>
    <tableColumn id="5679" xr3:uid="{9B9BADBE-774F-C74F-A744-0A84F499016B}" name="Spalte5679"/>
    <tableColumn id="5680" xr3:uid="{3E2F34DD-E7DF-3B4A-9A45-D2492633BB0B}" name="Spalte5680"/>
    <tableColumn id="5681" xr3:uid="{D3FCFA06-F4EE-A345-B09E-AA48792345E1}" name="Spalte5681"/>
    <tableColumn id="5682" xr3:uid="{A3460884-2B25-804A-9D02-7189F51BA035}" name="Spalte5682"/>
    <tableColumn id="5683" xr3:uid="{21DF5A89-0AF5-1E43-A42D-C1E3C42D805D}" name="Spalte5683"/>
    <tableColumn id="5684" xr3:uid="{8E7799A1-71B3-FB4A-B330-3631EB36F49B}" name="Spalte5684"/>
    <tableColumn id="5685" xr3:uid="{3BDBBE9C-703D-0341-9CE4-44C8A06B905F}" name="Spalte5685"/>
    <tableColumn id="5686" xr3:uid="{70EE836E-3028-EF4F-86A5-D4836D92FB7E}" name="Spalte5686"/>
    <tableColumn id="5687" xr3:uid="{0E965392-ACB8-BA43-9515-B983FAD2658E}" name="Spalte5687"/>
    <tableColumn id="5688" xr3:uid="{2603AD52-DA9C-CF4F-9FB3-5555C231A8F7}" name="Spalte5688"/>
    <tableColumn id="5689" xr3:uid="{417CD583-4409-DA4C-AC60-FB84B535211E}" name="Spalte5689"/>
    <tableColumn id="5690" xr3:uid="{71ECFAEC-94CA-B04F-BCB8-FF723AF60676}" name="Spalte5690"/>
    <tableColumn id="5691" xr3:uid="{C7BE86ED-0835-B840-BDB1-3B210A5D9984}" name="Spalte5691"/>
    <tableColumn id="5692" xr3:uid="{C01DD4EF-FDFB-404E-86FE-1C72EA6FEE89}" name="Spalte5692"/>
    <tableColumn id="5693" xr3:uid="{CD8A7E74-5EB9-924B-B985-8C8727229742}" name="Spalte5693"/>
    <tableColumn id="5694" xr3:uid="{B8E725E9-50D0-E041-907E-489E5B4C4FB4}" name="Spalte5694"/>
    <tableColumn id="5695" xr3:uid="{5C6EAB3D-58E3-B744-A812-9755512C9339}" name="Spalte5695"/>
    <tableColumn id="5696" xr3:uid="{21F45FBF-1416-AF47-B9B6-C1604E35D9C8}" name="Spalte5696"/>
    <tableColumn id="5697" xr3:uid="{633A5AE3-B672-2449-B08C-3E0AB27CB1E2}" name="Spalte5697"/>
    <tableColumn id="5698" xr3:uid="{FE1A73B9-91D4-7B40-826E-5DDA8E1BDAA5}" name="Spalte5698"/>
    <tableColumn id="5699" xr3:uid="{EAE8EF33-D382-D048-9325-D940655D50D1}" name="Spalte5699"/>
    <tableColumn id="5700" xr3:uid="{39577A6E-A635-EA46-BD00-9D9EF2595730}" name="Spalte5700"/>
    <tableColumn id="5701" xr3:uid="{AA00EFF0-BB30-2641-8E73-B9C9EF91B155}" name="Spalte5701"/>
    <tableColumn id="5702" xr3:uid="{C023F498-71EF-8D44-879C-6C1A907E4588}" name="Spalte5702"/>
    <tableColumn id="5703" xr3:uid="{1B263CBF-6574-E443-8146-540ACCE36BEB}" name="Spalte5703"/>
    <tableColumn id="5704" xr3:uid="{5803C7B2-A79F-5541-B30D-3DFBC348EBA3}" name="Spalte5704"/>
    <tableColumn id="5705" xr3:uid="{6C7ABC57-44D0-5948-BA37-2EC342677C9D}" name="Spalte5705"/>
    <tableColumn id="5706" xr3:uid="{0467B8A9-1B2C-F744-B265-088E9D4A773E}" name="Spalte5706"/>
    <tableColumn id="5707" xr3:uid="{AEE90CAE-FFD7-FC44-975D-2781BFB86A74}" name="Spalte5707"/>
    <tableColumn id="5708" xr3:uid="{0558A5CF-B2AD-3C4C-AFB4-EC5A47AB1B4E}" name="Spalte5708"/>
    <tableColumn id="5709" xr3:uid="{2484A748-3E27-4A47-A8F0-CFE1B7520368}" name="Spalte5709"/>
    <tableColumn id="5710" xr3:uid="{82709702-987E-1E4F-B022-D231C15C53E0}" name="Spalte5710"/>
    <tableColumn id="5711" xr3:uid="{1BEC63A2-0257-C44C-B6BF-E54B312F4FF9}" name="Spalte5711"/>
    <tableColumn id="5712" xr3:uid="{AD63701B-AFC8-5244-8F14-9EDC7D46296C}" name="Spalte5712"/>
    <tableColumn id="5713" xr3:uid="{E15BF469-D377-DF4C-BBFB-3599C0FA29EC}" name="Spalte5713"/>
    <tableColumn id="5714" xr3:uid="{86B8E476-81B0-D14D-8E54-A683F79559B4}" name="Spalte5714"/>
    <tableColumn id="5715" xr3:uid="{8472BCCD-1C57-4747-88BE-0584A347B3AA}" name="Spalte5715"/>
    <tableColumn id="5716" xr3:uid="{A8683C16-A807-5349-A977-063735B1DBD3}" name="Spalte5716"/>
    <tableColumn id="5717" xr3:uid="{2FD457B1-A29A-6543-8508-3AA6AA9A4A77}" name="Spalte5717"/>
    <tableColumn id="5718" xr3:uid="{516EA95A-5A42-264D-866D-63D8183C1482}" name="Spalte5718"/>
    <tableColumn id="5719" xr3:uid="{D2F9A3E1-A849-9242-A480-31E207DCE46A}" name="Spalte5719"/>
    <tableColumn id="5720" xr3:uid="{C4806160-CDD7-224B-8563-5D8992CE2615}" name="Spalte5720"/>
    <tableColumn id="5721" xr3:uid="{98F174B0-E712-5248-8233-B654F59BE0A3}" name="Spalte5721"/>
    <tableColumn id="5722" xr3:uid="{3064D6CF-9DA9-7C4B-9097-AD24D135247B}" name="Spalte5722"/>
    <tableColumn id="5723" xr3:uid="{9EA244ED-FA39-4D40-91DC-4704AAA38026}" name="Spalte5723"/>
    <tableColumn id="5724" xr3:uid="{E37745D4-5E1F-374E-8415-1A6E0EB6EEFD}" name="Spalte5724"/>
    <tableColumn id="5725" xr3:uid="{5C9E28EC-0DEE-4C4C-9563-05DE92C6D56B}" name="Spalte5725"/>
    <tableColumn id="5726" xr3:uid="{798B779A-A9E5-E748-B684-731C73AD3E6D}" name="Spalte5726"/>
    <tableColumn id="5727" xr3:uid="{8BCDE90D-7E0D-8E44-BEB1-1AD55ABD3BAE}" name="Spalte5727"/>
    <tableColumn id="5728" xr3:uid="{3A667AE2-75CF-E244-97AE-BB4424162DD2}" name="Spalte5728"/>
    <tableColumn id="5729" xr3:uid="{E46E2E6B-0EC0-084F-BA28-ECAE1AE9A3EB}" name="Spalte5729"/>
    <tableColumn id="5730" xr3:uid="{B89CCEC1-098F-2F46-A755-3B337ACB7F7F}" name="Spalte5730"/>
    <tableColumn id="5731" xr3:uid="{9D3E325E-DDCB-8644-B638-8AFCC61AFFFF}" name="Spalte5731"/>
    <tableColumn id="5732" xr3:uid="{09A1430F-8540-E84C-AA1A-4AD9E0DFBDBC}" name="Spalte5732"/>
    <tableColumn id="5733" xr3:uid="{9DE6E8A7-8858-3D41-8200-435E72CEB042}" name="Spalte5733"/>
    <tableColumn id="5734" xr3:uid="{6B153C23-8550-A545-84D7-DB539322D9EF}" name="Spalte5734"/>
    <tableColumn id="5735" xr3:uid="{33786CE9-4168-FE4A-9BA2-F573D628D22E}" name="Spalte5735"/>
    <tableColumn id="5736" xr3:uid="{0F385D3F-B27F-9E43-81F8-98649C3F0DC7}" name="Spalte5736"/>
    <tableColumn id="5737" xr3:uid="{B5FEFD8F-EC9E-BF49-B54C-648415FA1412}" name="Spalte5737"/>
    <tableColumn id="5738" xr3:uid="{7A3EB625-7FC9-CB43-8ECE-514A97E43D2F}" name="Spalte5738"/>
    <tableColumn id="5739" xr3:uid="{91B67D17-A30A-5747-96A8-12B9F6E59DD6}" name="Spalte5739"/>
    <tableColumn id="5740" xr3:uid="{5F252328-789B-6A46-8F10-CDFADFD3635C}" name="Spalte5740"/>
    <tableColumn id="5741" xr3:uid="{818FAD0F-3B73-4143-ADCC-D79859137900}" name="Spalte5741"/>
    <tableColumn id="5742" xr3:uid="{53585E00-C6E6-5441-A0D8-3E220DB7C9AB}" name="Spalte5742"/>
    <tableColumn id="5743" xr3:uid="{6DE13859-025A-6048-9DBF-AB6E94379527}" name="Spalte5743"/>
    <tableColumn id="5744" xr3:uid="{83121C92-75CF-2643-9FA2-7CBF4EC88895}" name="Spalte5744"/>
    <tableColumn id="5745" xr3:uid="{05DCB4FD-AFDC-3441-9E88-2C1C8F8169AE}" name="Spalte5745"/>
    <tableColumn id="5746" xr3:uid="{8CDA395A-F105-A34D-9D32-91458D8EB1E1}" name="Spalte5746"/>
    <tableColumn id="5747" xr3:uid="{2C8A8823-A373-DF4D-A288-9892A8C9EF63}" name="Spalte5747"/>
    <tableColumn id="5748" xr3:uid="{32586556-1F49-3247-AC25-FDE9A4F30832}" name="Spalte5748"/>
    <tableColumn id="5749" xr3:uid="{CAE0D998-6BC8-5F44-8B82-D8253B7CA6C1}" name="Spalte5749"/>
    <tableColumn id="5750" xr3:uid="{9072AFFF-F711-D142-BB2A-98EB054B2574}" name="Spalte5750"/>
    <tableColumn id="5751" xr3:uid="{CAB33F04-EA24-EB47-A01B-F5486D5EC57C}" name="Spalte5751"/>
    <tableColumn id="5752" xr3:uid="{C74BFA22-269D-D641-B0DB-891C1091FC10}" name="Spalte5752"/>
    <tableColumn id="5753" xr3:uid="{D4B2FB84-0C9C-6F42-ABAA-F9381F1C4B1E}" name="Spalte5753"/>
    <tableColumn id="5754" xr3:uid="{41415B90-6BEA-5D40-8D20-D7F035A2B2E2}" name="Spalte5754"/>
    <tableColumn id="5755" xr3:uid="{E2EEFFD1-A246-9547-9611-3F9A7BAB60E1}" name="Spalte5755"/>
    <tableColumn id="5756" xr3:uid="{6ADCB47F-266B-DA4B-B30E-09116500E08D}" name="Spalte5756"/>
    <tableColumn id="5757" xr3:uid="{3B7F5783-383E-954B-A92C-335EE872D62E}" name="Spalte5757"/>
    <tableColumn id="5758" xr3:uid="{A7DC44DC-434D-6F42-91E6-B05C50A44B48}" name="Spalte5758"/>
    <tableColumn id="5759" xr3:uid="{7568B2A3-B76A-B546-882A-3B1231C8FD5C}" name="Spalte5759"/>
    <tableColumn id="5760" xr3:uid="{29BBC7A0-40F6-7445-87C7-77B6C7421DC9}" name="Spalte5760"/>
    <tableColumn id="5761" xr3:uid="{CB05A4FF-C9DC-FC42-80B2-EB33A642750E}" name="Spalte5761"/>
    <tableColumn id="5762" xr3:uid="{FE7C5EDD-3A7F-1B45-A1D6-823CC742BECE}" name="Spalte5762"/>
    <tableColumn id="5763" xr3:uid="{F0E0BAF8-E338-3B4E-9631-BA5209FCBBC1}" name="Spalte5763"/>
    <tableColumn id="5764" xr3:uid="{A5EA474E-EF88-D443-893D-1F2ED39E83B6}" name="Spalte5764"/>
    <tableColumn id="5765" xr3:uid="{65EBB2B5-A4EF-8149-9058-C7C52309E733}" name="Spalte5765"/>
    <tableColumn id="5766" xr3:uid="{1AF079C8-3455-0541-8E99-854B3AD878EB}" name="Spalte5766"/>
    <tableColumn id="5767" xr3:uid="{C1F03EEB-E5AA-EB4E-9218-5183C3F5AF60}" name="Spalte5767"/>
    <tableColumn id="5768" xr3:uid="{15C48D14-3E3C-2346-BE22-672729179B9E}" name="Spalte5768"/>
    <tableColumn id="5769" xr3:uid="{AE028209-CB2B-8B44-A677-F83795B107AC}" name="Spalte5769"/>
    <tableColumn id="5770" xr3:uid="{D822DEF9-CE30-3C49-A05E-A0EDA5572DAA}" name="Spalte5770"/>
    <tableColumn id="5771" xr3:uid="{3AFAF8E4-C882-434B-AFAA-D9B462150106}" name="Spalte5771"/>
    <tableColumn id="5772" xr3:uid="{0C7C6415-5CE2-034C-802F-AE6D6A21D441}" name="Spalte5772"/>
    <tableColumn id="5773" xr3:uid="{4943D034-C42D-6241-AD32-1AE92E0C33E0}" name="Spalte5773"/>
    <tableColumn id="5774" xr3:uid="{EA14C6A8-6D6D-0A48-8D0F-A23B5376726D}" name="Spalte5774"/>
    <tableColumn id="5775" xr3:uid="{73AAFCCA-7EB0-AD40-8612-6695794D2977}" name="Spalte5775"/>
    <tableColumn id="5776" xr3:uid="{1639AAF0-CABC-8D4D-882C-D516D062C45F}" name="Spalte5776"/>
    <tableColumn id="5777" xr3:uid="{ED984056-C9BC-F148-98D9-DC6B4CC1ECB6}" name="Spalte5777"/>
    <tableColumn id="5778" xr3:uid="{098382CD-1D18-7045-80AF-241E1BE4FCFD}" name="Spalte5778"/>
    <tableColumn id="5779" xr3:uid="{C9801E6B-0FE6-2B40-92AF-12CCC5EAE629}" name="Spalte5779"/>
    <tableColumn id="5780" xr3:uid="{9835CC1B-89A6-794A-933A-BF47995C01DA}" name="Spalte5780"/>
    <tableColumn id="5781" xr3:uid="{DF305D82-2CE1-5740-89D3-999F969BDBAC}" name="Spalte5781"/>
    <tableColumn id="5782" xr3:uid="{45583379-1E67-8845-9C04-FE681FC921AE}" name="Spalte5782"/>
    <tableColumn id="5783" xr3:uid="{6DB618C5-04AF-814E-9F97-E3435FED13A0}" name="Spalte5783"/>
    <tableColumn id="5784" xr3:uid="{E83CD865-B0FB-DB40-B548-F493D0022F99}" name="Spalte5784"/>
    <tableColumn id="5785" xr3:uid="{FFD2E3D9-C569-AB49-B594-7E347C7AF456}" name="Spalte5785"/>
    <tableColumn id="5786" xr3:uid="{0A9D7FBD-112B-F747-8D31-9F7F095B795C}" name="Spalte5786"/>
    <tableColumn id="5787" xr3:uid="{CC2A1A52-84A0-D548-8E39-616CC44EA684}" name="Spalte5787"/>
    <tableColumn id="5788" xr3:uid="{53838C87-45EE-184A-8FA8-EDBF66F28224}" name="Spalte5788"/>
    <tableColumn id="5789" xr3:uid="{1A3EEF10-A43B-A348-8752-DF68DFA210B0}" name="Spalte5789"/>
    <tableColumn id="5790" xr3:uid="{890E02CE-57E0-794C-AD25-D932C297CAB8}" name="Spalte5790"/>
    <tableColumn id="5791" xr3:uid="{48DE72AB-BFB1-404F-A10E-B132B605455A}" name="Spalte5791"/>
    <tableColumn id="5792" xr3:uid="{F516EB01-9214-944E-9422-4E3592EF1038}" name="Spalte5792"/>
    <tableColumn id="5793" xr3:uid="{A5A7E2C8-40F2-7C41-8848-CC52A4D83983}" name="Spalte5793"/>
    <tableColumn id="5794" xr3:uid="{C3660296-8001-4F42-B5BC-D7D91F9549C5}" name="Spalte5794"/>
    <tableColumn id="5795" xr3:uid="{148F4DEC-E425-D149-BC2C-D7E7AF21206C}" name="Spalte5795"/>
    <tableColumn id="5796" xr3:uid="{F9FBCC00-DF7D-E241-8742-4D6E51C2CD2A}" name="Spalte5796"/>
    <tableColumn id="5797" xr3:uid="{1DBE5D30-BCCD-114D-9286-A4990E4CDDF4}" name="Spalte5797"/>
    <tableColumn id="5798" xr3:uid="{AB1CE93A-9AB8-AC47-94C7-8CA38A3284DA}" name="Spalte5798"/>
    <tableColumn id="5799" xr3:uid="{0E194013-2A03-2245-BC99-6AED46AEB943}" name="Spalte5799"/>
    <tableColumn id="5800" xr3:uid="{C42B1689-1A7B-A548-B4DF-8BCF79428292}" name="Spalte5800"/>
    <tableColumn id="5801" xr3:uid="{56A5924D-0FD8-254C-9064-485A1FF9FA11}" name="Spalte5801"/>
    <tableColumn id="5802" xr3:uid="{C7E560A6-E4C9-DB4C-BD63-ACE16804E717}" name="Spalte5802"/>
    <tableColumn id="5803" xr3:uid="{04D309C7-02B4-F04C-994B-A17F0AB10F7A}" name="Spalte5803"/>
    <tableColumn id="5804" xr3:uid="{9554F07D-496C-D048-92E1-33AD76D95953}" name="Spalte5804"/>
    <tableColumn id="5805" xr3:uid="{EFFE71B4-A6A3-024A-9C40-F916FBB7FA5A}" name="Spalte5805"/>
    <tableColumn id="5806" xr3:uid="{349D47C7-8DA2-0C4C-8157-4BBB26224090}" name="Spalte5806"/>
    <tableColumn id="5807" xr3:uid="{E9B10300-541F-C64A-AFDB-6FF6649989CB}" name="Spalte5807"/>
    <tableColumn id="5808" xr3:uid="{7D6B4292-7424-D341-A396-F2328A7D7277}" name="Spalte5808"/>
    <tableColumn id="5809" xr3:uid="{A2117881-4C3C-BD4E-B5AA-7187CD73D5A3}" name="Spalte5809"/>
    <tableColumn id="5810" xr3:uid="{25AD7CC8-20A8-D840-8C36-C76D42302B28}" name="Spalte5810"/>
    <tableColumn id="5811" xr3:uid="{4869846C-BE15-AE43-9EC9-AF28634F0CF3}" name="Spalte5811"/>
    <tableColumn id="5812" xr3:uid="{6A8AE1AF-4E9A-8641-8FAD-446885B45610}" name="Spalte5812"/>
    <tableColumn id="5813" xr3:uid="{C7B42834-9C47-C84A-9192-A916A466696E}" name="Spalte5813"/>
    <tableColumn id="5814" xr3:uid="{8006AFBA-2817-0644-8AB4-1C86CF3080CB}" name="Spalte5814"/>
    <tableColumn id="5815" xr3:uid="{3AA2BD70-29EF-DF44-BFAB-6324CA9FDCEB}" name="Spalte5815"/>
    <tableColumn id="5816" xr3:uid="{84D2FB7F-FDBA-2F4E-B908-CC53CE24FBC2}" name="Spalte5816"/>
    <tableColumn id="5817" xr3:uid="{740C2CCF-8C59-2B4C-943E-B5FE8BA020AC}" name="Spalte5817"/>
    <tableColumn id="5818" xr3:uid="{090BC094-AB45-E445-A59C-CAE59519E19A}" name="Spalte5818"/>
    <tableColumn id="5819" xr3:uid="{E8259B65-1241-C142-8405-5834E19C0BF5}" name="Spalte5819"/>
    <tableColumn id="5820" xr3:uid="{B30E3FDF-ECF8-7D43-8CF6-8D6F6B175889}" name="Spalte5820"/>
    <tableColumn id="5821" xr3:uid="{DD9C32EA-65FF-4145-987F-5138A6025C33}" name="Spalte5821"/>
    <tableColumn id="5822" xr3:uid="{BC4605F9-501F-9041-A2F2-5C69C7812EF6}" name="Spalte5822"/>
    <tableColumn id="5823" xr3:uid="{3A793E30-292E-8B41-9050-0F5A0689FAEC}" name="Spalte5823"/>
    <tableColumn id="5824" xr3:uid="{057A8567-B3B0-2944-A602-C84B2AF1A505}" name="Spalte5824"/>
    <tableColumn id="5825" xr3:uid="{CE995F68-B2B6-0341-9435-3DA31E001A3C}" name="Spalte5825"/>
    <tableColumn id="5826" xr3:uid="{B2FAB2D1-6FA7-5B48-9C9F-9877A4A89A83}" name="Spalte5826"/>
    <tableColumn id="5827" xr3:uid="{6FA51F83-9835-0B4D-94AF-48080734BAD9}" name="Spalte5827"/>
    <tableColumn id="5828" xr3:uid="{578D4D62-C0D2-0746-93B0-95A4AE5EADCE}" name="Spalte5828"/>
    <tableColumn id="5829" xr3:uid="{97BEF270-FA55-C745-BB3E-370FBA4C69F3}" name="Spalte5829"/>
    <tableColumn id="5830" xr3:uid="{D722B751-3DE1-7A49-B1BE-66ACE9CC413E}" name="Spalte5830"/>
    <tableColumn id="5831" xr3:uid="{4E9FB9CE-B83D-2B4E-B241-38FFEDC96AB5}" name="Spalte5831"/>
    <tableColumn id="5832" xr3:uid="{273C09B7-462B-394A-89C1-C7A9B1C5662C}" name="Spalte5832"/>
    <tableColumn id="5833" xr3:uid="{36E221CA-6BA5-1D40-BC0E-BDCD29ADDBB9}" name="Spalte5833"/>
    <tableColumn id="5834" xr3:uid="{E8D9721C-C498-234C-96A3-BF6781919DD5}" name="Spalte5834"/>
    <tableColumn id="5835" xr3:uid="{0A896F45-EBAF-E04E-87BD-2D9F5CF327FE}" name="Spalte5835"/>
    <tableColumn id="5836" xr3:uid="{B147C33B-4D01-6447-9300-95D767493EF9}" name="Spalte5836"/>
    <tableColumn id="5837" xr3:uid="{732FE01A-30EF-D041-94C7-44C2AF888D31}" name="Spalte5837"/>
    <tableColumn id="5838" xr3:uid="{9917171A-DB20-724A-A883-A459753F04B0}" name="Spalte5838"/>
    <tableColumn id="5839" xr3:uid="{61256661-65BE-9F43-A04B-BB8B65075A24}" name="Spalte5839"/>
    <tableColumn id="5840" xr3:uid="{F8217C8D-8810-6140-9ED8-FFA9B211736D}" name="Spalte5840"/>
    <tableColumn id="5841" xr3:uid="{3B393621-D68A-D742-81B1-1F0C09E5D3B0}" name="Spalte5841"/>
    <tableColumn id="5842" xr3:uid="{0A1C2182-8C15-CD4B-BF73-72B5E68FBF33}" name="Spalte5842"/>
    <tableColumn id="5843" xr3:uid="{3E074966-7A7D-7F44-B9AB-B2743C52FB7F}" name="Spalte5843"/>
    <tableColumn id="5844" xr3:uid="{DCE8835B-E63F-7B45-8CD1-92F08AD37A22}" name="Spalte5844"/>
    <tableColumn id="5845" xr3:uid="{8C6CD75B-7C91-114B-9003-14367DB00CEC}" name="Spalte5845"/>
    <tableColumn id="5846" xr3:uid="{877EA11A-03B5-994F-ACC1-8DB73CDBA424}" name="Spalte5846"/>
    <tableColumn id="5847" xr3:uid="{9568434D-001B-1948-A2A0-0C10EBAEE1E9}" name="Spalte5847"/>
    <tableColumn id="5848" xr3:uid="{E30A5E73-C35C-954F-8539-3EA7AE76C64C}" name="Spalte5848"/>
    <tableColumn id="5849" xr3:uid="{C55618CE-FD3E-A44C-9FA6-FBFFC8E67DA8}" name="Spalte5849"/>
    <tableColumn id="5850" xr3:uid="{8F6A9CAF-2F5B-B747-8906-3A324BDD0338}" name="Spalte5850"/>
    <tableColumn id="5851" xr3:uid="{7CFC17CD-E87E-9B47-8076-A908DD65B791}" name="Spalte5851"/>
    <tableColumn id="5852" xr3:uid="{720255F5-5858-5B42-B956-024CECD6FCC6}" name="Spalte5852"/>
    <tableColumn id="5853" xr3:uid="{80E23D8F-3207-054F-BC97-985A7F98C725}" name="Spalte5853"/>
    <tableColumn id="5854" xr3:uid="{DEBD73EE-CFE7-2343-B4E8-4E238E76A84E}" name="Spalte5854"/>
    <tableColumn id="5855" xr3:uid="{C4BB11C6-1AE3-9049-883C-AE610E62EC80}" name="Spalte5855"/>
    <tableColumn id="5856" xr3:uid="{BF6438DA-5800-054E-92AE-C0252D2EC16D}" name="Spalte5856"/>
    <tableColumn id="5857" xr3:uid="{8F898DE3-D711-6A41-AC8D-B76928B022AC}" name="Spalte5857"/>
    <tableColumn id="5858" xr3:uid="{D21A5D80-A38A-2F40-86B9-7A94AB8B1AAC}" name="Spalte5858"/>
    <tableColumn id="5859" xr3:uid="{5CE57DB3-9461-8548-B829-46B03E292DB8}" name="Spalte5859"/>
    <tableColumn id="5860" xr3:uid="{52BA2BFA-D455-8F4A-A55A-765C780A9882}" name="Spalte5860"/>
    <tableColumn id="5861" xr3:uid="{8759D3BA-4E41-EE49-8F21-DA5740C99898}" name="Spalte5861"/>
    <tableColumn id="5862" xr3:uid="{A4B22D31-F984-5141-A1BE-94C571ABDD6D}" name="Spalte5862"/>
    <tableColumn id="5863" xr3:uid="{0DD6CC24-7682-8B41-B006-FF050E873616}" name="Spalte5863"/>
    <tableColumn id="5864" xr3:uid="{70E56B0B-5F5D-9840-AB93-09589EF4D228}" name="Spalte5864"/>
    <tableColumn id="5865" xr3:uid="{7E811CBF-B833-9C4B-B59C-7A1932AE8CCF}" name="Spalte5865"/>
    <tableColumn id="5866" xr3:uid="{B632FDBC-460F-074F-A89D-A51C69CD8C40}" name="Spalte5866"/>
    <tableColumn id="5867" xr3:uid="{A4E917D1-3142-D24D-87CC-CEF347462257}" name="Spalte5867"/>
    <tableColumn id="5868" xr3:uid="{9E4A26CD-ED88-8F47-8C91-370600290B1E}" name="Spalte5868"/>
    <tableColumn id="5869" xr3:uid="{231B1ED4-EEF6-9C4E-A1D8-0ADB040622F3}" name="Spalte5869"/>
    <tableColumn id="5870" xr3:uid="{D9AA21C8-1C55-0F4A-AD70-6EF55A193541}" name="Spalte5870"/>
    <tableColumn id="5871" xr3:uid="{E665DB3E-740E-3B41-A781-A9C115C47740}" name="Spalte5871"/>
    <tableColumn id="5872" xr3:uid="{EA49190E-1FA6-C148-854A-975BBC579360}" name="Spalte5872"/>
    <tableColumn id="5873" xr3:uid="{E9D11678-446C-A64A-9BF4-750167E83785}" name="Spalte5873"/>
    <tableColumn id="5874" xr3:uid="{2C95F973-60AF-4245-A93E-BFEEB05DD9CB}" name="Spalte5874"/>
    <tableColumn id="5875" xr3:uid="{649D5735-63E3-974A-93A4-978E0B60F9EB}" name="Spalte5875"/>
    <tableColumn id="5876" xr3:uid="{09B1FE66-B9B8-7345-B600-962138F96ACA}" name="Spalte5876"/>
    <tableColumn id="5877" xr3:uid="{4EA56F0B-D9A6-F44C-915E-DDD86B404F05}" name="Spalte5877"/>
    <tableColumn id="5878" xr3:uid="{42368977-CC19-0140-9759-08D478612DE2}" name="Spalte5878"/>
    <tableColumn id="5879" xr3:uid="{865C764D-F6EB-1540-8F65-EB9376588288}" name="Spalte5879"/>
    <tableColumn id="5880" xr3:uid="{39141FD4-6C13-6346-A475-EFC9CC0B9997}" name="Spalte5880"/>
    <tableColumn id="5881" xr3:uid="{19D45F3D-C033-3E48-8922-24BF470FD170}" name="Spalte5881"/>
    <tableColumn id="5882" xr3:uid="{2B0E14CB-4DFF-0C49-BC32-ECF302C58EA7}" name="Spalte5882"/>
    <tableColumn id="5883" xr3:uid="{92A91B7E-71A1-9045-8049-841B92BF7BA6}" name="Spalte5883"/>
    <tableColumn id="5884" xr3:uid="{A4CB17E5-BA3E-B545-800B-77C94F57B53B}" name="Spalte5884"/>
    <tableColumn id="5885" xr3:uid="{F32AEE8E-7F30-554B-A22B-579A9C1EF7B9}" name="Spalte5885"/>
    <tableColumn id="5886" xr3:uid="{FCA49BD6-7238-CC41-A4E7-7D744864B92A}" name="Spalte5886"/>
    <tableColumn id="5887" xr3:uid="{ECE2DF8F-C365-804A-98F0-01F4950839E9}" name="Spalte5887"/>
    <tableColumn id="5888" xr3:uid="{C93B5CE5-59DE-7B41-BF63-6FA9494B3E6A}" name="Spalte5888"/>
    <tableColumn id="5889" xr3:uid="{8D2192B3-C871-2844-B498-E2837088945F}" name="Spalte5889"/>
    <tableColumn id="5890" xr3:uid="{36B38F9F-00CA-A143-9F9A-E30FC4DAF643}" name="Spalte5890"/>
    <tableColumn id="5891" xr3:uid="{DCFE9A09-89FA-7B42-91DA-8FAD4255EE1B}" name="Spalte5891"/>
    <tableColumn id="5892" xr3:uid="{FA92301B-C75E-5E49-9F08-015A6C3A1148}" name="Spalte5892"/>
    <tableColumn id="5893" xr3:uid="{C9F5FDC3-B864-084B-8737-F73564860895}" name="Spalte5893"/>
    <tableColumn id="5894" xr3:uid="{B063AA4F-8204-DA45-A8FE-CD7428555BBD}" name="Spalte5894"/>
    <tableColumn id="5895" xr3:uid="{D7705F72-729D-3247-829F-CDA7EABA9646}" name="Spalte5895"/>
    <tableColumn id="5896" xr3:uid="{CA84AD8C-F45F-0649-83DA-938F607B17F4}" name="Spalte5896"/>
    <tableColumn id="5897" xr3:uid="{C5F601F8-6E01-A242-B1CF-6DCF3909E1AD}" name="Spalte5897"/>
    <tableColumn id="5898" xr3:uid="{A3A7FC67-9300-A047-9D22-69EA4B4AD94F}" name="Spalte5898"/>
    <tableColumn id="5899" xr3:uid="{337D33A8-6869-804E-908B-E9070FA1034C}" name="Spalte5899"/>
    <tableColumn id="5900" xr3:uid="{77E81623-E21B-4741-A5D5-C805A80CC184}" name="Spalte5900"/>
    <tableColumn id="5901" xr3:uid="{BCF6832E-7E54-DA40-AC5C-2BFA8D706CFE}" name="Spalte5901"/>
    <tableColumn id="5902" xr3:uid="{0D4E7309-D8DC-4943-A321-0234C5B59DAD}" name="Spalte5902"/>
    <tableColumn id="5903" xr3:uid="{15F8781A-ACA2-D44D-9D4A-29CF31336E63}" name="Spalte5903"/>
    <tableColumn id="5904" xr3:uid="{B8867E57-D835-E44D-899F-0CD12C3CA90E}" name="Spalte5904"/>
    <tableColumn id="5905" xr3:uid="{2AF4F5D0-022F-2A40-9FA7-69D19E7C85E3}" name="Spalte5905"/>
    <tableColumn id="5906" xr3:uid="{87F3F4B3-ADB7-4B4A-BB2B-1545402568B0}" name="Spalte5906"/>
    <tableColumn id="5907" xr3:uid="{D555C8E1-6FD5-D14D-BAF0-43062C7854E7}" name="Spalte5907"/>
    <tableColumn id="5908" xr3:uid="{5119DF64-BA16-5B48-A46A-508EB824A3D8}" name="Spalte5908"/>
    <tableColumn id="5909" xr3:uid="{CB8D69AA-7B4D-5E4F-9B57-A256DD19A210}" name="Spalte5909"/>
    <tableColumn id="5910" xr3:uid="{81536567-887E-8343-B099-2764FC54E7D6}" name="Spalte5910"/>
    <tableColumn id="5911" xr3:uid="{7714DA56-A255-3C4E-B3A8-1EB14AB1BCC8}" name="Spalte5911"/>
    <tableColumn id="5912" xr3:uid="{1003B2FC-CDA4-D14C-86BD-929C76C0FCAF}" name="Spalte5912"/>
    <tableColumn id="5913" xr3:uid="{6662811E-E9D5-594D-B027-1FB652F84041}" name="Spalte5913"/>
    <tableColumn id="5914" xr3:uid="{98B16811-8174-E34A-BD82-8A507ED05D31}" name="Spalte5914"/>
    <tableColumn id="5915" xr3:uid="{FC8017F1-2897-EE45-896B-2AE17E0F80B8}" name="Spalte5915"/>
    <tableColumn id="5916" xr3:uid="{F50C0519-0429-7F43-88AE-CD1E60DFA013}" name="Spalte5916"/>
    <tableColumn id="5917" xr3:uid="{2090C8F9-FC07-374C-AC20-224BB064A743}" name="Spalte5917"/>
    <tableColumn id="5918" xr3:uid="{3A6A76B3-FC3B-3646-B41B-2B1553DFC4F8}" name="Spalte5918"/>
    <tableColumn id="5919" xr3:uid="{58E1BE45-0448-9E43-A5F4-B5BBAB97D83C}" name="Spalte5919"/>
    <tableColumn id="5920" xr3:uid="{0E5D6F6B-9232-4546-B504-BDAE1BCF297F}" name="Spalte5920"/>
    <tableColumn id="5921" xr3:uid="{64D1839F-94F8-2F4F-85BE-9A81DB49D17C}" name="Spalte5921"/>
    <tableColumn id="5922" xr3:uid="{93A46DC4-9EFF-6F4A-9E7A-9D7E1F98E094}" name="Spalte5922"/>
    <tableColumn id="5923" xr3:uid="{442F29ED-C634-A94F-B91D-DE663BB08A3A}" name="Spalte5923"/>
    <tableColumn id="5924" xr3:uid="{655D3DB6-A38B-2542-B685-3ACE500C972B}" name="Spalte5924"/>
    <tableColumn id="5925" xr3:uid="{48AE33D2-993F-AE43-99D6-A5E0CCE537A7}" name="Spalte5925"/>
    <tableColumn id="5926" xr3:uid="{8F67CFFA-60D1-EF40-B755-992AFC7D2FDC}" name="Spalte5926"/>
    <tableColumn id="5927" xr3:uid="{8F1D4068-22A7-F943-9996-C21319C7957E}" name="Spalte5927"/>
    <tableColumn id="5928" xr3:uid="{0775DCE3-C2F5-9541-BDBB-F303B3D8EDA8}" name="Spalte5928"/>
    <tableColumn id="5929" xr3:uid="{55AA7724-DEA5-FF49-BD3E-17E3C6EE33BB}" name="Spalte5929"/>
    <tableColumn id="5930" xr3:uid="{3882A7A0-B4CA-5541-B896-CB54056EFD00}" name="Spalte5930"/>
    <tableColumn id="5931" xr3:uid="{44C3A280-AC06-7A47-B7AC-81332539810A}" name="Spalte5931"/>
    <tableColumn id="5932" xr3:uid="{1D6213EE-52FC-534F-B956-E24EFD64259F}" name="Spalte5932"/>
    <tableColumn id="5933" xr3:uid="{2009520D-DF83-E54B-9185-149C78E6DB71}" name="Spalte5933"/>
    <tableColumn id="5934" xr3:uid="{CB7FCDDE-02C0-2C4E-88CD-31D815302E69}" name="Spalte5934"/>
    <tableColumn id="5935" xr3:uid="{749BD0BA-7F80-8149-9525-2CB5645EF9D8}" name="Spalte5935"/>
    <tableColumn id="5936" xr3:uid="{84D4C305-BD5B-1F45-B104-ABB9C8FFAD12}" name="Spalte5936"/>
    <tableColumn id="5937" xr3:uid="{09430242-E30E-5E40-8BAF-580281B3BABD}" name="Spalte5937"/>
    <tableColumn id="5938" xr3:uid="{39C70D84-103C-4649-BC16-CC0CFC5A7F91}" name="Spalte5938"/>
    <tableColumn id="5939" xr3:uid="{2E046B6C-E7B5-074E-BFC8-FE1DD4F6FAF3}" name="Spalte5939"/>
    <tableColumn id="5940" xr3:uid="{235B5646-E466-874B-A21B-4DAC3F8B89F7}" name="Spalte5940"/>
    <tableColumn id="5941" xr3:uid="{D274D6B5-E0AB-CA4E-BAF4-A4A417017414}" name="Spalte5941"/>
    <tableColumn id="5942" xr3:uid="{426BC874-ABB4-5D49-8C45-9F317F7D18DA}" name="Spalte5942"/>
    <tableColumn id="5943" xr3:uid="{D26B2D4D-A575-E94C-9A97-191276A35A7A}" name="Spalte5943"/>
    <tableColumn id="5944" xr3:uid="{382EE402-30DB-984C-A30D-92A7962E3FB0}" name="Spalte5944"/>
    <tableColumn id="5945" xr3:uid="{CF4DDD31-8A3A-B842-A747-24534BD32DED}" name="Spalte5945"/>
    <tableColumn id="5946" xr3:uid="{0C907353-7551-C44C-B458-282847BD7646}" name="Spalte5946"/>
    <tableColumn id="5947" xr3:uid="{E3DD6687-27D6-7E40-874E-B271720B9DCD}" name="Spalte5947"/>
    <tableColumn id="5948" xr3:uid="{551A3317-EE55-2746-A9CA-CFEE7B9D59CE}" name="Spalte5948"/>
    <tableColumn id="5949" xr3:uid="{EAEFBD9B-4D0C-804A-A007-6723C21BB474}" name="Spalte5949"/>
    <tableColumn id="5950" xr3:uid="{0233A025-25D5-E040-9429-48D6996DBB85}" name="Spalte5950"/>
    <tableColumn id="5951" xr3:uid="{4166276C-7899-464A-BCE9-77E28C62085A}" name="Spalte5951"/>
    <tableColumn id="5952" xr3:uid="{7244CE4B-C472-1545-9B57-D443AECF056E}" name="Spalte5952"/>
    <tableColumn id="5953" xr3:uid="{6CBF3D4D-5B71-6040-AF20-364C66424100}" name="Spalte5953"/>
    <tableColumn id="5954" xr3:uid="{1CF6DA89-EDE0-2E43-8164-9EBB44D10F96}" name="Spalte5954"/>
    <tableColumn id="5955" xr3:uid="{8F7C89B9-9DA7-CE49-8F51-99D0B48B1FBB}" name="Spalte5955"/>
    <tableColumn id="5956" xr3:uid="{47B049D1-359F-6A46-B76C-EE9D5FEB0DBD}" name="Spalte5956"/>
    <tableColumn id="5957" xr3:uid="{354F3078-4CF2-534B-A3E6-2B05B5087DF1}" name="Spalte5957"/>
    <tableColumn id="5958" xr3:uid="{C485B3F5-2273-4C4F-9897-A65CF41EBA14}" name="Spalte5958"/>
    <tableColumn id="5959" xr3:uid="{181E9E2A-252E-1247-A136-789027EE84F2}" name="Spalte5959"/>
    <tableColumn id="5960" xr3:uid="{91A6CC14-6CC9-6F46-88EF-A6B1CE4E369E}" name="Spalte5960"/>
    <tableColumn id="5961" xr3:uid="{BF0215C5-BB04-D64F-85FE-1BA7287313E5}" name="Spalte5961"/>
    <tableColumn id="5962" xr3:uid="{0D520135-69B0-D14F-AC5E-342C4672899A}" name="Spalte5962"/>
    <tableColumn id="5963" xr3:uid="{31849441-99B7-1B4A-BB10-F3E0D0DEFBDC}" name="Spalte5963"/>
    <tableColumn id="5964" xr3:uid="{3FAED483-43A5-B048-925B-50944DE229FF}" name="Spalte5964"/>
    <tableColumn id="5965" xr3:uid="{004F5787-87C8-8F4C-9839-87CB6AF2C187}" name="Spalte5965"/>
    <tableColumn id="5966" xr3:uid="{D5ECDF89-56DA-5E4E-B993-50405B7DB087}" name="Spalte5966"/>
    <tableColumn id="5967" xr3:uid="{A7F24C3A-4937-8E4E-B03E-9290650E3A99}" name="Spalte5967"/>
    <tableColumn id="5968" xr3:uid="{DCBC6AD9-85F1-CB49-B3CB-365979CD92B2}" name="Spalte5968"/>
    <tableColumn id="5969" xr3:uid="{180D3563-6814-464C-9221-286B83E91C8F}" name="Spalte5969"/>
    <tableColumn id="5970" xr3:uid="{0F70D182-875B-3941-8276-56DE607C6B6F}" name="Spalte5970"/>
    <tableColumn id="5971" xr3:uid="{AC2BFC21-F919-A343-BBFB-71F329EBD95F}" name="Spalte5971"/>
    <tableColumn id="5972" xr3:uid="{FFC9E645-1369-8643-A88B-90E2E1B75472}" name="Spalte5972"/>
    <tableColumn id="5973" xr3:uid="{7433B0D1-D81A-354D-912C-AA9FEED0BB48}" name="Spalte5973"/>
    <tableColumn id="5974" xr3:uid="{7DBC61DC-1E21-114F-BFB2-0CA486D539D8}" name="Spalte5974"/>
    <tableColumn id="5975" xr3:uid="{D5AE8CC7-7EAA-DD41-97D5-F972396F9BDD}" name="Spalte5975"/>
    <tableColumn id="5976" xr3:uid="{9E2A0840-3DC2-CC4D-9073-D9CD1BB03C4C}" name="Spalte5976"/>
    <tableColumn id="5977" xr3:uid="{F0B4FDC1-1673-CD43-8FD4-C8821C84729C}" name="Spalte5977"/>
    <tableColumn id="5978" xr3:uid="{90B2B8D8-5E3D-384D-9B6B-1A1279405875}" name="Spalte5978"/>
    <tableColumn id="5979" xr3:uid="{396788B4-DDFA-544B-9504-1D33EACE210C}" name="Spalte5979"/>
    <tableColumn id="5980" xr3:uid="{B62569F6-C464-2142-A1B3-968F18FA42EC}" name="Spalte5980"/>
    <tableColumn id="5981" xr3:uid="{52AF7F84-D856-9340-8EBE-3B5049B77C9C}" name="Spalte5981"/>
    <tableColumn id="5982" xr3:uid="{31E7EE25-791E-3843-A981-53C3B23E8D34}" name="Spalte5982"/>
    <tableColumn id="5983" xr3:uid="{A959D61A-7345-7D41-A487-01921A219451}" name="Spalte5983"/>
    <tableColumn id="5984" xr3:uid="{6178CF32-2576-1D4C-92E9-619F7363CBF3}" name="Spalte5984"/>
    <tableColumn id="5985" xr3:uid="{1AB4566F-73C5-C244-AA68-F1CD3121AD59}" name="Spalte5985"/>
    <tableColumn id="5986" xr3:uid="{AEE3292B-AF43-F14E-9D52-8E2081671C4B}" name="Spalte5986"/>
    <tableColumn id="5987" xr3:uid="{9B61F0F6-92D0-A845-A69B-E60A8869E861}" name="Spalte5987"/>
    <tableColumn id="5988" xr3:uid="{DC4C09D5-9B88-734F-8293-9500DDDEE310}" name="Spalte5988"/>
    <tableColumn id="5989" xr3:uid="{10E5ACC9-3F9C-F04F-8F51-841D077A2781}" name="Spalte5989"/>
    <tableColumn id="5990" xr3:uid="{23EDF4A9-D7D7-1948-8BEA-DC54FDB7B046}" name="Spalte5990"/>
    <tableColumn id="5991" xr3:uid="{858869D4-B35C-864F-B18C-AF918E58CA7C}" name="Spalte5991"/>
    <tableColumn id="5992" xr3:uid="{0FFA7B6A-7728-0041-87E3-2097789DC384}" name="Spalte5992"/>
    <tableColumn id="5993" xr3:uid="{22995F8A-DF52-8A4A-A416-CE9E2FBB0D48}" name="Spalte5993"/>
    <tableColumn id="5994" xr3:uid="{62056A76-F70C-A745-8C91-3EBE262660DC}" name="Spalte5994"/>
    <tableColumn id="5995" xr3:uid="{B855E208-33DB-F14A-9DBA-234E92BD6359}" name="Spalte5995"/>
    <tableColumn id="5996" xr3:uid="{E69E62D6-DB65-7F40-8BF4-65BCA5292ED9}" name="Spalte5996"/>
    <tableColumn id="5997" xr3:uid="{210614AD-5220-D442-B593-16DD03F4AB62}" name="Spalte5997"/>
    <tableColumn id="5998" xr3:uid="{1E4A163D-FF2C-A040-BA13-10E7955D6228}" name="Spalte5998"/>
    <tableColumn id="5999" xr3:uid="{28A33FDE-E74C-B24A-9DE8-821EFEEC625F}" name="Spalte5999"/>
    <tableColumn id="6000" xr3:uid="{1B34C3ED-22FA-E748-9FE1-4885B51A01AD}" name="Spalte6000"/>
    <tableColumn id="6001" xr3:uid="{998230AB-184B-DB45-BA4A-D7184B2B5D26}" name="Spalte6001"/>
    <tableColumn id="6002" xr3:uid="{6BA378F8-41F0-194E-B6A1-DE423B3D1469}" name="Spalte6002"/>
    <tableColumn id="6003" xr3:uid="{861A4BB6-50E7-964C-9F93-306D05BED5FC}" name="Spalte6003"/>
    <tableColumn id="6004" xr3:uid="{451DDF30-7E64-CD4A-90B9-0A5F49E328AD}" name="Spalte6004"/>
    <tableColumn id="6005" xr3:uid="{342C0D03-2003-C343-A0CD-FBE1BFB4C870}" name="Spalte6005"/>
    <tableColumn id="6006" xr3:uid="{C6342ED1-BF2A-3542-8E4E-43FA07A4FE73}" name="Spalte6006"/>
    <tableColumn id="6007" xr3:uid="{5186AF8C-645E-5046-9AF1-BE4C9F1272A6}" name="Spalte6007"/>
    <tableColumn id="6008" xr3:uid="{EA085369-3D24-F841-817D-E40B6566D546}" name="Spalte6008"/>
    <tableColumn id="6009" xr3:uid="{FA6D2215-56B4-0745-968A-D6E138374C9A}" name="Spalte6009"/>
    <tableColumn id="6010" xr3:uid="{CB3286E3-7F00-4741-89CF-27EE0D5DCB7B}" name="Spalte6010"/>
    <tableColumn id="6011" xr3:uid="{6DDFF750-C0C3-9149-8F60-E4067DFBF2CF}" name="Spalte6011"/>
    <tableColumn id="6012" xr3:uid="{B44944D3-3E50-104D-B9DD-BAAC51D96DEB}" name="Spalte6012"/>
    <tableColumn id="6013" xr3:uid="{CA7B48FD-F252-7041-AD5F-79C6A86C5592}" name="Spalte6013"/>
    <tableColumn id="6014" xr3:uid="{D971CD58-2776-D64B-82AA-0B9C03C1E905}" name="Spalte6014"/>
    <tableColumn id="6015" xr3:uid="{FBB5AFBE-099D-054A-993D-AF9F62FCCCE9}" name="Spalte6015"/>
    <tableColumn id="6016" xr3:uid="{A859A107-5F23-4749-8FE0-F46266C86122}" name="Spalte6016"/>
    <tableColumn id="6017" xr3:uid="{F990A070-EC4A-B84C-BCD3-CAE15D247D60}" name="Spalte6017"/>
    <tableColumn id="6018" xr3:uid="{6CD3EB39-ADBC-4144-8A4C-60C4201D0366}" name="Spalte6018"/>
    <tableColumn id="6019" xr3:uid="{2F2F2655-E2F3-B245-A41C-27EA90498FD2}" name="Spalte6019"/>
    <tableColumn id="6020" xr3:uid="{A6996DFD-F4BE-E245-9245-DEAD3AF0CE45}" name="Spalte6020"/>
    <tableColumn id="6021" xr3:uid="{DAD159E4-D61D-1543-BED3-6B797A2A9A2B}" name="Spalte6021"/>
    <tableColumn id="6022" xr3:uid="{6AB71A6E-34C7-944C-9425-61DAD1970EBB}" name="Spalte6022"/>
    <tableColumn id="6023" xr3:uid="{DA534B90-2170-4C47-8545-10BAE0395143}" name="Spalte6023"/>
    <tableColumn id="6024" xr3:uid="{9695A03B-45E3-3D40-A11E-735754C572E8}" name="Spalte6024"/>
    <tableColumn id="6025" xr3:uid="{A45A85BD-E8F0-624D-9C4A-173141F672DE}" name="Spalte6025"/>
    <tableColumn id="6026" xr3:uid="{B905D983-B601-2A4E-A436-8B00A9381AF1}" name="Spalte6026"/>
    <tableColumn id="6027" xr3:uid="{E433FA61-484C-5944-868C-108F097D058F}" name="Spalte6027"/>
    <tableColumn id="6028" xr3:uid="{FF42C823-D8A7-7348-AFC2-BB9F09D8CDD6}" name="Spalte6028"/>
    <tableColumn id="6029" xr3:uid="{CDB38E44-1FA8-E742-AF58-3783BDE3BEE7}" name="Spalte6029"/>
    <tableColumn id="6030" xr3:uid="{1C2D49AD-9DB8-1740-8B0D-4374DAFC6518}" name="Spalte6030"/>
    <tableColumn id="6031" xr3:uid="{2728B730-CD1D-2147-AD30-A6FD5E629314}" name="Spalte6031"/>
    <tableColumn id="6032" xr3:uid="{FA36BAB8-1ED0-0A4D-8BFC-0082766ACDCB}" name="Spalte6032"/>
    <tableColumn id="6033" xr3:uid="{1C0C3D5A-024C-4842-8425-23EA39B014EF}" name="Spalte6033"/>
    <tableColumn id="6034" xr3:uid="{7AC80763-9720-DA48-B595-58A4D44CBFD7}" name="Spalte6034"/>
    <tableColumn id="6035" xr3:uid="{C1DCFDEE-6EF1-094A-8D4A-1721BAFE6391}" name="Spalte6035"/>
    <tableColumn id="6036" xr3:uid="{1A29E200-B58F-7342-8C40-1CC2DEB8050B}" name="Spalte6036"/>
    <tableColumn id="6037" xr3:uid="{768B5DA2-3381-044C-AE80-B1D827E14E17}" name="Spalte6037"/>
    <tableColumn id="6038" xr3:uid="{F0EAD5E8-4393-8448-8357-1F863CFDA4BF}" name="Spalte6038"/>
    <tableColumn id="6039" xr3:uid="{79ACF0E0-96E0-7844-984C-E85F32FFBC0E}" name="Spalte6039"/>
    <tableColumn id="6040" xr3:uid="{93E99872-5FE4-E54B-B825-8342E795F55D}" name="Spalte6040"/>
    <tableColumn id="6041" xr3:uid="{CF581403-3B4F-534C-B5C8-72A17D80F972}" name="Spalte6041"/>
    <tableColumn id="6042" xr3:uid="{D5AF0D91-F460-F54C-A241-11C3BF614645}" name="Spalte6042"/>
    <tableColumn id="6043" xr3:uid="{BB0846F2-1222-A945-B28B-7BDDA118AB19}" name="Spalte6043"/>
    <tableColumn id="6044" xr3:uid="{3C07CC58-B41F-AB40-A5FA-BC762C1D922A}" name="Spalte6044"/>
    <tableColumn id="6045" xr3:uid="{3632F149-F7F7-0A42-B92D-5587A279F7FE}" name="Spalte6045"/>
    <tableColumn id="6046" xr3:uid="{C01559D7-EA1D-F045-B1B3-4C380865C859}" name="Spalte6046"/>
    <tableColumn id="6047" xr3:uid="{7D9B585B-2941-F14C-8F92-766F7706CE00}" name="Spalte6047"/>
    <tableColumn id="6048" xr3:uid="{1D762A07-2A1C-8244-B856-A92D817576E8}" name="Spalte6048"/>
    <tableColumn id="6049" xr3:uid="{CB20B4CA-112E-2F47-B057-41AD7B660A25}" name="Spalte6049"/>
    <tableColumn id="6050" xr3:uid="{024F42CC-561C-1B49-853D-12D4AC061253}" name="Spalte6050"/>
    <tableColumn id="6051" xr3:uid="{3E5B1A89-84A5-E044-8CDB-5F86FDF6EBB8}" name="Spalte6051"/>
    <tableColumn id="6052" xr3:uid="{7D670893-D5DC-CF4B-AB56-DC8AC05ED693}" name="Spalte6052"/>
    <tableColumn id="6053" xr3:uid="{C137AF9B-D548-DB42-87D0-8C4B97DECF2E}" name="Spalte6053"/>
    <tableColumn id="6054" xr3:uid="{63ED7A41-4209-944B-91EC-DD6175BDBA5B}" name="Spalte6054"/>
    <tableColumn id="6055" xr3:uid="{718FAC15-79BD-8646-82CA-532374FA8FEB}" name="Spalte6055"/>
    <tableColumn id="6056" xr3:uid="{F2D4FC84-1E64-024F-9BFD-29D8282722F4}" name="Spalte6056"/>
    <tableColumn id="6057" xr3:uid="{1A984D5C-B9DA-3648-93A2-8B0B1D641A6B}" name="Spalte6057"/>
    <tableColumn id="6058" xr3:uid="{E443FFF0-809C-E04B-964D-27EADAFFAB50}" name="Spalte6058"/>
    <tableColumn id="6059" xr3:uid="{241047D2-0108-8B49-A8AB-5FC433E9D998}" name="Spalte6059"/>
    <tableColumn id="6060" xr3:uid="{14C5D43D-B5DA-BE4E-BEF2-7D83EDDA4212}" name="Spalte6060"/>
    <tableColumn id="6061" xr3:uid="{0E17CE29-BD6F-7D45-B017-CDE9713BE9C5}" name="Spalte6061"/>
    <tableColumn id="6062" xr3:uid="{87D37EDB-AC7A-4B40-A3CC-BADEEE0E3B40}" name="Spalte6062"/>
    <tableColumn id="6063" xr3:uid="{7C9A9516-CB6F-8D4A-8216-13ABDB872ACF}" name="Spalte6063"/>
    <tableColumn id="6064" xr3:uid="{7787B3B4-B9CD-6945-9F71-B10A42BD81F7}" name="Spalte6064"/>
    <tableColumn id="6065" xr3:uid="{4D258477-0818-814F-9889-B688F3AF330E}" name="Spalte6065"/>
    <tableColumn id="6066" xr3:uid="{75BF05FD-1FCC-9346-9067-18A19CCAE39E}" name="Spalte6066"/>
    <tableColumn id="6067" xr3:uid="{D164178C-4247-5541-B4C7-66060B40FA83}" name="Spalte6067"/>
    <tableColumn id="6068" xr3:uid="{D60D7927-27B1-0045-B84A-9DE0656B5A51}" name="Spalte6068"/>
    <tableColumn id="6069" xr3:uid="{F78A7DC0-5A9D-D84D-8C09-291141A81B68}" name="Spalte6069"/>
    <tableColumn id="6070" xr3:uid="{9878A8DB-DD12-BC49-B157-C891454DD977}" name="Spalte6070"/>
    <tableColumn id="6071" xr3:uid="{4320F6BE-F0AC-2E44-96DB-9118F76438A1}" name="Spalte6071"/>
    <tableColumn id="6072" xr3:uid="{97D031BB-D6F9-B646-8D00-606D5036DB84}" name="Spalte6072"/>
    <tableColumn id="6073" xr3:uid="{99633B67-B3F7-8B46-A911-D104DA478AF4}" name="Spalte6073"/>
    <tableColumn id="6074" xr3:uid="{84A73C2C-00D5-BD4F-B69F-8166992FCA78}" name="Spalte6074"/>
    <tableColumn id="6075" xr3:uid="{3CBDF2D9-380D-1444-8D26-B6377842C8CC}" name="Spalte6075"/>
    <tableColumn id="6076" xr3:uid="{2E531276-C0BC-3748-9332-9D91D9563306}" name="Spalte6076"/>
    <tableColumn id="6077" xr3:uid="{67B68782-1CE4-ED49-986F-2225B420A46C}" name="Spalte6077"/>
    <tableColumn id="6078" xr3:uid="{5D1BAEFE-B2C5-4C4B-9B24-2D5BDB9AE5B8}" name="Spalte6078"/>
    <tableColumn id="6079" xr3:uid="{9BB3E69C-090E-1844-A49A-12B194B82266}" name="Spalte6079"/>
    <tableColumn id="6080" xr3:uid="{4D662E42-B4FA-B84D-8C8A-4A487EA8B3F9}" name="Spalte6080"/>
    <tableColumn id="6081" xr3:uid="{0732DEB7-5679-ED45-88EE-D3D261820EA5}" name="Spalte6081"/>
    <tableColumn id="6082" xr3:uid="{F90C09B5-B07D-5840-BC18-9A2B50A0809E}" name="Spalte6082"/>
    <tableColumn id="6083" xr3:uid="{C0E986FE-F7E0-D24D-B8BD-F72E034ED406}" name="Spalte6083"/>
    <tableColumn id="6084" xr3:uid="{CB9F4DF6-95EA-3245-9D2A-C6BAF3E591FA}" name="Spalte6084"/>
    <tableColumn id="6085" xr3:uid="{CAF2F702-F16C-A04D-BCEB-61670DAA63C5}" name="Spalte6085"/>
    <tableColumn id="6086" xr3:uid="{AACA0A0F-5B1A-6F4B-B156-44F5F88665CA}" name="Spalte6086"/>
    <tableColumn id="6087" xr3:uid="{46A619C6-D204-E34B-A709-0D4EB94C08CB}" name="Spalte6087"/>
    <tableColumn id="6088" xr3:uid="{35412AB9-0BD4-EE43-8050-672289576C04}" name="Spalte6088"/>
    <tableColumn id="6089" xr3:uid="{ACDDDFA5-EB4F-0F40-AD23-E2019E5C711D}" name="Spalte6089"/>
    <tableColumn id="6090" xr3:uid="{6A4DF402-636A-1D4D-9EEE-BB0F9AB862FC}" name="Spalte6090"/>
    <tableColumn id="6091" xr3:uid="{3B74BAEB-32C6-694A-8A5C-D30320E08C28}" name="Spalte6091"/>
    <tableColumn id="6092" xr3:uid="{904B4E87-E802-B144-BFEA-A8762BAA2F77}" name="Spalte6092"/>
    <tableColumn id="6093" xr3:uid="{5A708C16-9FFA-9E4D-95B0-85E42DA1872E}" name="Spalte6093"/>
    <tableColumn id="6094" xr3:uid="{2DEEC982-D230-AC41-B025-B13F96C36FDE}" name="Spalte6094"/>
    <tableColumn id="6095" xr3:uid="{33FBE134-0CDF-D34B-926C-ED86B5BBD5B6}" name="Spalte6095"/>
    <tableColumn id="6096" xr3:uid="{FFF7E4B0-A3B5-5143-8DA8-1F34FB546E72}" name="Spalte6096"/>
    <tableColumn id="6097" xr3:uid="{11BC07BF-1A02-374F-B698-7F6B30BF423B}" name="Spalte6097"/>
    <tableColumn id="6098" xr3:uid="{8ED19FBC-190F-0149-97EF-E18926F6FE20}" name="Spalte6098"/>
    <tableColumn id="6099" xr3:uid="{C3092735-15E3-4A40-AB59-09C4501EA51A}" name="Spalte6099"/>
    <tableColumn id="6100" xr3:uid="{6E01FAF5-8E75-E74E-8173-FC3F57EC6FE4}" name="Spalte6100"/>
    <tableColumn id="6101" xr3:uid="{84532124-5BBE-4C44-BF26-364FA0250291}" name="Spalte6101"/>
    <tableColumn id="6102" xr3:uid="{3C0B7355-D4CA-E445-9FC1-7668D23BA5D2}" name="Spalte6102"/>
    <tableColumn id="6103" xr3:uid="{7061BD5E-5E18-264C-BCC9-B3FC662870F0}" name="Spalte6103"/>
    <tableColumn id="6104" xr3:uid="{F753C3C2-D6E1-AA4A-AA60-F7BE37B9C744}" name="Spalte6104"/>
    <tableColumn id="6105" xr3:uid="{FD9CE034-82D3-554B-8D08-4A0351B28DF5}" name="Spalte6105"/>
    <tableColumn id="6106" xr3:uid="{5C172A62-8C0A-5E43-B9C5-8B1E95AAB48B}" name="Spalte6106"/>
    <tableColumn id="6107" xr3:uid="{70DC00EF-3D7E-4A4F-ADA3-B554788342A4}" name="Spalte6107"/>
    <tableColumn id="6108" xr3:uid="{F390002C-B869-DB47-AD24-0DB64E4327AA}" name="Spalte6108"/>
    <tableColumn id="6109" xr3:uid="{BDC7287E-0D54-AD44-B1B8-A32DF40BB107}" name="Spalte6109"/>
    <tableColumn id="6110" xr3:uid="{81397058-9F9D-924A-B1DF-4D3D3BD1E929}" name="Spalte6110"/>
    <tableColumn id="6111" xr3:uid="{1349BE77-635F-1E4C-830E-89ECF5D8F93E}" name="Spalte6111"/>
    <tableColumn id="6112" xr3:uid="{F333D942-5674-364C-BEB1-8CCF2BAE68F5}" name="Spalte6112"/>
    <tableColumn id="6113" xr3:uid="{CE24F0BB-2107-2045-9D8A-C4255291C201}" name="Spalte6113"/>
    <tableColumn id="6114" xr3:uid="{AD32A495-3FBC-0848-B6EA-DEA8256DEE83}" name="Spalte6114"/>
    <tableColumn id="6115" xr3:uid="{F074B69C-38CA-A04A-9DB8-A642630BEA4B}" name="Spalte6115"/>
    <tableColumn id="6116" xr3:uid="{B01F2FFE-728A-914E-98B1-9EA6C2D6603B}" name="Spalte6116"/>
    <tableColumn id="6117" xr3:uid="{B1FD4D44-295B-A947-A447-1C5C6CBF9898}" name="Spalte6117"/>
    <tableColumn id="6118" xr3:uid="{6ACC936C-9AEA-E242-AB0C-28A30B3292CF}" name="Spalte6118"/>
    <tableColumn id="6119" xr3:uid="{54C80700-23DC-FD42-930A-1976E2293CB9}" name="Spalte6119"/>
    <tableColumn id="6120" xr3:uid="{696A9854-DAF7-6D46-A5A8-8362576683B5}" name="Spalte6120"/>
    <tableColumn id="6121" xr3:uid="{CDB8CB16-51B5-B148-8022-6EE9ADF07121}" name="Spalte6121"/>
    <tableColumn id="6122" xr3:uid="{D471227E-C317-AA4C-800E-EBF8591DFFD0}" name="Spalte6122"/>
    <tableColumn id="6123" xr3:uid="{2F482B2D-33D0-454E-9248-387C18237C91}" name="Spalte6123"/>
    <tableColumn id="6124" xr3:uid="{066E7F87-D3C2-4041-A907-3EC18C80C259}" name="Spalte6124"/>
    <tableColumn id="6125" xr3:uid="{8E862349-74A9-6F4C-838E-3BA234751623}" name="Spalte6125"/>
    <tableColumn id="6126" xr3:uid="{730B1C7A-FCC7-CC4D-B3F8-B70459EA5CB6}" name="Spalte6126"/>
    <tableColumn id="6127" xr3:uid="{5E0546C1-10DE-0D4F-A750-2BBA68B5E7FA}" name="Spalte6127"/>
    <tableColumn id="6128" xr3:uid="{8F9A7FA0-8AB5-D344-A137-BAE5D5E208F5}" name="Spalte6128"/>
    <tableColumn id="6129" xr3:uid="{7D35208B-F12E-F442-BF33-D83A1F40189E}" name="Spalte6129"/>
    <tableColumn id="6130" xr3:uid="{070659DC-45C8-DE45-971F-52D0EA001D36}" name="Spalte6130"/>
    <tableColumn id="6131" xr3:uid="{75F62492-5BC6-C349-9657-9B5B1BEF9F45}" name="Spalte6131"/>
    <tableColumn id="6132" xr3:uid="{2212A6EB-FA2E-4B4C-B4A0-038E3BAFA0B4}" name="Spalte6132"/>
    <tableColumn id="6133" xr3:uid="{3B41AAB8-4567-8F47-ABDB-FF996275F0B0}" name="Spalte6133"/>
    <tableColumn id="6134" xr3:uid="{87B045BF-E1E8-174C-9C02-897573432018}" name="Spalte6134"/>
    <tableColumn id="6135" xr3:uid="{AE4717A9-FCCA-C247-8393-16E667AB1D3E}" name="Spalte6135"/>
    <tableColumn id="6136" xr3:uid="{CE968280-5DC6-6C4D-BE39-19C6666EF81A}" name="Spalte6136"/>
    <tableColumn id="6137" xr3:uid="{2FB7C838-0D57-084B-8B41-F0CF4EA34546}" name="Spalte6137"/>
    <tableColumn id="6138" xr3:uid="{80223E3F-E7E6-2C44-AFD7-737BE51D321E}" name="Spalte6138"/>
    <tableColumn id="6139" xr3:uid="{99499216-A312-A945-8683-E434906A6BB2}" name="Spalte6139"/>
    <tableColumn id="6140" xr3:uid="{B8D18119-56EC-034D-8358-3578B8B7D2DA}" name="Spalte6140"/>
    <tableColumn id="6141" xr3:uid="{DD61F8F7-1818-F848-B2D0-635173035137}" name="Spalte6141"/>
    <tableColumn id="6142" xr3:uid="{2F53EB2A-D55B-D04F-B8B3-15A9DA6984CA}" name="Spalte6142"/>
    <tableColumn id="6143" xr3:uid="{B6C1F597-2F31-DE4A-A197-640BC90D0EE7}" name="Spalte6143"/>
    <tableColumn id="6144" xr3:uid="{D7C70E4C-4D6E-D04A-86B1-10B75B7E21E5}" name="Spalte6144"/>
    <tableColumn id="6145" xr3:uid="{32B2FB3B-8B6E-D54B-B268-6E8E46B86DE9}" name="Spalte6145"/>
    <tableColumn id="6146" xr3:uid="{03EF3B37-E10F-C047-BBEE-DA779465DDB0}" name="Spalte6146"/>
    <tableColumn id="6147" xr3:uid="{CF752625-D92B-5345-8A63-F0AAB8CA5905}" name="Spalte6147"/>
    <tableColumn id="6148" xr3:uid="{83EE1C92-808A-EE43-8D59-EE318DFA92DA}" name="Spalte6148"/>
    <tableColumn id="6149" xr3:uid="{2ADCA455-ED63-8349-ADCD-19BEF0C4DB59}" name="Spalte6149"/>
    <tableColumn id="6150" xr3:uid="{94BBE872-6002-0A49-95C3-DE8FFB569A02}" name="Spalte6150"/>
    <tableColumn id="6151" xr3:uid="{24C2F60B-C3BC-EC4B-8D0A-754D11F49175}" name="Spalte6151"/>
    <tableColumn id="6152" xr3:uid="{3D19BDDF-5747-9747-BE8E-B2FA573C8E32}" name="Spalte6152"/>
    <tableColumn id="6153" xr3:uid="{0B2C928D-E95E-E848-9D19-4395C92E4EBA}" name="Spalte6153"/>
    <tableColumn id="6154" xr3:uid="{8514879C-E6EE-004E-8048-2D342713567C}" name="Spalte6154"/>
    <tableColumn id="6155" xr3:uid="{2038B95C-068F-B84D-A865-077733BBBD5F}" name="Spalte6155"/>
    <tableColumn id="6156" xr3:uid="{1FADA611-B68B-D847-9E61-A8E63AECD061}" name="Spalte6156"/>
    <tableColumn id="6157" xr3:uid="{A09244E8-8571-6840-8B1F-26C60E3C7E4C}" name="Spalte6157"/>
    <tableColumn id="6158" xr3:uid="{64FA067F-1EC1-7A4D-9B52-155A42806567}" name="Spalte6158"/>
    <tableColumn id="6159" xr3:uid="{DC137767-F370-A142-BD18-2FE8CEAC4E0B}" name="Spalte6159"/>
    <tableColumn id="6160" xr3:uid="{5CC67683-1D3C-0349-849E-BEDA0AE6EE96}" name="Spalte6160"/>
    <tableColumn id="6161" xr3:uid="{CA20D789-B508-2846-9DB9-6208B612D1B9}" name="Spalte6161"/>
    <tableColumn id="6162" xr3:uid="{ED34EB0B-1010-EE46-87C2-2EFC31FCB1F0}" name="Spalte6162"/>
    <tableColumn id="6163" xr3:uid="{AC4C533B-BE01-FA4F-B2EB-83BEE8DC1777}" name="Spalte6163"/>
    <tableColumn id="6164" xr3:uid="{3B57049A-EEE9-0643-BB36-D52A7FFB7438}" name="Spalte6164"/>
    <tableColumn id="6165" xr3:uid="{DDBF38EA-B369-6A48-A157-E2C18F754A05}" name="Spalte6165"/>
    <tableColumn id="6166" xr3:uid="{A0B12537-2322-4841-8438-08955A6EAB42}" name="Spalte6166"/>
    <tableColumn id="6167" xr3:uid="{BD559DE9-6E2D-B747-BA03-E2090821E81B}" name="Spalte6167"/>
    <tableColumn id="6168" xr3:uid="{470679BB-D317-CC4C-967E-090573DC3852}" name="Spalte6168"/>
    <tableColumn id="6169" xr3:uid="{12FD342B-893A-584C-B165-0B81CC8E6EEB}" name="Spalte6169"/>
    <tableColumn id="6170" xr3:uid="{53B09760-628B-124F-B80E-3A051950076E}" name="Spalte6170"/>
    <tableColumn id="6171" xr3:uid="{DFC510F6-E130-214D-A42F-C086A82AC45A}" name="Spalte6171"/>
    <tableColumn id="6172" xr3:uid="{41537400-814F-5342-BAE1-146E30709BBE}" name="Spalte6172"/>
    <tableColumn id="6173" xr3:uid="{13A9C695-2CB5-7E4C-930A-AB3E5E289F34}" name="Spalte6173"/>
    <tableColumn id="6174" xr3:uid="{4DECD65A-73C1-D042-8F3E-BE95E8001B35}" name="Spalte6174"/>
    <tableColumn id="6175" xr3:uid="{87777D6D-4A97-E94C-BC65-B843B9AD30E4}" name="Spalte6175"/>
    <tableColumn id="6176" xr3:uid="{3FBBE4B6-B197-2749-8612-0C4E8C376F90}" name="Spalte6176"/>
    <tableColumn id="6177" xr3:uid="{9C599E3C-067F-3A4D-A830-8C2AA212D849}" name="Spalte6177"/>
    <tableColumn id="6178" xr3:uid="{61D312DF-0016-1F4F-BCF9-2AE6CD0611FA}" name="Spalte6178"/>
    <tableColumn id="6179" xr3:uid="{60B58801-4C0F-D84D-8844-010FD73B136E}" name="Spalte6179"/>
    <tableColumn id="6180" xr3:uid="{8079FC88-0804-7C44-B820-52AF0F9295AC}" name="Spalte6180"/>
    <tableColumn id="6181" xr3:uid="{812B96E8-D0C3-774F-BECD-00109998B68E}" name="Spalte6181"/>
    <tableColumn id="6182" xr3:uid="{C841D1D8-E046-2440-8FD5-C4F2B29D0FCB}" name="Spalte6182"/>
    <tableColumn id="6183" xr3:uid="{AD02EBB6-CB7C-C044-B35B-960EDDD720C3}" name="Spalte6183"/>
    <tableColumn id="6184" xr3:uid="{C07BD7D1-5541-3249-987B-95D44A2B1FF5}" name="Spalte6184"/>
    <tableColumn id="6185" xr3:uid="{980F219B-7946-CC44-B7A5-A2F48C191950}" name="Spalte6185"/>
    <tableColumn id="6186" xr3:uid="{425EC2E5-C70B-904D-9B3D-8118F5A405C0}" name="Spalte6186"/>
    <tableColumn id="6187" xr3:uid="{15D738B4-5160-914F-86D0-DB4124D41E3C}" name="Spalte6187"/>
    <tableColumn id="6188" xr3:uid="{877545C8-6CF5-3649-B655-17DF68B0A013}" name="Spalte6188"/>
    <tableColumn id="6189" xr3:uid="{29AB6097-7350-C14A-AD56-6E4ED7881250}" name="Spalte6189"/>
    <tableColumn id="6190" xr3:uid="{BDC758F8-8837-AA49-A142-C97EB872BCDB}" name="Spalte6190"/>
    <tableColumn id="6191" xr3:uid="{FF6B77D2-3855-3746-A328-2FF5A1CD3FEE}" name="Spalte6191"/>
    <tableColumn id="6192" xr3:uid="{47257241-A2B3-4243-8AA1-BD2B3A790E7A}" name="Spalte6192"/>
    <tableColumn id="6193" xr3:uid="{FAE9A77D-C88F-9846-8EF0-88CBEDDA4996}" name="Spalte6193"/>
    <tableColumn id="6194" xr3:uid="{FC52864C-4523-3442-A8A0-14CF37B064E5}" name="Spalte6194"/>
    <tableColumn id="6195" xr3:uid="{8913CE5B-F339-144C-BD1D-F836222D9EF0}" name="Spalte6195"/>
    <tableColumn id="6196" xr3:uid="{663D9D99-3404-0148-BDEA-7BCA1BED71CD}" name="Spalte6196"/>
    <tableColumn id="6197" xr3:uid="{D21DE050-4CF1-B248-A89E-11E80DD1F926}" name="Spalte6197"/>
    <tableColumn id="6198" xr3:uid="{1D6B8FC4-3EBA-8D48-989F-F50D28DF22BA}" name="Spalte6198"/>
    <tableColumn id="6199" xr3:uid="{82C69770-527B-E849-84C4-54E22C7AEC8E}" name="Spalte6199"/>
    <tableColumn id="6200" xr3:uid="{85F25169-0BF2-B84D-943B-818C03F0D37E}" name="Spalte6200"/>
    <tableColumn id="6201" xr3:uid="{D2C043B9-62EF-3540-99C0-CA44DFBBE869}" name="Spalte6201"/>
    <tableColumn id="6202" xr3:uid="{BA90F1D9-3AF8-454C-B225-584F91018379}" name="Spalte6202"/>
    <tableColumn id="6203" xr3:uid="{DF0D4240-D003-EC4F-919B-A5781079769B}" name="Spalte6203"/>
    <tableColumn id="6204" xr3:uid="{2445982A-1E40-3349-B30F-C39ABB38181C}" name="Spalte6204"/>
    <tableColumn id="6205" xr3:uid="{A069CA13-8002-1D47-9999-1CAC554B974C}" name="Spalte6205"/>
    <tableColumn id="6206" xr3:uid="{E289FEA8-337F-1948-8E82-048D7A73C0A1}" name="Spalte6206"/>
    <tableColumn id="6207" xr3:uid="{A4F68055-BD5F-D14E-8CD5-26FEC58F6009}" name="Spalte6207"/>
    <tableColumn id="6208" xr3:uid="{57ECE40E-4860-224E-8B62-D8692F43A641}" name="Spalte6208"/>
    <tableColumn id="6209" xr3:uid="{29B3DE2A-72F1-DE45-9C4D-DC8BC155DEDC}" name="Spalte6209"/>
    <tableColumn id="6210" xr3:uid="{29683C85-5339-504F-A558-DEF0050BEB87}" name="Spalte6210"/>
    <tableColumn id="6211" xr3:uid="{FB1B6371-FE99-E845-A7A0-6ED3E6B90F40}" name="Spalte6211"/>
    <tableColumn id="6212" xr3:uid="{78441E27-CA4E-8545-A7D5-F00931FA7A07}" name="Spalte6212"/>
    <tableColumn id="6213" xr3:uid="{C4C93FE4-0482-784B-AD83-2E05D3A456CA}" name="Spalte6213"/>
    <tableColumn id="6214" xr3:uid="{6F311547-C695-394F-8F17-ED032CDAFC90}" name="Spalte6214"/>
    <tableColumn id="6215" xr3:uid="{4DED50A7-0FBA-D14B-980B-E74DD5B0D057}" name="Spalte6215"/>
    <tableColumn id="6216" xr3:uid="{465DAADA-CBFD-A545-BF21-1AD89C306EF3}" name="Spalte6216"/>
    <tableColumn id="6217" xr3:uid="{41CC278F-5FD0-5D42-8261-7BF5964D8D26}" name="Spalte6217"/>
    <tableColumn id="6218" xr3:uid="{707D8384-2B32-6440-AB8B-86107627AD18}" name="Spalte6218"/>
    <tableColumn id="6219" xr3:uid="{9F35EA8B-8C8D-614B-96E6-CC31BCB8166B}" name="Spalte6219"/>
    <tableColumn id="6220" xr3:uid="{8F3AD583-84D7-0640-8897-03D652E500BC}" name="Spalte6220"/>
    <tableColumn id="6221" xr3:uid="{9CE15533-7A3F-6F48-9C6D-7078AF404D57}" name="Spalte6221"/>
    <tableColumn id="6222" xr3:uid="{6476F0B7-59F3-2646-924C-72CC81D5D9E8}" name="Spalte6222"/>
    <tableColumn id="6223" xr3:uid="{670DD371-3B0F-A04C-ACB2-4927B5A9BC8E}" name="Spalte6223"/>
    <tableColumn id="6224" xr3:uid="{91F075AA-F3B8-244B-A2E5-2AB3F5858C82}" name="Spalte6224"/>
    <tableColumn id="6225" xr3:uid="{68A45993-5F8B-3A40-91C4-1CC32BB1D5B0}" name="Spalte6225"/>
    <tableColumn id="6226" xr3:uid="{8BA278DA-8992-7D4E-9D01-305D51F36689}" name="Spalte6226"/>
    <tableColumn id="6227" xr3:uid="{441B522C-F03A-2B46-AF40-725E0E85A4C5}" name="Spalte6227"/>
    <tableColumn id="6228" xr3:uid="{36BAACAF-AEA6-3E43-9D4F-9C61482AF3A5}" name="Spalte6228"/>
    <tableColumn id="6229" xr3:uid="{BF316C5C-72AE-0047-9F75-EAF9259C36AA}" name="Spalte6229"/>
    <tableColumn id="6230" xr3:uid="{73C0D31A-3C1A-B948-AB72-5E3EE099515E}" name="Spalte6230"/>
    <tableColumn id="6231" xr3:uid="{2B35CC4E-47FC-0146-998E-08FD7ACDB816}" name="Spalte6231"/>
    <tableColumn id="6232" xr3:uid="{5886C08C-5CFE-6C47-AFDA-C6F48E0D9BD8}" name="Spalte6232"/>
    <tableColumn id="6233" xr3:uid="{D0347BDB-A595-8946-B29B-7A3F649E7C51}" name="Spalte6233"/>
    <tableColumn id="6234" xr3:uid="{9747BA48-D15F-AF46-A12F-582E4A301F50}" name="Spalte6234"/>
    <tableColumn id="6235" xr3:uid="{42770052-176E-7840-A00E-BBEFF582E85B}" name="Spalte6235"/>
    <tableColumn id="6236" xr3:uid="{018958E2-BDEE-9140-AD9B-15612870A015}" name="Spalte6236"/>
    <tableColumn id="6237" xr3:uid="{EEA8D750-6A88-8449-AF26-5AAF22EBC8BF}" name="Spalte6237"/>
    <tableColumn id="6238" xr3:uid="{33EC2882-5F6B-3D4A-8938-6EFA944312E3}" name="Spalte6238"/>
    <tableColumn id="6239" xr3:uid="{7398F23E-D5ED-184C-A4B2-9206E26A2790}" name="Spalte6239"/>
    <tableColumn id="6240" xr3:uid="{27D8CAAA-82FA-0C43-A5AE-CA3B447B75C2}" name="Spalte6240"/>
    <tableColumn id="6241" xr3:uid="{325B6903-9440-7643-8B8C-8C11EEC74C20}" name="Spalte6241"/>
    <tableColumn id="6242" xr3:uid="{BCFA52B2-BD11-8A4A-9AAB-C4F55773E489}" name="Spalte6242"/>
    <tableColumn id="6243" xr3:uid="{A9A1BA78-C88F-3D4E-B40A-7F840D0C8370}" name="Spalte6243"/>
    <tableColumn id="6244" xr3:uid="{40EE873F-09CF-5445-A2E9-896EFFC8326D}" name="Spalte6244"/>
    <tableColumn id="6245" xr3:uid="{31F047B6-93E4-1440-85BA-08413A71C9A8}" name="Spalte6245"/>
    <tableColumn id="6246" xr3:uid="{8492516F-9EFD-0E4D-B46E-F840C1770BB3}" name="Spalte6246"/>
    <tableColumn id="6247" xr3:uid="{27A001B3-F77E-634F-8B7D-94EF950EFF2D}" name="Spalte6247"/>
    <tableColumn id="6248" xr3:uid="{8B7AC2FB-8624-4045-9F4E-98ECEBB01B57}" name="Spalte6248"/>
    <tableColumn id="6249" xr3:uid="{45CE73F1-B88F-8C45-9AD9-4754E7B8C920}" name="Spalte6249"/>
    <tableColumn id="6250" xr3:uid="{365AB210-F440-CF4D-93B1-1AFFE84EBD7E}" name="Spalte6250"/>
    <tableColumn id="6251" xr3:uid="{8CB3A226-48C8-884F-982D-880315BA1A64}" name="Spalte6251"/>
    <tableColumn id="6252" xr3:uid="{35A6135E-DD11-C44B-A532-C1D89F9211D5}" name="Spalte6252"/>
    <tableColumn id="6253" xr3:uid="{09C3FD93-AF15-6544-A294-33BE1C742EB3}" name="Spalte6253"/>
    <tableColumn id="6254" xr3:uid="{6659A322-EF9C-054E-87B0-93D3466A3ECA}" name="Spalte6254"/>
    <tableColumn id="6255" xr3:uid="{0158EC9C-E5AF-134A-83A7-A6DD7A92ECBD}" name="Spalte6255"/>
    <tableColumn id="6256" xr3:uid="{4679AA40-932B-6A49-93D3-810381345BCE}" name="Spalte6256"/>
    <tableColumn id="6257" xr3:uid="{CF66C986-D5C4-2F48-8C5B-2B88864EDB78}" name="Spalte6257"/>
    <tableColumn id="6258" xr3:uid="{75762D5A-BBE8-0049-BE96-9237CBAAFF9D}" name="Spalte6258"/>
    <tableColumn id="6259" xr3:uid="{9A4AD8A7-3424-C04A-A4F9-3C5C95222937}" name="Spalte6259"/>
    <tableColumn id="6260" xr3:uid="{0150A534-A572-6946-AE79-96EAB94FEAAC}" name="Spalte6260"/>
    <tableColumn id="6261" xr3:uid="{3FD5D3FD-74DD-9F46-87DE-DB2BD03A006B}" name="Spalte6261"/>
    <tableColumn id="6262" xr3:uid="{5EE906D1-B31A-B947-A7B8-55364B0E5FCE}" name="Spalte6262"/>
    <tableColumn id="6263" xr3:uid="{6EE92B70-6339-3C4D-8D55-89F1D88309B1}" name="Spalte6263"/>
    <tableColumn id="6264" xr3:uid="{71169EE6-FA07-3A45-B277-C1C08F534AAC}" name="Spalte6264"/>
    <tableColumn id="6265" xr3:uid="{5F2BEC99-B5BE-294F-AC19-722CA507978E}" name="Spalte6265"/>
    <tableColumn id="6266" xr3:uid="{8E52D22E-90C5-DD4C-BB5E-BB2123A7ECA7}" name="Spalte6266"/>
    <tableColumn id="6267" xr3:uid="{F8E93E99-53EC-5642-9CF3-25C44FE3CEA7}" name="Spalte6267"/>
    <tableColumn id="6268" xr3:uid="{106DA913-3C1C-3946-ADAA-0BE45A00FB6C}" name="Spalte6268"/>
    <tableColumn id="6269" xr3:uid="{C50B9640-3C78-A042-839A-01EABA0F748C}" name="Spalte6269"/>
    <tableColumn id="6270" xr3:uid="{F3CC3244-BBFF-E84D-8D14-E28680620FE1}" name="Spalte6270"/>
    <tableColumn id="6271" xr3:uid="{EFC31B0D-8900-414E-963C-DA32935C9732}" name="Spalte6271"/>
    <tableColumn id="6272" xr3:uid="{7C0CEE36-6C3C-8348-A7ED-CA4ED010674E}" name="Spalte6272"/>
    <tableColumn id="6273" xr3:uid="{31E73538-7B49-8C41-84B9-CA673EB03716}" name="Spalte6273"/>
    <tableColumn id="6274" xr3:uid="{86900807-F017-3941-899B-1AE7DF91007C}" name="Spalte6274"/>
    <tableColumn id="6275" xr3:uid="{C2650EF2-9379-D54B-B625-82CD1C87A524}" name="Spalte6275"/>
    <tableColumn id="6276" xr3:uid="{3F008C00-C060-EA4F-971B-DB84EFB816E1}" name="Spalte6276"/>
    <tableColumn id="6277" xr3:uid="{AEA8491B-BAE1-D043-AF6E-52B1A7156A72}" name="Spalte6277"/>
    <tableColumn id="6278" xr3:uid="{D5F5EE0F-CE9A-4E40-B226-9201D2089244}" name="Spalte6278"/>
    <tableColumn id="6279" xr3:uid="{777CBF8D-ED81-4645-8BD5-3139214FDF77}" name="Spalte6279"/>
    <tableColumn id="6280" xr3:uid="{23D8FD7C-1E77-6940-A308-436F49D06DA8}" name="Spalte6280"/>
    <tableColumn id="6281" xr3:uid="{9372082E-6CEE-374B-9292-2835623CE6A9}" name="Spalte6281"/>
    <tableColumn id="6282" xr3:uid="{772D2586-79A6-DF45-A392-BAED77B49DC4}" name="Spalte6282"/>
    <tableColumn id="6283" xr3:uid="{F4060161-5FB2-5647-B0C8-B132934B9D4B}" name="Spalte6283"/>
    <tableColumn id="6284" xr3:uid="{00C54E16-6E1E-C046-98C0-B4954EB94F57}" name="Spalte6284"/>
    <tableColumn id="6285" xr3:uid="{EAB1D20B-BAB4-544E-8F98-62C35543B97F}" name="Spalte6285"/>
    <tableColumn id="6286" xr3:uid="{0A78B0DA-7B91-524A-9ABA-2A89717F1C4A}" name="Spalte6286"/>
    <tableColumn id="6287" xr3:uid="{23C79E6C-3B51-E44D-9208-26F4F8211D33}" name="Spalte6287"/>
    <tableColumn id="6288" xr3:uid="{0489F69A-9F3B-8449-8A18-539ED4FCF138}" name="Spalte6288"/>
    <tableColumn id="6289" xr3:uid="{9CAF9D07-FC24-6F48-A4E2-E0308A09754E}" name="Spalte6289"/>
    <tableColumn id="6290" xr3:uid="{AC0F73A8-2773-3744-B015-A414727C9878}" name="Spalte6290"/>
    <tableColumn id="6291" xr3:uid="{4CE33EBD-1B1D-F64E-BDDA-166BCB10DBD9}" name="Spalte6291"/>
    <tableColumn id="6292" xr3:uid="{A5939CD3-77BD-154F-927F-21B873AAC1BD}" name="Spalte6292"/>
    <tableColumn id="6293" xr3:uid="{0F2BF378-4A97-5840-AFD5-A673CF82FF00}" name="Spalte6293"/>
    <tableColumn id="6294" xr3:uid="{D58413EE-2EEA-D04D-990C-36795B33C1B7}" name="Spalte6294"/>
    <tableColumn id="6295" xr3:uid="{2E8F08B8-4D95-E343-8F1D-46DB4A6C6642}" name="Spalte6295"/>
    <tableColumn id="6296" xr3:uid="{52A902C1-3278-904F-A438-5D646B9F5905}" name="Spalte6296"/>
    <tableColumn id="6297" xr3:uid="{CDD82BCA-3290-1448-B8CE-53E0C23F98BB}" name="Spalte6297"/>
    <tableColumn id="6298" xr3:uid="{B44BE9CB-1A7E-F747-A8A3-87AD8519207D}" name="Spalte6298"/>
    <tableColumn id="6299" xr3:uid="{88DA719E-9EB5-B748-BD75-5E90AF3F92BE}" name="Spalte6299"/>
    <tableColumn id="6300" xr3:uid="{B012DD21-755D-8340-8D69-653AA3DB8C94}" name="Spalte6300"/>
    <tableColumn id="6301" xr3:uid="{02117397-B7C1-454C-B809-241D1340A8EF}" name="Spalte6301"/>
    <tableColumn id="6302" xr3:uid="{7571EEEE-D127-7043-8B14-8296D4441F65}" name="Spalte6302"/>
    <tableColumn id="6303" xr3:uid="{CE80330F-2546-F14B-B09F-6BD05702D77A}" name="Spalte6303"/>
    <tableColumn id="6304" xr3:uid="{195A8EF7-D90E-9A48-A72C-E56810475F67}" name="Spalte6304"/>
    <tableColumn id="6305" xr3:uid="{250FA08A-BCB5-A84F-A68C-72ADF85A5305}" name="Spalte6305"/>
    <tableColumn id="6306" xr3:uid="{73AA5880-7778-3147-8F6E-80D35792B81D}" name="Spalte6306"/>
    <tableColumn id="6307" xr3:uid="{63213908-F256-5B4A-A8C9-4FC94F5DC86D}" name="Spalte6307"/>
    <tableColumn id="6308" xr3:uid="{EEFAA428-C019-3D43-9854-6FCB171927B5}" name="Spalte6308"/>
    <tableColumn id="6309" xr3:uid="{639F9458-C278-4B4E-A2BB-4D0E45BCEF26}" name="Spalte6309"/>
    <tableColumn id="6310" xr3:uid="{AD529969-D5AB-4141-A547-D7B183DAB092}" name="Spalte6310"/>
    <tableColumn id="6311" xr3:uid="{77E197CF-21CF-CA48-B594-F04C988A1BA1}" name="Spalte6311"/>
    <tableColumn id="6312" xr3:uid="{E795528A-AE21-5A4F-B94B-B3D232F98701}" name="Spalte6312"/>
    <tableColumn id="6313" xr3:uid="{8D339D26-54A4-B149-8041-2B13EA95D43E}" name="Spalte6313"/>
    <tableColumn id="6314" xr3:uid="{2A8B1E22-7B78-A842-976C-6FD0A7E67D93}" name="Spalte6314"/>
    <tableColumn id="6315" xr3:uid="{7DB04E73-9900-D447-B0EC-871C50C6EFD0}" name="Spalte6315"/>
    <tableColumn id="6316" xr3:uid="{3A42202A-D26D-724B-A539-E9885496F509}" name="Spalte6316"/>
    <tableColumn id="6317" xr3:uid="{D4B51B1E-87CF-094E-841F-CF1ABC1A420E}" name="Spalte6317"/>
    <tableColumn id="6318" xr3:uid="{B67B4D22-4D83-0448-89D7-C6A215A07F9A}" name="Spalte6318"/>
    <tableColumn id="6319" xr3:uid="{0E806556-FC07-D144-BF45-40A961285B60}" name="Spalte6319"/>
    <tableColumn id="6320" xr3:uid="{A38CB844-CC11-384F-8F0C-2F8DC75AD9DE}" name="Spalte6320"/>
    <tableColumn id="6321" xr3:uid="{7788A7CE-4B2D-9B44-858C-E8FC4E084E63}" name="Spalte6321"/>
    <tableColumn id="6322" xr3:uid="{BBE4EC1B-7E99-064A-80B9-589DE77AAB86}" name="Spalte6322"/>
    <tableColumn id="6323" xr3:uid="{F7BEB5FB-B9BB-194A-867B-DCB5DD89A4AA}" name="Spalte6323"/>
    <tableColumn id="6324" xr3:uid="{5B958B17-1246-5848-B3AF-A5447DC6FE6E}" name="Spalte6324"/>
    <tableColumn id="6325" xr3:uid="{A701DEE6-2009-2D46-9415-EC2CEF302B3E}" name="Spalte6325"/>
    <tableColumn id="6326" xr3:uid="{B122EEF0-8189-8D4A-9246-489930D81CC4}" name="Spalte6326"/>
    <tableColumn id="6327" xr3:uid="{5B81DE91-8710-334C-AE6F-2780D0A35FEF}" name="Spalte6327"/>
    <tableColumn id="6328" xr3:uid="{340426A6-F4A5-4246-B11E-FC9AB00BFEF6}" name="Spalte6328"/>
    <tableColumn id="6329" xr3:uid="{14D60983-232D-B44A-93C6-DA047CF62480}" name="Spalte6329"/>
    <tableColumn id="6330" xr3:uid="{4D2E4229-39CB-0F43-A569-FCD15EBF94AD}" name="Spalte6330"/>
    <tableColumn id="6331" xr3:uid="{9119043B-4CDC-9E42-A114-6855F639B712}" name="Spalte6331"/>
    <tableColumn id="6332" xr3:uid="{C01801B3-6987-F045-A386-E94AD606D917}" name="Spalte6332"/>
    <tableColumn id="6333" xr3:uid="{90AC915A-51E4-CB4D-9815-870F6691D4A7}" name="Spalte6333"/>
    <tableColumn id="6334" xr3:uid="{82BEBE76-A190-0E47-BE7B-9CA893112DE0}" name="Spalte6334"/>
    <tableColumn id="6335" xr3:uid="{9D616966-5B4C-5246-B3DA-EB5CCB5402DE}" name="Spalte6335"/>
    <tableColumn id="6336" xr3:uid="{74098E38-FB4D-E54D-9FB1-B05278A0FF32}" name="Spalte6336"/>
    <tableColumn id="6337" xr3:uid="{386BE8A3-EBD3-D94E-BD14-7BB11E442C1A}" name="Spalte6337"/>
    <tableColumn id="6338" xr3:uid="{1C6E8B25-49AF-D342-80B4-E8636D3C128F}" name="Spalte6338"/>
    <tableColumn id="6339" xr3:uid="{CA827E10-F312-584B-AF87-7011A89A0506}" name="Spalte6339"/>
    <tableColumn id="6340" xr3:uid="{5F8870FD-AFEF-254A-8BF7-C733B85F5008}" name="Spalte6340"/>
    <tableColumn id="6341" xr3:uid="{783606F8-8541-D749-92B8-F4F8B2AF57FA}" name="Spalte6341"/>
    <tableColumn id="6342" xr3:uid="{BC68C5A2-25BA-384C-AA3C-9D27D35861FB}" name="Spalte6342"/>
    <tableColumn id="6343" xr3:uid="{78B5B434-C294-C744-B51A-674EE838C5D6}" name="Spalte6343"/>
    <tableColumn id="6344" xr3:uid="{4101895E-2030-7344-A662-1CCBA642267A}" name="Spalte6344"/>
    <tableColumn id="6345" xr3:uid="{5BBD69FC-55DB-E941-B092-6EB60F5BC1E0}" name="Spalte6345"/>
    <tableColumn id="6346" xr3:uid="{6CB33690-D64D-5643-9BDB-3C60D13CE3C2}" name="Spalte6346"/>
    <tableColumn id="6347" xr3:uid="{26825B55-F1A6-4545-9BF5-F4CF7D216894}" name="Spalte6347"/>
    <tableColumn id="6348" xr3:uid="{CBEE3AE6-F918-9143-A485-9D6EF550F241}" name="Spalte6348"/>
    <tableColumn id="6349" xr3:uid="{DBBD5CBD-1BDA-4A41-B736-4CA94FE343C7}" name="Spalte6349"/>
    <tableColumn id="6350" xr3:uid="{D7BEE7AB-29D0-964F-8AF3-1C0DD1883D84}" name="Spalte6350"/>
    <tableColumn id="6351" xr3:uid="{CF145C85-8BCB-B64A-8711-689FE91F5AB1}" name="Spalte6351"/>
    <tableColumn id="6352" xr3:uid="{2EDAA5C2-7D76-1B4D-88B9-1D9D8878BE50}" name="Spalte6352"/>
    <tableColumn id="6353" xr3:uid="{AB3BC537-C155-C146-B866-C7656601528B}" name="Spalte6353"/>
    <tableColumn id="6354" xr3:uid="{3626808A-1F4F-9742-8513-B249D16B7D05}" name="Spalte6354"/>
    <tableColumn id="6355" xr3:uid="{01E02273-7253-AD41-93BA-AE60B9E64658}" name="Spalte6355"/>
    <tableColumn id="6356" xr3:uid="{C03A58EE-CC80-F744-915D-E2971F7F4127}" name="Spalte6356"/>
    <tableColumn id="6357" xr3:uid="{A0F9CCD7-1A22-214D-B053-F144B570AF7E}" name="Spalte6357"/>
    <tableColumn id="6358" xr3:uid="{5B688DE0-D66F-FB42-A5EF-5660361BCD91}" name="Spalte6358"/>
    <tableColumn id="6359" xr3:uid="{635306BB-3E65-5345-ACB2-A6282AA964D8}" name="Spalte6359"/>
    <tableColumn id="6360" xr3:uid="{635BA488-E30E-6B40-ADAB-D477645BBA28}" name="Spalte6360"/>
    <tableColumn id="6361" xr3:uid="{813B2E85-7CF9-FB41-98C0-184715DCE7DF}" name="Spalte6361"/>
    <tableColumn id="6362" xr3:uid="{0DFA1379-3B97-A843-A624-3D70F4DD7B1A}" name="Spalte6362"/>
    <tableColumn id="6363" xr3:uid="{414E994D-CC57-0149-B797-B607CD56BCDC}" name="Spalte6363"/>
    <tableColumn id="6364" xr3:uid="{683F31B5-01DE-D246-BDB2-C9929AD77F54}" name="Spalte6364"/>
    <tableColumn id="6365" xr3:uid="{55875418-958B-324E-857F-A9D453744A65}" name="Spalte6365"/>
    <tableColumn id="6366" xr3:uid="{D012A263-A95B-6345-AD57-1F875487F660}" name="Spalte6366"/>
    <tableColumn id="6367" xr3:uid="{00A4D139-63DE-AD47-AC09-502071E00702}" name="Spalte6367"/>
    <tableColumn id="6368" xr3:uid="{4AEAE842-F7B4-4B4F-A7D7-00364E6051FE}" name="Spalte6368"/>
    <tableColumn id="6369" xr3:uid="{8771A00D-3BA6-0B44-9D9C-93F325352BF2}" name="Spalte6369"/>
    <tableColumn id="6370" xr3:uid="{96F0F94C-7BFC-564F-9FF0-37A01A1A1233}" name="Spalte6370"/>
    <tableColumn id="6371" xr3:uid="{6F0B2932-054E-5A4A-97CC-1B81C1410360}" name="Spalte6371"/>
    <tableColumn id="6372" xr3:uid="{EB6AAF3A-FFA4-ED40-9582-8305D8C7C539}" name="Spalte6372"/>
    <tableColumn id="6373" xr3:uid="{2BD41ACC-898A-BB48-B137-69DF4B7B3801}" name="Spalte6373"/>
    <tableColumn id="6374" xr3:uid="{D3F0EDB2-EB6A-2441-8069-30AE902CAB76}" name="Spalte6374"/>
    <tableColumn id="6375" xr3:uid="{9FFAE1F9-9EEF-804B-9CD5-EAB695C8E5C9}" name="Spalte6375"/>
    <tableColumn id="6376" xr3:uid="{B5888E00-6EB0-9D47-9CD6-BE69A4ACAF30}" name="Spalte6376"/>
    <tableColumn id="6377" xr3:uid="{D108F70A-EED5-E14C-9436-1A75B954C740}" name="Spalte6377"/>
    <tableColumn id="6378" xr3:uid="{59EE50F8-EE53-D741-A961-1FF944176FB7}" name="Spalte6378"/>
    <tableColumn id="6379" xr3:uid="{A430B433-C616-3C4C-8788-8089241AC17D}" name="Spalte6379"/>
    <tableColumn id="6380" xr3:uid="{99540B9B-3AF8-FA4A-914B-8C9F08E6D2CE}" name="Spalte6380"/>
    <tableColumn id="6381" xr3:uid="{FF294F77-2E24-A644-8115-A5671ED16D64}" name="Spalte6381"/>
    <tableColumn id="6382" xr3:uid="{834DA940-2895-7640-A510-008E181C4572}" name="Spalte6382"/>
    <tableColumn id="6383" xr3:uid="{7161419C-26CB-9D45-A703-7FA07AB414A8}" name="Spalte6383"/>
    <tableColumn id="6384" xr3:uid="{6A86B850-DE32-6540-86E5-2C92CC995DFC}" name="Spalte6384"/>
    <tableColumn id="6385" xr3:uid="{0712370E-A751-EF48-8489-92FA504D4F0A}" name="Spalte6385"/>
    <tableColumn id="6386" xr3:uid="{6C5FD3A1-D24A-D549-B211-567C24443A86}" name="Spalte6386"/>
    <tableColumn id="6387" xr3:uid="{4F4F3CEE-A3B7-F549-95D6-73FF83AEB003}" name="Spalte6387"/>
    <tableColumn id="6388" xr3:uid="{FCD630E2-021F-444D-9EA2-CFD762FE0BE3}" name="Spalte6388"/>
    <tableColumn id="6389" xr3:uid="{3AE3B840-2054-4F4C-82D0-5E50EDE6A1FA}" name="Spalte6389"/>
    <tableColumn id="6390" xr3:uid="{447E9AE3-6905-5A44-A084-554CDD07C93B}" name="Spalte6390"/>
    <tableColumn id="6391" xr3:uid="{4AEE5794-A0A2-B446-97E6-5B743B9CF727}" name="Spalte6391"/>
    <tableColumn id="6392" xr3:uid="{9EC26CDE-09C2-7C49-A290-48F44ADFEBEA}" name="Spalte6392"/>
    <tableColumn id="6393" xr3:uid="{AFEE60DF-2E50-A742-82CD-50958ED9B3C2}" name="Spalte6393"/>
    <tableColumn id="6394" xr3:uid="{54B4C401-4011-774D-8F8D-B411472AA23D}" name="Spalte6394"/>
    <tableColumn id="6395" xr3:uid="{B178D1DC-7448-4546-B868-52DB6468BE88}" name="Spalte6395"/>
    <tableColumn id="6396" xr3:uid="{65C7BDEC-DB7C-DB49-B72F-AB91FED03BF4}" name="Spalte6396"/>
    <tableColumn id="6397" xr3:uid="{9904C50B-021D-A14C-A45E-9179A778B266}" name="Spalte6397"/>
    <tableColumn id="6398" xr3:uid="{C7945759-04F3-D244-A102-B10FEC062C26}" name="Spalte6398"/>
    <tableColumn id="6399" xr3:uid="{6B4C6B19-C79A-0E4F-B0C3-2D96CC7EA8F7}" name="Spalte6399"/>
    <tableColumn id="6400" xr3:uid="{9E607438-0D1F-FE4E-BA62-A8D4540D7CDD}" name="Spalte6400"/>
    <tableColumn id="6401" xr3:uid="{2F5E5A33-0BD6-BD46-932D-EA872DB407FA}" name="Spalte6401"/>
    <tableColumn id="6402" xr3:uid="{6D5376C4-DB2D-4044-B44A-B4A3CE7F5B25}" name="Spalte6402"/>
    <tableColumn id="6403" xr3:uid="{C07F7B73-9849-B44A-B7DB-68A62288F55D}" name="Spalte6403"/>
    <tableColumn id="6404" xr3:uid="{6859237E-6084-7542-B145-5E0E35400A82}" name="Spalte6404"/>
    <tableColumn id="6405" xr3:uid="{6E5244A8-289D-4444-B30C-C8D2F73D279C}" name="Spalte6405"/>
    <tableColumn id="6406" xr3:uid="{72BB8643-8E20-0D49-B728-CAB9347E64B6}" name="Spalte6406"/>
    <tableColumn id="6407" xr3:uid="{6971F514-48C4-324D-AEFD-B6DD2A59DB59}" name="Spalte6407"/>
    <tableColumn id="6408" xr3:uid="{96F72391-6CB5-CA49-BFE5-23EDB50C9FA3}" name="Spalte6408"/>
    <tableColumn id="6409" xr3:uid="{FEFB2CE9-440A-7746-A435-EA9B91C2E292}" name="Spalte6409"/>
    <tableColumn id="6410" xr3:uid="{3E5B74FF-765E-3C48-B79E-948DB9DA8CAD}" name="Spalte6410"/>
    <tableColumn id="6411" xr3:uid="{11D0388F-4B94-974A-A745-109C66D0DC90}" name="Spalte6411"/>
    <tableColumn id="6412" xr3:uid="{D90FC9A4-F5D6-D045-B0B5-2251989F7354}" name="Spalte6412"/>
    <tableColumn id="6413" xr3:uid="{ACF384BB-A4B3-A543-8227-5345D0A9550D}" name="Spalte6413"/>
    <tableColumn id="6414" xr3:uid="{BE476E3F-73CF-084E-9E28-8AF06F58501B}" name="Spalte6414"/>
    <tableColumn id="6415" xr3:uid="{F0CAA154-4FAF-804F-BD88-507D79CD1C05}" name="Spalte6415"/>
    <tableColumn id="6416" xr3:uid="{301A6ACA-14BC-5A48-8A81-F53A89DA0DC0}" name="Spalte6416"/>
    <tableColumn id="6417" xr3:uid="{DE1465D5-5C10-3345-A56D-2830391F0246}" name="Spalte6417"/>
    <tableColumn id="6418" xr3:uid="{D5C6E63F-8C9A-AB49-929C-E55AFAB79056}" name="Spalte6418"/>
    <tableColumn id="6419" xr3:uid="{576DC1D5-0BD9-9140-9270-322A44528092}" name="Spalte6419"/>
    <tableColumn id="6420" xr3:uid="{68114DBF-6F63-2F45-B2D6-6AC48823A8E5}" name="Spalte6420"/>
    <tableColumn id="6421" xr3:uid="{C237A6FF-3358-4B46-9C83-5C034014E6C2}" name="Spalte6421"/>
    <tableColumn id="6422" xr3:uid="{03D084CD-0BBE-D048-A37C-08898AC6D0EE}" name="Spalte6422"/>
    <tableColumn id="6423" xr3:uid="{51AB29AA-7120-FB40-AC61-9E590D15396B}" name="Spalte6423"/>
    <tableColumn id="6424" xr3:uid="{628229C0-180D-AC4E-8E55-C9B37D249CDB}" name="Spalte6424"/>
    <tableColumn id="6425" xr3:uid="{2FB4C599-8A68-7241-A7D0-D2FD513CFBE7}" name="Spalte6425"/>
    <tableColumn id="6426" xr3:uid="{6E054ED4-52A8-844A-A541-5422A5427A24}" name="Spalte6426"/>
    <tableColumn id="6427" xr3:uid="{33D8B610-1700-3845-B9AF-2B6B47B9A811}" name="Spalte6427"/>
    <tableColumn id="6428" xr3:uid="{16996E30-441F-C944-A318-B08BAA39DF6E}" name="Spalte6428"/>
    <tableColumn id="6429" xr3:uid="{58C628E1-9237-1D40-BC5A-BCB9A6B2EBC4}" name="Spalte6429"/>
    <tableColumn id="6430" xr3:uid="{7DC85843-9E5C-A84F-BC9B-28DE5DAE184A}" name="Spalte6430"/>
    <tableColumn id="6431" xr3:uid="{BF393DB3-3AE6-1F48-BAC6-215BB81BBD98}" name="Spalte6431"/>
    <tableColumn id="6432" xr3:uid="{F735BBF7-1D45-F743-84B1-D08E3C65B1F9}" name="Spalte6432"/>
    <tableColumn id="6433" xr3:uid="{77BCAFA0-F126-4546-8C8E-A39D979797C0}" name="Spalte6433"/>
    <tableColumn id="6434" xr3:uid="{8AD712F8-0E8F-0D41-994B-B61A09DEF5A7}" name="Spalte6434"/>
    <tableColumn id="6435" xr3:uid="{1C878219-A390-7D4C-A3A6-9DC18CE3415B}" name="Spalte6435"/>
    <tableColumn id="6436" xr3:uid="{EFE5BDB6-7349-9841-9378-6024CE71F80F}" name="Spalte6436"/>
    <tableColumn id="6437" xr3:uid="{80461603-3FC0-1B4C-BFCF-D5CE45C1DE71}" name="Spalte6437"/>
    <tableColumn id="6438" xr3:uid="{EB7E36AA-3A2A-7A4A-8194-1B2C71A4E4C7}" name="Spalte6438"/>
    <tableColumn id="6439" xr3:uid="{3778162B-78A9-D64B-8C1D-91427A50F988}" name="Spalte6439"/>
    <tableColumn id="6440" xr3:uid="{D756B8AD-186E-CA49-B572-5C06D7613EE6}" name="Spalte6440"/>
    <tableColumn id="6441" xr3:uid="{92DB423F-7AD9-A546-A1EF-2504EDCB0097}" name="Spalte6441"/>
    <tableColumn id="6442" xr3:uid="{DF750067-7283-C043-A9B4-08F9C8F82DC2}" name="Spalte6442"/>
    <tableColumn id="6443" xr3:uid="{01700C46-950D-B744-A16A-C89B00D1E9FB}" name="Spalte6443"/>
    <tableColumn id="6444" xr3:uid="{BCBCF682-A4E7-C048-8D65-0A1CE943AC19}" name="Spalte6444"/>
    <tableColumn id="6445" xr3:uid="{CF8EE9F9-CF18-A14E-9CC6-465D5E7E247F}" name="Spalte6445"/>
    <tableColumn id="6446" xr3:uid="{C68976D4-3B36-A949-AD40-99DFF6AC4B26}" name="Spalte6446"/>
    <tableColumn id="6447" xr3:uid="{63B29228-362F-254E-93F7-2A9BD78B6529}" name="Spalte6447"/>
    <tableColumn id="6448" xr3:uid="{59103F3E-9FB4-7D46-B60B-4903B0C218E0}" name="Spalte6448"/>
    <tableColumn id="6449" xr3:uid="{F92190D9-0B56-8A45-8538-0D818DEFE4E3}" name="Spalte6449"/>
    <tableColumn id="6450" xr3:uid="{961BE806-6FB9-964F-8923-956D78D3852F}" name="Spalte6450"/>
    <tableColumn id="6451" xr3:uid="{6A0A7BEA-5BC4-0844-9CD6-B95EE82B75D0}" name="Spalte6451"/>
    <tableColumn id="6452" xr3:uid="{6CA283F5-C09F-B942-B4C5-6C3D022A0522}" name="Spalte6452"/>
    <tableColumn id="6453" xr3:uid="{525BF5BA-7D63-6741-8747-FB68B74A48B2}" name="Spalte6453"/>
    <tableColumn id="6454" xr3:uid="{F6A8C2E0-0608-D342-A95A-5CA31F79E423}" name="Spalte6454"/>
    <tableColumn id="6455" xr3:uid="{1296DC75-7969-DC4E-A013-C970FF44A927}" name="Spalte6455"/>
    <tableColumn id="6456" xr3:uid="{8825F046-5D47-B44D-84FD-98D6110FCCE5}" name="Spalte6456"/>
    <tableColumn id="6457" xr3:uid="{A81DE1F6-7969-A64A-9AEF-845C7B495FF1}" name="Spalte6457"/>
    <tableColumn id="6458" xr3:uid="{C8D55424-A59F-0249-8AC7-44EA8BAAE6C5}" name="Spalte6458"/>
    <tableColumn id="6459" xr3:uid="{5AE17E3E-1425-704E-A739-CCFC1D17C901}" name="Spalte6459"/>
    <tableColumn id="6460" xr3:uid="{B3C6D89C-B208-3C41-BD68-F3E22E5585FB}" name="Spalte6460"/>
    <tableColumn id="6461" xr3:uid="{16021521-5EAC-BE41-B7B7-DF69773BE4D7}" name="Spalte6461"/>
    <tableColumn id="6462" xr3:uid="{BB1C7215-E426-494C-B215-1267FB1D4CAF}" name="Spalte6462"/>
    <tableColumn id="6463" xr3:uid="{24DC1206-DA93-094E-ACB8-E52C70611470}" name="Spalte6463"/>
    <tableColumn id="6464" xr3:uid="{88C8A591-5C89-C04B-8B5E-E48BBC3EA583}" name="Spalte6464"/>
    <tableColumn id="6465" xr3:uid="{B239D410-9E87-554A-98C5-DF076BD3D9D0}" name="Spalte6465"/>
    <tableColumn id="6466" xr3:uid="{2E40F96F-FB6D-F646-A392-B00E645E292A}" name="Spalte6466"/>
    <tableColumn id="6467" xr3:uid="{8AE6095F-991F-AD4D-8565-53EAA613F3AE}" name="Spalte6467"/>
    <tableColumn id="6468" xr3:uid="{E7C8C17C-982B-9C4E-B343-CBC1D6A626EB}" name="Spalte6468"/>
    <tableColumn id="6469" xr3:uid="{DE293D78-6D7A-EA46-9C5B-905157B1576A}" name="Spalte6469"/>
    <tableColumn id="6470" xr3:uid="{F7AFCC2F-1D6C-B348-9A1F-E4171334C802}" name="Spalte6470"/>
    <tableColumn id="6471" xr3:uid="{1A2099D8-2B73-134E-8AAA-602771C5A329}" name="Spalte6471"/>
    <tableColumn id="6472" xr3:uid="{7CB82EAF-C9E9-ED4C-943F-9991645455BD}" name="Spalte6472"/>
    <tableColumn id="6473" xr3:uid="{7DF5C17A-CDCF-DB4C-9BAC-F78AE2CF2FEC}" name="Spalte6473"/>
    <tableColumn id="6474" xr3:uid="{99AA57D1-FFA2-C047-8151-D7D5A386956B}" name="Spalte6474"/>
    <tableColumn id="6475" xr3:uid="{08328034-7128-2748-9A04-0D2480686D16}" name="Spalte6475"/>
    <tableColumn id="6476" xr3:uid="{04B71C70-FF98-8B47-A525-15C01E456A76}" name="Spalte6476"/>
    <tableColumn id="6477" xr3:uid="{D623D2EF-1ED0-7546-808B-8B40A367EBE6}" name="Spalte6477"/>
    <tableColumn id="6478" xr3:uid="{690EB2C0-9CAE-8C4A-9D01-5778AB050EC1}" name="Spalte6478"/>
    <tableColumn id="6479" xr3:uid="{3E67503A-9F67-6F47-A25F-99779A5EBB06}" name="Spalte6479"/>
    <tableColumn id="6480" xr3:uid="{32A2D897-6B66-0F4D-8563-49C188E78423}" name="Spalte6480"/>
    <tableColumn id="6481" xr3:uid="{404A8D82-CA3A-684B-B5E4-C7000C7ACD55}" name="Spalte6481"/>
    <tableColumn id="6482" xr3:uid="{AAD5BAA2-EE12-194A-9E4F-1E9963B7AF09}" name="Spalte6482"/>
    <tableColumn id="6483" xr3:uid="{B9FBD3CE-0616-9749-A230-A4CB3AC0B722}" name="Spalte6483"/>
    <tableColumn id="6484" xr3:uid="{897E527A-384B-0A43-9360-8234EE4A2E77}" name="Spalte6484"/>
    <tableColumn id="6485" xr3:uid="{F1E1AFC8-C74A-404C-A509-6C0FBE59BC5F}" name="Spalte6485"/>
    <tableColumn id="6486" xr3:uid="{A2B744A9-3E50-FF45-8B8E-C92086B55CC9}" name="Spalte6486"/>
    <tableColumn id="6487" xr3:uid="{EF35DABA-7206-814D-B713-E8F2AB97C061}" name="Spalte6487"/>
    <tableColumn id="6488" xr3:uid="{FCBE3882-FC15-624E-8F72-1CEC7ED38B68}" name="Spalte6488"/>
    <tableColumn id="6489" xr3:uid="{ECDB72CC-A054-F54D-BF25-59D9FE9FD083}" name="Spalte6489"/>
    <tableColumn id="6490" xr3:uid="{BE32173D-0948-3F4D-B7C0-130B084976A7}" name="Spalte6490"/>
    <tableColumn id="6491" xr3:uid="{78BFDAD4-AB60-D04D-ABB3-7F1E4C7AFAD4}" name="Spalte6491"/>
    <tableColumn id="6492" xr3:uid="{8E7E707E-672D-BF47-BCA6-FD2EE2E3C798}" name="Spalte6492"/>
    <tableColumn id="6493" xr3:uid="{A933929C-8B5D-AE46-8215-F83F817C373E}" name="Spalte6493"/>
    <tableColumn id="6494" xr3:uid="{D01B27CB-5CD1-8549-A36D-6F19A84EF2E4}" name="Spalte6494"/>
    <tableColumn id="6495" xr3:uid="{9F1F3D50-ED4E-D04D-B542-C37EF915F59C}" name="Spalte6495"/>
    <tableColumn id="6496" xr3:uid="{D8F853A5-25A8-634E-95E0-AFC3C1CC9A23}" name="Spalte6496"/>
    <tableColumn id="6497" xr3:uid="{F1E6213E-B9E0-1A49-A78D-E75DF3332DC6}" name="Spalte6497"/>
    <tableColumn id="6498" xr3:uid="{2B05470D-E8D9-E846-9CCC-28D96EEBF880}" name="Spalte6498"/>
    <tableColumn id="6499" xr3:uid="{7C095D32-AD0C-D345-B88D-D40049A74AB9}" name="Spalte6499"/>
    <tableColumn id="6500" xr3:uid="{8581E9E8-491C-274F-B958-554BEC13F5E6}" name="Spalte6500"/>
    <tableColumn id="6501" xr3:uid="{84AED976-43AA-4144-8319-5C1482DBEB57}" name="Spalte6501"/>
    <tableColumn id="6502" xr3:uid="{44359528-8138-F949-B6AF-B7661688999B}" name="Spalte6502"/>
    <tableColumn id="6503" xr3:uid="{F7670097-5923-2E40-A81C-77DFCA5749D3}" name="Spalte6503"/>
    <tableColumn id="6504" xr3:uid="{811320B5-5CD2-8F42-95CD-855B18DC9698}" name="Spalte6504"/>
    <tableColumn id="6505" xr3:uid="{EDC16ACF-DCE3-7C42-BAD3-1D5B03F8E03F}" name="Spalte6505"/>
    <tableColumn id="6506" xr3:uid="{08F97927-CD2C-3F46-891F-5CA66A163D17}" name="Spalte6506"/>
    <tableColumn id="6507" xr3:uid="{5C002280-7029-E14B-80D5-6B36805421FD}" name="Spalte6507"/>
    <tableColumn id="6508" xr3:uid="{F036D7E1-0454-8E4E-B652-BD7DC6A979CA}" name="Spalte6508"/>
    <tableColumn id="6509" xr3:uid="{1D53C69C-D047-BB43-A42B-CAA24B4DD241}" name="Spalte6509"/>
    <tableColumn id="6510" xr3:uid="{E4E607FC-0391-734E-AB1B-65F7C407C758}" name="Spalte6510"/>
    <tableColumn id="6511" xr3:uid="{5DF3D3B7-1FD6-6044-985F-4EBEA248A44D}" name="Spalte6511"/>
    <tableColumn id="6512" xr3:uid="{63AE7B48-0954-544C-9C55-0D7AEA5E737F}" name="Spalte6512"/>
    <tableColumn id="6513" xr3:uid="{BFF0FD8D-BA1A-AC4C-A88E-2936C8CEC51F}" name="Spalte6513"/>
    <tableColumn id="6514" xr3:uid="{3AAE1878-A4DF-8F4E-8B5C-9DE1C765B3FF}" name="Spalte6514"/>
    <tableColumn id="6515" xr3:uid="{8147BF58-F578-6245-947A-9C9A15641EC9}" name="Spalte6515"/>
    <tableColumn id="6516" xr3:uid="{547E97AB-66D4-4B4B-A970-5EFFD0817DEA}" name="Spalte6516"/>
    <tableColumn id="6517" xr3:uid="{44C41018-E8B4-9E42-AA14-A8659BEFE64B}" name="Spalte6517"/>
    <tableColumn id="6518" xr3:uid="{23D55F6D-005F-4C43-B671-319A9793153F}" name="Spalte6518"/>
    <tableColumn id="6519" xr3:uid="{7604A23B-48FD-1249-B08E-56D4B46834BA}" name="Spalte6519"/>
    <tableColumn id="6520" xr3:uid="{38E6A69B-A8EB-0548-90B8-95C9E3CF4ABD}" name="Spalte6520"/>
    <tableColumn id="6521" xr3:uid="{E6A0D56F-E99B-6947-9A69-B0432998BFC6}" name="Spalte6521"/>
    <tableColumn id="6522" xr3:uid="{3F7E8F14-D7C3-B34C-A02E-925B2152BEE8}" name="Spalte6522"/>
    <tableColumn id="6523" xr3:uid="{39B641FA-7FED-484D-816C-CE02BF0CC8DB}" name="Spalte6523"/>
    <tableColumn id="6524" xr3:uid="{846A4081-7018-7448-9CD5-FDF7A9893F6C}" name="Spalte6524"/>
    <tableColumn id="6525" xr3:uid="{F735395F-AE72-1846-BB30-7F6EFADD6016}" name="Spalte6525"/>
    <tableColumn id="6526" xr3:uid="{1DE53967-9721-2949-90AA-3D6F812FD4FC}" name="Spalte6526"/>
    <tableColumn id="6527" xr3:uid="{0F2386B8-4C74-3446-AD54-131CF2C6F70F}" name="Spalte6527"/>
    <tableColumn id="6528" xr3:uid="{9F52B991-4FDA-D148-B7F5-49D5B22F0382}" name="Spalte6528"/>
    <tableColumn id="6529" xr3:uid="{1BB92DB6-E486-2645-9978-9B6E3B347350}" name="Spalte6529"/>
    <tableColumn id="6530" xr3:uid="{475DBE9E-7B7C-364A-ABB6-CB2D81BE4225}" name="Spalte6530"/>
    <tableColumn id="6531" xr3:uid="{25E2F17A-A918-7D48-BD7A-3DB9700255B8}" name="Spalte6531"/>
    <tableColumn id="6532" xr3:uid="{3CEACFA7-9480-6843-B6DF-B8002A6251CC}" name="Spalte6532"/>
    <tableColumn id="6533" xr3:uid="{A9262C77-2288-E54D-8DF4-DF73C0E5835A}" name="Spalte6533"/>
    <tableColumn id="6534" xr3:uid="{FB1BF1D7-60C6-3F43-984F-428F1C937026}" name="Spalte6534"/>
    <tableColumn id="6535" xr3:uid="{B5125D76-A8F1-BA4F-A30A-13FACD1D035A}" name="Spalte6535"/>
    <tableColumn id="6536" xr3:uid="{7D41030B-6622-664B-AA5C-F90CF98E9CFA}" name="Spalte6536"/>
    <tableColumn id="6537" xr3:uid="{2408FF22-8E4F-B546-AD8C-E47AAC3A5185}" name="Spalte6537"/>
    <tableColumn id="6538" xr3:uid="{FED6CB41-39DD-404B-87C4-F9B95F48F6B8}" name="Spalte6538"/>
    <tableColumn id="6539" xr3:uid="{28072B60-D61A-6049-BBCD-2D5552433FD3}" name="Spalte6539"/>
    <tableColumn id="6540" xr3:uid="{17800E12-7BB5-6240-835C-2A9982F4EB48}" name="Spalte6540"/>
    <tableColumn id="6541" xr3:uid="{EDB18629-C740-8340-A5D5-49CC8A45BAD3}" name="Spalte6541"/>
    <tableColumn id="6542" xr3:uid="{C4D449CB-CEF5-774A-B3BE-36166AA34680}" name="Spalte6542"/>
    <tableColumn id="6543" xr3:uid="{FCD955B6-942C-F44F-A857-DBDD4270828F}" name="Spalte6543"/>
    <tableColumn id="6544" xr3:uid="{1D0696FC-07E9-0649-A9D2-193175B32A2A}" name="Spalte6544"/>
    <tableColumn id="6545" xr3:uid="{D95AA1D8-CB3F-DD44-A7DF-87EA681D58FE}" name="Spalte6545"/>
    <tableColumn id="6546" xr3:uid="{2F1E5DB4-28C8-8244-A3F0-25EE2C41BE5A}" name="Spalte6546"/>
    <tableColumn id="6547" xr3:uid="{ACFD0DBC-DC46-6848-9D7D-F44BF6E1C721}" name="Spalte6547"/>
    <tableColumn id="6548" xr3:uid="{7314DCBA-EC3E-9145-BCFB-80161B693370}" name="Spalte6548"/>
    <tableColumn id="6549" xr3:uid="{D6F04D3A-EBAD-7743-A174-D3D062CFF290}" name="Spalte6549"/>
    <tableColumn id="6550" xr3:uid="{2399EF9C-DFCE-E04B-82CD-53C9746E6A87}" name="Spalte6550"/>
    <tableColumn id="6551" xr3:uid="{392371D3-84A2-234C-940A-2F869578DA75}" name="Spalte6551"/>
    <tableColumn id="6552" xr3:uid="{26F22AA6-F6DB-6E47-8554-D273E3646D96}" name="Spalte6552"/>
    <tableColumn id="6553" xr3:uid="{3E965680-6C79-B741-94DE-F73E2CC51B02}" name="Spalte6553"/>
    <tableColumn id="6554" xr3:uid="{8F49A64F-2ECF-7848-B7A8-1EC781F6562B}" name="Spalte6554"/>
    <tableColumn id="6555" xr3:uid="{561B29B7-A9EF-1445-AA5C-00C3DF149A0A}" name="Spalte6555"/>
    <tableColumn id="6556" xr3:uid="{6AE02018-DFEF-1B49-B8EB-7950EB18A0A9}" name="Spalte6556"/>
    <tableColumn id="6557" xr3:uid="{C9DB97B3-35BC-2F4A-9306-D4F3321CBD9E}" name="Spalte6557"/>
    <tableColumn id="6558" xr3:uid="{6446EFFE-A3E9-2144-B69D-715C8C3F4A76}" name="Spalte6558"/>
    <tableColumn id="6559" xr3:uid="{27A3985D-6EBF-E341-8ADF-FF1123140FB6}" name="Spalte6559"/>
    <tableColumn id="6560" xr3:uid="{B5CFFF50-D277-CB4D-BFFC-6242109CED9F}" name="Spalte6560"/>
    <tableColumn id="6561" xr3:uid="{8A5BF6FB-C9BD-9646-ADA7-A625CCA96315}" name="Spalte6561"/>
    <tableColumn id="6562" xr3:uid="{6577811E-8148-4844-85CA-9D8DFBB323CA}" name="Spalte6562"/>
    <tableColumn id="6563" xr3:uid="{AA869900-82B6-844B-A115-37A9AE208CA4}" name="Spalte6563"/>
    <tableColumn id="6564" xr3:uid="{301EBBC0-378D-5E49-8794-676C31A5E867}" name="Spalte6564"/>
    <tableColumn id="6565" xr3:uid="{EFA37370-E30F-D040-A999-5803F88F644C}" name="Spalte6565"/>
    <tableColumn id="6566" xr3:uid="{7536E252-B037-6F47-8135-0F48B63A82C3}" name="Spalte6566"/>
    <tableColumn id="6567" xr3:uid="{D11D653A-D086-6C46-B430-DE975D0E2076}" name="Spalte6567"/>
    <tableColumn id="6568" xr3:uid="{ABEE878E-8246-094E-8674-1ED4A10FA464}" name="Spalte6568"/>
    <tableColumn id="6569" xr3:uid="{3FC6C98A-ED37-4A40-A475-6F210DCD52DF}" name="Spalte6569"/>
    <tableColumn id="6570" xr3:uid="{13B83884-6B49-CA4F-BAB2-4EB00787C5FE}" name="Spalte6570"/>
    <tableColumn id="6571" xr3:uid="{745DFEFC-4883-9D4F-812B-B150A54A7FC8}" name="Spalte6571"/>
    <tableColumn id="6572" xr3:uid="{68CDE876-90D8-C24E-A6A6-3B404B9C6AB1}" name="Spalte6572"/>
    <tableColumn id="6573" xr3:uid="{98EAA33A-3758-0449-8A25-5C203979D976}" name="Spalte6573"/>
    <tableColumn id="6574" xr3:uid="{158C1E84-FCFC-5440-8077-57CC622D7062}" name="Spalte6574"/>
    <tableColumn id="6575" xr3:uid="{5E3E4925-857C-E14A-BEAE-A0B23EFBBDEC}" name="Spalte6575"/>
    <tableColumn id="6576" xr3:uid="{6B32A511-90CA-E444-82F6-0CD4AEE9743C}" name="Spalte6576"/>
    <tableColumn id="6577" xr3:uid="{8E023286-F63D-DA46-94DD-2ADB642C6FDF}" name="Spalte6577"/>
    <tableColumn id="6578" xr3:uid="{ADFFBDAA-3758-5746-904F-B6BBBF7687E5}" name="Spalte6578"/>
    <tableColumn id="6579" xr3:uid="{20467504-54AC-814C-BA16-66ED0F12BA80}" name="Spalte6579"/>
    <tableColumn id="6580" xr3:uid="{6DF30162-7B20-3A44-A80F-EE2BB7990200}" name="Spalte6580"/>
    <tableColumn id="6581" xr3:uid="{BB3D096A-7EA4-F648-80CE-CFC637107BCD}" name="Spalte6581"/>
    <tableColumn id="6582" xr3:uid="{7DE89C14-ABD2-DE42-8883-2272AF01FAA2}" name="Spalte6582"/>
    <tableColumn id="6583" xr3:uid="{E9D08832-F72A-114D-AF7A-8B7A2DAF94B4}" name="Spalte6583"/>
    <tableColumn id="6584" xr3:uid="{5C8D6BA2-F85D-A545-BA4E-1E29556674A5}" name="Spalte6584"/>
    <tableColumn id="6585" xr3:uid="{8A3EB508-A8AC-CA47-BFEB-D101C6104A22}" name="Spalte6585"/>
    <tableColumn id="6586" xr3:uid="{BD5223EC-37C5-EB45-8520-E16A5CF65779}" name="Spalte6586"/>
    <tableColumn id="6587" xr3:uid="{B859B3B9-BD41-0B4E-A25F-4B8371D77910}" name="Spalte6587"/>
    <tableColumn id="6588" xr3:uid="{4EFA99CE-6DDD-B940-AB85-F188832D4FE8}" name="Spalte6588"/>
    <tableColumn id="6589" xr3:uid="{44A897CB-B920-094E-8C70-C100E7D79FE7}" name="Spalte6589"/>
    <tableColumn id="6590" xr3:uid="{50E87E66-D936-4A4B-B86E-7BB3CB66923B}" name="Spalte6590"/>
    <tableColumn id="6591" xr3:uid="{7327A9A4-45E4-A147-ADB0-3ED1C6407B6C}" name="Spalte6591"/>
    <tableColumn id="6592" xr3:uid="{AF7CF524-B682-FF49-83C0-E70607A2C314}" name="Spalte6592"/>
    <tableColumn id="6593" xr3:uid="{8972DDCA-8ADF-8445-A0ED-458331FB96C2}" name="Spalte6593"/>
    <tableColumn id="6594" xr3:uid="{ED3878A4-49B4-EF47-B9F1-140364950158}" name="Spalte6594"/>
    <tableColumn id="6595" xr3:uid="{055E4773-E0C7-6741-88DE-C45BFF2AA19D}" name="Spalte6595"/>
    <tableColumn id="6596" xr3:uid="{A536C23C-882B-4042-89F7-3D3BF6158A82}" name="Spalte6596"/>
    <tableColumn id="6597" xr3:uid="{5D3AB7A3-944C-BF4B-82DD-33FFF2247DFA}" name="Spalte6597"/>
    <tableColumn id="6598" xr3:uid="{BA8F6D7B-2AF2-EB4D-9746-3B43ECC4259F}" name="Spalte6598"/>
    <tableColumn id="6599" xr3:uid="{8B3451D5-C005-294F-A238-FFB5115AD271}" name="Spalte6599"/>
    <tableColumn id="6600" xr3:uid="{8ECEAEDA-9CE9-F844-B091-9CB0A65A494C}" name="Spalte6600"/>
    <tableColumn id="6601" xr3:uid="{94E3D3C4-3D06-9845-B449-4A487B2C5E82}" name="Spalte6601"/>
    <tableColumn id="6602" xr3:uid="{4C799178-2A1A-C54E-8140-915EA5D907F5}" name="Spalte6602"/>
    <tableColumn id="6603" xr3:uid="{A1054648-1E2C-A446-B516-7CB1D5CB776B}" name="Spalte6603"/>
    <tableColumn id="6604" xr3:uid="{7F2AC221-AE3E-9442-8198-72D1FF3CAB99}" name="Spalte6604"/>
    <tableColumn id="6605" xr3:uid="{47235407-67FE-5341-B399-5E6C422F5253}" name="Spalte6605"/>
    <tableColumn id="6606" xr3:uid="{A4C8FF98-8FB6-2D4C-B301-880D9EB138F8}" name="Spalte6606"/>
    <tableColumn id="6607" xr3:uid="{278B9CFB-81A6-264F-B023-F6428F451EEE}" name="Spalte6607"/>
    <tableColumn id="6608" xr3:uid="{A04CAA12-513F-1B4B-9FCC-740F881FCABE}" name="Spalte6608"/>
    <tableColumn id="6609" xr3:uid="{FD351B68-E8CB-784F-873B-B317B5CEB86B}" name="Spalte6609"/>
    <tableColumn id="6610" xr3:uid="{1EF9C1D4-ED7E-F34A-B7DA-EEAC835C5ED5}" name="Spalte6610"/>
    <tableColumn id="6611" xr3:uid="{6A27008D-2243-5740-80A1-E5EE1A909B4F}" name="Spalte6611"/>
    <tableColumn id="6612" xr3:uid="{ADCA8ADB-DE1A-504D-BDFA-129DC9422435}" name="Spalte6612"/>
    <tableColumn id="6613" xr3:uid="{8EB5AC93-5DED-444C-A2FC-E6FAA6B502C8}" name="Spalte6613"/>
    <tableColumn id="6614" xr3:uid="{4B619227-00EA-934B-946D-3D2EA5DDCDE2}" name="Spalte6614"/>
    <tableColumn id="6615" xr3:uid="{900A8332-531C-4D47-8E7C-837E61EE2FDA}" name="Spalte6615"/>
    <tableColumn id="6616" xr3:uid="{C7D00D95-8404-5D43-B3EF-DE5F1FAA5161}" name="Spalte6616"/>
    <tableColumn id="6617" xr3:uid="{F7BD3507-7F85-654B-A842-B47AA54E592E}" name="Spalte6617"/>
    <tableColumn id="6618" xr3:uid="{76AD3BCF-CC51-A941-9A99-87537E3DDD29}" name="Spalte6618"/>
    <tableColumn id="6619" xr3:uid="{9F55F6F9-1575-0546-A0EE-66BF1A448376}" name="Spalte6619"/>
    <tableColumn id="6620" xr3:uid="{0FB06F12-2C04-6646-9E85-A93442B63C44}" name="Spalte6620"/>
    <tableColumn id="6621" xr3:uid="{4E493DE8-CB85-0A44-B9A5-8871974D2D1F}" name="Spalte6621"/>
    <tableColumn id="6622" xr3:uid="{DA6FE40D-8C30-DB40-BA15-727F8BC081FE}" name="Spalte6622"/>
    <tableColumn id="6623" xr3:uid="{6ECD9285-7664-054D-8E44-D8DCFE2C08EC}" name="Spalte6623"/>
    <tableColumn id="6624" xr3:uid="{11276706-5D7D-1148-A570-46BEABEDF250}" name="Spalte6624"/>
    <tableColumn id="6625" xr3:uid="{6C684D48-83FD-8245-ABA8-E5C81EF90CC5}" name="Spalte6625"/>
    <tableColumn id="6626" xr3:uid="{22CFC223-88F0-044A-8A31-765E0CEF87EF}" name="Spalte6626"/>
    <tableColumn id="6627" xr3:uid="{819480DE-69C7-2D4E-B889-C7E0D7BE8372}" name="Spalte6627"/>
    <tableColumn id="6628" xr3:uid="{D3F57761-0E7B-0847-A6D1-C39126974128}" name="Spalte6628"/>
    <tableColumn id="6629" xr3:uid="{AB59AE58-1895-F947-A7D0-7B64EE3744B8}" name="Spalte6629"/>
    <tableColumn id="6630" xr3:uid="{05784E0F-CBCE-1D4B-B449-E79F921701C0}" name="Spalte6630"/>
    <tableColumn id="6631" xr3:uid="{9216EBB8-05D5-6148-BBD4-F3380745E6DB}" name="Spalte6631"/>
    <tableColumn id="6632" xr3:uid="{03D03B66-23EE-434D-A6D5-780C9C0B2766}" name="Spalte6632"/>
    <tableColumn id="6633" xr3:uid="{7F6A8330-D2BB-224D-A993-2782A7DB2947}" name="Spalte6633"/>
    <tableColumn id="6634" xr3:uid="{00B72175-6DE1-E546-8CBB-4452CC99CAD3}" name="Spalte6634"/>
    <tableColumn id="6635" xr3:uid="{D9CB82AB-AB28-174E-9822-D716CBE24DAB}" name="Spalte6635"/>
    <tableColumn id="6636" xr3:uid="{893D5D3F-0F49-A743-BAE0-02AA6B5CFB16}" name="Spalte6636"/>
    <tableColumn id="6637" xr3:uid="{9B314CDC-0347-104F-8D91-47B23986FADE}" name="Spalte6637"/>
    <tableColumn id="6638" xr3:uid="{41E689FF-B8E4-BD47-AC14-D56850A12FA3}" name="Spalte6638"/>
    <tableColumn id="6639" xr3:uid="{65126BF4-3CDC-044E-8E5F-CFB408B99BBE}" name="Spalte6639"/>
    <tableColumn id="6640" xr3:uid="{ADBE4013-3C50-E949-9EB7-5085DEF01368}" name="Spalte6640"/>
    <tableColumn id="6641" xr3:uid="{CCE7BCE3-9258-8A4A-B966-89BD094EBEF1}" name="Spalte6641"/>
    <tableColumn id="6642" xr3:uid="{039EB9EF-3FAC-A04E-AEBD-81E60DE050C5}" name="Spalte6642"/>
    <tableColumn id="6643" xr3:uid="{4F804D2F-AC27-5A49-8BD3-4138B3871B79}" name="Spalte6643"/>
    <tableColumn id="6644" xr3:uid="{80EDF0E7-0B83-9341-ACA2-73D58FA3A240}" name="Spalte6644"/>
    <tableColumn id="6645" xr3:uid="{A827FE2E-D7DA-5A41-BB7E-8611AA71A790}" name="Spalte6645"/>
    <tableColumn id="6646" xr3:uid="{34EAD43F-9ED8-2046-8790-CF0680F94C91}" name="Spalte6646"/>
    <tableColumn id="6647" xr3:uid="{832282BB-E021-2841-80A9-3532E3E487DB}" name="Spalte6647"/>
    <tableColumn id="6648" xr3:uid="{FC72BD21-6692-554F-ACFC-78CCF68F5A89}" name="Spalte6648"/>
    <tableColumn id="6649" xr3:uid="{B5158B71-1EDC-274F-A34A-68905D1DBA05}" name="Spalte6649"/>
    <tableColumn id="6650" xr3:uid="{74A822F9-4EF4-9447-A7FA-5205340585D5}" name="Spalte6650"/>
    <tableColumn id="6651" xr3:uid="{64EE613A-4A0C-1E4D-9428-74007A064973}" name="Spalte6651"/>
    <tableColumn id="6652" xr3:uid="{99DE103E-1BFF-B146-BA8D-77235FC9F76E}" name="Spalte6652"/>
    <tableColumn id="6653" xr3:uid="{BCC9537B-67A7-C848-8558-85E2ABD604A5}" name="Spalte6653"/>
    <tableColumn id="6654" xr3:uid="{562B07EB-0893-6C47-A7FD-E24B56849ED6}" name="Spalte6654"/>
    <tableColumn id="6655" xr3:uid="{BA3A724A-7A3F-C04B-B742-F25204205128}" name="Spalte6655"/>
    <tableColumn id="6656" xr3:uid="{0C3D0D99-EC44-8945-A317-D5AACD0716AE}" name="Spalte6656"/>
    <tableColumn id="6657" xr3:uid="{C39442E0-2491-EC47-8F4E-AB8B8D14443F}" name="Spalte6657"/>
    <tableColumn id="6658" xr3:uid="{9F6EF6C0-866B-4343-9108-6CE59C6E6CC1}" name="Spalte6658"/>
    <tableColumn id="6659" xr3:uid="{D118E964-59E4-D544-8805-FEDC04940A56}" name="Spalte6659"/>
    <tableColumn id="6660" xr3:uid="{9E8D253C-0D00-EB48-B716-09A7271D6F48}" name="Spalte6660"/>
    <tableColumn id="6661" xr3:uid="{C297B5EE-EA62-E743-BFA2-61ED64DF6CF3}" name="Spalte6661"/>
    <tableColumn id="6662" xr3:uid="{7B4B24C1-B574-C640-80C3-215DA51F46CD}" name="Spalte6662"/>
    <tableColumn id="6663" xr3:uid="{EE963B01-E119-BC48-869F-DE7A80D65F2E}" name="Spalte6663"/>
    <tableColumn id="6664" xr3:uid="{E369A462-ED35-FB47-8D61-99BE60FAC6CB}" name="Spalte6664"/>
    <tableColumn id="6665" xr3:uid="{E7AE0469-0DFB-9445-AE31-EFFDF451E07B}" name="Spalte6665"/>
    <tableColumn id="6666" xr3:uid="{999B670A-522E-9746-9B39-766E78DC904E}" name="Spalte6666"/>
    <tableColumn id="6667" xr3:uid="{C4971823-FE4C-C142-AC68-220A7F3FA3ED}" name="Spalte6667"/>
    <tableColumn id="6668" xr3:uid="{CF4C0157-2DC5-A54F-B5D9-005B5A9B4E8E}" name="Spalte6668"/>
    <tableColumn id="6669" xr3:uid="{3835D94D-D1A7-8643-9CDE-58C4A8759B5E}" name="Spalte6669"/>
    <tableColumn id="6670" xr3:uid="{EECB0C0E-CD00-4848-B70E-18A0A660840E}" name="Spalte6670"/>
    <tableColumn id="6671" xr3:uid="{187C0DF2-C9A0-8E42-8782-C75D80B111F0}" name="Spalte6671"/>
    <tableColumn id="6672" xr3:uid="{D40CB4A9-43B0-C748-877E-71375C8B8A15}" name="Spalte6672"/>
    <tableColumn id="6673" xr3:uid="{97BDBC2F-DD42-5247-86AC-A38E5E70F01F}" name="Spalte6673"/>
    <tableColumn id="6674" xr3:uid="{AD41B018-EEB1-3742-AC3F-7A47EE8A3238}" name="Spalte6674"/>
    <tableColumn id="6675" xr3:uid="{2A6CFB9A-501D-8343-AFF4-E69F99A85D22}" name="Spalte6675"/>
    <tableColumn id="6676" xr3:uid="{E4A10C57-2C4C-D849-8250-FD44BDEEEECD}" name="Spalte6676"/>
    <tableColumn id="6677" xr3:uid="{4C49D164-1D45-6D40-A52B-ECBEA71A4DCA}" name="Spalte6677"/>
    <tableColumn id="6678" xr3:uid="{B348D037-5B68-8448-9CD6-270FD0CDB76B}" name="Spalte6678"/>
    <tableColumn id="6679" xr3:uid="{F1C88A91-92C9-7D4A-9827-3D33DF4ACD6D}" name="Spalte6679"/>
    <tableColumn id="6680" xr3:uid="{CD5131BD-ACEC-9243-AE25-1D8CA5CFA9FF}" name="Spalte6680"/>
    <tableColumn id="6681" xr3:uid="{C2F78D28-2DAB-2E42-937B-94527C51E671}" name="Spalte6681"/>
    <tableColumn id="6682" xr3:uid="{AB7A2660-68A3-4D47-B5A8-C6B5B7296F04}" name="Spalte6682"/>
    <tableColumn id="6683" xr3:uid="{B326BD51-8C37-D94E-A5C3-FADC8CE86AAE}" name="Spalte6683"/>
    <tableColumn id="6684" xr3:uid="{2DB19A66-36BF-AA47-8FE1-30F7D227A71E}" name="Spalte6684"/>
    <tableColumn id="6685" xr3:uid="{571A7DE4-8DC3-584D-A1A4-124CD8737A00}" name="Spalte6685"/>
    <tableColumn id="6686" xr3:uid="{871FBF27-19A2-3E4A-BDF6-91E06619BD59}" name="Spalte6686"/>
    <tableColumn id="6687" xr3:uid="{A22DB1A6-9D8A-E24E-8298-2B460B44573B}" name="Spalte6687"/>
    <tableColumn id="6688" xr3:uid="{82300611-909C-B24D-A418-5B67A1ADF920}" name="Spalte6688"/>
    <tableColumn id="6689" xr3:uid="{9264643B-1EE8-BB44-B91F-EE6163E58FD2}" name="Spalte6689"/>
    <tableColumn id="6690" xr3:uid="{32C258D9-5C3E-0D4E-A305-918981A12AFC}" name="Spalte6690"/>
    <tableColumn id="6691" xr3:uid="{F3AFE771-FA51-624D-9E09-553283DA6C73}" name="Spalte6691"/>
    <tableColumn id="6692" xr3:uid="{EABBD052-7C9C-444D-87E6-289F1C2ED801}" name="Spalte6692"/>
    <tableColumn id="6693" xr3:uid="{6A02246A-A34F-FC48-8142-B6590ADFB5A3}" name="Spalte6693"/>
    <tableColumn id="6694" xr3:uid="{C98E3278-8307-4346-8D66-A9E4BE25A088}" name="Spalte6694"/>
    <tableColumn id="6695" xr3:uid="{4FA5AEC9-0719-4843-8BF6-B4E17CB4091D}" name="Spalte6695"/>
    <tableColumn id="6696" xr3:uid="{D54BCC17-7EB2-8B43-9DF5-CC3FE0E16404}" name="Spalte6696"/>
    <tableColumn id="6697" xr3:uid="{90321E68-43C0-5140-8B69-F8EF1AA378B6}" name="Spalte6697"/>
    <tableColumn id="6698" xr3:uid="{1F0A4889-62A4-4B41-A05A-375A35C7F2C6}" name="Spalte6698"/>
    <tableColumn id="6699" xr3:uid="{1DA37D2D-C6F9-B048-819C-59A76F557534}" name="Spalte6699"/>
    <tableColumn id="6700" xr3:uid="{D52C8641-02A8-5345-A272-53E21E13AEA5}" name="Spalte6700"/>
    <tableColumn id="6701" xr3:uid="{E65A114B-E96E-BA48-9352-A4E8A4353571}" name="Spalte6701"/>
    <tableColumn id="6702" xr3:uid="{38D7B083-8C59-1547-ABC0-AAA9AF8A8F4E}" name="Spalte6702"/>
    <tableColumn id="6703" xr3:uid="{5751881D-16B5-C94D-A5D3-66469D02F74A}" name="Spalte6703"/>
    <tableColumn id="6704" xr3:uid="{34B217BC-5D9A-8E45-A7C7-3B465A730474}" name="Spalte6704"/>
    <tableColumn id="6705" xr3:uid="{61ECE11E-7CA6-704E-BDF9-A6DE5F6BFD7A}" name="Spalte6705"/>
    <tableColumn id="6706" xr3:uid="{BE952D5D-377C-5F48-98CA-04885A93C485}" name="Spalte6706"/>
    <tableColumn id="6707" xr3:uid="{72A5D048-AFFF-8C40-BA75-D2C8B5651193}" name="Spalte6707"/>
    <tableColumn id="6708" xr3:uid="{F02033DC-1005-AC43-94DC-6CE8716A3CB4}" name="Spalte6708"/>
    <tableColumn id="6709" xr3:uid="{FDEB7EEE-80A7-D64E-8E3E-37C0D8F5579F}" name="Spalte6709"/>
    <tableColumn id="6710" xr3:uid="{08D02412-9CCB-DD47-92B2-9C9763A54EB9}" name="Spalte6710"/>
    <tableColumn id="6711" xr3:uid="{776A7E7E-AB35-6542-95A5-978AEE79E06E}" name="Spalte6711"/>
    <tableColumn id="6712" xr3:uid="{5E3397A7-9910-4C41-BADB-1D72AD172A24}" name="Spalte6712"/>
    <tableColumn id="6713" xr3:uid="{204EB098-AA76-D244-877E-722769163E7F}" name="Spalte6713"/>
    <tableColumn id="6714" xr3:uid="{D08F21A2-2DDA-2240-9FED-D98CFC7C8F5B}" name="Spalte6714"/>
    <tableColumn id="6715" xr3:uid="{4A51C116-F165-7447-9C84-88171761056B}" name="Spalte6715"/>
    <tableColumn id="6716" xr3:uid="{EFB701E4-7DBD-214B-91E9-1D3DB37A172A}" name="Spalte6716"/>
    <tableColumn id="6717" xr3:uid="{5146B277-2112-0348-AC35-9FC380A0427B}" name="Spalte6717"/>
    <tableColumn id="6718" xr3:uid="{AEFE52FA-BC92-DE4F-BD05-FD6B4A8A0C01}" name="Spalte6718"/>
    <tableColumn id="6719" xr3:uid="{6B1096D8-77DC-5A47-B520-A2679BB49E54}" name="Spalte6719"/>
    <tableColumn id="6720" xr3:uid="{3426CF8F-A234-EF48-8A2D-423EA23B4C6F}" name="Spalte6720"/>
    <tableColumn id="6721" xr3:uid="{8DE82366-6A13-244B-B066-0596BEA43528}" name="Spalte6721"/>
    <tableColumn id="6722" xr3:uid="{907AC438-343E-FD43-B3F5-493494A5E02F}" name="Spalte6722"/>
    <tableColumn id="6723" xr3:uid="{5EE65845-4143-204C-9470-236A634BFE29}" name="Spalte6723"/>
    <tableColumn id="6724" xr3:uid="{C1E1DC85-A8F1-874C-9B3A-0F07162AFBFA}" name="Spalte6724"/>
    <tableColumn id="6725" xr3:uid="{6C9E4090-4BC3-DE47-A8EC-F452650F64A2}" name="Spalte6725"/>
    <tableColumn id="6726" xr3:uid="{F344AF54-199D-654D-A1CC-E856B07B8BF5}" name="Spalte6726"/>
    <tableColumn id="6727" xr3:uid="{D1C474A6-08C0-4B49-BDA8-7E303D1E6213}" name="Spalte6727"/>
    <tableColumn id="6728" xr3:uid="{CCBD2F3A-EB2E-A64E-AA73-685D5C565189}" name="Spalte6728"/>
    <tableColumn id="6729" xr3:uid="{EAF5FF0E-C4A8-1147-AF80-0AC2FBE3CBC4}" name="Spalte6729"/>
    <tableColumn id="6730" xr3:uid="{A34EE581-FBD9-F245-848D-24822602E1F2}" name="Spalte6730"/>
    <tableColumn id="6731" xr3:uid="{228323EE-ED3D-6043-879E-2115DF54EC7F}" name="Spalte6731"/>
    <tableColumn id="6732" xr3:uid="{8267B20F-0F3F-1F4D-B4C0-B369B2A29CE0}" name="Spalte6732"/>
    <tableColumn id="6733" xr3:uid="{210F0543-3276-5548-BFF9-F6633B82D0F7}" name="Spalte6733"/>
    <tableColumn id="6734" xr3:uid="{9E2CD1A7-690A-7F4C-B8EF-FA60E5F8569E}" name="Spalte6734"/>
    <tableColumn id="6735" xr3:uid="{C5E8ED0A-FF90-D946-A740-C5199C9B9E58}" name="Spalte6735"/>
    <tableColumn id="6736" xr3:uid="{07A01D9B-FF24-304B-855B-2886D8B50F78}" name="Spalte6736"/>
    <tableColumn id="6737" xr3:uid="{115AF1CD-5A55-0146-9913-EF1645790897}" name="Spalte6737"/>
    <tableColumn id="6738" xr3:uid="{81676156-C1F1-0F45-96CC-FCC3F477464D}" name="Spalte6738"/>
    <tableColumn id="6739" xr3:uid="{F733480C-3BBA-A04D-B240-21B0AD5618B1}" name="Spalte6739"/>
    <tableColumn id="6740" xr3:uid="{36C8077E-6623-E849-9F6C-8B45F64AD811}" name="Spalte6740"/>
    <tableColumn id="6741" xr3:uid="{115FA8FD-7673-3042-BEF7-E8815E6AAA8A}" name="Spalte6741"/>
    <tableColumn id="6742" xr3:uid="{EBF15ABA-6E4F-1041-85E0-9695338079AC}" name="Spalte6742"/>
    <tableColumn id="6743" xr3:uid="{FBC6DEBD-83A0-3047-851E-B392CECDEA94}" name="Spalte6743"/>
    <tableColumn id="6744" xr3:uid="{49D971E5-DD74-8646-9CB0-DD8DD65CAB9B}" name="Spalte6744"/>
    <tableColumn id="6745" xr3:uid="{D549DA1C-C145-BF49-9FBD-23754123571A}" name="Spalte6745"/>
    <tableColumn id="6746" xr3:uid="{75A0E41A-3C88-5848-9476-B49373688C49}" name="Spalte6746"/>
    <tableColumn id="6747" xr3:uid="{1188C9AA-E0E7-BF41-A37A-F44359604C96}" name="Spalte6747"/>
    <tableColumn id="6748" xr3:uid="{B675D495-1872-944E-B0A7-FE8FBF5FBBD4}" name="Spalte6748"/>
    <tableColumn id="6749" xr3:uid="{53CD4C01-0AF6-2140-8A89-9CC978A3BCED}" name="Spalte6749"/>
    <tableColumn id="6750" xr3:uid="{5C341D1E-B55C-204A-BAD6-B9D2B52ABD24}" name="Spalte6750"/>
    <tableColumn id="6751" xr3:uid="{FE77CD4B-F4F6-1C4D-9AD4-AD3EFD2BCE58}" name="Spalte6751"/>
    <tableColumn id="6752" xr3:uid="{160E4087-1F68-6B4A-9FD9-BF01C4BF180C}" name="Spalte6752"/>
    <tableColumn id="6753" xr3:uid="{ED63CF3D-A2A4-4741-8B96-F5773C9494D9}" name="Spalte6753"/>
    <tableColumn id="6754" xr3:uid="{4073A936-1511-9B43-AD21-8642AC4EBAA0}" name="Spalte6754"/>
    <tableColumn id="6755" xr3:uid="{8247648D-0C14-D341-877A-D6347EF3A1EC}" name="Spalte6755"/>
    <tableColumn id="6756" xr3:uid="{711CB615-9375-9F42-98E0-0CAA9C8A836D}" name="Spalte6756"/>
    <tableColumn id="6757" xr3:uid="{560C2122-CC9C-F341-9A33-C40074B47951}" name="Spalte6757"/>
    <tableColumn id="6758" xr3:uid="{2A3FF137-58A9-4D4F-A9D0-A58AD99CD6CA}" name="Spalte6758"/>
    <tableColumn id="6759" xr3:uid="{EE2DC37B-250B-B04C-9597-9443B0074DDE}" name="Spalte6759"/>
    <tableColumn id="6760" xr3:uid="{C4A0020F-7FF3-6F49-A0F9-99719910D9EE}" name="Spalte6760"/>
    <tableColumn id="6761" xr3:uid="{F5B65C62-D9BF-484D-8BDD-E4C20E8A0FC1}" name="Spalte6761"/>
    <tableColumn id="6762" xr3:uid="{3E040437-03CE-4942-BB8D-0C8EB680C64C}" name="Spalte6762"/>
    <tableColumn id="6763" xr3:uid="{58BA928D-B2B6-9941-8867-53CA98543860}" name="Spalte6763"/>
    <tableColumn id="6764" xr3:uid="{C8BDBB2B-2F28-674D-AF36-408E65C2B2EF}" name="Spalte6764"/>
    <tableColumn id="6765" xr3:uid="{CE58FA55-072E-1D4B-B179-CF32AF694D92}" name="Spalte6765"/>
    <tableColumn id="6766" xr3:uid="{2A8A779A-754F-7B43-B0D1-168AF84F1F8C}" name="Spalte6766"/>
    <tableColumn id="6767" xr3:uid="{4DC6D8F6-B7EB-2F47-88C1-0CF5C1857956}" name="Spalte6767"/>
    <tableColumn id="6768" xr3:uid="{56732DA4-083C-1142-83A3-06877F75E193}" name="Spalte6768"/>
    <tableColumn id="6769" xr3:uid="{0DFF8FB3-E01A-3D46-A870-FB708FE96726}" name="Spalte6769"/>
    <tableColumn id="6770" xr3:uid="{D8E80361-1126-F743-B1DD-E643661C532B}" name="Spalte6770"/>
    <tableColumn id="6771" xr3:uid="{AD054EBD-086D-794C-B088-C7086B917B97}" name="Spalte6771"/>
    <tableColumn id="6772" xr3:uid="{BDE58F9A-B2F5-744D-8B33-F191383587F7}" name="Spalte6772"/>
    <tableColumn id="6773" xr3:uid="{1ED0051B-BE22-FE4D-928A-3E06363F351A}" name="Spalte6773"/>
    <tableColumn id="6774" xr3:uid="{42046EFE-081A-1F40-9217-25A0578B9D32}" name="Spalte6774"/>
    <tableColumn id="6775" xr3:uid="{E967B942-D659-394C-917C-395236D7DF31}" name="Spalte6775"/>
    <tableColumn id="6776" xr3:uid="{6A122D7D-EC51-A541-8A9D-C256260BEEBB}" name="Spalte6776"/>
    <tableColumn id="6777" xr3:uid="{EEC64BB1-EA10-5E41-8D49-59C5687DE895}" name="Spalte6777"/>
    <tableColumn id="6778" xr3:uid="{288E370C-DDC5-FA47-93EA-656F2CBFC05F}" name="Spalte6778"/>
    <tableColumn id="6779" xr3:uid="{1A6D4B67-64E0-F945-AC2E-67B992B5FFCC}" name="Spalte6779"/>
    <tableColumn id="6780" xr3:uid="{A5A31A96-DB38-8347-B95D-2C4173D85B5A}" name="Spalte6780"/>
    <tableColumn id="6781" xr3:uid="{36418E73-4D4D-3D40-BEC3-ED27BA8CB175}" name="Spalte6781"/>
    <tableColumn id="6782" xr3:uid="{99233588-D85B-E246-A511-D669226448A8}" name="Spalte6782"/>
    <tableColumn id="6783" xr3:uid="{ECDF2C26-6315-9249-BDD8-A914DA185DF4}" name="Spalte6783"/>
    <tableColumn id="6784" xr3:uid="{F00A4D87-CE0C-8240-B13C-DAFAB073C353}" name="Spalte6784"/>
    <tableColumn id="6785" xr3:uid="{B855F0BA-C90B-C249-8217-9D072FC3349B}" name="Spalte6785"/>
    <tableColumn id="6786" xr3:uid="{0C254CC7-5025-B34D-BE9B-CD41AEEBED2F}" name="Spalte6786"/>
    <tableColumn id="6787" xr3:uid="{6F8C8341-07C6-774D-BBC1-96EA1A81874E}" name="Spalte6787"/>
    <tableColumn id="6788" xr3:uid="{6E910E7F-6C5E-D74D-B897-A5C464AAA56F}" name="Spalte6788"/>
    <tableColumn id="6789" xr3:uid="{64327982-7778-DD49-A10C-85749963EA91}" name="Spalte6789"/>
    <tableColumn id="6790" xr3:uid="{09F872C4-E340-2A4E-8869-1D45026966CD}" name="Spalte6790"/>
    <tableColumn id="6791" xr3:uid="{7FFD96A9-5F5E-E94B-B76E-B6A6BCAA7D15}" name="Spalte6791"/>
    <tableColumn id="6792" xr3:uid="{054F7398-2082-AD42-B10C-23C9C0695E24}" name="Spalte6792"/>
    <tableColumn id="6793" xr3:uid="{F92C8BB7-01B7-8B44-B00D-E8B0975FBE58}" name="Spalte6793"/>
    <tableColumn id="6794" xr3:uid="{F247068C-55D9-704C-ADB7-786DBCF776CF}" name="Spalte6794"/>
    <tableColumn id="6795" xr3:uid="{F7A9EE6C-5C9E-CB4F-A042-8D032DF9CD42}" name="Spalte6795"/>
    <tableColumn id="6796" xr3:uid="{DB67A324-E382-C749-95F0-C72324C3EFC2}" name="Spalte6796"/>
    <tableColumn id="6797" xr3:uid="{093714F5-5E87-724C-B074-A642AE6B4CA4}" name="Spalte6797"/>
    <tableColumn id="6798" xr3:uid="{23722F38-319B-5840-A62A-D20E75D67170}" name="Spalte6798"/>
    <tableColumn id="6799" xr3:uid="{A4790B20-ED52-9B41-BA50-AB016730FA63}" name="Spalte6799"/>
    <tableColumn id="6800" xr3:uid="{F48D96BC-FD82-C34D-BA40-8E87F219845D}" name="Spalte6800"/>
    <tableColumn id="6801" xr3:uid="{35809500-5997-384C-A514-1D8C69255149}" name="Spalte6801"/>
    <tableColumn id="6802" xr3:uid="{85D73DAB-B9C2-8940-BC90-693598ABCA27}" name="Spalte6802"/>
    <tableColumn id="6803" xr3:uid="{5220955F-DAAC-6D4F-A1B8-480D4CC3FBB0}" name="Spalte6803"/>
    <tableColumn id="6804" xr3:uid="{D56D73CD-3ABB-EA43-8795-8C7E73B06185}" name="Spalte6804"/>
    <tableColumn id="6805" xr3:uid="{1ECFCB0D-5739-194B-8A01-40126F6B87EE}" name="Spalte6805"/>
    <tableColumn id="6806" xr3:uid="{F637DE38-DB83-4F48-85DA-7073129F5C99}" name="Spalte6806"/>
    <tableColumn id="6807" xr3:uid="{ED5E7F68-09F9-0E4C-8093-1560DB91F951}" name="Spalte6807"/>
    <tableColumn id="6808" xr3:uid="{A3166879-4C51-024C-AF92-5A977324DBCF}" name="Spalte6808"/>
    <tableColumn id="6809" xr3:uid="{A46D0204-868B-C740-978B-EED2824D48E5}" name="Spalte6809"/>
    <tableColumn id="6810" xr3:uid="{A4701D1A-5CEF-F842-860C-1DEF3CD1838C}" name="Spalte6810"/>
    <tableColumn id="6811" xr3:uid="{F67C60B6-AAFD-174E-AEAB-0149F1BA2374}" name="Spalte6811"/>
    <tableColumn id="6812" xr3:uid="{5682629E-D933-9045-9304-DBF24052B383}" name="Spalte6812"/>
    <tableColumn id="6813" xr3:uid="{79DF9AAC-3314-8E4F-B97B-BB445FB7E710}" name="Spalte6813"/>
    <tableColumn id="6814" xr3:uid="{EF48C035-457D-C841-A6FC-D406AF355BA2}" name="Spalte6814"/>
    <tableColumn id="6815" xr3:uid="{1AF74907-1F9E-F943-ACC2-7E94194E0B1D}" name="Spalte6815"/>
    <tableColumn id="6816" xr3:uid="{62C970F3-36C3-524C-8E5C-B2F92976C2C6}" name="Spalte6816"/>
    <tableColumn id="6817" xr3:uid="{D923BA09-16A8-7847-B916-63C0D00B0D8C}" name="Spalte6817"/>
    <tableColumn id="6818" xr3:uid="{1A63731B-2907-FC47-909F-917EFCC8999A}" name="Spalte6818"/>
    <tableColumn id="6819" xr3:uid="{763BD672-B8A1-C44E-A8BD-AAC01B701D07}" name="Spalte6819"/>
    <tableColumn id="6820" xr3:uid="{E55E2ACB-5910-FF4C-BC0E-DA533824BEFD}" name="Spalte6820"/>
    <tableColumn id="6821" xr3:uid="{56E179FD-F019-A448-BDAD-EB1681124519}" name="Spalte6821"/>
    <tableColumn id="6822" xr3:uid="{936356BF-8DB6-8249-AF74-CC81AFC26B2D}" name="Spalte6822"/>
    <tableColumn id="6823" xr3:uid="{2B1EEEBD-8EF5-954A-834A-8BC0E4533ACF}" name="Spalte6823"/>
    <tableColumn id="6824" xr3:uid="{9E09D300-A074-A04D-84B3-7652C1C1D398}" name="Spalte6824"/>
    <tableColumn id="6825" xr3:uid="{196EABEC-8E86-554A-81C8-55B3CAA95BB2}" name="Spalte6825"/>
    <tableColumn id="6826" xr3:uid="{E3BBA3DA-B0DE-FB49-91A1-83D09B4B02D3}" name="Spalte6826"/>
    <tableColumn id="6827" xr3:uid="{33DB489C-79FA-A14A-819B-C556BAF5199B}" name="Spalte6827"/>
    <tableColumn id="6828" xr3:uid="{DF07CD6C-2CDE-F645-8B4A-219DEEC121E4}" name="Spalte6828"/>
    <tableColumn id="6829" xr3:uid="{EFE3E57D-2CAB-8A45-AFB1-0502A03C50B3}" name="Spalte6829"/>
    <tableColumn id="6830" xr3:uid="{12199DF5-DC55-D946-A728-81C22ADF9A52}" name="Spalte6830"/>
    <tableColumn id="6831" xr3:uid="{EE45328B-E623-0948-A9CB-511EDFFB0898}" name="Spalte6831"/>
    <tableColumn id="6832" xr3:uid="{A4234F94-DEC5-D84A-85DD-9CD3EBFF5994}" name="Spalte6832"/>
    <tableColumn id="6833" xr3:uid="{FAABC69C-7169-564A-8ED3-B153B5535ECA}" name="Spalte6833"/>
    <tableColumn id="6834" xr3:uid="{DAE9C911-66A1-C54A-8FEA-7E9AC6B0C709}" name="Spalte6834"/>
    <tableColumn id="6835" xr3:uid="{0D1B3377-4B41-5149-B3FA-E78F9506634C}" name="Spalte6835"/>
    <tableColumn id="6836" xr3:uid="{F7A1A975-BBF9-AA4D-A8F3-B01CDF7EE083}" name="Spalte6836"/>
    <tableColumn id="6837" xr3:uid="{2F437DDA-B501-FD4D-894D-4CFE5B25A571}" name="Spalte6837"/>
    <tableColumn id="6838" xr3:uid="{B2A64712-51EB-0B4A-B916-378EEDEB0D47}" name="Spalte6838"/>
    <tableColumn id="6839" xr3:uid="{84FB081C-C367-B944-A879-9FA4D6365A2D}" name="Spalte6839"/>
    <tableColumn id="6840" xr3:uid="{59538B2F-388B-7146-8D96-97CFB2EE7D26}" name="Spalte6840"/>
    <tableColumn id="6841" xr3:uid="{2B585291-8DC9-E648-BF01-65E64E29F60A}" name="Spalte6841"/>
    <tableColumn id="6842" xr3:uid="{74AF220B-6BE6-1841-9B2F-DED641A7AC49}" name="Spalte6842"/>
    <tableColumn id="6843" xr3:uid="{7BC5BDFB-5545-2A44-9E8B-1F78178D1214}" name="Spalte6843"/>
    <tableColumn id="6844" xr3:uid="{D5071E4E-F328-5440-998E-19483232D1F2}" name="Spalte6844"/>
    <tableColumn id="6845" xr3:uid="{2E77C25E-F9DA-6445-A087-486411D938BF}" name="Spalte6845"/>
    <tableColumn id="6846" xr3:uid="{EAA0D827-BA6F-A64E-8E31-8D85701ADB6D}" name="Spalte6846"/>
    <tableColumn id="6847" xr3:uid="{F7A3F8A3-1C59-7345-9806-FEF744444D97}" name="Spalte6847"/>
    <tableColumn id="6848" xr3:uid="{5BFB26D2-3E04-5044-BF6C-6A204475544F}" name="Spalte6848"/>
    <tableColumn id="6849" xr3:uid="{A757BBC6-E7E8-F04D-A118-07707BCC65FB}" name="Spalte6849"/>
    <tableColumn id="6850" xr3:uid="{8318D05A-4C33-3F47-8493-09FC7C1BA803}" name="Spalte6850"/>
    <tableColumn id="6851" xr3:uid="{E2426BF1-C264-224D-B1F6-6C065B9DE655}" name="Spalte6851"/>
    <tableColumn id="6852" xr3:uid="{C7AA3B0C-00C8-DE46-9BBD-C45253106D90}" name="Spalte6852"/>
    <tableColumn id="6853" xr3:uid="{F3930E90-459E-554E-9B8E-4F72B0FA53E6}" name="Spalte6853"/>
    <tableColumn id="6854" xr3:uid="{614C81F0-7CA8-544B-8783-0C11B3A4E68B}" name="Spalte6854"/>
    <tableColumn id="6855" xr3:uid="{2E5BC9B9-5EFA-394B-BB6F-72812E727D86}" name="Spalte6855"/>
    <tableColumn id="6856" xr3:uid="{067A459F-20B9-7B4B-8A68-554C95C2CD13}" name="Spalte6856"/>
    <tableColumn id="6857" xr3:uid="{047855F8-3638-024A-B835-116AA1F3FD80}" name="Spalte6857"/>
    <tableColumn id="6858" xr3:uid="{FE1EC4FC-8F23-1D42-85A6-A66DE52F1048}" name="Spalte6858"/>
    <tableColumn id="6859" xr3:uid="{D3D1CBC8-D572-6348-85E4-5CF68E2EA72D}" name="Spalte6859"/>
    <tableColumn id="6860" xr3:uid="{59F80E17-78FB-7940-8D50-BF132C418C86}" name="Spalte6860"/>
    <tableColumn id="6861" xr3:uid="{C0FF1FC6-976E-A144-A532-3DEC28749D77}" name="Spalte6861"/>
    <tableColumn id="6862" xr3:uid="{4AE175C1-A5F7-AC4E-8046-4D3FD94CFDF3}" name="Spalte6862"/>
    <tableColumn id="6863" xr3:uid="{2D87B153-E4BB-1349-8045-E23293C1B5CB}" name="Spalte6863"/>
    <tableColumn id="6864" xr3:uid="{CA71198E-57C3-B742-85E4-1A31C0A74361}" name="Spalte6864"/>
    <tableColumn id="6865" xr3:uid="{5C5C65E5-26A3-994A-964A-A48DAE0D4A46}" name="Spalte6865"/>
    <tableColumn id="6866" xr3:uid="{4D6547BC-EF38-5C4D-968A-C18852C45C81}" name="Spalte6866"/>
    <tableColumn id="6867" xr3:uid="{418B213C-E6B7-EC4A-B2FB-51867E51349D}" name="Spalte6867"/>
    <tableColumn id="6868" xr3:uid="{6646496D-0CC7-5D4A-A199-1C29B62A1CE2}" name="Spalte6868"/>
    <tableColumn id="6869" xr3:uid="{20D4E59E-85BD-AF49-89AC-2B2DB1388422}" name="Spalte6869"/>
    <tableColumn id="6870" xr3:uid="{BC896373-7F44-9848-9273-9E040BEB4108}" name="Spalte6870"/>
    <tableColumn id="6871" xr3:uid="{365D5768-4BFE-C64F-BC70-8A17B8680F45}" name="Spalte6871"/>
    <tableColumn id="6872" xr3:uid="{6C2B4E47-B5AC-9148-8D13-16CA2B488882}" name="Spalte6872"/>
    <tableColumn id="6873" xr3:uid="{56581550-35D5-2E4F-A7E2-B63905CD8C6A}" name="Spalte6873"/>
    <tableColumn id="6874" xr3:uid="{639C798B-91BE-B748-AC78-5D31F740D7D8}" name="Spalte6874"/>
    <tableColumn id="6875" xr3:uid="{751E0844-9740-0F4B-AACE-DA2D386D23EE}" name="Spalte6875"/>
    <tableColumn id="6876" xr3:uid="{235EB925-3167-EE46-9372-952B786B1784}" name="Spalte6876"/>
    <tableColumn id="6877" xr3:uid="{B5C38F0B-5BE8-6D4B-A116-FF4F0E87817C}" name="Spalte6877"/>
    <tableColumn id="6878" xr3:uid="{B14A6746-6D5F-E848-B156-9DBB0824F4DF}" name="Spalte6878"/>
    <tableColumn id="6879" xr3:uid="{F3C60509-F082-A04B-8115-01DCD5CB1114}" name="Spalte6879"/>
    <tableColumn id="6880" xr3:uid="{E5B95EE5-2685-2F43-B782-15CE870EDDCD}" name="Spalte6880"/>
    <tableColumn id="6881" xr3:uid="{7C200B61-3437-5948-9BBB-33C9C053FFB1}" name="Spalte6881"/>
    <tableColumn id="6882" xr3:uid="{C6E3C943-DCFA-E94D-A9CD-775FE62C6F54}" name="Spalte6882"/>
    <tableColumn id="6883" xr3:uid="{37577FD4-00F5-3945-8081-D8A2D12E1983}" name="Spalte6883"/>
    <tableColumn id="6884" xr3:uid="{8B79CCEB-2E34-EC47-9E8C-4E66B5892896}" name="Spalte6884"/>
    <tableColumn id="6885" xr3:uid="{1F0623B7-932C-B34D-B21F-2FCE2CBCB11B}" name="Spalte6885"/>
    <tableColumn id="6886" xr3:uid="{77973AC8-D848-BB49-9410-8467FD069388}" name="Spalte6886"/>
    <tableColumn id="6887" xr3:uid="{AC9DC990-7C93-0640-BDE6-AB089B650698}" name="Spalte6887"/>
    <tableColumn id="6888" xr3:uid="{11446AAD-54F7-4D4E-A8DF-C0C5BC5AC55C}" name="Spalte6888"/>
    <tableColumn id="6889" xr3:uid="{9F4E9304-A5A5-6949-8DE3-812DC50429A8}" name="Spalte6889"/>
    <tableColumn id="6890" xr3:uid="{F5ADFA0C-A3F6-D644-8D50-526E38EECE9E}" name="Spalte6890"/>
    <tableColumn id="6891" xr3:uid="{879B19DA-D5E8-C842-9C5F-125607FB31DE}" name="Spalte6891"/>
    <tableColumn id="6892" xr3:uid="{632D7CD9-EC79-214F-A9C1-14E9875FB60C}" name="Spalte6892"/>
    <tableColumn id="6893" xr3:uid="{FD62BFC7-7335-6249-90DA-93180B1BE7EB}" name="Spalte6893"/>
    <tableColumn id="6894" xr3:uid="{E4CA0A6F-E0E5-6A47-A99F-7905ECF1D76C}" name="Spalte6894"/>
    <tableColumn id="6895" xr3:uid="{9FB05D09-8EC4-4C48-BFFF-AAE8B9BBA50A}" name="Spalte6895"/>
    <tableColumn id="6896" xr3:uid="{69F59218-281C-3E44-A06A-DEE960DE1C48}" name="Spalte6896"/>
    <tableColumn id="6897" xr3:uid="{8A50CD1E-5DB5-1243-B35F-0E1BF1EBD020}" name="Spalte6897"/>
    <tableColumn id="6898" xr3:uid="{B5439DAD-3A78-FD4C-8C54-FE0F45E59CCD}" name="Spalte6898"/>
    <tableColumn id="6899" xr3:uid="{E5E5C2C2-A4B4-E444-994C-FA4E84BD5839}" name="Spalte6899"/>
    <tableColumn id="6900" xr3:uid="{9C6F9135-6F52-B74A-942F-6D33545BEB2E}" name="Spalte6900"/>
    <tableColumn id="6901" xr3:uid="{7418E60E-C1C3-3149-8B50-C6419B641D3B}" name="Spalte6901"/>
    <tableColumn id="6902" xr3:uid="{F5482EE6-E108-5243-9F1D-151283661860}" name="Spalte6902"/>
    <tableColumn id="6903" xr3:uid="{4BB5C932-536D-374B-8FC9-F76B0FC7AE2D}" name="Spalte6903"/>
    <tableColumn id="6904" xr3:uid="{3EF0A708-A308-104B-9552-1438A89B0019}" name="Spalte6904"/>
    <tableColumn id="6905" xr3:uid="{F186F246-258D-1A45-B7A4-54DD32025C56}" name="Spalte6905"/>
    <tableColumn id="6906" xr3:uid="{A7633010-37B3-414F-A953-96EDE4F4BA53}" name="Spalte6906"/>
    <tableColumn id="6907" xr3:uid="{EF00412A-95F0-DE43-8022-67CF1EAA89CE}" name="Spalte6907"/>
    <tableColumn id="6908" xr3:uid="{8A37673A-83C0-C641-B007-4608C2326012}" name="Spalte6908"/>
    <tableColumn id="6909" xr3:uid="{70985F3E-E79F-B242-8C26-9CE15C03A6E0}" name="Spalte6909"/>
    <tableColumn id="6910" xr3:uid="{6977A604-ADDA-A04B-977E-2A15159DDE6C}" name="Spalte6910"/>
    <tableColumn id="6911" xr3:uid="{973E8969-69AB-0E41-ABFE-40AB5ED3D81A}" name="Spalte6911"/>
    <tableColumn id="6912" xr3:uid="{290272EB-04EF-424D-8E04-3BD861C4B77D}" name="Spalte6912"/>
    <tableColumn id="6913" xr3:uid="{BB7CDD5D-34A5-F847-A7C8-7F85097ECBDC}" name="Spalte6913"/>
    <tableColumn id="6914" xr3:uid="{067469E4-8ACD-6343-ACB3-E977E1FAD810}" name="Spalte6914"/>
    <tableColumn id="6915" xr3:uid="{1DEB529D-E3D4-034E-8D1C-E822AD6FC77B}" name="Spalte6915"/>
    <tableColumn id="6916" xr3:uid="{F0F0B8C3-AFAF-0045-8E81-D0DBAEC8FB07}" name="Spalte6916"/>
    <tableColumn id="6917" xr3:uid="{242A31ED-497C-E04A-BC03-92F5A497399E}" name="Spalte6917"/>
    <tableColumn id="6918" xr3:uid="{586A4617-F3D6-DD4C-ADCD-CB0C5BD6E98D}" name="Spalte6918"/>
    <tableColumn id="6919" xr3:uid="{3F4D06C9-8866-A34C-A52D-F8F5098CA66E}" name="Spalte6919"/>
    <tableColumn id="6920" xr3:uid="{F7455B7C-7E9F-D849-828C-0BB8550329CE}" name="Spalte6920"/>
    <tableColumn id="6921" xr3:uid="{E9E96617-AFD9-5E43-99BE-F92E7479B6C1}" name="Spalte6921"/>
    <tableColumn id="6922" xr3:uid="{7F020064-832C-8040-BE50-5BFEDD1C9B29}" name="Spalte6922"/>
    <tableColumn id="6923" xr3:uid="{5E855CE4-ADCB-BD4A-B280-921A883A3E40}" name="Spalte6923"/>
    <tableColumn id="6924" xr3:uid="{EC40575D-D2AC-D043-9FFF-807C7D99F778}" name="Spalte6924"/>
    <tableColumn id="6925" xr3:uid="{98913C56-7DDF-A44E-A1CF-70079E2CAA0D}" name="Spalte6925"/>
    <tableColumn id="6926" xr3:uid="{A165E433-0957-FF49-8EA6-E8513E46A624}" name="Spalte6926"/>
    <tableColumn id="6927" xr3:uid="{C3E7DA0F-7014-C24F-A273-4A542D9768B2}" name="Spalte6927"/>
    <tableColumn id="6928" xr3:uid="{2E9752CE-6390-D943-B1A0-4FE0730960EE}" name="Spalte6928"/>
    <tableColumn id="6929" xr3:uid="{5F5C9E46-AFDD-4648-A104-CD724EB147B9}" name="Spalte6929"/>
    <tableColumn id="6930" xr3:uid="{81CABD37-6268-5B4D-B6E5-81F7BFA94B0F}" name="Spalte6930"/>
    <tableColumn id="6931" xr3:uid="{92ED8565-FF83-C944-BD60-E30D1E25813D}" name="Spalte6931"/>
    <tableColumn id="6932" xr3:uid="{D03DE4ED-2B96-394A-A4E4-EC3B02CC28F5}" name="Spalte6932"/>
    <tableColumn id="6933" xr3:uid="{03F08A49-1A87-BF4D-90A5-1A8D4BB6A589}" name="Spalte6933"/>
    <tableColumn id="6934" xr3:uid="{C0B0E7C4-9188-2643-8D74-D33C1246F7F1}" name="Spalte6934"/>
    <tableColumn id="6935" xr3:uid="{21448052-9D2B-5948-8B45-67D5E401C55C}" name="Spalte6935"/>
    <tableColumn id="6936" xr3:uid="{B6B3D512-FA18-E549-AC76-A9824CE72F7F}" name="Spalte6936"/>
    <tableColumn id="6937" xr3:uid="{01D4F5C0-AEB7-954D-B8EE-275F26879A33}" name="Spalte6937"/>
    <tableColumn id="6938" xr3:uid="{408C26F3-B93A-A14E-92AB-D5F1F0DED2AA}" name="Spalte6938"/>
    <tableColumn id="6939" xr3:uid="{6DDE89CF-A0D4-694E-9F35-6EF4FD8C9150}" name="Spalte6939"/>
    <tableColumn id="6940" xr3:uid="{B68D77CB-0ED3-204C-B35C-EBAA543F9E80}" name="Spalte6940"/>
    <tableColumn id="6941" xr3:uid="{F877975B-0C59-0545-9BB7-3B669D9E7D83}" name="Spalte6941"/>
    <tableColumn id="6942" xr3:uid="{02E9E4DA-7227-9448-BE36-3378C3E39F10}" name="Spalte6942"/>
    <tableColumn id="6943" xr3:uid="{C65A4661-8403-5F4A-B889-2D89E8BB2A96}" name="Spalte6943"/>
    <tableColumn id="6944" xr3:uid="{2AF62743-F436-414C-9622-52DD145B7095}" name="Spalte6944"/>
    <tableColumn id="6945" xr3:uid="{E553FB36-0983-2049-878F-A8054B5506EC}" name="Spalte6945"/>
    <tableColumn id="6946" xr3:uid="{E441F316-E866-614D-80A9-9E3C38F6F46E}" name="Spalte6946"/>
    <tableColumn id="6947" xr3:uid="{0D8FE1F8-D163-3341-8830-2AA858DE99EB}" name="Spalte6947"/>
    <tableColumn id="6948" xr3:uid="{0A291E4B-FADF-F14A-BE38-584FAF567251}" name="Spalte6948"/>
    <tableColumn id="6949" xr3:uid="{BAFC1787-E62D-7C41-914A-299EE2BD1585}" name="Spalte6949"/>
    <tableColumn id="6950" xr3:uid="{3233BCEE-BEA1-FB4C-B86F-5064D130BC8D}" name="Spalte6950"/>
    <tableColumn id="6951" xr3:uid="{66A007D8-7E5C-854F-99CA-9C8CB1F08461}" name="Spalte6951"/>
    <tableColumn id="6952" xr3:uid="{60DEC004-CEA0-FF4B-A02F-D83F6C099F23}" name="Spalte6952"/>
    <tableColumn id="6953" xr3:uid="{F1EAD880-B5D3-B14B-A8C2-ABF7BCA03F85}" name="Spalte6953"/>
    <tableColumn id="6954" xr3:uid="{D671A86F-7885-134D-987C-EE1054F7E0AB}" name="Spalte6954"/>
    <tableColumn id="6955" xr3:uid="{A3DFBA05-9836-564D-8D5E-5B8418C97484}" name="Spalte6955"/>
    <tableColumn id="6956" xr3:uid="{9DE24F98-34B7-E849-BD62-9D43A5A2B944}" name="Spalte6956"/>
    <tableColumn id="6957" xr3:uid="{A68FD26D-89A2-E94E-8FAA-EE52CC4DE1BD}" name="Spalte6957"/>
    <tableColumn id="6958" xr3:uid="{10639C92-D8DD-D649-A127-188C7CED2360}" name="Spalte6958"/>
    <tableColumn id="6959" xr3:uid="{C0D04EA9-CE2B-5A43-BB23-4E2977227154}" name="Spalte6959"/>
    <tableColumn id="6960" xr3:uid="{540871D4-BEE1-E143-8021-3058460613BC}" name="Spalte6960"/>
    <tableColumn id="6961" xr3:uid="{32998758-A73C-4C44-B96A-5146F38CC49E}" name="Spalte6961"/>
    <tableColumn id="6962" xr3:uid="{34A71AE6-E77E-C94D-9913-314424362AF3}" name="Spalte6962"/>
    <tableColumn id="6963" xr3:uid="{3D888402-F90B-CB4C-8C5C-5D3207B5A0E0}" name="Spalte6963"/>
    <tableColumn id="6964" xr3:uid="{985EBFB4-4E30-E34C-A318-B8B856083DD0}" name="Spalte6964"/>
    <tableColumn id="6965" xr3:uid="{DBA3B3B6-5C85-2740-BE98-7E618A820404}" name="Spalte6965"/>
    <tableColumn id="6966" xr3:uid="{90419017-FB53-4947-A113-534DEC416E3F}" name="Spalte6966"/>
    <tableColumn id="6967" xr3:uid="{2A34278E-CA16-FF43-A2BA-AE07F2EC1E4C}" name="Spalte6967"/>
    <tableColumn id="6968" xr3:uid="{DEE8DD61-AF02-AB40-94BC-8342EBDF7F93}" name="Spalte6968"/>
    <tableColumn id="6969" xr3:uid="{4EAAB759-780A-6047-AE2B-FC4C9591A211}" name="Spalte6969"/>
    <tableColumn id="6970" xr3:uid="{B5196EFB-50EF-5943-ADAB-9FFC9FC50F60}" name="Spalte6970"/>
    <tableColumn id="6971" xr3:uid="{262CE4CE-F017-9644-8FB1-A4D50A9FCF1B}" name="Spalte6971"/>
    <tableColumn id="6972" xr3:uid="{982F870F-727D-424D-8D33-C5686A39630A}" name="Spalte6972"/>
    <tableColumn id="6973" xr3:uid="{9756F42F-214F-4E45-9BDC-836945E0020D}" name="Spalte6973"/>
    <tableColumn id="6974" xr3:uid="{6360F23C-6416-0743-96A9-79B98B0AED26}" name="Spalte6974"/>
    <tableColumn id="6975" xr3:uid="{E9C0DAF6-DA15-364A-B757-DAD16EA9147C}" name="Spalte6975"/>
    <tableColumn id="6976" xr3:uid="{DB04D0E9-1C2F-764D-8496-F3B3727F8AFF}" name="Spalte6976"/>
    <tableColumn id="6977" xr3:uid="{2F7693C8-C142-7744-A1C6-18DBC576A934}" name="Spalte6977"/>
    <tableColumn id="6978" xr3:uid="{9DCEDC05-DCDF-8C40-9B11-985F041BA8BB}" name="Spalte6978"/>
    <tableColumn id="6979" xr3:uid="{40E81EC7-D49D-514C-AC48-98CE82837BB9}" name="Spalte6979"/>
    <tableColumn id="6980" xr3:uid="{03EC2698-1B6C-4F4D-AD98-F4B7B0CD1C52}" name="Spalte6980"/>
    <tableColumn id="6981" xr3:uid="{46B2CC7A-BADD-4D49-9967-AF7441724B05}" name="Spalte6981"/>
    <tableColumn id="6982" xr3:uid="{91CC3286-B020-F844-8354-3A4F02AA3F56}" name="Spalte6982"/>
    <tableColumn id="6983" xr3:uid="{3D6F40F4-0C85-F245-8EA8-F514619B2B80}" name="Spalte6983"/>
    <tableColumn id="6984" xr3:uid="{BD03FC46-ADC1-774F-85AA-9B1F0108F22C}" name="Spalte6984"/>
    <tableColumn id="6985" xr3:uid="{2A218993-791A-994E-B954-F4C2B7543FE8}" name="Spalte6985"/>
    <tableColumn id="6986" xr3:uid="{CA2700B8-377E-0B4D-A2CC-9A73E0CC122B}" name="Spalte6986"/>
    <tableColumn id="6987" xr3:uid="{9D677E47-F246-1D48-8570-83CE727C44F4}" name="Spalte6987"/>
    <tableColumn id="6988" xr3:uid="{2F5B3DF2-FFD7-3B45-A189-5EF302FAA938}" name="Spalte6988"/>
    <tableColumn id="6989" xr3:uid="{6077882B-A094-CB48-B175-3822E19D2862}" name="Spalte6989"/>
    <tableColumn id="6990" xr3:uid="{CFD4AB88-5C3A-6943-8846-1511B777F0A7}" name="Spalte6990"/>
    <tableColumn id="6991" xr3:uid="{4EC93E92-CA9D-2D42-B43E-83A0CE9DA7E8}" name="Spalte6991"/>
    <tableColumn id="6992" xr3:uid="{FA98CC4E-E38C-B047-BE89-E68E68ADC76D}" name="Spalte6992"/>
    <tableColumn id="6993" xr3:uid="{56DC2F55-2670-4C40-986E-09F7BFE777EA}" name="Spalte6993"/>
    <tableColumn id="6994" xr3:uid="{5B58B7C6-12CE-0942-9C3F-A212E7E0404F}" name="Spalte6994"/>
    <tableColumn id="6995" xr3:uid="{07401110-A706-FA4E-861E-B2285788BC5B}" name="Spalte6995"/>
    <tableColumn id="6996" xr3:uid="{659FD9C4-EFCB-1440-9F05-F258E5AB7551}" name="Spalte6996"/>
    <tableColumn id="6997" xr3:uid="{8D0E01E1-0EA5-4540-B34C-9A1AE430B5CD}" name="Spalte6997"/>
    <tableColumn id="6998" xr3:uid="{D728606F-5E4F-FF47-8C01-06AC0D57CEB0}" name="Spalte6998"/>
    <tableColumn id="6999" xr3:uid="{498A4886-D1F9-394D-BD63-8B056403F7C0}" name="Spalte6999"/>
    <tableColumn id="7000" xr3:uid="{70109B79-3273-D740-A9FE-8B3A4260CACB}" name="Spalte7000"/>
    <tableColumn id="7001" xr3:uid="{F1601134-D888-8743-89E9-D11E830DD53E}" name="Spalte7001"/>
    <tableColumn id="7002" xr3:uid="{2FAE68D4-2040-5A47-B817-80DF1C7D668F}" name="Spalte7002"/>
    <tableColumn id="7003" xr3:uid="{74FE4D51-D0E3-314B-A04B-77EF36FD3E9E}" name="Spalte7003"/>
    <tableColumn id="7004" xr3:uid="{4B759E00-4077-7C42-AFE9-F3086E2478C6}" name="Spalte7004"/>
    <tableColumn id="7005" xr3:uid="{808ADFB4-5780-E44A-98C0-565E3F586437}" name="Spalte7005"/>
    <tableColumn id="7006" xr3:uid="{54B841C3-FE39-4740-839C-4601C376327A}" name="Spalte7006"/>
    <tableColumn id="7007" xr3:uid="{F7B3A45D-47C0-8544-9FE1-0245A8CF59CA}" name="Spalte7007"/>
    <tableColumn id="7008" xr3:uid="{013A19ED-DFB8-CA4A-9B35-13B38E219912}" name="Spalte7008"/>
    <tableColumn id="7009" xr3:uid="{A67AE315-4E6E-EE41-9B7E-9D09E27487DE}" name="Spalte7009"/>
    <tableColumn id="7010" xr3:uid="{B592CB4F-A503-2649-9119-56D1F3DFFCC0}" name="Spalte7010"/>
    <tableColumn id="7011" xr3:uid="{D5E31473-BE8B-8144-81BB-CB09E8840C5C}" name="Spalte7011"/>
    <tableColumn id="7012" xr3:uid="{1536B8C5-E81C-4B46-9DA8-3527C7743563}" name="Spalte7012"/>
    <tableColumn id="7013" xr3:uid="{83DDD087-D81F-7247-80FC-70EE2806A801}" name="Spalte7013"/>
    <tableColumn id="7014" xr3:uid="{844CBF20-B011-6D4E-A9F9-681EFED49BDC}" name="Spalte7014"/>
    <tableColumn id="7015" xr3:uid="{B1172540-58D1-684E-8B0C-2F30DAC51AD9}" name="Spalte7015"/>
    <tableColumn id="7016" xr3:uid="{897A2DBD-8B19-3242-B8BD-1E7589DFFD33}" name="Spalte7016"/>
    <tableColumn id="7017" xr3:uid="{58C78DFF-9AF1-D44E-AD7B-FEF4BAA494FB}" name="Spalte7017"/>
    <tableColumn id="7018" xr3:uid="{11F0BB99-7791-0F44-9B60-157D6C5507BC}" name="Spalte7018"/>
    <tableColumn id="7019" xr3:uid="{48F10F89-A2D4-EF41-8C34-A1074215DAB5}" name="Spalte7019"/>
    <tableColumn id="7020" xr3:uid="{5D9EF6A5-4808-FA48-9DE6-4DCDDCDE42A1}" name="Spalte7020"/>
    <tableColumn id="7021" xr3:uid="{C563B863-ABFD-8A45-9765-4F639F6CF1AD}" name="Spalte7021"/>
    <tableColumn id="7022" xr3:uid="{9E9D6652-116D-5243-9830-45211398B6AC}" name="Spalte7022"/>
    <tableColumn id="7023" xr3:uid="{D0FBB577-655A-7044-847C-9C6FC33F35C5}" name="Spalte7023"/>
    <tableColumn id="7024" xr3:uid="{A98663B9-C85F-4F43-A30D-3E8A03B02F1C}" name="Spalte7024"/>
    <tableColumn id="7025" xr3:uid="{3152D065-A45F-5C48-AE45-3DAD637AB397}" name="Spalte7025"/>
    <tableColumn id="7026" xr3:uid="{1B65E6EB-1331-3D4A-8118-74BFD2AF4CC1}" name="Spalte7026"/>
    <tableColumn id="7027" xr3:uid="{00A02E1C-C8D4-324A-ADCB-53E2EE1CEA89}" name="Spalte7027"/>
    <tableColumn id="7028" xr3:uid="{C890D258-1A67-CC47-859D-325BB5B65A07}" name="Spalte7028"/>
    <tableColumn id="7029" xr3:uid="{FD0AA531-7CA2-5D48-955F-7F48B256AB01}" name="Spalte7029"/>
    <tableColumn id="7030" xr3:uid="{B0CBECD7-E726-EB45-8313-33A6AB526010}" name="Spalte7030"/>
    <tableColumn id="7031" xr3:uid="{56992185-6E82-C54E-A26A-1BAA928BBA83}" name="Spalte7031"/>
    <tableColumn id="7032" xr3:uid="{DA033488-85B6-A040-BDFE-09766FEB4598}" name="Spalte7032"/>
    <tableColumn id="7033" xr3:uid="{8B7D92B3-4F47-2048-B0C3-33AEA56F5AC9}" name="Spalte7033"/>
    <tableColumn id="7034" xr3:uid="{03ED9405-F6DB-8D48-8E70-24BA6B1002F8}" name="Spalte7034"/>
    <tableColumn id="7035" xr3:uid="{70296D70-E5F1-D04C-A037-0412602683F5}" name="Spalte7035"/>
    <tableColumn id="7036" xr3:uid="{9BB35B3E-D196-7042-B081-7510CFFDBDA7}" name="Spalte7036"/>
    <tableColumn id="7037" xr3:uid="{9919DC3E-1B12-2547-B1B4-DAB41B933A32}" name="Spalte7037"/>
    <tableColumn id="7038" xr3:uid="{325F129D-AE99-7444-B4AD-BC1CE2FCBBD7}" name="Spalte7038"/>
    <tableColumn id="7039" xr3:uid="{B2481382-6D71-6743-896C-17CB9FE46C27}" name="Spalte7039"/>
    <tableColumn id="7040" xr3:uid="{4062C241-C7A6-1E47-832E-1B957DEB7151}" name="Spalte7040"/>
    <tableColumn id="7041" xr3:uid="{CFE26142-509D-8E45-9DAA-BE3FBB2DA79D}" name="Spalte7041"/>
    <tableColumn id="7042" xr3:uid="{5CEDB2D5-C459-DF49-81C1-2816B89EB33C}" name="Spalte7042"/>
    <tableColumn id="7043" xr3:uid="{BE378BE9-029D-FD4A-8363-B10B045759C5}" name="Spalte7043"/>
    <tableColumn id="7044" xr3:uid="{0BBFB666-363C-B04D-A53D-F742C6D7C7CE}" name="Spalte7044"/>
    <tableColumn id="7045" xr3:uid="{006BC648-BC3D-6B4C-8911-8C7F8BC88C22}" name="Spalte7045"/>
    <tableColumn id="7046" xr3:uid="{CAD79BC6-958A-624D-A0AD-A30CB316FAD0}" name="Spalte7046"/>
    <tableColumn id="7047" xr3:uid="{E54F1B09-C66A-E445-9A20-16F7131313CC}" name="Spalte7047"/>
    <tableColumn id="7048" xr3:uid="{D4301980-5A8D-0140-A9B0-7AE0531CA4ED}" name="Spalte7048"/>
    <tableColumn id="7049" xr3:uid="{2C890553-3529-0F47-A842-50A4975A9538}" name="Spalte7049"/>
    <tableColumn id="7050" xr3:uid="{44440971-45D4-A445-B8EA-E5C0404507FD}" name="Spalte7050"/>
    <tableColumn id="7051" xr3:uid="{C64BA06B-02C7-8E47-86C9-A96B154C8526}" name="Spalte7051"/>
    <tableColumn id="7052" xr3:uid="{D5F6FA24-FF51-E545-AA48-65AD71A6E80A}" name="Spalte7052"/>
    <tableColumn id="7053" xr3:uid="{16C359B0-86EA-6A49-B62C-65AABCCC02CB}" name="Spalte7053"/>
    <tableColumn id="7054" xr3:uid="{5B676413-1E98-0744-8C35-21FBC0E02B94}" name="Spalte7054"/>
    <tableColumn id="7055" xr3:uid="{B91A2262-A5B8-4C4A-8DB6-E33C424D1838}" name="Spalte7055"/>
    <tableColumn id="7056" xr3:uid="{E9C005EB-FDEA-B449-BB9E-28E65E954228}" name="Spalte7056"/>
    <tableColumn id="7057" xr3:uid="{9637C4A4-3889-9E4F-A850-51BFD9B3E5ED}" name="Spalte7057"/>
    <tableColumn id="7058" xr3:uid="{61DFAD9A-2E46-3E43-AA21-5CAAA185E977}" name="Spalte7058"/>
    <tableColumn id="7059" xr3:uid="{987BCFB9-E640-2046-80DF-4DED7442159B}" name="Spalte7059"/>
    <tableColumn id="7060" xr3:uid="{4E5BD754-8335-0D4D-BC6B-3B13AAE7F9BE}" name="Spalte7060"/>
    <tableColumn id="7061" xr3:uid="{4E634F1F-AD15-9645-BA5B-37210BAFE132}" name="Spalte7061"/>
    <tableColumn id="7062" xr3:uid="{6F905E71-BA50-A349-BA59-9B34CB7273CF}" name="Spalte7062"/>
    <tableColumn id="7063" xr3:uid="{9C95C125-A7D4-954A-8F47-C37A441AA08A}" name="Spalte7063"/>
    <tableColumn id="7064" xr3:uid="{7F65D649-58BC-F747-BD8C-33422CFDCF47}" name="Spalte7064"/>
    <tableColumn id="7065" xr3:uid="{5FD378B3-78C8-2642-9EAD-E77C70BB4109}" name="Spalte7065"/>
    <tableColumn id="7066" xr3:uid="{CC2CF00B-ABAD-C249-8A22-026350C6F578}" name="Spalte7066"/>
    <tableColumn id="7067" xr3:uid="{953E7299-AE7D-284A-B7F8-4452C0093FF8}" name="Spalte7067"/>
    <tableColumn id="7068" xr3:uid="{E4844F6D-EB8A-634F-A448-969E240404DA}" name="Spalte7068"/>
    <tableColumn id="7069" xr3:uid="{A4230249-A0BC-6945-A5A1-5E896C76FBD8}" name="Spalte7069"/>
    <tableColumn id="7070" xr3:uid="{E2D87320-5817-C44D-907A-FF7FFB463052}" name="Spalte7070"/>
    <tableColumn id="7071" xr3:uid="{89D7B8AF-3BA4-2141-82EB-695165D7734B}" name="Spalte7071"/>
    <tableColumn id="7072" xr3:uid="{A518EB65-338A-574E-B334-58E91B8B2FAA}" name="Spalte7072"/>
    <tableColumn id="7073" xr3:uid="{AB0A7F1B-5673-9141-AEBB-1EE1BA598657}" name="Spalte7073"/>
    <tableColumn id="7074" xr3:uid="{6E9304E2-CD0D-6A43-AD5D-8C9C717C19AE}" name="Spalte7074"/>
    <tableColumn id="7075" xr3:uid="{7E977B77-9AAA-3D4D-AA74-C7DF9B90A6C1}" name="Spalte7075"/>
    <tableColumn id="7076" xr3:uid="{754BB02C-8603-9848-B5E7-1537CF433C8F}" name="Spalte7076"/>
    <tableColumn id="7077" xr3:uid="{C63CC164-F1B2-5F48-AB7F-89885BB558DF}" name="Spalte7077"/>
    <tableColumn id="7078" xr3:uid="{64C6CE90-995D-8C4D-ACC1-649091499FA9}" name="Spalte7078"/>
    <tableColumn id="7079" xr3:uid="{9BA0A01E-3DF9-8647-BC27-758358D88BA8}" name="Spalte7079"/>
    <tableColumn id="7080" xr3:uid="{C7C57ECB-4C60-F74F-975E-15CCDF39C356}" name="Spalte7080"/>
    <tableColumn id="7081" xr3:uid="{402F7B9E-EC7F-B549-B44F-ED1AF07E28D1}" name="Spalte7081"/>
    <tableColumn id="7082" xr3:uid="{4A585020-D7C9-C14D-9271-4AC6EA7CCD17}" name="Spalte7082"/>
    <tableColumn id="7083" xr3:uid="{BA4DACD9-C65F-EC45-97EC-B2437966A426}" name="Spalte7083"/>
    <tableColumn id="7084" xr3:uid="{C19D34BD-3A1B-874C-80A8-8CA5D0DDC2B8}" name="Spalte7084"/>
    <tableColumn id="7085" xr3:uid="{91918B9D-F1F6-5147-BC7A-EA4810124EBE}" name="Spalte7085"/>
    <tableColumn id="7086" xr3:uid="{2BCFCD0F-DC31-A945-913B-6B6B09709D5C}" name="Spalte7086"/>
    <tableColumn id="7087" xr3:uid="{D0C63025-4B90-C443-AC6F-CCF9F738D613}" name="Spalte7087"/>
    <tableColumn id="7088" xr3:uid="{B5BC6F42-F666-6948-B955-9D67A9DF7445}" name="Spalte7088"/>
    <tableColumn id="7089" xr3:uid="{116F4DC9-547F-6D47-A1E1-DD0A82F1AE1F}" name="Spalte7089"/>
    <tableColumn id="7090" xr3:uid="{670274FE-D046-5742-92FC-534144682948}" name="Spalte7090"/>
    <tableColumn id="7091" xr3:uid="{2D69A13C-1019-3240-818D-A9EF744728A0}" name="Spalte7091"/>
    <tableColumn id="7092" xr3:uid="{6D9924FF-110E-7B44-91AF-0F78D9A0CE9C}" name="Spalte7092"/>
    <tableColumn id="7093" xr3:uid="{CD9C337C-E936-AB4E-9C32-3624F7D665CB}" name="Spalte7093"/>
    <tableColumn id="7094" xr3:uid="{F0283B23-2FB1-D644-935F-CC0F117AE8AC}" name="Spalte7094"/>
    <tableColumn id="7095" xr3:uid="{9C1F72C8-9166-7749-B406-2CC5C02CE381}" name="Spalte7095"/>
    <tableColumn id="7096" xr3:uid="{84EECF9D-CD39-4A4D-B292-A840FC55557B}" name="Spalte7096"/>
    <tableColumn id="7097" xr3:uid="{ED9286DE-5CE4-0047-9578-278F3E46B3E9}" name="Spalte7097"/>
    <tableColumn id="7098" xr3:uid="{A4BF8FE3-5A28-6D49-BB89-2C3BD33E41F6}" name="Spalte7098"/>
    <tableColumn id="7099" xr3:uid="{D9F73F44-3F46-C847-A2ED-262AD96B0412}" name="Spalte7099"/>
    <tableColumn id="7100" xr3:uid="{FD344600-0A6E-F040-BCB8-D0864433E3D8}" name="Spalte7100"/>
    <tableColumn id="7101" xr3:uid="{5E31816A-9362-2C40-996F-DDAB6CFAD427}" name="Spalte7101"/>
    <tableColumn id="7102" xr3:uid="{3C120024-9EB5-2940-BCFF-C626AD5E2D83}" name="Spalte7102"/>
    <tableColumn id="7103" xr3:uid="{B0F092D9-7C1E-A845-AE56-8EBB43B01753}" name="Spalte7103"/>
    <tableColumn id="7104" xr3:uid="{5E0E4BC6-3152-B24B-8DDA-6EF86322CBF9}" name="Spalte7104"/>
    <tableColumn id="7105" xr3:uid="{E8E953C1-A248-2044-89EA-2907AFE2F2A8}" name="Spalte7105"/>
    <tableColumn id="7106" xr3:uid="{F29FFCC8-A5D9-2A4F-BCE7-C47BADE237E7}" name="Spalte7106"/>
    <tableColumn id="7107" xr3:uid="{B03DFE4E-4485-C746-92AA-7D70CFB26E6F}" name="Spalte7107"/>
    <tableColumn id="7108" xr3:uid="{F2BFA015-1E8F-9B43-B6DF-4AFD344A71E4}" name="Spalte7108"/>
    <tableColumn id="7109" xr3:uid="{A101AD86-C6B0-2C4F-8B63-CEFF5173C4C1}" name="Spalte7109"/>
    <tableColumn id="7110" xr3:uid="{25677DF7-FB15-6141-99E8-02EB4A1249EE}" name="Spalte7110"/>
    <tableColumn id="7111" xr3:uid="{485FCA87-5A1A-B34E-8F05-E677FA6E0E55}" name="Spalte7111"/>
    <tableColumn id="7112" xr3:uid="{F9F2B74E-BC97-634E-B8C1-664BC85FB43A}" name="Spalte7112"/>
    <tableColumn id="7113" xr3:uid="{69A0A5B3-4180-2C45-8907-2F3CA3F78B9F}" name="Spalte7113"/>
    <tableColumn id="7114" xr3:uid="{32F17373-57B1-2240-976D-262280BB41D0}" name="Spalte7114"/>
    <tableColumn id="7115" xr3:uid="{ACA5135A-3E50-FB44-BEC4-15F86CFD1E0D}" name="Spalte7115"/>
    <tableColumn id="7116" xr3:uid="{BCB66095-05D7-1149-945D-F43F424D4142}" name="Spalte7116"/>
    <tableColumn id="7117" xr3:uid="{146D02C6-0089-B84B-AA46-EF0DDC864E0E}" name="Spalte7117"/>
    <tableColumn id="7118" xr3:uid="{CC0584AA-1100-C34F-852F-6C53234DCD21}" name="Spalte7118"/>
    <tableColumn id="7119" xr3:uid="{89095CC3-0907-CF4E-B8B8-0D10104477E5}" name="Spalte7119"/>
    <tableColumn id="7120" xr3:uid="{BD435D44-518C-DC4C-BE54-89B89904ED0A}" name="Spalte7120"/>
    <tableColumn id="7121" xr3:uid="{258B3D30-CD00-F14D-93FF-B7C60A141E29}" name="Spalte7121"/>
    <tableColumn id="7122" xr3:uid="{5827AF21-8B9C-394E-BC99-155F7E64D873}" name="Spalte7122"/>
    <tableColumn id="7123" xr3:uid="{96AA2027-1222-704D-9614-A6A93DE0E1A0}" name="Spalte7123"/>
    <tableColumn id="7124" xr3:uid="{A13BEC2E-47CC-AC46-A32F-00028876E52E}" name="Spalte7124"/>
    <tableColumn id="7125" xr3:uid="{DE872E2A-6BB7-FA48-8834-13F302C4328F}" name="Spalte7125"/>
    <tableColumn id="7126" xr3:uid="{ECD98F8A-47B6-6E40-969B-7B2F90522E7E}" name="Spalte7126"/>
    <tableColumn id="7127" xr3:uid="{5DC6DBAE-4C4A-1E45-924C-14E6EEA2C1BC}" name="Spalte7127"/>
    <tableColumn id="7128" xr3:uid="{311B250D-5862-BA45-AD8D-F3D27FFBA90D}" name="Spalte7128"/>
    <tableColumn id="7129" xr3:uid="{3386FA14-1E0E-0949-B5EC-85DC38AC674D}" name="Spalte7129"/>
    <tableColumn id="7130" xr3:uid="{E6B946F7-67A4-9540-A46B-677D185EE876}" name="Spalte7130"/>
    <tableColumn id="7131" xr3:uid="{9A6D499C-23D4-B444-919C-DC2DCDB0CC2E}" name="Spalte7131"/>
    <tableColumn id="7132" xr3:uid="{364026C0-3298-1344-9F55-F0B9F3031CE7}" name="Spalte7132"/>
    <tableColumn id="7133" xr3:uid="{3CAADF15-57D3-BD4F-83C2-C8A326FBA3E8}" name="Spalte7133"/>
    <tableColumn id="7134" xr3:uid="{869A743D-1F2A-AB46-BDD7-253FE717A98F}" name="Spalte7134"/>
    <tableColumn id="7135" xr3:uid="{C01B2809-FBE9-6E4F-B738-712F85D2AB7E}" name="Spalte7135"/>
    <tableColumn id="7136" xr3:uid="{AE6A2E20-B74F-FF42-A1D7-F90FF3A7ADD2}" name="Spalte7136"/>
    <tableColumn id="7137" xr3:uid="{1D639626-5186-824B-9AAE-577F0966BCD2}" name="Spalte7137"/>
    <tableColumn id="7138" xr3:uid="{C8E61953-D4EF-064A-80BC-54684B6AA9E4}" name="Spalte7138"/>
    <tableColumn id="7139" xr3:uid="{565CAE4F-89C6-6E48-B51A-A3DFA8B71E45}" name="Spalte7139"/>
    <tableColumn id="7140" xr3:uid="{399E717A-8182-4B42-B8A1-A102E112B648}" name="Spalte7140"/>
    <tableColumn id="7141" xr3:uid="{0D13C70D-A15B-6242-A747-BCD8916E21B8}" name="Spalte7141"/>
    <tableColumn id="7142" xr3:uid="{3F15021C-A7DC-6342-959D-2D3A2097D638}" name="Spalte7142"/>
    <tableColumn id="7143" xr3:uid="{E6FA72FB-6E5F-B840-8FD3-433189481554}" name="Spalte7143"/>
    <tableColumn id="7144" xr3:uid="{860B1700-918E-7043-9BBF-D773BBFC5A4A}" name="Spalte7144"/>
    <tableColumn id="7145" xr3:uid="{19DBF988-D0CA-324F-85A7-EC96132556C9}" name="Spalte7145"/>
    <tableColumn id="7146" xr3:uid="{650825B7-29B5-6347-910D-88936D673581}" name="Spalte7146"/>
    <tableColumn id="7147" xr3:uid="{707BA4BA-DB58-DB42-B1E5-F76D2CF623DC}" name="Spalte7147"/>
    <tableColumn id="7148" xr3:uid="{42A2DBDF-E7CC-C349-A6B6-C6B561E766DE}" name="Spalte7148"/>
    <tableColumn id="7149" xr3:uid="{D02DA6DB-F903-124B-95EB-F6378464D886}" name="Spalte7149"/>
    <tableColumn id="7150" xr3:uid="{80A55AAE-E939-9E4D-B735-BEEC28484208}" name="Spalte7150"/>
    <tableColumn id="7151" xr3:uid="{35A9FFB1-1E3C-8C46-AB15-0FE7364D736F}" name="Spalte7151"/>
    <tableColumn id="7152" xr3:uid="{86ED5455-B39A-5F48-8B53-F0726FB69A15}" name="Spalte7152"/>
    <tableColumn id="7153" xr3:uid="{9A56AF3C-B862-C145-A73B-7DD0E1934874}" name="Spalte7153"/>
    <tableColumn id="7154" xr3:uid="{F4C7668B-A4E8-324E-BC6D-BBCA8D37A1A7}" name="Spalte7154"/>
    <tableColumn id="7155" xr3:uid="{19FCDAFB-6DAC-8641-94C5-D0E2A5345363}" name="Spalte7155"/>
    <tableColumn id="7156" xr3:uid="{01A88497-98FA-054C-9FE1-62A681AE0863}" name="Spalte7156"/>
    <tableColumn id="7157" xr3:uid="{92C98DD3-0492-A844-80C8-A13F1ED2E190}" name="Spalte7157"/>
    <tableColumn id="7158" xr3:uid="{AA3588A2-7C03-DD49-853C-6C840129D85F}" name="Spalte7158"/>
    <tableColumn id="7159" xr3:uid="{F37DFCAB-D282-864F-BCA8-A7320E9B5DD1}" name="Spalte7159"/>
    <tableColumn id="7160" xr3:uid="{2A78777E-69DD-1B46-98E8-C2D27A1B97F1}" name="Spalte7160"/>
    <tableColumn id="7161" xr3:uid="{C5D485B7-CDA6-4141-B31F-00BBE73C9AAB}" name="Spalte7161"/>
    <tableColumn id="7162" xr3:uid="{80C77A4D-4015-104B-ACC7-05BC4CAB16FA}" name="Spalte7162"/>
    <tableColumn id="7163" xr3:uid="{6D8C4726-6487-3C4F-BD69-FEC1918F20DD}" name="Spalte7163"/>
    <tableColumn id="7164" xr3:uid="{CCCE058D-A7A7-7442-B576-EAAA43B3F26F}" name="Spalte7164"/>
    <tableColumn id="7165" xr3:uid="{637FD505-1A41-304B-8C3E-5F63B66A17EC}" name="Spalte7165"/>
    <tableColumn id="7166" xr3:uid="{99114E8C-4FEA-D04B-84F9-6FCD16EEA561}" name="Spalte7166"/>
    <tableColumn id="7167" xr3:uid="{7420FC02-D4C0-F84D-BC2A-D75CE7510BC3}" name="Spalte7167"/>
    <tableColumn id="7168" xr3:uid="{9A1DD8A1-6221-D349-A0DA-6381E75CB335}" name="Spalte7168"/>
    <tableColumn id="7169" xr3:uid="{E59B8F4C-4CA4-E64E-ACB9-E637A0EBA8A4}" name="Spalte7169"/>
    <tableColumn id="7170" xr3:uid="{C7C043B6-BE8B-D442-B20A-B49F60B8BDEA}" name="Spalte7170"/>
    <tableColumn id="7171" xr3:uid="{8BF563EF-3236-D040-996B-1AA8CB0E6DEE}" name="Spalte7171"/>
    <tableColumn id="7172" xr3:uid="{AFA182DD-2DD7-BF4B-B5F4-914DD57CDB78}" name="Spalte7172"/>
    <tableColumn id="7173" xr3:uid="{91D25367-2D29-B441-971D-71DC8A43A164}" name="Spalte7173"/>
    <tableColumn id="7174" xr3:uid="{9F22DDC0-4A11-004E-BE45-8086BB155174}" name="Spalte7174"/>
    <tableColumn id="7175" xr3:uid="{61945E0E-8D11-4446-B3F1-C12A4C2C7124}" name="Spalte7175"/>
    <tableColumn id="7176" xr3:uid="{53795DE8-F52E-4540-8E77-1557FD0BD1C4}" name="Spalte7176"/>
    <tableColumn id="7177" xr3:uid="{E4E9DE74-7E1D-C04D-B8A0-4708882F4A2A}" name="Spalte7177"/>
    <tableColumn id="7178" xr3:uid="{81F6E258-0C42-C049-AE25-C8112F3A3137}" name="Spalte7178"/>
    <tableColumn id="7179" xr3:uid="{71AE8285-CCC9-7C42-8B1A-1537BD0AA107}" name="Spalte7179"/>
    <tableColumn id="7180" xr3:uid="{A32E4541-BE91-CA48-99FA-5E6AE98CC795}" name="Spalte7180"/>
    <tableColumn id="7181" xr3:uid="{8C9B0AFF-C3E4-984B-A556-6A3C827E654E}" name="Spalte7181"/>
    <tableColumn id="7182" xr3:uid="{74751A31-2C04-CE41-AFFF-DDF9AE36AD1C}" name="Spalte7182"/>
    <tableColumn id="7183" xr3:uid="{9BD931CC-A87A-3E46-AD9F-5C0CDC5A23E7}" name="Spalte7183"/>
    <tableColumn id="7184" xr3:uid="{BF360E21-88EB-C349-93F7-6589A11E8F2E}" name="Spalte7184"/>
    <tableColumn id="7185" xr3:uid="{AAF9C356-A1ED-A34D-9B82-8FC5189D6083}" name="Spalte7185"/>
    <tableColumn id="7186" xr3:uid="{E6C33566-FA11-B240-B1A0-B9123DF5580A}" name="Spalte7186"/>
    <tableColumn id="7187" xr3:uid="{C29788A8-63C8-284B-AA38-009670A6DACD}" name="Spalte7187"/>
    <tableColumn id="7188" xr3:uid="{C5B3AB9F-CC9A-AE44-BCD8-5AA9D34F8ABA}" name="Spalte7188"/>
    <tableColumn id="7189" xr3:uid="{9151C4B3-4CD5-0943-BF01-6AEB0D10AFDA}" name="Spalte7189"/>
    <tableColumn id="7190" xr3:uid="{A67FB77F-62FC-D24F-8DB6-09BFDA6B3604}" name="Spalte7190"/>
    <tableColumn id="7191" xr3:uid="{6CEBDD99-500B-304C-A6E0-DAFC872141C6}" name="Spalte7191"/>
    <tableColumn id="7192" xr3:uid="{2F9C4AB6-FB15-6D40-B22E-87AD19CDC252}" name="Spalte7192"/>
    <tableColumn id="7193" xr3:uid="{BCCD1800-0752-9142-B529-1AFF4D41DD32}" name="Spalte7193"/>
    <tableColumn id="7194" xr3:uid="{1E21CFB4-C1AA-8341-A6B5-F3276EDBAEAB}" name="Spalte7194"/>
    <tableColumn id="7195" xr3:uid="{2348B8FE-A943-FC44-93CB-7F6022E34A3A}" name="Spalte7195"/>
    <tableColumn id="7196" xr3:uid="{5E17CE1A-99F6-D040-B51F-00BC4EADC7F8}" name="Spalte7196"/>
    <tableColumn id="7197" xr3:uid="{E5806A43-2E7F-7947-AC84-3B3F31BAFE26}" name="Spalte7197"/>
    <tableColumn id="7198" xr3:uid="{956134D4-C014-4B49-B504-04D1FCE3E478}" name="Spalte7198"/>
    <tableColumn id="7199" xr3:uid="{B373C841-5C21-674A-BCC3-B65693DB7444}" name="Spalte7199"/>
    <tableColumn id="7200" xr3:uid="{52F8B0A9-66BF-F14F-A132-C53739B3E7E5}" name="Spalte7200"/>
    <tableColumn id="7201" xr3:uid="{0CA94CD7-188D-9542-8666-94D4AEB08E66}" name="Spalte7201"/>
    <tableColumn id="7202" xr3:uid="{B528257F-62BA-DF44-B23A-4DB347A0CF69}" name="Spalte7202"/>
    <tableColumn id="7203" xr3:uid="{EFE43C87-A8DF-A04D-8BA2-B650F55EF3AB}" name="Spalte7203"/>
    <tableColumn id="7204" xr3:uid="{47FA904E-50E3-574E-A4B0-5EB12B3DCA69}" name="Spalte7204"/>
    <tableColumn id="7205" xr3:uid="{147A29C8-F9FB-2B4F-9C63-FD004B1ACFD0}" name="Spalte7205"/>
    <tableColumn id="7206" xr3:uid="{21E90332-00AF-4945-83A8-F04703FF41BF}" name="Spalte7206"/>
    <tableColumn id="7207" xr3:uid="{FDA209F0-6D3F-9843-B9B5-6616948E08DD}" name="Spalte7207"/>
    <tableColumn id="7208" xr3:uid="{2E698485-11E7-F842-A950-84C1BCE13BAE}" name="Spalte7208"/>
    <tableColumn id="7209" xr3:uid="{D5A6ECC5-700B-5F45-B25D-7C30D19C5D1B}" name="Spalte7209"/>
    <tableColumn id="7210" xr3:uid="{F93D3BC8-67F7-0242-9F22-7DDC0A5317D9}" name="Spalte7210"/>
    <tableColumn id="7211" xr3:uid="{1E084E0B-9102-EA49-BB37-090FC991E67A}" name="Spalte7211"/>
    <tableColumn id="7212" xr3:uid="{A13EF23C-E9B7-9A45-B21B-60E1358EB27B}" name="Spalte7212"/>
    <tableColumn id="7213" xr3:uid="{8B255E82-6D38-5C45-9476-8421F4E8B113}" name="Spalte7213"/>
    <tableColumn id="7214" xr3:uid="{768D1D47-6303-CB46-8C04-1E749EDED994}" name="Spalte7214"/>
    <tableColumn id="7215" xr3:uid="{5C6F5E43-10AC-144B-9626-9D57FAFE2B4A}" name="Spalte7215"/>
    <tableColumn id="7216" xr3:uid="{7A2C34FF-4C04-774E-9A89-A50839083756}" name="Spalte7216"/>
    <tableColumn id="7217" xr3:uid="{0B91C2CC-8005-7C48-9448-0824D6665165}" name="Spalte7217"/>
    <tableColumn id="7218" xr3:uid="{13B9A417-471E-BA44-808F-76A0E81DDE22}" name="Spalte7218"/>
    <tableColumn id="7219" xr3:uid="{D079CAF0-1B63-2C48-8A28-D977E008982F}" name="Spalte7219"/>
    <tableColumn id="7220" xr3:uid="{7CC71323-BE3D-7C46-B1AD-A396840641BD}" name="Spalte7220"/>
    <tableColumn id="7221" xr3:uid="{AC033BE9-8DA4-5F48-AA15-8C121B057F09}" name="Spalte7221"/>
    <tableColumn id="7222" xr3:uid="{CEB35982-7035-0D4E-A520-4775C0BE4F43}" name="Spalte7222"/>
    <tableColumn id="7223" xr3:uid="{6C15E89B-DCC6-894F-936F-B6DCF989F34F}" name="Spalte7223"/>
    <tableColumn id="7224" xr3:uid="{783F6443-FFC5-C042-B2E0-D0E16DA63903}" name="Spalte7224"/>
    <tableColumn id="7225" xr3:uid="{F3276DDF-523E-3B44-B105-D342A88C27AE}" name="Spalte7225"/>
    <tableColumn id="7226" xr3:uid="{D7D03864-4319-9541-8601-F6B7BE2B8322}" name="Spalte7226"/>
    <tableColumn id="7227" xr3:uid="{579F6926-5D22-444C-943C-63EBB211D54D}" name="Spalte7227"/>
    <tableColumn id="7228" xr3:uid="{707291D3-1973-E94D-8F25-73C8BA385004}" name="Spalte7228"/>
    <tableColumn id="7229" xr3:uid="{6816A9B4-CB77-E34A-8788-D830AF957D65}" name="Spalte7229"/>
    <tableColumn id="7230" xr3:uid="{B81F9EF2-194F-9843-A3D4-6DF44B7E7DFF}" name="Spalte7230"/>
    <tableColumn id="7231" xr3:uid="{F317DE52-7A56-A249-AD81-FE9A12A1D78C}" name="Spalte7231"/>
    <tableColumn id="7232" xr3:uid="{9A9F9D8E-A341-3C41-9BFA-5A88943615C8}" name="Spalte7232"/>
    <tableColumn id="7233" xr3:uid="{B0B52464-5CB5-1146-9CCF-134108EA8241}" name="Spalte7233"/>
    <tableColumn id="7234" xr3:uid="{AFBE0AC1-DB3A-704C-A6B7-10954BB90CAA}" name="Spalte7234"/>
    <tableColumn id="7235" xr3:uid="{B2ACAD15-721A-1744-AC1F-9291BAFF4408}" name="Spalte7235"/>
    <tableColumn id="7236" xr3:uid="{9E50B3E3-DD67-B441-A8E6-697B454ED450}" name="Spalte7236"/>
    <tableColumn id="7237" xr3:uid="{DA2C1C38-BEFC-0147-A288-53923A088538}" name="Spalte7237"/>
    <tableColumn id="7238" xr3:uid="{3F440D01-1307-2240-8CCF-97DA0C8E27E0}" name="Spalte7238"/>
    <tableColumn id="7239" xr3:uid="{4E8E588D-1395-D44D-9D7A-C1D17A5AA2A7}" name="Spalte7239"/>
    <tableColumn id="7240" xr3:uid="{6598B453-D4A0-334B-9CB6-2CFC53485A89}" name="Spalte7240"/>
    <tableColumn id="7241" xr3:uid="{F6000DEA-98BF-E84F-B3B2-81D1CC3D988A}" name="Spalte7241"/>
    <tableColumn id="7242" xr3:uid="{66330648-42CB-914E-BD5D-0947E34F1565}" name="Spalte7242"/>
    <tableColumn id="7243" xr3:uid="{2DC94336-6C5F-444D-9815-B44DC12AE31C}" name="Spalte7243"/>
    <tableColumn id="7244" xr3:uid="{4E758B80-530D-7B42-B1EE-16919BE74C45}" name="Spalte7244"/>
    <tableColumn id="7245" xr3:uid="{6FC9860F-8456-014B-A4A8-6809647616AB}" name="Spalte7245"/>
    <tableColumn id="7246" xr3:uid="{1F58901F-6542-9C40-987C-3DE6D0793BC6}" name="Spalte7246"/>
    <tableColumn id="7247" xr3:uid="{E0D368F1-B65C-4947-B566-A8BEF70999EC}" name="Spalte7247"/>
    <tableColumn id="7248" xr3:uid="{4A7C3B91-A6C5-C14A-99DC-6DEDE1CE2EC1}" name="Spalte7248"/>
    <tableColumn id="7249" xr3:uid="{A76CDE2D-2647-E04D-ADCD-F2B2E769A19D}" name="Spalte7249"/>
    <tableColumn id="7250" xr3:uid="{E1901AF1-F26D-304C-A3C8-7DC76BD2D1E4}" name="Spalte7250"/>
    <tableColumn id="7251" xr3:uid="{819C247E-32EE-7B4E-8D82-DB3775796AC8}" name="Spalte7251"/>
    <tableColumn id="7252" xr3:uid="{85614BE7-6CA6-6D4D-9778-6DEC4F6B80C7}" name="Spalte7252"/>
    <tableColumn id="7253" xr3:uid="{CF6F5763-8BE0-2E45-ABCF-9667D63D47B6}" name="Spalte7253"/>
    <tableColumn id="7254" xr3:uid="{555CBD06-5CCE-5F48-88DD-B98C2F633C2B}" name="Spalte7254"/>
    <tableColumn id="7255" xr3:uid="{26E90880-24D6-534C-B4EB-251A67A8DF9F}" name="Spalte7255"/>
    <tableColumn id="7256" xr3:uid="{DED740D1-3BEE-2449-B957-252081C7D57D}" name="Spalte7256"/>
    <tableColumn id="7257" xr3:uid="{EBCFEC5F-E791-E14D-93AD-6D3AEA9065EE}" name="Spalte7257"/>
    <tableColumn id="7258" xr3:uid="{E581D771-B334-5340-9F7A-3A9BB42920AE}" name="Spalte7258"/>
    <tableColumn id="7259" xr3:uid="{C12C2BBE-6B42-8948-9F60-C9D005631970}" name="Spalte7259"/>
    <tableColumn id="7260" xr3:uid="{21685466-338F-894F-B5E4-203AD07D7486}" name="Spalte7260"/>
    <tableColumn id="7261" xr3:uid="{FE202DBB-C67B-944B-8499-14BB32211975}" name="Spalte7261"/>
    <tableColumn id="7262" xr3:uid="{BDCC3E37-4E8E-D249-B921-1D873114DE8A}" name="Spalte7262"/>
    <tableColumn id="7263" xr3:uid="{1A2BDF34-6D71-AA47-863C-6653D8959883}" name="Spalte7263"/>
    <tableColumn id="7264" xr3:uid="{A8C71B2F-EB53-BD4B-A539-79D61174B490}" name="Spalte7264"/>
    <tableColumn id="7265" xr3:uid="{4C61FE9B-8491-F843-9B35-D242042834D1}" name="Spalte7265"/>
    <tableColumn id="7266" xr3:uid="{C6305620-E1CF-2940-AADA-1A852E71675C}" name="Spalte7266"/>
    <tableColumn id="7267" xr3:uid="{61954011-84EE-D840-8FC4-DD2405E3AF4B}" name="Spalte7267"/>
    <tableColumn id="7268" xr3:uid="{88F99C4B-C0DE-0C41-99CD-6A982A4C0DA6}" name="Spalte7268"/>
    <tableColumn id="7269" xr3:uid="{C173BDFA-F0D5-D64B-B41A-712CB5FDB17D}" name="Spalte7269"/>
    <tableColumn id="7270" xr3:uid="{43539996-36C4-5F44-ACBA-8ED8F175BAE6}" name="Spalte7270"/>
    <tableColumn id="7271" xr3:uid="{9556C1BC-428F-F647-B122-21BAB55BB343}" name="Spalte7271"/>
    <tableColumn id="7272" xr3:uid="{5A7A8919-5E33-7D44-BF70-B74036E22D75}" name="Spalte7272"/>
    <tableColumn id="7273" xr3:uid="{CE004F7A-546E-8148-8AE9-A05F6DA713D8}" name="Spalte7273"/>
    <tableColumn id="7274" xr3:uid="{D4E10CFC-7718-A247-B1AF-CB409116A75D}" name="Spalte7274"/>
    <tableColumn id="7275" xr3:uid="{60B905AF-F21A-BA4B-A407-9FE01C59C2BC}" name="Spalte7275"/>
    <tableColumn id="7276" xr3:uid="{68BE51A3-73E4-DE4F-BDD1-9E16A118ABC8}" name="Spalte7276"/>
    <tableColumn id="7277" xr3:uid="{BC7838D4-25B3-F14E-93BB-D3F3824C3540}" name="Spalte7277"/>
    <tableColumn id="7278" xr3:uid="{65600F05-7048-F849-A4EF-A63C727815B1}" name="Spalte7278"/>
    <tableColumn id="7279" xr3:uid="{1F305459-CC2F-5D43-8276-857EEC8CF743}" name="Spalte7279"/>
    <tableColumn id="7280" xr3:uid="{DBF59289-F7F5-1041-9A38-C5826B89A5DB}" name="Spalte7280"/>
    <tableColumn id="7281" xr3:uid="{26432833-9D63-1749-A7EA-38C8DFCB5CCC}" name="Spalte7281"/>
    <tableColumn id="7282" xr3:uid="{276F1F46-F3AA-914F-B3B3-8C985DA958EB}" name="Spalte7282"/>
    <tableColumn id="7283" xr3:uid="{FA5E1B75-B089-1C46-8E54-7C9463BDFE7E}" name="Spalte7283"/>
    <tableColumn id="7284" xr3:uid="{C4F2FEAF-15D5-3E45-B480-BCEE74154F87}" name="Spalte7284"/>
    <tableColumn id="7285" xr3:uid="{1C881428-1B5B-464B-9FC5-60BCC6C323F9}" name="Spalte7285"/>
    <tableColumn id="7286" xr3:uid="{357B4587-7BBB-2B45-8FD0-FF83AB2029E4}" name="Spalte7286"/>
    <tableColumn id="7287" xr3:uid="{FF05E6BB-9C8D-B642-B0C9-C2213F0FE384}" name="Spalte7287"/>
    <tableColumn id="7288" xr3:uid="{DD32B270-8325-F247-BD7C-815A09C8440E}" name="Spalte7288"/>
    <tableColumn id="7289" xr3:uid="{26D9DF92-5F30-4344-9C95-35121FE7478F}" name="Spalte7289"/>
    <tableColumn id="7290" xr3:uid="{924FE542-C402-4248-9AE1-CB73CEC5C584}" name="Spalte7290"/>
    <tableColumn id="7291" xr3:uid="{02B05068-F86F-9B45-80F8-D2DAF3BE12C3}" name="Spalte7291"/>
    <tableColumn id="7292" xr3:uid="{B84D57DC-25E6-8648-A440-7D8B8461A194}" name="Spalte7292"/>
    <tableColumn id="7293" xr3:uid="{B768364E-D23D-5B4B-9DCB-F3138FE4D133}" name="Spalte7293"/>
    <tableColumn id="7294" xr3:uid="{D5228063-52F9-E449-A489-BE8B2A670659}" name="Spalte7294"/>
    <tableColumn id="7295" xr3:uid="{F1D0D067-6EAF-324D-902D-3C90F945B557}" name="Spalte7295"/>
    <tableColumn id="7296" xr3:uid="{79A89706-F39E-C745-AF53-9009E9C1439C}" name="Spalte7296"/>
    <tableColumn id="7297" xr3:uid="{1B450AE6-FC83-B94B-A06A-79556D851711}" name="Spalte7297"/>
    <tableColumn id="7298" xr3:uid="{52650103-CE04-2C48-9A30-CA8F896AEB38}" name="Spalte7298"/>
    <tableColumn id="7299" xr3:uid="{263F51BA-CDF2-6845-B3FE-C7A4D1A95166}" name="Spalte7299"/>
    <tableColumn id="7300" xr3:uid="{C34EAB85-6A29-534C-9094-A810F5A4CA4F}" name="Spalte7300"/>
    <tableColumn id="7301" xr3:uid="{3CC8F246-A7B7-0E45-A428-29060E36FF2B}" name="Spalte7301"/>
    <tableColumn id="7302" xr3:uid="{2A2678DD-8D57-0A4F-8D06-752E4A8692C3}" name="Spalte7302"/>
    <tableColumn id="7303" xr3:uid="{40B3E106-F568-1E4A-BBB9-F4F6EB4D5357}" name="Spalte7303"/>
    <tableColumn id="7304" xr3:uid="{78F04C8D-7177-B343-BE6D-3877EFC9DB71}" name="Spalte7304"/>
    <tableColumn id="7305" xr3:uid="{E476850F-2738-C042-BA97-DFC8B59EEAED}" name="Spalte7305"/>
    <tableColumn id="7306" xr3:uid="{EDBF97D4-065D-E844-96D5-2FD86E382569}" name="Spalte7306"/>
    <tableColumn id="7307" xr3:uid="{C0C9C7CA-32AA-9A4E-BFC5-FEAACB3DCB5E}" name="Spalte7307"/>
    <tableColumn id="7308" xr3:uid="{737B4A6F-84EA-CD4A-A3A0-B326DEB46250}" name="Spalte7308"/>
    <tableColumn id="7309" xr3:uid="{E8C2C7F6-F908-6E4D-976F-D716FA5D5A37}" name="Spalte7309"/>
    <tableColumn id="7310" xr3:uid="{B5F753D4-B171-8549-9A0A-55515715B539}" name="Spalte7310"/>
    <tableColumn id="7311" xr3:uid="{B80EDDED-FF83-5E48-80C3-CAFDADB565A5}" name="Spalte7311"/>
    <tableColumn id="7312" xr3:uid="{350540BB-6C12-304E-92C6-A0CA3ACCC911}" name="Spalte7312"/>
    <tableColumn id="7313" xr3:uid="{B4A2D3E1-B48D-BF45-8056-DEEB548A5AEB}" name="Spalte7313"/>
    <tableColumn id="7314" xr3:uid="{02CE1AB3-F7CC-F546-BFE8-1CD01430D272}" name="Spalte7314"/>
    <tableColumn id="7315" xr3:uid="{FAC26649-6DCC-7D4F-BA1E-F9202BC6ADB1}" name="Spalte7315"/>
    <tableColumn id="7316" xr3:uid="{4F0D2166-5AD7-264B-81F4-19DE81A36C71}" name="Spalte7316"/>
    <tableColumn id="7317" xr3:uid="{AF3A350E-EB3C-3345-B27C-C35A9048363E}" name="Spalte7317"/>
    <tableColumn id="7318" xr3:uid="{58C48614-F5C4-BC48-BDE7-24DA5D21CF62}" name="Spalte7318"/>
    <tableColumn id="7319" xr3:uid="{D6175084-6FEE-7A46-AEB4-732F2C25B562}" name="Spalte7319"/>
    <tableColumn id="7320" xr3:uid="{6D9392AA-CB3C-294B-BDC8-6F21ED73C77A}" name="Spalte7320"/>
    <tableColumn id="7321" xr3:uid="{F9D12886-57B1-B84C-9DDA-B94B5D9437B9}" name="Spalte7321"/>
    <tableColumn id="7322" xr3:uid="{99BA9F61-7924-5E43-9C82-396EE04C8501}" name="Spalte7322"/>
    <tableColumn id="7323" xr3:uid="{5D2ADCA2-E59E-FE49-87A0-061EF48B4601}" name="Spalte7323"/>
    <tableColumn id="7324" xr3:uid="{7873C16E-2B93-0842-BEC6-DA825743EB4B}" name="Spalte7324"/>
    <tableColumn id="7325" xr3:uid="{200E0A70-525C-FC45-A15B-FE87F62EC531}" name="Spalte7325"/>
    <tableColumn id="7326" xr3:uid="{6F56599C-746F-5546-A6A4-D71E3C1568E1}" name="Spalte7326"/>
    <tableColumn id="7327" xr3:uid="{8E9382DE-4828-A749-83A4-C029971758E0}" name="Spalte7327"/>
    <tableColumn id="7328" xr3:uid="{29375C48-24E8-D746-97BE-3217F06D82FE}" name="Spalte7328"/>
    <tableColumn id="7329" xr3:uid="{CA1AE4B5-462B-EA41-B8C2-A142ADCC1050}" name="Spalte7329"/>
    <tableColumn id="7330" xr3:uid="{AC727A41-A540-2E4F-8098-EEB763AADA63}" name="Spalte7330"/>
    <tableColumn id="7331" xr3:uid="{2AA5C97F-822E-DD47-A3BE-3361900D7D76}" name="Spalte7331"/>
    <tableColumn id="7332" xr3:uid="{F3E3AB67-A2C4-2347-85C1-4F02CDF22634}" name="Spalte7332"/>
    <tableColumn id="7333" xr3:uid="{5B0EFED8-628C-754A-A189-118371C51D09}" name="Spalte7333"/>
    <tableColumn id="7334" xr3:uid="{4E07221E-0089-134F-B45F-C79758ED8C64}" name="Spalte7334"/>
    <tableColumn id="7335" xr3:uid="{27A6546C-A7E4-BC42-A18B-F78D11CE192F}" name="Spalte7335"/>
    <tableColumn id="7336" xr3:uid="{1CC4233A-0B4B-194A-85A1-2B0DD0775B51}" name="Spalte7336"/>
    <tableColumn id="7337" xr3:uid="{E4268433-13D1-7C4F-888C-20FD735CCF1C}" name="Spalte7337"/>
    <tableColumn id="7338" xr3:uid="{DF73C9CA-3574-DF44-B722-4BFAC6D0FA65}" name="Spalte7338"/>
    <tableColumn id="7339" xr3:uid="{E2FDA034-1E5A-E64D-9125-203AA9EEF501}" name="Spalte7339"/>
    <tableColumn id="7340" xr3:uid="{BFA729A5-9C19-334D-88CD-C56E513185BC}" name="Spalte7340"/>
    <tableColumn id="7341" xr3:uid="{BB14D336-1DC9-4E4A-B980-C01795754502}" name="Spalte7341"/>
    <tableColumn id="7342" xr3:uid="{8A230F93-58FA-F14B-8E13-3FA2A8066F8C}" name="Spalte7342"/>
    <tableColumn id="7343" xr3:uid="{8AF510CC-4E91-DE43-8E70-AE0491E8A651}" name="Spalte7343"/>
    <tableColumn id="7344" xr3:uid="{25F995A3-E111-C34A-A1CB-2D0E4FA230C9}" name="Spalte7344"/>
    <tableColumn id="7345" xr3:uid="{46230FD5-6837-4942-A376-3C158B762B88}" name="Spalte7345"/>
    <tableColumn id="7346" xr3:uid="{80F44A96-F092-9845-BEA0-F957C7018923}" name="Spalte7346"/>
    <tableColumn id="7347" xr3:uid="{F4482C60-C45C-024A-BF37-9F031BE6212E}" name="Spalte7347"/>
    <tableColumn id="7348" xr3:uid="{398C3860-0A43-F74D-87BC-6C2B3C794C46}" name="Spalte7348"/>
    <tableColumn id="7349" xr3:uid="{D31BBC27-3572-FC49-AE59-D8BD6F563360}" name="Spalte7349"/>
    <tableColumn id="7350" xr3:uid="{6508ABB5-02C8-E94E-834A-5BF8D4FD5085}" name="Spalte7350"/>
    <tableColumn id="7351" xr3:uid="{0730733B-9874-EB4B-AB69-71A28A6974C0}" name="Spalte7351"/>
    <tableColumn id="7352" xr3:uid="{621EC151-18D2-3E41-9A42-85D54A7281FC}" name="Spalte7352"/>
    <tableColumn id="7353" xr3:uid="{349A49C8-7055-B34F-BC2F-0A2908AE9AB3}" name="Spalte7353"/>
    <tableColumn id="7354" xr3:uid="{F685E76C-BD0D-7348-960E-55D0F2D03321}" name="Spalte7354"/>
    <tableColumn id="7355" xr3:uid="{001813C8-BBE7-3D46-A52B-E014420C7B69}" name="Spalte7355"/>
    <tableColumn id="7356" xr3:uid="{FDACA1CE-B164-424D-AACE-BB924E458E26}" name="Spalte7356"/>
    <tableColumn id="7357" xr3:uid="{C0571492-077D-1541-A072-6B5117DDFE43}" name="Spalte7357"/>
    <tableColumn id="7358" xr3:uid="{29031CD6-4620-704F-9A13-9E9E7926481F}" name="Spalte7358"/>
    <tableColumn id="7359" xr3:uid="{DC855242-4AE2-B049-A82D-67B5732C5CBC}" name="Spalte7359"/>
    <tableColumn id="7360" xr3:uid="{B95C7529-9C8B-CB4E-858D-9C8243E501BD}" name="Spalte7360"/>
    <tableColumn id="7361" xr3:uid="{C84D3B82-3DD1-1941-AD98-B74A4E8DE453}" name="Spalte7361"/>
    <tableColumn id="7362" xr3:uid="{C0B1BE26-7A8F-804B-A564-6F883948E7F1}" name="Spalte7362"/>
    <tableColumn id="7363" xr3:uid="{DD2227FD-8F74-6A49-A51C-0DBDDE25BC58}" name="Spalte7363"/>
    <tableColumn id="7364" xr3:uid="{FF44AE36-D83B-4949-A8A2-9117CB41E9D4}" name="Spalte7364"/>
    <tableColumn id="7365" xr3:uid="{1705F902-1CFF-8245-91D0-80D90D745B64}" name="Spalte7365"/>
    <tableColumn id="7366" xr3:uid="{4BFB747C-3117-6A48-9F6A-C993C5106E3E}" name="Spalte7366"/>
    <tableColumn id="7367" xr3:uid="{7BFB2F04-8556-9C48-94DA-59E5C44DA53F}" name="Spalte7367"/>
    <tableColumn id="7368" xr3:uid="{A1D0CEAF-7A56-5B46-B997-40793C1EF6FD}" name="Spalte7368"/>
    <tableColumn id="7369" xr3:uid="{21868768-95BA-FD47-A474-BB6249BE0AF9}" name="Spalte7369"/>
    <tableColumn id="7370" xr3:uid="{3BBE813D-B742-DE47-A946-32413EC471EE}" name="Spalte7370"/>
    <tableColumn id="7371" xr3:uid="{29932713-2B8C-E444-BE01-E6E0FEB075E8}" name="Spalte7371"/>
    <tableColumn id="7372" xr3:uid="{5AB00B01-01D9-3C49-9DFD-FF9D0E9CBD47}" name="Spalte7372"/>
    <tableColumn id="7373" xr3:uid="{2A9D3463-B46B-D64B-ABBF-54E6C029EC44}" name="Spalte7373"/>
    <tableColumn id="7374" xr3:uid="{39657F37-B1CB-3F43-AB85-41231B5D678E}" name="Spalte7374"/>
    <tableColumn id="7375" xr3:uid="{3D21A541-883C-C54A-9CA3-3C2298FE150B}" name="Spalte7375"/>
    <tableColumn id="7376" xr3:uid="{2D270FCB-C6A8-7044-A18D-5C47065597F8}" name="Spalte7376"/>
    <tableColumn id="7377" xr3:uid="{F1200B9F-55A4-FA40-8BB2-B4AF4982005E}" name="Spalte7377"/>
    <tableColumn id="7378" xr3:uid="{FFABF361-E727-9B48-8346-C4DE2F75A34B}" name="Spalte7378"/>
    <tableColumn id="7379" xr3:uid="{9AF848FF-38EF-4944-908E-0C86A9E01FDB}" name="Spalte7379"/>
    <tableColumn id="7380" xr3:uid="{C3EC6003-67B1-B046-8175-EDD4121CDF0F}" name="Spalte7380"/>
    <tableColumn id="7381" xr3:uid="{B388606F-E705-3748-9B41-76B36F67E8CC}" name="Spalte7381"/>
    <tableColumn id="7382" xr3:uid="{4978A28D-8CA5-A440-A786-0710D25C7C26}" name="Spalte7382"/>
    <tableColumn id="7383" xr3:uid="{7B7D9440-7C53-824F-9001-C17EB5845CB7}" name="Spalte7383"/>
    <tableColumn id="7384" xr3:uid="{9F7361AD-454B-C542-A1C6-2B333D3A48B1}" name="Spalte7384"/>
    <tableColumn id="7385" xr3:uid="{6F20FA2C-EA96-BE42-A718-D0E7A96C21C4}" name="Spalte7385"/>
    <tableColumn id="7386" xr3:uid="{B3439461-FC6D-CF4B-ADF3-D01C8F11376D}" name="Spalte7386"/>
    <tableColumn id="7387" xr3:uid="{A33F947D-723C-C843-8CFE-1759E835D580}" name="Spalte7387"/>
    <tableColumn id="7388" xr3:uid="{365F7114-CFD5-5A47-9695-BC75733D4B31}" name="Spalte7388"/>
    <tableColumn id="7389" xr3:uid="{93B50C4C-1115-FA41-89E7-D4428701BE54}" name="Spalte7389"/>
    <tableColumn id="7390" xr3:uid="{989BC215-7BEF-4C43-BCE3-8E5999AC84FF}" name="Spalte7390"/>
    <tableColumn id="7391" xr3:uid="{E2A0D254-F483-524D-80DC-2D058C68441E}" name="Spalte7391"/>
    <tableColumn id="7392" xr3:uid="{790CC904-E3B6-FA42-85FA-E589D311E8A1}" name="Spalte7392"/>
    <tableColumn id="7393" xr3:uid="{2C4BE42D-E0A3-934E-8E68-91F406E14F36}" name="Spalte7393"/>
    <tableColumn id="7394" xr3:uid="{34CDD85B-5077-604E-91CA-2AB4A3EFAAA2}" name="Spalte7394"/>
    <tableColumn id="7395" xr3:uid="{9012CD9A-EC5B-1F47-BEB5-813D232450C9}" name="Spalte7395"/>
    <tableColumn id="7396" xr3:uid="{6C53D4F8-C51D-F243-A0F0-C077275A3216}" name="Spalte7396"/>
    <tableColumn id="7397" xr3:uid="{8F2A5120-918F-BA41-A1FE-DC2749A218E2}" name="Spalte7397"/>
    <tableColumn id="7398" xr3:uid="{7D5F8DE5-5990-D540-B4E5-CF497F58E65A}" name="Spalte7398"/>
    <tableColumn id="7399" xr3:uid="{64BC51AB-6C8F-3C46-A63A-B51F0F5B7ACA}" name="Spalte7399"/>
    <tableColumn id="7400" xr3:uid="{5E75A194-3758-4E44-9A13-DAB1CC02AFB2}" name="Spalte7400"/>
    <tableColumn id="7401" xr3:uid="{64C1330D-2C08-D340-A6FF-6F8FAA01B1CB}" name="Spalte7401"/>
    <tableColumn id="7402" xr3:uid="{97F0E045-F46E-B748-8F99-C06C6B70F717}" name="Spalte7402"/>
    <tableColumn id="7403" xr3:uid="{15D0B189-F5F1-C04A-8049-56FF00B06D51}" name="Spalte7403"/>
    <tableColumn id="7404" xr3:uid="{EAD07C9D-30D2-7741-8F5F-E694BCD6E4B6}" name="Spalte7404"/>
    <tableColumn id="7405" xr3:uid="{B90DD64D-91C9-564D-9E84-EE55B9BD2889}" name="Spalte7405"/>
    <tableColumn id="7406" xr3:uid="{F1DD022C-B3F2-4C4E-B27B-2B9621CC9546}" name="Spalte7406"/>
    <tableColumn id="7407" xr3:uid="{7F9D4C37-D689-6741-B31C-13A234906EF8}" name="Spalte7407"/>
    <tableColumn id="7408" xr3:uid="{DB848BAA-FA82-E54E-B3DB-4015FA14A59E}" name="Spalte7408"/>
    <tableColumn id="7409" xr3:uid="{8E46CE95-BF38-BC4A-832A-DD0D5994187D}" name="Spalte7409"/>
    <tableColumn id="7410" xr3:uid="{E315D73B-36C9-5F44-93D1-5905782C09F2}" name="Spalte7410"/>
    <tableColumn id="7411" xr3:uid="{16DBF78E-7910-6542-9CA6-272612B42945}" name="Spalte7411"/>
    <tableColumn id="7412" xr3:uid="{714038C1-8BD7-5640-8EAC-3C7357753027}" name="Spalte7412"/>
    <tableColumn id="7413" xr3:uid="{ED9841EC-66F6-1643-94C2-A0D6D8E51978}" name="Spalte7413"/>
    <tableColumn id="7414" xr3:uid="{5F0210BB-52A3-294A-9BDF-6EBBEEB6562D}" name="Spalte7414"/>
    <tableColumn id="7415" xr3:uid="{A5ED2EBA-0959-EA42-9CEF-BAA17C7C293B}" name="Spalte7415"/>
    <tableColumn id="7416" xr3:uid="{86E56541-940A-8A4F-8E17-2B5891C42EF2}" name="Spalte7416"/>
    <tableColumn id="7417" xr3:uid="{19D6FDE8-00CA-454F-BF23-15C71F58B4A4}" name="Spalte7417"/>
    <tableColumn id="7418" xr3:uid="{27694CCB-C017-8F4B-B810-4E7BC80136E4}" name="Spalte7418"/>
    <tableColumn id="7419" xr3:uid="{8DF776F7-4FC6-A34D-BC7F-E6748BC8E5BF}" name="Spalte7419"/>
    <tableColumn id="7420" xr3:uid="{31DE1E8B-27C5-304E-830F-0C727EA5A208}" name="Spalte7420"/>
    <tableColumn id="7421" xr3:uid="{5A527D3B-9D65-C342-BBA5-BCC5706B399D}" name="Spalte7421"/>
    <tableColumn id="7422" xr3:uid="{B411683D-9267-5141-B82B-190CF6343D9A}" name="Spalte7422"/>
    <tableColumn id="7423" xr3:uid="{DC621860-3881-CF40-ABF8-783BF2206BC3}" name="Spalte7423"/>
    <tableColumn id="7424" xr3:uid="{8E4B783C-ADDE-0E40-A97A-7446E22AC6BB}" name="Spalte7424"/>
    <tableColumn id="7425" xr3:uid="{88359066-2393-7648-945A-29CDA2DFED89}" name="Spalte7425"/>
    <tableColumn id="7426" xr3:uid="{B09D5880-3497-424E-9DAA-7616027AECBA}" name="Spalte7426"/>
    <tableColumn id="7427" xr3:uid="{F1AFEA1A-0D4B-4147-AD2D-315E2C767A90}" name="Spalte7427"/>
    <tableColumn id="7428" xr3:uid="{5A14B5B2-1181-FC46-BCCB-6B4A6D293D91}" name="Spalte7428"/>
    <tableColumn id="7429" xr3:uid="{A7F95AFA-C614-3441-BC27-FDD292161664}" name="Spalte7429"/>
    <tableColumn id="7430" xr3:uid="{03A35A8D-7E29-734F-8E25-76ED57A79BAE}" name="Spalte7430"/>
    <tableColumn id="7431" xr3:uid="{6F654F09-E5EA-4448-B142-64E53D7E0C32}" name="Spalte7431"/>
    <tableColumn id="7432" xr3:uid="{652C4731-3910-6D42-9543-190C56AA0114}" name="Spalte7432"/>
    <tableColumn id="7433" xr3:uid="{14611108-AE36-0F4F-8DCC-0AF517DE22A2}" name="Spalte7433"/>
    <tableColumn id="7434" xr3:uid="{5615C843-2FE7-F34E-9CE2-BF4F4F7A6CAB}" name="Spalte7434"/>
    <tableColumn id="7435" xr3:uid="{5258F0F2-96D1-914F-BFF5-82781DEADE61}" name="Spalte7435"/>
    <tableColumn id="7436" xr3:uid="{AAEC3F68-E80D-004B-A285-112549E3C107}" name="Spalte7436"/>
    <tableColumn id="7437" xr3:uid="{665BA96B-45A6-B840-8DF3-95A7C4C7A62C}" name="Spalte7437"/>
    <tableColumn id="7438" xr3:uid="{006BA03B-3DFC-934A-8851-AFE91644CA00}" name="Spalte7438"/>
    <tableColumn id="7439" xr3:uid="{9E3DCE63-AD96-4A4A-8E5B-532AA7FB81BB}" name="Spalte7439"/>
    <tableColumn id="7440" xr3:uid="{CACA6934-42C9-5F45-8F39-42D837F01787}" name="Spalte7440"/>
    <tableColumn id="7441" xr3:uid="{F076EB0E-F255-004B-83CF-24C4269C7648}" name="Spalte7441"/>
    <tableColumn id="7442" xr3:uid="{BB6B5299-7A48-5749-8B08-959EB4CD4D0E}" name="Spalte7442"/>
    <tableColumn id="7443" xr3:uid="{31FCC32D-1D45-4B4E-ACD4-17A847977F91}" name="Spalte7443"/>
    <tableColumn id="7444" xr3:uid="{968FAACA-D0D3-844B-85BE-32745AC69882}" name="Spalte7444"/>
    <tableColumn id="7445" xr3:uid="{71CCE890-2AAB-2944-BA96-6370C420BF69}" name="Spalte7445"/>
    <tableColumn id="7446" xr3:uid="{4C86DCDF-CBB1-B04C-8304-CC688DDC3167}" name="Spalte7446"/>
    <tableColumn id="7447" xr3:uid="{A6CE4DA3-4B1D-3245-942C-607B96351C1D}" name="Spalte7447"/>
    <tableColumn id="7448" xr3:uid="{DD187720-4257-7740-AA50-F2A65E5153A0}" name="Spalte7448"/>
    <tableColumn id="7449" xr3:uid="{0D46512E-72A2-6C41-9E8C-39CF74FEE260}" name="Spalte7449"/>
    <tableColumn id="7450" xr3:uid="{8A571292-BA43-BF4B-8ABA-F55B1C918B74}" name="Spalte7450"/>
    <tableColumn id="7451" xr3:uid="{EAAF62A9-1DEE-004C-BD6E-894B92B1D313}" name="Spalte7451"/>
    <tableColumn id="7452" xr3:uid="{2CB57607-A33F-384E-9ACF-C33276788E51}" name="Spalte7452"/>
    <tableColumn id="7453" xr3:uid="{4ED8B135-7FD8-AD43-8342-38571D675A5B}" name="Spalte7453"/>
    <tableColumn id="7454" xr3:uid="{3D6B2C85-D151-1E44-AEA5-E907548C3507}" name="Spalte7454"/>
    <tableColumn id="7455" xr3:uid="{179D4F04-B35E-C243-B5B6-2190E80D4F95}" name="Spalte7455"/>
    <tableColumn id="7456" xr3:uid="{F3423242-198E-934F-86E1-0C05A5B5AECC}" name="Spalte7456"/>
    <tableColumn id="7457" xr3:uid="{78797F39-7651-1844-A0F8-657D38484A3F}" name="Spalte7457"/>
    <tableColumn id="7458" xr3:uid="{54792941-1A84-7F4B-B8F0-90D6FDF371CF}" name="Spalte7458"/>
    <tableColumn id="7459" xr3:uid="{42551FCD-B78B-084C-A5FC-12CF299D7D0B}" name="Spalte7459"/>
    <tableColumn id="7460" xr3:uid="{DE8E8C62-9055-384B-A349-8B1F20C84005}" name="Spalte7460"/>
    <tableColumn id="7461" xr3:uid="{FF6B1749-86CB-614D-8403-EDA7E07C0000}" name="Spalte7461"/>
    <tableColumn id="7462" xr3:uid="{8D97DABD-9EC5-B643-B900-2F09215F9EF1}" name="Spalte7462"/>
    <tableColumn id="7463" xr3:uid="{EF30D8FB-9F8F-0D4A-83C1-40443C8D8B64}" name="Spalte7463"/>
    <tableColumn id="7464" xr3:uid="{2F12BA77-2EC6-9549-AA30-80C0AD1FF032}" name="Spalte7464"/>
    <tableColumn id="7465" xr3:uid="{62CFAB7F-106F-374C-973F-3037083C705A}" name="Spalte7465"/>
    <tableColumn id="7466" xr3:uid="{6E6375CB-13E8-4C4F-BD6E-9E13817CC2E6}" name="Spalte7466"/>
    <tableColumn id="7467" xr3:uid="{9CD1206E-ADF0-0248-9DFE-FAD15E194934}" name="Spalte7467"/>
    <tableColumn id="7468" xr3:uid="{59994406-2C46-834E-BB2D-3C509B63772D}" name="Spalte7468"/>
    <tableColumn id="7469" xr3:uid="{DC3AC0A1-65E8-B845-A0C1-68BB25E68C0A}" name="Spalte7469"/>
    <tableColumn id="7470" xr3:uid="{0D0E30AC-8263-8843-ADAC-2EDDDCCDF2B4}" name="Spalte7470"/>
    <tableColumn id="7471" xr3:uid="{9B4A1BD2-EA17-2B4A-A3B4-789D6E8875CC}" name="Spalte7471"/>
    <tableColumn id="7472" xr3:uid="{11EA305C-4EBA-F642-8B33-D49E4749E920}" name="Spalte7472"/>
    <tableColumn id="7473" xr3:uid="{5F8AC185-E04A-F740-9031-B9C018E3586D}" name="Spalte7473"/>
    <tableColumn id="7474" xr3:uid="{E887F4BF-FE68-F348-9FBE-1D18C56B7823}" name="Spalte7474"/>
    <tableColumn id="7475" xr3:uid="{70F99E47-C1D6-8543-A3A0-D98B1A2C2C55}" name="Spalte7475"/>
    <tableColumn id="7476" xr3:uid="{1E416813-C95F-F543-B6C7-F838CA8320C8}" name="Spalte7476"/>
    <tableColumn id="7477" xr3:uid="{9D15D994-50F0-E343-9D6C-ADC7F974AB19}" name="Spalte7477"/>
    <tableColumn id="7478" xr3:uid="{A5D6C2E4-E4B0-604E-8446-36D01821ED95}" name="Spalte7478"/>
    <tableColumn id="7479" xr3:uid="{CC5A0D1D-A975-AD43-AD38-4174F6D874D7}" name="Spalte7479"/>
    <tableColumn id="7480" xr3:uid="{F96D76AB-3108-0744-B20C-349768BE8C02}" name="Spalte7480"/>
    <tableColumn id="7481" xr3:uid="{FDA80D9D-1F76-894E-806E-FED187A7726D}" name="Spalte7481"/>
    <tableColumn id="7482" xr3:uid="{C8B7CE69-1B26-F948-819B-61D1E31B4EF6}" name="Spalte7482"/>
    <tableColumn id="7483" xr3:uid="{A6EDCB1A-5E4F-DF4A-97F0-4D53974FE74D}" name="Spalte7483"/>
    <tableColumn id="7484" xr3:uid="{34FD883D-A8D9-FB4D-AFF1-A4AD74EE681D}" name="Spalte7484"/>
    <tableColumn id="7485" xr3:uid="{B7FD1A8F-7B82-184D-B2FC-8E5943694D28}" name="Spalte7485"/>
    <tableColumn id="7486" xr3:uid="{7057133F-AC3A-BB48-9DD3-2318AE7ADB29}" name="Spalte7486"/>
    <tableColumn id="7487" xr3:uid="{BE03B5DB-B642-344A-90AC-FED4CB934C8D}" name="Spalte7487"/>
    <tableColumn id="7488" xr3:uid="{0EDDD25B-7813-E34D-823C-DBAFC5394AA0}" name="Spalte7488"/>
    <tableColumn id="7489" xr3:uid="{B3753B74-1A95-A849-88CA-606774FABFC2}" name="Spalte7489"/>
    <tableColumn id="7490" xr3:uid="{DFE376BE-4B33-144A-8B78-F9A54D3A87E8}" name="Spalte7490"/>
    <tableColumn id="7491" xr3:uid="{43B59933-9DFD-E645-907C-1930AA101E9C}" name="Spalte7491"/>
    <tableColumn id="7492" xr3:uid="{A0B42DA7-A188-414B-8EC9-E8920FA1EF23}" name="Spalte7492"/>
    <tableColumn id="7493" xr3:uid="{40A196F6-8E50-4446-9EAF-F59918AB113A}" name="Spalte7493"/>
    <tableColumn id="7494" xr3:uid="{BBF80E34-0084-B24B-9868-AF5C383C9EB5}" name="Spalte7494"/>
    <tableColumn id="7495" xr3:uid="{7E2EF0C0-7F63-4940-B1AA-1A6191C37E9A}" name="Spalte7495"/>
    <tableColumn id="7496" xr3:uid="{B802B1BC-5D27-9E46-BF56-9EE5EDE4CE59}" name="Spalte7496"/>
    <tableColumn id="7497" xr3:uid="{7F6E0700-27E2-2049-A1D7-6A0B1453A411}" name="Spalte7497"/>
    <tableColumn id="7498" xr3:uid="{A08900EB-9BCC-AF42-AE3B-87E077D252DB}" name="Spalte7498"/>
    <tableColumn id="7499" xr3:uid="{6E0C355E-2567-5040-A070-E8B3B01ABC84}" name="Spalte7499"/>
    <tableColumn id="7500" xr3:uid="{05A52B91-8E3E-0940-AE5A-9078FB12A0F0}" name="Spalte7500"/>
    <tableColumn id="7501" xr3:uid="{5D94A2B6-0D83-7249-AA31-13CC6E2A7687}" name="Spalte7501"/>
    <tableColumn id="7502" xr3:uid="{6E18B13D-4BCE-7C4E-84C9-45E1AE5D2936}" name="Spalte7502"/>
    <tableColumn id="7503" xr3:uid="{253F09A2-8415-5F46-9F59-A2514CC61DEE}" name="Spalte7503"/>
    <tableColumn id="7504" xr3:uid="{D95B0C06-B219-BB40-8D65-B606A1849C58}" name="Spalte7504"/>
    <tableColumn id="7505" xr3:uid="{FD59F4B7-FB30-B547-A045-4E65846C30B8}" name="Spalte7505"/>
    <tableColumn id="7506" xr3:uid="{A4B8E602-CC95-B548-A8D8-443D04C6EE07}" name="Spalte7506"/>
    <tableColumn id="7507" xr3:uid="{2AABD5F2-A110-6D4C-9F38-F82B5B997AB0}" name="Spalte7507"/>
    <tableColumn id="7508" xr3:uid="{477CE7D7-44E2-574B-8E10-3EEF81AA39BD}" name="Spalte7508"/>
    <tableColumn id="7509" xr3:uid="{4ABA9A5D-93FF-B042-997C-84AFC75AAAA1}" name="Spalte7509"/>
    <tableColumn id="7510" xr3:uid="{1209B360-6333-1944-856F-4E2A656FB8E7}" name="Spalte7510"/>
    <tableColumn id="7511" xr3:uid="{2D03F8D5-CA89-FC41-87BC-EB41BD8FDC07}" name="Spalte7511"/>
    <tableColumn id="7512" xr3:uid="{5328D2EF-E441-1846-B6AC-FE2CAA6DD117}" name="Spalte7512"/>
    <tableColumn id="7513" xr3:uid="{057868E8-42AA-6F47-839C-9051A98E4980}" name="Spalte7513"/>
    <tableColumn id="7514" xr3:uid="{F10D2FC1-2AA6-2945-8933-6D1EB0025125}" name="Spalte7514"/>
    <tableColumn id="7515" xr3:uid="{71AD8C84-DC7A-6B41-980F-72E739033201}" name="Spalte7515"/>
    <tableColumn id="7516" xr3:uid="{731B6809-819A-D444-96A6-A7F430DFEA4D}" name="Spalte7516"/>
    <tableColumn id="7517" xr3:uid="{428B78CF-857A-2343-9B4B-542B6A13F8D6}" name="Spalte7517"/>
    <tableColumn id="7518" xr3:uid="{339E2222-DEA4-EA4D-9731-0E6CCBE2A8F1}" name="Spalte7518"/>
    <tableColumn id="7519" xr3:uid="{8B334724-55D7-8D43-9736-E98E740EC651}" name="Spalte7519"/>
    <tableColumn id="7520" xr3:uid="{5438221E-59FC-884C-AC84-26621D356C1B}" name="Spalte7520"/>
    <tableColumn id="7521" xr3:uid="{AAEADCC5-F33D-9547-8F07-ABADEB462F2F}" name="Spalte7521"/>
    <tableColumn id="7522" xr3:uid="{18B86155-A26A-7145-8BEE-EBE516DB8A5A}" name="Spalte7522"/>
    <tableColumn id="7523" xr3:uid="{621C3F3D-9680-BD43-88ED-1AA02AD42F6E}" name="Spalte7523"/>
    <tableColumn id="7524" xr3:uid="{5671B561-9812-FE49-A3E2-F230A1A6BB72}" name="Spalte7524"/>
    <tableColumn id="7525" xr3:uid="{96EF23F3-DB4E-9844-810E-9A8CFB374410}" name="Spalte7525"/>
    <tableColumn id="7526" xr3:uid="{29B98A08-B222-A047-A058-55B52D812264}" name="Spalte7526"/>
    <tableColumn id="7527" xr3:uid="{F11840E2-63BF-614D-A3FC-5C703E4F51D9}" name="Spalte7527"/>
    <tableColumn id="7528" xr3:uid="{EC8F54C3-7C14-D542-98F8-AF3B37DDB47B}" name="Spalte7528"/>
    <tableColumn id="7529" xr3:uid="{7FD1BBB4-6D78-3E41-B127-1F9576E3ABCC}" name="Spalte7529"/>
    <tableColumn id="7530" xr3:uid="{86E65050-6981-BD4C-B604-0C2C275014F1}" name="Spalte7530"/>
    <tableColumn id="7531" xr3:uid="{2678E2CC-A48A-014F-A28D-439415887157}" name="Spalte7531"/>
    <tableColumn id="7532" xr3:uid="{C60FFDFC-2B3A-0248-8400-51EB740CA45A}" name="Spalte7532"/>
    <tableColumn id="7533" xr3:uid="{8E2D110B-0DC2-C240-B84C-32EC04030E5E}" name="Spalte7533"/>
    <tableColumn id="7534" xr3:uid="{0A447500-1985-304B-A5D7-B06D4CCE92CF}" name="Spalte7534"/>
    <tableColumn id="7535" xr3:uid="{EC696361-6EFC-2A4D-9122-337E96A289F2}" name="Spalte7535"/>
    <tableColumn id="7536" xr3:uid="{AD301A84-795F-9A4E-AA78-BBDF3A960046}" name="Spalte7536"/>
    <tableColumn id="7537" xr3:uid="{26F1B383-FE47-7247-96BF-81560A1AC9D2}" name="Spalte7537"/>
    <tableColumn id="7538" xr3:uid="{03E12AED-5C9A-1F4B-BDC2-CC94FD6DA9B2}" name="Spalte7538"/>
    <tableColumn id="7539" xr3:uid="{044C7CFF-CA70-D249-89AA-DB62B742AFB5}" name="Spalte7539"/>
    <tableColumn id="7540" xr3:uid="{418636C9-4EF9-D040-BF8B-13C97293488A}" name="Spalte7540"/>
    <tableColumn id="7541" xr3:uid="{097EEAB7-7262-C245-823C-976B7A923BD4}" name="Spalte7541"/>
    <tableColumn id="7542" xr3:uid="{CECCFB38-79A4-7548-A5FF-DF4A34AF5E07}" name="Spalte7542"/>
    <tableColumn id="7543" xr3:uid="{E822FECE-A055-8747-87D5-6AD4F0EE5ACB}" name="Spalte7543"/>
    <tableColumn id="7544" xr3:uid="{95C55BF0-D045-6948-80B1-50468F84EDBC}" name="Spalte7544"/>
    <tableColumn id="7545" xr3:uid="{7904758E-2B6E-584B-9E7C-5E72F4938F67}" name="Spalte7545"/>
    <tableColumn id="7546" xr3:uid="{4B53119B-34BC-0749-825E-B7641E6E154D}" name="Spalte7546"/>
    <tableColumn id="7547" xr3:uid="{5767D1D8-D193-0B4C-A312-E01D89F18675}" name="Spalte7547"/>
    <tableColumn id="7548" xr3:uid="{9004B2CC-2B00-8343-9CF5-98386E9684E9}" name="Spalte7548"/>
    <tableColumn id="7549" xr3:uid="{1809FC06-74BC-5243-A4C5-0D10E960FB58}" name="Spalte7549"/>
    <tableColumn id="7550" xr3:uid="{58A01D91-3EC6-6543-B452-32CE21161422}" name="Spalte7550"/>
    <tableColumn id="7551" xr3:uid="{B29B00A2-57AD-354C-895F-C457F4D91C6C}" name="Spalte7551"/>
    <tableColumn id="7552" xr3:uid="{361D2574-66A2-8E4B-BC2F-7685ABC15B41}" name="Spalte7552"/>
    <tableColumn id="7553" xr3:uid="{CE1BFB7B-665B-A140-8508-0012567B01EA}" name="Spalte7553"/>
    <tableColumn id="7554" xr3:uid="{FBF50315-2732-3346-9130-D9E5022315A6}" name="Spalte7554"/>
    <tableColumn id="7555" xr3:uid="{1A8FAA36-2FBB-1349-9D96-66943D5376BA}" name="Spalte7555"/>
    <tableColumn id="7556" xr3:uid="{8233712E-F0E1-B441-9EED-302271794D52}" name="Spalte7556"/>
    <tableColumn id="7557" xr3:uid="{CBFCFA49-1F6C-3040-AE32-025498202973}" name="Spalte7557"/>
    <tableColumn id="7558" xr3:uid="{FDEBD185-2CF6-8E43-9B3B-04ED01517AF3}" name="Spalte7558"/>
    <tableColumn id="7559" xr3:uid="{E5A0DF91-7203-2840-8190-CE7419A3856F}" name="Spalte7559"/>
    <tableColumn id="7560" xr3:uid="{7FAF6757-7692-A246-AD30-B7C688F251BF}" name="Spalte7560"/>
    <tableColumn id="7561" xr3:uid="{3F15F070-2C16-3440-A978-6A077472C110}" name="Spalte7561"/>
    <tableColumn id="7562" xr3:uid="{E9460205-936A-E247-852D-FB36B874D437}" name="Spalte7562"/>
    <tableColumn id="7563" xr3:uid="{D489A25D-FF47-9244-9A25-B678480B4F82}" name="Spalte7563"/>
    <tableColumn id="7564" xr3:uid="{6B285EAD-8FA6-C34A-BD4A-AED4EECB2B3B}" name="Spalte7564"/>
    <tableColumn id="7565" xr3:uid="{8C1E312F-6BCF-B34F-8497-665FC89B924C}" name="Spalte7565"/>
    <tableColumn id="7566" xr3:uid="{CFBE9365-4E24-8C4A-8291-DF2A8A5BEB8D}" name="Spalte7566"/>
    <tableColumn id="7567" xr3:uid="{8B34913D-5ECD-0446-AFBC-FD8087988D84}" name="Spalte7567"/>
    <tableColumn id="7568" xr3:uid="{C1278AEE-4B69-8B4E-89B7-8749CE227712}" name="Spalte7568"/>
    <tableColumn id="7569" xr3:uid="{E31C931E-F3E5-DC49-B877-EBA18767E669}" name="Spalte7569"/>
    <tableColumn id="7570" xr3:uid="{58FF09DA-E195-0647-9986-2F6E02D44C26}" name="Spalte7570"/>
    <tableColumn id="7571" xr3:uid="{6013127D-14C1-D74F-8D23-A644AB6EB41E}" name="Spalte7571"/>
    <tableColumn id="7572" xr3:uid="{CF86A2F5-F5CF-7E4F-870F-C45A50FAFA1F}" name="Spalte7572"/>
    <tableColumn id="7573" xr3:uid="{DDDBC0E1-F190-6C4D-93FB-D845873FF922}" name="Spalte7573"/>
    <tableColumn id="7574" xr3:uid="{8060F737-7C75-FA4D-B034-BDE839A88A08}" name="Spalte7574"/>
    <tableColumn id="7575" xr3:uid="{50215021-E7A3-BD44-871A-E2F82CD7231D}" name="Spalte7575"/>
    <tableColumn id="7576" xr3:uid="{145A51DF-5CFD-644B-A1D7-B0483031D97B}" name="Spalte7576"/>
    <tableColumn id="7577" xr3:uid="{8AA207F9-11C6-E442-8728-4F112D9BB5BD}" name="Spalte7577"/>
    <tableColumn id="7578" xr3:uid="{5E527416-99CC-144B-9AC9-95D9937AA106}" name="Spalte7578"/>
    <tableColumn id="7579" xr3:uid="{B722A118-6209-A740-A763-42990A425520}" name="Spalte7579"/>
    <tableColumn id="7580" xr3:uid="{6B04741F-4C54-2E43-A3F6-9B4B81375ADB}" name="Spalte7580"/>
    <tableColumn id="7581" xr3:uid="{69FEB8A2-2876-C44A-8252-08DFB9EFC4E3}" name="Spalte7581"/>
    <tableColumn id="7582" xr3:uid="{426800D4-CBC5-2749-91F3-0D3542879A22}" name="Spalte7582"/>
    <tableColumn id="7583" xr3:uid="{D45DBA49-7CDA-844B-9A79-7A807B4FFE78}" name="Spalte7583"/>
    <tableColumn id="7584" xr3:uid="{5522C5F4-50DC-5C41-A19A-FA2F97E009E8}" name="Spalte7584"/>
    <tableColumn id="7585" xr3:uid="{E87AF3DB-383A-7F4B-866F-3D0C43D5B833}" name="Spalte7585"/>
    <tableColumn id="7586" xr3:uid="{C93212A5-208C-0541-8514-3F5E6EF3DA01}" name="Spalte7586"/>
    <tableColumn id="7587" xr3:uid="{9C5845C7-E8F2-A94E-A67F-7FC6E20A1CCF}" name="Spalte7587"/>
    <tableColumn id="7588" xr3:uid="{F4FE3646-5B7C-BD44-8885-B3950D5C64E8}" name="Spalte7588"/>
    <tableColumn id="7589" xr3:uid="{48CA7E16-56E7-7A45-B017-A16404DFF92B}" name="Spalte7589"/>
    <tableColumn id="7590" xr3:uid="{2DD9CAB0-A341-B74F-8A6C-E1242271EB37}" name="Spalte7590"/>
    <tableColumn id="7591" xr3:uid="{5E68E634-BBC6-6B4F-A729-1C942F6D506F}" name="Spalte7591"/>
    <tableColumn id="7592" xr3:uid="{E2CC0FA1-1CD8-0F4F-BCB2-0C8773DBCDB0}" name="Spalte7592"/>
    <tableColumn id="7593" xr3:uid="{4107DAAF-8540-F643-90C6-1DFC16B1D34A}" name="Spalte7593"/>
    <tableColumn id="7594" xr3:uid="{7F12E3D2-DE2E-274C-BE51-BBEE499C1441}" name="Spalte7594"/>
    <tableColumn id="7595" xr3:uid="{D3424966-B6AB-F744-896F-B86B84CDF2E2}" name="Spalte7595"/>
    <tableColumn id="7596" xr3:uid="{D940D87F-E8C2-CA4A-8B3A-4E2A719E1D35}" name="Spalte7596"/>
    <tableColumn id="7597" xr3:uid="{8F82C0C4-8BF0-6D49-ABE5-FE25FA6EAB42}" name="Spalte7597"/>
    <tableColumn id="7598" xr3:uid="{F678AA40-1289-A540-AAC5-68DFB8C56A1E}" name="Spalte7598"/>
    <tableColumn id="7599" xr3:uid="{9C25A4F9-E643-6E4C-9D21-A1AB5144D7BE}" name="Spalte7599"/>
    <tableColumn id="7600" xr3:uid="{B43AFCA5-B150-5A49-B8A3-83C57AA40694}" name="Spalte7600"/>
    <tableColumn id="7601" xr3:uid="{5051BDBD-4EEA-FC42-873F-878E7D9E525E}" name="Spalte7601"/>
    <tableColumn id="7602" xr3:uid="{F426D2DF-32F3-6047-BC7F-1805A6C195CB}" name="Spalte7602"/>
    <tableColumn id="7603" xr3:uid="{9077589A-F1A5-834E-A667-5637E9D8A2CA}" name="Spalte7603"/>
    <tableColumn id="7604" xr3:uid="{63E2A2B3-D7EA-BF4F-AF39-24652E9A1BA6}" name="Spalte7604"/>
    <tableColumn id="7605" xr3:uid="{6143DF66-BA0B-B242-90BE-C13727B17A63}" name="Spalte7605"/>
    <tableColumn id="7606" xr3:uid="{C05E37CB-7FBF-7549-8E22-0EE0902B5AFC}" name="Spalte7606"/>
    <tableColumn id="7607" xr3:uid="{DB6C19AB-3EC6-F041-93A7-763CE05ABB76}" name="Spalte7607"/>
    <tableColumn id="7608" xr3:uid="{AEEBF624-1F40-2F47-9D0E-9DD91C4E9C19}" name="Spalte7608"/>
    <tableColumn id="7609" xr3:uid="{44BC510C-3E6C-E540-AA61-8BF7CC218935}" name="Spalte7609"/>
    <tableColumn id="7610" xr3:uid="{5C9BE837-2818-4847-AD40-D0228E785E4E}" name="Spalte7610"/>
    <tableColumn id="7611" xr3:uid="{AEFE31B4-C9A2-BF4B-9CFE-16ECF107343D}" name="Spalte7611"/>
    <tableColumn id="7612" xr3:uid="{2E40A35F-0AD2-3542-8AD7-9AB6D8B24895}" name="Spalte7612"/>
    <tableColumn id="7613" xr3:uid="{3EB3BA9F-C168-E348-9B75-8F1C49C67A73}" name="Spalte7613"/>
    <tableColumn id="7614" xr3:uid="{D96483DF-01F0-3240-8589-B2C7615C931D}" name="Spalte7614"/>
    <tableColumn id="7615" xr3:uid="{F1100A7E-70EC-104D-95D2-FF3947FB4BB2}" name="Spalte7615"/>
    <tableColumn id="7616" xr3:uid="{3A9113AC-FB3B-A945-A73F-2F936D2C61E7}" name="Spalte7616"/>
    <tableColumn id="7617" xr3:uid="{0A476F4C-2070-7B41-83E0-6102D1BD0A06}" name="Spalte7617"/>
    <tableColumn id="7618" xr3:uid="{EE63395B-9316-1F4E-BA38-BADBDE1A3870}" name="Spalte7618"/>
    <tableColumn id="7619" xr3:uid="{FE4C42E0-536D-A748-B0BA-ECEB6C511078}" name="Spalte7619"/>
    <tableColumn id="7620" xr3:uid="{24795DF6-54BC-9F4E-BD88-22D14C5AA0D4}" name="Spalte7620"/>
    <tableColumn id="7621" xr3:uid="{74B1A9F0-3866-0C48-9549-3F07E1EBAF4D}" name="Spalte7621"/>
    <tableColumn id="7622" xr3:uid="{6785EDC8-9301-3746-9AC7-69FA4CCD01DD}" name="Spalte7622"/>
    <tableColumn id="7623" xr3:uid="{7DC72DCC-0A04-8140-87F5-486D61BE9F88}" name="Spalte7623"/>
    <tableColumn id="7624" xr3:uid="{A01C52E1-C32A-E242-989A-892AE36EDE48}" name="Spalte7624"/>
    <tableColumn id="7625" xr3:uid="{6052F62B-465C-8B4F-A935-16A24FEABACD}" name="Spalte7625"/>
    <tableColumn id="7626" xr3:uid="{B4A7D480-1162-D546-9E7E-E9583B6EC893}" name="Spalte7626"/>
    <tableColumn id="7627" xr3:uid="{F1FA64D3-EE1A-C24B-868F-28092A2BB147}" name="Spalte7627"/>
    <tableColumn id="7628" xr3:uid="{9CCE3B49-6769-1F41-B903-CAA085CE9583}" name="Spalte7628"/>
    <tableColumn id="7629" xr3:uid="{AD480D2E-383B-A949-BD50-D3C32F4B10C9}" name="Spalte7629"/>
    <tableColumn id="7630" xr3:uid="{2238D5BC-FBA2-8F46-AECF-1FFCF64CAA18}" name="Spalte7630"/>
    <tableColumn id="7631" xr3:uid="{48EC125C-0242-F24C-8D0B-F6596D4700C1}" name="Spalte7631"/>
    <tableColumn id="7632" xr3:uid="{FA65B0F0-3047-0043-A9AC-4F57DFA09059}" name="Spalte7632"/>
    <tableColumn id="7633" xr3:uid="{2CD55AE4-1CFD-8A49-8C07-4ABC2D6D4269}" name="Spalte7633"/>
    <tableColumn id="7634" xr3:uid="{2C14C21A-EFD2-F04F-8C4B-8F15B5DD10B3}" name="Spalte7634"/>
    <tableColumn id="7635" xr3:uid="{84080DD8-3C84-464F-A02F-C9F4CA32B5AF}" name="Spalte7635"/>
    <tableColumn id="7636" xr3:uid="{CDB7BF27-3ADD-5343-8163-6F4961DEEDBD}" name="Spalte7636"/>
    <tableColumn id="7637" xr3:uid="{DFF7E291-2814-CC40-843A-B0A18725FA14}" name="Spalte7637"/>
    <tableColumn id="7638" xr3:uid="{91164CCB-421B-AC46-92D7-060AED1978C6}" name="Spalte7638"/>
    <tableColumn id="7639" xr3:uid="{F147827C-609A-7549-BBD3-EC5A8ADC143D}" name="Spalte7639"/>
    <tableColumn id="7640" xr3:uid="{201535EF-D457-F540-AA84-E298E243C34F}" name="Spalte7640"/>
    <tableColumn id="7641" xr3:uid="{0DA993A8-6C99-9A45-A071-0411177D4032}" name="Spalte7641"/>
    <tableColumn id="7642" xr3:uid="{61642E89-9D50-6445-B34A-75FB253303A6}" name="Spalte7642"/>
    <tableColumn id="7643" xr3:uid="{2A24A38B-82CD-2949-9EA1-3036B45A2C39}" name="Spalte7643"/>
    <tableColumn id="7644" xr3:uid="{4035398C-5DF6-1D49-ABEA-C2D7A0204FFF}" name="Spalte7644"/>
    <tableColumn id="7645" xr3:uid="{FF355EBB-E000-8743-A82E-0A54894FAA01}" name="Spalte7645"/>
    <tableColumn id="7646" xr3:uid="{0D43DB4E-97BA-034E-BE2A-1F6CD6A8EEE9}" name="Spalte7646"/>
    <tableColumn id="7647" xr3:uid="{CD62E696-041B-454F-ABF1-5D1D9D2D367A}" name="Spalte7647"/>
    <tableColumn id="7648" xr3:uid="{39B0CC8D-7351-2C44-A8AC-50FB51F8264F}" name="Spalte7648"/>
    <tableColumn id="7649" xr3:uid="{1581DB40-EAA4-0348-8260-5D26B4A567F8}" name="Spalte7649"/>
    <tableColumn id="7650" xr3:uid="{27C50B98-DFE4-7949-8464-837FBC68D308}" name="Spalte7650"/>
    <tableColumn id="7651" xr3:uid="{683BCDF4-7A21-1F44-ABE0-78D1B844E246}" name="Spalte7651"/>
    <tableColumn id="7652" xr3:uid="{25762151-4D47-8244-A873-9825029C4509}" name="Spalte7652"/>
    <tableColumn id="7653" xr3:uid="{2AE8291E-8BC5-D14F-AFDE-0E663DF60BE7}" name="Spalte7653"/>
    <tableColumn id="7654" xr3:uid="{4E2E74AD-9067-2A4F-93A3-B83EA64EE8D8}" name="Spalte7654"/>
    <tableColumn id="7655" xr3:uid="{B5622D1C-8E66-5341-A2C9-3449C592DBF5}" name="Spalte7655"/>
    <tableColumn id="7656" xr3:uid="{E1B83E40-4D69-9F48-BA2C-D63249C191DD}" name="Spalte7656"/>
    <tableColumn id="7657" xr3:uid="{B0D941E0-91C6-BB42-BF39-EC7589FD706D}" name="Spalte7657"/>
    <tableColumn id="7658" xr3:uid="{AA72DDBA-8DF1-9742-B0EF-D7DB5A7DFAAC}" name="Spalte7658"/>
    <tableColumn id="7659" xr3:uid="{603BB429-796C-8045-8D7C-AAAFD7081FB0}" name="Spalte7659"/>
    <tableColumn id="7660" xr3:uid="{2F5F8671-D4BC-A941-940B-D4267D282B4B}" name="Spalte7660"/>
    <tableColumn id="7661" xr3:uid="{A83D4312-CF69-CD42-B4E6-9F46CCFD8E10}" name="Spalte7661"/>
    <tableColumn id="7662" xr3:uid="{F3F3382A-B70F-8947-B80A-82B7CEA33642}" name="Spalte7662"/>
    <tableColumn id="7663" xr3:uid="{7188AC7C-1CFA-C441-A6BE-82D81CB8825D}" name="Spalte7663"/>
    <tableColumn id="7664" xr3:uid="{C1B6F289-6A0F-674A-9495-F658A9141C19}" name="Spalte7664"/>
    <tableColumn id="7665" xr3:uid="{3CA721E0-8F77-BF48-9BCA-5B40A23995B2}" name="Spalte7665"/>
    <tableColumn id="7666" xr3:uid="{DDB150D8-6B2A-C040-9EB8-E8238F6215BE}" name="Spalte7666"/>
    <tableColumn id="7667" xr3:uid="{68F70179-07F9-9845-8A38-F4ADB0610358}" name="Spalte7667"/>
    <tableColumn id="7668" xr3:uid="{725E59F8-6E6C-7F45-B750-60473AB9C02A}" name="Spalte7668"/>
    <tableColumn id="7669" xr3:uid="{1D24DA8F-9AF5-F44F-869B-917599647A6F}" name="Spalte7669"/>
    <tableColumn id="7670" xr3:uid="{86944380-7207-3B42-92F2-8635D844AF1C}" name="Spalte7670"/>
    <tableColumn id="7671" xr3:uid="{1130A590-068E-AA43-8274-AE788BF4814E}" name="Spalte7671"/>
    <tableColumn id="7672" xr3:uid="{52E3704E-BFAB-9747-9950-E1CE6F474F3A}" name="Spalte7672"/>
    <tableColumn id="7673" xr3:uid="{ECD091BD-CFEC-BE47-BBE5-595408202DEC}" name="Spalte7673"/>
    <tableColumn id="7674" xr3:uid="{420BFB46-592F-3247-AC3F-A8BC28F09EB5}" name="Spalte7674"/>
    <tableColumn id="7675" xr3:uid="{9C5CD696-AD00-A948-9E3F-B4DA43FE891F}" name="Spalte7675"/>
    <tableColumn id="7676" xr3:uid="{1DBF8106-5665-0848-8048-55263F2BFC37}" name="Spalte7676"/>
    <tableColumn id="7677" xr3:uid="{076FE5BF-DFD2-3841-98D3-72A13B97EC6A}" name="Spalte7677"/>
    <tableColumn id="7678" xr3:uid="{0BE77D00-678B-8A4C-B24E-C9BDE2025FF4}" name="Spalte7678"/>
    <tableColumn id="7679" xr3:uid="{C70639B5-DACF-B648-BAC1-5E1B5BD226F1}" name="Spalte7679"/>
    <tableColumn id="7680" xr3:uid="{6A5B64F8-2913-4F48-8DF7-AF08C7C11160}" name="Spalte7680"/>
    <tableColumn id="7681" xr3:uid="{3D98F8B0-2440-C249-A6EB-7D0858A5E854}" name="Spalte7681"/>
    <tableColumn id="7682" xr3:uid="{D50B2F58-8454-1A47-AB37-AA29C1291A8E}" name="Spalte7682"/>
    <tableColumn id="7683" xr3:uid="{484AD40E-4907-B246-9C93-C815C8763A18}" name="Spalte7683"/>
    <tableColumn id="7684" xr3:uid="{2FDC21F0-4970-8E4A-885E-8DBFE227D49B}" name="Spalte7684"/>
    <tableColumn id="7685" xr3:uid="{0C26C706-5380-4043-9DE9-DC18B1187CD5}" name="Spalte7685"/>
    <tableColumn id="7686" xr3:uid="{509AF294-F44C-2F42-A824-9AB104208D65}" name="Spalte7686"/>
    <tableColumn id="7687" xr3:uid="{EE5D0848-026D-A246-AD6D-FA619BF2EC9F}" name="Spalte7687"/>
    <tableColumn id="7688" xr3:uid="{3AE4E915-D9C4-9744-8325-12B23F1085C0}" name="Spalte7688"/>
    <tableColumn id="7689" xr3:uid="{9180CE6F-CFBC-E64D-B582-5DACD13739DA}" name="Spalte7689"/>
    <tableColumn id="7690" xr3:uid="{7B325025-F4F7-8446-8380-862727E2C015}" name="Spalte7690"/>
    <tableColumn id="7691" xr3:uid="{A1E7131C-947C-BE42-96A0-CEFBFC592246}" name="Spalte7691"/>
    <tableColumn id="7692" xr3:uid="{09DFD67F-62C6-B44E-9A9B-834CC53F36AE}" name="Spalte7692"/>
    <tableColumn id="7693" xr3:uid="{03823CCB-8173-F04C-A25A-286CEC596F32}" name="Spalte7693"/>
    <tableColumn id="7694" xr3:uid="{33E27244-8607-FD41-8346-A5A18D026EA1}" name="Spalte7694"/>
    <tableColumn id="7695" xr3:uid="{A73885BD-40A7-0744-B019-C16E601F6430}" name="Spalte7695"/>
    <tableColumn id="7696" xr3:uid="{32587471-F82F-B148-BD1F-FED351E69196}" name="Spalte7696"/>
    <tableColumn id="7697" xr3:uid="{3C928A3D-4A1D-814B-8EFD-B03C69C03AAB}" name="Spalte7697"/>
    <tableColumn id="7698" xr3:uid="{8B3C743E-06CE-5F46-9928-CD71F6D1B7C9}" name="Spalte7698"/>
    <tableColumn id="7699" xr3:uid="{726D7D0D-7860-FB41-AF31-17CA25F34490}" name="Spalte7699"/>
    <tableColumn id="7700" xr3:uid="{7604D363-2042-F54F-ACD1-52E7DEFEA790}" name="Spalte7700"/>
    <tableColumn id="7701" xr3:uid="{973B9027-D007-1A4B-B27E-938C7B36250D}" name="Spalte7701"/>
    <tableColumn id="7702" xr3:uid="{A0C7AB2E-B1BE-6149-8D48-60335179A482}" name="Spalte7702"/>
    <tableColumn id="7703" xr3:uid="{B195623D-5764-2040-B7A6-2374BB18A9FA}" name="Spalte7703"/>
    <tableColumn id="7704" xr3:uid="{078EC151-FC80-6847-B56B-34C8A25E9DF3}" name="Spalte7704"/>
    <tableColumn id="7705" xr3:uid="{39510699-9727-7345-87E2-E7124F72E8BB}" name="Spalte7705"/>
    <tableColumn id="7706" xr3:uid="{F370B6A9-6BAA-7A42-A8D9-BD0B87AADDBD}" name="Spalte7706"/>
    <tableColumn id="7707" xr3:uid="{408600FE-72FB-8946-BB23-1531CADD3949}" name="Spalte7707"/>
    <tableColumn id="7708" xr3:uid="{1BF78B79-2A17-9C4C-8086-AC04D70DC770}" name="Spalte7708"/>
    <tableColumn id="7709" xr3:uid="{AFCFE1A2-4895-224F-9554-5D7043D6DF51}" name="Spalte7709"/>
    <tableColumn id="7710" xr3:uid="{02F24D9F-D40F-7B46-A202-4A01D7A62867}" name="Spalte7710"/>
    <tableColumn id="7711" xr3:uid="{B15EB838-3D7A-C249-8DBE-1ABB07FCADE6}" name="Spalte7711"/>
    <tableColumn id="7712" xr3:uid="{8AE075E6-405D-074A-893C-CB850B640597}" name="Spalte7712"/>
    <tableColumn id="7713" xr3:uid="{F0064B3D-ED10-7547-8FC1-B6F558BF7070}" name="Spalte7713"/>
    <tableColumn id="7714" xr3:uid="{7EDDD365-96C5-AA46-8459-2D2FAB4145C7}" name="Spalte7714"/>
    <tableColumn id="7715" xr3:uid="{8E4EAA46-CC57-A74C-81FF-8E5F6B8F2246}" name="Spalte7715"/>
    <tableColumn id="7716" xr3:uid="{72DDF945-D0D3-BA48-8305-A63B97C47D21}" name="Spalte7716"/>
    <tableColumn id="7717" xr3:uid="{C8DD5318-D101-AD40-B1B9-424C6C5147F4}" name="Spalte7717"/>
    <tableColumn id="7718" xr3:uid="{BBFE0D81-BCA1-A849-B127-0105667B05E2}" name="Spalte7718"/>
    <tableColumn id="7719" xr3:uid="{80702E30-F7B1-2548-806B-4ACF900E1D05}" name="Spalte7719"/>
    <tableColumn id="7720" xr3:uid="{D9EE7D2F-CC13-7A41-9972-549E7C2980C4}" name="Spalte7720"/>
    <tableColumn id="7721" xr3:uid="{10C4AF72-F07B-9D41-BF32-5C22F0EFAE01}" name="Spalte7721"/>
    <tableColumn id="7722" xr3:uid="{3A3CEDAE-0AD3-DD47-AC9D-20A9F3996C8C}" name="Spalte7722"/>
    <tableColumn id="7723" xr3:uid="{F04DF152-3B3D-C94E-AAEE-E4CFE4CC52EF}" name="Spalte7723"/>
    <tableColumn id="7724" xr3:uid="{97D0727F-A79C-CF4C-B8FA-1F1A49B259F8}" name="Spalte7724"/>
    <tableColumn id="7725" xr3:uid="{C687205C-F3E8-B948-9955-F333A2DE7AD8}" name="Spalte7725"/>
    <tableColumn id="7726" xr3:uid="{3B469CE1-8D87-F84A-B741-2CEF33BED247}" name="Spalte7726"/>
    <tableColumn id="7727" xr3:uid="{7509D711-0EE6-C447-A9AE-43B2EDCD7A9D}" name="Spalte7727"/>
    <tableColumn id="7728" xr3:uid="{C45AC2C5-0BB1-3940-918B-F9BE805F12A1}" name="Spalte7728"/>
    <tableColumn id="7729" xr3:uid="{9C1D9EDF-34ED-594F-BB5B-498A0A84B4AD}" name="Spalte7729"/>
    <tableColumn id="7730" xr3:uid="{A46506D7-5DEC-B04F-AC11-9071740781D6}" name="Spalte7730"/>
    <tableColumn id="7731" xr3:uid="{8623CF4F-59A5-F94B-9CA2-EE29290974E5}" name="Spalte7731"/>
    <tableColumn id="7732" xr3:uid="{28E0E053-C1D8-8544-849D-1CEF896BFE4E}" name="Spalte7732"/>
    <tableColumn id="7733" xr3:uid="{F0CF2A8E-534F-B64E-AB3E-23630301721E}" name="Spalte7733"/>
    <tableColumn id="7734" xr3:uid="{03E126F4-3A61-354F-A432-9E921E5F2796}" name="Spalte7734"/>
    <tableColumn id="7735" xr3:uid="{A49BB43A-0155-B34E-8966-D4D66FEF1886}" name="Spalte7735"/>
    <tableColumn id="7736" xr3:uid="{E7A706C1-1F38-8843-8239-18317D67B9D6}" name="Spalte7736"/>
    <tableColumn id="7737" xr3:uid="{65F1B197-49AE-824D-87D8-2A1F3C44DAC2}" name="Spalte7737"/>
    <tableColumn id="7738" xr3:uid="{15511D06-63A6-8240-B4E1-3D1D939D1C83}" name="Spalte7738"/>
    <tableColumn id="7739" xr3:uid="{84C3240B-0151-8B48-8758-281DADA319B0}" name="Spalte7739"/>
    <tableColumn id="7740" xr3:uid="{40A42459-B495-BE44-AD10-36B3C57EF649}" name="Spalte7740"/>
    <tableColumn id="7741" xr3:uid="{6AA3922A-24E7-2945-9ACA-3AC76B5A39B0}" name="Spalte7741"/>
    <tableColumn id="7742" xr3:uid="{08BF7482-0710-AA4B-83FE-3B7B64A588C3}" name="Spalte7742"/>
    <tableColumn id="7743" xr3:uid="{00419DF5-A361-E245-B54B-15DA6858885B}" name="Spalte7743"/>
    <tableColumn id="7744" xr3:uid="{FFCFEB70-BB60-4B4A-BB16-3630C94387C3}" name="Spalte7744"/>
    <tableColumn id="7745" xr3:uid="{F9DCAE85-D770-774F-A8CA-A54B04E8658F}" name="Spalte7745"/>
    <tableColumn id="7746" xr3:uid="{CF418303-4795-424F-B700-6E4A313B66B7}" name="Spalte7746"/>
    <tableColumn id="7747" xr3:uid="{B351E88F-3DA9-BF41-95E3-4C446E5A6074}" name="Spalte7747"/>
    <tableColumn id="7748" xr3:uid="{4B20CD66-449F-4640-8A19-45FE9A839209}" name="Spalte7748"/>
    <tableColumn id="7749" xr3:uid="{C45D2879-6D7D-C243-B175-D8358A42DD05}" name="Spalte7749"/>
    <tableColumn id="7750" xr3:uid="{7E412F24-D344-364B-AB8D-8C7622AC60FD}" name="Spalte7750"/>
    <tableColumn id="7751" xr3:uid="{0C8C7469-5FC3-8D46-978C-A224121A0341}" name="Spalte7751"/>
    <tableColumn id="7752" xr3:uid="{4837ABA8-A9C9-2940-B9B6-69996C09769F}" name="Spalte7752"/>
    <tableColumn id="7753" xr3:uid="{E1E8E56F-3C0F-A54F-93C4-4D0B69280126}" name="Spalte7753"/>
    <tableColumn id="7754" xr3:uid="{761FA267-2201-6347-86D6-A805E3C2A719}" name="Spalte7754"/>
    <tableColumn id="7755" xr3:uid="{4F8814D2-327B-2B45-951F-BFB147CA74A1}" name="Spalte7755"/>
    <tableColumn id="7756" xr3:uid="{63385107-F34F-D147-883C-FE2533750DFA}" name="Spalte7756"/>
    <tableColumn id="7757" xr3:uid="{31FCA75E-E001-3C47-BFEF-7D24111219D8}" name="Spalte7757"/>
    <tableColumn id="7758" xr3:uid="{8671A116-C707-7140-8903-A6CB0F8BDEA9}" name="Spalte7758"/>
    <tableColumn id="7759" xr3:uid="{FE2F3068-7492-CD4B-B3DC-68C5B1E7E96A}" name="Spalte7759"/>
    <tableColumn id="7760" xr3:uid="{09ACDF8D-9EB6-154A-A71A-3881305734BD}" name="Spalte7760"/>
    <tableColumn id="7761" xr3:uid="{264C1470-65D6-6D41-AE7D-9D9F53BF44A0}" name="Spalte7761"/>
    <tableColumn id="7762" xr3:uid="{4A3557B5-E1C6-E048-AD82-260946AA7047}" name="Spalte7762"/>
    <tableColumn id="7763" xr3:uid="{BDEAF1C2-C390-CE4F-8D55-13480502CFF6}" name="Spalte7763"/>
    <tableColumn id="7764" xr3:uid="{F3CD6979-4821-1244-91EA-199F671FBF63}" name="Spalte7764"/>
    <tableColumn id="7765" xr3:uid="{D698DACB-FDCA-914E-A247-779784B2B50B}" name="Spalte7765"/>
    <tableColumn id="7766" xr3:uid="{D8345667-11B9-1248-9CEB-658F35ABC299}" name="Spalte7766"/>
    <tableColumn id="7767" xr3:uid="{D7F10424-AD2E-A943-9650-3B70EBBAA82E}" name="Spalte7767"/>
    <tableColumn id="7768" xr3:uid="{B4E7193A-F212-3D4C-9060-AE3ABB489847}" name="Spalte7768"/>
    <tableColumn id="7769" xr3:uid="{606BA5FE-AC21-974F-BDA7-D8F5764A4032}" name="Spalte7769"/>
    <tableColumn id="7770" xr3:uid="{BD5AB272-4FEC-9442-B54D-B40AFE4A3FEF}" name="Spalte7770"/>
    <tableColumn id="7771" xr3:uid="{89CEE319-339C-1D4C-8532-4BC6083E8729}" name="Spalte7771"/>
    <tableColumn id="7772" xr3:uid="{C2F0A162-A88E-5440-A97C-7FABAE2695F6}" name="Spalte7772"/>
    <tableColumn id="7773" xr3:uid="{4ECD0E12-AF3B-9E4D-8D5D-833CCFFECDD0}" name="Spalte7773"/>
    <tableColumn id="7774" xr3:uid="{A5493110-ECDE-9F45-8CDE-4ADEBA617CDA}" name="Spalte7774"/>
    <tableColumn id="7775" xr3:uid="{2ADD3D4E-E0B9-894B-9775-154ADAD225E0}" name="Spalte7775"/>
    <tableColumn id="7776" xr3:uid="{2067E548-220E-5B44-9164-EC00314F0CD8}" name="Spalte7776"/>
    <tableColumn id="7777" xr3:uid="{98470032-2376-F949-8AAD-23BBFEBD51AE}" name="Spalte7777"/>
    <tableColumn id="7778" xr3:uid="{12591AF7-825A-9C44-A95C-9E4DEBA12B63}" name="Spalte7778"/>
    <tableColumn id="7779" xr3:uid="{838BAD09-9253-6F4A-8ACA-A2E2D4CCA597}" name="Spalte7779"/>
    <tableColumn id="7780" xr3:uid="{2B752C98-A0F3-DB42-9049-885505CAF2D7}" name="Spalte7780"/>
    <tableColumn id="7781" xr3:uid="{603B5F0E-4D66-8045-9747-2960CC916139}" name="Spalte7781"/>
    <tableColumn id="7782" xr3:uid="{462B5300-F9B6-4943-B8B9-40E907594DED}" name="Spalte7782"/>
    <tableColumn id="7783" xr3:uid="{973D97A4-B42F-4944-B5A1-914E1C8C78BE}" name="Spalte7783"/>
    <tableColumn id="7784" xr3:uid="{8A558674-0B92-9545-90E8-EA763B78EAAF}" name="Spalte7784"/>
    <tableColumn id="7785" xr3:uid="{307FE0E1-CA35-3E4F-8366-144025E55704}" name="Spalte7785"/>
    <tableColumn id="7786" xr3:uid="{303AC82B-B140-6D47-8614-3F5AC6835241}" name="Spalte7786"/>
    <tableColumn id="7787" xr3:uid="{E357AEB3-3952-ED41-B8A0-CE5B258A894C}" name="Spalte7787"/>
    <tableColumn id="7788" xr3:uid="{18B6B08E-D671-7B4D-B5B3-3677BA20DB23}" name="Spalte7788"/>
    <tableColumn id="7789" xr3:uid="{C085DF8F-E212-D244-A25D-A2FAB68FD2E5}" name="Spalte7789"/>
    <tableColumn id="7790" xr3:uid="{DBD37DC9-9FBA-3542-9A3D-B5882142E473}" name="Spalte7790"/>
    <tableColumn id="7791" xr3:uid="{55228767-5E69-F84A-AF11-1FB596C2BCE9}" name="Spalte7791"/>
    <tableColumn id="7792" xr3:uid="{F42B67B9-93C4-E648-ABCA-C47846ADCA80}" name="Spalte7792"/>
    <tableColumn id="7793" xr3:uid="{0C0A80E0-AC7B-BD40-8CF7-F31175A1A9ED}" name="Spalte7793"/>
    <tableColumn id="7794" xr3:uid="{41C6202D-ACD7-9F40-97F8-5761C54132C8}" name="Spalte7794"/>
    <tableColumn id="7795" xr3:uid="{8BF346B8-B177-884A-BA91-51A7D15B420B}" name="Spalte7795"/>
    <tableColumn id="7796" xr3:uid="{6F2585B5-1B69-2440-8F92-6E36C2A1E13C}" name="Spalte7796"/>
    <tableColumn id="7797" xr3:uid="{4078EED0-4914-D74A-8CA5-B91A08706B85}" name="Spalte7797"/>
    <tableColumn id="7798" xr3:uid="{1F416264-D44D-494E-BFD3-8938C1F28738}" name="Spalte7798"/>
    <tableColumn id="7799" xr3:uid="{69255993-19A8-5B47-B49F-29EC9E88B2B5}" name="Spalte7799"/>
    <tableColumn id="7800" xr3:uid="{001B3AEC-ECC3-C044-A27D-4A7595FC9D1B}" name="Spalte7800"/>
    <tableColumn id="7801" xr3:uid="{02AC1F73-8C07-5948-AC78-4D459261D782}" name="Spalte7801"/>
    <tableColumn id="7802" xr3:uid="{28169EDF-09B4-9845-8B09-27C185FB1D3C}" name="Spalte7802"/>
    <tableColumn id="7803" xr3:uid="{CD286B30-89D2-C844-BAA4-4402B1D68E04}" name="Spalte7803"/>
    <tableColumn id="7804" xr3:uid="{651A6BA1-1FE4-024F-882A-67B90D22290F}" name="Spalte7804"/>
    <tableColumn id="7805" xr3:uid="{6AB66B9C-894A-7E44-9CC9-C8CF12096364}" name="Spalte7805"/>
    <tableColumn id="7806" xr3:uid="{9153264D-1DE3-0343-A70A-0D3A940DA224}" name="Spalte7806"/>
    <tableColumn id="7807" xr3:uid="{2B9D162A-1B5F-F144-9843-16E833C0F055}" name="Spalte7807"/>
    <tableColumn id="7808" xr3:uid="{81F1988D-3581-DB4B-A259-6558310EF99A}" name="Spalte7808"/>
    <tableColumn id="7809" xr3:uid="{2B11E9DE-5126-8342-8043-4B274D2D4D4F}" name="Spalte7809"/>
    <tableColumn id="7810" xr3:uid="{71ADDE4C-6390-E74B-932A-185B6E17F4E9}" name="Spalte7810"/>
    <tableColumn id="7811" xr3:uid="{F2129254-656D-C049-9133-C09FFEB5F579}" name="Spalte7811"/>
    <tableColumn id="7812" xr3:uid="{C87DFAE5-1B9A-F946-945D-658AFF7BBC1B}" name="Spalte7812"/>
    <tableColumn id="7813" xr3:uid="{54B23976-BF7D-5C43-B72F-53A6DDA93AB2}" name="Spalte7813"/>
    <tableColumn id="7814" xr3:uid="{C98DF812-31D8-BE4A-A3A4-0144B996CC64}" name="Spalte7814"/>
    <tableColumn id="7815" xr3:uid="{EDA16C2A-941F-A94B-A504-90E53CA691E9}" name="Spalte7815"/>
    <tableColumn id="7816" xr3:uid="{B09B7795-BF96-3A4D-AD99-9215F5A82BF4}" name="Spalte7816"/>
    <tableColumn id="7817" xr3:uid="{DEE9AF16-9D62-D54C-BFF1-9C49A9C5A6E1}" name="Spalte7817"/>
    <tableColumn id="7818" xr3:uid="{3D218B0E-A033-5545-B47E-68C42C5A1689}" name="Spalte7818"/>
    <tableColumn id="7819" xr3:uid="{F24D4459-70D2-C34E-BE7C-1457ACE4F785}" name="Spalte7819"/>
    <tableColumn id="7820" xr3:uid="{CB1554BA-A3BD-D149-85E7-1A21394955F3}" name="Spalte7820"/>
    <tableColumn id="7821" xr3:uid="{9B10F1A5-9081-E647-8D62-582B928A0367}" name="Spalte7821"/>
    <tableColumn id="7822" xr3:uid="{8C755564-9C6C-9544-B5F7-2B248C3E5E86}" name="Spalte7822"/>
    <tableColumn id="7823" xr3:uid="{6C65A649-FF89-8942-9C86-437021321BC9}" name="Spalte7823"/>
    <tableColumn id="7824" xr3:uid="{47D06628-2E66-CF47-B27C-4EE571A65F78}" name="Spalte7824"/>
    <tableColumn id="7825" xr3:uid="{1ED44FE0-D48C-6E4D-86DF-2328E0791566}" name="Spalte7825"/>
    <tableColumn id="7826" xr3:uid="{F3B9B9F8-3E1A-F944-8751-2B3C08F6D53A}" name="Spalte7826"/>
    <tableColumn id="7827" xr3:uid="{857E3392-6427-F94D-99E7-C1EB945A0DF2}" name="Spalte7827"/>
    <tableColumn id="7828" xr3:uid="{3BBA771E-A411-3F48-B6FC-B4CE368FA9A4}" name="Spalte7828"/>
    <tableColumn id="7829" xr3:uid="{88A2E12C-53BF-FD41-9F90-5B8831C258DB}" name="Spalte7829"/>
    <tableColumn id="7830" xr3:uid="{28EA9D13-DB2D-3245-A22A-D4FC8B9C3634}" name="Spalte7830"/>
    <tableColumn id="7831" xr3:uid="{1D4F55D7-1D43-9648-8EC5-A731CCDACBF9}" name="Spalte7831"/>
    <tableColumn id="7832" xr3:uid="{95A8866F-9A38-1347-A948-0BF188B7AD00}" name="Spalte7832"/>
    <tableColumn id="7833" xr3:uid="{FB23A045-1EA4-344C-979D-9C2B94E0A2E3}" name="Spalte7833"/>
    <tableColumn id="7834" xr3:uid="{505A741C-700A-5C45-95DB-E16C7E484A2A}" name="Spalte7834"/>
    <tableColumn id="7835" xr3:uid="{C3B84AC3-6102-984E-A30B-B39C1B567895}" name="Spalte7835"/>
    <tableColumn id="7836" xr3:uid="{188A5BBC-7859-4E49-A5EE-A300AAAAB089}" name="Spalte7836"/>
    <tableColumn id="7837" xr3:uid="{F7362EEC-27FA-3A44-9DE9-272F95F8481C}" name="Spalte7837"/>
    <tableColumn id="7838" xr3:uid="{8B44FAC2-ACCF-6740-98ED-3D5C53A4E176}" name="Spalte7838"/>
    <tableColumn id="7839" xr3:uid="{F8BCA3F6-5B5D-F34C-886C-F62F8879867A}" name="Spalte7839"/>
    <tableColumn id="7840" xr3:uid="{867E0BE1-8AA8-154B-BFC6-A2AF5A4E2E80}" name="Spalte7840"/>
    <tableColumn id="7841" xr3:uid="{021CD3A4-BF81-3E40-9677-31CEAA664121}" name="Spalte7841"/>
    <tableColumn id="7842" xr3:uid="{D874E3BF-44C0-9C48-ADE1-39732E335AD0}" name="Spalte7842"/>
    <tableColumn id="7843" xr3:uid="{A74C1521-6C86-D44E-B3C7-A5BE26B14623}" name="Spalte7843"/>
    <tableColumn id="7844" xr3:uid="{AAB82FE9-97F6-F749-A06C-55994C1667C2}" name="Spalte7844"/>
    <tableColumn id="7845" xr3:uid="{190AE89A-C9A6-214F-B3B1-5A8B814E78C1}" name="Spalte7845"/>
    <tableColumn id="7846" xr3:uid="{932AC21D-0324-8B41-81EF-FB8FAF27ACFA}" name="Spalte7846"/>
    <tableColumn id="7847" xr3:uid="{094F64DF-289B-6C40-B0B6-C0F5A47A34D5}" name="Spalte7847"/>
    <tableColumn id="7848" xr3:uid="{440AAA5B-4030-CA41-9C40-3B079460B75D}" name="Spalte7848"/>
    <tableColumn id="7849" xr3:uid="{E5FB3363-BD65-3A49-9E9E-C0AEDF4316D7}" name="Spalte7849"/>
    <tableColumn id="7850" xr3:uid="{527ECF23-8D72-4C4E-B54D-77C2A5D7AA47}" name="Spalte7850"/>
    <tableColumn id="7851" xr3:uid="{691C16DD-D251-1741-96CD-425A6AFEF709}" name="Spalte7851"/>
    <tableColumn id="7852" xr3:uid="{2BD97F9C-C8A5-F747-A82C-556AC1AD76AD}" name="Spalte7852"/>
    <tableColumn id="7853" xr3:uid="{25CB44AD-BB4F-5244-8972-673B70F6BA4B}" name="Spalte7853"/>
    <tableColumn id="7854" xr3:uid="{2A6D53CD-62B8-D243-8A79-25ADA196AE49}" name="Spalte7854"/>
    <tableColumn id="7855" xr3:uid="{B9FBDA4D-CD72-B14F-B4E8-DA09505108CC}" name="Spalte7855"/>
    <tableColumn id="7856" xr3:uid="{27FA53DD-1EF6-AA45-A5EE-1D3AD9585BD4}" name="Spalte7856"/>
    <tableColumn id="7857" xr3:uid="{771288D5-A418-F64C-9067-80BECB09413A}" name="Spalte7857"/>
    <tableColumn id="7858" xr3:uid="{B865EFF1-9B12-464E-B48E-B8CBD8537E37}" name="Spalte7858"/>
    <tableColumn id="7859" xr3:uid="{46CADEB6-DDDA-1E44-9BED-53E4DB94A515}" name="Spalte7859"/>
    <tableColumn id="7860" xr3:uid="{A821292A-9658-3D4B-AF04-59AC1088C5BC}" name="Spalte7860"/>
    <tableColumn id="7861" xr3:uid="{9416BD5A-7231-5548-AEDC-B8C672E032F2}" name="Spalte7861"/>
    <tableColumn id="7862" xr3:uid="{4CD87B66-C2AB-C646-B87A-C3A81BE13266}" name="Spalte7862"/>
    <tableColumn id="7863" xr3:uid="{0959455D-725F-8E47-B8C8-28A9E4A09A49}" name="Spalte7863"/>
    <tableColumn id="7864" xr3:uid="{505A5AA5-25AF-1B4C-9CFB-783619FC6B7A}" name="Spalte7864"/>
    <tableColumn id="7865" xr3:uid="{6C81C093-CB68-4245-B589-2E2ED5E07829}" name="Spalte7865"/>
    <tableColumn id="7866" xr3:uid="{13CECC64-999A-4F4E-B0EB-9C5F671C88E0}" name="Spalte7866"/>
    <tableColumn id="7867" xr3:uid="{27D1B47E-003A-DB42-B651-E32C183F25E9}" name="Spalte7867"/>
    <tableColumn id="7868" xr3:uid="{41DD7222-C935-0E4E-8CBC-C1847230835D}" name="Spalte7868"/>
    <tableColumn id="7869" xr3:uid="{01361D01-4D36-3C45-B9AB-DDA2EEFBC64B}" name="Spalte7869"/>
    <tableColumn id="7870" xr3:uid="{B7AA2792-77F5-CA43-A7CD-B55D207325D7}" name="Spalte7870"/>
    <tableColumn id="7871" xr3:uid="{CCA765F3-2D6E-9F48-B1ED-C6B6CFAD2A49}" name="Spalte7871"/>
    <tableColumn id="7872" xr3:uid="{BA14A87A-0829-5E48-BA4F-5991BFEF6B78}" name="Spalte7872"/>
    <tableColumn id="7873" xr3:uid="{3601AE14-1D08-FC42-93B5-986F80B3E39A}" name="Spalte7873"/>
    <tableColumn id="7874" xr3:uid="{C778F679-EDFC-E54B-B2FA-886C061E8C47}" name="Spalte7874"/>
    <tableColumn id="7875" xr3:uid="{B1C538ED-DD9C-9544-8228-D7A85BC9DB1E}" name="Spalte7875"/>
    <tableColumn id="7876" xr3:uid="{4105C7ED-43BF-5047-90BD-38739FE23588}" name="Spalte7876"/>
    <tableColumn id="7877" xr3:uid="{4D936B36-2E27-9644-A57E-4E93176C3428}" name="Spalte7877"/>
    <tableColumn id="7878" xr3:uid="{2E5C0704-63D9-7443-A03D-4486BFF253FB}" name="Spalte7878"/>
    <tableColumn id="7879" xr3:uid="{4752315C-6729-D944-B859-4A5829B8DEC2}" name="Spalte7879"/>
    <tableColumn id="7880" xr3:uid="{7C295E32-E727-3044-9F39-E56775B4942A}" name="Spalte7880"/>
    <tableColumn id="7881" xr3:uid="{E6CF296E-7D92-CC4F-ABE2-D97C1CB6785E}" name="Spalte7881"/>
    <tableColumn id="7882" xr3:uid="{86D28FC5-2A3B-A645-B5BB-30B8095353E6}" name="Spalte7882"/>
    <tableColumn id="7883" xr3:uid="{7BE87D08-0CC5-604A-A3B9-2A17CCAAE377}" name="Spalte7883"/>
    <tableColumn id="7884" xr3:uid="{FCD2D374-1576-A842-9640-3813BAC148EF}" name="Spalte7884"/>
    <tableColumn id="7885" xr3:uid="{6DA31DF3-056C-A342-BB1E-1259C641A5D2}" name="Spalte7885"/>
    <tableColumn id="7886" xr3:uid="{F8863BBC-D057-8548-AB07-8BCB2B297AD2}" name="Spalte7886"/>
    <tableColumn id="7887" xr3:uid="{FCC495DC-007A-D74D-9D31-84A934A9EABB}" name="Spalte7887"/>
    <tableColumn id="7888" xr3:uid="{6453FF30-2236-B744-8AF3-9907E3ED7217}" name="Spalte7888"/>
    <tableColumn id="7889" xr3:uid="{56F8486F-8C0C-314E-8837-493670B49C6C}" name="Spalte7889"/>
    <tableColumn id="7890" xr3:uid="{D466590D-5B21-5048-B437-E0CCA9A63DC8}" name="Spalte7890"/>
    <tableColumn id="7891" xr3:uid="{99B2A81C-152E-7B40-B42F-9542581500A2}" name="Spalte7891"/>
    <tableColumn id="7892" xr3:uid="{395AEC3E-AAD0-8642-A6CC-FB1B1FCD4D38}" name="Spalte7892"/>
    <tableColumn id="7893" xr3:uid="{1203141D-0336-8541-870F-1EDB8CD8F37D}" name="Spalte7893"/>
    <tableColumn id="7894" xr3:uid="{6BA1803B-4203-8D49-A6C8-A3733DA8ED03}" name="Spalte7894"/>
    <tableColumn id="7895" xr3:uid="{0E36E1E0-5DF4-4B40-965A-A36733110C50}" name="Spalte7895"/>
    <tableColumn id="7896" xr3:uid="{006EB459-B890-C849-9684-07881F98F113}" name="Spalte7896"/>
    <tableColumn id="7897" xr3:uid="{6FC2444A-8BB5-F74C-8648-53B85904F0C6}" name="Spalte7897"/>
    <tableColumn id="7898" xr3:uid="{9F910A8D-5247-D347-A2E1-A8AC6C6FA2C9}" name="Spalte7898"/>
    <tableColumn id="7899" xr3:uid="{723DAD1A-EDEC-CF4A-A88D-321343A5233E}" name="Spalte7899"/>
    <tableColumn id="7900" xr3:uid="{1895FB5F-5C44-B84A-8F5D-745728A2117D}" name="Spalte7900"/>
    <tableColumn id="7901" xr3:uid="{B1EA0AEF-0AB7-3949-B79E-9DB25EDCEAB5}" name="Spalte7901"/>
    <tableColumn id="7902" xr3:uid="{370E9EBA-BB18-CD41-953D-BD27F14BD690}" name="Spalte7902"/>
    <tableColumn id="7903" xr3:uid="{C66505A4-6D52-8445-8818-B59765310E81}" name="Spalte7903"/>
    <tableColumn id="7904" xr3:uid="{5A988757-E3D9-6A4D-B38A-FC336DC0EF8E}" name="Spalte7904"/>
    <tableColumn id="7905" xr3:uid="{4982F094-4895-D442-A869-7EA4B765B237}" name="Spalte7905"/>
    <tableColumn id="7906" xr3:uid="{06D249AF-A5D2-6648-9ECA-BD8FFAFED88A}" name="Spalte7906"/>
    <tableColumn id="7907" xr3:uid="{29C02080-DDAA-7F47-B5D6-E01E86792464}" name="Spalte7907"/>
    <tableColumn id="7908" xr3:uid="{8DD9B9CE-C76A-1646-9E1C-46BEA09A2B23}" name="Spalte7908"/>
    <tableColumn id="7909" xr3:uid="{977E9CD8-851A-674B-9CAF-ADC5B3DFA73B}" name="Spalte7909"/>
    <tableColumn id="7910" xr3:uid="{9C22AAD9-DA20-1744-BFBD-6074ED2FC74B}" name="Spalte7910"/>
    <tableColumn id="7911" xr3:uid="{353B4353-03FF-D84B-A756-FF1F23888C39}" name="Spalte7911"/>
    <tableColumn id="7912" xr3:uid="{E0E607B7-1227-EE40-A055-C5711B2B7843}" name="Spalte7912"/>
    <tableColumn id="7913" xr3:uid="{9EB7E52D-2378-1F4C-95D9-F2E82296B3DB}" name="Spalte7913"/>
    <tableColumn id="7914" xr3:uid="{7932E7FB-61DF-454E-888D-E54D2F1D67A6}" name="Spalte7914"/>
    <tableColumn id="7915" xr3:uid="{919B3EE9-6A21-DA4C-B15A-DCB13E8A3EAC}" name="Spalte7915"/>
    <tableColumn id="7916" xr3:uid="{91A75FB3-5DA9-894D-A297-104C65F5EB16}" name="Spalte7916"/>
    <tableColumn id="7917" xr3:uid="{8687BCD3-4573-FA4F-8650-97F4A5D98AC2}" name="Spalte7917"/>
    <tableColumn id="7918" xr3:uid="{90822351-5302-2E49-8EFC-221F22E94F8D}" name="Spalte7918"/>
    <tableColumn id="7919" xr3:uid="{18E295D3-EAB8-6647-86A0-719956A1737B}" name="Spalte7919"/>
    <tableColumn id="7920" xr3:uid="{322F6D86-2ADA-0942-83B4-3DCDBE0985D6}" name="Spalte7920"/>
    <tableColumn id="7921" xr3:uid="{3E386AAC-BCFE-E14C-AE06-F14E9E3464E1}" name="Spalte7921"/>
    <tableColumn id="7922" xr3:uid="{29DDF587-C219-664F-9307-E19CDE27B125}" name="Spalte7922"/>
    <tableColumn id="7923" xr3:uid="{D9F35404-554D-D648-AFE9-123479607E5B}" name="Spalte7923"/>
    <tableColumn id="7924" xr3:uid="{17DF6C4B-5CB0-5647-983F-FC575A11B79A}" name="Spalte7924"/>
    <tableColumn id="7925" xr3:uid="{4846C525-8E36-D548-832C-5A50C545EB2F}" name="Spalte7925"/>
    <tableColumn id="7926" xr3:uid="{705354A0-A0B3-0A48-A886-29D2C47C82A9}" name="Spalte7926"/>
    <tableColumn id="7927" xr3:uid="{69744A5F-54A6-0041-86C8-088DA5A6970F}" name="Spalte7927"/>
    <tableColumn id="7928" xr3:uid="{91D858B9-556A-A843-8CA8-EC700270D7ED}" name="Spalte7928"/>
    <tableColumn id="7929" xr3:uid="{F1796792-4727-1646-9A88-C3A909B763CF}" name="Spalte7929"/>
    <tableColumn id="7930" xr3:uid="{BC5B7EA3-D49E-FD4C-9D18-C2EDAA90D641}" name="Spalte7930"/>
    <tableColumn id="7931" xr3:uid="{1DAF8BEE-A500-AD42-85B1-DCA8AE2D0AE8}" name="Spalte7931"/>
    <tableColumn id="7932" xr3:uid="{4AD83485-8E52-4B41-8F07-FF3E4F16531A}" name="Spalte7932"/>
    <tableColumn id="7933" xr3:uid="{2E362928-BDB8-5D46-8E2E-40FB1FB2D677}" name="Spalte7933"/>
    <tableColumn id="7934" xr3:uid="{921F469D-C2B8-2C4E-BDAD-5EB39E32781B}" name="Spalte7934"/>
    <tableColumn id="7935" xr3:uid="{BA7C807C-506D-4943-B5FB-7C8915EFECE2}" name="Spalte7935"/>
    <tableColumn id="7936" xr3:uid="{787212D6-586F-934F-A3FA-D69D4FA8FDF0}" name="Spalte7936"/>
    <tableColumn id="7937" xr3:uid="{5DFC1A36-91E5-2347-9B8E-B901458F542F}" name="Spalte7937"/>
    <tableColumn id="7938" xr3:uid="{DD0EC399-98C0-B74B-B209-79DDBF9E0A5E}" name="Spalte7938"/>
    <tableColumn id="7939" xr3:uid="{EDA796AB-532D-C84E-B1BE-5BE3E28D1563}" name="Spalte7939"/>
    <tableColumn id="7940" xr3:uid="{98387B6C-8942-F340-9C42-B4BAD2D40D50}" name="Spalte7940"/>
    <tableColumn id="7941" xr3:uid="{1609AF5E-FD08-7E40-8302-BC2A53148838}" name="Spalte7941"/>
    <tableColumn id="7942" xr3:uid="{6B67EA01-F7D6-F245-B08D-3759469DC97B}" name="Spalte7942"/>
    <tableColumn id="7943" xr3:uid="{616F95F0-61D9-C448-98E7-A51841C29DE8}" name="Spalte7943"/>
    <tableColumn id="7944" xr3:uid="{2FC57E5B-06E8-5345-945E-DAF0DF1B30A3}" name="Spalte7944"/>
    <tableColumn id="7945" xr3:uid="{82C9CCE8-912C-974F-9106-B6EFA08BA22C}" name="Spalte7945"/>
    <tableColumn id="7946" xr3:uid="{E5AE74F6-7245-FB49-B907-49D6B862ABFC}" name="Spalte7946"/>
    <tableColumn id="7947" xr3:uid="{6B307659-A1CB-AE42-9664-1414569F38AA}" name="Spalte7947"/>
    <tableColumn id="7948" xr3:uid="{75E753C6-A340-3541-8472-59EE83F617F4}" name="Spalte7948"/>
    <tableColumn id="7949" xr3:uid="{8AF2DB24-1838-834D-88B8-CAF68F9D36C7}" name="Spalte7949"/>
    <tableColumn id="7950" xr3:uid="{AA399B92-5219-5D4F-ACCA-89E66A5E5EE9}" name="Spalte7950"/>
    <tableColumn id="7951" xr3:uid="{7C424903-7A33-504C-9357-8F47DF09DA3B}" name="Spalte7951"/>
    <tableColumn id="7952" xr3:uid="{85A977AA-955A-9043-B96F-1E89CBD63521}" name="Spalte7952"/>
    <tableColumn id="7953" xr3:uid="{27569A94-8F73-984D-9CC6-B3F375C71980}" name="Spalte7953"/>
    <tableColumn id="7954" xr3:uid="{4ADBF554-B1FC-A943-89D3-CB267FBAE128}" name="Spalte7954"/>
    <tableColumn id="7955" xr3:uid="{6303B5BD-8885-0D4B-B9AE-0C39AF9D74EF}" name="Spalte7955"/>
    <tableColumn id="7956" xr3:uid="{A52965A4-1B5B-6243-8F11-F44CD21A1565}" name="Spalte7956"/>
    <tableColumn id="7957" xr3:uid="{82BD1232-8B94-EC43-9350-49FE945F663C}" name="Spalte7957"/>
    <tableColumn id="7958" xr3:uid="{B2380C40-A523-8D4B-8987-34744DDF7269}" name="Spalte7958"/>
    <tableColumn id="7959" xr3:uid="{480445B3-2699-984D-BB2B-1D3150447A52}" name="Spalte7959"/>
    <tableColumn id="7960" xr3:uid="{83537A36-C323-DE41-8DB6-D50242A92C44}" name="Spalte7960"/>
    <tableColumn id="7961" xr3:uid="{0210B51E-3A90-974C-9753-CC71A4B385FE}" name="Spalte7961"/>
    <tableColumn id="7962" xr3:uid="{B9181AFA-0405-6546-8032-A7B6A079AA08}" name="Spalte7962"/>
    <tableColumn id="7963" xr3:uid="{CCEA1B30-3E83-E349-B927-9F23668F195C}" name="Spalte7963"/>
    <tableColumn id="7964" xr3:uid="{2010E474-DCFE-9247-9464-8B7B4FE3273D}" name="Spalte7964"/>
    <tableColumn id="7965" xr3:uid="{BE846B19-3AE3-334D-8A2A-BEA6C3CD9EA5}" name="Spalte7965"/>
    <tableColumn id="7966" xr3:uid="{632EC733-34BB-644F-8FF9-A7C7E24049AC}" name="Spalte7966"/>
    <tableColumn id="7967" xr3:uid="{376D3806-31C7-C849-BCA0-7FCFACF769F1}" name="Spalte7967"/>
    <tableColumn id="7968" xr3:uid="{DBD42BFA-D54A-244E-96F8-97C1D908C4B4}" name="Spalte7968"/>
    <tableColumn id="7969" xr3:uid="{8A624013-C1CB-784E-A9DE-34F4F37B1252}" name="Spalte7969"/>
    <tableColumn id="7970" xr3:uid="{76D421A9-105A-4240-A9F4-D876F4953A97}" name="Spalte7970"/>
    <tableColumn id="7971" xr3:uid="{F36E7855-53B5-944F-9B8D-AC2C27D91CF4}" name="Spalte7971"/>
    <tableColumn id="7972" xr3:uid="{00BD64A2-C495-A042-BCEC-1812D73E5CD7}" name="Spalte7972"/>
    <tableColumn id="7973" xr3:uid="{8EC9050C-D1F4-1E44-ADCC-5481FD82DA37}" name="Spalte7973"/>
    <tableColumn id="7974" xr3:uid="{6B69660C-C376-FA47-A1B8-12FB49FBC861}" name="Spalte7974"/>
    <tableColumn id="7975" xr3:uid="{350C8109-1E31-4C40-96E6-D870E5430C87}" name="Spalte7975"/>
    <tableColumn id="7976" xr3:uid="{B7FF8076-3F12-0941-8695-68B86CACB51B}" name="Spalte7976"/>
    <tableColumn id="7977" xr3:uid="{8A282B56-F3E8-424C-86D1-36FBB3822DE1}" name="Spalte7977"/>
    <tableColumn id="7978" xr3:uid="{79D392BE-4CDF-BB42-8F9E-AABE3EBD4CB9}" name="Spalte7978"/>
    <tableColumn id="7979" xr3:uid="{A3D165D1-3021-884A-B55D-F93B5A855EC1}" name="Spalte7979"/>
    <tableColumn id="7980" xr3:uid="{EE9E8FB3-1B96-174B-8DDE-1917F1F60639}" name="Spalte7980"/>
    <tableColumn id="7981" xr3:uid="{9656FA65-FEA3-734B-8A41-1F5C3DFF4152}" name="Spalte7981"/>
    <tableColumn id="7982" xr3:uid="{994792E4-234D-CC42-92C5-789CD486BF2C}" name="Spalte7982"/>
    <tableColumn id="7983" xr3:uid="{E8CC110D-0F43-C041-9A88-91AF19F85ECC}" name="Spalte7983"/>
    <tableColumn id="7984" xr3:uid="{8B7408E9-CBE1-4E42-9DF5-94AB9B5E8054}" name="Spalte7984"/>
    <tableColumn id="7985" xr3:uid="{4435AD44-4C55-DE4B-B8E0-F7687C6AC949}" name="Spalte7985"/>
    <tableColumn id="7986" xr3:uid="{6AAAE8D2-A019-6443-BFA3-13338EA0DE57}" name="Spalte7986"/>
    <tableColumn id="7987" xr3:uid="{7CBE114D-55C4-DA47-BA0F-B545E72B57AC}" name="Spalte7987"/>
    <tableColumn id="7988" xr3:uid="{71197D95-BCEE-3540-9C14-B5CCEE00F663}" name="Spalte7988"/>
    <tableColumn id="7989" xr3:uid="{9EAD70BC-BDF5-8E43-990B-3F0C610C5AAA}" name="Spalte7989"/>
    <tableColumn id="7990" xr3:uid="{0C4F2640-36E7-9F48-8AF4-0E8A1F469783}" name="Spalte7990"/>
    <tableColumn id="7991" xr3:uid="{17BDA3EF-2F28-0142-A14E-65465B3811B7}" name="Spalte7991"/>
    <tableColumn id="7992" xr3:uid="{ED7E54F1-51A3-684A-99F8-1A1659F128A3}" name="Spalte7992"/>
    <tableColumn id="7993" xr3:uid="{EB31989D-47C7-564A-98E1-D7D6E3D0F481}" name="Spalte7993"/>
    <tableColumn id="7994" xr3:uid="{F6004C17-D313-6C4E-88AF-D382FA458282}" name="Spalte7994"/>
    <tableColumn id="7995" xr3:uid="{0A02B1DE-CD7B-144E-8276-B5C03F2677B7}" name="Spalte7995"/>
    <tableColumn id="7996" xr3:uid="{C7253BD5-537D-E045-82E2-A2D38FC6B237}" name="Spalte7996"/>
    <tableColumn id="7997" xr3:uid="{9AACC8B1-91F1-7A48-8418-8ECE2172AE76}" name="Spalte7997"/>
    <tableColumn id="7998" xr3:uid="{8DBBC421-51D6-C740-AAE0-02A6B00DF4C0}" name="Spalte7998"/>
    <tableColumn id="7999" xr3:uid="{4AA3C66A-4128-A046-96C9-5C13A976B29F}" name="Spalte7999"/>
    <tableColumn id="8000" xr3:uid="{804A184A-231B-5647-80A0-46C9A1B9780F}" name="Spalte8000"/>
    <tableColumn id="8001" xr3:uid="{7954D6E6-1643-5C41-9B84-3C0BF7E6EA91}" name="Spalte8001"/>
    <tableColumn id="8002" xr3:uid="{37921C75-4534-904E-B20D-271A1C2D694E}" name="Spalte8002"/>
    <tableColumn id="8003" xr3:uid="{C14EB247-53CF-AE48-9D15-73C5E54BC431}" name="Spalte8003"/>
    <tableColumn id="8004" xr3:uid="{234C5934-6F15-3A40-AA0C-6BE16A71EA11}" name="Spalte8004"/>
    <tableColumn id="8005" xr3:uid="{33ED5B8D-0518-5242-BB11-584B7469C568}" name="Spalte8005"/>
    <tableColumn id="8006" xr3:uid="{34A4D27B-849C-214B-88D7-60AFA71A8F62}" name="Spalte8006"/>
    <tableColumn id="8007" xr3:uid="{756C1434-8D3C-324B-A7FF-3CF0F096BDDB}" name="Spalte8007"/>
    <tableColumn id="8008" xr3:uid="{084421F5-E58D-5942-9A4B-18ECB25D4CE0}" name="Spalte8008"/>
    <tableColumn id="8009" xr3:uid="{BF5B05B6-A120-D848-B741-6B33ABC5D518}" name="Spalte8009"/>
    <tableColumn id="8010" xr3:uid="{DAE83DE8-2456-1541-B33E-F20E74230FB2}" name="Spalte8010"/>
    <tableColumn id="8011" xr3:uid="{86BB3A18-C04C-F045-9373-3599D840EACC}" name="Spalte8011"/>
    <tableColumn id="8012" xr3:uid="{67539407-C3C5-7B45-9D83-4AD9126B14C5}" name="Spalte8012"/>
    <tableColumn id="8013" xr3:uid="{F7B24E8C-A171-144D-BB70-F85FE9465AB4}" name="Spalte8013"/>
    <tableColumn id="8014" xr3:uid="{B199AE9D-0FE0-1941-9490-E9252184FF3D}" name="Spalte8014"/>
    <tableColumn id="8015" xr3:uid="{609F19F4-0865-804A-938B-269299C239E2}" name="Spalte8015"/>
    <tableColumn id="8016" xr3:uid="{C5BACBC6-4FEE-834C-8EE3-46F89994BA1F}" name="Spalte8016"/>
    <tableColumn id="8017" xr3:uid="{8960402D-93A8-8E4A-A7D7-9CFA4B266204}" name="Spalte8017"/>
    <tableColumn id="8018" xr3:uid="{F9E5662B-0BA5-C14E-963E-EE23D41352A4}" name="Spalte8018"/>
    <tableColumn id="8019" xr3:uid="{28D9FD2B-2887-C74C-B307-222856A4DF98}" name="Spalte8019"/>
    <tableColumn id="8020" xr3:uid="{9679FC65-DE39-D94B-BD86-B6D251A3B592}" name="Spalte8020"/>
    <tableColumn id="8021" xr3:uid="{FDDC1745-80FA-C940-9FFD-F1DAFB1D8380}" name="Spalte8021"/>
    <tableColumn id="8022" xr3:uid="{34973729-86AA-B74C-B8F7-D023FCE505CE}" name="Spalte8022"/>
    <tableColumn id="8023" xr3:uid="{86BC7CD0-6F5C-7E4E-ABD8-09458153355B}" name="Spalte8023"/>
    <tableColumn id="8024" xr3:uid="{84B7811C-8043-6C46-8530-3009F8527265}" name="Spalte8024"/>
    <tableColumn id="8025" xr3:uid="{C7148B58-19E1-2747-8C6A-026A57809338}" name="Spalte8025"/>
    <tableColumn id="8026" xr3:uid="{B213479A-4A71-0043-A775-CAC56EBA64AE}" name="Spalte8026"/>
    <tableColumn id="8027" xr3:uid="{7BA7A2E4-ED43-8041-85AE-2BA2ABAAEAD5}" name="Spalte8027"/>
    <tableColumn id="8028" xr3:uid="{45F3A8B2-CA95-F041-BF6E-70C4EEDAE0B8}" name="Spalte8028"/>
    <tableColumn id="8029" xr3:uid="{8F05405C-BB2D-694D-AC6F-EEA094C9EA29}" name="Spalte8029"/>
    <tableColumn id="8030" xr3:uid="{24ACB328-18B4-1144-B17F-3947D5286EE7}" name="Spalte8030"/>
    <tableColumn id="8031" xr3:uid="{228CEB0E-52EF-0A40-AC9C-760625BF9405}" name="Spalte8031"/>
    <tableColumn id="8032" xr3:uid="{986DEDC5-0416-5248-9187-C9C21A3133DE}" name="Spalte8032"/>
    <tableColumn id="8033" xr3:uid="{8D321490-536B-484A-9CC0-005B8DC504A4}" name="Spalte8033"/>
    <tableColumn id="8034" xr3:uid="{9C5F35CA-4497-5443-979C-04DB47AF9741}" name="Spalte8034"/>
    <tableColumn id="8035" xr3:uid="{DD831ECE-AC5C-F94C-BD42-4560121B7DCD}" name="Spalte8035"/>
    <tableColumn id="8036" xr3:uid="{35FDE65B-4289-5741-A1F9-B15E3277CE0D}" name="Spalte8036"/>
    <tableColumn id="8037" xr3:uid="{EE05919B-F09A-754A-9D91-7D557285F6ED}" name="Spalte8037"/>
    <tableColumn id="8038" xr3:uid="{8B460C89-2700-E141-988F-AF95F413E906}" name="Spalte8038"/>
    <tableColumn id="8039" xr3:uid="{A37036D6-7DAF-6943-ADCC-A22779E15221}" name="Spalte8039"/>
    <tableColumn id="8040" xr3:uid="{8115E678-30EE-0A4B-B2E7-E8BF7F075F70}" name="Spalte8040"/>
    <tableColumn id="8041" xr3:uid="{FC6E01F3-6621-104A-8092-4E44FC73C1EF}" name="Spalte8041"/>
    <tableColumn id="8042" xr3:uid="{47159FDC-99B7-A048-B994-C15E3878FFEB}" name="Spalte8042"/>
    <tableColumn id="8043" xr3:uid="{6A369BA4-22FD-1349-AC71-959E6F2479C6}" name="Spalte8043"/>
    <tableColumn id="8044" xr3:uid="{BEECE3D7-1E60-4247-BDF1-704C6E9708BB}" name="Spalte8044"/>
    <tableColumn id="8045" xr3:uid="{D1E99892-5D2B-BC46-9612-06279A25D9EB}" name="Spalte8045"/>
    <tableColumn id="8046" xr3:uid="{18F3350E-6CDB-3C46-9AB3-3ACA324F7625}" name="Spalte8046"/>
    <tableColumn id="8047" xr3:uid="{C8B81042-0AA1-8341-92D5-85E361E157E5}" name="Spalte8047"/>
    <tableColumn id="8048" xr3:uid="{CD9BFE28-8A8D-1045-A2EE-01372C914302}" name="Spalte8048"/>
    <tableColumn id="8049" xr3:uid="{7C79C1D8-0986-084B-BFE8-012AE64694FB}" name="Spalte8049"/>
    <tableColumn id="8050" xr3:uid="{0434C057-8044-F542-8350-6C2B3DD9503A}" name="Spalte8050"/>
    <tableColumn id="8051" xr3:uid="{2C88BD55-5228-4F46-8AC7-6BC87241E06D}" name="Spalte8051"/>
    <tableColumn id="8052" xr3:uid="{EA762DD9-DE47-BE4A-9FF3-66620FFC127E}" name="Spalte8052"/>
    <tableColumn id="8053" xr3:uid="{EC58D03F-E1D9-3940-AD92-6F33445FE20A}" name="Spalte8053"/>
    <tableColumn id="8054" xr3:uid="{708AA15F-8BC4-5B47-BB7D-DE238D3149BC}" name="Spalte8054"/>
    <tableColumn id="8055" xr3:uid="{68FE3C75-EFC8-C94F-B9D8-F5D7FD5C334B}" name="Spalte8055"/>
    <tableColumn id="8056" xr3:uid="{60DE0AFF-6547-884B-9ED7-E48CD9DE8E87}" name="Spalte8056"/>
    <tableColumn id="8057" xr3:uid="{4CFD15B1-9562-9C4C-B226-B952CF8402DE}" name="Spalte8057"/>
    <tableColumn id="8058" xr3:uid="{9DBF119F-ED5E-474A-AE4B-970A7A96A4BB}" name="Spalte8058"/>
    <tableColumn id="8059" xr3:uid="{08124D00-011B-2842-8E74-580A1DC51583}" name="Spalte8059"/>
    <tableColumn id="8060" xr3:uid="{5AA9071F-34C0-6B48-93FC-27779084A84C}" name="Spalte8060"/>
    <tableColumn id="8061" xr3:uid="{EA08E5AF-DA12-5C4B-A64B-5DC7E9A2C94D}" name="Spalte8061"/>
    <tableColumn id="8062" xr3:uid="{E1CA8C83-6FB4-6146-9E85-E6CC08D257E8}" name="Spalte8062"/>
    <tableColumn id="8063" xr3:uid="{4B47A838-BB11-A64F-8E31-E380149153B7}" name="Spalte8063"/>
    <tableColumn id="8064" xr3:uid="{73B7EA5F-A262-D143-BB6B-337B80FB97CB}" name="Spalte8064"/>
    <tableColumn id="8065" xr3:uid="{A47ED1ED-E882-7347-BA16-EF2C0CBB6B9F}" name="Spalte8065"/>
    <tableColumn id="8066" xr3:uid="{EC4641FB-4ECF-8949-B2A1-FDB75E88AE25}" name="Spalte8066"/>
    <tableColumn id="8067" xr3:uid="{33597A7F-9777-6449-85F0-5DCD4EDD4D6C}" name="Spalte8067"/>
    <tableColumn id="8068" xr3:uid="{795F6E37-270E-4249-B6FD-C4861F31EFAF}" name="Spalte8068"/>
    <tableColumn id="8069" xr3:uid="{A8FD3401-DCC9-7245-95CB-DD227820AE3B}" name="Spalte8069"/>
    <tableColumn id="8070" xr3:uid="{201EDA50-5817-6C46-8FFD-8F6CC6BE9840}" name="Spalte8070"/>
    <tableColumn id="8071" xr3:uid="{87F51D1C-D4D7-DA48-A2E4-66490E64E174}" name="Spalte8071"/>
    <tableColumn id="8072" xr3:uid="{0E929C9E-E880-D849-BA44-C225008D107B}" name="Spalte8072"/>
    <tableColumn id="8073" xr3:uid="{25CFF57C-42A0-FE4E-B79A-F7DD8B21E8C5}" name="Spalte8073"/>
    <tableColumn id="8074" xr3:uid="{8382C664-5D5D-D74D-846D-4880A05641DE}" name="Spalte8074"/>
    <tableColumn id="8075" xr3:uid="{4838C34B-E2A4-0744-A0CE-95FD3E9F7F4E}" name="Spalte8075"/>
    <tableColumn id="8076" xr3:uid="{A0E7B0B9-4853-084E-BB71-8ACC34F708EE}" name="Spalte8076"/>
    <tableColumn id="8077" xr3:uid="{76B6EFAF-FE4F-CD48-81FC-7C939B30D385}" name="Spalte8077"/>
    <tableColumn id="8078" xr3:uid="{91A7D9BB-B238-7C46-AD42-DBE24371AE6F}" name="Spalte8078"/>
    <tableColumn id="8079" xr3:uid="{9427D9FA-0190-6B44-A681-ED648ED2C56C}" name="Spalte8079"/>
    <tableColumn id="8080" xr3:uid="{BE01A171-D32D-0340-B4E4-99BE7BFEA255}" name="Spalte8080"/>
    <tableColumn id="8081" xr3:uid="{F9DC9DFF-1D2D-2445-9E71-30216305AB69}" name="Spalte8081"/>
    <tableColumn id="8082" xr3:uid="{1D4EA56D-2D3C-1447-A3E7-768FAC9D8E37}" name="Spalte8082"/>
    <tableColumn id="8083" xr3:uid="{46B971AF-AAC6-DC4C-9335-3E43EBC5902F}" name="Spalte8083"/>
    <tableColumn id="8084" xr3:uid="{E48C07EB-2E19-5441-BB12-4F9E1589E51E}" name="Spalte8084"/>
    <tableColumn id="8085" xr3:uid="{C094A2CD-744C-D948-B3E5-872CD3F0900D}" name="Spalte8085"/>
    <tableColumn id="8086" xr3:uid="{5D31E3F2-94C9-C742-A7CE-1325CC59283D}" name="Spalte8086"/>
    <tableColumn id="8087" xr3:uid="{134D78A0-127B-2147-A4FB-5A761573BD9F}" name="Spalte8087"/>
    <tableColumn id="8088" xr3:uid="{02E3A057-941B-074D-A4F3-EB29FD387C70}" name="Spalte8088"/>
    <tableColumn id="8089" xr3:uid="{D56B7D02-84FA-5746-9C2D-88E677498C84}" name="Spalte8089"/>
    <tableColumn id="8090" xr3:uid="{FAFA1DA7-498E-B949-AF39-4643C145CA1D}" name="Spalte8090"/>
    <tableColumn id="8091" xr3:uid="{DC109A99-15C3-B145-892D-D8F8B8B0ED41}" name="Spalte8091"/>
    <tableColumn id="8092" xr3:uid="{6A863C94-C013-E344-8578-6D9C0B7240DC}" name="Spalte8092"/>
    <tableColumn id="8093" xr3:uid="{58165373-F99E-EF4C-B0E2-2041D6BDF907}" name="Spalte8093"/>
    <tableColumn id="8094" xr3:uid="{02242BC2-45D3-F749-B1EC-01957D089733}" name="Spalte8094"/>
    <tableColumn id="8095" xr3:uid="{298B33EB-5521-8241-874A-38024F0A46AC}" name="Spalte8095"/>
    <tableColumn id="8096" xr3:uid="{BD027B0D-B818-7844-BD25-C683D876C05E}" name="Spalte8096"/>
    <tableColumn id="8097" xr3:uid="{55B9A04F-EA94-D742-9F6A-D2B830D3ACE5}" name="Spalte8097"/>
    <tableColumn id="8098" xr3:uid="{7D1F11B5-BAB5-2545-845A-E88686C20513}" name="Spalte8098"/>
    <tableColumn id="8099" xr3:uid="{7652E299-F8A5-8748-97AA-01FFEA01E24D}" name="Spalte8099"/>
    <tableColumn id="8100" xr3:uid="{2EFC4B3B-7E03-104D-88CD-69AA81C7F56F}" name="Spalte8100"/>
    <tableColumn id="8101" xr3:uid="{5CB37091-F864-7D43-B497-4A81EB633B86}" name="Spalte8101"/>
    <tableColumn id="8102" xr3:uid="{4EE87FB0-1E53-1C4E-A2B6-3B255407D024}" name="Spalte8102"/>
    <tableColumn id="8103" xr3:uid="{D52444C1-9BFC-A640-800E-ADBCECF87369}" name="Spalte8103"/>
    <tableColumn id="8104" xr3:uid="{8272AFDC-7238-8242-9C10-51627C53CB8C}" name="Spalte8104"/>
    <tableColumn id="8105" xr3:uid="{2EB13886-28B9-374E-886C-080A4D8C86D3}" name="Spalte8105"/>
    <tableColumn id="8106" xr3:uid="{CC16CAB4-2E36-DC4F-83B0-95993ADA5511}" name="Spalte8106"/>
    <tableColumn id="8107" xr3:uid="{E4809235-7A01-FD4C-9AE7-3BCDB9A45AEC}" name="Spalte8107"/>
    <tableColumn id="8108" xr3:uid="{43730DA2-81E1-6C46-A5D6-12ABEAEC6C17}" name="Spalte8108"/>
    <tableColumn id="8109" xr3:uid="{5427CE98-4618-1C46-A809-8493D160C312}" name="Spalte8109"/>
    <tableColumn id="8110" xr3:uid="{0FC46610-DE61-884C-AD04-6CE1A5CFE2A1}" name="Spalte8110"/>
    <tableColumn id="8111" xr3:uid="{E58BE4C7-50ED-C243-807E-C971CC1E5976}" name="Spalte8111"/>
    <tableColumn id="8112" xr3:uid="{92379F55-5256-3244-8DCF-C002B3277E1F}" name="Spalte8112"/>
    <tableColumn id="8113" xr3:uid="{58D6E1FF-A8CB-FC41-BD02-69DADA6A5872}" name="Spalte8113"/>
    <tableColumn id="8114" xr3:uid="{4F81305C-2482-2146-AF0A-0D58DD017CF0}" name="Spalte8114"/>
    <tableColumn id="8115" xr3:uid="{9EB9365F-3A93-E743-B753-1CFCC3D7F9FB}" name="Spalte8115"/>
    <tableColumn id="8116" xr3:uid="{E6A30A31-0731-E84B-BA75-B1CE071FC2DA}" name="Spalte8116"/>
    <tableColumn id="8117" xr3:uid="{20B88689-DA1D-E240-AE8D-7A5A569B4353}" name="Spalte8117"/>
    <tableColumn id="8118" xr3:uid="{1D01425E-5FCC-1441-AB3D-F412963CE7C1}" name="Spalte8118"/>
    <tableColumn id="8119" xr3:uid="{32E006D5-D2BE-AE4E-B84E-C21F4ED80463}" name="Spalte8119"/>
    <tableColumn id="8120" xr3:uid="{760A4305-8747-2242-AE79-1A0D06A5CD80}" name="Spalte8120"/>
    <tableColumn id="8121" xr3:uid="{D1257C2D-A0CC-1447-AA8B-277AF0D49117}" name="Spalte8121"/>
    <tableColumn id="8122" xr3:uid="{DA27EDB4-853A-4141-B894-D8133FC3D077}" name="Spalte8122"/>
    <tableColumn id="8123" xr3:uid="{C1558EDD-8C8C-8646-A626-201ADA26D56F}" name="Spalte8123"/>
    <tableColumn id="8124" xr3:uid="{316F8932-ADB2-8847-9FCD-62C927F98283}" name="Spalte8124"/>
    <tableColumn id="8125" xr3:uid="{EB74CDE1-D84B-A244-91FA-82EE6AAB8142}" name="Spalte8125"/>
    <tableColumn id="8126" xr3:uid="{CC522041-850B-FA48-94FA-8DBD2E91758E}" name="Spalte8126"/>
    <tableColumn id="8127" xr3:uid="{BCFC4755-9B91-8543-A3A4-0E2CBC2B4007}" name="Spalte8127"/>
    <tableColumn id="8128" xr3:uid="{A72E24C3-0CFE-2940-A768-16BD45220DDA}" name="Spalte8128"/>
    <tableColumn id="8129" xr3:uid="{876C2BBE-31CE-3A4B-B7C8-FD6C3E6DDF90}" name="Spalte8129"/>
    <tableColumn id="8130" xr3:uid="{66E22878-EC6B-3A4C-B5D7-A3B293FA3C92}" name="Spalte8130"/>
    <tableColumn id="8131" xr3:uid="{01207D9A-08C8-6E44-90B3-BFDEE6B4D7FC}" name="Spalte8131"/>
    <tableColumn id="8132" xr3:uid="{69F571E8-C2C7-4F43-B6B2-AEFF6AB132ED}" name="Spalte8132"/>
    <tableColumn id="8133" xr3:uid="{447365F4-C417-E946-898A-6CCBE9F42578}" name="Spalte8133"/>
    <tableColumn id="8134" xr3:uid="{01F3BA0B-A4BA-364E-8735-14657471A5FE}" name="Spalte8134"/>
    <tableColumn id="8135" xr3:uid="{C00AB42D-8F7A-E148-88F8-FBF6E6764042}" name="Spalte8135"/>
    <tableColumn id="8136" xr3:uid="{67BB57EA-DA29-1F48-B0C7-1BBD2594653F}" name="Spalte8136"/>
    <tableColumn id="8137" xr3:uid="{849509BB-1F89-BC4F-84D0-446E2769B225}" name="Spalte8137"/>
    <tableColumn id="8138" xr3:uid="{06C6F100-5BDE-1342-A9C4-77A30C095FDB}" name="Spalte8138"/>
    <tableColumn id="8139" xr3:uid="{42E01670-1616-CE40-A8A6-0E54EA96C2FA}" name="Spalte8139"/>
    <tableColumn id="8140" xr3:uid="{55710B51-2FCE-7E49-9C25-45A72F124B79}" name="Spalte8140"/>
    <tableColumn id="8141" xr3:uid="{D0D0BD49-4F76-AF4A-8FC0-38ED63DBEF7D}" name="Spalte8141"/>
    <tableColumn id="8142" xr3:uid="{6EE57EA5-5D2C-8A4F-B660-2EF86272CF8E}" name="Spalte8142"/>
    <tableColumn id="8143" xr3:uid="{A4CD901A-6000-6A43-94FA-D69BF9CC31FE}" name="Spalte8143"/>
    <tableColumn id="8144" xr3:uid="{A953B33E-AE63-C242-8AEF-B365079D8667}" name="Spalte8144"/>
    <tableColumn id="8145" xr3:uid="{445B4AC8-376C-0245-96E9-2020C8E7B7C7}" name="Spalte8145"/>
    <tableColumn id="8146" xr3:uid="{39F4CC76-0DD4-4D4D-A0D0-539D228C672C}" name="Spalte8146"/>
    <tableColumn id="8147" xr3:uid="{CB9D13F1-CD0B-F14B-A471-869FCBCDCA91}" name="Spalte8147"/>
    <tableColumn id="8148" xr3:uid="{085E9413-358C-1C44-9AE4-E8629C6D0EEE}" name="Spalte8148"/>
    <tableColumn id="8149" xr3:uid="{4376F45B-0DAF-3D4B-B333-A2E149E1BEC2}" name="Spalte8149"/>
    <tableColumn id="8150" xr3:uid="{2EC8F353-38E4-A849-AF6F-A84829B3160A}" name="Spalte8150"/>
    <tableColumn id="8151" xr3:uid="{3394B06C-FA0B-714C-824C-C822883C88C8}" name="Spalte8151"/>
    <tableColumn id="8152" xr3:uid="{DB62AAEB-9F86-894E-A9D6-D1766AAA318D}" name="Spalte8152"/>
    <tableColumn id="8153" xr3:uid="{EFF94C60-3542-8E46-81F6-3253BFB2383C}" name="Spalte8153"/>
    <tableColumn id="8154" xr3:uid="{3F801E77-E5C3-1E4F-B6C3-C94BF1528073}" name="Spalte8154"/>
    <tableColumn id="8155" xr3:uid="{F8C13D36-B3E2-5B45-B0F5-D8D52D5139B2}" name="Spalte8155"/>
    <tableColumn id="8156" xr3:uid="{D7F89A3A-F5B5-0340-A3DE-CC0010DF9DD4}" name="Spalte8156"/>
    <tableColumn id="8157" xr3:uid="{CC27088A-6BD8-9A44-96AD-4369C5AB4F46}" name="Spalte8157"/>
    <tableColumn id="8158" xr3:uid="{5C1A479B-C7FE-FB4B-AA27-AABA20BF32BD}" name="Spalte8158"/>
    <tableColumn id="8159" xr3:uid="{102126E4-D5E2-1E4E-A89A-72AB261378E5}" name="Spalte8159"/>
    <tableColumn id="8160" xr3:uid="{B762DE30-BACC-0348-A556-06EA24D36459}" name="Spalte8160"/>
    <tableColumn id="8161" xr3:uid="{0CED38EB-F52A-3941-9355-B6FBFF261959}" name="Spalte8161"/>
    <tableColumn id="8162" xr3:uid="{7D0CF2B9-3858-CF4E-B7D5-40FF889EDB62}" name="Spalte8162"/>
    <tableColumn id="8163" xr3:uid="{06FD612B-A579-BD41-A75A-9C49AC8F06D0}" name="Spalte8163"/>
    <tableColumn id="8164" xr3:uid="{54E4951A-9C96-B048-AD58-42D7E8BC51A5}" name="Spalte8164"/>
    <tableColumn id="8165" xr3:uid="{C3EFA8DC-04F0-9D48-B078-E60990E1685B}" name="Spalte8165"/>
    <tableColumn id="8166" xr3:uid="{06013411-4960-3B40-B6BC-7FEC2399ED8A}" name="Spalte8166"/>
    <tableColumn id="8167" xr3:uid="{65DCB2CF-5F5E-3C40-A095-4788B487552F}" name="Spalte8167"/>
    <tableColumn id="8168" xr3:uid="{824F1BD5-E54C-944B-A268-896605804318}" name="Spalte8168"/>
    <tableColumn id="8169" xr3:uid="{2B7AF7EF-F531-5A4A-AEC1-F02F021E03B0}" name="Spalte8169"/>
    <tableColumn id="8170" xr3:uid="{F41EF56D-03A3-BE4D-8A6F-531592E6A81E}" name="Spalte8170"/>
    <tableColumn id="8171" xr3:uid="{845B04F5-3D11-7E48-8268-E2316C6FA206}" name="Spalte8171"/>
    <tableColumn id="8172" xr3:uid="{B10BA694-A5A9-C24C-B343-F9313C98D39F}" name="Spalte8172"/>
    <tableColumn id="8173" xr3:uid="{4BB1CFF7-B3DD-D444-9724-7103F5E13DFE}" name="Spalte8173"/>
    <tableColumn id="8174" xr3:uid="{CF80F46F-30E3-0D47-A65A-4B3BAACB1068}" name="Spalte8174"/>
    <tableColumn id="8175" xr3:uid="{7062A1B0-37E1-2940-B9D7-C28DBD0D48AB}" name="Spalte8175"/>
    <tableColumn id="8176" xr3:uid="{C5C93B83-084D-5643-BC03-31AA529E3CA1}" name="Spalte8176"/>
    <tableColumn id="8177" xr3:uid="{815B0942-B346-B945-8FA6-6A731E3B7A30}" name="Spalte8177"/>
    <tableColumn id="8178" xr3:uid="{30848641-C2EE-564C-8F1C-281CF9E42EF0}" name="Spalte8178"/>
    <tableColumn id="8179" xr3:uid="{7B1115DC-02B0-E54F-A227-807EFE71BC35}" name="Spalte8179"/>
    <tableColumn id="8180" xr3:uid="{8B0538DD-881C-AF4D-B597-8EF2477723D2}" name="Spalte8180"/>
    <tableColumn id="8181" xr3:uid="{30509C7B-7262-0141-8462-E0E4858678EA}" name="Spalte8181"/>
    <tableColumn id="8182" xr3:uid="{74EF91DF-656D-F64F-9689-2EAD1D27A977}" name="Spalte8182"/>
    <tableColumn id="8183" xr3:uid="{915984DA-0EEA-954B-AB25-6798BB391407}" name="Spalte8183"/>
    <tableColumn id="8184" xr3:uid="{614A5CAA-13BE-1749-ACFD-E085D0411F4A}" name="Spalte8184"/>
    <tableColumn id="8185" xr3:uid="{375ADC5C-51E0-0741-8FA3-4607732AD642}" name="Spalte8185"/>
    <tableColumn id="8186" xr3:uid="{161E685D-7C72-BA46-B3ED-62F9297D23E3}" name="Spalte8186"/>
    <tableColumn id="8187" xr3:uid="{7F47007A-0F67-2741-B5BA-A4314295B12A}" name="Spalte8187"/>
    <tableColumn id="8188" xr3:uid="{E73AC547-D3C8-7B40-9E48-43358897A399}" name="Spalte8188"/>
    <tableColumn id="8189" xr3:uid="{B0C0C337-BCF3-A645-8607-8C38B25070C0}" name="Spalte8189"/>
    <tableColumn id="8190" xr3:uid="{95EB8BE2-9050-2841-A129-2FC84F6F448F}" name="Spalte8190"/>
    <tableColumn id="8191" xr3:uid="{E2930C66-E1E2-3D4B-8591-7B0A40B2210D}" name="Spalte8191"/>
    <tableColumn id="8192" xr3:uid="{C291994E-B03E-AF4D-8B8B-7BBBF3760143}" name="Spalte8192"/>
    <tableColumn id="8193" xr3:uid="{4F1C174F-F328-4E44-93A0-52EDFCE0E9CD}" name="Spalte8193"/>
    <tableColumn id="8194" xr3:uid="{002077A3-F051-5840-9BA1-3C94F8E0E729}" name="Spalte8194"/>
    <tableColumn id="8195" xr3:uid="{9E8C6B4C-02C0-F845-B3CD-F801DC1B40FD}" name="Spalte8195"/>
    <tableColumn id="8196" xr3:uid="{6134EC8E-D137-474F-A205-E0616CB33FF4}" name="Spalte8196"/>
    <tableColumn id="8197" xr3:uid="{9CDDA4F7-63BE-1D4B-9B52-920ABF42D97D}" name="Spalte8197"/>
    <tableColumn id="8198" xr3:uid="{4BCA659B-629D-C647-8F68-24135D6164D1}" name="Spalte8198"/>
    <tableColumn id="8199" xr3:uid="{06E5A04D-2B13-CA45-AEC2-C55E3B051839}" name="Spalte8199"/>
    <tableColumn id="8200" xr3:uid="{AC44EAD0-7385-8048-ACC6-5C2DCEA3EE0D}" name="Spalte8200"/>
    <tableColumn id="8201" xr3:uid="{00F99A17-6518-2F41-9CDE-86C01B3926F7}" name="Spalte8201"/>
    <tableColumn id="8202" xr3:uid="{04A25A12-349D-7545-911C-814E2296ADEF}" name="Spalte8202"/>
    <tableColumn id="8203" xr3:uid="{7CCFD4EB-B3EF-1841-BD30-8BE83DAC9FE7}" name="Spalte8203"/>
    <tableColumn id="8204" xr3:uid="{B23493D8-9BCD-234C-9BE0-940422FD9194}" name="Spalte8204"/>
    <tableColumn id="8205" xr3:uid="{01C3120B-9CFE-E54D-97B4-D2C15E77AF64}" name="Spalte8205"/>
    <tableColumn id="8206" xr3:uid="{10F1DB3A-86B4-1649-A8DA-F4BD942D2292}" name="Spalte8206"/>
    <tableColumn id="8207" xr3:uid="{88CE5580-FFC9-C44D-AA99-563CB8988E76}" name="Spalte8207"/>
    <tableColumn id="8208" xr3:uid="{B3619BF4-B860-3A49-A976-A39A876B1F5D}" name="Spalte8208"/>
    <tableColumn id="8209" xr3:uid="{9644CF4E-72B1-E846-BEB1-F385BF6DA10C}" name="Spalte8209"/>
    <tableColumn id="8210" xr3:uid="{5D796ACE-A258-064B-B3D8-2D99B80013BC}" name="Spalte8210"/>
    <tableColumn id="8211" xr3:uid="{99F607FE-D560-B645-A58D-5A6B228ED9AA}" name="Spalte8211"/>
    <tableColumn id="8212" xr3:uid="{BBA1D6DF-84B0-FB4C-B915-14B99D2D29D4}" name="Spalte8212"/>
    <tableColumn id="8213" xr3:uid="{37F83DC2-94AF-B544-A861-A0317AEBE4D4}" name="Spalte8213"/>
    <tableColumn id="8214" xr3:uid="{D466AF15-A926-FC4B-A2BC-6605A8F7E754}" name="Spalte8214"/>
    <tableColumn id="8215" xr3:uid="{B03083C8-3BE3-D44F-9982-A846BE43C72C}" name="Spalte8215"/>
    <tableColumn id="8216" xr3:uid="{58711222-D211-D847-9E7E-7756C32780A4}" name="Spalte8216"/>
    <tableColumn id="8217" xr3:uid="{A4109434-7DD0-9743-BBB1-30D2E747E617}" name="Spalte8217"/>
    <tableColumn id="8218" xr3:uid="{B8F143C6-91C3-154F-9A15-1D564F471D2F}" name="Spalte8218"/>
    <tableColumn id="8219" xr3:uid="{088F2543-8A39-474B-8A43-50300E8E449B}" name="Spalte8219"/>
    <tableColumn id="8220" xr3:uid="{A7534B51-EE1C-3640-B958-DC473B050473}" name="Spalte8220"/>
    <tableColumn id="8221" xr3:uid="{D2D68477-AC8D-0C46-8604-4C2698F75709}" name="Spalte8221"/>
    <tableColumn id="8222" xr3:uid="{3905E8F5-EC1D-334F-91DA-879BD960707D}" name="Spalte8222"/>
    <tableColumn id="8223" xr3:uid="{964302E2-E379-5849-83AB-0B8E66A265AF}" name="Spalte8223"/>
    <tableColumn id="8224" xr3:uid="{DA514073-ED1A-504F-BE65-55C727631A0A}" name="Spalte8224"/>
    <tableColumn id="8225" xr3:uid="{42D3640C-9CC1-854D-84E7-1BC2C1C6905E}" name="Spalte8225"/>
    <tableColumn id="8226" xr3:uid="{972AB137-9358-144C-B14F-41023C332B3B}" name="Spalte8226"/>
    <tableColumn id="8227" xr3:uid="{ED13FAD1-06B4-8D4F-A567-C5E63D5910D5}" name="Spalte8227"/>
    <tableColumn id="8228" xr3:uid="{4D10A171-FFD6-7047-A1EB-A4AA010A6133}" name="Spalte8228"/>
    <tableColumn id="8229" xr3:uid="{9E253960-497F-F74F-8D5E-EA006E2EE7C6}" name="Spalte8229"/>
    <tableColumn id="8230" xr3:uid="{5FD6FF37-1B08-F448-B59C-639097BAA0B4}" name="Spalte8230"/>
    <tableColumn id="8231" xr3:uid="{6D5F7B96-7D98-F246-83D1-9C9C61D0CD3F}" name="Spalte8231"/>
    <tableColumn id="8232" xr3:uid="{72EBD3D3-454D-7F48-A9B1-56E301FE2FD7}" name="Spalte8232"/>
    <tableColumn id="8233" xr3:uid="{CCAA0016-B41D-C44A-B333-35FD969CEFE6}" name="Spalte8233"/>
    <tableColumn id="8234" xr3:uid="{F06873E5-263F-FD4A-8CDE-7A52C9A38CD9}" name="Spalte8234"/>
    <tableColumn id="8235" xr3:uid="{0CB2B70D-B030-8742-8656-0B01987777D8}" name="Spalte8235"/>
    <tableColumn id="8236" xr3:uid="{BEE1E155-D62C-9A49-B954-1EA32C82C538}" name="Spalte8236"/>
    <tableColumn id="8237" xr3:uid="{0F5D3AAD-2978-DA45-BF1A-FC30BAA828BC}" name="Spalte8237"/>
    <tableColumn id="8238" xr3:uid="{4864C42F-448C-944E-9CE7-38E8BE2A283C}" name="Spalte8238"/>
    <tableColumn id="8239" xr3:uid="{AA1AA00B-85D2-704C-B339-B0A8B23C2B78}" name="Spalte8239"/>
    <tableColumn id="8240" xr3:uid="{BED8A7EC-0E7D-D645-8445-188DF054139F}" name="Spalte8240"/>
    <tableColumn id="8241" xr3:uid="{53D382BC-2D84-6C4A-A18C-F3AD4615B1F4}" name="Spalte8241"/>
    <tableColumn id="8242" xr3:uid="{696766BD-3570-4440-85C2-C59C2A101D2B}" name="Spalte8242"/>
    <tableColumn id="8243" xr3:uid="{1F46470F-11F4-D44A-BA09-0C28FD458B5A}" name="Spalte8243"/>
    <tableColumn id="8244" xr3:uid="{15498F81-AF33-FF42-83A3-9E4BE9B7368D}" name="Spalte8244"/>
    <tableColumn id="8245" xr3:uid="{9EA2955C-3227-7045-AB2D-EADD9C2B8994}" name="Spalte8245"/>
    <tableColumn id="8246" xr3:uid="{6A394ECC-2E49-0F45-B3A3-DB302BBA376A}" name="Spalte8246"/>
    <tableColumn id="8247" xr3:uid="{8ABFAF1E-ADF1-BF48-B66F-ABC2F23057C6}" name="Spalte8247"/>
    <tableColumn id="8248" xr3:uid="{63B0FAE0-C6E7-EE44-9F5F-92E459CCD548}" name="Spalte8248"/>
    <tableColumn id="8249" xr3:uid="{130E5472-923A-124E-A391-74A80FB298B6}" name="Spalte8249"/>
    <tableColumn id="8250" xr3:uid="{223E2050-0836-994E-B733-77BACE092B44}" name="Spalte8250"/>
    <tableColumn id="8251" xr3:uid="{25358B38-461E-7045-A37F-91AF895B4669}" name="Spalte8251"/>
    <tableColumn id="8252" xr3:uid="{9AF94797-B5FF-184F-87A6-1676BD6733DE}" name="Spalte8252"/>
    <tableColumn id="8253" xr3:uid="{432DEB09-00CF-7744-8B85-BEC74088E54E}" name="Spalte8253"/>
    <tableColumn id="8254" xr3:uid="{6F48760C-805D-2047-8722-DBB4D73C4CE3}" name="Spalte8254"/>
    <tableColumn id="8255" xr3:uid="{C9E38607-D9D5-1B42-B013-257A0A4E2069}" name="Spalte8255"/>
    <tableColumn id="8256" xr3:uid="{41FCF645-37A5-F54F-A198-E5258C47AA87}" name="Spalte8256"/>
    <tableColumn id="8257" xr3:uid="{32AD0367-5FD9-7743-B7CD-43D4FF969AAE}" name="Spalte8257"/>
    <tableColumn id="8258" xr3:uid="{F6660C39-4279-AE44-AD43-C888748F2025}" name="Spalte8258"/>
    <tableColumn id="8259" xr3:uid="{9CA0CA35-7CB6-5045-B7D9-8C6BB6B0C145}" name="Spalte8259"/>
    <tableColumn id="8260" xr3:uid="{B725DBEC-2D2B-6846-990C-0E44D5DF97D1}" name="Spalte8260"/>
    <tableColumn id="8261" xr3:uid="{6082FD1C-C2BD-A34C-AE5E-C8B23E6FCEB1}" name="Spalte8261"/>
    <tableColumn id="8262" xr3:uid="{FC4F1823-8671-4940-91D4-78F6EB42E3A1}" name="Spalte8262"/>
    <tableColumn id="8263" xr3:uid="{AF30F14E-EE15-3845-85AF-F852DCFE590E}" name="Spalte8263"/>
    <tableColumn id="8264" xr3:uid="{7DF2FBD5-A348-4B4B-B264-459EE0F2272C}" name="Spalte8264"/>
    <tableColumn id="8265" xr3:uid="{22AF05FB-7042-4041-85F8-7028BC491AEF}" name="Spalte8265"/>
    <tableColumn id="8266" xr3:uid="{38E9DD5D-E660-EB4B-9D5D-07C32956ED51}" name="Spalte8266"/>
    <tableColumn id="8267" xr3:uid="{F0F5BF60-9330-AB46-B810-341EA83523BC}" name="Spalte8267"/>
    <tableColumn id="8268" xr3:uid="{290330D6-CC11-FA4C-8A01-BB06F9E03EB1}" name="Spalte8268"/>
    <tableColumn id="8269" xr3:uid="{1926FD0C-3BA0-544E-AC7F-19FB6715924C}" name="Spalte8269"/>
    <tableColumn id="8270" xr3:uid="{AD890441-4ADB-A746-AC68-F2500DA6B47A}" name="Spalte8270"/>
    <tableColumn id="8271" xr3:uid="{1B017488-DCF2-ED42-9BA2-58CE0703D0CD}" name="Spalte8271"/>
    <tableColumn id="8272" xr3:uid="{06830956-EAB4-234C-AE20-EB1BD981D30A}" name="Spalte8272"/>
    <tableColumn id="8273" xr3:uid="{AFD10790-BCCA-9147-8FDA-326D14692779}" name="Spalte8273"/>
    <tableColumn id="8274" xr3:uid="{1349E620-BA0E-0C4F-89FD-8D86DC0CDBBA}" name="Spalte8274"/>
    <tableColumn id="8275" xr3:uid="{6C06E530-A144-3B44-B08B-94D9ED80BC40}" name="Spalte8275"/>
    <tableColumn id="8276" xr3:uid="{3A41A627-09F6-CD45-BF2F-692EF9BD8BFE}" name="Spalte8276"/>
    <tableColumn id="8277" xr3:uid="{88CC22B0-80CD-B045-BF28-B57669528CE9}" name="Spalte8277"/>
    <tableColumn id="8278" xr3:uid="{57017E7C-8DF4-BF4E-B556-B881145D3B6C}" name="Spalte8278"/>
    <tableColumn id="8279" xr3:uid="{B42B5A95-DFD5-A84B-B378-1F680B873E35}" name="Spalte8279"/>
    <tableColumn id="8280" xr3:uid="{86B533CA-31AB-4F46-B4A0-32DD184E2E8E}" name="Spalte8280"/>
    <tableColumn id="8281" xr3:uid="{C94F3A35-5167-DD4E-ADB5-363E4B44009D}" name="Spalte8281"/>
    <tableColumn id="8282" xr3:uid="{64523631-CC3B-814C-B137-CB35C82BBFA7}" name="Spalte8282"/>
    <tableColumn id="8283" xr3:uid="{FB7003A9-1171-1141-B6FE-A1D72EDDD996}" name="Spalte8283"/>
    <tableColumn id="8284" xr3:uid="{F3E21D2F-7164-2D44-9AEA-0769ACA04853}" name="Spalte8284"/>
    <tableColumn id="8285" xr3:uid="{AE115FDD-DF04-2943-9E2F-128A47E862FB}" name="Spalte8285"/>
    <tableColumn id="8286" xr3:uid="{B6089BE5-291A-8646-B93A-7BF794AABC2A}" name="Spalte8286"/>
    <tableColumn id="8287" xr3:uid="{30275F15-0259-8646-B636-24BA422A8EE7}" name="Spalte8287"/>
    <tableColumn id="8288" xr3:uid="{8E166ECC-5530-224B-A6F4-29D14F756CA8}" name="Spalte8288"/>
    <tableColumn id="8289" xr3:uid="{3BAD1350-CB3C-B545-A6C7-9322DF0516C8}" name="Spalte8289"/>
    <tableColumn id="8290" xr3:uid="{64FDDD67-6656-F645-A119-0FFCA25FA4A9}" name="Spalte8290"/>
    <tableColumn id="8291" xr3:uid="{0CA8CEEC-4DB2-9D4D-8E3C-A8411903A14D}" name="Spalte8291"/>
    <tableColumn id="8292" xr3:uid="{5A9015A6-3C93-DF44-A3AB-2B7B5CB20A35}" name="Spalte8292"/>
    <tableColumn id="8293" xr3:uid="{AD2F06A3-0E82-6F49-A5C4-C1C46591E0BC}" name="Spalte8293"/>
    <tableColumn id="8294" xr3:uid="{B3D8C354-8295-4840-8F80-A97620B26CAB}" name="Spalte8294"/>
    <tableColumn id="8295" xr3:uid="{992A5096-5D3A-524E-A527-183BF37FA2CE}" name="Spalte8295"/>
    <tableColumn id="8296" xr3:uid="{31191840-9229-AC4C-86EE-49E586AC08B0}" name="Spalte8296"/>
    <tableColumn id="8297" xr3:uid="{C3AA0CD8-DAA5-DC4B-B7CE-465CE49DD7A0}" name="Spalte8297"/>
    <tableColumn id="8298" xr3:uid="{28708D1B-E409-F740-880B-51724A5A47BD}" name="Spalte8298"/>
    <tableColumn id="8299" xr3:uid="{9EE570ED-EBCB-8640-A1FE-E78B4B43938C}" name="Spalte8299"/>
    <tableColumn id="8300" xr3:uid="{73D3DA44-C7D2-5D4F-8E04-D04A91808379}" name="Spalte8300"/>
    <tableColumn id="8301" xr3:uid="{B14DA4A4-EEB9-574A-A9F8-ECAA5900E2D7}" name="Spalte8301"/>
    <tableColumn id="8302" xr3:uid="{4688A9A2-3B90-CF43-A96F-A801D7CE6AAD}" name="Spalte8302"/>
    <tableColumn id="8303" xr3:uid="{BE7A337E-21DA-B14D-8569-0C667B5C2CDD}" name="Spalte8303"/>
    <tableColumn id="8304" xr3:uid="{122BD251-AF5F-E048-AA3B-576C2B782CDF}" name="Spalte8304"/>
    <tableColumn id="8305" xr3:uid="{B5112FFA-BC31-4942-9A29-786C8D1CBE01}" name="Spalte8305"/>
    <tableColumn id="8306" xr3:uid="{FE770A1E-77B2-914F-80A8-A56DBBA76CF6}" name="Spalte8306"/>
    <tableColumn id="8307" xr3:uid="{33FDF496-F956-314A-9299-C51A6B2C5D32}" name="Spalte8307"/>
    <tableColumn id="8308" xr3:uid="{CE44817F-8B82-0B48-A6DC-0EA3308C70D7}" name="Spalte8308"/>
    <tableColumn id="8309" xr3:uid="{02BA608E-A521-CD44-AF84-50F189DA8202}" name="Spalte8309"/>
    <tableColumn id="8310" xr3:uid="{07A4568C-F9CF-A645-8DB8-A49994CE8955}" name="Spalte8310"/>
    <tableColumn id="8311" xr3:uid="{56D2EACA-1BD4-C544-A34D-4DDBB0CFB9DC}" name="Spalte8311"/>
    <tableColumn id="8312" xr3:uid="{1D338DEA-F4FF-C34E-9C93-EDD10E36F0BB}" name="Spalte8312"/>
    <tableColumn id="8313" xr3:uid="{EB78522B-E509-D04C-B757-CA253E6D935C}" name="Spalte8313"/>
    <tableColumn id="8314" xr3:uid="{E441F271-B367-D04C-9DFA-7DA5501D91A6}" name="Spalte8314"/>
    <tableColumn id="8315" xr3:uid="{634BCD9D-E281-0841-99F1-910AA1A08CEC}" name="Spalte8315"/>
    <tableColumn id="8316" xr3:uid="{1F98CD40-2714-5141-84E0-401AB0047EC5}" name="Spalte8316"/>
    <tableColumn id="8317" xr3:uid="{A0216A23-B7FB-404C-A4FD-E66ED9F42B9A}" name="Spalte8317"/>
    <tableColumn id="8318" xr3:uid="{83D8295D-F66F-A34F-B772-04F42D0B5559}" name="Spalte8318"/>
    <tableColumn id="8319" xr3:uid="{7DB1D83C-8D80-1946-92EE-DBABACFF9ABB}" name="Spalte8319"/>
    <tableColumn id="8320" xr3:uid="{B01238ED-013F-E749-944D-2DB39CEB29F5}" name="Spalte8320"/>
    <tableColumn id="8321" xr3:uid="{0FA1D5A9-721A-C84B-8A3D-9EF935AEB34B}" name="Spalte8321"/>
    <tableColumn id="8322" xr3:uid="{8C51CED1-6E28-5C48-AC19-7A6F7766E907}" name="Spalte8322"/>
    <tableColumn id="8323" xr3:uid="{2B2D1EDB-5626-FF41-92D0-853A25778D25}" name="Spalte8323"/>
    <tableColumn id="8324" xr3:uid="{1C224D8F-A72E-1843-A407-31D317DECC13}" name="Spalte8324"/>
    <tableColumn id="8325" xr3:uid="{C6E05DCB-D065-C64D-9B20-0FA1F0804F00}" name="Spalte8325"/>
    <tableColumn id="8326" xr3:uid="{E80AD036-55D8-2A45-873F-56A5A2506D5D}" name="Spalte8326"/>
    <tableColumn id="8327" xr3:uid="{71DBD6AD-35D3-0248-A7A0-20E242CC39F4}" name="Spalte8327"/>
    <tableColumn id="8328" xr3:uid="{6F624388-EA24-2F46-ACFB-728A0C776BEC}" name="Spalte8328"/>
    <tableColumn id="8329" xr3:uid="{E61DCC23-8FA5-CC4E-A743-BA0321DC5823}" name="Spalte8329"/>
    <tableColumn id="8330" xr3:uid="{22924287-AE92-DA48-80E3-EEAF14FDAAFC}" name="Spalte8330"/>
    <tableColumn id="8331" xr3:uid="{031EC358-69B8-884E-B3C8-299924FA95BD}" name="Spalte8331"/>
    <tableColumn id="8332" xr3:uid="{5BC58F42-B521-0844-B25F-CB3D725EE8CE}" name="Spalte8332"/>
    <tableColumn id="8333" xr3:uid="{053A02FE-AD40-BC47-ACFB-A84ABA906729}" name="Spalte8333"/>
    <tableColumn id="8334" xr3:uid="{ACD6481C-2134-E147-B336-D77D365AAABA}" name="Spalte8334"/>
    <tableColumn id="8335" xr3:uid="{DB68FAA6-8ED1-A944-87E8-28D4D1EB8FF9}" name="Spalte8335"/>
    <tableColumn id="8336" xr3:uid="{93B3B81E-873B-634F-90F8-1F80C8E2D891}" name="Spalte8336"/>
    <tableColumn id="8337" xr3:uid="{A59FEE42-7A8E-644C-920C-221939F70628}" name="Spalte8337"/>
    <tableColumn id="8338" xr3:uid="{E9C35D5F-CB03-BD40-9217-16C3EFC1C444}" name="Spalte8338"/>
    <tableColumn id="8339" xr3:uid="{B1C28D94-9FF0-314D-82E0-9EFB7C066D9D}" name="Spalte8339"/>
    <tableColumn id="8340" xr3:uid="{F14A379B-F90C-4B40-98EF-2D0791594ED1}" name="Spalte8340"/>
    <tableColumn id="8341" xr3:uid="{068CEBA1-9049-5E4C-BBAB-C68EE3B5E98F}" name="Spalte8341"/>
    <tableColumn id="8342" xr3:uid="{312E6CBA-F383-1A40-9C19-A5B0B5A30670}" name="Spalte8342"/>
    <tableColumn id="8343" xr3:uid="{6338367E-A046-444A-B436-E7238D537FEA}" name="Spalte8343"/>
    <tableColumn id="8344" xr3:uid="{2A34E3F5-F9B5-E943-B154-7E355588EEF7}" name="Spalte8344"/>
    <tableColumn id="8345" xr3:uid="{FD61D8C9-798E-4E4E-849E-1220B03A451E}" name="Spalte8345"/>
    <tableColumn id="8346" xr3:uid="{4D6DE56E-4301-BD45-90DA-FF095CA27AD6}" name="Spalte8346"/>
    <tableColumn id="8347" xr3:uid="{2DDBA1E9-3DFB-8B48-B29A-9020872EFCC3}" name="Spalte8347"/>
    <tableColumn id="8348" xr3:uid="{4F2BDB96-BF9C-EE46-9302-FEF0958A7E46}" name="Spalte8348"/>
    <tableColumn id="8349" xr3:uid="{3664CCA2-D9CE-504E-9429-12ED6A48281A}" name="Spalte8349"/>
    <tableColumn id="8350" xr3:uid="{B8215D26-FAEB-3442-A966-B58D76AB90AD}" name="Spalte8350"/>
    <tableColumn id="8351" xr3:uid="{A1D0A85F-74DC-5C4D-A102-43F62439D8AB}" name="Spalte8351"/>
    <tableColumn id="8352" xr3:uid="{F2D98565-C83E-7941-AF81-714D05F486BB}" name="Spalte8352"/>
    <tableColumn id="8353" xr3:uid="{DD1ACBBF-3D73-2B41-BA5E-EC1DA3EF6D1C}" name="Spalte8353"/>
    <tableColumn id="8354" xr3:uid="{E41CA797-FC8A-3B49-A056-4177823B2245}" name="Spalte8354"/>
    <tableColumn id="8355" xr3:uid="{B6E32613-B725-C04F-867F-2A801E0AB7AE}" name="Spalte8355"/>
    <tableColumn id="8356" xr3:uid="{94FFB26C-AAB0-9A4D-851E-3079808A6D07}" name="Spalte8356"/>
    <tableColumn id="8357" xr3:uid="{62B8CAF2-C9B1-D948-A917-3B00ED56AE5B}" name="Spalte8357"/>
    <tableColumn id="8358" xr3:uid="{F3AE62A2-816D-D247-A89C-4B6EFD82E575}" name="Spalte8358"/>
    <tableColumn id="8359" xr3:uid="{BABAA56C-37A7-2B4E-A781-E09CFBC7E220}" name="Spalte8359"/>
    <tableColumn id="8360" xr3:uid="{BD353DAB-FF08-3E40-AEB0-7B18EC16386E}" name="Spalte8360"/>
    <tableColumn id="8361" xr3:uid="{A558A265-7BBE-E34B-9FEF-F12C4CB5FA69}" name="Spalte8361"/>
    <tableColumn id="8362" xr3:uid="{11C1AE14-3E09-F442-AD17-9708254A5B2B}" name="Spalte8362"/>
    <tableColumn id="8363" xr3:uid="{2DF7C8A4-2514-5B4E-8D4B-CBAFB5E16449}" name="Spalte8363"/>
    <tableColumn id="8364" xr3:uid="{65015AD3-7BD2-7E49-863D-363AC69B80E1}" name="Spalte8364"/>
    <tableColumn id="8365" xr3:uid="{17CF77CF-CB8C-494B-826E-118F317D91DE}" name="Spalte8365"/>
    <tableColumn id="8366" xr3:uid="{9A810EDC-C132-9640-8CDC-60D91FD7A256}" name="Spalte8366"/>
    <tableColumn id="8367" xr3:uid="{04F4B33E-80A1-904C-90F1-937E083279ED}" name="Spalte8367"/>
    <tableColumn id="8368" xr3:uid="{6773F089-643C-5347-AD91-0833C2038022}" name="Spalte8368"/>
    <tableColumn id="8369" xr3:uid="{A1018847-1796-1B40-9ADC-1373B8758EAE}" name="Spalte8369"/>
    <tableColumn id="8370" xr3:uid="{6B383512-DBC1-6A41-B1E1-5A32E2BBC74C}" name="Spalte8370"/>
    <tableColumn id="8371" xr3:uid="{A3E09B2A-313A-C54B-98F3-6E94744ED212}" name="Spalte8371"/>
    <tableColumn id="8372" xr3:uid="{39B1E1D5-D35D-F641-87C0-B345D58F9F66}" name="Spalte8372"/>
    <tableColumn id="8373" xr3:uid="{416FA83D-DCCF-EC42-B194-B7757BA9DFC0}" name="Spalte8373"/>
    <tableColumn id="8374" xr3:uid="{5591A722-C427-0242-A37C-48FB59A53A30}" name="Spalte8374"/>
    <tableColumn id="8375" xr3:uid="{F34623E0-5F24-A44D-AF58-E05DE6E1C08B}" name="Spalte8375"/>
    <tableColumn id="8376" xr3:uid="{B24F33F1-A9FF-0747-9307-0635E0634397}" name="Spalte8376"/>
    <tableColumn id="8377" xr3:uid="{E887388F-F9C3-194B-BEDC-57C6B51737AD}" name="Spalte8377"/>
    <tableColumn id="8378" xr3:uid="{B57C4A8A-D035-5C42-9045-8D8876630EFA}" name="Spalte8378"/>
    <tableColumn id="8379" xr3:uid="{BD46FDC0-09F5-1542-8CA8-30178E81D671}" name="Spalte8379"/>
    <tableColumn id="8380" xr3:uid="{D4C16C96-2EFC-6149-AF5F-CF2874290430}" name="Spalte8380"/>
    <tableColumn id="8381" xr3:uid="{0DB83018-BA33-124F-95E1-E6EF60087718}" name="Spalte8381"/>
    <tableColumn id="8382" xr3:uid="{E5DA3B98-DDA3-2244-94CB-651AA17ED560}" name="Spalte8382"/>
    <tableColumn id="8383" xr3:uid="{64FCAA0F-6035-E941-817D-80BE0C2B8B00}" name="Spalte8383"/>
    <tableColumn id="8384" xr3:uid="{EAEC1DB3-3256-1043-852D-2D9B18F98366}" name="Spalte8384"/>
    <tableColumn id="8385" xr3:uid="{92D91B16-B6A1-0947-AD3F-1E6A86D7AA9E}" name="Spalte8385"/>
    <tableColumn id="8386" xr3:uid="{C77700EA-6A0D-014A-A250-18B5DC8D1F83}" name="Spalte8386"/>
    <tableColumn id="8387" xr3:uid="{443A5723-ED42-4540-87CA-BD62416024F7}" name="Spalte8387"/>
    <tableColumn id="8388" xr3:uid="{CC6127C8-4D45-9344-8D17-A41F020EAB81}" name="Spalte8388"/>
    <tableColumn id="8389" xr3:uid="{CD8B9B14-45BD-A64D-9B2A-748CF5B59F8C}" name="Spalte8389"/>
    <tableColumn id="8390" xr3:uid="{27FEE50F-C127-E14A-A2B1-6A3E8A0BB2BC}" name="Spalte8390"/>
    <tableColumn id="8391" xr3:uid="{ECD0D97C-2E08-2E44-9B48-E8909EE087A3}" name="Spalte8391"/>
    <tableColumn id="8392" xr3:uid="{3B9D1F68-3502-E74D-A3CF-EEEFC8AA75B7}" name="Spalte8392"/>
    <tableColumn id="8393" xr3:uid="{230EBF48-514C-AF44-9635-D5BD80CC68D8}" name="Spalte8393"/>
    <tableColumn id="8394" xr3:uid="{D886E922-022A-F748-AFD8-300918BDFADC}" name="Spalte8394"/>
    <tableColumn id="8395" xr3:uid="{DEC5D22D-48B2-A346-9210-4EB4799DE824}" name="Spalte8395"/>
    <tableColumn id="8396" xr3:uid="{6A57282C-3340-AF48-B2B5-1243E811CBB6}" name="Spalte8396"/>
    <tableColumn id="8397" xr3:uid="{DD1B5AEF-E2CF-7240-8F0B-9258B383365C}" name="Spalte8397"/>
    <tableColumn id="8398" xr3:uid="{64D91047-64C3-EE40-8A57-1A7E9A0A68A7}" name="Spalte8398"/>
    <tableColumn id="8399" xr3:uid="{A040517C-0AA7-0340-B155-F6B6B9C04B50}" name="Spalte8399"/>
    <tableColumn id="8400" xr3:uid="{367F3B33-D765-7F42-A4B0-66049BBA9146}" name="Spalte8400"/>
    <tableColumn id="8401" xr3:uid="{6668840E-4E6E-384A-BE12-9B52B6BB5738}" name="Spalte8401"/>
    <tableColumn id="8402" xr3:uid="{97C32237-AD32-C04A-802E-3EF622025D0B}" name="Spalte8402"/>
    <tableColumn id="8403" xr3:uid="{2119C506-FB85-2347-8837-30973B46EE88}" name="Spalte8403"/>
    <tableColumn id="8404" xr3:uid="{9ABE1505-7FDB-7A4C-8572-D0445084CC32}" name="Spalte8404"/>
    <tableColumn id="8405" xr3:uid="{FCBE0D88-FC2E-964C-A558-596B51E02E4C}" name="Spalte8405"/>
    <tableColumn id="8406" xr3:uid="{D0E2B4EF-DAE0-CF46-8699-F31E182723F2}" name="Spalte8406"/>
    <tableColumn id="8407" xr3:uid="{72828879-771D-1F4E-A7F9-40D31C1061AB}" name="Spalte8407"/>
    <tableColumn id="8408" xr3:uid="{342CC4A5-CC75-854A-9075-D684DEDD6BFE}" name="Spalte8408"/>
    <tableColumn id="8409" xr3:uid="{8EF121DA-7DF0-5848-BA33-132B41E31C83}" name="Spalte8409"/>
    <tableColumn id="8410" xr3:uid="{7162C11F-BB8E-9A4F-AB62-B5A9D0F36FC5}" name="Spalte8410"/>
    <tableColumn id="8411" xr3:uid="{C6D40619-7540-7A41-9E3C-827A7ADC406E}" name="Spalte8411"/>
    <tableColumn id="8412" xr3:uid="{D0180987-0997-EC4E-88B9-6078D2B6A63E}" name="Spalte8412"/>
    <tableColumn id="8413" xr3:uid="{26217CF1-388B-C24A-AC42-6CFEA80109D4}" name="Spalte8413"/>
    <tableColumn id="8414" xr3:uid="{3F25BCDF-0E9A-8A48-98E0-44DE21A9CC33}" name="Spalte8414"/>
    <tableColumn id="8415" xr3:uid="{9FB99C24-703E-9141-A796-179A3413330A}" name="Spalte8415"/>
    <tableColumn id="8416" xr3:uid="{66047A54-14CD-1446-A133-25349F2B159E}" name="Spalte8416"/>
    <tableColumn id="8417" xr3:uid="{248E7E06-EFEA-A145-986A-77D6D852F5CC}" name="Spalte8417"/>
    <tableColumn id="8418" xr3:uid="{507294BF-6256-AA4B-B078-281FA55AF26D}" name="Spalte8418"/>
    <tableColumn id="8419" xr3:uid="{56139B92-EABC-E14C-8CAA-350BE8B50A1A}" name="Spalte8419"/>
    <tableColumn id="8420" xr3:uid="{EBCF4CA5-89F9-9F4F-86DD-08BEAD369032}" name="Spalte8420"/>
    <tableColumn id="8421" xr3:uid="{8CA8FF64-9993-684D-8FED-C1EAFCEEEA32}" name="Spalte8421"/>
    <tableColumn id="8422" xr3:uid="{34A5B118-5526-F942-B62B-9CFF91EDB872}" name="Spalte8422"/>
    <tableColumn id="8423" xr3:uid="{D748C4B6-AF39-194B-ACA9-E9ABD25E4DA6}" name="Spalte8423"/>
    <tableColumn id="8424" xr3:uid="{56900D24-D080-6041-8FF1-11BDF3EED38B}" name="Spalte8424"/>
    <tableColumn id="8425" xr3:uid="{3C7A35CF-49D5-0543-9604-55A6986B1CEB}" name="Spalte8425"/>
    <tableColumn id="8426" xr3:uid="{B1D6C35E-7A7D-0D44-9414-BA70315326DF}" name="Spalte8426"/>
    <tableColumn id="8427" xr3:uid="{AA2CB45D-2561-2D4B-91E3-CE2FD1595494}" name="Spalte8427"/>
    <tableColumn id="8428" xr3:uid="{761918F0-7ED0-0145-B63D-4A2D38313F95}" name="Spalte8428"/>
    <tableColumn id="8429" xr3:uid="{5244BA7E-6767-8246-8CF8-87A5A0C989B8}" name="Spalte8429"/>
    <tableColumn id="8430" xr3:uid="{8E1AC700-4A98-5B47-9D22-517EFD4E68FB}" name="Spalte8430"/>
    <tableColumn id="8431" xr3:uid="{6AA2EEA1-EA25-3341-85C8-8973C917C31A}" name="Spalte8431"/>
    <tableColumn id="8432" xr3:uid="{E78915B9-C035-834A-B529-1DAF6C531442}" name="Spalte8432"/>
    <tableColumn id="8433" xr3:uid="{FD2A0D96-5600-0D4E-987C-09329A1BB9A6}" name="Spalte8433"/>
    <tableColumn id="8434" xr3:uid="{774A5341-D000-B54D-9BDF-429B52AFFE0E}" name="Spalte8434"/>
    <tableColumn id="8435" xr3:uid="{A6391405-72C8-4D43-8BEF-BBAE0D34244F}" name="Spalte8435"/>
    <tableColumn id="8436" xr3:uid="{D8F81EBE-6735-0741-86B1-3D651A184233}" name="Spalte8436"/>
    <tableColumn id="8437" xr3:uid="{CC6D55CE-DF1A-A14C-85F0-4BAEEF79CB8A}" name="Spalte8437"/>
    <tableColumn id="8438" xr3:uid="{892024A8-95E4-9344-9AD3-7F97B4C7A0B3}" name="Spalte8438"/>
    <tableColumn id="8439" xr3:uid="{C74FDF0E-8451-5948-8026-E0EBFAF633F7}" name="Spalte8439"/>
    <tableColumn id="8440" xr3:uid="{3B13670E-C09C-A442-AE6C-A0584EAFEAF3}" name="Spalte8440"/>
    <tableColumn id="8441" xr3:uid="{5AFE99F9-D0CC-2744-9AF6-AF75C1F5FABB}" name="Spalte8441"/>
    <tableColumn id="8442" xr3:uid="{AD795BA3-EECC-8944-809A-F64FCA1732A3}" name="Spalte8442"/>
    <tableColumn id="8443" xr3:uid="{19DF4529-1E2A-B14F-909A-31D80E11F288}" name="Spalte8443"/>
    <tableColumn id="8444" xr3:uid="{398F6952-6688-3A47-ADBA-684D3F08BA73}" name="Spalte8444"/>
    <tableColumn id="8445" xr3:uid="{961F32AA-7FFF-1F4E-8978-DDC04D8B99CF}" name="Spalte8445"/>
    <tableColumn id="8446" xr3:uid="{74B200A6-F5E8-D549-A445-8C89A2ADCE91}" name="Spalte8446"/>
    <tableColumn id="8447" xr3:uid="{CC38302A-654F-F840-8A5B-7E5DBC10781B}" name="Spalte8447"/>
    <tableColumn id="8448" xr3:uid="{5407B3F1-E949-A24E-B445-DB04F06532FA}" name="Spalte8448"/>
    <tableColumn id="8449" xr3:uid="{912BCA3F-003C-F54C-B2F7-FAC680698D90}" name="Spalte8449"/>
    <tableColumn id="8450" xr3:uid="{24FBBE9B-4AA5-D04E-804C-0D5AC16DB216}" name="Spalte8450"/>
    <tableColumn id="8451" xr3:uid="{1DB56939-D115-9E47-9D06-57CB5359E6B2}" name="Spalte8451"/>
    <tableColumn id="8452" xr3:uid="{6595471C-E498-774F-8AF6-B1589B92E1E4}" name="Spalte8452"/>
    <tableColumn id="8453" xr3:uid="{56168E33-8030-3D49-8736-9B648B03FFE8}" name="Spalte8453"/>
    <tableColumn id="8454" xr3:uid="{8262F119-ECD9-8347-BD82-5EA8D713AA97}" name="Spalte8454"/>
    <tableColumn id="8455" xr3:uid="{0A2BF865-8C4D-E74F-96EF-CE4C8727C7D3}" name="Spalte8455"/>
    <tableColumn id="8456" xr3:uid="{AC846658-355D-4D49-9630-C9A39C3AB071}" name="Spalte8456"/>
    <tableColumn id="8457" xr3:uid="{AC7ED20E-32ED-F04F-BD8F-A09EE43EF81B}" name="Spalte8457"/>
    <tableColumn id="8458" xr3:uid="{66BEC7D4-80FC-6948-B519-FC38EC04D7AB}" name="Spalte8458"/>
    <tableColumn id="8459" xr3:uid="{FD6D85F5-D1C2-C94A-9DAF-293CB8353AEE}" name="Spalte8459"/>
    <tableColumn id="8460" xr3:uid="{95112109-0AE5-2C41-B088-84FFF21859F1}" name="Spalte8460"/>
    <tableColumn id="8461" xr3:uid="{51BE8994-CD2B-C845-92D4-4C7F2593FE15}" name="Spalte8461"/>
    <tableColumn id="8462" xr3:uid="{E2134631-70DA-5645-A4FB-DFE394B94ACF}" name="Spalte8462"/>
    <tableColumn id="8463" xr3:uid="{FAF9F9EE-CA69-424A-9271-7D5DB1C23A19}" name="Spalte8463"/>
    <tableColumn id="8464" xr3:uid="{40114CD8-1000-AF4E-B1F5-0A9549646719}" name="Spalte8464"/>
    <tableColumn id="8465" xr3:uid="{0684BC0E-85F9-6A44-8CF7-022F6B55ED8D}" name="Spalte8465"/>
    <tableColumn id="8466" xr3:uid="{4F4B0AEB-C92D-9D40-AF13-46DE0A0D718F}" name="Spalte8466"/>
    <tableColumn id="8467" xr3:uid="{0439CEFB-EA25-6D40-A3D5-4DF8EACA65D3}" name="Spalte8467"/>
    <tableColumn id="8468" xr3:uid="{1917FB19-3FAB-3A44-B88E-DA4CF6D977B0}" name="Spalte8468"/>
    <tableColumn id="8469" xr3:uid="{88D55B2C-8F7C-6F42-918B-A31C33D1D8DC}" name="Spalte8469"/>
    <tableColumn id="8470" xr3:uid="{40EA4189-712D-3C43-A094-7C84A1916951}" name="Spalte8470"/>
    <tableColumn id="8471" xr3:uid="{A21758E0-48D5-FF47-A4E7-60A6F7894B57}" name="Spalte8471"/>
    <tableColumn id="8472" xr3:uid="{1BB3C208-1611-9E44-9EDE-607A45D2DEAB}" name="Spalte8472"/>
    <tableColumn id="8473" xr3:uid="{543DAAB5-6BEA-DC48-9927-C8F0F155138C}" name="Spalte8473"/>
    <tableColumn id="8474" xr3:uid="{87E3525B-F1EC-A648-AD36-076F55E9BE7D}" name="Spalte8474"/>
    <tableColumn id="8475" xr3:uid="{C639A1F4-8CAA-3E4D-B994-3EB23EE4DBBD}" name="Spalte8475"/>
    <tableColumn id="8476" xr3:uid="{1E740161-F5DD-D34E-A2E6-DB416F41BC2B}" name="Spalte8476"/>
    <tableColumn id="8477" xr3:uid="{164088C2-AF8F-A14C-B2B2-0A5BB5ED468A}" name="Spalte8477"/>
    <tableColumn id="8478" xr3:uid="{B00ACC87-5784-6649-AFC5-17032887B250}" name="Spalte8478"/>
    <tableColumn id="8479" xr3:uid="{392B329B-E421-4545-9009-A03F15933932}" name="Spalte8479"/>
    <tableColumn id="8480" xr3:uid="{3F6E673B-73A0-5B48-B66F-69AC55E5C72A}" name="Spalte8480"/>
    <tableColumn id="8481" xr3:uid="{862B9D34-FBA3-7A47-9A91-822492F586B7}" name="Spalte8481"/>
    <tableColumn id="8482" xr3:uid="{4DFFCABE-EE6E-8741-9E78-C35ED10CB04F}" name="Spalte8482"/>
    <tableColumn id="8483" xr3:uid="{D3E178DD-6CCB-6F42-8EEB-B275C0E07029}" name="Spalte8483"/>
    <tableColumn id="8484" xr3:uid="{F3589C2B-CF13-9343-8C98-321237151C18}" name="Spalte8484"/>
    <tableColumn id="8485" xr3:uid="{75446727-E685-9541-9F06-A97284C6AEC6}" name="Spalte8485"/>
    <tableColumn id="8486" xr3:uid="{A3A8EC3C-463B-804C-8DEB-354F01304182}" name="Spalte8486"/>
    <tableColumn id="8487" xr3:uid="{C35A3D9D-9751-8445-904D-7D5EE4FC8E70}" name="Spalte8487"/>
    <tableColumn id="8488" xr3:uid="{7BEDA155-85AB-574B-BD62-01C1743A6E9A}" name="Spalte8488"/>
    <tableColumn id="8489" xr3:uid="{70A56B35-76B9-7645-84A4-2EE6980D4B76}" name="Spalte8489"/>
    <tableColumn id="8490" xr3:uid="{923F7228-1BA2-B941-8EB2-2C8CE03EBF61}" name="Spalte8490"/>
    <tableColumn id="8491" xr3:uid="{7A3A9B1C-8550-F346-88C1-246DBCE09425}" name="Spalte8491"/>
    <tableColumn id="8492" xr3:uid="{36EC6D1A-2588-004B-9A06-540671ACA5F2}" name="Spalte8492"/>
    <tableColumn id="8493" xr3:uid="{10CBB53B-1ACA-7942-8BED-B6412EC724C4}" name="Spalte8493"/>
    <tableColumn id="8494" xr3:uid="{513B2816-91AC-F245-B714-1ABA30767530}" name="Spalte8494"/>
    <tableColumn id="8495" xr3:uid="{47B77174-98B5-E44A-8488-F357E705F875}" name="Spalte8495"/>
    <tableColumn id="8496" xr3:uid="{E72D26B0-C08D-AB41-9379-6CB0F8E0842F}" name="Spalte8496"/>
    <tableColumn id="8497" xr3:uid="{417042CB-A393-7C4C-92A2-7EAD8FFE56FE}" name="Spalte8497"/>
    <tableColumn id="8498" xr3:uid="{CE725F99-7155-1846-84BB-A82A607ED370}" name="Spalte8498"/>
    <tableColumn id="8499" xr3:uid="{CBA37F04-9CD7-8244-A9E6-1D5363853B36}" name="Spalte8499"/>
    <tableColumn id="8500" xr3:uid="{2BF4533B-BAA1-9047-B842-5C8CF036B0B6}" name="Spalte8500"/>
    <tableColumn id="8501" xr3:uid="{4A9589AF-FC17-1649-9185-9B829CAA71B4}" name="Spalte8501"/>
    <tableColumn id="8502" xr3:uid="{D10BB567-F2DB-7B45-B13C-A5D4BB4B31F5}" name="Spalte8502"/>
    <tableColumn id="8503" xr3:uid="{B94978D2-BABD-F343-BE1A-6D7FDD2A83CB}" name="Spalte8503"/>
    <tableColumn id="8504" xr3:uid="{13CDFAE1-DE85-8C4B-9D3E-0251635C45E3}" name="Spalte8504"/>
    <tableColumn id="8505" xr3:uid="{7671678F-6F42-F745-955B-46536B59504A}" name="Spalte8505"/>
    <tableColumn id="8506" xr3:uid="{7A0E5A86-C7CC-984B-9F00-2BABCBFFA251}" name="Spalte8506"/>
    <tableColumn id="8507" xr3:uid="{E0B0EEEE-82A9-AB41-B997-B1D4CDEF2887}" name="Spalte8507"/>
    <tableColumn id="8508" xr3:uid="{15FC1B6E-D440-E643-AE35-B4A8D9EFE4F9}" name="Spalte8508"/>
    <tableColumn id="8509" xr3:uid="{E522C41C-5748-0D4E-BA9F-D47F19D70AD8}" name="Spalte8509"/>
    <tableColumn id="8510" xr3:uid="{3A4AEDEF-2DEE-FB47-9FD1-CE1303B18BA8}" name="Spalte8510"/>
    <tableColumn id="8511" xr3:uid="{87C4C421-C49B-D641-82C7-F6317A5E8C90}" name="Spalte8511"/>
    <tableColumn id="8512" xr3:uid="{8D516367-C431-514A-BD6B-5B2E459E221C}" name="Spalte8512"/>
    <tableColumn id="8513" xr3:uid="{41F2B965-4EDD-F24B-B141-50F09213E7C2}" name="Spalte8513"/>
    <tableColumn id="8514" xr3:uid="{36F5D366-4A18-0A45-BDA8-0C85AA940397}" name="Spalte8514"/>
    <tableColumn id="8515" xr3:uid="{096BF1B6-C6A2-6B4A-B6EE-EB6B8CDFCA9F}" name="Spalte8515"/>
    <tableColumn id="8516" xr3:uid="{D9E8E385-2677-474A-AC11-2AA0F56568AC}" name="Spalte8516"/>
    <tableColumn id="8517" xr3:uid="{7F643CA0-7A10-324D-95EE-3F266307EC10}" name="Spalte8517"/>
    <tableColumn id="8518" xr3:uid="{D7383281-E92D-424E-BCBE-8840429C40E4}" name="Spalte8518"/>
    <tableColumn id="8519" xr3:uid="{0A7B001F-9F26-BB4E-BE7D-AB95AA7C9995}" name="Spalte8519"/>
    <tableColumn id="8520" xr3:uid="{A50EB117-A784-924A-A2F9-92A57FDFFCDF}" name="Spalte8520"/>
    <tableColumn id="8521" xr3:uid="{CB47119A-632C-784F-A5BB-053FA3B14BE5}" name="Spalte8521"/>
    <tableColumn id="8522" xr3:uid="{B3AF431D-740D-F346-98DE-A936530732A6}" name="Spalte8522"/>
    <tableColumn id="8523" xr3:uid="{D681F210-1EA3-2A4F-B42A-A4D0424963C9}" name="Spalte8523"/>
    <tableColumn id="8524" xr3:uid="{94937C78-9DA3-D14C-A4BB-D0C62917AACB}" name="Spalte8524"/>
    <tableColumn id="8525" xr3:uid="{7DB59A35-D0F0-4249-9794-7B703A39D86A}" name="Spalte8525"/>
    <tableColumn id="8526" xr3:uid="{C011F17B-FBAF-8D4E-A1C2-64B09A6F25DC}" name="Spalte8526"/>
    <tableColumn id="8527" xr3:uid="{D9806FAA-D824-8F48-94F7-B0F0854F1D95}" name="Spalte8527"/>
    <tableColumn id="8528" xr3:uid="{5E390A0A-AB37-104A-8059-A4EF48244473}" name="Spalte8528"/>
    <tableColumn id="8529" xr3:uid="{1CFEDE40-9F7E-FC42-872B-0A25835EB5D6}" name="Spalte8529"/>
    <tableColumn id="8530" xr3:uid="{CD9674E0-2B54-2241-8EF3-F8D509CC6609}" name="Spalte8530"/>
    <tableColumn id="8531" xr3:uid="{4D191DF4-9803-6E42-AD05-1CD4404C0570}" name="Spalte8531"/>
    <tableColumn id="8532" xr3:uid="{71BCAE67-DD98-7A41-9696-C4CCAEEB2ECD}" name="Spalte8532"/>
    <tableColumn id="8533" xr3:uid="{BC338B86-2FA1-B443-8BC1-10BD9FCE3ABB}" name="Spalte8533"/>
    <tableColumn id="8534" xr3:uid="{D0619174-C5A2-4341-AA6B-29341ECB753D}" name="Spalte8534"/>
    <tableColumn id="8535" xr3:uid="{342EC0A0-80C2-9A48-B2F2-1DC116FB7256}" name="Spalte8535"/>
    <tableColumn id="8536" xr3:uid="{2B971423-39FB-CC48-9E92-0E36B1D47158}" name="Spalte8536"/>
    <tableColumn id="8537" xr3:uid="{F7493294-E1EE-E84B-8335-1F33B1757EC9}" name="Spalte8537"/>
    <tableColumn id="8538" xr3:uid="{5515383F-5591-D349-B9CC-47226810079C}" name="Spalte8538"/>
    <tableColumn id="8539" xr3:uid="{A3A6A005-65B8-4B4D-8656-530B2C8B6A02}" name="Spalte8539"/>
    <tableColumn id="8540" xr3:uid="{D0E78AB9-8927-9F4A-8997-17EFE3A28275}" name="Spalte8540"/>
    <tableColumn id="8541" xr3:uid="{6E65B293-E442-D748-B6DC-132EF6553A0C}" name="Spalte8541"/>
    <tableColumn id="8542" xr3:uid="{8CF2CD1D-7E5A-894B-B444-24CFDACC657C}" name="Spalte8542"/>
    <tableColumn id="8543" xr3:uid="{AC832AFB-A3B0-6F45-9FAB-D3E092E89583}" name="Spalte8543"/>
    <tableColumn id="8544" xr3:uid="{E88B2204-B9FF-3748-85B1-2580B456F7B8}" name="Spalte8544"/>
    <tableColumn id="8545" xr3:uid="{E6492F44-66D0-EC4E-AF7B-4E75DB44CC72}" name="Spalte8545"/>
    <tableColumn id="8546" xr3:uid="{44AF971D-428B-8645-A8D0-BD0F5B199F2C}" name="Spalte8546"/>
    <tableColumn id="8547" xr3:uid="{D5CF8B58-4AAD-0648-8413-F58B8A51DC92}" name="Spalte8547"/>
    <tableColumn id="8548" xr3:uid="{EC7EA739-F358-8D40-A9B5-9DF24B0BA353}" name="Spalte8548"/>
    <tableColumn id="8549" xr3:uid="{51EEAFE0-5E28-9E44-8EB2-CC306F867B1E}" name="Spalte8549"/>
    <tableColumn id="8550" xr3:uid="{E2C5C040-21D5-D34A-8CDC-9BF0F1BDE09B}" name="Spalte8550"/>
    <tableColumn id="8551" xr3:uid="{C63D3393-74E3-2647-86DD-0FABF0CEF7FF}" name="Spalte8551"/>
    <tableColumn id="8552" xr3:uid="{57886CD2-B058-8C45-AE6A-3A1DD5C8B665}" name="Spalte8552"/>
    <tableColumn id="8553" xr3:uid="{B81F56F9-6890-E44A-8617-118BB456A691}" name="Spalte8553"/>
    <tableColumn id="8554" xr3:uid="{C084CFF8-1942-DC44-A914-EE76FA55ADFC}" name="Spalte8554"/>
    <tableColumn id="8555" xr3:uid="{B150B148-A66B-2449-A1E8-FC70E7289157}" name="Spalte8555"/>
    <tableColumn id="8556" xr3:uid="{F1A1D3EC-97DF-3C45-B0FD-B4B86E523F70}" name="Spalte8556"/>
    <tableColumn id="8557" xr3:uid="{23AB553F-A718-F04B-B761-F7520140AFE0}" name="Spalte8557"/>
    <tableColumn id="8558" xr3:uid="{236984AB-335D-0C49-8BA4-20F77ADB2FF1}" name="Spalte8558"/>
    <tableColumn id="8559" xr3:uid="{6370BFDE-BB9D-2C4C-B70B-649179141214}" name="Spalte8559"/>
    <tableColumn id="8560" xr3:uid="{190352BC-4614-1644-87EA-50A3F2580C4E}" name="Spalte8560"/>
    <tableColumn id="8561" xr3:uid="{2BB075EB-BC8A-AF4F-8930-57A0EF9577F7}" name="Spalte8561"/>
    <tableColumn id="8562" xr3:uid="{4A059A55-15A7-2A45-8C70-91B5CBE51EFE}" name="Spalte8562"/>
    <tableColumn id="8563" xr3:uid="{9FDCA3F8-0305-DB40-A9E6-DC6F0E34A3C4}" name="Spalte8563"/>
    <tableColumn id="8564" xr3:uid="{5E0ED576-4768-9C43-B6FB-0244F1A875AE}" name="Spalte8564"/>
    <tableColumn id="8565" xr3:uid="{6CCAA38E-6AFD-7F44-97BD-2A9EA680C8CF}" name="Spalte8565"/>
    <tableColumn id="8566" xr3:uid="{AB814FB2-5251-E04E-8AE9-974047AE56BD}" name="Spalte8566"/>
    <tableColumn id="8567" xr3:uid="{5EBC1BDD-7A90-9B4E-9394-7E62F9A8A407}" name="Spalte8567"/>
    <tableColumn id="8568" xr3:uid="{D74A8372-78A9-7C42-B12F-1AEA42593F6C}" name="Spalte8568"/>
    <tableColumn id="8569" xr3:uid="{EB5E7CD6-F391-3C4B-9789-8E178624A45D}" name="Spalte8569"/>
    <tableColumn id="8570" xr3:uid="{8D5946E8-BD9E-804C-8BB2-83E426890947}" name="Spalte8570"/>
    <tableColumn id="8571" xr3:uid="{52A3D961-D716-7B48-809A-3AC219D972CD}" name="Spalte8571"/>
    <tableColumn id="8572" xr3:uid="{9CD2B90B-4D91-8D40-9FA6-6B8B885EEC63}" name="Spalte8572"/>
    <tableColumn id="8573" xr3:uid="{A9473EE4-BF20-2E43-BEB7-D7E0B38F3E65}" name="Spalte8573"/>
    <tableColumn id="8574" xr3:uid="{9C06ABB9-F2AD-AA49-BD45-E5D0074808A4}" name="Spalte8574"/>
    <tableColumn id="8575" xr3:uid="{EE0DEAB6-257D-744E-8F78-870BE3295951}" name="Spalte8575"/>
    <tableColumn id="8576" xr3:uid="{9BB824ED-0687-E045-91C2-BAA14054C2C3}" name="Spalte8576"/>
    <tableColumn id="8577" xr3:uid="{5E6B07E6-AD8E-2A48-A97D-C4F95C8A4388}" name="Spalte8577"/>
    <tableColumn id="8578" xr3:uid="{C3FC3FDB-C7C5-3942-9EC8-E769E9C0C20F}" name="Spalte8578"/>
    <tableColumn id="8579" xr3:uid="{E5B49F39-179A-4E45-85CA-F136BB184B0A}" name="Spalte8579"/>
    <tableColumn id="8580" xr3:uid="{212CADBD-B282-534C-B765-926D0F02C98C}" name="Spalte8580"/>
    <tableColumn id="8581" xr3:uid="{192C27DF-8118-9745-9908-A1083BF169F5}" name="Spalte8581"/>
    <tableColumn id="8582" xr3:uid="{010E56A9-610C-B64D-9E91-62161EA78A36}" name="Spalte8582"/>
    <tableColumn id="8583" xr3:uid="{CB603FB9-F61D-EF41-9C7D-DC3CD813CB23}" name="Spalte8583"/>
    <tableColumn id="8584" xr3:uid="{E320A03D-02A7-A54B-AB73-FCDB3144781B}" name="Spalte8584"/>
    <tableColumn id="8585" xr3:uid="{2E8F4FA5-B690-4144-B2A1-937E4069D361}" name="Spalte8585"/>
    <tableColumn id="8586" xr3:uid="{C03C8664-FED6-7144-BCB3-309ADAA08544}" name="Spalte8586"/>
    <tableColumn id="8587" xr3:uid="{E18E690B-2356-C149-A84B-612D4D1A89A1}" name="Spalte8587"/>
    <tableColumn id="8588" xr3:uid="{246E1421-73A3-8D40-93E6-8389A72A7FF6}" name="Spalte8588"/>
    <tableColumn id="8589" xr3:uid="{00EE24EF-3358-B24C-BFEB-AEC9512B5606}" name="Spalte8589"/>
    <tableColumn id="8590" xr3:uid="{2E4C4CCB-2B37-0940-97EA-96EA32326EEF}" name="Spalte8590"/>
    <tableColumn id="8591" xr3:uid="{2C59CDCB-9AB2-FB44-980B-C91ECEEE4658}" name="Spalte8591"/>
    <tableColumn id="8592" xr3:uid="{8694B222-4EA1-6F4C-937A-07D06490E05A}" name="Spalte8592"/>
    <tableColumn id="8593" xr3:uid="{65460A95-1684-8C4E-BFE3-5DC9B65D7078}" name="Spalte8593"/>
    <tableColumn id="8594" xr3:uid="{DECCD6D1-E415-B946-94F1-B45967EE0BF5}" name="Spalte8594"/>
    <tableColumn id="8595" xr3:uid="{F8D1265D-C643-4645-ADF2-ACD22C20AB04}" name="Spalte8595"/>
    <tableColumn id="8596" xr3:uid="{8229AF74-FD74-FC4C-BE11-63F92277375B}" name="Spalte8596"/>
    <tableColumn id="8597" xr3:uid="{EA9BA5F8-4092-B045-9D48-006C8FC6B9C3}" name="Spalte8597"/>
    <tableColumn id="8598" xr3:uid="{1741C1C5-1858-9640-8B68-80FA72CCDEBA}" name="Spalte8598"/>
    <tableColumn id="8599" xr3:uid="{2731850F-A9FB-FD48-9F2B-657EC7E8F627}" name="Spalte8599"/>
    <tableColumn id="8600" xr3:uid="{1B11B37F-58D4-974C-9D38-570129114909}" name="Spalte8600"/>
    <tableColumn id="8601" xr3:uid="{554F835C-987F-CE43-9063-7822C4CF20E5}" name="Spalte8601"/>
    <tableColumn id="8602" xr3:uid="{3B1DA4DC-42B9-3A47-A90E-B5420B4C31B8}" name="Spalte8602"/>
    <tableColumn id="8603" xr3:uid="{A837DC96-365C-F240-8F3A-84A8B6A6AA4E}" name="Spalte8603"/>
    <tableColumn id="8604" xr3:uid="{F8C50C55-A2A7-1C47-A569-0C687F5FAF43}" name="Spalte8604"/>
    <tableColumn id="8605" xr3:uid="{9E2D9936-A07A-CA4C-96ED-A5B64D2FAC93}" name="Spalte8605"/>
    <tableColumn id="8606" xr3:uid="{B2C61585-44EB-B54B-B5A5-76CB32B190A8}" name="Spalte8606"/>
    <tableColumn id="8607" xr3:uid="{C77AC024-5D7F-2E4B-B2B0-85C345B968F3}" name="Spalte8607"/>
    <tableColumn id="8608" xr3:uid="{08035BC9-DF55-AA46-9D77-DCF1D866D87B}" name="Spalte8608"/>
    <tableColumn id="8609" xr3:uid="{D2B82AB1-2725-E145-B372-43943AAB47AE}" name="Spalte8609"/>
    <tableColumn id="8610" xr3:uid="{DBF74510-486A-3445-9BDE-C668C451E205}" name="Spalte8610"/>
    <tableColumn id="8611" xr3:uid="{BAA0245D-A113-B84D-81CA-D83177E1FB43}" name="Spalte8611"/>
    <tableColumn id="8612" xr3:uid="{4D0E8CC7-583C-2147-BDF6-34418705AC9A}" name="Spalte8612"/>
    <tableColumn id="8613" xr3:uid="{BC77B754-2E7B-D342-8A7D-E3C142549126}" name="Spalte8613"/>
    <tableColumn id="8614" xr3:uid="{715064ED-6951-1443-B285-E47143DFE2E2}" name="Spalte8614"/>
    <tableColumn id="8615" xr3:uid="{A9187371-64BD-DA40-A1E4-2571184B870E}" name="Spalte8615"/>
    <tableColumn id="8616" xr3:uid="{58E31C55-3DB1-B84A-99B1-3CDE25CAD192}" name="Spalte8616"/>
    <tableColumn id="8617" xr3:uid="{C711FBF0-3A85-CF48-80A8-C7864691CC8E}" name="Spalte8617"/>
    <tableColumn id="8618" xr3:uid="{6C0F84E0-60AC-424A-93E6-32B08D6089C4}" name="Spalte8618"/>
    <tableColumn id="8619" xr3:uid="{2D291294-3100-7A4B-9B0B-4C49F4CF0F9D}" name="Spalte8619"/>
    <tableColumn id="8620" xr3:uid="{DC0A6A07-D73D-0747-8122-10A3006C9E2C}" name="Spalte8620"/>
    <tableColumn id="8621" xr3:uid="{674B1E5D-5BD2-7149-8182-91069988B58E}" name="Spalte8621"/>
    <tableColumn id="8622" xr3:uid="{9AF03DBC-D083-E947-AC82-DC066E7CAC74}" name="Spalte8622"/>
    <tableColumn id="8623" xr3:uid="{8B905602-DAC7-304A-B547-CFD0A20FE762}" name="Spalte8623"/>
    <tableColumn id="8624" xr3:uid="{850D4CEF-16BA-FE47-A070-7FE0CBD28897}" name="Spalte8624"/>
    <tableColumn id="8625" xr3:uid="{DE65982D-AE5E-AE4D-9826-A325631E682B}" name="Spalte8625"/>
    <tableColumn id="8626" xr3:uid="{47FEC955-F2E0-674D-8421-42E699E1C623}" name="Spalte8626"/>
    <tableColumn id="8627" xr3:uid="{A2F484CE-0BC6-AB45-B7BB-EF3F1BFCD289}" name="Spalte8627"/>
    <tableColumn id="8628" xr3:uid="{3DCB685A-A605-CB41-B64B-2C19EE497ABA}" name="Spalte8628"/>
    <tableColumn id="8629" xr3:uid="{91BC71C3-3807-D44D-8F3A-B345CFAD0C97}" name="Spalte8629"/>
    <tableColumn id="8630" xr3:uid="{6A61E251-2D29-854A-891E-83F2254C0A7A}" name="Spalte8630"/>
    <tableColumn id="8631" xr3:uid="{D8AFDD95-F9D4-454D-8615-05F8F2495CA0}" name="Spalte8631"/>
    <tableColumn id="8632" xr3:uid="{8CA93ADD-1DCA-DF46-9A75-9447CF5429A3}" name="Spalte8632"/>
    <tableColumn id="8633" xr3:uid="{69CC7F84-85FD-EF4C-B965-E9B7989C4157}" name="Spalte8633"/>
    <tableColumn id="8634" xr3:uid="{D52ECAA2-00B7-F145-B88C-055DCC546290}" name="Spalte8634"/>
    <tableColumn id="8635" xr3:uid="{11184EDD-5C88-8540-984A-BB9F6D8D2F4D}" name="Spalte8635"/>
    <tableColumn id="8636" xr3:uid="{FA2566C9-5558-CD4E-834A-0D743973A1E9}" name="Spalte8636"/>
    <tableColumn id="8637" xr3:uid="{2B521588-8557-1949-BD0D-BF6C669682A3}" name="Spalte8637"/>
    <tableColumn id="8638" xr3:uid="{69E0C9FF-A3C6-5C48-8C63-177E57399C0B}" name="Spalte8638"/>
    <tableColumn id="8639" xr3:uid="{AE6EBAD7-3378-F742-8D71-B76D236C0DC7}" name="Spalte8639"/>
    <tableColumn id="8640" xr3:uid="{C7ED8109-FC84-F840-970D-08EAE585E762}" name="Spalte8640"/>
    <tableColumn id="8641" xr3:uid="{10EAD33A-F90C-0B44-964C-D5EA56F6300F}" name="Spalte8641"/>
    <tableColumn id="8642" xr3:uid="{EFEE7B48-342A-3E44-83B1-CF76AC18B26E}" name="Spalte8642"/>
    <tableColumn id="8643" xr3:uid="{3F12CEFB-C6AF-644B-B50E-629B9E0585B6}" name="Spalte8643"/>
    <tableColumn id="8644" xr3:uid="{D42B5FFF-B89F-3641-9880-FE3C4F75BDE2}" name="Spalte8644"/>
    <tableColumn id="8645" xr3:uid="{40E7A537-AE02-A64F-9227-D469B75A97DC}" name="Spalte8645"/>
    <tableColumn id="8646" xr3:uid="{1A6D2979-C4A4-C94F-BE87-17743E070D82}" name="Spalte8646"/>
    <tableColumn id="8647" xr3:uid="{27A6CA83-A256-834E-A4CB-EFA087A9A7E1}" name="Spalte8647"/>
    <tableColumn id="8648" xr3:uid="{73BF2B91-3089-624D-BCC9-E0A904C20FB8}" name="Spalte8648"/>
    <tableColumn id="8649" xr3:uid="{A3F91877-081A-5B48-B8A9-6FA08CC663D2}" name="Spalte8649"/>
    <tableColumn id="8650" xr3:uid="{5ACF7584-DE76-D24F-9D2A-C793A73A76DE}" name="Spalte8650"/>
    <tableColumn id="8651" xr3:uid="{C895496F-26E7-6240-A708-B9436456EE7F}" name="Spalte8651"/>
    <tableColumn id="8652" xr3:uid="{B4EC8040-9884-7040-8DDB-D2D0995358B1}" name="Spalte8652"/>
    <tableColumn id="8653" xr3:uid="{229ABAF6-458D-5745-BE6A-9F7D22041450}" name="Spalte8653"/>
    <tableColumn id="8654" xr3:uid="{448BD197-933B-8349-97BE-8A0A4EC7F55B}" name="Spalte8654"/>
    <tableColumn id="8655" xr3:uid="{2667ECDB-5126-F942-9A28-79F4AD39342A}" name="Spalte8655"/>
    <tableColumn id="8656" xr3:uid="{B4B70D24-147D-934C-AF0E-4B6DE49CBF36}" name="Spalte8656"/>
    <tableColumn id="8657" xr3:uid="{1337343C-DE14-664C-9ECA-4AAE5BACE9E9}" name="Spalte8657"/>
    <tableColumn id="8658" xr3:uid="{9046C0A6-ADE9-4D4D-9E0C-BAB1BAC6A0C3}" name="Spalte8658"/>
    <tableColumn id="8659" xr3:uid="{0EABDEEB-BC2E-E54A-8550-6ED6FAF6539E}" name="Spalte8659"/>
    <tableColumn id="8660" xr3:uid="{83FED315-985B-A247-ACC9-10054CB7DE65}" name="Spalte8660"/>
    <tableColumn id="8661" xr3:uid="{B3EED0C2-1BC1-0142-B0CD-4B05E9D9836F}" name="Spalte8661"/>
    <tableColumn id="8662" xr3:uid="{2BABCD3B-BD9F-5C43-BF00-16530CC670B9}" name="Spalte8662"/>
    <tableColumn id="8663" xr3:uid="{B2D719B5-C552-0C4C-97D6-833D0C42A198}" name="Spalte8663"/>
    <tableColumn id="8664" xr3:uid="{D32F5E8F-417D-4745-9118-BA3804B1349E}" name="Spalte8664"/>
    <tableColumn id="8665" xr3:uid="{D0CE2FE0-8243-6148-9511-C74B2810E07D}" name="Spalte8665"/>
    <tableColumn id="8666" xr3:uid="{93CF4863-BCBB-5B40-BECC-371D96D0B169}" name="Spalte8666"/>
    <tableColumn id="8667" xr3:uid="{F58DF1CE-8A0C-AA44-96DA-2036F8B0D859}" name="Spalte8667"/>
    <tableColumn id="8668" xr3:uid="{2F4A8619-C9AC-E14D-8221-046D3B9142EA}" name="Spalte8668"/>
    <tableColumn id="8669" xr3:uid="{585BA33F-CF4D-2040-A30B-2393D488BBED}" name="Spalte8669"/>
    <tableColumn id="8670" xr3:uid="{83B38FB7-99ED-7C45-8D32-1ABA6FB6EFDE}" name="Spalte8670"/>
    <tableColumn id="8671" xr3:uid="{4C37825D-236C-974C-B2CD-F31B01F4F661}" name="Spalte8671"/>
    <tableColumn id="8672" xr3:uid="{E9F3F730-FCE1-3540-A61C-29AF98E1532E}" name="Spalte8672"/>
    <tableColumn id="8673" xr3:uid="{66E7B796-2E7E-864A-B867-E143616CF08D}" name="Spalte8673"/>
    <tableColumn id="8674" xr3:uid="{7890E10E-86AF-7F4B-ACB2-7A1BCD46C7CE}" name="Spalte8674"/>
    <tableColumn id="8675" xr3:uid="{FF86B063-6294-E346-8253-578F9CD96F20}" name="Spalte8675"/>
    <tableColumn id="8676" xr3:uid="{53BE15E2-1119-4A4A-9A95-4D4D160A9677}" name="Spalte8676"/>
    <tableColumn id="8677" xr3:uid="{4EAD96E2-018B-7548-9F99-1F0A058CDA10}" name="Spalte8677"/>
    <tableColumn id="8678" xr3:uid="{7BF560E2-C9F7-8C41-8B7B-851A0F9B3D9F}" name="Spalte8678"/>
    <tableColumn id="8679" xr3:uid="{086A0BED-2B1E-DD41-B804-2D9F99E2CE83}" name="Spalte8679"/>
    <tableColumn id="8680" xr3:uid="{584B2F67-323F-E44E-A579-14284185BD70}" name="Spalte8680"/>
    <tableColumn id="8681" xr3:uid="{6A83C3C3-B137-504E-AA02-E949B9E1A3F2}" name="Spalte8681"/>
    <tableColumn id="8682" xr3:uid="{EDAD1207-642B-4142-B3C1-EB1937873803}" name="Spalte8682"/>
    <tableColumn id="8683" xr3:uid="{C8888092-4722-894F-AC7C-913A26861416}" name="Spalte8683"/>
    <tableColumn id="8684" xr3:uid="{1E03B3FE-01F5-4D4E-A726-238A2567E23A}" name="Spalte8684"/>
    <tableColumn id="8685" xr3:uid="{3D4EEA63-E6B6-594B-974B-60EEC699ECF1}" name="Spalte8685"/>
    <tableColumn id="8686" xr3:uid="{81313612-EA8D-2840-9DE4-14D670E2F6F8}" name="Spalte8686"/>
    <tableColumn id="8687" xr3:uid="{465BEB4A-4A8E-254F-9E07-CAD1247C9EF5}" name="Spalte8687"/>
    <tableColumn id="8688" xr3:uid="{0DDECD47-CB8D-B349-A59E-80E113279E34}" name="Spalte8688"/>
    <tableColumn id="8689" xr3:uid="{B9131CBD-27D3-484A-A043-06E9D3DCC1BA}" name="Spalte8689"/>
    <tableColumn id="8690" xr3:uid="{FAC757E9-64C1-C04F-9B5E-B553DBC73D4B}" name="Spalte8690"/>
    <tableColumn id="8691" xr3:uid="{F4DF02A1-BC1E-2E4A-AE62-B896F1E2D595}" name="Spalte8691"/>
    <tableColumn id="8692" xr3:uid="{C689472E-8408-B94B-8F8B-940BDC45E601}" name="Spalte8692"/>
    <tableColumn id="8693" xr3:uid="{15F73B28-3B93-9D4D-85A7-9A720303D14A}" name="Spalte8693"/>
    <tableColumn id="8694" xr3:uid="{9FF9FC39-BCCB-D945-ABEB-24C9E92EFB99}" name="Spalte8694"/>
    <tableColumn id="8695" xr3:uid="{99820698-F27F-C941-AD33-2828D7AFFDD4}" name="Spalte8695"/>
    <tableColumn id="8696" xr3:uid="{1F6DE6AC-D6BC-B94D-A6DA-4ADD7DD4884D}" name="Spalte8696"/>
    <tableColumn id="8697" xr3:uid="{1A455D46-E191-F941-A733-8802AB80EA88}" name="Spalte8697"/>
    <tableColumn id="8698" xr3:uid="{6FC8370E-48B7-C847-BEE3-F7C6D8DF97DB}" name="Spalte8698"/>
    <tableColumn id="8699" xr3:uid="{D7882096-15F7-E147-93BD-4AA6C0C756F0}" name="Spalte8699"/>
    <tableColumn id="8700" xr3:uid="{9AEFBF51-B05F-B24B-A6F6-BAC311359150}" name="Spalte8700"/>
    <tableColumn id="8701" xr3:uid="{9A71DEE9-6F10-A84C-9D84-2F62F8202D07}" name="Spalte8701"/>
    <tableColumn id="8702" xr3:uid="{B57F1C04-88EA-0E45-8F2D-4D0C0BC86646}" name="Spalte8702"/>
    <tableColumn id="8703" xr3:uid="{21B94AE3-EB5D-4940-A87F-D8C0C1BBC631}" name="Spalte8703"/>
    <tableColumn id="8704" xr3:uid="{27DA7094-3194-3849-8A86-FD1B5D9032D4}" name="Spalte8704"/>
    <tableColumn id="8705" xr3:uid="{BFC29E31-7C71-BF45-9422-5351B46F3FC5}" name="Spalte8705"/>
    <tableColumn id="8706" xr3:uid="{A77EF2CB-F7AD-684A-A8C4-4F3ED535CFF9}" name="Spalte8706"/>
    <tableColumn id="8707" xr3:uid="{4094549E-516B-0047-AF2B-C2E1786A59BA}" name="Spalte8707"/>
    <tableColumn id="8708" xr3:uid="{84CE850D-2D1B-C743-8AC8-0456497EC3E3}" name="Spalte8708"/>
    <tableColumn id="8709" xr3:uid="{866813AA-536C-1A47-9B51-3BBD6E8FBEB4}" name="Spalte8709"/>
    <tableColumn id="8710" xr3:uid="{D6DBA50A-2AE8-2640-83B3-0DFAA39E7BF3}" name="Spalte8710"/>
    <tableColumn id="8711" xr3:uid="{2C0A90AE-0204-E242-AD7F-4D1AD8E8A9D8}" name="Spalte8711"/>
    <tableColumn id="8712" xr3:uid="{2C3F11A0-E985-6C41-983E-5E36E2CD567C}" name="Spalte8712"/>
    <tableColumn id="8713" xr3:uid="{D32FBA14-5B2C-7B4D-A7B0-6BA62F771CEE}" name="Spalte8713"/>
    <tableColumn id="8714" xr3:uid="{56097902-E13E-4245-9BD9-2A90D4AA0EED}" name="Spalte8714"/>
    <tableColumn id="8715" xr3:uid="{64F33E2B-9FBA-B240-85FE-26759732FDC9}" name="Spalte8715"/>
    <tableColumn id="8716" xr3:uid="{5B58DA17-C26B-024C-B632-36D3F0117ADA}" name="Spalte8716"/>
    <tableColumn id="8717" xr3:uid="{49729561-A7AB-AE49-AFF2-4F085A22FB88}" name="Spalte8717"/>
    <tableColumn id="8718" xr3:uid="{E5F3785E-00C9-E541-9B5E-2C9944D902DB}" name="Spalte8718"/>
    <tableColumn id="8719" xr3:uid="{ED0F398D-6B37-984D-AB2A-603A939938B7}" name="Spalte8719"/>
    <tableColumn id="8720" xr3:uid="{A757AED3-27F2-B64C-9C27-5F0248AAD2B3}" name="Spalte8720"/>
    <tableColumn id="8721" xr3:uid="{909024A7-82BB-064D-9CDD-A3FD5A3B96DB}" name="Spalte8721"/>
    <tableColumn id="8722" xr3:uid="{07F1E99C-430F-FB44-8E07-AB3E2C53D85C}" name="Spalte8722"/>
    <tableColumn id="8723" xr3:uid="{D1E60787-0CAF-BC4E-B46F-3038E813CC76}" name="Spalte8723"/>
    <tableColumn id="8724" xr3:uid="{49D687E9-F558-5849-BD0B-385A6CF12FA3}" name="Spalte8724"/>
    <tableColumn id="8725" xr3:uid="{DD210620-BCA0-3443-AE45-00647D3FB162}" name="Spalte8725"/>
    <tableColumn id="8726" xr3:uid="{ED43B59F-09D8-714A-94EE-AEF2D3D01C95}" name="Spalte8726"/>
    <tableColumn id="8727" xr3:uid="{3C6DB9B3-D6B8-4A4B-9B8D-83FA22C632CA}" name="Spalte8727"/>
    <tableColumn id="8728" xr3:uid="{EFA198CB-944B-9B41-96F1-3455BD956165}" name="Spalte8728"/>
    <tableColumn id="8729" xr3:uid="{98465597-DBEE-374B-8366-F66B73A45EBF}" name="Spalte8729"/>
    <tableColumn id="8730" xr3:uid="{5318FC89-CCC7-E844-A5BB-2D0B70FAD8AA}" name="Spalte8730"/>
    <tableColumn id="8731" xr3:uid="{61910DA6-9010-184E-8100-169C2B584A43}" name="Spalte8731"/>
    <tableColumn id="8732" xr3:uid="{D9A48ADB-349E-ED42-B848-3B3AC64CC6EC}" name="Spalte8732"/>
    <tableColumn id="8733" xr3:uid="{E5754D2B-6D0C-4848-A9D8-9F2DAFD26D4E}" name="Spalte8733"/>
    <tableColumn id="8734" xr3:uid="{0079F32C-AB13-8E42-8DCA-A7B09403BDC9}" name="Spalte8734"/>
    <tableColumn id="8735" xr3:uid="{85E0D320-8113-5D49-9D04-6C643984BDD6}" name="Spalte8735"/>
    <tableColumn id="8736" xr3:uid="{4B34D381-2A49-434F-84FA-10DE22F80CCF}" name="Spalte8736"/>
    <tableColumn id="8737" xr3:uid="{59098A62-1C6D-274E-8FCB-FBD9BD59BBCC}" name="Spalte8737"/>
    <tableColumn id="8738" xr3:uid="{D50C997C-7D50-3E44-A279-46DE0F7D5CD5}" name="Spalte8738"/>
    <tableColumn id="8739" xr3:uid="{372BFA19-B6ED-CD41-A347-5EA4F41539A1}" name="Spalte8739"/>
    <tableColumn id="8740" xr3:uid="{23A155CB-ED78-3C4A-BD06-5A12A5EA81AE}" name="Spalte8740"/>
    <tableColumn id="8741" xr3:uid="{4FB3FF6B-F8DB-254D-A254-77E4E3921740}" name="Spalte8741"/>
    <tableColumn id="8742" xr3:uid="{AC95E956-9057-9F40-AAF9-106C5A131C8E}" name="Spalte8742"/>
    <tableColumn id="8743" xr3:uid="{9BEFDA88-344F-BB45-97C0-D35D5479E4BE}" name="Spalte8743"/>
    <tableColumn id="8744" xr3:uid="{12EC5CD9-A1ED-DC43-B40B-31387996869F}" name="Spalte8744"/>
    <tableColumn id="8745" xr3:uid="{357E64EB-1A53-4445-AAD2-7676F0448861}" name="Spalte8745"/>
    <tableColumn id="8746" xr3:uid="{BDBFFA70-9DA6-584D-8BC5-55EE9E610BD3}" name="Spalte8746"/>
    <tableColumn id="8747" xr3:uid="{B48E6DAB-450A-344E-974B-85C6D7D0A9C6}" name="Spalte8747"/>
    <tableColumn id="8748" xr3:uid="{43D9C3B5-F916-C244-8B8B-25265F306AE4}" name="Spalte8748"/>
    <tableColumn id="8749" xr3:uid="{A1B376CF-1189-774E-A525-A9BAA0CF3411}" name="Spalte8749"/>
    <tableColumn id="8750" xr3:uid="{9A5F7303-30C8-0B44-AF5B-9AB065E0F41D}" name="Spalte8750"/>
    <tableColumn id="8751" xr3:uid="{056EF57F-F756-FE4E-AC8B-BA8690D36E87}" name="Spalte8751"/>
    <tableColumn id="8752" xr3:uid="{8DDA006F-AC62-794F-A22E-13B5CABA938D}" name="Spalte8752"/>
    <tableColumn id="8753" xr3:uid="{DC17B8E9-466E-F64D-9BC3-D687FDD2C503}" name="Spalte8753"/>
    <tableColumn id="8754" xr3:uid="{9DB23BFF-48C0-6D4E-89BC-2083C5FE05EB}" name="Spalte8754"/>
    <tableColumn id="8755" xr3:uid="{E8607092-AF86-9641-B38C-44CF0D8FFE50}" name="Spalte8755"/>
    <tableColumn id="8756" xr3:uid="{3F604DE2-5FD8-C648-BAC7-02B4A8D4C88F}" name="Spalte8756"/>
    <tableColumn id="8757" xr3:uid="{72762344-346E-704E-B114-F98EF8869825}" name="Spalte8757"/>
    <tableColumn id="8758" xr3:uid="{A41BAECC-9967-F448-890C-3019CC3DB1C7}" name="Spalte8758"/>
    <tableColumn id="8759" xr3:uid="{902288C8-91E1-7D49-842C-38270CB735F5}" name="Spalte8759"/>
    <tableColumn id="8760" xr3:uid="{B7AE9B00-4EF6-A54F-9CC1-32A3226B75DD}" name="Spalte8760"/>
    <tableColumn id="8761" xr3:uid="{08B7FEBE-9468-F34B-9A6A-A53DADE023A6}" name="Spalte8761"/>
    <tableColumn id="8762" xr3:uid="{DA8FBB15-CFC9-B444-AA72-FCAACC2205CF}" name="Spalte8762"/>
    <tableColumn id="8763" xr3:uid="{B9A39011-B163-054E-AD4A-A08B9CD89037}" name="Spalte8763"/>
    <tableColumn id="8764" xr3:uid="{D56B8EB6-A92B-0847-ADE0-C94DDF0F639C}" name="Spalte8764"/>
    <tableColumn id="8765" xr3:uid="{E2C169EE-D4BF-A74F-BD02-76F76932B855}" name="Spalte8765"/>
    <tableColumn id="8766" xr3:uid="{002A7398-EA7C-5349-9F37-6C20D656CE60}" name="Spalte8766"/>
    <tableColumn id="8767" xr3:uid="{BF73C436-0A08-7343-BED1-FA1E3ABC8926}" name="Spalte8767"/>
    <tableColumn id="8768" xr3:uid="{BCF02D18-AC8A-974A-B966-A80C156FFFAA}" name="Spalte8768"/>
    <tableColumn id="8769" xr3:uid="{3EEF621B-5D42-0E4C-B1C3-D8C3C852E66E}" name="Spalte8769"/>
    <tableColumn id="8770" xr3:uid="{B4602CE2-9B03-644A-A40B-4419E4F6B4A0}" name="Spalte8770"/>
    <tableColumn id="8771" xr3:uid="{BD472CED-3486-A44A-8094-12638A96FC48}" name="Spalte8771"/>
    <tableColumn id="8772" xr3:uid="{2B67A339-9D98-4E40-B343-290A06A853D7}" name="Spalte8772"/>
    <tableColumn id="8773" xr3:uid="{EF778FAA-1990-C446-8624-B98D8E125AA9}" name="Spalte8773"/>
    <tableColumn id="8774" xr3:uid="{2F3BCD90-6141-7640-99F5-77ABFB63AAB6}" name="Spalte8774"/>
    <tableColumn id="8775" xr3:uid="{30224F81-119F-D745-A081-06CC50D58440}" name="Spalte8775"/>
    <tableColumn id="8776" xr3:uid="{E9A892D1-4FCA-4B4B-8BBC-98719DB564AE}" name="Spalte8776"/>
    <tableColumn id="8777" xr3:uid="{86D69DE4-A154-A741-A37D-5BBB507FB44B}" name="Spalte8777"/>
    <tableColumn id="8778" xr3:uid="{9FA0441E-250B-B146-848F-A20874AF0DE4}" name="Spalte8778"/>
    <tableColumn id="8779" xr3:uid="{5BB1AD7A-5A9F-5F4C-941E-36ED5E7B98E5}" name="Spalte8779"/>
    <tableColumn id="8780" xr3:uid="{673CD8F7-4730-0F4E-8AAB-961F63820FD1}" name="Spalte8780"/>
    <tableColumn id="8781" xr3:uid="{05B0AED0-E7BA-1E42-A3C2-9449C4EF21A4}" name="Spalte8781"/>
    <tableColumn id="8782" xr3:uid="{7F1E6403-174B-CB4B-8AE0-A803533BA4BF}" name="Spalte8782"/>
    <tableColumn id="8783" xr3:uid="{14D5543A-7049-FD47-8FD6-294C856C60E3}" name="Spalte8783"/>
    <tableColumn id="8784" xr3:uid="{AAD6A22A-5AB1-8243-B369-48F66EBAD54A}" name="Spalte8784"/>
    <tableColumn id="8785" xr3:uid="{241CCED1-4631-6C4B-97ED-87E11DED307E}" name="Spalte8785"/>
    <tableColumn id="8786" xr3:uid="{80DB961F-1671-7E44-A064-C8B5FDBF695C}" name="Spalte8786"/>
    <tableColumn id="8787" xr3:uid="{8CEC3E9E-E633-5249-B8BB-2297279982A7}" name="Spalte8787"/>
    <tableColumn id="8788" xr3:uid="{979B5643-66F4-B740-A4F4-D9DFBB32E150}" name="Spalte8788"/>
    <tableColumn id="8789" xr3:uid="{C0728237-4769-024B-9BE7-EB0A37B0AEFD}" name="Spalte8789"/>
    <tableColumn id="8790" xr3:uid="{E878B87D-2209-3440-9AA5-E13787138FEF}" name="Spalte8790"/>
    <tableColumn id="8791" xr3:uid="{81D18C1F-8B4F-744E-A878-EDFFDF0033B1}" name="Spalte8791"/>
    <tableColumn id="8792" xr3:uid="{84BBB021-A108-9B48-918B-CE64330A7B0F}" name="Spalte8792"/>
    <tableColumn id="8793" xr3:uid="{81396C67-9F05-F44A-8018-BEBBF2D71CBA}" name="Spalte8793"/>
    <tableColumn id="8794" xr3:uid="{478B6F03-A997-A34D-998C-F3541DBEC959}" name="Spalte8794"/>
    <tableColumn id="8795" xr3:uid="{F5B538D9-E1B5-9846-BEEC-7176EF7DDFC9}" name="Spalte8795"/>
    <tableColumn id="8796" xr3:uid="{BCA0F692-0C50-2C4F-9101-7F76D44360AB}" name="Spalte8796"/>
    <tableColumn id="8797" xr3:uid="{DFE4F8F2-9744-574B-9903-B69598B57B95}" name="Spalte8797"/>
    <tableColumn id="8798" xr3:uid="{4419DA7D-2EE1-D043-B3EB-2E867C10B304}" name="Spalte8798"/>
    <tableColumn id="8799" xr3:uid="{491F4983-883C-B843-82E6-B0C5A5D6CE39}" name="Spalte8799"/>
    <tableColumn id="8800" xr3:uid="{39792DCE-1D40-2F49-9165-BAD168068A64}" name="Spalte8800"/>
    <tableColumn id="8801" xr3:uid="{69E8369C-F594-074D-A1C5-E30F6A0F73F3}" name="Spalte8801"/>
    <tableColumn id="8802" xr3:uid="{212B5FE9-776E-B946-8FB4-80A3C6DD8D12}" name="Spalte8802"/>
    <tableColumn id="8803" xr3:uid="{15D767D8-33AA-A148-A1B8-F3563E22327F}" name="Spalte8803"/>
    <tableColumn id="8804" xr3:uid="{E2EE5D6B-0973-B145-98C1-1956B0405C7B}" name="Spalte8804"/>
    <tableColumn id="8805" xr3:uid="{8B73E7D9-DD46-0F47-96BF-298FBACC01E3}" name="Spalte8805"/>
    <tableColumn id="8806" xr3:uid="{5764FCE5-1709-C146-9AF6-B9D03F0DCED8}" name="Spalte8806"/>
    <tableColumn id="8807" xr3:uid="{8F574C6F-889C-5046-B264-72EDC4E3FF1F}" name="Spalte8807"/>
    <tableColumn id="8808" xr3:uid="{C2178ADC-5187-3A4C-A23A-6CAB01591D8B}" name="Spalte8808"/>
    <tableColumn id="8809" xr3:uid="{85E80379-EDE3-7847-A58A-4F3EE93E17AB}" name="Spalte8809"/>
    <tableColumn id="8810" xr3:uid="{59740C5C-8D2D-864A-8629-3C9A6A047814}" name="Spalte8810"/>
    <tableColumn id="8811" xr3:uid="{2E43CE17-5435-4C4F-A0F1-FB822766D6D0}" name="Spalte8811"/>
    <tableColumn id="8812" xr3:uid="{969B06E5-AC6C-5745-8886-54E5E9E5F8F5}" name="Spalte8812"/>
    <tableColumn id="8813" xr3:uid="{6BD0BB87-AC63-FF42-8566-D490E1816111}" name="Spalte8813"/>
    <tableColumn id="8814" xr3:uid="{4210BDD6-9B06-9F47-8EE4-CF9FA8A15469}" name="Spalte8814"/>
    <tableColumn id="8815" xr3:uid="{8E29F95D-8EC1-274D-BFC9-082604F11837}" name="Spalte8815"/>
    <tableColumn id="8816" xr3:uid="{60D39A84-941A-2642-9F42-CDD77471EB0A}" name="Spalte8816"/>
    <tableColumn id="8817" xr3:uid="{35280221-6C47-E843-8926-FA416E8FA31C}" name="Spalte8817"/>
    <tableColumn id="8818" xr3:uid="{68B023BE-EF90-494B-9D52-D7EDCA08299A}" name="Spalte8818"/>
    <tableColumn id="8819" xr3:uid="{69C4128A-0599-F94A-806C-AC8D3E83D880}" name="Spalte8819"/>
    <tableColumn id="8820" xr3:uid="{C0890F84-526D-D14B-90E7-507D6D940FBA}" name="Spalte8820"/>
    <tableColumn id="8821" xr3:uid="{863A8492-3D30-3245-A101-1E57785F1DD7}" name="Spalte8821"/>
    <tableColumn id="8822" xr3:uid="{4207D4BF-C68E-E245-8C01-DBEE97C26C03}" name="Spalte8822"/>
    <tableColumn id="8823" xr3:uid="{24139E6C-BE40-FE4E-A276-F2BD08CFC4B4}" name="Spalte8823"/>
    <tableColumn id="8824" xr3:uid="{57BC914B-FB89-6144-A3D5-8E9A6DD59E62}" name="Spalte8824"/>
    <tableColumn id="8825" xr3:uid="{80C615EC-5A94-614F-80F2-CAD92CE9C7BC}" name="Spalte8825"/>
    <tableColumn id="8826" xr3:uid="{D97B7BF9-FEB2-5945-A9CB-17AE11A821F1}" name="Spalte8826"/>
    <tableColumn id="8827" xr3:uid="{BCAE0830-C0EF-1949-B0B7-2900E2063382}" name="Spalte8827"/>
    <tableColumn id="8828" xr3:uid="{70F0A7D2-65A8-964B-9592-E084A7B1A23F}" name="Spalte8828"/>
    <tableColumn id="8829" xr3:uid="{8461E903-1B30-C149-AAEF-126092671D80}" name="Spalte8829"/>
    <tableColumn id="8830" xr3:uid="{D7E0B4C8-431C-8C48-A138-41479531B0F9}" name="Spalte8830"/>
    <tableColumn id="8831" xr3:uid="{7F01D446-B24E-E54E-811C-CBC9F18B910C}" name="Spalte8831"/>
    <tableColumn id="8832" xr3:uid="{FCD1BAAF-16C4-3D42-BF28-3F1C1547344D}" name="Spalte8832"/>
    <tableColumn id="8833" xr3:uid="{F0728C56-0C97-584A-8C1D-95144725AD2F}" name="Spalte8833"/>
    <tableColumn id="8834" xr3:uid="{DD096BCA-FD7D-B34C-AA97-551EF58F3702}" name="Spalte8834"/>
    <tableColumn id="8835" xr3:uid="{30AD7FD2-B54B-6947-ABDA-3CD0A8A88D62}" name="Spalte8835"/>
    <tableColumn id="8836" xr3:uid="{B4734002-128C-364E-904F-CA8785FB2BC7}" name="Spalte8836"/>
    <tableColumn id="8837" xr3:uid="{D5051382-96DD-B144-9901-19DFD70EE96E}" name="Spalte8837"/>
    <tableColumn id="8838" xr3:uid="{AD6BBC19-F1B8-9143-B37D-80371167D2FD}" name="Spalte8838"/>
    <tableColumn id="8839" xr3:uid="{E7A84A17-3931-4C46-9E71-46CD6E4E995E}" name="Spalte8839"/>
    <tableColumn id="8840" xr3:uid="{6BACE14F-5FE1-B54E-A7E2-A4AD85DD5E48}" name="Spalte8840"/>
    <tableColumn id="8841" xr3:uid="{35D83E9A-3E67-424B-BE7E-F7352EC630F2}" name="Spalte8841"/>
    <tableColumn id="8842" xr3:uid="{D30F1204-4C9B-E54F-9655-68CD1ADFAFA5}" name="Spalte8842"/>
    <tableColumn id="8843" xr3:uid="{14CB0955-74DB-6F45-AD3A-03E900952C3E}" name="Spalte8843"/>
    <tableColumn id="8844" xr3:uid="{4FAF45D9-A611-8542-908A-743582013321}" name="Spalte8844"/>
    <tableColumn id="8845" xr3:uid="{CA11275E-0076-B845-B6F8-320499BD0FD2}" name="Spalte8845"/>
    <tableColumn id="8846" xr3:uid="{C4699862-325B-834D-9A2E-1F8D93D4DAEC}" name="Spalte8846"/>
    <tableColumn id="8847" xr3:uid="{15AA45A2-CEBE-AF4B-A4E5-D791BDF21CBA}" name="Spalte8847"/>
    <tableColumn id="8848" xr3:uid="{C74BD670-D33D-6F40-8990-95E35A1CB191}" name="Spalte8848"/>
    <tableColumn id="8849" xr3:uid="{C7999673-B24A-9540-B12C-C2F12D70BFC3}" name="Spalte8849"/>
    <tableColumn id="8850" xr3:uid="{2C3AC071-18FF-EA4A-937E-3F54919612E4}" name="Spalte8850"/>
    <tableColumn id="8851" xr3:uid="{B00AF3F2-FE25-1A47-8547-5C2F74AAC90F}" name="Spalte8851"/>
    <tableColumn id="8852" xr3:uid="{5D246D77-3A9E-C84D-B9AF-729B11701EF4}" name="Spalte8852"/>
    <tableColumn id="8853" xr3:uid="{B8F4132C-9AFE-004D-BFAF-AE8159402EF4}" name="Spalte8853"/>
    <tableColumn id="8854" xr3:uid="{782BFF51-EB97-C642-9A77-EDDE8FD49169}" name="Spalte8854"/>
    <tableColumn id="8855" xr3:uid="{46D7C71A-5C35-D345-9E02-14E7DD8C253F}" name="Spalte8855"/>
    <tableColumn id="8856" xr3:uid="{F5BE972E-D7E8-344B-9CA1-939D312A53C0}" name="Spalte8856"/>
    <tableColumn id="8857" xr3:uid="{D869338E-A043-EB43-8D34-22DA3FA23593}" name="Spalte8857"/>
    <tableColumn id="8858" xr3:uid="{27102882-2DA9-F74D-B6B6-136FBA6DE6FF}" name="Spalte8858"/>
    <tableColumn id="8859" xr3:uid="{4321BBEC-154D-9E41-AC26-77A439ABB537}" name="Spalte8859"/>
    <tableColumn id="8860" xr3:uid="{2EC4F308-DF13-F94C-9C8B-F2C531E22B01}" name="Spalte8860"/>
    <tableColumn id="8861" xr3:uid="{D3DD5BA1-1430-FB4D-891B-E5CFED5B29FB}" name="Spalte8861"/>
    <tableColumn id="8862" xr3:uid="{B82561DF-EDBD-5942-B086-51103142C90D}" name="Spalte8862"/>
    <tableColumn id="8863" xr3:uid="{61E8D994-01DC-3C41-B5B4-3CC8B7C3738D}" name="Spalte8863"/>
    <tableColumn id="8864" xr3:uid="{D18862F2-A2CC-3743-9DC4-276EAE73BEC8}" name="Spalte8864"/>
    <tableColumn id="8865" xr3:uid="{4238CC21-8C3C-C74C-AF61-477625E62D83}" name="Spalte8865"/>
    <tableColumn id="8866" xr3:uid="{21B3B405-C051-0442-B9FB-038B97466E6F}" name="Spalte8866"/>
    <tableColumn id="8867" xr3:uid="{A0E80B74-6D1B-A14A-B552-E15EBB0762F0}" name="Spalte8867"/>
    <tableColumn id="8868" xr3:uid="{44FC0BDB-6DB8-6144-837B-ECF77DD298EF}" name="Spalte8868"/>
    <tableColumn id="8869" xr3:uid="{0A169949-4F25-BA45-B4FC-B26195540BAA}" name="Spalte8869"/>
    <tableColumn id="8870" xr3:uid="{08B3678A-5BAE-5A44-9827-060C4E81C389}" name="Spalte8870"/>
    <tableColumn id="8871" xr3:uid="{D6BE398C-D728-3D42-ABA3-73A5597AD38F}" name="Spalte8871"/>
    <tableColumn id="8872" xr3:uid="{50F15428-A282-B949-99E1-532B47B73E6B}" name="Spalte8872"/>
    <tableColumn id="8873" xr3:uid="{ECE7E3CC-3409-5341-8AD6-E04669836E51}" name="Spalte8873"/>
    <tableColumn id="8874" xr3:uid="{49E540F5-014C-6341-920F-46F0242CB4F3}" name="Spalte8874"/>
    <tableColumn id="8875" xr3:uid="{046B4CD9-3F76-244C-935F-9B2BF2925A26}" name="Spalte8875"/>
    <tableColumn id="8876" xr3:uid="{E3E33962-4CC3-B642-8A60-8BDD321A25FA}" name="Spalte8876"/>
    <tableColumn id="8877" xr3:uid="{E138E425-7506-2A4E-9352-285C6CEA30E2}" name="Spalte8877"/>
    <tableColumn id="8878" xr3:uid="{FCBDE0E5-CCB0-6246-A69D-D41815D604BB}" name="Spalte8878"/>
    <tableColumn id="8879" xr3:uid="{5ABE5907-F7BD-BA46-8FCC-8B2D3D22810B}" name="Spalte8879"/>
    <tableColumn id="8880" xr3:uid="{93E1E8C2-8174-B64F-9640-4BB4CA799BAD}" name="Spalte8880"/>
    <tableColumn id="8881" xr3:uid="{958D21EA-5D06-734E-8487-996706F1339F}" name="Spalte8881"/>
    <tableColumn id="8882" xr3:uid="{00371A56-1D23-FA4A-A8E4-59F9F8A64A54}" name="Spalte8882"/>
    <tableColumn id="8883" xr3:uid="{4C863B7B-9A0A-CB4B-9794-BA30AA53EC84}" name="Spalte8883"/>
    <tableColumn id="8884" xr3:uid="{466AE291-44B2-2C4A-8154-9A3FE5A4264B}" name="Spalte8884"/>
    <tableColumn id="8885" xr3:uid="{8DA8AAE3-A42A-4145-A1BB-C30E7B4A0C0B}" name="Spalte8885"/>
    <tableColumn id="8886" xr3:uid="{55A27F23-F6CD-8540-9DB3-1DFA987381E5}" name="Spalte8886"/>
    <tableColumn id="8887" xr3:uid="{AC577AD3-4C5F-DC45-B7CE-478206533F96}" name="Spalte8887"/>
    <tableColumn id="8888" xr3:uid="{2FDED1A3-A09E-DC46-B7D7-D9BD4A98728B}" name="Spalte8888"/>
    <tableColumn id="8889" xr3:uid="{40828CAD-F3FD-CB4B-8206-CDA312D4F00E}" name="Spalte8889"/>
    <tableColumn id="8890" xr3:uid="{D73AF209-4AC2-8749-A7F8-DD0F9F285765}" name="Spalte8890"/>
    <tableColumn id="8891" xr3:uid="{4987D75D-08FB-684C-8CB3-5AEECF0321ED}" name="Spalte8891"/>
    <tableColumn id="8892" xr3:uid="{B0FE46D5-5964-7D48-B75C-22128FA44AC2}" name="Spalte8892"/>
    <tableColumn id="8893" xr3:uid="{0E405649-2215-4340-B292-40B211963679}" name="Spalte8893"/>
    <tableColumn id="8894" xr3:uid="{5F814C3D-A2CE-C848-B1EA-6A6BA37165F1}" name="Spalte8894"/>
    <tableColumn id="8895" xr3:uid="{AF8ED952-0A94-9944-BFA4-8DBF735E54DB}" name="Spalte8895"/>
    <tableColumn id="8896" xr3:uid="{D88A9A8E-DF5F-984D-98AC-CCD95B46331E}" name="Spalte8896"/>
    <tableColumn id="8897" xr3:uid="{DA6D6598-E5EA-E14D-81D9-57F1A5EB77AD}" name="Spalte8897"/>
    <tableColumn id="8898" xr3:uid="{1006FEAF-0556-9040-AC33-2A55FFCAC7AF}" name="Spalte8898"/>
    <tableColumn id="8899" xr3:uid="{797B5926-92E5-2F48-9D26-EE250E80D531}" name="Spalte8899"/>
    <tableColumn id="8900" xr3:uid="{4818CF3A-8113-7D4F-B76D-74B14F8C21C8}" name="Spalte8900"/>
    <tableColumn id="8901" xr3:uid="{1255A4F4-DBBC-0343-BEFC-6AC81202A4CD}" name="Spalte8901"/>
    <tableColumn id="8902" xr3:uid="{422CE554-3E1D-E249-9049-D5A827476F76}" name="Spalte8902"/>
    <tableColumn id="8903" xr3:uid="{5C8F4F40-1CE7-4D48-BA04-50294014E66C}" name="Spalte8903"/>
    <tableColumn id="8904" xr3:uid="{970131E0-C4F7-FB4E-A851-9A15F3AD3E93}" name="Spalte8904"/>
    <tableColumn id="8905" xr3:uid="{E9926B3C-05C0-704F-8193-556A80ECED00}" name="Spalte8905"/>
    <tableColumn id="8906" xr3:uid="{FC22AD80-0273-FD4B-9C48-6A9A0DAC4877}" name="Spalte8906"/>
    <tableColumn id="8907" xr3:uid="{B58E3D54-D7CF-394E-B63F-4097071F09C5}" name="Spalte8907"/>
    <tableColumn id="8908" xr3:uid="{C9F611DC-3349-464E-B8B5-6EE85973A74A}" name="Spalte8908"/>
    <tableColumn id="8909" xr3:uid="{72EAE484-705D-434C-8104-3EB56B4D35B6}" name="Spalte8909"/>
    <tableColumn id="8910" xr3:uid="{6F76DE09-9AEA-E748-8DA7-617C98E927B3}" name="Spalte8910"/>
    <tableColumn id="8911" xr3:uid="{D5D30E78-5901-EC48-A799-5857747AD351}" name="Spalte8911"/>
    <tableColumn id="8912" xr3:uid="{D325B8A8-1F41-EE49-B75B-237ED81D4998}" name="Spalte8912"/>
    <tableColumn id="8913" xr3:uid="{73F2A23D-4567-844A-8DE8-C182E975676C}" name="Spalte8913"/>
    <tableColumn id="8914" xr3:uid="{65BDB7B2-5EF3-F041-B956-70F1729F7837}" name="Spalte8914"/>
    <tableColumn id="8915" xr3:uid="{5A8D8FD5-55FF-1142-A1DC-495CCA3E1550}" name="Spalte8915"/>
    <tableColumn id="8916" xr3:uid="{77D68CD3-16F3-4546-AE7C-F44D48C0D927}" name="Spalte8916"/>
    <tableColumn id="8917" xr3:uid="{C50637F2-01A2-8845-B7F2-F111E4ABAD50}" name="Spalte8917"/>
    <tableColumn id="8918" xr3:uid="{CCEC507F-0915-B441-A186-EC03C725FECC}" name="Spalte8918"/>
    <tableColumn id="8919" xr3:uid="{0652963B-01FB-C24D-B45E-8F474E618E73}" name="Spalte8919"/>
    <tableColumn id="8920" xr3:uid="{AB7AABDB-41E7-AC4F-9B3B-DC481F716341}" name="Spalte8920"/>
    <tableColumn id="8921" xr3:uid="{DD05C2CA-9B4B-C74A-9275-660F541881A6}" name="Spalte8921"/>
    <tableColumn id="8922" xr3:uid="{780CBB32-3BAD-B641-87F1-6A22E01188FD}" name="Spalte8922"/>
    <tableColumn id="8923" xr3:uid="{C2A846E1-B725-884E-9B5A-80B147E98B29}" name="Spalte8923"/>
    <tableColumn id="8924" xr3:uid="{E983615A-4D82-A249-9870-AB17A5FA8B8F}" name="Spalte8924"/>
    <tableColumn id="8925" xr3:uid="{5519C522-BC9B-FE40-B9BA-6FFE92443845}" name="Spalte8925"/>
    <tableColumn id="8926" xr3:uid="{92EBC35E-CADD-CF4A-9107-44A7BE4CFC4B}" name="Spalte8926"/>
    <tableColumn id="8927" xr3:uid="{95CFCBD3-F9B8-7245-9BA0-47B470B41AD6}" name="Spalte8927"/>
    <tableColumn id="8928" xr3:uid="{C0211C79-7E03-7B43-B4BA-B15A4F7538CB}" name="Spalte8928"/>
    <tableColumn id="8929" xr3:uid="{DBA8F2F0-C98B-F44C-B9DB-1680CE9C5422}" name="Spalte8929"/>
    <tableColumn id="8930" xr3:uid="{A109C1F4-2D6E-074D-8760-A38BD1A2D4AB}" name="Spalte8930"/>
    <tableColumn id="8931" xr3:uid="{261751A4-E35D-3A4E-8C99-B92FE2229FE9}" name="Spalte8931"/>
    <tableColumn id="8932" xr3:uid="{DB5F9156-11AB-D548-BE59-CA40CC44AD3E}" name="Spalte8932"/>
    <tableColumn id="8933" xr3:uid="{87DE75E6-BA8D-6049-9A61-3A3BA84B4FEE}" name="Spalte8933"/>
    <tableColumn id="8934" xr3:uid="{C02F1D3D-FF74-7448-8177-0174C0333C9E}" name="Spalte8934"/>
    <tableColumn id="8935" xr3:uid="{B89E905B-860C-674D-AA6B-2CC92A2ADD18}" name="Spalte8935"/>
    <tableColumn id="8936" xr3:uid="{CC7D4E3D-3211-E447-95DE-0787E4DC12E7}" name="Spalte8936"/>
    <tableColumn id="8937" xr3:uid="{92E1E308-0696-144E-A036-71D406DEE083}" name="Spalte8937"/>
    <tableColumn id="8938" xr3:uid="{1D97679A-7054-7D4E-A161-C10D6EDEEA59}" name="Spalte8938"/>
    <tableColumn id="8939" xr3:uid="{3B27FB3D-850A-A646-80B9-BA6A1E6DF8CF}" name="Spalte8939"/>
    <tableColumn id="8940" xr3:uid="{D5CBBBDE-CE18-E04A-9182-A8F52903E20F}" name="Spalte8940"/>
    <tableColumn id="8941" xr3:uid="{5DF7FF3F-BAA1-2A43-8E3A-21E06A246E23}" name="Spalte8941"/>
    <tableColumn id="8942" xr3:uid="{BC7610CB-3310-F242-ADD5-B1E9D7A0471A}" name="Spalte8942"/>
    <tableColumn id="8943" xr3:uid="{01D9C81E-25FB-CD49-8E15-ABE6F9B67E0F}" name="Spalte8943"/>
    <tableColumn id="8944" xr3:uid="{BD3DDB8C-0817-1646-8D89-873DD8330C4A}" name="Spalte8944"/>
    <tableColumn id="8945" xr3:uid="{FD1F0CEF-0D9D-AF49-9AAB-9837AC431288}" name="Spalte8945"/>
    <tableColumn id="8946" xr3:uid="{CAF36A9E-EC4D-8B48-9F08-33FD022504F7}" name="Spalte8946"/>
    <tableColumn id="8947" xr3:uid="{D628B9A0-3C9B-C346-A2AE-745D132A8174}" name="Spalte8947"/>
    <tableColumn id="8948" xr3:uid="{90CD6374-71AB-0446-BB74-70C94DFE0B02}" name="Spalte8948"/>
    <tableColumn id="8949" xr3:uid="{DB70C76F-0DD9-594D-BF1D-620BA2A6C1F2}" name="Spalte8949"/>
    <tableColumn id="8950" xr3:uid="{A35C4ADF-0EAC-9C4C-A0EE-AD25BE25DDCA}" name="Spalte8950"/>
    <tableColumn id="8951" xr3:uid="{5E8050AC-9246-364E-947F-8A9391704AAD}" name="Spalte8951"/>
    <tableColumn id="8952" xr3:uid="{FDE61629-41BB-8F4D-A6D5-BDC0C3E23888}" name="Spalte8952"/>
    <tableColumn id="8953" xr3:uid="{2B1C557A-D866-9240-93C0-F0F8920A39B6}" name="Spalte8953"/>
    <tableColumn id="8954" xr3:uid="{96D65B74-A6A4-4247-A025-8C3E0A9DBD34}" name="Spalte8954"/>
    <tableColumn id="8955" xr3:uid="{63429720-004B-0D4F-819E-B7C51FEBE0AC}" name="Spalte8955"/>
    <tableColumn id="8956" xr3:uid="{1C7E12A2-248E-934E-9D26-2F3E4F88DA58}" name="Spalte8956"/>
    <tableColumn id="8957" xr3:uid="{14D28563-D8C5-8F47-8F9E-D3CC63223E7E}" name="Spalte8957"/>
    <tableColumn id="8958" xr3:uid="{6AE8E91E-F5C4-4745-8BAE-3646CE114B9D}" name="Spalte8958"/>
    <tableColumn id="8959" xr3:uid="{D2411E9B-4E08-FD41-B92D-6770506BB115}" name="Spalte8959"/>
    <tableColumn id="8960" xr3:uid="{CC049EEF-C5DE-3C48-93B2-BC821CA2A6AB}" name="Spalte8960"/>
    <tableColumn id="8961" xr3:uid="{27D86193-6C92-1E44-AC01-917EDE3FB5EB}" name="Spalte8961"/>
    <tableColumn id="8962" xr3:uid="{F071FC5D-8311-E341-8B36-A6FEADB65633}" name="Spalte8962"/>
    <tableColumn id="8963" xr3:uid="{11DC1586-3E5F-054F-96D3-9A48A42326B1}" name="Spalte8963"/>
    <tableColumn id="8964" xr3:uid="{4B601B27-30A5-784B-AA73-F089356CF17F}" name="Spalte8964"/>
    <tableColumn id="8965" xr3:uid="{C03ABC88-CC3C-D74D-8F50-2BC690D947CE}" name="Spalte8965"/>
    <tableColumn id="8966" xr3:uid="{162F0C29-44E4-BE48-AF94-BD00A549C700}" name="Spalte8966"/>
    <tableColumn id="8967" xr3:uid="{F2C06E9F-008F-AC45-8E59-C57DFD1EB8B1}" name="Spalte8967"/>
    <tableColumn id="8968" xr3:uid="{3641615C-FFB9-0F4F-88C8-6CC14828E749}" name="Spalte8968"/>
    <tableColumn id="8969" xr3:uid="{66BBDBDA-587D-9E4F-827E-C77A1BBC5E05}" name="Spalte8969"/>
    <tableColumn id="8970" xr3:uid="{FA96AE69-27CE-3942-BFF7-09DB22E09136}" name="Spalte8970"/>
    <tableColumn id="8971" xr3:uid="{B33166A5-3D41-394F-8C08-87D1AC60071F}" name="Spalte8971"/>
    <tableColumn id="8972" xr3:uid="{93AAFC5B-C523-DB4E-B6E4-479392C1E27B}" name="Spalte8972"/>
    <tableColumn id="8973" xr3:uid="{7C2F93E3-10E1-F84F-88C1-64CD1C0F85FF}" name="Spalte8973"/>
    <tableColumn id="8974" xr3:uid="{7ECEF746-FF5F-3A43-BC4F-C31AF9E96EF6}" name="Spalte8974"/>
    <tableColumn id="8975" xr3:uid="{18B09C9A-F5C9-BC4F-BB70-3F83DDF80537}" name="Spalte8975"/>
    <tableColumn id="8976" xr3:uid="{A11E826A-95DF-724E-83B7-A554F9294C3D}" name="Spalte8976"/>
    <tableColumn id="8977" xr3:uid="{3ACF7A8E-EF1D-7B48-A0A8-C1C745648A72}" name="Spalte8977"/>
    <tableColumn id="8978" xr3:uid="{A0D4693E-9E07-F04E-837B-7861E08490CB}" name="Spalte8978"/>
    <tableColumn id="8979" xr3:uid="{15A907FA-50C9-8C4D-A37E-569EF7C2C6B7}" name="Spalte8979"/>
    <tableColumn id="8980" xr3:uid="{FD5BC469-A862-2C4B-9AB8-97933B3F538E}" name="Spalte8980"/>
    <tableColumn id="8981" xr3:uid="{6B85C91C-6C86-0043-890B-A250CD8F2E8C}" name="Spalte8981"/>
    <tableColumn id="8982" xr3:uid="{70731267-6BEB-F345-9758-68F8360CDCF3}" name="Spalte8982"/>
    <tableColumn id="8983" xr3:uid="{69C47F0A-0C26-1747-9D04-7BEBB288FC22}" name="Spalte8983"/>
    <tableColumn id="8984" xr3:uid="{D0BC00DD-5076-6E4F-9AB1-742C0464A3B1}" name="Spalte8984"/>
    <tableColumn id="8985" xr3:uid="{405A8580-C42C-EB4E-8CA1-DE57E4943093}" name="Spalte8985"/>
    <tableColumn id="8986" xr3:uid="{F48AA2EA-C7A3-A64C-A892-8170A5914A24}" name="Spalte8986"/>
    <tableColumn id="8987" xr3:uid="{BA3E159A-5D6B-EB45-A1A4-D516D129A6BD}" name="Spalte8987"/>
    <tableColumn id="8988" xr3:uid="{78DFA333-D98F-5747-87E6-BF2CC4990947}" name="Spalte8988"/>
    <tableColumn id="8989" xr3:uid="{5CFC0697-F673-234F-8E40-A39FB99CE6E0}" name="Spalte8989"/>
    <tableColumn id="8990" xr3:uid="{9A7B5910-04AD-1141-B29D-F462806B62A0}" name="Spalte8990"/>
    <tableColumn id="8991" xr3:uid="{0C8E63BC-77DA-A041-9A31-C89B896A4E00}" name="Spalte8991"/>
    <tableColumn id="8992" xr3:uid="{029EF36F-D7E5-DA42-85D3-7F84EC442A50}" name="Spalte8992"/>
    <tableColumn id="8993" xr3:uid="{D85D2A76-93DA-7A45-92E5-6FEA3386A2E4}" name="Spalte8993"/>
    <tableColumn id="8994" xr3:uid="{D26838D2-6DDF-4E44-89E0-C308EF1681A7}" name="Spalte8994"/>
    <tableColumn id="8995" xr3:uid="{03013F29-7D16-6345-BAF2-9CD2BA428A07}" name="Spalte8995"/>
    <tableColumn id="8996" xr3:uid="{FD58A856-035B-8247-AE75-9C88AF7D8E22}" name="Spalte8996"/>
    <tableColumn id="8997" xr3:uid="{2727B565-A7DC-E54A-9FB8-99AAA1EAF0BA}" name="Spalte8997"/>
    <tableColumn id="8998" xr3:uid="{B21CEEDC-6FA4-3A43-920C-417BBD19BD4B}" name="Spalte8998"/>
    <tableColumn id="8999" xr3:uid="{95B88710-B2CC-8847-9CC4-CAF4AC898BBD}" name="Spalte8999"/>
    <tableColumn id="9000" xr3:uid="{72DDCCCE-A2E9-0A48-A7BD-654028930350}" name="Spalte9000"/>
    <tableColumn id="9001" xr3:uid="{2B6AAA69-FF10-B441-B6ED-C1FB95DFCE0D}" name="Spalte9001"/>
    <tableColumn id="9002" xr3:uid="{E5350A92-09A3-B442-937F-EDA86CA82DDD}" name="Spalte9002"/>
    <tableColumn id="9003" xr3:uid="{F16EF042-D484-5F43-8203-30CDDDF56B6B}" name="Spalte9003"/>
    <tableColumn id="9004" xr3:uid="{F16B51C7-FD8C-B34C-9B71-CE06662AE58A}" name="Spalte9004"/>
    <tableColumn id="9005" xr3:uid="{C1FABA74-9C95-5240-B616-E75FD030D51B}" name="Spalte9005"/>
    <tableColumn id="9006" xr3:uid="{9210F104-E5B6-F045-912E-E08F9558C499}" name="Spalte9006"/>
    <tableColumn id="9007" xr3:uid="{C56D04BF-7B63-0F4B-AA12-69B088F51533}" name="Spalte9007"/>
    <tableColumn id="9008" xr3:uid="{8BA83FDA-5A31-A047-9F9D-D7F4A11491A7}" name="Spalte9008"/>
    <tableColumn id="9009" xr3:uid="{1093D03D-C369-EE4F-AC0F-3931ACBE4FBD}" name="Spalte9009"/>
    <tableColumn id="9010" xr3:uid="{D84660EC-A93C-FA48-B3A2-531FE267912B}" name="Spalte9010"/>
    <tableColumn id="9011" xr3:uid="{320E6936-1376-5C44-8DD2-D9B9E6971F95}" name="Spalte9011"/>
    <tableColumn id="9012" xr3:uid="{3D60B06E-6110-8C4D-BE98-66C78B63F8FD}" name="Spalte9012"/>
    <tableColumn id="9013" xr3:uid="{F6972386-2CAE-304D-95D0-932002EDA08D}" name="Spalte9013"/>
    <tableColumn id="9014" xr3:uid="{227A7251-E0FB-634A-8939-449446B9DA41}" name="Spalte9014"/>
    <tableColumn id="9015" xr3:uid="{76D4CC6F-33F0-3C47-A76D-C5AC61632849}" name="Spalte9015"/>
    <tableColumn id="9016" xr3:uid="{E9EDAA67-51AF-CE42-ABE6-9D769B61EFB5}" name="Spalte9016"/>
    <tableColumn id="9017" xr3:uid="{2A1B697F-8866-D14F-B6B3-03B206DFE3AD}" name="Spalte9017"/>
    <tableColumn id="9018" xr3:uid="{A78EE7E9-3851-EF4C-8DB1-3C901920869C}" name="Spalte9018"/>
    <tableColumn id="9019" xr3:uid="{786B72F2-A239-2E49-B0AE-2326E8993602}" name="Spalte9019"/>
    <tableColumn id="9020" xr3:uid="{DCCE6907-41C1-9D49-8406-CE78B58F4A28}" name="Spalte9020"/>
    <tableColumn id="9021" xr3:uid="{C2A0A15C-307B-0D40-A5A6-B7689C9DEB9B}" name="Spalte9021"/>
    <tableColumn id="9022" xr3:uid="{445E4DA7-4184-EE41-BDFE-476DB9C61EE7}" name="Spalte9022"/>
    <tableColumn id="9023" xr3:uid="{6074C75D-F5C1-E640-A7D8-166A81DF8C5B}" name="Spalte9023"/>
    <tableColumn id="9024" xr3:uid="{C72C71F3-5AE8-4544-B99F-4EE05A5379AF}" name="Spalte9024"/>
    <tableColumn id="9025" xr3:uid="{260D8D6A-6971-7647-A7D9-8AF363B1D502}" name="Spalte9025"/>
    <tableColumn id="9026" xr3:uid="{18BF150C-EBFB-E24A-B1D0-F61D3D73D93A}" name="Spalte9026"/>
    <tableColumn id="9027" xr3:uid="{B3A2F9D6-F383-F346-8D40-7B5C8C986A34}" name="Spalte9027"/>
    <tableColumn id="9028" xr3:uid="{89995938-59B7-C942-9ED6-99FADDE65D09}" name="Spalte9028"/>
    <tableColumn id="9029" xr3:uid="{C98EE20B-857F-7244-BAEC-0DA0DB11BA5A}" name="Spalte9029"/>
    <tableColumn id="9030" xr3:uid="{7227B217-C0EB-ED43-ABCE-34779FA20852}" name="Spalte9030"/>
    <tableColumn id="9031" xr3:uid="{34498C99-2465-CF49-B156-F849B43DAAE6}" name="Spalte9031"/>
    <tableColumn id="9032" xr3:uid="{D3DC5915-9470-D44B-B647-5AD89A9E72EB}" name="Spalte9032"/>
    <tableColumn id="9033" xr3:uid="{0CA4AFE7-1DF9-E844-AC6E-6878BEC8E3E3}" name="Spalte9033"/>
    <tableColumn id="9034" xr3:uid="{4C82CE5F-A7F6-AA46-AEB1-F1C0895D4D9D}" name="Spalte9034"/>
    <tableColumn id="9035" xr3:uid="{49F6A4BA-7C98-164A-AE3C-398DA03288E8}" name="Spalte9035"/>
    <tableColumn id="9036" xr3:uid="{1E714DBD-CE58-AE46-BF82-9164B7E51D79}" name="Spalte9036"/>
    <tableColumn id="9037" xr3:uid="{BBB4FE66-8422-5940-B7B0-93688C38CDF7}" name="Spalte9037"/>
    <tableColumn id="9038" xr3:uid="{F4D847E2-44B7-244B-A4F2-B977129A03CA}" name="Spalte9038"/>
    <tableColumn id="9039" xr3:uid="{171671F1-33E0-7B41-928F-77C788C28B55}" name="Spalte9039"/>
    <tableColumn id="9040" xr3:uid="{AA3A6766-A0C4-0E40-B435-8D2199908F2C}" name="Spalte9040"/>
    <tableColumn id="9041" xr3:uid="{F5962CC3-5F52-1F4A-862A-DDFCF647C676}" name="Spalte9041"/>
    <tableColumn id="9042" xr3:uid="{2A813B95-115A-6147-B08C-AB9B44631A70}" name="Spalte9042"/>
    <tableColumn id="9043" xr3:uid="{56049490-06C0-B143-B408-69396FFE3A63}" name="Spalte9043"/>
    <tableColumn id="9044" xr3:uid="{C3885888-1C6F-9C42-BB7C-D4B623504AA4}" name="Spalte9044"/>
    <tableColumn id="9045" xr3:uid="{C3748E5C-222D-EC4A-81BB-FB9F6D002167}" name="Spalte9045"/>
    <tableColumn id="9046" xr3:uid="{028AAD2A-2194-ED4D-BCB2-E37BB68718E0}" name="Spalte9046"/>
    <tableColumn id="9047" xr3:uid="{568DBD0F-41BA-DD44-98FD-212E5B5DF156}" name="Spalte9047"/>
    <tableColumn id="9048" xr3:uid="{771E86D0-C71A-454D-B897-49E9AE05A43B}" name="Spalte9048"/>
    <tableColumn id="9049" xr3:uid="{71D0F5B7-37AC-E94A-9278-9DAFE021CD29}" name="Spalte9049"/>
    <tableColumn id="9050" xr3:uid="{3BDE9DD6-B38B-5B4C-981A-9EDADC5FDB35}" name="Spalte9050"/>
    <tableColumn id="9051" xr3:uid="{6738D438-7336-E549-9462-DA92069AE261}" name="Spalte9051"/>
    <tableColumn id="9052" xr3:uid="{DAE00014-A19E-C74E-ADDB-0FA1E16C521B}" name="Spalte9052"/>
    <tableColumn id="9053" xr3:uid="{682A3219-E09B-4948-AAB1-9EBB9D771777}" name="Spalte9053"/>
    <tableColumn id="9054" xr3:uid="{FA3AC4C6-CA3D-F343-A1F1-187110628CB6}" name="Spalte9054"/>
    <tableColumn id="9055" xr3:uid="{8CFF8AC3-CA2A-4B43-AC17-899553610941}" name="Spalte9055"/>
    <tableColumn id="9056" xr3:uid="{4B522AA4-4D30-8B4F-8283-128120B0FB89}" name="Spalte9056"/>
    <tableColumn id="9057" xr3:uid="{8D643D3F-74D8-AF49-9377-49B4A4C53D8E}" name="Spalte9057"/>
    <tableColumn id="9058" xr3:uid="{21E97A78-9A13-774F-B9C4-93761301FA6D}" name="Spalte9058"/>
    <tableColumn id="9059" xr3:uid="{D96FF3D6-2E61-8542-810B-AC94D82789AF}" name="Spalte9059"/>
    <tableColumn id="9060" xr3:uid="{34246A54-844C-274F-AF3F-1C29CEAB353C}" name="Spalte9060"/>
    <tableColumn id="9061" xr3:uid="{9683C3BF-9DC7-9C4E-8897-3833ED4E87A4}" name="Spalte9061"/>
    <tableColumn id="9062" xr3:uid="{26B3F4D3-A50D-364F-871B-3DDF83BDD73F}" name="Spalte9062"/>
    <tableColumn id="9063" xr3:uid="{685EDF92-3B54-7447-B89B-19BB7DE764B8}" name="Spalte9063"/>
    <tableColumn id="9064" xr3:uid="{429CF3E5-D25B-4740-A243-F248726952B8}" name="Spalte9064"/>
    <tableColumn id="9065" xr3:uid="{3E97D389-88E7-9D49-96BF-A6ED30954FD0}" name="Spalte9065"/>
    <tableColumn id="9066" xr3:uid="{BBFD31B0-F57F-084A-8E0B-7A846B736305}" name="Spalte9066"/>
    <tableColumn id="9067" xr3:uid="{83023EDB-97DB-A948-A300-1D41ED9E3CEB}" name="Spalte9067"/>
    <tableColumn id="9068" xr3:uid="{CB18AD21-A9AC-E649-80E5-30D9E922BC8A}" name="Spalte9068"/>
    <tableColumn id="9069" xr3:uid="{B7F9F1F3-1179-4740-8700-DAE8C6ACD641}" name="Spalte9069"/>
    <tableColumn id="9070" xr3:uid="{F1F002F6-E225-8046-876E-786F2428FCDA}" name="Spalte9070"/>
    <tableColumn id="9071" xr3:uid="{FE733A19-8951-5348-94BA-2E70F74B33DF}" name="Spalte9071"/>
    <tableColumn id="9072" xr3:uid="{C88E6112-4345-8841-AB5D-704B7E17D44E}" name="Spalte9072"/>
    <tableColumn id="9073" xr3:uid="{2F75A59C-DF78-9B45-BCC3-FA0D28146070}" name="Spalte9073"/>
    <tableColumn id="9074" xr3:uid="{80A33906-A446-DF44-BD56-3D99A000546C}" name="Spalte9074"/>
    <tableColumn id="9075" xr3:uid="{CC5F197B-91B5-4840-B96B-BB1433CD2F9F}" name="Spalte9075"/>
    <tableColumn id="9076" xr3:uid="{D7A7DFCA-974C-A145-A259-34F16E83FA7F}" name="Spalte9076"/>
    <tableColumn id="9077" xr3:uid="{3EFD75F9-E2B7-2B41-9E6F-F701FA385241}" name="Spalte9077"/>
    <tableColumn id="9078" xr3:uid="{8513DB63-A356-9B4A-8744-965404DE0E6B}" name="Spalte9078"/>
    <tableColumn id="9079" xr3:uid="{0B448E30-A25C-6841-9D61-682A499026A4}" name="Spalte9079"/>
    <tableColumn id="9080" xr3:uid="{124D7FE3-1ECD-904F-9E22-CEF00EE98177}" name="Spalte9080"/>
    <tableColumn id="9081" xr3:uid="{12579054-7FCD-F849-A288-5E874E0F09F7}" name="Spalte9081"/>
    <tableColumn id="9082" xr3:uid="{A4BC2A7B-109F-FD4E-9E23-4B94ED81E9CB}" name="Spalte9082"/>
    <tableColumn id="9083" xr3:uid="{E8F59582-DA9B-B34E-8041-F5871C2D4B97}" name="Spalte9083"/>
    <tableColumn id="9084" xr3:uid="{2284B91B-541B-6C48-9CC1-A3946837C8AF}" name="Spalte9084"/>
    <tableColumn id="9085" xr3:uid="{62844F6C-B41B-8245-97D0-838FA400E37A}" name="Spalte9085"/>
    <tableColumn id="9086" xr3:uid="{0CADBAA6-ECC7-FE4C-A7BF-B12A11CDD545}" name="Spalte9086"/>
    <tableColumn id="9087" xr3:uid="{F779A4B9-7B78-E94A-AAC8-4AC2E97552D5}" name="Spalte9087"/>
    <tableColumn id="9088" xr3:uid="{7385584D-5BB8-244C-9115-77A82EEDBC5B}" name="Spalte9088"/>
    <tableColumn id="9089" xr3:uid="{56DB967A-67B7-324E-BCFD-A82894CB6C40}" name="Spalte9089"/>
    <tableColumn id="9090" xr3:uid="{2AC87B3F-34B0-E444-BB33-BEF4F8BDFC2D}" name="Spalte9090"/>
    <tableColumn id="9091" xr3:uid="{A25397BD-F52D-E448-8B73-A3DB070FAAC2}" name="Spalte9091"/>
    <tableColumn id="9092" xr3:uid="{02D43EC0-AA48-4E41-9041-14DABEC02268}" name="Spalte9092"/>
    <tableColumn id="9093" xr3:uid="{C7426ACD-B74E-8540-ACF6-BB6F333B144B}" name="Spalte9093"/>
    <tableColumn id="9094" xr3:uid="{1D1D1171-04E2-4742-9BAA-7FA4214263F7}" name="Spalte9094"/>
    <tableColumn id="9095" xr3:uid="{6FB0F24D-09BA-AF4F-9ABC-1C0889A65F69}" name="Spalte9095"/>
    <tableColumn id="9096" xr3:uid="{1330B097-C1AA-CF48-A79A-658B2839B721}" name="Spalte9096"/>
    <tableColumn id="9097" xr3:uid="{E8E091DE-2543-E84C-BE30-B1F23908AFAB}" name="Spalte9097"/>
    <tableColumn id="9098" xr3:uid="{9BDC0439-726A-B24E-8F69-F7CC4DBD9B7C}" name="Spalte9098"/>
    <tableColumn id="9099" xr3:uid="{0E430444-4D9E-604E-9D9E-8E939EE89030}" name="Spalte9099"/>
    <tableColumn id="9100" xr3:uid="{684EE946-5527-BD47-AF4A-F5A59ED21839}" name="Spalte9100"/>
    <tableColumn id="9101" xr3:uid="{6148D144-4F3B-104B-BF10-9EA8CEEF306F}" name="Spalte9101"/>
    <tableColumn id="9102" xr3:uid="{78359271-39ED-A64D-B997-965B78F083F7}" name="Spalte9102"/>
    <tableColumn id="9103" xr3:uid="{E617F525-A547-9348-BDB2-CB44D81C0967}" name="Spalte9103"/>
    <tableColumn id="9104" xr3:uid="{7942534D-0F2E-E747-9A12-D3B1269EA5CA}" name="Spalte9104"/>
    <tableColumn id="9105" xr3:uid="{EA66386C-8B08-3340-A1FC-625BCCA3E070}" name="Spalte9105"/>
    <tableColumn id="9106" xr3:uid="{4C52EC45-2B38-804D-B16D-52BAC19715D0}" name="Spalte9106"/>
    <tableColumn id="9107" xr3:uid="{781F7DA5-5528-C442-AC52-E42BC4925BAD}" name="Spalte9107"/>
    <tableColumn id="9108" xr3:uid="{F5FC2694-978B-5B47-90E5-54801D6AD8A8}" name="Spalte9108"/>
    <tableColumn id="9109" xr3:uid="{22B0D013-D67E-E945-BD59-F088993FA8CE}" name="Spalte9109"/>
    <tableColumn id="9110" xr3:uid="{A1446131-9A81-0848-B0E7-AFF70B4B991F}" name="Spalte9110"/>
    <tableColumn id="9111" xr3:uid="{C8689CEB-66B0-5143-B246-B6B314B8C2B1}" name="Spalte9111"/>
    <tableColumn id="9112" xr3:uid="{F1CFEBCA-69E4-CD4A-AB6E-6826D7AECBE9}" name="Spalte9112"/>
    <tableColumn id="9113" xr3:uid="{0D19BC0C-EDA8-8B4C-879D-28996D9E6D44}" name="Spalte9113"/>
    <tableColumn id="9114" xr3:uid="{1DF8CC2C-0B7C-2B45-B752-767BAA5D95A2}" name="Spalte9114"/>
    <tableColumn id="9115" xr3:uid="{D2E55442-24A9-D147-B8A5-DECA38026937}" name="Spalte9115"/>
    <tableColumn id="9116" xr3:uid="{4378C729-6073-E245-BEB0-B4018037197B}" name="Spalte9116"/>
    <tableColumn id="9117" xr3:uid="{E313FF90-9FC7-7547-9676-D5B613308B9C}" name="Spalte9117"/>
    <tableColumn id="9118" xr3:uid="{5621F7E6-2F9F-CB4E-8B18-7C9CCC6AE2E8}" name="Spalte9118"/>
    <tableColumn id="9119" xr3:uid="{AA4AF998-FA9E-6F4B-A015-A4555A0BD1E3}" name="Spalte9119"/>
    <tableColumn id="9120" xr3:uid="{9B1B1253-2B15-1B46-A8B4-ACE7563802CF}" name="Spalte9120"/>
    <tableColumn id="9121" xr3:uid="{2069D74A-DF68-F043-9830-8499F38E4339}" name="Spalte9121"/>
    <tableColumn id="9122" xr3:uid="{D6C6B4EA-C8CA-9D4B-BBA6-65E6BA213D90}" name="Spalte9122"/>
    <tableColumn id="9123" xr3:uid="{F8D3010B-CBFB-E342-8946-C1B46961D7C0}" name="Spalte9123"/>
    <tableColumn id="9124" xr3:uid="{BEFBE428-82D8-6947-A5BC-0F1E1CB466C3}" name="Spalte9124"/>
    <tableColumn id="9125" xr3:uid="{90F9C571-4EB4-2A4D-A8BD-D7EE379F3F52}" name="Spalte9125"/>
    <tableColumn id="9126" xr3:uid="{BCEABEE9-0B18-4549-97A0-294A67C0916C}" name="Spalte9126"/>
    <tableColumn id="9127" xr3:uid="{5FB6D1C7-EEEC-B94C-89C1-9047D941C49C}" name="Spalte9127"/>
    <tableColumn id="9128" xr3:uid="{F6362E0D-F723-9842-BF09-5AF412D43C8F}" name="Spalte9128"/>
    <tableColumn id="9129" xr3:uid="{45E36B87-BA32-FA40-8497-6F7D5A8CBF34}" name="Spalte9129"/>
    <tableColumn id="9130" xr3:uid="{19B3FE67-AD8C-6540-9817-116A5210F842}" name="Spalte9130"/>
    <tableColumn id="9131" xr3:uid="{54C32EEA-8B43-C64C-91D0-5FBB7F167BDA}" name="Spalte9131"/>
    <tableColumn id="9132" xr3:uid="{D05238FC-4CF7-E845-956B-BD435E1E43F8}" name="Spalte9132"/>
    <tableColumn id="9133" xr3:uid="{14EB3A7D-EF7C-2747-8A6B-2F7EBC02D2AD}" name="Spalte9133"/>
    <tableColumn id="9134" xr3:uid="{C94F7566-BCAB-6F49-B89E-2D082153DFA2}" name="Spalte9134"/>
    <tableColumn id="9135" xr3:uid="{B548CE72-F416-BC44-B9D1-463B776A2CC3}" name="Spalte9135"/>
    <tableColumn id="9136" xr3:uid="{24A50875-8D97-C74F-AD82-B46AACF3290F}" name="Spalte9136"/>
    <tableColumn id="9137" xr3:uid="{1DC05EB6-BEE4-E34F-B817-FA0276A80793}" name="Spalte9137"/>
    <tableColumn id="9138" xr3:uid="{942142B3-661D-F84E-B9EB-848D6D5484DE}" name="Spalte9138"/>
    <tableColumn id="9139" xr3:uid="{FDCC47AC-8007-7344-B63F-B7886DA82969}" name="Spalte9139"/>
    <tableColumn id="9140" xr3:uid="{0329731A-FF51-3647-AF2E-C31F8433EA36}" name="Spalte9140"/>
    <tableColumn id="9141" xr3:uid="{7E9CDC42-D187-8744-B909-1B49FA4DA834}" name="Spalte9141"/>
    <tableColumn id="9142" xr3:uid="{541D49A0-FC37-4F47-84AC-54E3D15F0623}" name="Spalte9142"/>
    <tableColumn id="9143" xr3:uid="{2F97FA15-115A-D047-AE19-5809B5AFAEEB}" name="Spalte9143"/>
    <tableColumn id="9144" xr3:uid="{FE37DE5E-3910-6D49-92EC-8909F90F9820}" name="Spalte9144"/>
    <tableColumn id="9145" xr3:uid="{64A69806-FD99-1940-82B6-0E8F7A392126}" name="Spalte9145"/>
    <tableColumn id="9146" xr3:uid="{2895C27B-722C-CF4C-A874-4DBF6B5EC112}" name="Spalte9146"/>
    <tableColumn id="9147" xr3:uid="{8DC8EFE6-9CBF-5E4E-BD0F-DBB4743918EF}" name="Spalte9147"/>
    <tableColumn id="9148" xr3:uid="{AA28B615-777A-3644-A044-1440179B0B98}" name="Spalte9148"/>
    <tableColumn id="9149" xr3:uid="{44D05170-CBEE-6841-91A2-0C8DBC74B9F7}" name="Spalte9149"/>
    <tableColumn id="9150" xr3:uid="{AC9D620D-D529-A342-BAF3-EB5231E6B3BC}" name="Spalte9150"/>
    <tableColumn id="9151" xr3:uid="{24B01FC8-100D-5041-9153-C176FCE9A05F}" name="Spalte9151"/>
    <tableColumn id="9152" xr3:uid="{7133EE37-AC8D-4F45-ACEE-3E400142F65D}" name="Spalte9152"/>
    <tableColumn id="9153" xr3:uid="{2DA56295-2EEC-8F42-9C7D-17514EB15297}" name="Spalte9153"/>
    <tableColumn id="9154" xr3:uid="{6A12BBC7-4FF1-5447-89C5-B80C54986E33}" name="Spalte9154"/>
    <tableColumn id="9155" xr3:uid="{D40DECB4-6A99-3647-9525-548D79D7A877}" name="Spalte9155"/>
    <tableColumn id="9156" xr3:uid="{8B78CE83-4866-8E49-8A35-038F0255EE50}" name="Spalte9156"/>
    <tableColumn id="9157" xr3:uid="{18379B86-2190-8E41-9AE1-592947DC115C}" name="Spalte9157"/>
    <tableColumn id="9158" xr3:uid="{73725BFD-9A18-8942-A408-7E6E2E0CCA0C}" name="Spalte9158"/>
    <tableColumn id="9159" xr3:uid="{27D75F82-6502-124F-B68A-6AACAA1FD964}" name="Spalte9159"/>
    <tableColumn id="9160" xr3:uid="{A95214F8-2359-8843-870B-B9E849BC9155}" name="Spalte9160"/>
    <tableColumn id="9161" xr3:uid="{1329E169-8F87-7C4A-B224-D15D03ACD90E}" name="Spalte9161"/>
    <tableColumn id="9162" xr3:uid="{0E22AC37-F099-2749-B22F-738A0A6A4479}" name="Spalte9162"/>
    <tableColumn id="9163" xr3:uid="{6581A9DB-1A45-D94E-9C98-95E599FE253F}" name="Spalte9163"/>
    <tableColumn id="9164" xr3:uid="{3E931A09-403C-0840-ADFE-FAF36F087674}" name="Spalte9164"/>
    <tableColumn id="9165" xr3:uid="{F658E2E5-655A-B94A-9283-065B7104A067}" name="Spalte9165"/>
    <tableColumn id="9166" xr3:uid="{9EEF9773-D377-8240-BFBC-727A4ACE7478}" name="Spalte9166"/>
    <tableColumn id="9167" xr3:uid="{53B95F45-5229-6948-820B-C62BBEB4FC59}" name="Spalte9167"/>
    <tableColumn id="9168" xr3:uid="{866D71E0-A8AE-CD4E-9FDE-497F12E5ABA7}" name="Spalte9168"/>
    <tableColumn id="9169" xr3:uid="{2123B614-182A-3248-988F-14FE7EEAF043}" name="Spalte9169"/>
    <tableColumn id="9170" xr3:uid="{5ABB065A-29E0-0D45-A9DC-7ADEE4BD9BBD}" name="Spalte9170"/>
    <tableColumn id="9171" xr3:uid="{D09E307B-2771-0743-89B6-78B9EBCA4C36}" name="Spalte9171"/>
    <tableColumn id="9172" xr3:uid="{EDE7B1CB-680D-B047-A856-14E21A5AF952}" name="Spalte9172"/>
    <tableColumn id="9173" xr3:uid="{313CEC53-36B0-8D4E-B24B-6183C22BC040}" name="Spalte9173"/>
    <tableColumn id="9174" xr3:uid="{0F5C68BB-E2E3-224C-993A-6320FBFAE77E}" name="Spalte9174"/>
    <tableColumn id="9175" xr3:uid="{BC57DF8A-F33B-FC44-B070-EEA834E54761}" name="Spalte9175"/>
    <tableColumn id="9176" xr3:uid="{54C61217-ACBF-2945-A1FF-E9F21F663F7E}" name="Spalte9176"/>
    <tableColumn id="9177" xr3:uid="{D1AAC00F-DE83-6F45-83E4-8EF9A1ABD3E6}" name="Spalte9177"/>
    <tableColumn id="9178" xr3:uid="{7C202218-9268-9F48-A033-EB778FFC33E4}" name="Spalte9178"/>
    <tableColumn id="9179" xr3:uid="{8D324C35-18E8-FF4A-AFBC-9776709EB00F}" name="Spalte9179"/>
    <tableColumn id="9180" xr3:uid="{54A5307C-7DEE-B547-B353-5CD522A67D4C}" name="Spalte9180"/>
    <tableColumn id="9181" xr3:uid="{7EB755CF-AE35-154A-A1E0-C950A1BA7CA1}" name="Spalte9181"/>
    <tableColumn id="9182" xr3:uid="{484389BD-B62B-DC4D-B877-0C31B8C7C35B}" name="Spalte9182"/>
    <tableColumn id="9183" xr3:uid="{97D829E3-FE06-7241-951B-F38322EB4ED3}" name="Spalte9183"/>
    <tableColumn id="9184" xr3:uid="{BCDFBAAA-3C05-1247-8990-37E485451C87}" name="Spalte9184"/>
    <tableColumn id="9185" xr3:uid="{FF5E4DE7-29D8-494C-AFA6-F560E82BBDA4}" name="Spalte9185"/>
    <tableColumn id="9186" xr3:uid="{044244CF-F141-D146-8A0D-48187ABECC60}" name="Spalte9186"/>
    <tableColumn id="9187" xr3:uid="{405556AB-505D-A947-97D1-E1C83FFC3A31}" name="Spalte9187"/>
    <tableColumn id="9188" xr3:uid="{C047D826-72EE-E34A-B4A0-DD00372F7C30}" name="Spalte9188"/>
    <tableColumn id="9189" xr3:uid="{5CDDBEB1-E015-F54F-B204-ACB36A2758D5}" name="Spalte9189"/>
    <tableColumn id="9190" xr3:uid="{E9064ABB-11FD-B846-97B5-D32B0F2BC698}" name="Spalte9190"/>
    <tableColumn id="9191" xr3:uid="{C5ED6623-9B2F-A343-A4AB-A37EBAF907F6}" name="Spalte9191"/>
    <tableColumn id="9192" xr3:uid="{99087F1C-6BE9-5743-A92E-DD81EB4C7DA6}" name="Spalte9192"/>
    <tableColumn id="9193" xr3:uid="{DBDA6B4F-57E0-864F-BBF9-DF930C188A57}" name="Spalte9193"/>
    <tableColumn id="9194" xr3:uid="{EEC286BA-A650-3641-B93C-34D6AE436D04}" name="Spalte9194"/>
    <tableColumn id="9195" xr3:uid="{7FAE50E9-13A8-CC46-9CD9-EF3B753BA91F}" name="Spalte9195"/>
    <tableColumn id="9196" xr3:uid="{B342E430-A619-2A4E-8238-3348A6B018FE}" name="Spalte9196"/>
    <tableColumn id="9197" xr3:uid="{55BFD111-BEE2-804C-8BA2-BE47D160BCCC}" name="Spalte9197"/>
    <tableColumn id="9198" xr3:uid="{76C46075-F319-344B-BC5F-618B50F938BE}" name="Spalte9198"/>
    <tableColumn id="9199" xr3:uid="{7F0A4761-C770-4547-B89E-A70F1CC4946A}" name="Spalte9199"/>
    <tableColumn id="9200" xr3:uid="{0F2FB7A4-A095-E642-86E2-35918A3B2A0F}" name="Spalte9200"/>
    <tableColumn id="9201" xr3:uid="{F25982D7-A11A-FF4C-9E29-314D2C07A360}" name="Spalte9201"/>
    <tableColumn id="9202" xr3:uid="{12D5BE75-6BAB-B54F-A756-9C0CDA65661B}" name="Spalte9202"/>
    <tableColumn id="9203" xr3:uid="{971EA511-21F4-5143-ACA5-9E0CE7234514}" name="Spalte9203"/>
    <tableColumn id="9204" xr3:uid="{00371DB4-D2B5-394E-A933-479F6DC82DF1}" name="Spalte9204"/>
    <tableColumn id="9205" xr3:uid="{6E62CC57-9CE1-A84C-8897-C47553506A08}" name="Spalte9205"/>
    <tableColumn id="9206" xr3:uid="{3697AA7A-16FE-B748-97A0-75ABEC307F3A}" name="Spalte9206"/>
    <tableColumn id="9207" xr3:uid="{1E42E8BA-E8FD-0847-933B-8747E506DAD5}" name="Spalte9207"/>
    <tableColumn id="9208" xr3:uid="{BAF48082-A2C2-C147-83B6-A54575DF8314}" name="Spalte9208"/>
    <tableColumn id="9209" xr3:uid="{89530723-795E-8543-86F2-421D646D6B01}" name="Spalte9209"/>
    <tableColumn id="9210" xr3:uid="{99EB0670-C136-7A4D-8242-FEFDF100C8AD}" name="Spalte9210"/>
    <tableColumn id="9211" xr3:uid="{CF2821FE-E80F-7843-A59C-2A6290269D4F}" name="Spalte9211"/>
    <tableColumn id="9212" xr3:uid="{DA719366-B8D5-6740-9ACC-3B7CF6B0BBA1}" name="Spalte9212"/>
    <tableColumn id="9213" xr3:uid="{54D91FFB-6B30-394D-AD31-4B6C3C074AE6}" name="Spalte9213"/>
    <tableColumn id="9214" xr3:uid="{8F593949-F202-2246-B4EB-A91690500D04}" name="Spalte9214"/>
    <tableColumn id="9215" xr3:uid="{805D99DB-E4A4-0244-AE1A-524D989E475A}" name="Spalte9215"/>
    <tableColumn id="9216" xr3:uid="{93B7C2E6-3C4E-0D46-B62C-FD58572FAFE8}" name="Spalte9216"/>
    <tableColumn id="9217" xr3:uid="{B846E637-03E8-2245-8C03-3A3C9F3217F0}" name="Spalte9217"/>
    <tableColumn id="9218" xr3:uid="{3C892D28-B5F0-1945-9EB6-3EECF2E5A5E4}" name="Spalte9218"/>
    <tableColumn id="9219" xr3:uid="{FCA3BEFE-A3E0-4545-90CD-D3A50ADCC416}" name="Spalte9219"/>
    <tableColumn id="9220" xr3:uid="{6DAB8110-9CCA-0A44-8B71-7FDD8FBD08EB}" name="Spalte9220"/>
    <tableColumn id="9221" xr3:uid="{9323BACF-3B7C-3C4F-89DE-29F268057730}" name="Spalte9221"/>
    <tableColumn id="9222" xr3:uid="{AA1F45EA-C060-E84A-BA85-4E5EFF3F55BE}" name="Spalte9222"/>
    <tableColumn id="9223" xr3:uid="{6740189A-00F7-D146-8B8E-5786D2426851}" name="Spalte9223"/>
    <tableColumn id="9224" xr3:uid="{139BA6D2-749B-8948-AA7E-3C47EF37DD0E}" name="Spalte9224"/>
    <tableColumn id="9225" xr3:uid="{6D6A44E5-7047-4642-AFC5-7BC7299F9E8B}" name="Spalte9225"/>
    <tableColumn id="9226" xr3:uid="{2828EB3E-4034-AC4B-A44A-4FF1D08145B2}" name="Spalte9226"/>
    <tableColumn id="9227" xr3:uid="{4227259D-7338-6946-A555-DA9729057201}" name="Spalte9227"/>
    <tableColumn id="9228" xr3:uid="{F3D6FB23-F432-C04A-99A7-E84447758ADA}" name="Spalte9228"/>
    <tableColumn id="9229" xr3:uid="{6F99BA4D-682C-814E-A3CB-3043054D5956}" name="Spalte9229"/>
    <tableColumn id="9230" xr3:uid="{A5EC5759-0BEB-2B4A-9677-55E9598026B1}" name="Spalte9230"/>
    <tableColumn id="9231" xr3:uid="{B1F5C8DA-BBFB-3641-9ED2-5979D1D300C7}" name="Spalte9231"/>
    <tableColumn id="9232" xr3:uid="{DD53CA4C-72C5-4644-BEB4-A1221F9A109B}" name="Spalte9232"/>
    <tableColumn id="9233" xr3:uid="{859D3B80-F923-214C-83CC-658F33DAFEE2}" name="Spalte9233"/>
    <tableColumn id="9234" xr3:uid="{938E360A-1FAE-E14D-AB72-0723805159DF}" name="Spalte9234"/>
    <tableColumn id="9235" xr3:uid="{91964BD7-5444-3A4D-B06D-63CBAF6E7338}" name="Spalte9235"/>
    <tableColumn id="9236" xr3:uid="{59E67403-AD56-E24C-93D4-458EC572A332}" name="Spalte9236"/>
    <tableColumn id="9237" xr3:uid="{0821AA21-9C48-2D4A-B2A3-4E9DC6046232}" name="Spalte9237"/>
    <tableColumn id="9238" xr3:uid="{53EAF5C5-FE75-D347-83BC-A060ADC5B6B6}" name="Spalte9238"/>
    <tableColumn id="9239" xr3:uid="{E7B6208A-DD9C-8B46-8521-AD4595612357}" name="Spalte9239"/>
    <tableColumn id="9240" xr3:uid="{78C4ED7E-32B8-4F4C-8004-B4FE6C2F2130}" name="Spalte9240"/>
    <tableColumn id="9241" xr3:uid="{2AB88A95-DA52-FB4A-A40D-255305AA0875}" name="Spalte9241"/>
    <tableColumn id="9242" xr3:uid="{6E77453D-83BA-9F49-AED9-B24675DEBF5E}" name="Spalte9242"/>
    <tableColumn id="9243" xr3:uid="{DEF20B74-EB1A-7740-B6E3-3463690B326C}" name="Spalte9243"/>
    <tableColumn id="9244" xr3:uid="{A24B01E8-4919-7B42-A46B-F064AB71D510}" name="Spalte9244"/>
    <tableColumn id="9245" xr3:uid="{0562C1B5-4264-474A-9E7E-51AEB9CF6D16}" name="Spalte9245"/>
    <tableColumn id="9246" xr3:uid="{E5351574-749F-8046-A33D-A26D1958C9DC}" name="Spalte9246"/>
    <tableColumn id="9247" xr3:uid="{76CBADBA-E515-4746-9CD3-F9C00831F298}" name="Spalte9247"/>
    <tableColumn id="9248" xr3:uid="{24C51138-D228-744C-A24F-9C57683B4F10}" name="Spalte9248"/>
    <tableColumn id="9249" xr3:uid="{FF6CEE9B-0CCE-F346-9663-12AD921AEA92}" name="Spalte9249"/>
    <tableColumn id="9250" xr3:uid="{9A8B4E83-0E1E-1842-A7D2-7D9E453B88AD}" name="Spalte9250"/>
    <tableColumn id="9251" xr3:uid="{8317BBE9-FA7D-EE4E-AF10-88C2C7AAA0ED}" name="Spalte9251"/>
    <tableColumn id="9252" xr3:uid="{EAD2C7D9-2052-8248-BD34-12985772D57F}" name="Spalte9252"/>
    <tableColumn id="9253" xr3:uid="{A6AA28EC-5FE4-1B4D-A368-924DAC828FEA}" name="Spalte9253"/>
    <tableColumn id="9254" xr3:uid="{2A8A1E40-966C-954B-8D55-D1F68FF9273B}" name="Spalte9254"/>
    <tableColumn id="9255" xr3:uid="{D1CC4771-D494-284F-B32F-E32B0832B396}" name="Spalte9255"/>
    <tableColumn id="9256" xr3:uid="{3DAA898A-86E2-E04C-BE57-BD92B251F7C6}" name="Spalte9256"/>
    <tableColumn id="9257" xr3:uid="{F76F845A-A819-5442-ADF9-C7DB45B4C281}" name="Spalte9257"/>
    <tableColumn id="9258" xr3:uid="{EA6415B9-54E4-6B41-8BC9-DFAB7D7A634F}" name="Spalte9258"/>
    <tableColumn id="9259" xr3:uid="{B5A4379B-D646-A945-B048-69B48FBB1DE2}" name="Spalte9259"/>
    <tableColumn id="9260" xr3:uid="{AD5EFBA3-7A81-5D42-A524-0639C10A73B8}" name="Spalte9260"/>
    <tableColumn id="9261" xr3:uid="{C79FD4B4-1A6F-694E-8D06-D8ABECFFB8A6}" name="Spalte9261"/>
    <tableColumn id="9262" xr3:uid="{B70BBC85-D167-2E47-901D-B7BFC6723EA2}" name="Spalte9262"/>
    <tableColumn id="9263" xr3:uid="{F2A7D81B-228F-EB48-99A3-5CECD358908B}" name="Spalte9263"/>
    <tableColumn id="9264" xr3:uid="{0A904E38-5650-4242-B609-6B1B7122A5B6}" name="Spalte9264"/>
    <tableColumn id="9265" xr3:uid="{B84837A2-564C-1A40-8B18-754EEC04D008}" name="Spalte9265"/>
    <tableColumn id="9266" xr3:uid="{3642D187-DBD6-9242-83BC-205680CAED04}" name="Spalte9266"/>
    <tableColumn id="9267" xr3:uid="{4D95B352-486D-5340-8A67-EDE70AEFC969}" name="Spalte9267"/>
    <tableColumn id="9268" xr3:uid="{F8636939-95E3-F34B-8FE4-671514DE8265}" name="Spalte9268"/>
    <tableColumn id="9269" xr3:uid="{9E957A4C-FBD2-184F-876C-82D4C10E5A84}" name="Spalte9269"/>
    <tableColumn id="9270" xr3:uid="{DDD18DEE-D66B-BD40-A827-1E43FF5A7DD7}" name="Spalte9270"/>
    <tableColumn id="9271" xr3:uid="{5C991137-54CC-7947-87A3-256DD644B178}" name="Spalte9271"/>
    <tableColumn id="9272" xr3:uid="{EEA6D591-8839-D249-8B12-9A79F391F9C2}" name="Spalte9272"/>
    <tableColumn id="9273" xr3:uid="{3E4316E9-2232-7B46-B259-73EB33E2300F}" name="Spalte9273"/>
    <tableColumn id="9274" xr3:uid="{63D045E8-2D3F-E844-AF23-168EFC0B9F12}" name="Spalte9274"/>
    <tableColumn id="9275" xr3:uid="{1C45166C-66BE-1445-8F1C-D0A393527DA1}" name="Spalte9275"/>
    <tableColumn id="9276" xr3:uid="{3626624F-C904-0F41-844E-2406611065AE}" name="Spalte9276"/>
    <tableColumn id="9277" xr3:uid="{59EBD1D1-BCBF-A24A-A7BF-11A47EE7B7A5}" name="Spalte9277"/>
    <tableColumn id="9278" xr3:uid="{4D833DF2-64AF-8847-A30F-30DA329476CB}" name="Spalte9278"/>
    <tableColumn id="9279" xr3:uid="{2947598B-5C4E-FF46-A262-1462A1034423}" name="Spalte9279"/>
    <tableColumn id="9280" xr3:uid="{A09E39F9-37CE-A144-BFDC-B8E8EFE4E2E0}" name="Spalte9280"/>
    <tableColumn id="9281" xr3:uid="{BFAEFFB1-6269-D349-A108-5EE8C9D8E96A}" name="Spalte9281"/>
    <tableColumn id="9282" xr3:uid="{69885BA3-7774-434E-8763-52D879B4866B}" name="Spalte9282"/>
    <tableColumn id="9283" xr3:uid="{F61630FD-12BB-8F45-A3B1-8DC742B1B30C}" name="Spalte9283"/>
    <tableColumn id="9284" xr3:uid="{8CFA95A3-C36A-F64A-8143-2475339D8812}" name="Spalte9284"/>
    <tableColumn id="9285" xr3:uid="{86CE2E7D-1239-024A-9093-A866942F77A5}" name="Spalte9285"/>
    <tableColumn id="9286" xr3:uid="{BC278C49-05CF-9A4F-9E7E-8C465DAC0630}" name="Spalte9286"/>
    <tableColumn id="9287" xr3:uid="{EA45373F-8E6D-5346-B6BF-5A0C851B0AFD}" name="Spalte9287"/>
    <tableColumn id="9288" xr3:uid="{73C49B3F-93EA-4045-AE2D-74D74F0E04EC}" name="Spalte9288"/>
    <tableColumn id="9289" xr3:uid="{B112747E-3F0F-2C4A-9B54-4EB4FE198228}" name="Spalte9289"/>
    <tableColumn id="9290" xr3:uid="{C749CD15-52CB-F14B-863B-6672B1B2EDCE}" name="Spalte9290"/>
    <tableColumn id="9291" xr3:uid="{D97A45A5-C6C4-F147-A724-60985572DA9E}" name="Spalte9291"/>
    <tableColumn id="9292" xr3:uid="{01A376EE-C764-8F4F-B037-76725E03B021}" name="Spalte9292"/>
    <tableColumn id="9293" xr3:uid="{0A8EE9F0-8C0C-AC4C-B4BB-34901465BEBD}" name="Spalte9293"/>
    <tableColumn id="9294" xr3:uid="{D2ED0C01-C4A5-9546-8A93-090FA66D0166}" name="Spalte9294"/>
    <tableColumn id="9295" xr3:uid="{FCB66711-030A-FC40-AF84-23BD6F7C3756}" name="Spalte9295"/>
    <tableColumn id="9296" xr3:uid="{CB8A26AF-1674-7B4B-AAA3-78B1AB4CDF1F}" name="Spalte9296"/>
    <tableColumn id="9297" xr3:uid="{1B7848A2-4595-C84C-AE53-37FF2B9B419F}" name="Spalte9297"/>
    <tableColumn id="9298" xr3:uid="{E270D6BF-A11A-E24C-BA81-3E24C8865D82}" name="Spalte9298"/>
    <tableColumn id="9299" xr3:uid="{E5C9E543-FD44-8945-90E5-0E785FAF3660}" name="Spalte9299"/>
    <tableColumn id="9300" xr3:uid="{46FF3DD9-34F4-7C45-86DF-2B09632A0E28}" name="Spalte9300"/>
    <tableColumn id="9301" xr3:uid="{22914920-BE4E-AB46-9143-13FCE0745D99}" name="Spalte9301"/>
    <tableColumn id="9302" xr3:uid="{BB0550F6-CB5A-8C44-93E4-630792F11389}" name="Spalte9302"/>
    <tableColumn id="9303" xr3:uid="{2B498579-44C2-E64C-9F53-BCB7FF255C0B}" name="Spalte9303"/>
    <tableColumn id="9304" xr3:uid="{70A02A9F-72DC-9647-96FF-E02E9118D6C7}" name="Spalte9304"/>
    <tableColumn id="9305" xr3:uid="{F7533A5C-B947-B643-94F2-2200FAC3CECF}" name="Spalte9305"/>
    <tableColumn id="9306" xr3:uid="{D1625759-F84D-D74A-8D7E-508079F68D0E}" name="Spalte9306"/>
    <tableColumn id="9307" xr3:uid="{1C3C14CF-5BA6-6E48-8D74-3AEC5B50D0A1}" name="Spalte9307"/>
    <tableColumn id="9308" xr3:uid="{7A6F1B88-DFC6-F241-B287-9E3F3ED3D066}" name="Spalte9308"/>
    <tableColumn id="9309" xr3:uid="{AAA49CAC-0E81-7843-BDD9-AEB06BF6ABB2}" name="Spalte9309"/>
    <tableColumn id="9310" xr3:uid="{E810D0D6-6EA1-7B49-887B-524CB0B08773}" name="Spalte9310"/>
    <tableColumn id="9311" xr3:uid="{BE61D3F0-508C-E04E-9309-BC9008570E27}" name="Spalte9311"/>
    <tableColumn id="9312" xr3:uid="{CFB0AEF3-A7F0-F644-9511-1A74A6B87DBF}" name="Spalte9312"/>
    <tableColumn id="9313" xr3:uid="{7A60D16C-FE25-034F-AA75-693760639013}" name="Spalte9313"/>
    <tableColumn id="9314" xr3:uid="{61182E3A-FD2B-264D-A627-B8DD130D5616}" name="Spalte9314"/>
    <tableColumn id="9315" xr3:uid="{E0461DB8-6227-5A48-ADCC-BF27FCBD785F}" name="Spalte9315"/>
    <tableColumn id="9316" xr3:uid="{53B82A34-D53A-5647-8D30-FA6A19284D65}" name="Spalte9316"/>
    <tableColumn id="9317" xr3:uid="{946F47CD-AA48-ED40-8FC9-C5A15F24B0C2}" name="Spalte9317"/>
    <tableColumn id="9318" xr3:uid="{462DA15A-B165-6646-91C3-314A845F91A9}" name="Spalte9318"/>
    <tableColumn id="9319" xr3:uid="{D3E12410-5AD7-3748-A9C8-924DD4E1C25D}" name="Spalte9319"/>
    <tableColumn id="9320" xr3:uid="{6B180E92-9C95-1D42-B92B-5E16C87E5318}" name="Spalte9320"/>
    <tableColumn id="9321" xr3:uid="{EBC05AA5-4C93-D245-AD45-8E2F7A49C2C2}" name="Spalte9321"/>
    <tableColumn id="9322" xr3:uid="{9AD0CFC6-28A5-0A4A-9E07-E53EF6E185C4}" name="Spalte9322"/>
    <tableColumn id="9323" xr3:uid="{2B6B510A-7760-FC48-966C-7B0AEFE1F7CD}" name="Spalte9323"/>
    <tableColumn id="9324" xr3:uid="{1BAE48F7-DC1D-D342-80A6-7254A93A9972}" name="Spalte9324"/>
    <tableColumn id="9325" xr3:uid="{5554E190-41EF-6449-B697-C0C162E4D3A3}" name="Spalte9325"/>
    <tableColumn id="9326" xr3:uid="{58AF7007-F8F7-774B-A167-AB7D3C707580}" name="Spalte9326"/>
    <tableColumn id="9327" xr3:uid="{CB16C586-B596-6F41-BB08-00E8E3AB6DD2}" name="Spalte9327"/>
    <tableColumn id="9328" xr3:uid="{AEDF7446-E0F7-CA40-AFB2-AFE2494A2931}" name="Spalte9328"/>
    <tableColumn id="9329" xr3:uid="{3AA12D5B-E252-CE48-90DF-1A3B5B5334E3}" name="Spalte9329"/>
    <tableColumn id="9330" xr3:uid="{CB836C81-7687-2048-A7F4-FD488157EF4E}" name="Spalte9330"/>
    <tableColumn id="9331" xr3:uid="{0E515BDE-43C7-414A-88E7-4D0EDF8482FA}" name="Spalte9331"/>
    <tableColumn id="9332" xr3:uid="{B07F7997-E581-4E44-85A4-B90FADFF2673}" name="Spalte9332"/>
    <tableColumn id="9333" xr3:uid="{2041D5B8-AAC7-9142-9B19-030AB755E717}" name="Spalte9333"/>
    <tableColumn id="9334" xr3:uid="{084FFDFB-9438-1848-8DE1-61656DA543A1}" name="Spalte9334"/>
    <tableColumn id="9335" xr3:uid="{62013940-FFE3-1447-8540-730BACBE7FB0}" name="Spalte9335"/>
    <tableColumn id="9336" xr3:uid="{B4B9F67A-0636-214B-B0E3-B29A96C285D5}" name="Spalte9336"/>
    <tableColumn id="9337" xr3:uid="{7DDE9CEB-95B7-0546-AB34-81761C742CB6}" name="Spalte9337"/>
    <tableColumn id="9338" xr3:uid="{D66127B5-E591-1045-812F-8A048F595BC2}" name="Spalte9338"/>
    <tableColumn id="9339" xr3:uid="{9C61C996-8877-654C-B7F9-E056FA38007D}" name="Spalte9339"/>
    <tableColumn id="9340" xr3:uid="{6ADE1C6F-F757-734C-A067-6834376428CF}" name="Spalte9340"/>
    <tableColumn id="9341" xr3:uid="{88DC1922-A83A-D548-8056-9DF81112FA01}" name="Spalte9341"/>
    <tableColumn id="9342" xr3:uid="{93BE0D16-212E-A648-9885-1C023334EA5E}" name="Spalte9342"/>
    <tableColumn id="9343" xr3:uid="{8C560C6C-B581-5B4C-8D64-FFA8BF92943A}" name="Spalte9343"/>
    <tableColumn id="9344" xr3:uid="{39BB1B4B-046D-0C4C-B126-43A7878A2CA5}" name="Spalte9344"/>
    <tableColumn id="9345" xr3:uid="{4B8D6DB0-1FC9-E04F-944B-15EABE287E58}" name="Spalte9345"/>
    <tableColumn id="9346" xr3:uid="{4A9C7B81-7572-9246-9694-58299F83321B}" name="Spalte9346"/>
    <tableColumn id="9347" xr3:uid="{E6B0862A-0E6B-4142-807D-DE2637D453E5}" name="Spalte9347"/>
    <tableColumn id="9348" xr3:uid="{0A7C02C9-0A09-9C41-B065-A7B52C55BBEA}" name="Spalte9348"/>
    <tableColumn id="9349" xr3:uid="{537C9C2F-D74B-824E-AC88-30A715F563E1}" name="Spalte9349"/>
    <tableColumn id="9350" xr3:uid="{D6C5ABA2-E431-5945-A9B4-F4DEF544E029}" name="Spalte9350"/>
    <tableColumn id="9351" xr3:uid="{25BFCDA8-78B3-134C-A378-7F1A5A4BAE78}" name="Spalte9351"/>
    <tableColumn id="9352" xr3:uid="{6BD237CD-2BC8-E446-99D5-D816BD842E3E}" name="Spalte9352"/>
    <tableColumn id="9353" xr3:uid="{885A4340-CB8D-E142-A264-4FF55A83425D}" name="Spalte9353"/>
    <tableColumn id="9354" xr3:uid="{AF42DE9A-93AC-2F43-AAF5-B8C8CFBF27A7}" name="Spalte9354"/>
    <tableColumn id="9355" xr3:uid="{04FEA485-1563-154C-A314-278FE9660877}" name="Spalte9355"/>
    <tableColumn id="9356" xr3:uid="{AF193A84-9CD9-3E48-9A42-F267D063A948}" name="Spalte9356"/>
    <tableColumn id="9357" xr3:uid="{8EF8A310-95A5-DB41-B54F-B74AA04392E1}" name="Spalte9357"/>
    <tableColumn id="9358" xr3:uid="{3CBBFA60-A155-B241-B9FE-9E6F00D53291}" name="Spalte9358"/>
    <tableColumn id="9359" xr3:uid="{C10EAE11-DDBB-3945-A4CD-52E60A046D8D}" name="Spalte9359"/>
    <tableColumn id="9360" xr3:uid="{28B9CB3A-92DB-FA45-943D-0ACE033B3D24}" name="Spalte9360"/>
    <tableColumn id="9361" xr3:uid="{4D1EF9E5-3A48-C047-AF70-EDAAA3A5DCDB}" name="Spalte9361"/>
    <tableColumn id="9362" xr3:uid="{8D791AF8-2F7A-5744-93F0-35C21A6D0BCF}" name="Spalte9362"/>
    <tableColumn id="9363" xr3:uid="{8F290675-7DB5-EA47-BCA4-95E373C8C545}" name="Spalte9363"/>
    <tableColumn id="9364" xr3:uid="{07EAB556-01E7-4842-BD27-4B2E583B83D8}" name="Spalte9364"/>
    <tableColumn id="9365" xr3:uid="{9AAF5C5F-C919-DC45-9A80-612275773215}" name="Spalte9365"/>
    <tableColumn id="9366" xr3:uid="{856EE99D-D522-ED40-8E23-7424B3798F43}" name="Spalte9366"/>
    <tableColumn id="9367" xr3:uid="{B5FF28E0-CF4F-C94A-8296-7079B1771372}" name="Spalte9367"/>
    <tableColumn id="9368" xr3:uid="{C2DF00CB-F54D-9A43-89D1-42A88D5409E7}" name="Spalte9368"/>
    <tableColumn id="9369" xr3:uid="{4761A656-556F-3241-87CB-6E977BB433E1}" name="Spalte9369"/>
    <tableColumn id="9370" xr3:uid="{2550777E-D83D-B84C-8E11-7672711E890F}" name="Spalte9370"/>
    <tableColumn id="9371" xr3:uid="{D44C5067-0E13-3F46-81B4-316D4BB58C59}" name="Spalte9371"/>
    <tableColumn id="9372" xr3:uid="{62402064-4147-5E4C-B582-E557A9B40EF6}" name="Spalte9372"/>
    <tableColumn id="9373" xr3:uid="{354AF7EF-5119-7743-9A6C-3DFCBC394081}" name="Spalte9373"/>
    <tableColumn id="9374" xr3:uid="{C03F18F5-7298-854E-AF4D-A646960CC332}" name="Spalte9374"/>
    <tableColumn id="9375" xr3:uid="{A3100D11-86D6-4B47-AD6E-2EE4E4B37531}" name="Spalte9375"/>
    <tableColumn id="9376" xr3:uid="{2BF82B3A-2C17-EA48-9BD1-97F13A02F3C3}" name="Spalte9376"/>
    <tableColumn id="9377" xr3:uid="{54E6E485-7E08-2540-B993-39D6A129B93C}" name="Spalte9377"/>
    <tableColumn id="9378" xr3:uid="{27A00D7B-3748-4D4A-96D7-C217A1B06C0E}" name="Spalte9378"/>
    <tableColumn id="9379" xr3:uid="{2ACD0A5E-D255-C040-8B2B-A8726F9BAF32}" name="Spalte9379"/>
    <tableColumn id="9380" xr3:uid="{7E4E25AD-4DB1-2542-A98C-12A913D1D074}" name="Spalte9380"/>
    <tableColumn id="9381" xr3:uid="{427FAE6E-DE30-124B-802A-3B26C5191B5E}" name="Spalte9381"/>
    <tableColumn id="9382" xr3:uid="{A5F39F3F-5C0C-314B-A3AA-65BA312DF6AC}" name="Spalte9382"/>
    <tableColumn id="9383" xr3:uid="{E2170D43-55CE-694D-9E3F-42C417A3D6F9}" name="Spalte9383"/>
    <tableColumn id="9384" xr3:uid="{AFBDBC5C-C966-3D43-ACA9-555AA8D0F533}" name="Spalte9384"/>
    <tableColumn id="9385" xr3:uid="{A8395591-107A-BE48-9858-D67EE0CE7952}" name="Spalte9385"/>
    <tableColumn id="9386" xr3:uid="{11085504-1750-B944-BA53-5A8AF399C93C}" name="Spalte9386"/>
    <tableColumn id="9387" xr3:uid="{A1B5C110-5410-4D4D-BFCD-6730FAB23D8E}" name="Spalte9387"/>
    <tableColumn id="9388" xr3:uid="{7A431E81-BE0B-744F-9546-18B0A8C8B131}" name="Spalte9388"/>
    <tableColumn id="9389" xr3:uid="{D8AD218D-D065-2D49-B2FB-4188CD5FBEF5}" name="Spalte9389"/>
    <tableColumn id="9390" xr3:uid="{0087E843-6BF9-A247-AE80-0261EB98C8B6}" name="Spalte9390"/>
    <tableColumn id="9391" xr3:uid="{46D7A8B7-A048-F244-BD6E-947EC1426C41}" name="Spalte9391"/>
    <tableColumn id="9392" xr3:uid="{32102F8E-4823-7142-AC89-AD0B54095410}" name="Spalte9392"/>
    <tableColumn id="9393" xr3:uid="{3E0B29AE-403A-7942-A455-5D41F1270CE3}" name="Spalte9393"/>
    <tableColumn id="9394" xr3:uid="{3EAFD242-6186-7A4E-AD6E-BA265FD353DA}" name="Spalte9394"/>
    <tableColumn id="9395" xr3:uid="{27F099C5-7D21-5A47-A7FF-D2F6C580566F}" name="Spalte9395"/>
    <tableColumn id="9396" xr3:uid="{6B37B559-746A-C34F-A5C2-FA9D445665CD}" name="Spalte9396"/>
    <tableColumn id="9397" xr3:uid="{7C0055A1-AC9B-FE43-ADC8-0364ED871726}" name="Spalte9397"/>
    <tableColumn id="9398" xr3:uid="{8477FB5C-881D-7D4A-B77C-2F8B7CBE8E0E}" name="Spalte9398"/>
    <tableColumn id="9399" xr3:uid="{901303F9-8EBB-8E46-8264-5CB33E4CE6BF}" name="Spalte9399"/>
    <tableColumn id="9400" xr3:uid="{1689D9BA-400D-DC4C-8A2E-6A401D310EE7}" name="Spalte9400"/>
    <tableColumn id="9401" xr3:uid="{ECDBF444-0B89-974F-8007-58EDEE437017}" name="Spalte9401"/>
    <tableColumn id="9402" xr3:uid="{CDEA7086-B7BB-6744-8202-FD2E1368E40A}" name="Spalte9402"/>
    <tableColumn id="9403" xr3:uid="{7EFB24E2-0D3E-E04F-9D73-15850A0166D5}" name="Spalte9403"/>
    <tableColumn id="9404" xr3:uid="{D0585AF9-039F-1949-A39A-E9A11F54E2DE}" name="Spalte9404"/>
    <tableColumn id="9405" xr3:uid="{953DB7A1-D65C-914B-B9EF-967ED0CB87FD}" name="Spalte9405"/>
    <tableColumn id="9406" xr3:uid="{7FF8703C-0E55-354E-91D2-2F8A9231B21C}" name="Spalte9406"/>
    <tableColumn id="9407" xr3:uid="{F1F6255D-80B3-2840-9607-85F23FA5D1A3}" name="Spalte9407"/>
    <tableColumn id="9408" xr3:uid="{1AFDC2C8-4E85-904B-9AF6-EF6161AA7C07}" name="Spalte9408"/>
    <tableColumn id="9409" xr3:uid="{1240BDC0-8F97-BD47-8C77-7060D0ED954C}" name="Spalte9409"/>
    <tableColumn id="9410" xr3:uid="{EEB170B2-BD9D-EB46-A5FD-37A00FA9725A}" name="Spalte9410"/>
    <tableColumn id="9411" xr3:uid="{F777FCAD-A7E1-7D46-88FE-4566DAD3B877}" name="Spalte9411"/>
    <tableColumn id="9412" xr3:uid="{62F660E4-9DA2-D146-A2F7-BC0FA4A6386D}" name="Spalte9412"/>
    <tableColumn id="9413" xr3:uid="{50C11C32-76A7-5B40-8592-B729B0482A8A}" name="Spalte9413"/>
    <tableColumn id="9414" xr3:uid="{449054A5-219D-2346-8826-B0BD982064DA}" name="Spalte9414"/>
    <tableColumn id="9415" xr3:uid="{DF12966D-51CD-2F41-A584-3129FF5CCBC6}" name="Spalte9415"/>
    <tableColumn id="9416" xr3:uid="{03C3301C-DB78-804B-BA60-78ED5EBBD144}" name="Spalte9416"/>
    <tableColumn id="9417" xr3:uid="{53A49180-6E2C-304C-BA08-63750BB8A058}" name="Spalte9417"/>
    <tableColumn id="9418" xr3:uid="{96D9301B-969F-014B-BDEA-C64E298C2733}" name="Spalte9418"/>
    <tableColumn id="9419" xr3:uid="{BCC3D66C-E0CD-8440-9CB2-4FCAB2DE9580}" name="Spalte9419"/>
    <tableColumn id="9420" xr3:uid="{FB8B1527-061E-174B-8778-9A072C93B43D}" name="Spalte9420"/>
    <tableColumn id="9421" xr3:uid="{88F7A011-BDE5-1047-B50B-3F72FF467C5E}" name="Spalte9421"/>
    <tableColumn id="9422" xr3:uid="{A14C6D4C-BEEB-D84A-A98D-901185C989B3}" name="Spalte9422"/>
    <tableColumn id="9423" xr3:uid="{3662A95C-CD89-1647-BEA0-1FA77375387F}" name="Spalte9423"/>
    <tableColumn id="9424" xr3:uid="{D3BBA36A-CF44-7E47-B724-9B3C6EB49CCE}" name="Spalte9424"/>
    <tableColumn id="9425" xr3:uid="{9D8A4D44-713B-1046-8818-B509953BD039}" name="Spalte9425"/>
    <tableColumn id="9426" xr3:uid="{7FC778C2-B797-284D-B52B-D81AD5458412}" name="Spalte9426"/>
    <tableColumn id="9427" xr3:uid="{EBEEE29B-43AA-F845-8FBB-07005E89BC54}" name="Spalte9427"/>
    <tableColumn id="9428" xr3:uid="{68A441BC-F15F-2545-A950-F005E5FC765C}" name="Spalte9428"/>
    <tableColumn id="9429" xr3:uid="{8637E301-E346-264A-92FD-FD7CC83963C4}" name="Spalte9429"/>
    <tableColumn id="9430" xr3:uid="{57EBBE13-7506-ED4D-B1DF-941F017D73E1}" name="Spalte9430"/>
    <tableColumn id="9431" xr3:uid="{A83CA8DC-B645-3846-B4AD-5C167E8BEB12}" name="Spalte9431"/>
    <tableColumn id="9432" xr3:uid="{B4173943-E750-2448-8E6B-DF7EACF63577}" name="Spalte9432"/>
    <tableColumn id="9433" xr3:uid="{2C3F7331-14F3-C349-A7ED-A1420137BD2A}" name="Spalte9433"/>
    <tableColumn id="9434" xr3:uid="{0BE5590C-81F7-9849-8E27-96D94A3AA46D}" name="Spalte9434"/>
    <tableColumn id="9435" xr3:uid="{EE01CA3E-5F82-A543-BC3E-9EFF41F3E7C3}" name="Spalte9435"/>
    <tableColumn id="9436" xr3:uid="{2D4C3C69-6354-1548-879D-E12DEBBE5949}" name="Spalte9436"/>
    <tableColumn id="9437" xr3:uid="{470C80B5-D066-6D40-A4CD-78F1B685DAB1}" name="Spalte9437"/>
    <tableColumn id="9438" xr3:uid="{91E7D8D9-B343-5648-8589-AB9E9568B3FA}" name="Spalte9438"/>
    <tableColumn id="9439" xr3:uid="{3ABF9BD3-02C6-464C-BBD0-13BDA7D4DE53}" name="Spalte9439"/>
    <tableColumn id="9440" xr3:uid="{347AFC3C-C5B2-C440-9FF3-5CFBB4EC187B}" name="Spalte9440"/>
    <tableColumn id="9441" xr3:uid="{A05EAD09-C7A2-2343-B7AD-9A8CC4EA2BAA}" name="Spalte9441"/>
    <tableColumn id="9442" xr3:uid="{A01CFB95-7CAB-7641-8826-CDA4D8DCA26D}" name="Spalte9442"/>
    <tableColumn id="9443" xr3:uid="{D5E5D720-9986-AB4D-A358-45D587F9A5D3}" name="Spalte9443"/>
    <tableColumn id="9444" xr3:uid="{538944A3-880E-EB4C-A0DC-3E563CDCBDF6}" name="Spalte9444"/>
    <tableColumn id="9445" xr3:uid="{F6FC6216-84FE-234C-8D33-CF8CB809A3FE}" name="Spalte9445"/>
    <tableColumn id="9446" xr3:uid="{071CE86E-DA78-7647-90CC-A2FEC6DB5540}" name="Spalte9446"/>
    <tableColumn id="9447" xr3:uid="{E185CD4A-6BA5-ED4F-875E-4008E5F9BA09}" name="Spalte9447"/>
    <tableColumn id="9448" xr3:uid="{82142EA4-C61B-144D-AFCF-5CA7561B0B73}" name="Spalte9448"/>
    <tableColumn id="9449" xr3:uid="{EDD3D6E8-1828-0F41-A11A-1A47B7EB96ED}" name="Spalte9449"/>
    <tableColumn id="9450" xr3:uid="{4B6227B9-6408-314E-B35D-10CB1BE15370}" name="Spalte9450"/>
    <tableColumn id="9451" xr3:uid="{8EF9A727-B322-184D-A42A-1D3EF91CB34E}" name="Spalte9451"/>
    <tableColumn id="9452" xr3:uid="{383B73AB-6913-4F4E-9F61-C4EE8EC81277}" name="Spalte9452"/>
    <tableColumn id="9453" xr3:uid="{AC1324E9-64B7-A644-99AB-26DEFF383058}" name="Spalte9453"/>
    <tableColumn id="9454" xr3:uid="{B5CF3ED6-8840-6445-828B-9753A4579DF5}" name="Spalte9454"/>
    <tableColumn id="9455" xr3:uid="{573B2E07-8F3C-814D-BD2C-52D80D564B68}" name="Spalte9455"/>
    <tableColumn id="9456" xr3:uid="{23FFDFB4-70A1-EE40-A1F7-6DB8CD6A1D6B}" name="Spalte9456"/>
    <tableColumn id="9457" xr3:uid="{342FB641-DBD3-7445-B251-0D70BB5495C6}" name="Spalte9457"/>
    <tableColumn id="9458" xr3:uid="{EA2BFB9B-F048-E947-B601-F7A8524E7899}" name="Spalte9458"/>
    <tableColumn id="9459" xr3:uid="{33CCA48E-4B4D-0247-B51E-D226ABB54653}" name="Spalte9459"/>
    <tableColumn id="9460" xr3:uid="{50F966E1-442A-2A4C-B2B5-691E7B2C6ED0}" name="Spalte9460"/>
    <tableColumn id="9461" xr3:uid="{D82B6CC5-8946-1840-8A29-3F5961EE7F4F}" name="Spalte9461"/>
    <tableColumn id="9462" xr3:uid="{E8B018C0-72E2-2143-960E-672719DFE0D3}" name="Spalte9462"/>
    <tableColumn id="9463" xr3:uid="{53A96FC8-F42B-704B-8B71-B7197823E557}" name="Spalte9463"/>
    <tableColumn id="9464" xr3:uid="{A3904750-5C54-0E43-B96E-009BC8F5426C}" name="Spalte9464"/>
    <tableColumn id="9465" xr3:uid="{5ACDD604-E524-C94D-A9B6-2D1087898423}" name="Spalte9465"/>
    <tableColumn id="9466" xr3:uid="{82276CAC-968F-9F41-AE0B-FC772A4BC50F}" name="Spalte9466"/>
    <tableColumn id="9467" xr3:uid="{092E123C-B658-2D4C-8F55-7DE5C18314F2}" name="Spalte9467"/>
    <tableColumn id="9468" xr3:uid="{2E04D081-B049-574B-BB2E-8AD38D2DA6DE}" name="Spalte9468"/>
    <tableColumn id="9469" xr3:uid="{05D7995A-A477-5640-AF16-27EB1427575B}" name="Spalte9469"/>
    <tableColumn id="9470" xr3:uid="{C4BA7A11-256A-2441-9100-D6908FB11D24}" name="Spalte9470"/>
    <tableColumn id="9471" xr3:uid="{53670846-A1CB-0C4A-814A-AA2E08ECDF3D}" name="Spalte9471"/>
    <tableColumn id="9472" xr3:uid="{9D5F3756-6177-324A-A9DD-AC62675EC4B6}" name="Spalte9472"/>
    <tableColumn id="9473" xr3:uid="{84B72055-E04A-4742-A863-F6EE22FFC52E}" name="Spalte9473"/>
    <tableColumn id="9474" xr3:uid="{A336A48E-FA46-384B-B9A0-69C0DD2B8568}" name="Spalte9474"/>
    <tableColumn id="9475" xr3:uid="{5C2BE525-46D0-A443-9802-FC44DB6D656E}" name="Spalte9475"/>
    <tableColumn id="9476" xr3:uid="{9A8EB823-C6AB-AB4A-9868-D93B948BEFD9}" name="Spalte9476"/>
    <tableColumn id="9477" xr3:uid="{76447DE6-C0ED-674C-A177-7651BECF3DA4}" name="Spalte9477"/>
    <tableColumn id="9478" xr3:uid="{F1CEC907-AE3F-564E-B08A-8CA0C5DEEDA2}" name="Spalte9478"/>
    <tableColumn id="9479" xr3:uid="{3CD2F146-A9F8-C040-98AB-F5140DC612F8}" name="Spalte9479"/>
    <tableColumn id="9480" xr3:uid="{1395634F-59B6-204C-9847-C7A9A88D2E53}" name="Spalte9480"/>
    <tableColumn id="9481" xr3:uid="{68463819-849C-014A-B714-7D65279915F7}" name="Spalte9481"/>
    <tableColumn id="9482" xr3:uid="{305A6F17-73B3-8C4A-B52F-127DAA60B0B5}" name="Spalte9482"/>
    <tableColumn id="9483" xr3:uid="{F4F1D42D-FFBD-224A-A0B7-1295F77DFF2B}" name="Spalte9483"/>
    <tableColumn id="9484" xr3:uid="{7AF29D6A-6F91-3B4F-A986-C54BAAD90698}" name="Spalte9484"/>
    <tableColumn id="9485" xr3:uid="{CCF90AFE-D356-9D4B-BBFB-7A059D636D90}" name="Spalte9485"/>
    <tableColumn id="9486" xr3:uid="{E98D7DFA-B92F-B44C-AACC-934D0A1ED75E}" name="Spalte9486"/>
    <tableColumn id="9487" xr3:uid="{7A142BDA-FE6A-0849-87EE-61D4198EC207}" name="Spalte9487"/>
    <tableColumn id="9488" xr3:uid="{C4AC5C18-BE04-7F49-8F6E-FE42110EF88A}" name="Spalte9488"/>
    <tableColumn id="9489" xr3:uid="{DA24CE79-6056-224B-9704-756D0BCCEBB5}" name="Spalte9489"/>
    <tableColumn id="9490" xr3:uid="{2B47BD31-2565-7A4F-8DF0-93596050A352}" name="Spalte9490"/>
    <tableColumn id="9491" xr3:uid="{5D559766-0559-154C-AF78-D7B6138E6C88}" name="Spalte9491"/>
    <tableColumn id="9492" xr3:uid="{3B184E45-8100-ED41-97A7-5A092342CE99}" name="Spalte9492"/>
    <tableColumn id="9493" xr3:uid="{BC946834-5511-FC4D-A20B-E012981733D3}" name="Spalte9493"/>
    <tableColumn id="9494" xr3:uid="{9F816556-9449-514C-82BC-A8C4AA59C617}" name="Spalte9494"/>
    <tableColumn id="9495" xr3:uid="{49B9A6B5-5EC9-2647-B985-1E2EA4E1834E}" name="Spalte9495"/>
    <tableColumn id="9496" xr3:uid="{DC26CDE5-EBE6-BE43-A4D0-920703A150FE}" name="Spalte9496"/>
    <tableColumn id="9497" xr3:uid="{ECB6C75D-A835-F343-BDCB-36AC47E67624}" name="Spalte9497"/>
    <tableColumn id="9498" xr3:uid="{D59B9FC1-7274-2C44-B632-5F92D3BFC790}" name="Spalte9498"/>
    <tableColumn id="9499" xr3:uid="{813566FB-3D30-FD41-A854-8ED4B56F0FB6}" name="Spalte9499"/>
    <tableColumn id="9500" xr3:uid="{E4C3D3CE-5856-5E4B-8ABE-FE08932A85B3}" name="Spalte9500"/>
    <tableColumn id="9501" xr3:uid="{56F07B7D-FD46-C04C-920B-C647DDA143A9}" name="Spalte9501"/>
    <tableColumn id="9502" xr3:uid="{691C351C-2F06-F647-9CAC-632E76041A45}" name="Spalte9502"/>
    <tableColumn id="9503" xr3:uid="{397B200C-2036-B848-844F-35CB6169920C}" name="Spalte9503"/>
    <tableColumn id="9504" xr3:uid="{B06AC691-0CFE-A04C-8095-B794BC22C1DE}" name="Spalte9504"/>
    <tableColumn id="9505" xr3:uid="{985DF88A-4E68-E245-A63D-BF9B0AB62BB9}" name="Spalte9505"/>
    <tableColumn id="9506" xr3:uid="{EC6FDF54-3266-5549-967B-FE58800775BF}" name="Spalte9506"/>
    <tableColumn id="9507" xr3:uid="{11515125-C922-AB4F-8CEF-EEE2D542E738}" name="Spalte9507"/>
    <tableColumn id="9508" xr3:uid="{4199BBB1-A127-9B40-BD59-3C03BFAFCF27}" name="Spalte9508"/>
    <tableColumn id="9509" xr3:uid="{08A6222A-71CC-354B-BA11-154514EE63B4}" name="Spalte9509"/>
    <tableColumn id="9510" xr3:uid="{0EC82108-92EA-C34A-A795-6B37AC798FDE}" name="Spalte9510"/>
    <tableColumn id="9511" xr3:uid="{6428A2A5-3B3C-6C46-9569-BDE74F5690A7}" name="Spalte9511"/>
    <tableColumn id="9512" xr3:uid="{02C837D7-7E6C-FF49-9D81-6D661CCE7786}" name="Spalte9512"/>
    <tableColumn id="9513" xr3:uid="{91878DC8-1CCD-284B-B7EA-AC951411CD4B}" name="Spalte9513"/>
    <tableColumn id="9514" xr3:uid="{EAD9945A-6129-1B42-A12E-57AC51ECCC08}" name="Spalte9514"/>
    <tableColumn id="9515" xr3:uid="{DA8EDA1C-B332-DD40-AACD-139C7161FC94}" name="Spalte9515"/>
    <tableColumn id="9516" xr3:uid="{E7145F8E-0FA3-0E46-B730-7BD46DA7CF58}" name="Spalte9516"/>
    <tableColumn id="9517" xr3:uid="{AEE35E1E-83FE-E748-B279-82EAB25913BF}" name="Spalte9517"/>
    <tableColumn id="9518" xr3:uid="{26E9CD55-9E3F-1B41-AE3C-5632E88931E9}" name="Spalte9518"/>
    <tableColumn id="9519" xr3:uid="{9470CA4F-347A-7143-8A68-67EA80B3D181}" name="Spalte9519"/>
    <tableColumn id="9520" xr3:uid="{A760204E-63C8-A947-9EC9-D56A3CA01560}" name="Spalte9520"/>
    <tableColumn id="9521" xr3:uid="{7423048C-3584-E440-AC10-D36A8101B664}" name="Spalte9521"/>
    <tableColumn id="9522" xr3:uid="{0960EF61-E8DC-D646-A8A2-E44FD7EEA2BE}" name="Spalte9522"/>
    <tableColumn id="9523" xr3:uid="{C64EBA06-9E4A-084B-AA87-0D5DCD8A046B}" name="Spalte9523"/>
    <tableColumn id="9524" xr3:uid="{43D5E8FC-D92B-F34B-8B72-EB44B758B05A}" name="Spalte9524"/>
    <tableColumn id="9525" xr3:uid="{8B7BC555-6ABD-C545-8F6D-332BB744DAFF}" name="Spalte9525"/>
    <tableColumn id="9526" xr3:uid="{CCDE2FED-112D-C04D-86AF-FDB15F4EEAD4}" name="Spalte9526"/>
    <tableColumn id="9527" xr3:uid="{ECBB9D18-E9D8-5846-8AE1-6D7D909E2DCA}" name="Spalte9527"/>
    <tableColumn id="9528" xr3:uid="{6C49EE44-732E-4A4C-AE57-16449D5B98B7}" name="Spalte9528"/>
    <tableColumn id="9529" xr3:uid="{2A21040C-A3BA-6248-87A9-566F75B83C75}" name="Spalte9529"/>
    <tableColumn id="9530" xr3:uid="{ECAC324D-6AEB-C449-90FA-543051B33383}" name="Spalte9530"/>
    <tableColumn id="9531" xr3:uid="{7D9F3167-0E76-4041-AF82-C994B9553A9A}" name="Spalte9531"/>
    <tableColumn id="9532" xr3:uid="{5173C1A3-FC20-9744-8787-58C3C6F03BA3}" name="Spalte9532"/>
    <tableColumn id="9533" xr3:uid="{06A941CD-1D6C-4C49-93CF-8A73D9318880}" name="Spalte9533"/>
    <tableColumn id="9534" xr3:uid="{4E8C4278-6B35-BD46-B640-54B9D5F5788F}" name="Spalte9534"/>
    <tableColumn id="9535" xr3:uid="{02333442-C698-4A4D-82A0-D274021FBCD4}" name="Spalte9535"/>
    <tableColumn id="9536" xr3:uid="{5EA2F3E2-E67C-1147-A242-4A030E54B6A4}" name="Spalte9536"/>
    <tableColumn id="9537" xr3:uid="{4309DDB8-9D09-074B-80D0-9259C267729F}" name="Spalte9537"/>
    <tableColumn id="9538" xr3:uid="{8072A49A-A901-1040-B125-B48CEDB3B7CB}" name="Spalte9538"/>
    <tableColumn id="9539" xr3:uid="{C3BE0BA4-E6F4-4345-AF2A-B1B87179FE68}" name="Spalte9539"/>
    <tableColumn id="9540" xr3:uid="{3A5953AB-D8C9-BA4B-B25F-4EC4317D6859}" name="Spalte9540"/>
    <tableColumn id="9541" xr3:uid="{64DD54CC-E62C-A845-8285-986A1576F093}" name="Spalte9541"/>
    <tableColumn id="9542" xr3:uid="{0C9CA0C7-C5D0-264F-8449-4C7E694FDCE3}" name="Spalte9542"/>
    <tableColumn id="9543" xr3:uid="{B403BA9F-0A7C-994A-88EA-3A6775664C34}" name="Spalte9543"/>
    <tableColumn id="9544" xr3:uid="{1B8F994C-2E1C-1245-9BE0-AB203670E3AD}" name="Spalte9544"/>
    <tableColumn id="9545" xr3:uid="{0E3AED1D-2495-8E40-9434-4F39FB4FC1FA}" name="Spalte9545"/>
    <tableColumn id="9546" xr3:uid="{50E14717-A273-D646-A072-7082FC6363C9}" name="Spalte9546"/>
    <tableColumn id="9547" xr3:uid="{CDEA5680-B1F4-744C-91CB-DA69F8F5E4D8}" name="Spalte9547"/>
    <tableColumn id="9548" xr3:uid="{09DDE9B0-99A9-A14C-958A-44EE67F8E145}" name="Spalte9548"/>
    <tableColumn id="9549" xr3:uid="{5550A80B-1BFD-6E47-A0CB-D28BBE8FFA47}" name="Spalte9549"/>
    <tableColumn id="9550" xr3:uid="{052FED00-915E-F44F-BE25-F1104755F4B6}" name="Spalte9550"/>
    <tableColumn id="9551" xr3:uid="{1B86889C-9DD5-2B4E-9004-8E430F423F77}" name="Spalte9551"/>
    <tableColumn id="9552" xr3:uid="{EAE82B89-79AA-6A41-8001-E6053A3E4354}" name="Spalte9552"/>
    <tableColumn id="9553" xr3:uid="{6B9088BE-934F-294B-B86C-713645D53549}" name="Spalte9553"/>
    <tableColumn id="9554" xr3:uid="{2772588D-FDC9-9740-8219-2D32645A12B7}" name="Spalte9554"/>
    <tableColumn id="9555" xr3:uid="{96FA4296-5D5F-B045-BBA0-0054EBE0840D}" name="Spalte9555"/>
    <tableColumn id="9556" xr3:uid="{7DF55CF3-BB4F-1543-81BB-17F782001512}" name="Spalte9556"/>
    <tableColumn id="9557" xr3:uid="{506FFA17-A85B-DD4D-9605-D0AC28DCCEEB}" name="Spalte9557"/>
    <tableColumn id="9558" xr3:uid="{35924CCD-0327-E849-8272-87063411B790}" name="Spalte9558"/>
    <tableColumn id="9559" xr3:uid="{5EAB7C5F-2DCC-9647-9B79-10463982356F}" name="Spalte9559"/>
    <tableColumn id="9560" xr3:uid="{0BF1069B-EADD-F541-81DA-AD7B71F4D9F4}" name="Spalte9560"/>
    <tableColumn id="9561" xr3:uid="{8233D748-6E6B-1F45-A58A-A0A316E316D6}" name="Spalte9561"/>
    <tableColumn id="9562" xr3:uid="{AF9167DA-D55E-A642-BBE2-D7E7863F91B7}" name="Spalte9562"/>
    <tableColumn id="9563" xr3:uid="{F5D3D9AB-BF19-524D-B507-E348E4EE9B76}" name="Spalte9563"/>
    <tableColumn id="9564" xr3:uid="{2B416EB2-96B4-D848-9DF4-39843FE9D3D7}" name="Spalte9564"/>
    <tableColumn id="9565" xr3:uid="{EA09F082-3F63-A44B-9E76-5C51C9BB5EF7}" name="Spalte9565"/>
    <tableColumn id="9566" xr3:uid="{6CDC0B0D-C6BA-CC46-A9D2-4DD8E0CB2C92}" name="Spalte9566"/>
    <tableColumn id="9567" xr3:uid="{7643208B-9A32-2E4C-915C-6E1BEACF0FC7}" name="Spalte9567"/>
    <tableColumn id="9568" xr3:uid="{E400BDF1-64C9-D04D-9F8C-53348117884F}" name="Spalte9568"/>
    <tableColumn id="9569" xr3:uid="{63D56420-3EF2-F645-9D05-71A72B900A9A}" name="Spalte9569"/>
    <tableColumn id="9570" xr3:uid="{985968C5-D125-4943-8A48-C558ED5B4767}" name="Spalte9570"/>
    <tableColumn id="9571" xr3:uid="{D193E1DB-4BC6-DC42-8347-4B6ADE570F23}" name="Spalte9571"/>
    <tableColumn id="9572" xr3:uid="{9D7D6768-8C8B-2544-9C49-9A547A18EBF4}" name="Spalte9572"/>
    <tableColumn id="9573" xr3:uid="{9F56E8AD-6BFF-1A45-AB92-570420824A9A}" name="Spalte9573"/>
    <tableColumn id="9574" xr3:uid="{D7386EAA-CB30-6E4E-8FEC-5B9A673E5CA2}" name="Spalte9574"/>
    <tableColumn id="9575" xr3:uid="{43B9F458-A28B-BE44-B234-DB3455070129}" name="Spalte9575"/>
    <tableColumn id="9576" xr3:uid="{93B77665-C114-E843-81B8-7D3E55974CAB}" name="Spalte9576"/>
    <tableColumn id="9577" xr3:uid="{5A2E96B1-2584-B54C-943D-CB842B488102}" name="Spalte9577"/>
    <tableColumn id="9578" xr3:uid="{0FD250CF-86E4-BE49-9ADA-07CD2D50A143}" name="Spalte9578"/>
    <tableColumn id="9579" xr3:uid="{328689D5-8546-104C-A14A-6876620FAF86}" name="Spalte9579"/>
    <tableColumn id="9580" xr3:uid="{E2D7031C-3CFE-0647-9049-D0DF4E50DFA8}" name="Spalte9580"/>
    <tableColumn id="9581" xr3:uid="{38062914-B8F1-F742-B0E7-45754AD93D8F}" name="Spalte9581"/>
    <tableColumn id="9582" xr3:uid="{71613ED4-2891-9E42-8473-FA5C8F02A520}" name="Spalte9582"/>
    <tableColumn id="9583" xr3:uid="{35F1E410-CA89-5544-84D7-9D7B269883EF}" name="Spalte9583"/>
    <tableColumn id="9584" xr3:uid="{70B9FFFE-3A60-D14E-AA64-F182C6409880}" name="Spalte9584"/>
    <tableColumn id="9585" xr3:uid="{E05104E2-E353-7446-A62B-99FBA6856970}" name="Spalte9585"/>
    <tableColumn id="9586" xr3:uid="{30B0D480-3447-1B46-97A7-6AEC19EC95C0}" name="Spalte9586"/>
    <tableColumn id="9587" xr3:uid="{4730FDBC-B080-6F4F-A199-29FE0EE28DFC}" name="Spalte9587"/>
    <tableColumn id="9588" xr3:uid="{E0516BD4-AA7A-4A46-A275-9BA19437336F}" name="Spalte9588"/>
    <tableColumn id="9589" xr3:uid="{E2D0ED72-C281-614A-A482-58680C72E547}" name="Spalte9589"/>
    <tableColumn id="9590" xr3:uid="{14727D55-213C-454E-9AAC-9BC88C20F99D}" name="Spalte9590"/>
    <tableColumn id="9591" xr3:uid="{BE1BD529-C5CD-3141-98E8-07DB7D063160}" name="Spalte9591"/>
    <tableColumn id="9592" xr3:uid="{A0F8B8F1-2BAB-334A-9927-912843FFA9FC}" name="Spalte9592"/>
    <tableColumn id="9593" xr3:uid="{D5D23E7A-BBAE-B44B-834A-0743674E05E6}" name="Spalte9593"/>
    <tableColumn id="9594" xr3:uid="{FAF6CE7C-D35B-0C47-91CD-FA089A417D42}" name="Spalte9594"/>
    <tableColumn id="9595" xr3:uid="{833066E8-0ADB-6C4C-A6C1-7CA92D66CFCC}" name="Spalte9595"/>
    <tableColumn id="9596" xr3:uid="{32049606-38DA-914C-B7AF-B949D55878E9}" name="Spalte9596"/>
    <tableColumn id="9597" xr3:uid="{3611AF0C-8A2E-3447-95C8-F9F3AF2E3CD6}" name="Spalte9597"/>
    <tableColumn id="9598" xr3:uid="{66C0BB82-E937-264C-9D9B-FC75B30F7437}" name="Spalte9598"/>
    <tableColumn id="9599" xr3:uid="{1C9A8DCE-BEC7-7841-AA3D-E8C4A44C3ABA}" name="Spalte9599"/>
    <tableColumn id="9600" xr3:uid="{3A503B45-91C8-484A-A0AB-857D9821A06A}" name="Spalte9600"/>
    <tableColumn id="9601" xr3:uid="{773978F2-9779-7D42-9D2F-59074853BA3C}" name="Spalte9601"/>
    <tableColumn id="9602" xr3:uid="{29C79933-F21C-704C-BF2C-313A9C321947}" name="Spalte9602"/>
    <tableColumn id="9603" xr3:uid="{B3AB6C22-87F2-8A4C-9371-28381DDFE00E}" name="Spalte9603"/>
    <tableColumn id="9604" xr3:uid="{2BAFB71F-2405-0444-BE77-A2436B6F13D5}" name="Spalte9604"/>
    <tableColumn id="9605" xr3:uid="{FBD5689F-94AF-F34E-AA0D-174D639F5598}" name="Spalte9605"/>
    <tableColumn id="9606" xr3:uid="{660740A2-4044-DD4C-ABA7-BD1A87A04D6F}" name="Spalte9606"/>
    <tableColumn id="9607" xr3:uid="{87AB6120-3C7B-434D-AD86-670BE6D353A0}" name="Spalte9607"/>
    <tableColumn id="9608" xr3:uid="{77A40152-4695-2544-AD77-12FE41B9212D}" name="Spalte9608"/>
    <tableColumn id="9609" xr3:uid="{A47FEABD-1843-1244-B741-3C7E74103D73}" name="Spalte9609"/>
    <tableColumn id="9610" xr3:uid="{33E3E371-90EC-ED4C-A4DF-2A6680D6FA3F}" name="Spalte9610"/>
    <tableColumn id="9611" xr3:uid="{8BBB8F89-B8E6-694B-91C7-E0A9D360ABEF}" name="Spalte9611"/>
    <tableColumn id="9612" xr3:uid="{894E24DB-F9A2-C242-B739-CA446527A2D7}" name="Spalte9612"/>
    <tableColumn id="9613" xr3:uid="{9109EE44-1A4C-7249-A64B-A3F540D5D182}" name="Spalte9613"/>
    <tableColumn id="9614" xr3:uid="{26039389-E557-AB44-B3C6-1EAB1E6DA83D}" name="Spalte9614"/>
    <tableColumn id="9615" xr3:uid="{F86DE97D-3A86-C540-8E7E-1FAA1A57419D}" name="Spalte9615"/>
    <tableColumn id="9616" xr3:uid="{75BE282D-ECBC-4F4F-AE52-CD2052A531F9}" name="Spalte9616"/>
    <tableColumn id="9617" xr3:uid="{DAB05D05-D2B6-2744-A0B9-C70553E40091}" name="Spalte9617"/>
    <tableColumn id="9618" xr3:uid="{51DEB27B-B5BE-E649-880D-6F6481A4D7A1}" name="Spalte9618"/>
    <tableColumn id="9619" xr3:uid="{48B85E67-D9FA-9148-8C01-BC007EAAFC88}" name="Spalte9619"/>
    <tableColumn id="9620" xr3:uid="{16DEE450-78AD-934C-B8AC-1DE301EBBED8}" name="Spalte9620"/>
    <tableColumn id="9621" xr3:uid="{2D9DC6DA-9C5A-434F-A0CE-C219485082E1}" name="Spalte9621"/>
    <tableColumn id="9622" xr3:uid="{1DE026FF-1CB9-C742-8624-F42DE6D6B144}" name="Spalte9622"/>
    <tableColumn id="9623" xr3:uid="{4B38D6FD-5675-A64F-98D0-284AF452EF8F}" name="Spalte9623"/>
    <tableColumn id="9624" xr3:uid="{D4ECEA50-3440-6A46-87D6-D9776AEE1F58}" name="Spalte9624"/>
    <tableColumn id="9625" xr3:uid="{926DFA71-64F8-BE48-838D-38F637175A37}" name="Spalte9625"/>
    <tableColumn id="9626" xr3:uid="{C097FFAF-09FE-A342-8630-9F82DDA317DE}" name="Spalte9626"/>
    <tableColumn id="9627" xr3:uid="{2755A438-E4FB-5A4B-B99A-7332518552FE}" name="Spalte9627"/>
    <tableColumn id="9628" xr3:uid="{3CBD7074-10CA-6A40-A6D4-30179D5B58A2}" name="Spalte9628"/>
    <tableColumn id="9629" xr3:uid="{233EA37B-CF09-3746-B63A-B4381ADFF636}" name="Spalte9629"/>
    <tableColumn id="9630" xr3:uid="{EE826351-6852-314D-9F26-09F00A051A51}" name="Spalte9630"/>
    <tableColumn id="9631" xr3:uid="{98E391EF-1F14-484D-B247-64C76A7741FE}" name="Spalte9631"/>
    <tableColumn id="9632" xr3:uid="{FC17DCC7-34B5-F145-B81E-39923FFB6DF7}" name="Spalte9632"/>
    <tableColumn id="9633" xr3:uid="{8823F6AD-1B94-0047-BCD8-DC0A15395D28}" name="Spalte9633"/>
    <tableColumn id="9634" xr3:uid="{888BA90C-C85F-A24E-8F7E-5D4839E88E0B}" name="Spalte9634"/>
    <tableColumn id="9635" xr3:uid="{18EA5874-ECFF-C340-8992-D389A942C4BA}" name="Spalte9635"/>
    <tableColumn id="9636" xr3:uid="{CB2D6236-B91B-AB42-9E4F-86CEEBA8C44E}" name="Spalte9636"/>
    <tableColumn id="9637" xr3:uid="{11948347-8B25-054C-9EE7-37F1E305AA18}" name="Spalte9637"/>
    <tableColumn id="9638" xr3:uid="{808A581B-DBFB-344C-8A9A-DFDFB701075A}" name="Spalte9638"/>
    <tableColumn id="9639" xr3:uid="{E06BF252-F9EA-D647-8F10-7FF315817E4F}" name="Spalte9639"/>
    <tableColumn id="9640" xr3:uid="{327192CA-4152-FF46-AEE3-292842E79B69}" name="Spalte9640"/>
    <tableColumn id="9641" xr3:uid="{E0CF9BBB-1D37-4B41-AEF9-CE84A2D62B1D}" name="Spalte9641"/>
    <tableColumn id="9642" xr3:uid="{3A324144-0E5A-4044-8E03-3764508B819B}" name="Spalte9642"/>
    <tableColumn id="9643" xr3:uid="{71EB0182-2CED-8840-A4DB-66B7480BA252}" name="Spalte9643"/>
    <tableColumn id="9644" xr3:uid="{1B75A6F9-E909-6740-A8A9-1214B19A5810}" name="Spalte9644"/>
    <tableColumn id="9645" xr3:uid="{A7131F0B-68C7-3C40-BAD2-EDB29AE7FA6A}" name="Spalte9645"/>
    <tableColumn id="9646" xr3:uid="{99AC3F8A-90B1-7849-ABA6-DC50DC94C587}" name="Spalte9646"/>
    <tableColumn id="9647" xr3:uid="{11A355BE-1A03-ED48-99DA-9C06852363F5}" name="Spalte9647"/>
    <tableColumn id="9648" xr3:uid="{3413ADAC-11B5-6240-B7B3-893D56985BE7}" name="Spalte9648"/>
    <tableColumn id="9649" xr3:uid="{4E6B29C6-3BF1-ED47-AE99-D981EE42531E}" name="Spalte9649"/>
    <tableColumn id="9650" xr3:uid="{D6333757-8139-B844-96A0-63A988AA2ED3}" name="Spalte9650"/>
    <tableColumn id="9651" xr3:uid="{874E6783-B496-B640-BC99-49D45FA34B8C}" name="Spalte9651"/>
    <tableColumn id="9652" xr3:uid="{6F36062C-D2D6-3A4D-AE3B-3BFBC229C97B}" name="Spalte9652"/>
    <tableColumn id="9653" xr3:uid="{291170EA-FF40-BA45-83E5-FB04CEEEA0EB}" name="Spalte9653"/>
    <tableColumn id="9654" xr3:uid="{2EDF4358-B0AF-7A4D-8DF5-5DBBE9235D5D}" name="Spalte9654"/>
    <tableColumn id="9655" xr3:uid="{F2825D49-866D-4046-9904-AE4F83727DB1}" name="Spalte9655"/>
    <tableColumn id="9656" xr3:uid="{68A9E024-4533-1A41-B6B6-9B99D37821D5}" name="Spalte9656"/>
    <tableColumn id="9657" xr3:uid="{892A3E1B-2BE6-7143-A762-30FA4A72111E}" name="Spalte9657"/>
    <tableColumn id="9658" xr3:uid="{1BE7A672-14F6-B546-8EAA-2BFEA407EEFD}" name="Spalte9658"/>
    <tableColumn id="9659" xr3:uid="{8A8ACE1B-6D1A-4448-82D4-6F00ED86718E}" name="Spalte9659"/>
    <tableColumn id="9660" xr3:uid="{5050A20E-D7AD-6D42-88E3-19A718A0F5FC}" name="Spalte9660"/>
    <tableColumn id="9661" xr3:uid="{FA1C5257-0433-FA46-B76C-9DB0B2C17335}" name="Spalte9661"/>
    <tableColumn id="9662" xr3:uid="{69822D95-0AB0-7F4A-81F9-27AB3F27154E}" name="Spalte9662"/>
    <tableColumn id="9663" xr3:uid="{EB860DCF-DD86-704C-8136-759D4089CC2E}" name="Spalte9663"/>
    <tableColumn id="9664" xr3:uid="{DBBE3803-A731-0345-946D-B6D8092514FA}" name="Spalte9664"/>
    <tableColumn id="9665" xr3:uid="{501D354D-F51B-A84D-9E38-9770B5275F84}" name="Spalte9665"/>
    <tableColumn id="9666" xr3:uid="{5750AEB0-A356-A84C-9266-7821FFE78475}" name="Spalte9666"/>
    <tableColumn id="9667" xr3:uid="{61984FED-B53D-2549-8B45-D5F52B6B99EB}" name="Spalte9667"/>
    <tableColumn id="9668" xr3:uid="{AB7629E9-8A53-5A4A-88EA-8A93BAD36254}" name="Spalte9668"/>
    <tableColumn id="9669" xr3:uid="{9074369A-3D25-0543-A90F-C5D60E8D60CD}" name="Spalte9669"/>
    <tableColumn id="9670" xr3:uid="{F4B6BA33-1358-B349-9B54-ADBAA4D7B5F8}" name="Spalte9670"/>
    <tableColumn id="9671" xr3:uid="{F723697D-DE2F-1348-8EB8-B9BED81A29CF}" name="Spalte9671"/>
    <tableColumn id="9672" xr3:uid="{EF4F1229-8DEB-694B-A3B2-1AAFC575C995}" name="Spalte9672"/>
    <tableColumn id="9673" xr3:uid="{26D63361-568C-1648-938F-0916120708F7}" name="Spalte9673"/>
    <tableColumn id="9674" xr3:uid="{6AF57FA1-BF28-A04C-AFAD-8963495AC771}" name="Spalte9674"/>
    <tableColumn id="9675" xr3:uid="{62DAEB03-1688-1B44-AB32-065FA7FDC07C}" name="Spalte9675"/>
    <tableColumn id="9676" xr3:uid="{C7D41567-885A-6048-8DD5-290997AB0381}" name="Spalte9676"/>
    <tableColumn id="9677" xr3:uid="{1D797B93-3F8C-924F-A229-F8F36BBE641F}" name="Spalte9677"/>
    <tableColumn id="9678" xr3:uid="{ED8D2182-754F-AB43-9DD6-E12C4960443B}" name="Spalte9678"/>
    <tableColumn id="9679" xr3:uid="{ACCF6139-61E5-AA48-AF20-B910A6F2178D}" name="Spalte9679"/>
    <tableColumn id="9680" xr3:uid="{0EFF7209-0381-1246-AB35-87287F7DAFF0}" name="Spalte9680"/>
    <tableColumn id="9681" xr3:uid="{9CA1887D-0660-5B4C-B087-E38FEDDCD5C3}" name="Spalte9681"/>
    <tableColumn id="9682" xr3:uid="{BCA80D23-B043-BB41-9FB7-3F7C1DFB8F3A}" name="Spalte9682"/>
    <tableColumn id="9683" xr3:uid="{EBEF02E0-69A5-0041-A002-453E64D180A5}" name="Spalte9683"/>
    <tableColumn id="9684" xr3:uid="{16575412-D49C-F646-920B-08CC7C11CC08}" name="Spalte9684"/>
    <tableColumn id="9685" xr3:uid="{FEF89E9D-BBEE-4D4A-931C-33C9FBD695E3}" name="Spalte9685"/>
    <tableColumn id="9686" xr3:uid="{C013E9CB-D4C0-2D4F-9ED3-82A4913CC3BC}" name="Spalte9686"/>
    <tableColumn id="9687" xr3:uid="{181D5C84-C4B2-0A44-ADE7-EB28108F811A}" name="Spalte9687"/>
    <tableColumn id="9688" xr3:uid="{CB7E5402-F850-C44D-92FF-47DEE8D04A3F}" name="Spalte9688"/>
    <tableColumn id="9689" xr3:uid="{1B086DD7-7B65-FC46-AD47-927ECAA3C741}" name="Spalte9689"/>
    <tableColumn id="9690" xr3:uid="{7EAE8CD2-6A15-4D46-AA34-A51873089342}" name="Spalte9690"/>
    <tableColumn id="9691" xr3:uid="{A70648F4-9D60-6741-B5AD-438FB78CD9EE}" name="Spalte9691"/>
    <tableColumn id="9692" xr3:uid="{AB168826-BC01-6341-B0E9-741EDB09699C}" name="Spalte9692"/>
    <tableColumn id="9693" xr3:uid="{17F66361-FBB0-E54E-A57B-4B0547BB0F5F}" name="Spalte9693"/>
    <tableColumn id="9694" xr3:uid="{65E91D7A-8EC6-C34C-9CCF-D93CEB9F3B65}" name="Spalte9694"/>
    <tableColumn id="9695" xr3:uid="{A205DC23-8746-7540-8C18-1EA995AFE92E}" name="Spalte9695"/>
    <tableColumn id="9696" xr3:uid="{B622FD63-A041-8F49-9B7D-D3706BDD003C}" name="Spalte9696"/>
    <tableColumn id="9697" xr3:uid="{3FE19D5E-C11F-9C4D-876E-F70280A6F465}" name="Spalte9697"/>
    <tableColumn id="9698" xr3:uid="{5EF8ECAD-ECE1-C64F-A4D0-BD5DD3FBA672}" name="Spalte9698"/>
    <tableColumn id="9699" xr3:uid="{4CA03D96-D182-3D47-BEB2-DD856B36BB47}" name="Spalte9699"/>
    <tableColumn id="9700" xr3:uid="{6C4768EC-BF4E-2A4F-909C-035DF89DA168}" name="Spalte9700"/>
    <tableColumn id="9701" xr3:uid="{97DED271-ED0E-1443-A55A-63548396F423}" name="Spalte9701"/>
    <tableColumn id="9702" xr3:uid="{FF97128F-7ACF-2C4A-9C37-1CC5A77CC788}" name="Spalte9702"/>
    <tableColumn id="9703" xr3:uid="{0CE19BDC-D4D3-CB45-B06A-46955AB66770}" name="Spalte9703"/>
    <tableColumn id="9704" xr3:uid="{C62D98D1-AF4B-574F-A3B2-5F702069E23D}" name="Spalte9704"/>
    <tableColumn id="9705" xr3:uid="{87E16BA8-0951-E34B-982B-27739B90C7A7}" name="Spalte9705"/>
    <tableColumn id="9706" xr3:uid="{7F252444-FEF0-CB4D-939B-1646BF032F01}" name="Spalte9706"/>
    <tableColumn id="9707" xr3:uid="{E00A1A62-63CC-E940-B133-47E8C3FE2F4A}" name="Spalte9707"/>
    <tableColumn id="9708" xr3:uid="{4B450C74-6938-B845-8B2F-65864D177DFB}" name="Spalte9708"/>
    <tableColumn id="9709" xr3:uid="{1710A83E-D70D-554D-B10A-141C1F642062}" name="Spalte9709"/>
    <tableColumn id="9710" xr3:uid="{0FCF3C97-6407-A541-9056-9D26E158807F}" name="Spalte9710"/>
    <tableColumn id="9711" xr3:uid="{CAC10EE6-81E9-9046-BE83-A463F19E8BC6}" name="Spalte9711"/>
    <tableColumn id="9712" xr3:uid="{0574444A-FE4A-1248-80D0-632EDF32C853}" name="Spalte9712"/>
    <tableColumn id="9713" xr3:uid="{53D86957-4984-3345-B838-F4ED1C8554E6}" name="Spalte9713"/>
    <tableColumn id="9714" xr3:uid="{BAF65C3D-B555-9345-B9BE-864A479F667B}" name="Spalte9714"/>
    <tableColumn id="9715" xr3:uid="{2EF49334-A735-7141-ADFA-870B4382A18E}" name="Spalte9715"/>
    <tableColumn id="9716" xr3:uid="{74D813B4-D69E-A349-B4EF-C8FC7D9063E3}" name="Spalte9716"/>
    <tableColumn id="9717" xr3:uid="{75E1A87A-AF72-D24F-BD44-FD548945B12D}" name="Spalte9717"/>
    <tableColumn id="9718" xr3:uid="{87AE806F-C6B8-EC4D-AC16-BC9C853BC430}" name="Spalte9718"/>
    <tableColumn id="9719" xr3:uid="{19E0C7E6-A61C-8D4F-AC66-7CC03F482A1F}" name="Spalte9719"/>
    <tableColumn id="9720" xr3:uid="{F4FAF90C-5543-0344-B4DE-5BE2B422E035}" name="Spalte9720"/>
    <tableColumn id="9721" xr3:uid="{BF52FE59-4C1C-0B4E-81FF-E0821C8C57EE}" name="Spalte9721"/>
    <tableColumn id="9722" xr3:uid="{2EFC0B3B-334A-C342-8DA1-5F8CD2E2EC05}" name="Spalte9722"/>
    <tableColumn id="9723" xr3:uid="{4B401BC9-FF1A-D64D-8414-76B0F475F313}" name="Spalte9723"/>
    <tableColumn id="9724" xr3:uid="{594C9F83-FA91-C448-831B-2EDD879CB0B9}" name="Spalte9724"/>
    <tableColumn id="9725" xr3:uid="{038EE4C4-E454-E74E-B243-C54059C69800}" name="Spalte9725"/>
    <tableColumn id="9726" xr3:uid="{A77F6D68-5336-D74E-A249-80017040FC1A}" name="Spalte9726"/>
    <tableColumn id="9727" xr3:uid="{9E155B09-BD41-224E-AE8F-4C8AB9821ABD}" name="Spalte9727"/>
    <tableColumn id="9728" xr3:uid="{7295AE33-7C5E-2D4F-A65A-B27C55FED01E}" name="Spalte9728"/>
    <tableColumn id="9729" xr3:uid="{519F549A-060D-C143-A2C9-3BC6B3487AE8}" name="Spalte9729"/>
    <tableColumn id="9730" xr3:uid="{6FC105B4-9201-F14B-BF66-9E08CC98D1BB}" name="Spalte9730"/>
    <tableColumn id="9731" xr3:uid="{F064F6DB-2D26-8A41-93C2-DDE2B9F2E6D2}" name="Spalte9731"/>
    <tableColumn id="9732" xr3:uid="{4FF9DB3D-4FA1-D048-A252-E6847F4770EB}" name="Spalte9732"/>
    <tableColumn id="9733" xr3:uid="{585A0D6B-CB5E-AF4F-AB0E-886EF5863584}" name="Spalte9733"/>
    <tableColumn id="9734" xr3:uid="{3CD11A69-7ADD-3741-B6D7-7E1C6889D31E}" name="Spalte9734"/>
    <tableColumn id="9735" xr3:uid="{6F33ECDB-1D8D-5744-A921-BE134D462405}" name="Spalte9735"/>
    <tableColumn id="9736" xr3:uid="{288B303E-DED7-014B-887E-4DE8512872FD}" name="Spalte9736"/>
    <tableColumn id="9737" xr3:uid="{69889E56-92F1-D343-964F-33BA3B47E6B1}" name="Spalte9737"/>
    <tableColumn id="9738" xr3:uid="{2F1EA078-42E4-FA40-9874-046E779260D0}" name="Spalte9738"/>
    <tableColumn id="9739" xr3:uid="{2B0AD045-2025-1C4E-B348-0DCBF3108701}" name="Spalte9739"/>
    <tableColumn id="9740" xr3:uid="{11EA5325-BD16-2843-85D4-50AA369BB7C9}" name="Spalte9740"/>
    <tableColumn id="9741" xr3:uid="{650460DB-440F-9D47-B94E-928BD4ED1462}" name="Spalte9741"/>
    <tableColumn id="9742" xr3:uid="{A893761D-4DC3-FA43-9D05-E0A631D95904}" name="Spalte9742"/>
    <tableColumn id="9743" xr3:uid="{F5089C26-F5ED-D741-842B-897FA5B84C66}" name="Spalte9743"/>
    <tableColumn id="9744" xr3:uid="{F0E1DF00-6F6C-664B-8965-6B371F480A8A}" name="Spalte9744"/>
    <tableColumn id="9745" xr3:uid="{B4BE2871-12D4-F446-B3B6-CAA39C58DD46}" name="Spalte9745"/>
    <tableColumn id="9746" xr3:uid="{093209EC-F5C5-EF43-B20C-25DF80239E38}" name="Spalte9746"/>
    <tableColumn id="9747" xr3:uid="{BB93A8BC-DD45-4A40-9C8C-207F7F2292A1}" name="Spalte9747"/>
    <tableColumn id="9748" xr3:uid="{D7441240-4E75-1149-BF74-44AB561BC825}" name="Spalte9748"/>
    <tableColumn id="9749" xr3:uid="{577CC184-7D31-1A4B-BD48-9881F15D4DEB}" name="Spalte9749"/>
    <tableColumn id="9750" xr3:uid="{159785D6-56CB-9B49-8834-DD7BF38E6A7F}" name="Spalte9750"/>
    <tableColumn id="9751" xr3:uid="{C4426244-0A74-DB47-8933-27F5F3763FA6}" name="Spalte9751"/>
    <tableColumn id="9752" xr3:uid="{2855ADB9-4F86-CA4C-A41D-C5FC48A978C1}" name="Spalte9752"/>
    <tableColumn id="9753" xr3:uid="{8F87FE32-A2C9-5040-8350-76E027ED125E}" name="Spalte9753"/>
    <tableColumn id="9754" xr3:uid="{2BA44916-3D0B-EC48-899F-C7F6DF3C1144}" name="Spalte9754"/>
    <tableColumn id="9755" xr3:uid="{10847988-2A90-3445-8AA9-F89262904743}" name="Spalte9755"/>
    <tableColumn id="9756" xr3:uid="{ADBD66B4-97E4-394F-A086-50DAA348C648}" name="Spalte9756"/>
    <tableColumn id="9757" xr3:uid="{553361D5-61F1-D747-A221-9F9DBAB435BA}" name="Spalte9757"/>
    <tableColumn id="9758" xr3:uid="{4BB0E440-542A-9A4B-A149-275EDA8D7C87}" name="Spalte9758"/>
    <tableColumn id="9759" xr3:uid="{B9BC649C-8EE2-2F43-A1C3-6C40150F4230}" name="Spalte9759"/>
    <tableColumn id="9760" xr3:uid="{E0A62D35-8DF8-D444-8490-06E9170FCD5C}" name="Spalte9760"/>
    <tableColumn id="9761" xr3:uid="{68F2ABD7-A215-0746-A77B-12C9933FA1AE}" name="Spalte9761"/>
    <tableColumn id="9762" xr3:uid="{32D8CCD0-4CB7-8342-989A-0EEAA4EFCD77}" name="Spalte9762"/>
    <tableColumn id="9763" xr3:uid="{C5913B06-6D3A-D043-BCD0-102D10CF6A22}" name="Spalte9763"/>
    <tableColumn id="9764" xr3:uid="{AD3A6C10-1F5D-414A-82D8-C437352970C1}" name="Spalte9764"/>
    <tableColumn id="9765" xr3:uid="{248543DB-A385-8040-8E21-EBD6E1482DB1}" name="Spalte9765"/>
    <tableColumn id="9766" xr3:uid="{7B7506B3-14DB-6149-BD66-6D90F85ED747}" name="Spalte9766"/>
    <tableColumn id="9767" xr3:uid="{BD405AAC-6CD0-1640-B14C-86B6491E1B23}" name="Spalte9767"/>
    <tableColumn id="9768" xr3:uid="{0FB45C7E-696D-624C-B08F-AB19EF5E3DC9}" name="Spalte9768"/>
    <tableColumn id="9769" xr3:uid="{3F71FEF9-703B-E744-84A0-8637335FD5E6}" name="Spalte9769"/>
    <tableColumn id="9770" xr3:uid="{7C136AC1-8BE7-AE4D-9B76-514FCD09E109}" name="Spalte9770"/>
    <tableColumn id="9771" xr3:uid="{836478F1-1904-4E4D-9323-4E27CEAC3176}" name="Spalte9771"/>
    <tableColumn id="9772" xr3:uid="{0AC4FBAE-E533-C045-9066-A9FDB9CC3F3C}" name="Spalte9772"/>
    <tableColumn id="9773" xr3:uid="{632F1917-BDA5-6543-9D44-77A0FBDDDAEE}" name="Spalte9773"/>
    <tableColumn id="9774" xr3:uid="{97B66AB6-1B05-484D-B107-94B378CD3BAC}" name="Spalte9774"/>
    <tableColumn id="9775" xr3:uid="{13FD2695-779E-6243-97AE-EEA1A543F069}" name="Spalte9775"/>
    <tableColumn id="9776" xr3:uid="{09182E45-2305-6644-9FA0-5A0E40DC296D}" name="Spalte9776"/>
    <tableColumn id="9777" xr3:uid="{3D9BCCC8-E51F-C742-A61C-F529332DBF89}" name="Spalte9777"/>
    <tableColumn id="9778" xr3:uid="{362239C1-722E-8E42-9D23-0B347E67AC03}" name="Spalte9778"/>
    <tableColumn id="9779" xr3:uid="{336102F5-1393-7C4D-BC08-6FF174E18589}" name="Spalte9779"/>
    <tableColumn id="9780" xr3:uid="{6F22CCF7-C67F-F546-BA99-E22059B80960}" name="Spalte9780"/>
    <tableColumn id="9781" xr3:uid="{4ED95048-1B68-B544-874D-AEC6FCC1C4C9}" name="Spalte9781"/>
    <tableColumn id="9782" xr3:uid="{3D9CE28B-24A9-C14A-9A19-32C714E0E2C8}" name="Spalte9782"/>
    <tableColumn id="9783" xr3:uid="{A008E6C1-6120-C546-B79A-A8F102EB46B2}" name="Spalte9783"/>
    <tableColumn id="9784" xr3:uid="{1C3B7F0A-EE71-E545-92BA-4163781D9B98}" name="Spalte9784"/>
    <tableColumn id="9785" xr3:uid="{F501CBEA-61F2-8E41-AE8B-609A5659795E}" name="Spalte9785"/>
    <tableColumn id="9786" xr3:uid="{34F4FD46-8B69-1C43-836F-924B3676B5B3}" name="Spalte9786"/>
    <tableColumn id="9787" xr3:uid="{520F89FF-F46C-F949-92B0-0EB80C8502CF}" name="Spalte9787"/>
    <tableColumn id="9788" xr3:uid="{F6F6BC8F-1F26-084E-B586-680E56147B8C}" name="Spalte9788"/>
    <tableColumn id="9789" xr3:uid="{F7D8257F-2B33-694A-940D-376A34F537A5}" name="Spalte9789"/>
    <tableColumn id="9790" xr3:uid="{DFD5EA7A-4FEF-EE4D-8C08-253724E48EDB}" name="Spalte9790"/>
    <tableColumn id="9791" xr3:uid="{93F067DB-CE92-B74E-864A-954D6883E5F6}" name="Spalte9791"/>
    <tableColumn id="9792" xr3:uid="{0EA27516-45ED-A344-89D9-C96969ABB82D}" name="Spalte9792"/>
    <tableColumn id="9793" xr3:uid="{918A97BE-9619-554E-8DD4-1B0BBFA86BAD}" name="Spalte9793"/>
    <tableColumn id="9794" xr3:uid="{98B402A8-FE10-3C43-A0CB-D097462BD997}" name="Spalte9794"/>
    <tableColumn id="9795" xr3:uid="{E56B9520-C07D-9240-BD50-57932FE22E4C}" name="Spalte9795"/>
    <tableColumn id="9796" xr3:uid="{7B84C4C1-31CC-5F48-83F9-997598F85FA4}" name="Spalte9796"/>
    <tableColumn id="9797" xr3:uid="{49CDD168-FA7A-6A48-BD9B-88877F61374E}" name="Spalte9797"/>
    <tableColumn id="9798" xr3:uid="{71AAD6CF-56C3-B747-9B84-9E1CA2EB123F}" name="Spalte9798"/>
    <tableColumn id="9799" xr3:uid="{5DE022A5-3383-0948-8F84-8425F79CA282}" name="Spalte9799"/>
    <tableColumn id="9800" xr3:uid="{F0D4D82A-9793-EE47-B60C-F7336A75AA46}" name="Spalte9800"/>
    <tableColumn id="9801" xr3:uid="{246D8696-BDA5-E34B-BD2B-34AADCC674E2}" name="Spalte9801"/>
    <tableColumn id="9802" xr3:uid="{615FBEA6-56C2-994C-92F3-E6FFE0670647}" name="Spalte9802"/>
    <tableColumn id="9803" xr3:uid="{DF90BF84-501B-164A-8121-C77897D39167}" name="Spalte9803"/>
    <tableColumn id="9804" xr3:uid="{322C507C-F9DD-6447-958A-70F2E2271E38}" name="Spalte9804"/>
    <tableColumn id="9805" xr3:uid="{ED2CAA11-1B62-CD4F-A061-DB611530EF47}" name="Spalte9805"/>
    <tableColumn id="9806" xr3:uid="{4345C218-B415-5344-B52C-BF73348ECA34}" name="Spalte9806"/>
    <tableColumn id="9807" xr3:uid="{49FDAB42-B306-F34C-9282-F15A1736FBD2}" name="Spalte9807"/>
    <tableColumn id="9808" xr3:uid="{F5AA7B31-0555-2E42-87E9-855115EB373E}" name="Spalte9808"/>
    <tableColumn id="9809" xr3:uid="{DE4B05EB-08DE-0D42-8E36-A64797B1F49B}" name="Spalte9809"/>
    <tableColumn id="9810" xr3:uid="{AAEFEB53-A504-2C48-B2F1-2C1086644424}" name="Spalte9810"/>
    <tableColumn id="9811" xr3:uid="{2EFC1D6B-5D07-6647-82E4-78148FACD9C7}" name="Spalte9811"/>
    <tableColumn id="9812" xr3:uid="{49F3D5A3-C6E0-6045-9ED3-67ED6E18D01B}" name="Spalte9812"/>
    <tableColumn id="9813" xr3:uid="{0055D738-6825-6744-B329-CAEF292A48DD}" name="Spalte9813"/>
    <tableColumn id="9814" xr3:uid="{0F20BFE6-6D33-BD46-9CB7-444FDC60345E}" name="Spalte9814"/>
    <tableColumn id="9815" xr3:uid="{D131E1F0-D06D-9C4A-BA05-690A8E7EBB79}" name="Spalte9815"/>
    <tableColumn id="9816" xr3:uid="{7B1F7587-B46E-F14B-AC12-A3449D606847}" name="Spalte9816"/>
    <tableColumn id="9817" xr3:uid="{ABDC21BC-7F7A-B54A-B00E-B6111DBFDA7A}" name="Spalte9817"/>
    <tableColumn id="9818" xr3:uid="{B2BC987D-A617-0A43-8D26-27FEE04D3EFB}" name="Spalte9818"/>
    <tableColumn id="9819" xr3:uid="{5B01F3C6-6678-EB49-9AE5-D785ADC5D596}" name="Spalte9819"/>
    <tableColumn id="9820" xr3:uid="{CD1E395D-EB48-9347-98FA-F55773F59C99}" name="Spalte9820"/>
    <tableColumn id="9821" xr3:uid="{1A173501-1DAB-504E-BFFA-8640E2960778}" name="Spalte9821"/>
    <tableColumn id="9822" xr3:uid="{0A44AF27-6544-D746-82A0-991224E2CE2F}" name="Spalte9822"/>
    <tableColumn id="9823" xr3:uid="{DC8FAE4D-16E0-BE45-BB29-95525EE14288}" name="Spalte9823"/>
    <tableColumn id="9824" xr3:uid="{B389CC50-FFFF-7440-B1BB-C84EFA822471}" name="Spalte9824"/>
    <tableColumn id="9825" xr3:uid="{53A37602-702F-844B-911F-3F7DD15AFF52}" name="Spalte9825"/>
    <tableColumn id="9826" xr3:uid="{E82B03AE-E50F-D145-A5BF-527001637A09}" name="Spalte9826"/>
    <tableColumn id="9827" xr3:uid="{A2DF4174-1F5A-9945-BB92-9CD8F9C15982}" name="Spalte9827"/>
    <tableColumn id="9828" xr3:uid="{D4EE9924-8CF3-F44D-AD37-A77276FF9121}" name="Spalte9828"/>
    <tableColumn id="9829" xr3:uid="{2CAF270F-9C6D-3844-AF64-64C98EA6EE56}" name="Spalte9829"/>
    <tableColumn id="9830" xr3:uid="{4B5266B0-8EF8-5F4F-A885-EF108C291F27}" name="Spalte9830"/>
    <tableColumn id="9831" xr3:uid="{8652F568-71CD-B24E-805A-89C9BDDB1DF2}" name="Spalte9831"/>
    <tableColumn id="9832" xr3:uid="{328CD26F-F047-E643-BE14-D8674B3C3099}" name="Spalte9832"/>
    <tableColumn id="9833" xr3:uid="{25E6994A-D0B9-D846-B641-BB1FA96676B6}" name="Spalte9833"/>
    <tableColumn id="9834" xr3:uid="{F384CDF3-9CB3-EF4F-AB98-4ED8AAA02E18}" name="Spalte9834"/>
    <tableColumn id="9835" xr3:uid="{EA558A52-569D-0E45-ADC8-213D42500256}" name="Spalte9835"/>
    <tableColumn id="9836" xr3:uid="{FCAFEC41-B32A-A945-966A-C2B2ED6725E9}" name="Spalte9836"/>
    <tableColumn id="9837" xr3:uid="{EEB27159-C701-A849-9C9B-4F649F62B3C7}" name="Spalte9837"/>
    <tableColumn id="9838" xr3:uid="{50D131B7-AAA6-6547-A8C1-F635FA47107B}" name="Spalte9838"/>
    <tableColumn id="9839" xr3:uid="{CD7EFB27-BECD-9846-8C21-13F4EAF0E2CC}" name="Spalte9839"/>
    <tableColumn id="9840" xr3:uid="{DC58E98A-A4B5-5C47-9102-20CD13C85459}" name="Spalte9840"/>
    <tableColumn id="9841" xr3:uid="{AC7B6631-BE15-EC40-A18C-820D6C5AD1BA}" name="Spalte9841"/>
    <tableColumn id="9842" xr3:uid="{40ED0D9B-55D9-1141-8726-F1ED05A20D79}" name="Spalte9842"/>
    <tableColumn id="9843" xr3:uid="{67074A03-F40C-FD4A-A60E-BB0922E1C463}" name="Spalte9843"/>
    <tableColumn id="9844" xr3:uid="{784CAEBB-94C6-A04C-9705-B0482E419DFA}" name="Spalte9844"/>
    <tableColumn id="9845" xr3:uid="{BC3806D6-7FF3-C34C-B953-79DFC7BE6DC1}" name="Spalte9845"/>
    <tableColumn id="9846" xr3:uid="{1C365E1B-B2C6-D243-9E2E-48E3B8728054}" name="Spalte9846"/>
    <tableColumn id="9847" xr3:uid="{FDBA84C0-1D99-9242-9BBF-911F7CEFB1C5}" name="Spalte9847"/>
    <tableColumn id="9848" xr3:uid="{5C3B1836-D9DF-AE41-B2F2-162359D6AAE3}" name="Spalte9848"/>
    <tableColumn id="9849" xr3:uid="{09053231-85A8-6949-BA27-4FF839501AC5}" name="Spalte9849"/>
    <tableColumn id="9850" xr3:uid="{D9EC65B5-DBBB-394C-96B4-4C00796C75AB}" name="Spalte9850"/>
    <tableColumn id="9851" xr3:uid="{F7E9584A-9AF6-F046-9C94-649F5B3430D1}" name="Spalte9851"/>
    <tableColumn id="9852" xr3:uid="{BACD6AF1-0161-8E4F-81A0-12ED796455FC}" name="Spalte9852"/>
    <tableColumn id="9853" xr3:uid="{F43C1B7B-DE8C-5F45-95FC-4E2C63BC0DC8}" name="Spalte9853"/>
    <tableColumn id="9854" xr3:uid="{C6D62759-ABF0-0E4D-BF24-2288E64743F4}" name="Spalte9854"/>
    <tableColumn id="9855" xr3:uid="{A21C4A42-671B-7F47-B7C8-25766CA753F6}" name="Spalte9855"/>
    <tableColumn id="9856" xr3:uid="{37725091-CC99-D045-970F-45AB427CC50C}" name="Spalte9856"/>
    <tableColumn id="9857" xr3:uid="{16C0C088-70D8-A248-B666-C999B0162813}" name="Spalte9857"/>
    <tableColumn id="9858" xr3:uid="{889E1B17-B141-A64C-BD6E-30F0DFE2FD3B}" name="Spalte9858"/>
    <tableColumn id="9859" xr3:uid="{3A601ECE-8ECF-4D4D-ACE4-4CABA00A501A}" name="Spalte9859"/>
    <tableColumn id="9860" xr3:uid="{33278724-8FC2-2A45-B64A-61D79E225E82}" name="Spalte9860"/>
    <tableColumn id="9861" xr3:uid="{8C19E3F3-03B8-E34E-A03C-F3E6ECFF6921}" name="Spalte9861"/>
    <tableColumn id="9862" xr3:uid="{1352053C-20DC-2B4B-A8F8-EAFDD9E8CB32}" name="Spalte9862"/>
    <tableColumn id="9863" xr3:uid="{A306780E-8D0C-DA4A-8141-80F8E671F3EA}" name="Spalte9863"/>
    <tableColumn id="9864" xr3:uid="{FADB60A5-78CD-0940-B028-EE18125FEF79}" name="Spalte9864"/>
    <tableColumn id="9865" xr3:uid="{769D91D3-1ED4-B843-A00E-DCDF90215B5C}" name="Spalte9865"/>
    <tableColumn id="9866" xr3:uid="{FB9E75DA-0271-4744-A21E-9399CEA47EA9}" name="Spalte9866"/>
    <tableColumn id="9867" xr3:uid="{14B65769-BE13-F641-A4CC-B243E0DE05B6}" name="Spalte9867"/>
    <tableColumn id="9868" xr3:uid="{4E2F01BA-A753-3B41-9E9F-0452EAF0B923}" name="Spalte9868"/>
    <tableColumn id="9869" xr3:uid="{30D35DBC-E802-AC40-A4E7-DB2F44AE73CF}" name="Spalte9869"/>
    <tableColumn id="9870" xr3:uid="{6D83D9C3-2E6D-AC43-B10D-FAAE08447A44}" name="Spalte9870"/>
    <tableColumn id="9871" xr3:uid="{DC80695D-A41B-3741-B6F8-95DBB2EF643D}" name="Spalte9871"/>
    <tableColumn id="9872" xr3:uid="{4D9B203A-1E11-4847-AC3D-7DC513DA6E99}" name="Spalte9872"/>
    <tableColumn id="9873" xr3:uid="{6EB1FC6F-08BA-464A-8AB5-1A621D54943B}" name="Spalte9873"/>
    <tableColumn id="9874" xr3:uid="{EAE24069-2362-0E47-85A7-CA4BB8176BCF}" name="Spalte9874"/>
    <tableColumn id="9875" xr3:uid="{3AD11C92-6CF1-E84E-9AB4-B2E3C528ECC1}" name="Spalte9875"/>
    <tableColumn id="9876" xr3:uid="{EF58A118-4883-9244-B856-AC4F4F5EBCEE}" name="Spalte9876"/>
    <tableColumn id="9877" xr3:uid="{282DF79F-5049-F44A-9F72-7FE0976C16A9}" name="Spalte9877"/>
    <tableColumn id="9878" xr3:uid="{19F1E74A-11D0-484D-9F5B-E85DBCF48EA2}" name="Spalte9878"/>
    <tableColumn id="9879" xr3:uid="{1250AF3F-13CD-0C47-BCC7-3098016F646A}" name="Spalte9879"/>
    <tableColumn id="9880" xr3:uid="{07DFF652-48EC-3746-B128-62C8E6A5F33D}" name="Spalte9880"/>
    <tableColumn id="9881" xr3:uid="{D47128C3-09C6-214C-9BCC-D9EE760606DF}" name="Spalte9881"/>
    <tableColumn id="9882" xr3:uid="{132CA7AE-AE4C-7B48-B2E9-428E2EE0AD4D}" name="Spalte9882"/>
    <tableColumn id="9883" xr3:uid="{EE77BDB4-08E5-6E4D-BD11-D7843F081C01}" name="Spalte9883"/>
    <tableColumn id="9884" xr3:uid="{91F4BA23-8D65-4F4D-8833-3644FF58DCCA}" name="Spalte9884"/>
    <tableColumn id="9885" xr3:uid="{726AC851-B09F-7B40-9AD7-77A37BEEA6B1}" name="Spalte9885"/>
    <tableColumn id="9886" xr3:uid="{4939C4B0-FB39-A748-98BC-175E32B2C10E}" name="Spalte9886"/>
    <tableColumn id="9887" xr3:uid="{EE44E0A5-708C-C34C-95CF-3742D0618D10}" name="Spalte9887"/>
    <tableColumn id="9888" xr3:uid="{D47BD441-DA6C-524E-B688-73600E04A361}" name="Spalte9888"/>
    <tableColumn id="9889" xr3:uid="{0003F331-0BD6-234B-A34E-933DD6DFEA76}" name="Spalte9889"/>
    <tableColumn id="9890" xr3:uid="{4C8F15FD-2FA0-1848-891C-5D385B6F166F}" name="Spalte9890"/>
    <tableColumn id="9891" xr3:uid="{1EA1704C-769D-5C48-B1E5-15FD60F85E57}" name="Spalte9891"/>
    <tableColumn id="9892" xr3:uid="{82EDACC4-1EC0-654B-B4D3-FC773BCB231E}" name="Spalte9892"/>
    <tableColumn id="9893" xr3:uid="{01B9DE67-88FC-3A49-BF4E-826A4BBF53FD}" name="Spalte9893"/>
    <tableColumn id="9894" xr3:uid="{506985EA-20B6-8B49-9D5C-0292696151DE}" name="Spalte9894"/>
    <tableColumn id="9895" xr3:uid="{3E663848-7718-8E43-B4EC-C6DCDE5D6FA6}" name="Spalte9895"/>
    <tableColumn id="9896" xr3:uid="{74897F91-086D-2A47-A8CD-BC160341BB63}" name="Spalte9896"/>
    <tableColumn id="9897" xr3:uid="{029E01DF-D5E1-AF4A-9244-D7E6E90EDE51}" name="Spalte9897"/>
    <tableColumn id="9898" xr3:uid="{666408B8-2B78-B048-BA95-A6D82372A2A8}" name="Spalte9898"/>
    <tableColumn id="9899" xr3:uid="{32C78D5F-77A6-B941-BB25-67A3FBFB63FF}" name="Spalte9899"/>
    <tableColumn id="9900" xr3:uid="{40E7ACB7-67C5-2848-9202-7B95C56175D9}" name="Spalte9900"/>
    <tableColumn id="9901" xr3:uid="{5C7209FD-602F-814E-AC5B-EC9928833D80}" name="Spalte9901"/>
    <tableColumn id="9902" xr3:uid="{F90E5D2D-9223-A646-9FC5-E523D364FE2C}" name="Spalte9902"/>
    <tableColumn id="9903" xr3:uid="{C982E701-44BD-6B43-8B02-4A71EB039BA1}" name="Spalte9903"/>
    <tableColumn id="9904" xr3:uid="{B9D8A974-E6B0-D24D-A7CF-B572420680EB}" name="Spalte9904"/>
    <tableColumn id="9905" xr3:uid="{97A99619-FAC4-AB46-94FD-0F191EEAAF54}" name="Spalte9905"/>
    <tableColumn id="9906" xr3:uid="{776ACCEF-D90C-5A44-BB85-E25F4E3B0185}" name="Spalte9906"/>
    <tableColumn id="9907" xr3:uid="{B06C2E1C-05F8-D24C-9C4C-8175BED600F0}" name="Spalte9907"/>
    <tableColumn id="9908" xr3:uid="{27CEA7F9-2240-484B-9CED-2095FB08C646}" name="Spalte9908"/>
    <tableColumn id="9909" xr3:uid="{E4EF9510-F18B-ED47-BD5D-E17788D318C0}" name="Spalte9909"/>
    <tableColumn id="9910" xr3:uid="{5C3F613E-A903-A24D-8F60-491713A3D361}" name="Spalte9910"/>
    <tableColumn id="9911" xr3:uid="{483102E5-566C-C445-9B93-7C273C10ECFC}" name="Spalte9911"/>
    <tableColumn id="9912" xr3:uid="{8901939F-07F6-154D-A7B5-17ED2FFC2E0B}" name="Spalte9912"/>
    <tableColumn id="9913" xr3:uid="{D27FBC05-17AA-AD4E-B0F4-E606FB5C1E99}" name="Spalte9913"/>
    <tableColumn id="9914" xr3:uid="{1EA0A481-BC2D-0B4B-9CCE-8EFA5A26B7A3}" name="Spalte9914"/>
    <tableColumn id="9915" xr3:uid="{A53A8B8E-BB30-0C4F-BF52-E591485853F2}" name="Spalte9915"/>
    <tableColumn id="9916" xr3:uid="{006269B8-4AA2-3D49-93D4-3886DDACB80D}" name="Spalte9916"/>
    <tableColumn id="9917" xr3:uid="{209E3A41-EF91-3A4B-BF42-4006E71D3F1E}" name="Spalte9917"/>
    <tableColumn id="9918" xr3:uid="{5447F5F8-267B-7F4B-8AC0-DE9D19FFE6CF}" name="Spalte9918"/>
    <tableColumn id="9919" xr3:uid="{F0E3E56A-97CA-FC4E-8FB1-92212749DBC5}" name="Spalte9919"/>
    <tableColumn id="9920" xr3:uid="{6855FD54-7998-9A4B-8CC4-B57AE8572FCA}" name="Spalte9920"/>
    <tableColumn id="9921" xr3:uid="{959CAB29-6F33-C142-AF1E-84B3204C9F4E}" name="Spalte9921"/>
    <tableColumn id="9922" xr3:uid="{9245DC1E-3052-C546-AC7F-9C921AC167C5}" name="Spalte9922"/>
    <tableColumn id="9923" xr3:uid="{6CF099BC-61D0-B24B-9BAC-F9E785E00B25}" name="Spalte9923"/>
    <tableColumn id="9924" xr3:uid="{13642B51-838E-4847-81CD-DB33281EAE10}" name="Spalte9924"/>
    <tableColumn id="9925" xr3:uid="{F60BE2B1-F792-7F49-8B7B-679700530CAC}" name="Spalte9925"/>
    <tableColumn id="9926" xr3:uid="{EF271BB0-6CB7-7B4B-ABBB-86E00963984E}" name="Spalte9926"/>
    <tableColumn id="9927" xr3:uid="{EA32F0E8-5809-F143-AFF5-B7308E893FD5}" name="Spalte9927"/>
    <tableColumn id="9928" xr3:uid="{4F92AA37-9BFD-794B-ADC7-4AC925E29F7B}" name="Spalte9928"/>
    <tableColumn id="9929" xr3:uid="{02399D9D-94C4-1F40-9C63-CFBADC0F8BA4}" name="Spalte9929"/>
    <tableColumn id="9930" xr3:uid="{32D69028-E6DE-E647-8589-4BE0245E4B3E}" name="Spalte9930"/>
    <tableColumn id="9931" xr3:uid="{EE031DBC-7D49-8248-80BE-DE3FE0E68874}" name="Spalte9931"/>
    <tableColumn id="9932" xr3:uid="{15DB8670-7725-BC4C-BCDA-287B9CAF77E3}" name="Spalte9932"/>
    <tableColumn id="9933" xr3:uid="{39C58983-3E67-7646-AEA4-4AF5641F47DC}" name="Spalte9933"/>
    <tableColumn id="9934" xr3:uid="{79645B78-66BA-F24F-9C11-AC7D0CB4B672}" name="Spalte9934"/>
    <tableColumn id="9935" xr3:uid="{E87637D4-F1F3-4942-B1A3-08D4E82AB428}" name="Spalte9935"/>
    <tableColumn id="9936" xr3:uid="{2AB3D604-35FE-3746-B6E6-6B50DFF21CDE}" name="Spalte9936"/>
    <tableColumn id="9937" xr3:uid="{FA61268B-AA1B-934B-87F6-A9B150D6B1F5}" name="Spalte9937"/>
    <tableColumn id="9938" xr3:uid="{A66DF61E-488D-FD46-B007-7774ABBC3293}" name="Spalte9938"/>
    <tableColumn id="9939" xr3:uid="{EB6CC07B-158D-B240-94EC-FD595DB73773}" name="Spalte9939"/>
    <tableColumn id="9940" xr3:uid="{07DB22EF-514E-3F49-B68C-8CEC1DEF659F}" name="Spalte9940"/>
    <tableColumn id="9941" xr3:uid="{54B5C257-C8B3-244C-AE66-1563040FE94E}" name="Spalte9941"/>
    <tableColumn id="9942" xr3:uid="{60B0E540-5923-6D4E-B61A-A2302015F8EB}" name="Spalte9942"/>
    <tableColumn id="9943" xr3:uid="{513339C0-F9EE-954C-A3B8-3840B5A3186E}" name="Spalte9943"/>
    <tableColumn id="9944" xr3:uid="{342769B5-0DD9-E74C-9464-A58BE08FBAF6}" name="Spalte9944"/>
    <tableColumn id="9945" xr3:uid="{F25EFEFA-E683-3848-A2F2-7F8B6111FD14}" name="Spalte9945"/>
    <tableColumn id="9946" xr3:uid="{D22BDD9B-1E9C-5B44-A0DA-3459BBBD916F}" name="Spalte9946"/>
    <tableColumn id="9947" xr3:uid="{377DD48A-6D9E-9243-95FA-3F080B9B527F}" name="Spalte9947"/>
    <tableColumn id="9948" xr3:uid="{45805FD4-6EC1-A94E-81D3-184A35316AC7}" name="Spalte9948"/>
    <tableColumn id="9949" xr3:uid="{626AAAE8-ACE2-7C4B-AF50-70B5CF9407E5}" name="Spalte9949"/>
    <tableColumn id="9950" xr3:uid="{7DCF4515-C68C-7344-953F-613C92D201B2}" name="Spalte9950"/>
    <tableColumn id="9951" xr3:uid="{CD478A10-1A19-5244-9825-C6E00EF27709}" name="Spalte9951"/>
    <tableColumn id="9952" xr3:uid="{428D0EFC-9D04-6940-980B-B02BFE591EA9}" name="Spalte9952"/>
    <tableColumn id="9953" xr3:uid="{67CF93CD-8B42-9F48-8EE7-00238DC45387}" name="Spalte9953"/>
    <tableColumn id="9954" xr3:uid="{7DC52219-A15E-C64A-881C-8F2C60CCCFF2}" name="Spalte9954"/>
    <tableColumn id="9955" xr3:uid="{6910ADA6-35B2-2540-A259-214AF0F05929}" name="Spalte9955"/>
    <tableColumn id="9956" xr3:uid="{8C6DA7F3-A339-3449-8A06-6E93EA4FDB5C}" name="Spalte9956"/>
    <tableColumn id="9957" xr3:uid="{2664FD5C-70D1-DB4D-88F0-EA3477824B83}" name="Spalte9957"/>
    <tableColumn id="9958" xr3:uid="{AB8475F7-BAC8-D84C-BC1A-3FA7ABDEAB4C}" name="Spalte9958"/>
    <tableColumn id="9959" xr3:uid="{A9C2023C-033A-1647-85A8-E30350A0F3B6}" name="Spalte9959"/>
    <tableColumn id="9960" xr3:uid="{BD7A66F9-B064-504B-843A-CC5AD1E17DE0}" name="Spalte9960"/>
    <tableColumn id="9961" xr3:uid="{B918FAA3-9FD9-2740-B829-9F1465E2C697}" name="Spalte9961"/>
    <tableColumn id="9962" xr3:uid="{7CAF123B-4698-B84C-8E1C-DEDD22C79352}" name="Spalte9962"/>
    <tableColumn id="9963" xr3:uid="{742A18DB-19FA-E24C-8947-A846E47B65AA}" name="Spalte9963"/>
    <tableColumn id="9964" xr3:uid="{D0AFDE64-0A94-4445-B2E5-5843F51485A1}" name="Spalte9964"/>
    <tableColumn id="9965" xr3:uid="{7828BACF-456F-054C-9C42-45DF8CA13889}" name="Spalte9965"/>
    <tableColumn id="9966" xr3:uid="{6082BFCC-6FF4-4B40-A56F-5609C3374FB3}" name="Spalte9966"/>
    <tableColumn id="9967" xr3:uid="{C6312701-1A0A-4144-B58F-10D83AADC70F}" name="Spalte9967"/>
    <tableColumn id="9968" xr3:uid="{B7A3128C-D2EE-C24E-A755-B4960BD4E1D0}" name="Spalte9968"/>
    <tableColumn id="9969" xr3:uid="{C917CAD3-FFB8-074D-B627-510C5C67F36F}" name="Spalte9969"/>
    <tableColumn id="9970" xr3:uid="{7293081F-4EA4-D246-A605-98FD8C69AFBC}" name="Spalte9970"/>
    <tableColumn id="9971" xr3:uid="{15F06F2F-57ED-5C4A-8B24-497C2EB4730E}" name="Spalte9971"/>
    <tableColumn id="9972" xr3:uid="{14E4225B-017D-054B-81D3-0F3A888C7D04}" name="Spalte9972"/>
    <tableColumn id="9973" xr3:uid="{1230B2D5-1077-FF46-A62C-D4C2213AF001}" name="Spalte9973"/>
    <tableColumn id="9974" xr3:uid="{7FB7A60C-9ADF-E443-89DB-6C24E8D1070D}" name="Spalte9974"/>
    <tableColumn id="9975" xr3:uid="{FBA5E234-E583-5944-A2A6-4A64EF87365E}" name="Spalte9975"/>
    <tableColumn id="9976" xr3:uid="{1F9E9A50-D311-F844-BEF9-FC710ADBDBCA}" name="Spalte9976"/>
    <tableColumn id="9977" xr3:uid="{9611AC47-FBBC-AE48-9084-2629E83877B2}" name="Spalte9977"/>
    <tableColumn id="9978" xr3:uid="{FEE5BF07-22F8-C142-8EFE-872A1F905226}" name="Spalte9978"/>
    <tableColumn id="9979" xr3:uid="{6510443D-42C8-C142-B6B3-13C27E54F86D}" name="Spalte9979"/>
    <tableColumn id="9980" xr3:uid="{4DA9576F-4E84-9C48-B620-1417BB123B24}" name="Spalte9980"/>
    <tableColumn id="9981" xr3:uid="{C2FD80BA-BE3E-BF48-82A5-54954BB62310}" name="Spalte9981"/>
    <tableColumn id="9982" xr3:uid="{96B0EBA9-4789-C04E-A9C8-247D4E436D1E}" name="Spalte9982"/>
    <tableColumn id="9983" xr3:uid="{9661F66F-A271-CB43-BA7A-C0CF338EA213}" name="Spalte9983"/>
    <tableColumn id="9984" xr3:uid="{02A1F578-02BF-7D48-A0ED-028CA7ACBA66}" name="Spalte9984"/>
    <tableColumn id="9985" xr3:uid="{CAF0F4D8-0598-0C4F-934E-F3F0F4C32CEB}" name="Spalte9985"/>
    <tableColumn id="9986" xr3:uid="{11279690-F65A-224A-AD5B-CF12453F14CB}" name="Spalte9986"/>
    <tableColumn id="9987" xr3:uid="{D714EA73-D5BC-3A4A-85F1-6D5A39EE5D79}" name="Spalte9987"/>
    <tableColumn id="9988" xr3:uid="{1AF45347-33F6-5F45-A2BB-7E4CC55266DD}" name="Spalte9988"/>
    <tableColumn id="9989" xr3:uid="{A7037D2F-C5F6-B24E-A50F-C6D8AA018BA6}" name="Spalte9989"/>
    <tableColumn id="9990" xr3:uid="{1715B2FB-6D05-4843-B042-37A89E375755}" name="Spalte9990"/>
    <tableColumn id="9991" xr3:uid="{486ABE9D-7E42-374E-9952-798579F4A14E}" name="Spalte9991"/>
    <tableColumn id="9992" xr3:uid="{A1D2F3F4-FCEB-E146-AB05-C2FB0E759893}" name="Spalte9992"/>
    <tableColumn id="9993" xr3:uid="{B26FFEC5-A9B7-2F44-8FD4-BB4FEC23A03E}" name="Spalte9993"/>
    <tableColumn id="9994" xr3:uid="{15BEDBAA-2DBC-3E47-BBA8-88A6FB4E8C16}" name="Spalte9994"/>
    <tableColumn id="9995" xr3:uid="{D6ED8FF5-6C70-1744-9661-8C5C9DD3B84E}" name="Spalte9995"/>
    <tableColumn id="9996" xr3:uid="{5FB46FED-0BFC-5A43-AE93-15B7848B3D70}" name="Spalte9996"/>
    <tableColumn id="9997" xr3:uid="{1857E345-E3A8-C141-AD2B-CAAE366348DE}" name="Spalte9997"/>
    <tableColumn id="9998" xr3:uid="{B7022DA3-4762-FC43-97D2-5C3011952C1B}" name="Spalte9998"/>
    <tableColumn id="9999" xr3:uid="{5B0B267D-42B7-D144-9E1A-C85232CFD50B}" name="Spalte9999"/>
    <tableColumn id="10000" xr3:uid="{EAC7D447-6C61-EF49-A2B0-859A6A7E9275}" name="Spalte10000"/>
    <tableColumn id="10001" xr3:uid="{A391B5D7-84A0-754A-99B9-5702B0FB02D4}" name="Spalte10001"/>
    <tableColumn id="10002" xr3:uid="{1E59288C-2EDA-984B-B929-EF5C4C398696}" name="Spalte10002"/>
    <tableColumn id="10003" xr3:uid="{45E176DF-3850-2645-9FE4-1AD08A222AD9}" name="Spalte10003"/>
    <tableColumn id="10004" xr3:uid="{878F4CD7-2285-314D-8890-73B819C7D060}" name="Spalte10004"/>
    <tableColumn id="10005" xr3:uid="{89AC773D-275A-E241-B19D-5085C75C8EFE}" name="Spalte10005"/>
    <tableColumn id="10006" xr3:uid="{93E81B73-6C66-1645-9C77-CFB8FD565D2A}" name="Spalte10006"/>
    <tableColumn id="10007" xr3:uid="{8BF4651E-7F03-6B41-A4BE-1FCA0A392F3C}" name="Spalte10007"/>
    <tableColumn id="10008" xr3:uid="{B3D67606-DC6D-8B4D-86F3-612E46B60AC7}" name="Spalte10008"/>
    <tableColumn id="10009" xr3:uid="{0A52DC66-AB67-2E4C-B6D1-1678E104237C}" name="Spalte10009"/>
    <tableColumn id="10010" xr3:uid="{1A186570-1FB6-164B-AE82-5963E58ACE6B}" name="Spalte10010"/>
    <tableColumn id="10011" xr3:uid="{826D97D5-C90B-694F-983F-7EFD41DA1E54}" name="Spalte10011"/>
    <tableColumn id="10012" xr3:uid="{268D652B-6735-B345-A2AB-7287402F7623}" name="Spalte10012"/>
    <tableColumn id="10013" xr3:uid="{754C08D4-6C24-264F-A739-8C9D0E62560A}" name="Spalte10013"/>
    <tableColumn id="10014" xr3:uid="{D9F4FFA4-ECF5-F34B-9A11-A31D31ABD48C}" name="Spalte10014"/>
    <tableColumn id="10015" xr3:uid="{0FB2BF3D-69AC-E54E-A7FB-FE8981AC8AF0}" name="Spalte10015"/>
    <tableColumn id="10016" xr3:uid="{69EAFDE9-FE54-F146-A720-5BD87C037EAB}" name="Spalte10016"/>
    <tableColumn id="10017" xr3:uid="{17485C43-0F17-BE41-8145-9EBC29917926}" name="Spalte10017"/>
    <tableColumn id="10018" xr3:uid="{3584D308-6ACF-584C-89D6-E242DE3D6277}" name="Spalte10018"/>
    <tableColumn id="10019" xr3:uid="{322F3D27-6681-304A-811C-62D29B9A0B53}" name="Spalte10019"/>
    <tableColumn id="10020" xr3:uid="{B5F049B3-2039-D342-8422-1209B9117252}" name="Spalte10020"/>
    <tableColumn id="10021" xr3:uid="{332A722B-F13F-3B48-9F61-61E08F29F810}" name="Spalte10021"/>
    <tableColumn id="10022" xr3:uid="{0E0F13B4-CD88-3048-A4B0-2FBFCBE44803}" name="Spalte10022"/>
    <tableColumn id="10023" xr3:uid="{315F92CF-7BAA-B64C-B599-58C4C06DD632}" name="Spalte10023"/>
    <tableColumn id="10024" xr3:uid="{B353DB14-7431-024C-90D4-1D146775DAE5}" name="Spalte10024"/>
    <tableColumn id="10025" xr3:uid="{7AE77C83-44FE-AA47-A357-E423A2E10ED7}" name="Spalte10025"/>
    <tableColumn id="10026" xr3:uid="{2C04B9E7-FDBB-D949-AB17-73B395593AB2}" name="Spalte10026"/>
    <tableColumn id="10027" xr3:uid="{041B20E9-2E63-944F-BE5D-16B8AE32F15E}" name="Spalte10027"/>
    <tableColumn id="10028" xr3:uid="{418B2A55-28CF-6C40-BB89-59BABC190053}" name="Spalte10028"/>
    <tableColumn id="10029" xr3:uid="{D1C98311-FB59-EB4C-A8AD-2750C346DEDA}" name="Spalte10029"/>
    <tableColumn id="10030" xr3:uid="{91C463ED-A20C-F24E-B669-8957074A4888}" name="Spalte10030"/>
    <tableColumn id="10031" xr3:uid="{FA8C5927-1673-5444-B3D8-A01A2768517B}" name="Spalte10031"/>
    <tableColumn id="10032" xr3:uid="{E5E44479-1BFE-5146-A1EB-7CD0C78897D9}" name="Spalte10032"/>
    <tableColumn id="10033" xr3:uid="{F91DB53C-42B1-F94F-A2E4-9DCEDD807BA0}" name="Spalte10033"/>
    <tableColumn id="10034" xr3:uid="{238875CC-3369-694A-B507-3AA64A3CB6C8}" name="Spalte10034"/>
    <tableColumn id="10035" xr3:uid="{0E52E566-EB11-C341-BFD4-C3333C8D72C8}" name="Spalte10035"/>
    <tableColumn id="10036" xr3:uid="{D8C0B86C-9084-EE48-ACC8-8B3C8C60B77D}" name="Spalte10036"/>
    <tableColumn id="10037" xr3:uid="{D2254C8F-A959-6646-A038-EA09404908BD}" name="Spalte10037"/>
    <tableColumn id="10038" xr3:uid="{7961D2BA-A917-6448-92D8-C16F63A62DF2}" name="Spalte10038"/>
    <tableColumn id="10039" xr3:uid="{EE863C59-D375-F64D-B41F-354233440437}" name="Spalte10039"/>
    <tableColumn id="10040" xr3:uid="{26056957-1706-4E4C-919E-2A4542978B4B}" name="Spalte10040"/>
    <tableColumn id="10041" xr3:uid="{A6837DCA-E6B0-3A40-9B24-46B3CF4EA275}" name="Spalte10041"/>
    <tableColumn id="10042" xr3:uid="{052C19A8-2986-0D44-96F2-B150D53DD611}" name="Spalte10042"/>
    <tableColumn id="10043" xr3:uid="{707F739A-5D9F-6941-ADA4-6420060D63E8}" name="Spalte10043"/>
    <tableColumn id="10044" xr3:uid="{4C9E7EFE-844A-6E4D-A889-C2812D54ED4F}" name="Spalte10044"/>
    <tableColumn id="10045" xr3:uid="{75C1F08A-FE8F-3840-AE78-12D037417F0D}" name="Spalte10045"/>
    <tableColumn id="10046" xr3:uid="{D717D301-9691-FD4F-8AAA-5AAD9186F7E5}" name="Spalte10046"/>
    <tableColumn id="10047" xr3:uid="{7C212A12-E81F-C842-A6DD-F3A3FB29C5B0}" name="Spalte10047"/>
    <tableColumn id="10048" xr3:uid="{6153956D-A8D6-F54A-91C6-D9CC5B1FF282}" name="Spalte10048"/>
    <tableColumn id="10049" xr3:uid="{31978F70-C39A-A14C-B611-312ECC9F240F}" name="Spalte10049"/>
    <tableColumn id="10050" xr3:uid="{12EB7E7F-F709-1043-906C-9FA46A1F7F51}" name="Spalte10050"/>
    <tableColumn id="10051" xr3:uid="{2E986BEE-E802-F643-BFF7-0A6E1A917EE7}" name="Spalte10051"/>
    <tableColumn id="10052" xr3:uid="{2500599B-67E1-9848-B7BF-3F896673FC7A}" name="Spalte10052"/>
    <tableColumn id="10053" xr3:uid="{547E7393-5CE2-F643-839A-1483DC8FB183}" name="Spalte10053"/>
    <tableColumn id="10054" xr3:uid="{DAED0584-F82E-9441-A5F6-EA534AA8341C}" name="Spalte10054"/>
    <tableColumn id="10055" xr3:uid="{892E7303-6204-4248-873A-731364EC10EB}" name="Spalte10055"/>
    <tableColumn id="10056" xr3:uid="{109941D6-6C8A-0D4F-B07A-67A7D9881B4A}" name="Spalte10056"/>
    <tableColumn id="10057" xr3:uid="{C1C2214E-2DC6-434E-BEBF-A7C53C32FCDC}" name="Spalte10057"/>
    <tableColumn id="10058" xr3:uid="{0C5BE698-39BE-D44F-A232-B0CAE07AD9E7}" name="Spalte10058"/>
    <tableColumn id="10059" xr3:uid="{45CCEC83-E9E6-8D4E-B2BC-FF473208E84C}" name="Spalte10059"/>
    <tableColumn id="10060" xr3:uid="{936CFFDB-D3DF-A34A-8D2D-B78ACD7759E3}" name="Spalte10060"/>
    <tableColumn id="10061" xr3:uid="{D6ABBDAD-05C3-8F4F-83D1-5E450AC55BA8}" name="Spalte10061"/>
    <tableColumn id="10062" xr3:uid="{32DE5559-A7E1-C04B-A5F1-16DE3663A5D3}" name="Spalte10062"/>
    <tableColumn id="10063" xr3:uid="{85FFC735-7004-C844-B09D-E739C206E73D}" name="Spalte10063"/>
    <tableColumn id="10064" xr3:uid="{16012E0C-D1DA-604E-A130-A1075F5654B2}" name="Spalte10064"/>
    <tableColumn id="10065" xr3:uid="{F7D046B5-5A4D-3D44-9F7E-6E379A0B51EC}" name="Spalte10065"/>
    <tableColumn id="10066" xr3:uid="{07541A1B-4191-484E-9213-AC4931073B77}" name="Spalte10066"/>
    <tableColumn id="10067" xr3:uid="{E936CC2E-D18B-6F46-BC06-7EECC6587293}" name="Spalte10067"/>
    <tableColumn id="10068" xr3:uid="{8D653BB1-15E1-6E4C-B183-A281150F2BCC}" name="Spalte10068"/>
    <tableColumn id="10069" xr3:uid="{7D92A808-FC42-D64F-8266-FEC77A1B9C62}" name="Spalte10069"/>
    <tableColumn id="10070" xr3:uid="{4660EA65-5C33-A347-81E9-182376C7493C}" name="Spalte10070"/>
    <tableColumn id="10071" xr3:uid="{618CBFBE-8C27-EB45-864E-2911A7730B8F}" name="Spalte10071"/>
    <tableColumn id="10072" xr3:uid="{234E8D7B-9FAA-AF4A-84C9-AD54355A62D8}" name="Spalte10072"/>
    <tableColumn id="10073" xr3:uid="{38BC1B29-9DC8-EC4E-8A18-EC2D797F7531}" name="Spalte10073"/>
    <tableColumn id="10074" xr3:uid="{A3599514-D539-3649-B3E1-52C41A609EB5}" name="Spalte10074"/>
    <tableColumn id="10075" xr3:uid="{417DF71D-F169-E548-9568-34932C78B2E4}" name="Spalte10075"/>
    <tableColumn id="10076" xr3:uid="{B5A62FFC-D832-1841-A29D-D93977E94D79}" name="Spalte10076"/>
    <tableColumn id="10077" xr3:uid="{C6DA6EBD-3588-FB49-B57F-6F78D775D402}" name="Spalte10077"/>
    <tableColumn id="10078" xr3:uid="{726F6A07-47EE-C34D-8CC1-D9F5EC17CF9D}" name="Spalte10078"/>
    <tableColumn id="10079" xr3:uid="{3F6201E2-F1C6-7E40-A3E8-7DF9E712D559}" name="Spalte10079"/>
    <tableColumn id="10080" xr3:uid="{6BCC85CE-28C2-0D41-895A-E895EA670613}" name="Spalte10080"/>
    <tableColumn id="10081" xr3:uid="{AE22F8A3-9AA9-E445-B1CA-2F0C161E03F1}" name="Spalte10081"/>
    <tableColumn id="10082" xr3:uid="{DC710ADF-EB02-C94E-9CA8-C8FF2E6A8B0F}" name="Spalte10082"/>
    <tableColumn id="10083" xr3:uid="{C6C59502-64FC-534C-BCF8-7D949F4B195B}" name="Spalte10083"/>
    <tableColumn id="10084" xr3:uid="{BFAB36AE-6FBF-6642-911C-6EB829677718}" name="Spalte10084"/>
    <tableColumn id="10085" xr3:uid="{5C7E8FD7-B03B-4E4B-B538-7D4F24EF3285}" name="Spalte10085"/>
    <tableColumn id="10086" xr3:uid="{95124CA1-80A9-EB4B-853A-FA1276999590}" name="Spalte10086"/>
    <tableColumn id="10087" xr3:uid="{EA8454C9-26C6-2B4E-BDEC-60ABFE133644}" name="Spalte10087"/>
    <tableColumn id="10088" xr3:uid="{8ED124CF-F1BB-9F45-8927-BE58B0ED3E8C}" name="Spalte10088"/>
    <tableColumn id="10089" xr3:uid="{F491CFC7-2E1D-D140-82B5-A3097EF72403}" name="Spalte10089"/>
    <tableColumn id="10090" xr3:uid="{29704EC3-146E-7641-9B5D-C8AC81FFC7E1}" name="Spalte10090"/>
    <tableColumn id="10091" xr3:uid="{960F56F2-CCEE-BC45-AED1-28471F36A175}" name="Spalte10091"/>
    <tableColumn id="10092" xr3:uid="{6A156AB2-E5DA-AE47-BEC6-F895248E476F}" name="Spalte10092"/>
    <tableColumn id="10093" xr3:uid="{3988999A-19F5-904A-B65D-CD9B28ADC4AB}" name="Spalte10093"/>
    <tableColumn id="10094" xr3:uid="{900BAFD7-7A9E-9344-864B-7A24AB5DB8E6}" name="Spalte10094"/>
    <tableColumn id="10095" xr3:uid="{FEFFC8FC-60A1-784D-8473-BD6BBFE07D46}" name="Spalte10095"/>
    <tableColumn id="10096" xr3:uid="{A24901DC-B740-244D-AF1B-B70942997873}" name="Spalte10096"/>
    <tableColumn id="10097" xr3:uid="{CCD03932-DFDD-5D48-A784-3E8E0EB6E8E0}" name="Spalte10097"/>
    <tableColumn id="10098" xr3:uid="{D3068890-E481-D64F-80CA-BAE4A945591A}" name="Spalte10098"/>
    <tableColumn id="10099" xr3:uid="{70F03699-7B6D-BC42-861A-B1FA26D577C6}" name="Spalte10099"/>
    <tableColumn id="10100" xr3:uid="{9E919FD0-2DCD-334B-AE11-677583C6ED0C}" name="Spalte10100"/>
    <tableColumn id="10101" xr3:uid="{8D8F1F5F-112F-1244-8107-56CBE415656B}" name="Spalte10101"/>
    <tableColumn id="10102" xr3:uid="{E7E72FFD-247E-C449-A79A-36DE69C243F0}" name="Spalte10102"/>
    <tableColumn id="10103" xr3:uid="{6E9395EE-311D-8E40-988F-CD4452911C8F}" name="Spalte10103"/>
    <tableColumn id="10104" xr3:uid="{85185CC9-2803-9A4F-8FB6-EF7FD25A9824}" name="Spalte10104"/>
    <tableColumn id="10105" xr3:uid="{013AF9B2-8966-9647-B619-C7CE1E2939E3}" name="Spalte10105"/>
    <tableColumn id="10106" xr3:uid="{C1C5F935-6B66-344E-9D52-14D53C2C4350}" name="Spalte10106"/>
    <tableColumn id="10107" xr3:uid="{49A58A24-10FC-0747-90FE-7A627FC28C7D}" name="Spalte10107"/>
    <tableColumn id="10108" xr3:uid="{9472B421-E48E-0443-B109-CE94750168BD}" name="Spalte10108"/>
    <tableColumn id="10109" xr3:uid="{31787DDE-C909-8C4E-9ABE-C58AED1B7AF6}" name="Spalte10109"/>
    <tableColumn id="10110" xr3:uid="{62E4C2BC-BEDD-B24A-A0FA-33BADA48EB0A}" name="Spalte10110"/>
    <tableColumn id="10111" xr3:uid="{D35F901A-58E8-174D-A386-5B989841393C}" name="Spalte10111"/>
    <tableColumn id="10112" xr3:uid="{2BDFD8A4-B27E-D540-BBE6-D23C1FDC7F0F}" name="Spalte10112"/>
    <tableColumn id="10113" xr3:uid="{CF8CFC07-9A89-734B-841F-81142AAD191B}" name="Spalte10113"/>
    <tableColumn id="10114" xr3:uid="{3F4D6B00-FDB3-854D-89F0-8471797B51FF}" name="Spalte10114"/>
    <tableColumn id="10115" xr3:uid="{D41651F0-A68C-B240-A6AE-40F0209F674D}" name="Spalte10115"/>
    <tableColumn id="10116" xr3:uid="{6B816458-3861-F14C-B671-120E6FF52EC7}" name="Spalte10116"/>
    <tableColumn id="10117" xr3:uid="{5CCAB2B7-41C9-BD49-838D-4A5DB71464D4}" name="Spalte10117"/>
    <tableColumn id="10118" xr3:uid="{2936D5AC-3203-4F46-AA0B-9BCC838A8F12}" name="Spalte10118"/>
    <tableColumn id="10119" xr3:uid="{454B60D9-7115-8E47-88AA-7B4EBC76E33B}" name="Spalte10119"/>
    <tableColumn id="10120" xr3:uid="{B9144F71-441B-C448-ACAC-9CE78A872A49}" name="Spalte10120"/>
    <tableColumn id="10121" xr3:uid="{F1DB6708-7261-724E-AD4A-F4D691A3F991}" name="Spalte10121"/>
    <tableColumn id="10122" xr3:uid="{B339E1C7-F5E6-3C4D-9C48-D1B40CD03977}" name="Spalte10122"/>
    <tableColumn id="10123" xr3:uid="{6757E86C-7A6E-DD43-B266-40075C38FD01}" name="Spalte10123"/>
    <tableColumn id="10124" xr3:uid="{1B0EAD1C-C916-D449-B9F4-8B719FC119D9}" name="Spalte10124"/>
    <tableColumn id="10125" xr3:uid="{128DB03B-046E-D741-BD95-A70F68A503B0}" name="Spalte10125"/>
    <tableColumn id="10126" xr3:uid="{7E104640-2238-A344-B11E-15766BE7B4F2}" name="Spalte10126"/>
    <tableColumn id="10127" xr3:uid="{B70B7C99-83BE-1742-B579-4A6A01F6338E}" name="Spalte10127"/>
    <tableColumn id="10128" xr3:uid="{9A9B5CAF-194C-E344-A478-846891EB7801}" name="Spalte10128"/>
    <tableColumn id="10129" xr3:uid="{FF032985-1D9E-1B4E-88DA-9A53580AC693}" name="Spalte10129"/>
    <tableColumn id="10130" xr3:uid="{CF94BA37-8DF5-8146-BAEE-50DCCE98F915}" name="Spalte10130"/>
    <tableColumn id="10131" xr3:uid="{3F3E59A2-B13D-7448-9777-7C7554C39F96}" name="Spalte10131"/>
    <tableColumn id="10132" xr3:uid="{59665BA5-3C25-9849-BEBE-B3F195D20B57}" name="Spalte10132"/>
    <tableColumn id="10133" xr3:uid="{83CCD43D-B0C9-C446-A276-66356B4035BC}" name="Spalte10133"/>
    <tableColumn id="10134" xr3:uid="{98A663E7-AFC6-1546-8F40-B01F636FFDCF}" name="Spalte10134"/>
    <tableColumn id="10135" xr3:uid="{342280F0-FBF0-BF4F-8BB7-D44913900B69}" name="Spalte10135"/>
    <tableColumn id="10136" xr3:uid="{F7F3C920-EC89-5C4C-A203-E3CF6F57008F}" name="Spalte10136"/>
    <tableColumn id="10137" xr3:uid="{00120893-0D55-0141-B826-F8A47AFA1642}" name="Spalte10137"/>
    <tableColumn id="10138" xr3:uid="{B6CB4884-6D0A-F949-94EF-C9EF0078CC0E}" name="Spalte10138"/>
    <tableColumn id="10139" xr3:uid="{975C2576-7F40-104C-A488-4DB994742F04}" name="Spalte10139"/>
    <tableColumn id="10140" xr3:uid="{2BDB5441-5FA3-A545-97FF-50F2C8E54E44}" name="Spalte10140"/>
    <tableColumn id="10141" xr3:uid="{4ABABABE-E818-DF4C-9DC0-6C89EDAF9976}" name="Spalte10141"/>
    <tableColumn id="10142" xr3:uid="{19EA13D0-A22E-C943-B371-969FFFD57B83}" name="Spalte10142"/>
    <tableColumn id="10143" xr3:uid="{7D23106D-776B-1244-B281-E026AAEAF00F}" name="Spalte10143"/>
    <tableColumn id="10144" xr3:uid="{86C2FD52-2803-E649-AE37-F6DADCAC3FE4}" name="Spalte10144"/>
    <tableColumn id="10145" xr3:uid="{6E59CCFE-EBFA-254C-8B84-3E1E05000308}" name="Spalte10145"/>
    <tableColumn id="10146" xr3:uid="{4028906E-A957-6741-96E7-5F8558DBCF26}" name="Spalte10146"/>
    <tableColumn id="10147" xr3:uid="{2993E8E2-6DA1-594E-B900-326E28FC305D}" name="Spalte10147"/>
    <tableColumn id="10148" xr3:uid="{F208B33B-45A0-4544-8B0C-A732D3B272A4}" name="Spalte10148"/>
    <tableColumn id="10149" xr3:uid="{14341A8E-50E0-6A4C-A69A-D179B494E17D}" name="Spalte10149"/>
    <tableColumn id="10150" xr3:uid="{1A2DA461-D015-F94A-B660-5BA613B63283}" name="Spalte10150"/>
    <tableColumn id="10151" xr3:uid="{05CEA322-9545-6C45-8BC0-4E7861036082}" name="Spalte10151"/>
    <tableColumn id="10152" xr3:uid="{992D6CCC-B0A6-2B44-A3E3-D5210D5EDF99}" name="Spalte10152"/>
    <tableColumn id="10153" xr3:uid="{4B6D7EF7-9F5A-D34F-9821-A1C85EAD7361}" name="Spalte10153"/>
    <tableColumn id="10154" xr3:uid="{56A4EB28-8EC3-D541-A001-357F7A9745D2}" name="Spalte10154"/>
    <tableColumn id="10155" xr3:uid="{F5931927-DB5B-9F41-B5E5-4235BAABE97F}" name="Spalte10155"/>
    <tableColumn id="10156" xr3:uid="{45A730C2-1C99-6648-BF2B-FEC60354F2EF}" name="Spalte10156"/>
    <tableColumn id="10157" xr3:uid="{9C5E37BF-D76D-654D-BAEC-A6499BA9FB72}" name="Spalte10157"/>
    <tableColumn id="10158" xr3:uid="{DA35C9E1-E37D-594F-A903-4191A8B25FC3}" name="Spalte10158"/>
    <tableColumn id="10159" xr3:uid="{DBB648AE-8BA3-B14D-866F-6B3B14067937}" name="Spalte10159"/>
    <tableColumn id="10160" xr3:uid="{088861C7-D7DA-B847-A031-7E6536DA5B57}" name="Spalte10160"/>
    <tableColumn id="10161" xr3:uid="{95DFDED6-3E32-0F42-86B7-0B84AB4368B2}" name="Spalte10161"/>
    <tableColumn id="10162" xr3:uid="{F4A8C430-C53E-D04E-B6FD-230272146607}" name="Spalte10162"/>
    <tableColumn id="10163" xr3:uid="{3605EC4A-15AD-FD49-B7D4-8079B39D9249}" name="Spalte10163"/>
    <tableColumn id="10164" xr3:uid="{63ADA8C7-E1CB-A249-B566-8CB9E09CE497}" name="Spalte10164"/>
    <tableColumn id="10165" xr3:uid="{706E5558-A7D6-2B44-A510-5F722A7EA7D4}" name="Spalte10165"/>
    <tableColumn id="10166" xr3:uid="{5462AB35-DF6D-0C40-A190-6C21F94255CD}" name="Spalte10166"/>
    <tableColumn id="10167" xr3:uid="{E43F3976-1F16-AB4A-840A-5D16195CCDCD}" name="Spalte10167"/>
    <tableColumn id="10168" xr3:uid="{B2DE9D57-BECD-824F-B7AF-4FC39CC6F701}" name="Spalte10168"/>
    <tableColumn id="10169" xr3:uid="{855B644C-1368-FC48-95BE-4131B7F57396}" name="Spalte10169"/>
    <tableColumn id="10170" xr3:uid="{F85CFDB7-EB24-0D44-AF8A-656594820FA4}" name="Spalte10170"/>
    <tableColumn id="10171" xr3:uid="{80A2DB2B-46F8-4A40-BE03-2A3F043B7929}" name="Spalte10171"/>
    <tableColumn id="10172" xr3:uid="{4291DA0E-A0AF-7A4B-98C4-26D2471B0B1A}" name="Spalte10172"/>
    <tableColumn id="10173" xr3:uid="{5FD6E677-2985-384F-A98D-B1846AE2F2C7}" name="Spalte10173"/>
    <tableColumn id="10174" xr3:uid="{D1A8B551-01CC-D346-B6D3-FD20855D3AD1}" name="Spalte10174"/>
    <tableColumn id="10175" xr3:uid="{FBAE19CE-18CB-7F49-BE17-81CC5739840C}" name="Spalte10175"/>
    <tableColumn id="10176" xr3:uid="{B27793BB-4AE1-0A42-9ABD-C1966934D607}" name="Spalte10176"/>
    <tableColumn id="10177" xr3:uid="{045D3795-8EE8-8F40-882A-096951C88BAB}" name="Spalte10177"/>
    <tableColumn id="10178" xr3:uid="{D53A575F-015B-9D4F-8BCA-606C85D6A012}" name="Spalte10178"/>
    <tableColumn id="10179" xr3:uid="{34782D43-2265-EA48-AA07-03E6C91FA5B6}" name="Spalte10179"/>
    <tableColumn id="10180" xr3:uid="{51B6E513-7EA6-BD4B-B519-61043156F5E4}" name="Spalte10180"/>
    <tableColumn id="10181" xr3:uid="{19CEFE95-D7F7-AD44-AA32-7F7A124C3EE6}" name="Spalte10181"/>
    <tableColumn id="10182" xr3:uid="{A8E51E49-BB37-A848-B9C3-E92D55DA6371}" name="Spalte10182"/>
    <tableColumn id="10183" xr3:uid="{045EEA91-2781-8D48-B005-0B02F74B9FF4}" name="Spalte10183"/>
    <tableColumn id="10184" xr3:uid="{2B6F48EE-C2E2-6543-B9F8-BA9628217790}" name="Spalte10184"/>
    <tableColumn id="10185" xr3:uid="{C56C8404-9727-0A47-8593-B465B79F4D78}" name="Spalte10185"/>
    <tableColumn id="10186" xr3:uid="{CC8719E0-1B37-834E-9BC4-10D02B907A85}" name="Spalte10186"/>
    <tableColumn id="10187" xr3:uid="{F716867A-D11E-C143-A51A-E2DFCCC1CCA0}" name="Spalte10187"/>
    <tableColumn id="10188" xr3:uid="{76B5620A-3491-8843-B1B4-7CBEB757D559}" name="Spalte10188"/>
    <tableColumn id="10189" xr3:uid="{1CFDB1F0-B7D9-364C-AD48-64D17E4A6331}" name="Spalte10189"/>
    <tableColumn id="10190" xr3:uid="{15F62F29-AB3F-6D43-87A0-B6F575CFF992}" name="Spalte10190"/>
    <tableColumn id="10191" xr3:uid="{1A7D8773-6614-C642-B3F4-01B3C69CC9EC}" name="Spalte10191"/>
    <tableColumn id="10192" xr3:uid="{57C767C9-4CE2-7E44-B6E4-65C000CF7EFA}" name="Spalte10192"/>
    <tableColumn id="10193" xr3:uid="{882A66F2-36DE-A948-989F-08ABC22F64AB}" name="Spalte10193"/>
    <tableColumn id="10194" xr3:uid="{76544473-58B8-FD4E-85A5-1964B2AE6FE6}" name="Spalte10194"/>
    <tableColumn id="10195" xr3:uid="{02F4A0D0-3F1D-634B-BC60-9D30EA008129}" name="Spalte10195"/>
    <tableColumn id="10196" xr3:uid="{5F5ED635-B08F-9946-B784-C422954C6FB1}" name="Spalte10196"/>
    <tableColumn id="10197" xr3:uid="{2032F3C9-97AC-1C40-A42F-6771CC33789B}" name="Spalte10197"/>
    <tableColumn id="10198" xr3:uid="{DAF69FDC-71F1-BC4C-A95E-4E90F7AF4D71}" name="Spalte10198"/>
    <tableColumn id="10199" xr3:uid="{27E9C359-A2C8-0144-942B-0D100D4E76B0}" name="Spalte10199"/>
    <tableColumn id="10200" xr3:uid="{FF9C9D31-05F9-B149-8508-C81F2401F170}" name="Spalte10200"/>
    <tableColumn id="10201" xr3:uid="{AD04569E-1D51-1F45-9BB6-E90EC5C1750A}" name="Spalte10201"/>
    <tableColumn id="10202" xr3:uid="{39DFCBAB-E0D4-0249-83F8-BD19CA86242C}" name="Spalte10202"/>
    <tableColumn id="10203" xr3:uid="{E7CFC8F2-2C2F-AC43-8663-D70DFA24632B}" name="Spalte10203"/>
    <tableColumn id="10204" xr3:uid="{D4EC7B24-D219-1645-9469-DB0E75F17981}" name="Spalte10204"/>
    <tableColumn id="10205" xr3:uid="{76302243-FECA-364C-BB7E-F2482C835151}" name="Spalte10205"/>
    <tableColumn id="10206" xr3:uid="{91CDC486-D85C-4B41-AD10-535C6CFB85A5}" name="Spalte10206"/>
    <tableColumn id="10207" xr3:uid="{B9D15CC1-A92E-7047-8D91-A4A903DF7627}" name="Spalte10207"/>
    <tableColumn id="10208" xr3:uid="{CB359E79-0D2D-5C47-B714-F1A068AFA260}" name="Spalte10208"/>
    <tableColumn id="10209" xr3:uid="{89E2BD95-2D5D-7248-85BE-52027BADFC5B}" name="Spalte10209"/>
    <tableColumn id="10210" xr3:uid="{002769A4-6453-424E-A833-8ED3C714DAA9}" name="Spalte10210"/>
    <tableColumn id="10211" xr3:uid="{B5B77306-0BAD-E147-A74C-9F1A02751563}" name="Spalte10211"/>
    <tableColumn id="10212" xr3:uid="{8C1EAA30-455A-BF46-BC95-49D046754D38}" name="Spalte10212"/>
    <tableColumn id="10213" xr3:uid="{AE75DCE3-926F-D64B-8044-DFD06D67938D}" name="Spalte10213"/>
    <tableColumn id="10214" xr3:uid="{F9FDF4D9-F872-5B4B-95CE-CFA7FDA29109}" name="Spalte10214"/>
    <tableColumn id="10215" xr3:uid="{DF77A400-C8A6-F74A-BA61-20DA96E60ED3}" name="Spalte10215"/>
    <tableColumn id="10216" xr3:uid="{281518A0-4600-4C44-A376-CDB4944669E8}" name="Spalte10216"/>
    <tableColumn id="10217" xr3:uid="{BECDC119-56FB-9C40-9AEF-BAEB74597C78}" name="Spalte10217"/>
    <tableColumn id="10218" xr3:uid="{8C749C2C-9B75-CA42-A925-76A9DBEDC288}" name="Spalte10218"/>
    <tableColumn id="10219" xr3:uid="{166288EB-BB86-5640-8D60-1FE668FD04FB}" name="Spalte10219"/>
    <tableColumn id="10220" xr3:uid="{D54140E0-6561-DA41-A3F2-ABF960FEFE77}" name="Spalte10220"/>
    <tableColumn id="10221" xr3:uid="{30555C90-4B2B-7448-ACEA-4E83D3B8B54F}" name="Spalte10221"/>
    <tableColumn id="10222" xr3:uid="{67BE9F8A-BF5F-AA44-9AB7-EC736F2E8185}" name="Spalte10222"/>
    <tableColumn id="10223" xr3:uid="{AB77B59D-6214-254B-9076-E442F746405B}" name="Spalte10223"/>
    <tableColumn id="10224" xr3:uid="{7E7FBD0F-8CC2-0443-8605-7F420CDB9D82}" name="Spalte10224"/>
    <tableColumn id="10225" xr3:uid="{08D666B1-C7E9-FD42-A4A3-CB692C63F50B}" name="Spalte10225"/>
    <tableColumn id="10226" xr3:uid="{272A09DE-57D9-DA44-9203-B21AEA9C4DFF}" name="Spalte10226"/>
    <tableColumn id="10227" xr3:uid="{ED5FF06A-9768-2543-8D15-9C356033D1EF}" name="Spalte10227"/>
    <tableColumn id="10228" xr3:uid="{BA23402A-5049-F84B-A95E-DE2D98D2FDA5}" name="Spalte10228"/>
    <tableColumn id="10229" xr3:uid="{32B1EBB5-67E0-0C4C-8C2C-A969836791E9}" name="Spalte10229"/>
    <tableColumn id="10230" xr3:uid="{8E2CD04F-D136-ED41-9614-1D641357359A}" name="Spalte10230"/>
    <tableColumn id="10231" xr3:uid="{FBEE3A82-309E-FC4B-8857-5C2EEF67DB00}" name="Spalte10231"/>
    <tableColumn id="10232" xr3:uid="{C90DC5F6-1BEB-844E-A762-BBA05B0DF568}" name="Spalte10232"/>
    <tableColumn id="10233" xr3:uid="{74F5F7FC-F5AA-CE4D-A665-A09BDFEAA9AD}" name="Spalte10233"/>
    <tableColumn id="10234" xr3:uid="{AAA5EA76-F138-1E4F-9D56-FC0D78CA089C}" name="Spalte10234"/>
    <tableColumn id="10235" xr3:uid="{57EBDF9E-B904-724F-BCE3-6165230AA756}" name="Spalte10235"/>
    <tableColumn id="10236" xr3:uid="{64E9984C-718E-EB4E-83FD-B6D458A83350}" name="Spalte10236"/>
    <tableColumn id="10237" xr3:uid="{30D214D9-C511-6849-AB9E-F266073BFD2D}" name="Spalte10237"/>
    <tableColumn id="10238" xr3:uid="{944F05BA-F249-7E4B-922F-2FBC46580D92}" name="Spalte10238"/>
    <tableColumn id="10239" xr3:uid="{DAE0016F-66A3-FF40-A18B-F04CD071BDD0}" name="Spalte10239"/>
    <tableColumn id="10240" xr3:uid="{081D7B97-E355-844A-92FC-5867FB300ABC}" name="Spalte10240"/>
    <tableColumn id="10241" xr3:uid="{0B22682F-3758-F94F-930C-0FAF1DBA22E9}" name="Spalte10241"/>
    <tableColumn id="10242" xr3:uid="{717F8955-BB5F-534D-8E66-2E3A7D51F893}" name="Spalte10242"/>
    <tableColumn id="10243" xr3:uid="{21F0231A-9805-8D4B-84CE-CB9F0370DE6A}" name="Spalte10243"/>
    <tableColumn id="10244" xr3:uid="{A94B99D5-3D66-FB4C-8DB5-FA23A3BBE0BE}" name="Spalte10244"/>
    <tableColumn id="10245" xr3:uid="{E7EBAD06-296F-514C-8786-7297FCDDF2CD}" name="Spalte10245"/>
    <tableColumn id="10246" xr3:uid="{DE8836D8-A83E-7547-9B2B-F569112C3539}" name="Spalte10246"/>
    <tableColumn id="10247" xr3:uid="{F5C4E191-0547-E444-8848-7F83B073773A}" name="Spalte10247"/>
    <tableColumn id="10248" xr3:uid="{CBD9F61B-981D-0244-94A7-C71B6354C7D3}" name="Spalte10248"/>
    <tableColumn id="10249" xr3:uid="{37D2B98C-EFCE-C947-B60C-A30425F33BA8}" name="Spalte10249"/>
    <tableColumn id="10250" xr3:uid="{2337CD1D-D713-6947-AD89-EFE8FE480611}" name="Spalte10250"/>
    <tableColumn id="10251" xr3:uid="{86B5DC6D-7EAF-1341-8496-ACAA8869D890}" name="Spalte10251"/>
    <tableColumn id="10252" xr3:uid="{76A6FD3A-9276-A842-A718-6FCEB95B702D}" name="Spalte10252"/>
    <tableColumn id="10253" xr3:uid="{A3F40B7A-F16C-354A-8A44-6561F39FC7D8}" name="Spalte10253"/>
    <tableColumn id="10254" xr3:uid="{A871258A-EDCE-BB40-8C64-9AF31C3EF2DE}" name="Spalte10254"/>
    <tableColumn id="10255" xr3:uid="{65EC1AFD-67E9-674E-99D7-E1FDF5BD062C}" name="Spalte10255"/>
    <tableColumn id="10256" xr3:uid="{62124852-7399-D042-82E1-7C465BF120D3}" name="Spalte10256"/>
    <tableColumn id="10257" xr3:uid="{1E4D4D56-1ECA-FD4A-A394-02BE486402E1}" name="Spalte10257"/>
    <tableColumn id="10258" xr3:uid="{8078F6E1-0133-EA49-A628-DA8853E60013}" name="Spalte10258"/>
    <tableColumn id="10259" xr3:uid="{661BBC80-B6D9-1A4A-9427-ED64AA1D007E}" name="Spalte10259"/>
    <tableColumn id="10260" xr3:uid="{935F7069-4658-BC4E-B324-1128EC295799}" name="Spalte10260"/>
    <tableColumn id="10261" xr3:uid="{105D54E0-B585-F440-B6E8-5CA6059F3F9D}" name="Spalte10261"/>
    <tableColumn id="10262" xr3:uid="{7C087A39-86C7-7149-9AD4-A7E95F561FBF}" name="Spalte10262"/>
    <tableColumn id="10263" xr3:uid="{4DBF5AA9-8A0F-1F49-94BA-6A90A1E45219}" name="Spalte10263"/>
    <tableColumn id="10264" xr3:uid="{41FECC37-B3CC-FB45-B3B0-758D0A94F7F2}" name="Spalte10264"/>
    <tableColumn id="10265" xr3:uid="{31BA8F76-EC2E-5945-86C7-239A05EB9A7C}" name="Spalte10265"/>
    <tableColumn id="10266" xr3:uid="{CC0587B1-F622-8040-A331-FD3D8D37DA35}" name="Spalte10266"/>
    <tableColumn id="10267" xr3:uid="{ACCDD0D9-4D05-D141-866B-D467F24407A9}" name="Spalte10267"/>
    <tableColumn id="10268" xr3:uid="{C51F9BAC-1EDF-D942-862C-4ABE1BBCF0E8}" name="Spalte10268"/>
    <tableColumn id="10269" xr3:uid="{050C1A6C-B363-AA4B-9629-9F32A1B25605}" name="Spalte10269"/>
    <tableColumn id="10270" xr3:uid="{2C63D255-7776-1346-ADD6-BFA412317B32}" name="Spalte10270"/>
    <tableColumn id="10271" xr3:uid="{CB7DB8EA-7DCA-F845-8E32-011338DDE6A4}" name="Spalte10271"/>
    <tableColumn id="10272" xr3:uid="{7546CF85-5C3D-4946-A7DF-2CC9E4DF29C6}" name="Spalte10272"/>
    <tableColumn id="10273" xr3:uid="{702C3144-27CB-624C-A255-B31AAB6AC5BF}" name="Spalte10273"/>
    <tableColumn id="10274" xr3:uid="{ECFE502D-36A5-B547-B57D-682A7CD279E2}" name="Spalte10274"/>
    <tableColumn id="10275" xr3:uid="{FD17C5C5-0567-C743-B2D3-EDA96A67420B}" name="Spalte10275"/>
    <tableColumn id="10276" xr3:uid="{1BFA1EF1-0614-B540-BB43-379C1C7FB0F5}" name="Spalte10276"/>
    <tableColumn id="10277" xr3:uid="{4747C29C-93F0-4142-A16C-033D8D20C801}" name="Spalte10277"/>
    <tableColumn id="10278" xr3:uid="{32D5551C-BDFE-214F-B038-C3E34DA9EC22}" name="Spalte10278"/>
    <tableColumn id="10279" xr3:uid="{53EA7F4C-49D6-EF46-90DF-551369F82D00}" name="Spalte10279"/>
    <tableColumn id="10280" xr3:uid="{4307393E-09E8-7847-B9B0-BB8ADE7A02EA}" name="Spalte10280"/>
    <tableColumn id="10281" xr3:uid="{D4292898-5CFB-2A49-BDCA-5FC70E7F30FF}" name="Spalte10281"/>
    <tableColumn id="10282" xr3:uid="{5B38A615-8966-164F-902C-BCDD2F9215AC}" name="Spalte10282"/>
    <tableColumn id="10283" xr3:uid="{E52CA730-6849-AD4A-915B-6F209D0D65EE}" name="Spalte10283"/>
    <tableColumn id="10284" xr3:uid="{EB23B59C-498F-1F44-BD66-9AAAE40C1EAF}" name="Spalte10284"/>
    <tableColumn id="10285" xr3:uid="{708C9501-9DDB-9C4C-B106-06262A73B93B}" name="Spalte10285"/>
    <tableColumn id="10286" xr3:uid="{06EB1F44-0DFF-2544-BBC1-54D73DE14C3A}" name="Spalte10286"/>
    <tableColumn id="10287" xr3:uid="{D47DC5D1-55DC-F548-9E36-FA4D95A55665}" name="Spalte10287"/>
    <tableColumn id="10288" xr3:uid="{826BE460-8AA9-604F-8281-7A9649C2355B}" name="Spalte10288"/>
    <tableColumn id="10289" xr3:uid="{E178DEC2-FADB-F241-AB5D-A1C348D4E9F6}" name="Spalte10289"/>
    <tableColumn id="10290" xr3:uid="{63BDA261-8661-8344-97A7-326853E7E6CE}" name="Spalte10290"/>
    <tableColumn id="10291" xr3:uid="{880F7690-934E-6146-8E97-95693A0F9D61}" name="Spalte10291"/>
    <tableColumn id="10292" xr3:uid="{0DE1AE7A-72F4-3B4E-82DC-926D74F8305A}" name="Spalte10292"/>
    <tableColumn id="10293" xr3:uid="{F68693B6-5311-8547-9189-7333C550DD53}" name="Spalte10293"/>
    <tableColumn id="10294" xr3:uid="{B13CB167-9C52-604E-BCEA-6A3672909073}" name="Spalte10294"/>
    <tableColumn id="10295" xr3:uid="{8B1182D5-C341-8B45-890F-9C1B107E1CD5}" name="Spalte10295"/>
    <tableColumn id="10296" xr3:uid="{2E10E1D6-FB66-D348-B124-4C301075CF5C}" name="Spalte10296"/>
    <tableColumn id="10297" xr3:uid="{799CE813-D981-1646-A6FF-D26634E081BB}" name="Spalte10297"/>
    <tableColumn id="10298" xr3:uid="{DEC2669E-4170-5B4D-B531-32E11BEE1D25}" name="Spalte10298"/>
    <tableColumn id="10299" xr3:uid="{1B650B29-6072-1343-886B-FE940A37A1D6}" name="Spalte10299"/>
    <tableColumn id="10300" xr3:uid="{DF316693-7B15-3443-9CCB-740AA43C46E4}" name="Spalte10300"/>
    <tableColumn id="10301" xr3:uid="{7A5260BF-072C-E849-9FB2-4B83C0892898}" name="Spalte10301"/>
    <tableColumn id="10302" xr3:uid="{DCE500FF-972E-E040-9F0F-D4BAC5E6B303}" name="Spalte10302"/>
    <tableColumn id="10303" xr3:uid="{DF1D6371-0630-D44C-B8F1-36D057981DDD}" name="Spalte10303"/>
    <tableColumn id="10304" xr3:uid="{3F120605-FCED-624B-A22B-9FCE82E14A88}" name="Spalte10304"/>
    <tableColumn id="10305" xr3:uid="{7E8E29C7-6AFE-D841-A573-75A022421353}" name="Spalte10305"/>
    <tableColumn id="10306" xr3:uid="{96821C9E-A0B1-9D47-A975-5BD57CBB5D31}" name="Spalte10306"/>
    <tableColumn id="10307" xr3:uid="{08278823-DF2C-7045-84D1-C9E4E4F96B47}" name="Spalte10307"/>
    <tableColumn id="10308" xr3:uid="{7E1A2D2D-6364-6942-BA01-57C995A15C6D}" name="Spalte10308"/>
    <tableColumn id="10309" xr3:uid="{6CB75C32-E067-6B4C-A7C7-4A070BD7939C}" name="Spalte10309"/>
    <tableColumn id="10310" xr3:uid="{CD6EEE44-02DF-914F-AF76-1956AD7B8E29}" name="Spalte10310"/>
    <tableColumn id="10311" xr3:uid="{2160114D-D632-9444-A462-AD5F3E621F57}" name="Spalte10311"/>
    <tableColumn id="10312" xr3:uid="{90013086-2433-2D44-9E1D-4F31781E4484}" name="Spalte10312"/>
    <tableColumn id="10313" xr3:uid="{56AB3AE7-44A9-3F47-98A7-6F048F0AFA24}" name="Spalte10313"/>
    <tableColumn id="10314" xr3:uid="{10430001-A581-314D-9C0A-F0A468B7B8E6}" name="Spalte10314"/>
    <tableColumn id="10315" xr3:uid="{BD185150-9A34-F54C-8F1E-5AC7C2ED185D}" name="Spalte10315"/>
    <tableColumn id="10316" xr3:uid="{FD04BE0E-9B68-1641-9811-573E82FD10F5}" name="Spalte10316"/>
    <tableColumn id="10317" xr3:uid="{2CC8883C-90B8-5746-BE20-79532AB2D174}" name="Spalte10317"/>
    <tableColumn id="10318" xr3:uid="{3E95337A-BF98-B74D-872C-26224F817EB6}" name="Spalte10318"/>
    <tableColumn id="10319" xr3:uid="{535E73FE-F510-4E49-94AA-93DB71DB6EDD}" name="Spalte10319"/>
    <tableColumn id="10320" xr3:uid="{2C54520E-BB15-DB4B-AF8A-7672F47E75BD}" name="Spalte10320"/>
    <tableColumn id="10321" xr3:uid="{C195FEDB-46FA-D047-89F7-8559E1425EAF}" name="Spalte10321"/>
    <tableColumn id="10322" xr3:uid="{F93EE0E0-08C4-0A41-AD03-C4422D0FE150}" name="Spalte10322"/>
    <tableColumn id="10323" xr3:uid="{D62D3FD7-6BAC-B441-9B45-8C526D5886BB}" name="Spalte10323"/>
    <tableColumn id="10324" xr3:uid="{32F3198A-D464-3F4F-B00E-A256B02819EA}" name="Spalte10324"/>
    <tableColumn id="10325" xr3:uid="{2807E7AA-2024-214F-9735-0FAD64B680AD}" name="Spalte10325"/>
    <tableColumn id="10326" xr3:uid="{7137B70F-BA03-B947-84E6-B7B58C495081}" name="Spalte10326"/>
    <tableColumn id="10327" xr3:uid="{7F943507-BE90-594E-A19F-E8725D7F50B0}" name="Spalte10327"/>
    <tableColumn id="10328" xr3:uid="{6FD90DB0-538C-7142-8C3E-22F21D5E7643}" name="Spalte10328"/>
    <tableColumn id="10329" xr3:uid="{3AFD17B6-32CE-D54E-818E-B5B9750A2A8C}" name="Spalte10329"/>
    <tableColumn id="10330" xr3:uid="{549702BA-FCD3-DC43-A43D-D7AFBA8C43A6}" name="Spalte10330"/>
    <tableColumn id="10331" xr3:uid="{5437248D-063A-994D-8DCA-249D97E17E46}" name="Spalte10331"/>
    <tableColumn id="10332" xr3:uid="{11842E7D-68C3-2C46-B700-9CC59E6B675D}" name="Spalte10332"/>
    <tableColumn id="10333" xr3:uid="{A269AA26-2BB3-C44C-A63B-FDD07FB17037}" name="Spalte10333"/>
    <tableColumn id="10334" xr3:uid="{24FDB206-0A4D-944D-B562-314F08614002}" name="Spalte10334"/>
    <tableColumn id="10335" xr3:uid="{AC7BAC40-F21F-7247-9C15-D15A689BFBDB}" name="Spalte10335"/>
    <tableColumn id="10336" xr3:uid="{0425AE8F-A0B7-9A47-9C95-0288212C9090}" name="Spalte10336"/>
    <tableColumn id="10337" xr3:uid="{1D2DDC4A-F2B0-634C-9530-6F53E10AD9B7}" name="Spalte10337"/>
    <tableColumn id="10338" xr3:uid="{A40F33C8-7A0F-694B-A444-CE80AB897E03}" name="Spalte10338"/>
    <tableColumn id="10339" xr3:uid="{6DCF2B78-86B5-F347-9EC5-10B69BBAC33D}" name="Spalte10339"/>
    <tableColumn id="10340" xr3:uid="{B79E6178-848F-F341-93D9-AB0B08AC0A29}" name="Spalte10340"/>
    <tableColumn id="10341" xr3:uid="{721D1741-C6CD-5448-AFB1-16D42550172E}" name="Spalte10341"/>
    <tableColumn id="10342" xr3:uid="{5EA18FE5-EF10-4549-A832-48A42092DEE8}" name="Spalte10342"/>
    <tableColumn id="10343" xr3:uid="{25D3EB70-FCC2-464A-996A-C4D9CF06209B}" name="Spalte10343"/>
    <tableColumn id="10344" xr3:uid="{926D9E08-B07C-1243-AA63-FE266B53874D}" name="Spalte10344"/>
    <tableColumn id="10345" xr3:uid="{42D856B2-5C7D-C147-9148-DD9AAAF38F86}" name="Spalte10345"/>
    <tableColumn id="10346" xr3:uid="{1B634EE7-4FDB-2544-9A03-10ADAB4EDD4F}" name="Spalte10346"/>
    <tableColumn id="10347" xr3:uid="{CC7B2DFA-DD50-1544-B936-49EBF6E422F1}" name="Spalte10347"/>
    <tableColumn id="10348" xr3:uid="{7F1A0D0D-C14B-2148-A3DB-C77FF7ABAED8}" name="Spalte10348"/>
    <tableColumn id="10349" xr3:uid="{AA566076-F096-D847-B436-3BAE55BC68B4}" name="Spalte10349"/>
    <tableColumn id="10350" xr3:uid="{550FB0EE-AAF1-7B45-83D3-3F0910865A6C}" name="Spalte10350"/>
    <tableColumn id="10351" xr3:uid="{1E92149A-92E1-F746-B534-310D595B3F98}" name="Spalte10351"/>
    <tableColumn id="10352" xr3:uid="{4621FDA7-18E9-404F-B669-386A9A94D94F}" name="Spalte10352"/>
    <tableColumn id="10353" xr3:uid="{4CBE1AD7-8493-224C-B01F-EE728EDF0CD6}" name="Spalte10353"/>
    <tableColumn id="10354" xr3:uid="{725FE4B6-9341-4E49-B8AA-82B0A224B4DA}" name="Spalte10354"/>
    <tableColumn id="10355" xr3:uid="{EE35C9CD-52C2-3E43-8813-00593CBD5992}" name="Spalte10355"/>
    <tableColumn id="10356" xr3:uid="{DAB2C9D8-5099-6346-8F80-754CC17A9AE6}" name="Spalte10356"/>
    <tableColumn id="10357" xr3:uid="{02393711-83CE-8244-98E0-9AC3340401FD}" name="Spalte10357"/>
    <tableColumn id="10358" xr3:uid="{EF6EF453-9268-8F43-BA7C-0FE39FE5B241}" name="Spalte10358"/>
    <tableColumn id="10359" xr3:uid="{073092D6-CAC1-C049-BC3F-5DA162207CD4}" name="Spalte10359"/>
    <tableColumn id="10360" xr3:uid="{C424892E-034E-3C4B-AD17-4C3BEC231658}" name="Spalte10360"/>
    <tableColumn id="10361" xr3:uid="{AFB75616-9515-5E48-A764-E7E5827CFDF4}" name="Spalte10361"/>
    <tableColumn id="10362" xr3:uid="{97770211-6687-F544-85F5-2C5E1C51F53F}" name="Spalte10362"/>
    <tableColumn id="10363" xr3:uid="{EC60E96B-D36F-F642-907E-6CBBCC29BBE7}" name="Spalte10363"/>
    <tableColumn id="10364" xr3:uid="{89389163-3C92-1E49-911A-ED850558A652}" name="Spalte10364"/>
    <tableColumn id="10365" xr3:uid="{98AC6D34-2650-154C-8B87-10BEF2E35ACC}" name="Spalte10365"/>
    <tableColumn id="10366" xr3:uid="{8BA3BEB1-5559-5749-827B-8F3F0EEC7343}" name="Spalte10366"/>
    <tableColumn id="10367" xr3:uid="{41F924B0-7592-6F48-AA42-F799B172A3B2}" name="Spalte10367"/>
    <tableColumn id="10368" xr3:uid="{6E7C5C97-1C67-8B44-B338-BDDF8D90D150}" name="Spalte10368"/>
    <tableColumn id="10369" xr3:uid="{8D1BF70D-799B-B84D-B088-B9113EE89E77}" name="Spalte10369"/>
    <tableColumn id="10370" xr3:uid="{01650C27-A6FA-1F45-9591-0B906D811A77}" name="Spalte10370"/>
    <tableColumn id="10371" xr3:uid="{A48BFA4C-499A-5142-80B9-8F74F891A643}" name="Spalte10371"/>
    <tableColumn id="10372" xr3:uid="{DBC3CDB4-78BD-DF47-B86E-89BBA0A94525}" name="Spalte10372"/>
    <tableColumn id="10373" xr3:uid="{7977F863-8057-4047-8A65-D3B004D842DE}" name="Spalte10373"/>
    <tableColumn id="10374" xr3:uid="{8BAE2B53-DA15-D443-8099-078E4B6A67DC}" name="Spalte10374"/>
    <tableColumn id="10375" xr3:uid="{88410675-8B56-894B-84B2-0FE1B0BB1DEF}" name="Spalte10375"/>
    <tableColumn id="10376" xr3:uid="{63737905-0AAD-7F4A-88CB-CD76DAECEF85}" name="Spalte10376"/>
    <tableColumn id="10377" xr3:uid="{9287A16E-34C7-3C46-A4F9-9FCE18C93540}" name="Spalte10377"/>
    <tableColumn id="10378" xr3:uid="{13DF7C0B-C907-1148-A9DE-1903248A6422}" name="Spalte10378"/>
    <tableColumn id="10379" xr3:uid="{E5E2E878-140B-E241-886B-1C76327DE109}" name="Spalte10379"/>
    <tableColumn id="10380" xr3:uid="{0F5196B7-8727-9C49-A385-4C3ECD1987C3}" name="Spalte10380"/>
    <tableColumn id="10381" xr3:uid="{0704C6A3-8D0B-2D4C-9F84-14299B8CBBF7}" name="Spalte10381"/>
    <tableColumn id="10382" xr3:uid="{3F55E844-ABE8-654A-9622-277D0D5748A3}" name="Spalte10382"/>
    <tableColumn id="10383" xr3:uid="{DFF29080-5E77-5946-A62A-FCB63A6E59D1}" name="Spalte10383"/>
    <tableColumn id="10384" xr3:uid="{74B63062-6535-694B-81C1-5E92DD3B6E3F}" name="Spalte10384"/>
    <tableColumn id="10385" xr3:uid="{0525A257-3B85-0C47-B7E3-38D4C453EACE}" name="Spalte10385"/>
    <tableColumn id="10386" xr3:uid="{62B668A2-FF3C-4940-8A1A-C9FFE1C34476}" name="Spalte10386"/>
    <tableColumn id="10387" xr3:uid="{F883716C-C7B6-5643-AE7D-0BD190655D1F}" name="Spalte10387"/>
    <tableColumn id="10388" xr3:uid="{9ADC1CCC-837B-7749-825A-06D76E84A2A1}" name="Spalte10388"/>
    <tableColumn id="10389" xr3:uid="{314A727C-9D51-074E-BB9F-8949CF12E57C}" name="Spalte10389"/>
    <tableColumn id="10390" xr3:uid="{002F2AE4-E5B2-4142-A57C-AB9F43A6382A}" name="Spalte10390"/>
    <tableColumn id="10391" xr3:uid="{3BEE0F2D-80BA-BF40-9313-6C5EFDD70420}" name="Spalte10391"/>
    <tableColumn id="10392" xr3:uid="{7FB2296A-A4F7-494F-A5F9-AE60194EC951}" name="Spalte10392"/>
    <tableColumn id="10393" xr3:uid="{F56DC482-0447-0246-95CD-342F2E5D595F}" name="Spalte10393"/>
    <tableColumn id="10394" xr3:uid="{DB0122D9-1CC4-F540-9AA5-3B6FBB6B6744}" name="Spalte10394"/>
    <tableColumn id="10395" xr3:uid="{3C943992-9096-554F-A792-7B8DEA6DE8A4}" name="Spalte10395"/>
    <tableColumn id="10396" xr3:uid="{37CC4E56-9C4F-BD42-904E-413EB57D55E8}" name="Spalte10396"/>
    <tableColumn id="10397" xr3:uid="{4E7CF7F7-376F-2D4E-8F8E-01923248C35A}" name="Spalte10397"/>
    <tableColumn id="10398" xr3:uid="{B6A960D2-6B3C-CC45-BC2F-AC34082F9A5D}" name="Spalte10398"/>
    <tableColumn id="10399" xr3:uid="{AD5BA4D7-94F6-E042-BB1D-592027D2F099}" name="Spalte10399"/>
    <tableColumn id="10400" xr3:uid="{EE8BDDDB-2E09-C54F-804E-547264BD7A3B}" name="Spalte10400"/>
    <tableColumn id="10401" xr3:uid="{C16CB19B-F775-EC48-BA77-D13352D1439D}" name="Spalte10401"/>
    <tableColumn id="10402" xr3:uid="{B5735813-5A69-EC4F-A90F-3A265EB1E137}" name="Spalte10402"/>
    <tableColumn id="10403" xr3:uid="{62FA552B-8B2E-F245-88E0-E936D63ED849}" name="Spalte10403"/>
    <tableColumn id="10404" xr3:uid="{0F458C1B-843D-6F48-A481-B235C77E0A20}" name="Spalte10404"/>
    <tableColumn id="10405" xr3:uid="{6AA72CFA-2514-E544-A31C-899764F059E3}" name="Spalte10405"/>
    <tableColumn id="10406" xr3:uid="{0FF6E0F0-0098-6E4F-ADC2-4FCA1200E6F0}" name="Spalte10406"/>
    <tableColumn id="10407" xr3:uid="{266CE974-39D9-BF43-9520-AECEB621E04A}" name="Spalte10407"/>
    <tableColumn id="10408" xr3:uid="{8E307602-6833-F941-B4A3-3485B2CE9ABC}" name="Spalte10408"/>
    <tableColumn id="10409" xr3:uid="{736CBD6F-B996-0049-9737-CF04999E14F6}" name="Spalte10409"/>
    <tableColumn id="10410" xr3:uid="{8318672E-2B9C-9A46-9D84-D432906AD1A8}" name="Spalte10410"/>
    <tableColumn id="10411" xr3:uid="{EFD44B26-1573-1443-90F1-FE7854035617}" name="Spalte10411"/>
    <tableColumn id="10412" xr3:uid="{CAB37150-CEDF-4143-8A73-0942ED1856E5}" name="Spalte10412"/>
    <tableColumn id="10413" xr3:uid="{9E57C5D2-AA31-4949-96E3-C5B6227F83DF}" name="Spalte10413"/>
    <tableColumn id="10414" xr3:uid="{C3419E71-1211-C246-BF12-991595A17602}" name="Spalte10414"/>
    <tableColumn id="10415" xr3:uid="{B4970B2F-9BE4-5140-A618-3EE2AF3B9D89}" name="Spalte10415"/>
    <tableColumn id="10416" xr3:uid="{B6A3BC24-BBC4-2E46-9363-035376E40D08}" name="Spalte10416"/>
    <tableColumn id="10417" xr3:uid="{19BB225F-7368-0F44-8A6C-4C896613626F}" name="Spalte10417"/>
    <tableColumn id="10418" xr3:uid="{699B2E02-EA23-5642-89EA-8DDD3DCC0A44}" name="Spalte10418"/>
    <tableColumn id="10419" xr3:uid="{6D31D6AB-750F-A14E-A1BF-02965AC896C3}" name="Spalte10419"/>
    <tableColumn id="10420" xr3:uid="{DDEE22DF-3545-4E48-8A00-9C1F0D181042}" name="Spalte10420"/>
    <tableColumn id="10421" xr3:uid="{5ED91B66-D7B6-014F-9D18-7E12B1EFCF05}" name="Spalte10421"/>
    <tableColumn id="10422" xr3:uid="{397ADC09-D622-6C4A-ABA4-34DFC30DCC6E}" name="Spalte10422"/>
    <tableColumn id="10423" xr3:uid="{AAB8A98D-AEF4-3041-8E38-990F7D61FFA6}" name="Spalte10423"/>
    <tableColumn id="10424" xr3:uid="{8143D110-2E91-DE44-B10E-D487D1DC6345}" name="Spalte10424"/>
    <tableColumn id="10425" xr3:uid="{946D2B9E-4FB8-704B-B919-BE16674E0D33}" name="Spalte10425"/>
    <tableColumn id="10426" xr3:uid="{42C4241E-C797-3B47-8266-079E9C16B73A}" name="Spalte10426"/>
    <tableColumn id="10427" xr3:uid="{5A877721-275B-964D-A66C-9FC3965C2AD8}" name="Spalte10427"/>
    <tableColumn id="10428" xr3:uid="{4DE3AC33-9A37-7F46-B13F-DD4AB638C24B}" name="Spalte10428"/>
    <tableColumn id="10429" xr3:uid="{28897DB0-37BF-8B4E-B6F0-4786E6549CF1}" name="Spalte10429"/>
    <tableColumn id="10430" xr3:uid="{CE31C57A-904C-4141-9BED-E3A9B3D0C410}" name="Spalte10430"/>
    <tableColumn id="10431" xr3:uid="{DFF40E17-7961-E446-A7A3-B2697F4B3D82}" name="Spalte10431"/>
    <tableColumn id="10432" xr3:uid="{70D3BD12-A9EC-7646-B842-891F33687C5B}" name="Spalte10432"/>
    <tableColumn id="10433" xr3:uid="{CC35EA66-22E6-F54C-890B-DC8A694824A1}" name="Spalte10433"/>
    <tableColumn id="10434" xr3:uid="{AC6BBD81-C251-0742-BA4D-B3BFFC509175}" name="Spalte10434"/>
    <tableColumn id="10435" xr3:uid="{9CA86525-95DA-384C-BFD5-EE9316F48B30}" name="Spalte10435"/>
    <tableColumn id="10436" xr3:uid="{44CE1A1A-202C-F04E-9C13-6031BDC6F649}" name="Spalte10436"/>
    <tableColumn id="10437" xr3:uid="{D76BB56F-E8C6-5448-B100-D3C10EC40E04}" name="Spalte10437"/>
    <tableColumn id="10438" xr3:uid="{05081481-B035-A047-A0A3-2DFA7D6EA33C}" name="Spalte10438"/>
    <tableColumn id="10439" xr3:uid="{E5986EC7-C6DC-3C4C-9C7F-DA26CFF03C68}" name="Spalte10439"/>
    <tableColumn id="10440" xr3:uid="{B24A72AC-4E2B-034B-A53F-CE4B9D7333AA}" name="Spalte10440"/>
    <tableColumn id="10441" xr3:uid="{1612964B-38C5-AD49-A933-5816B2BCAA9A}" name="Spalte10441"/>
    <tableColumn id="10442" xr3:uid="{8A94F908-8B8A-1745-80EB-035DB64E97A6}" name="Spalte10442"/>
    <tableColumn id="10443" xr3:uid="{F9BA8DE5-0420-1E45-B1A7-04821C97A7CA}" name="Spalte10443"/>
    <tableColumn id="10444" xr3:uid="{20943939-F06B-3240-B343-620FE9CE772F}" name="Spalte10444"/>
    <tableColumn id="10445" xr3:uid="{D6A37601-E431-B147-A043-1DEC035E2862}" name="Spalte10445"/>
    <tableColumn id="10446" xr3:uid="{4CDCFED0-9506-0242-8385-2F5573B1CDBB}" name="Spalte10446"/>
    <tableColumn id="10447" xr3:uid="{667EB013-C958-B344-AAFB-1E7B4077DEC9}" name="Spalte10447"/>
    <tableColumn id="10448" xr3:uid="{D8FFBD48-DF47-2E41-8899-4CD1446AA099}" name="Spalte10448"/>
    <tableColumn id="10449" xr3:uid="{F61D6BAD-57E5-8144-B00B-F8F49E4AA9B1}" name="Spalte10449"/>
    <tableColumn id="10450" xr3:uid="{5D2540C5-0FF4-9949-98FF-C62DE3F23747}" name="Spalte10450"/>
    <tableColumn id="10451" xr3:uid="{E17D1695-4EC1-2E40-BCFE-21759C7F717A}" name="Spalte10451"/>
    <tableColumn id="10452" xr3:uid="{AE6C2BBF-F198-6D43-9F7B-47969AE45970}" name="Spalte10452"/>
    <tableColumn id="10453" xr3:uid="{8C361157-B530-F545-B95B-B2CEA3514340}" name="Spalte10453"/>
    <tableColumn id="10454" xr3:uid="{A8AAA086-34F5-A849-A50A-0BC2608B28CF}" name="Spalte10454"/>
    <tableColumn id="10455" xr3:uid="{8B2ED88E-2674-7D45-9E1E-EE4C6C35665E}" name="Spalte10455"/>
    <tableColumn id="10456" xr3:uid="{7AB6DB77-621F-8046-8E5A-D8A8E4EDE819}" name="Spalte10456"/>
    <tableColumn id="10457" xr3:uid="{63BB7A48-3257-D640-8D28-BC615F6FACEF}" name="Spalte10457"/>
    <tableColumn id="10458" xr3:uid="{DE0255DB-BB67-794F-94D3-1E0FC39C7994}" name="Spalte10458"/>
    <tableColumn id="10459" xr3:uid="{C0396DA8-F8AB-324C-A1C8-0CDD005FADE5}" name="Spalte10459"/>
    <tableColumn id="10460" xr3:uid="{69138442-E0BA-6841-BA32-E227395E6B94}" name="Spalte10460"/>
    <tableColumn id="10461" xr3:uid="{EAC5C82E-58F6-6645-8A63-28C48E4F96E3}" name="Spalte10461"/>
    <tableColumn id="10462" xr3:uid="{93D258D6-06B3-5642-9B85-38AE377BEF6B}" name="Spalte10462"/>
    <tableColumn id="10463" xr3:uid="{5EFDDE3D-1043-654A-B8E3-1FF24629D63F}" name="Spalte10463"/>
    <tableColumn id="10464" xr3:uid="{AE7EB550-8550-044F-B737-8E5DA030102C}" name="Spalte10464"/>
    <tableColumn id="10465" xr3:uid="{1BDF2A31-CCF3-744C-A37D-95D5E67D8EF9}" name="Spalte10465"/>
    <tableColumn id="10466" xr3:uid="{AE8882CE-99F5-7E43-AD0D-8B9ECE6FF486}" name="Spalte10466"/>
    <tableColumn id="10467" xr3:uid="{9020CE2E-08A0-D543-9A19-4E7D99905DFB}" name="Spalte10467"/>
    <tableColumn id="10468" xr3:uid="{ECB4422D-2743-E84B-B9B2-5B71BDB4E133}" name="Spalte10468"/>
    <tableColumn id="10469" xr3:uid="{2B5C6615-3531-CE42-8413-9F65D93C8A5E}" name="Spalte10469"/>
    <tableColumn id="10470" xr3:uid="{E12B046E-8224-4742-A2E2-D9C0EFBA4698}" name="Spalte10470"/>
    <tableColumn id="10471" xr3:uid="{E38DDB89-B1B2-5047-B407-CA0C14B297F7}" name="Spalte10471"/>
    <tableColumn id="10472" xr3:uid="{AD9EBCFC-3430-F345-A92C-97091799D14B}" name="Spalte10472"/>
    <tableColumn id="10473" xr3:uid="{50B73F08-3189-EC41-9303-366A95D007CA}" name="Spalte10473"/>
    <tableColumn id="10474" xr3:uid="{2E746853-62B7-D44C-8EB8-C2F65271BDA6}" name="Spalte10474"/>
    <tableColumn id="10475" xr3:uid="{EC0AD874-01F9-F34A-A31B-2863C857AD43}" name="Spalte10475"/>
    <tableColumn id="10476" xr3:uid="{56EC743C-6C76-8647-8226-8961F3D2118B}" name="Spalte10476"/>
    <tableColumn id="10477" xr3:uid="{57C5965E-CFC7-F843-9663-7EA2B4BECC5D}" name="Spalte10477"/>
    <tableColumn id="10478" xr3:uid="{62AEB99E-FF28-8F46-BD2A-AB7984254E18}" name="Spalte10478"/>
    <tableColumn id="10479" xr3:uid="{8F6ECFE9-5533-7148-9699-8F37D1BFE3A6}" name="Spalte10479"/>
    <tableColumn id="10480" xr3:uid="{489418EB-4A0C-274D-BDE8-7051C097F86F}" name="Spalte10480"/>
    <tableColumn id="10481" xr3:uid="{AE2C6CFB-1DBF-9746-9D13-78E5F2AC73B3}" name="Spalte10481"/>
    <tableColumn id="10482" xr3:uid="{2835EB8A-2B7F-B348-AB17-9BF82A4564CC}" name="Spalte10482"/>
    <tableColumn id="10483" xr3:uid="{A2122813-3EF6-1644-B156-E5BFABF8A073}" name="Spalte10483"/>
    <tableColumn id="10484" xr3:uid="{D38A3254-4C85-5C4D-9787-9DFA5B6C5EB1}" name="Spalte10484"/>
    <tableColumn id="10485" xr3:uid="{024F1FB1-3749-9847-B4A3-9FCC2F3BDDA3}" name="Spalte10485"/>
    <tableColumn id="10486" xr3:uid="{8B142DE1-C797-534C-9B0C-379C821EBF3B}" name="Spalte10486"/>
    <tableColumn id="10487" xr3:uid="{8464606B-9DFD-2244-A2EA-A2422BC2ECD1}" name="Spalte10487"/>
    <tableColumn id="10488" xr3:uid="{B20296D7-9BC8-354E-B011-2E6F6CA744F1}" name="Spalte10488"/>
    <tableColumn id="10489" xr3:uid="{DE2C2938-049B-E84E-BDCE-1A7705BD978A}" name="Spalte10489"/>
    <tableColumn id="10490" xr3:uid="{827DE917-178B-584B-952B-A953A247802F}" name="Spalte10490"/>
    <tableColumn id="10491" xr3:uid="{F0B7DE2A-2CFC-1741-ABD3-5F8E38F66C84}" name="Spalte10491"/>
    <tableColumn id="10492" xr3:uid="{89E76287-F227-3847-BD54-CA8FB01CD4B5}" name="Spalte10492"/>
    <tableColumn id="10493" xr3:uid="{E7BA6EF6-7023-C24C-8AEA-7A88E4CE0C0E}" name="Spalte10493"/>
    <tableColumn id="10494" xr3:uid="{EB5BB1C4-EAC0-7B4F-AF0A-697E40FAF48B}" name="Spalte10494"/>
    <tableColumn id="10495" xr3:uid="{27DEA8EB-53E1-C045-B02E-6A505751A8FF}" name="Spalte10495"/>
    <tableColumn id="10496" xr3:uid="{1E755CD8-45A1-4742-8353-3AEF6E195071}" name="Spalte10496"/>
    <tableColumn id="10497" xr3:uid="{4AFC6D17-4D27-594E-9FBF-FBE24DAA9FDD}" name="Spalte10497"/>
    <tableColumn id="10498" xr3:uid="{B90AEBC5-C8AC-3B41-8C26-66DADD76A0D2}" name="Spalte10498"/>
    <tableColumn id="10499" xr3:uid="{5A5EB556-CC33-C14E-89B4-93648D3E7359}" name="Spalte10499"/>
    <tableColumn id="10500" xr3:uid="{73C915DE-3D75-CD4D-8595-BE2E70BBB9FD}" name="Spalte10500"/>
    <tableColumn id="10501" xr3:uid="{B83996DF-B879-A44F-8489-F83F4C9F7484}" name="Spalte10501"/>
    <tableColumn id="10502" xr3:uid="{CD9BDFF4-EC90-E74C-8060-7B56AC7163A3}" name="Spalte10502"/>
    <tableColumn id="10503" xr3:uid="{5620E316-8B82-AA45-BD61-F26AD6232F0D}" name="Spalte10503"/>
    <tableColumn id="10504" xr3:uid="{15C38007-E76D-114D-9EE2-9C6885FC5E08}" name="Spalte10504"/>
    <tableColumn id="10505" xr3:uid="{FBB7B28A-240B-F541-A169-BD8736558819}" name="Spalte10505"/>
    <tableColumn id="10506" xr3:uid="{C63DC7C5-906A-5D41-B133-D07449454C34}" name="Spalte10506"/>
    <tableColumn id="10507" xr3:uid="{74B8AF6C-8EE9-334F-AE02-8D324B17C8D6}" name="Spalte10507"/>
    <tableColumn id="10508" xr3:uid="{24DBF783-44A4-CD46-862C-04D375118666}" name="Spalte10508"/>
    <tableColumn id="10509" xr3:uid="{5A4BEEF4-2B90-A547-B549-C34559EE5517}" name="Spalte10509"/>
    <tableColumn id="10510" xr3:uid="{1D6F2ADF-9E0E-6446-971A-A3E3AA2A0E9F}" name="Spalte10510"/>
    <tableColumn id="10511" xr3:uid="{62CC8A64-55C5-B447-B121-AE17C3711E58}" name="Spalte10511"/>
    <tableColumn id="10512" xr3:uid="{36F0367F-2F84-D544-B981-F6EF9AAA24E1}" name="Spalte10512"/>
    <tableColumn id="10513" xr3:uid="{B7B1A20D-537E-B143-9439-A96C9C765415}" name="Spalte10513"/>
    <tableColumn id="10514" xr3:uid="{4D7CDD83-E2E4-8F4A-AC87-05400FB2E1F5}" name="Spalte10514"/>
    <tableColumn id="10515" xr3:uid="{5E5751EA-86FB-9F40-972F-390A0E1716D8}" name="Spalte10515"/>
    <tableColumn id="10516" xr3:uid="{58E771CB-B4ED-2B4E-8695-6E7875F3FCB1}" name="Spalte10516"/>
    <tableColumn id="10517" xr3:uid="{42578D72-FEC6-2744-AAA6-6CB9455393B1}" name="Spalte10517"/>
    <tableColumn id="10518" xr3:uid="{498947D5-4243-394F-A38A-4AD5F4461737}" name="Spalte10518"/>
    <tableColumn id="10519" xr3:uid="{7D4A99C1-DCD4-0B44-A5C3-ECCC381CCA42}" name="Spalte10519"/>
    <tableColumn id="10520" xr3:uid="{F1EF507C-2138-3548-9BC3-26D143384C53}" name="Spalte10520"/>
    <tableColumn id="10521" xr3:uid="{92E8F64E-DFC6-954B-AC83-68523B38BC23}" name="Spalte10521"/>
    <tableColumn id="10522" xr3:uid="{251C534C-DDD1-954C-A1E2-69722499C7CC}" name="Spalte10522"/>
    <tableColumn id="10523" xr3:uid="{216BC45C-2988-C24F-827C-28DCD7EA68E4}" name="Spalte10523"/>
    <tableColumn id="10524" xr3:uid="{F5A7B6B7-BDB6-B249-98A2-6ECC4A68978D}" name="Spalte10524"/>
    <tableColumn id="10525" xr3:uid="{68E9CC84-59FF-9A46-A6A0-89185246D044}" name="Spalte10525"/>
    <tableColumn id="10526" xr3:uid="{9BDE7A4F-9BEA-3E48-9383-ED568A2F7240}" name="Spalte10526"/>
    <tableColumn id="10527" xr3:uid="{4C5B474D-FECA-D942-9512-3E1133BB7FEC}" name="Spalte10527"/>
    <tableColumn id="10528" xr3:uid="{67D4DFE1-4A17-4D40-87FD-98A029BDEBEC}" name="Spalte10528"/>
    <tableColumn id="10529" xr3:uid="{5F86B3D9-CECF-C74F-A18A-1149665C29AB}" name="Spalte10529"/>
    <tableColumn id="10530" xr3:uid="{528F8785-5A23-8644-B535-F069D2B73A97}" name="Spalte10530"/>
    <tableColumn id="10531" xr3:uid="{AC3B86B8-6C15-3245-B752-D742F3D91194}" name="Spalte10531"/>
    <tableColumn id="10532" xr3:uid="{ED8C358B-93D7-3C41-B8FC-EBDD80B4D279}" name="Spalte10532"/>
    <tableColumn id="10533" xr3:uid="{66A47AF9-329F-9D47-8169-9475910F10B7}" name="Spalte10533"/>
    <tableColumn id="10534" xr3:uid="{75C19266-7C48-5F4B-A676-09E201E2EC70}" name="Spalte10534"/>
    <tableColumn id="10535" xr3:uid="{46BAC5D9-52D0-2144-8CEB-2802238AB5AC}" name="Spalte10535"/>
    <tableColumn id="10536" xr3:uid="{60E2A6A6-B72E-0E44-B6A1-BD912E890016}" name="Spalte10536"/>
    <tableColumn id="10537" xr3:uid="{CFE7D8DE-B692-524E-9C73-58EEBAF57E83}" name="Spalte10537"/>
    <tableColumn id="10538" xr3:uid="{F077CB60-FA82-3747-AB79-23477F826841}" name="Spalte10538"/>
    <tableColumn id="10539" xr3:uid="{78342604-11A3-ED47-BE56-830DA6A6C32A}" name="Spalte10539"/>
    <tableColumn id="10540" xr3:uid="{57A423D9-F929-0B44-8392-46623DF04EC2}" name="Spalte10540"/>
    <tableColumn id="10541" xr3:uid="{8864A615-B524-B140-933D-26E50BD878E2}" name="Spalte10541"/>
    <tableColumn id="10542" xr3:uid="{0B552449-2F57-3A4C-A45A-6FAC05FE4FD4}" name="Spalte10542"/>
    <tableColumn id="10543" xr3:uid="{1A43D285-1F2E-0545-8A56-0BCDB76BD097}" name="Spalte10543"/>
    <tableColumn id="10544" xr3:uid="{0733088B-419D-E043-9BEF-6D8FB1C0458D}" name="Spalte10544"/>
    <tableColumn id="10545" xr3:uid="{EC1E333C-B60D-6545-A6BF-F7168D185667}" name="Spalte10545"/>
    <tableColumn id="10546" xr3:uid="{F3D7CA3C-DA3D-304C-B838-4F84B8CA3770}" name="Spalte10546"/>
    <tableColumn id="10547" xr3:uid="{993C913C-F2A5-674F-86E5-930BCDC88C41}" name="Spalte10547"/>
    <tableColumn id="10548" xr3:uid="{203E1501-8293-E249-96AD-544D508FB691}" name="Spalte10548"/>
    <tableColumn id="10549" xr3:uid="{1E69F25C-CE46-794D-BEB2-0F809EE2FA75}" name="Spalte10549"/>
    <tableColumn id="10550" xr3:uid="{F9C7EE4A-D20C-D34F-A741-20F45253B78F}" name="Spalte10550"/>
    <tableColumn id="10551" xr3:uid="{E7D39213-0ACC-4448-8060-D478D5298E5A}" name="Spalte10551"/>
    <tableColumn id="10552" xr3:uid="{A7A43887-2ECC-1D4A-BBB4-62565F318CD1}" name="Spalte10552"/>
    <tableColumn id="10553" xr3:uid="{C31CC85F-B6D1-C54F-B496-54C6132CFC1B}" name="Spalte10553"/>
    <tableColumn id="10554" xr3:uid="{83F0145C-FDBB-9648-BF3A-D9046E1614E1}" name="Spalte10554"/>
    <tableColumn id="10555" xr3:uid="{3E98D415-1370-B544-BDF4-6C84744E34AB}" name="Spalte10555"/>
    <tableColumn id="10556" xr3:uid="{4F67C1FA-78C3-194C-853B-4410E296B70D}" name="Spalte10556"/>
    <tableColumn id="10557" xr3:uid="{B0282B81-56B1-E04F-8B8D-E00B9E325AE1}" name="Spalte10557"/>
    <tableColumn id="10558" xr3:uid="{2DC33C59-0361-A246-A558-316C94EEA3F3}" name="Spalte10558"/>
    <tableColumn id="10559" xr3:uid="{FFFC65D6-F764-1D45-97B5-ED44E944A6EC}" name="Spalte10559"/>
    <tableColumn id="10560" xr3:uid="{F7DEDE36-4481-7040-B731-1B5287011472}" name="Spalte10560"/>
    <tableColumn id="10561" xr3:uid="{56FE1EA7-E717-D348-8B69-43201C38627F}" name="Spalte10561"/>
    <tableColumn id="10562" xr3:uid="{80A57FC4-FFE5-CE49-B594-9AE609F6F039}" name="Spalte10562"/>
    <tableColumn id="10563" xr3:uid="{3563AC82-41C9-1541-895B-A26B15087EEB}" name="Spalte10563"/>
    <tableColumn id="10564" xr3:uid="{704573C6-5858-2245-8639-A446BC86B32C}" name="Spalte10564"/>
    <tableColumn id="10565" xr3:uid="{5E2E1705-D194-E646-8B45-624749009B3F}" name="Spalte10565"/>
    <tableColumn id="10566" xr3:uid="{70279E56-5053-A24C-B54A-B3543A1E1616}" name="Spalte10566"/>
    <tableColumn id="10567" xr3:uid="{8C2FB719-FA87-B544-8DFB-9AADABC6DF18}" name="Spalte10567"/>
    <tableColumn id="10568" xr3:uid="{35DF9F4D-D05A-6D42-8DF1-D947300888D3}" name="Spalte10568"/>
    <tableColumn id="10569" xr3:uid="{AD547D2F-17FD-1945-979D-83E5A5348992}" name="Spalte10569"/>
    <tableColumn id="10570" xr3:uid="{1025F21A-DF59-6F44-8EE5-CC61F9E061B1}" name="Spalte10570"/>
    <tableColumn id="10571" xr3:uid="{9C91279E-C4F3-9B48-BEAF-73E61D3598E1}" name="Spalte10571"/>
    <tableColumn id="10572" xr3:uid="{69A5CC26-FA01-C446-BA90-09FABDDB574C}" name="Spalte10572"/>
    <tableColumn id="10573" xr3:uid="{EADF14DE-171E-C440-9015-2D256DF25D09}" name="Spalte10573"/>
    <tableColumn id="10574" xr3:uid="{8D9F6DD2-547D-124E-8762-0E595B89E309}" name="Spalte10574"/>
    <tableColumn id="10575" xr3:uid="{64938BAF-002C-0D40-BFD2-80F18ED7C8AC}" name="Spalte10575"/>
    <tableColumn id="10576" xr3:uid="{7C486664-258B-4A4E-9CD7-4EC9523F3577}" name="Spalte10576"/>
    <tableColumn id="10577" xr3:uid="{51F33B98-B5B7-A048-AFB5-BB2AC8A7D714}" name="Spalte10577"/>
    <tableColumn id="10578" xr3:uid="{ADC0B862-7EAE-C845-8E63-3C937C5C7C6D}" name="Spalte10578"/>
    <tableColumn id="10579" xr3:uid="{D05E0A60-39CF-4F46-87B1-D092D89EB8CD}" name="Spalte10579"/>
    <tableColumn id="10580" xr3:uid="{A6F3E0B2-4CBC-1B41-98E8-5129C8D3C19A}" name="Spalte10580"/>
    <tableColumn id="10581" xr3:uid="{CB77B2F8-C09D-6240-AA57-2388C6C24AED}" name="Spalte10581"/>
    <tableColumn id="10582" xr3:uid="{B00B17C9-4D62-6644-BD50-0A2C717AD2B9}" name="Spalte10582"/>
    <tableColumn id="10583" xr3:uid="{95AB32E1-D890-F246-B3C1-C00636DB051A}" name="Spalte10583"/>
    <tableColumn id="10584" xr3:uid="{82315949-B1F5-F548-AA3A-7EE6C2180E57}" name="Spalte10584"/>
    <tableColumn id="10585" xr3:uid="{52709EBB-E81D-144C-8866-C67B8B16CC63}" name="Spalte10585"/>
    <tableColumn id="10586" xr3:uid="{471D7C5F-926B-FD40-8029-6A1CCC3059D1}" name="Spalte10586"/>
    <tableColumn id="10587" xr3:uid="{FBC9395C-E8E9-D74F-8E4A-3A4FB7BE8346}" name="Spalte10587"/>
    <tableColumn id="10588" xr3:uid="{A3964A89-20BF-8449-963C-6B4E9D2A5009}" name="Spalte10588"/>
    <tableColumn id="10589" xr3:uid="{4887F000-70D5-C64E-AEA1-35C8BDE919D9}" name="Spalte10589"/>
    <tableColumn id="10590" xr3:uid="{EE1CA78D-5238-3649-8101-F8E9A28E955C}" name="Spalte10590"/>
    <tableColumn id="10591" xr3:uid="{4270103F-2F27-394D-9168-E25FD746D7F3}" name="Spalte10591"/>
    <tableColumn id="10592" xr3:uid="{7E2A510B-4EBD-964E-BA0A-EA8AA6447A07}" name="Spalte10592"/>
    <tableColumn id="10593" xr3:uid="{8D827E77-9D02-2B4E-97E7-95A0AE1AC3AF}" name="Spalte10593"/>
    <tableColumn id="10594" xr3:uid="{E1C748C2-5DFB-D947-AB62-84385068251E}" name="Spalte10594"/>
    <tableColumn id="10595" xr3:uid="{F2854F3E-361D-E649-8DBA-CD3279FF8C4D}" name="Spalte10595"/>
    <tableColumn id="10596" xr3:uid="{F1CD513C-0FBA-8A48-93D2-192E3D592562}" name="Spalte10596"/>
    <tableColumn id="10597" xr3:uid="{AF12F30A-5BCC-564E-8EBA-4DC52A076055}" name="Spalte10597"/>
    <tableColumn id="10598" xr3:uid="{492FD34B-7F3D-5746-BB36-237E379280B2}" name="Spalte10598"/>
    <tableColumn id="10599" xr3:uid="{418D1555-7DB9-CD46-8D4B-DC9656386F5B}" name="Spalte10599"/>
    <tableColumn id="10600" xr3:uid="{E346AE5F-1C2D-A849-A350-2CAA76FE774B}" name="Spalte10600"/>
    <tableColumn id="10601" xr3:uid="{911B4817-D27E-554C-B204-BF4433225588}" name="Spalte10601"/>
    <tableColumn id="10602" xr3:uid="{0F5E099E-2554-DB42-95E9-FC6F0245F906}" name="Spalte10602"/>
    <tableColumn id="10603" xr3:uid="{BD68D71F-2586-004F-9561-CE7C1C6F0A1D}" name="Spalte10603"/>
    <tableColumn id="10604" xr3:uid="{B4355797-2C01-6441-818D-2B561ABC993C}" name="Spalte10604"/>
    <tableColumn id="10605" xr3:uid="{E1E9F1E8-6325-5C4C-BB4B-F6BAF58E0B1D}" name="Spalte10605"/>
    <tableColumn id="10606" xr3:uid="{C46B8657-D980-C848-91E6-BC92F0A9445A}" name="Spalte10606"/>
    <tableColumn id="10607" xr3:uid="{1D863F28-581C-8B44-8256-D987F9875D67}" name="Spalte10607"/>
    <tableColumn id="10608" xr3:uid="{EF3F0C74-F296-FB4D-8604-14B96C0473AA}" name="Spalte10608"/>
    <tableColumn id="10609" xr3:uid="{4169C64F-E15C-B441-8960-0ACCA4A5C834}" name="Spalte10609"/>
    <tableColumn id="10610" xr3:uid="{71A4345E-A8CD-B546-B0CD-C59F045088EE}" name="Spalte10610"/>
    <tableColumn id="10611" xr3:uid="{6C571974-3939-814B-94B6-12104EE010DB}" name="Spalte10611"/>
    <tableColumn id="10612" xr3:uid="{C48BB459-DF36-274A-B3FE-3AF8BA9089CE}" name="Spalte10612"/>
    <tableColumn id="10613" xr3:uid="{E6F18542-7CDC-364A-A6F1-AC7AA6789AF4}" name="Spalte10613"/>
    <tableColumn id="10614" xr3:uid="{BE0DDFE1-8001-E246-91FA-FEBE29F11879}" name="Spalte10614"/>
    <tableColumn id="10615" xr3:uid="{7AD08C17-F365-5341-B07B-6B5CCEDBDFA1}" name="Spalte10615"/>
    <tableColumn id="10616" xr3:uid="{0090B807-B514-DC46-B9E5-2BC45C0AD47D}" name="Spalte10616"/>
    <tableColumn id="10617" xr3:uid="{F14EBB73-12D9-9B46-A310-1576550706A7}" name="Spalte10617"/>
    <tableColumn id="10618" xr3:uid="{3A21A588-3D42-7547-B707-A4AD393C8CF2}" name="Spalte10618"/>
    <tableColumn id="10619" xr3:uid="{1855C269-25E9-E346-B2E9-FACE7D57E113}" name="Spalte10619"/>
    <tableColumn id="10620" xr3:uid="{6D8B84C2-B207-7E48-9B37-5D97E45B4E2A}" name="Spalte10620"/>
    <tableColumn id="10621" xr3:uid="{17BECF70-ED35-9741-93AF-F07A3F744BE5}" name="Spalte10621"/>
    <tableColumn id="10622" xr3:uid="{3286391C-5A81-E946-A62E-A7FD32AC672B}" name="Spalte10622"/>
    <tableColumn id="10623" xr3:uid="{18D5633B-3CAD-4D4F-AD3E-3FC69EAEFC00}" name="Spalte10623"/>
    <tableColumn id="10624" xr3:uid="{3175DD4A-5F0B-0448-B690-C03295E8745B}" name="Spalte10624"/>
    <tableColumn id="10625" xr3:uid="{04000B90-C1EF-C14A-9524-01630F6D69A4}" name="Spalte10625"/>
    <tableColumn id="10626" xr3:uid="{763BFB64-5F6F-E645-BB19-7D99C0DF17B0}" name="Spalte10626"/>
    <tableColumn id="10627" xr3:uid="{731CF765-C2C7-804B-818B-D751CB0752F8}" name="Spalte10627"/>
    <tableColumn id="10628" xr3:uid="{811302BD-5229-6A40-AE77-5B2F45FB39CA}" name="Spalte10628"/>
    <tableColumn id="10629" xr3:uid="{D0F739BC-0EE0-3042-ACFF-3C915441057B}" name="Spalte10629"/>
    <tableColumn id="10630" xr3:uid="{C5411800-2E2B-1949-AD81-9A80FA56CAC8}" name="Spalte10630"/>
    <tableColumn id="10631" xr3:uid="{3F4EFB17-7B3C-0246-84AC-0F91A2647E6D}" name="Spalte10631"/>
    <tableColumn id="10632" xr3:uid="{83A17C63-CAD7-454A-8A58-5CEFEEAEFC0C}" name="Spalte10632"/>
    <tableColumn id="10633" xr3:uid="{83C4008C-CEF6-FC42-9B7A-DE1F33E3E83C}" name="Spalte10633"/>
    <tableColumn id="10634" xr3:uid="{1358D45A-8475-7A43-A257-3F5F34DA085A}" name="Spalte10634"/>
    <tableColumn id="10635" xr3:uid="{95C2C377-A8F7-0540-BBB7-FC9F4D046B33}" name="Spalte10635"/>
    <tableColumn id="10636" xr3:uid="{EC5665AB-AE8D-9146-AD55-63245D15FF79}" name="Spalte10636"/>
    <tableColumn id="10637" xr3:uid="{8843ACF9-665F-0947-9316-4CD4761D25AE}" name="Spalte10637"/>
    <tableColumn id="10638" xr3:uid="{E4090129-4DEC-AB45-B718-672D0867B3AD}" name="Spalte10638"/>
    <tableColumn id="10639" xr3:uid="{3250A7B2-5E1F-0649-819C-0E2683A2E24D}" name="Spalte10639"/>
    <tableColumn id="10640" xr3:uid="{273CDA15-AEFA-5C49-BDAD-68FBFD120033}" name="Spalte10640"/>
    <tableColumn id="10641" xr3:uid="{7CA89BE4-2A80-DB4A-A7AA-148C405C7CAF}" name="Spalte10641"/>
    <tableColumn id="10642" xr3:uid="{FDED1FCA-BCF8-3349-9C66-5678A7EFFAD7}" name="Spalte10642"/>
    <tableColumn id="10643" xr3:uid="{EB38290E-84DF-4E45-8060-871834D9D599}" name="Spalte10643"/>
    <tableColumn id="10644" xr3:uid="{A073CAAD-8FA7-1043-A741-2A309D7D9808}" name="Spalte10644"/>
    <tableColumn id="10645" xr3:uid="{5E141215-DD09-0C45-B5F6-222572A22203}" name="Spalte10645"/>
    <tableColumn id="10646" xr3:uid="{49F02F11-9D00-334F-9F09-EE8C2AD0857B}" name="Spalte10646"/>
    <tableColumn id="10647" xr3:uid="{CA7553AF-1BD6-F94D-9477-E3D8D1CAFD15}" name="Spalte10647"/>
    <tableColumn id="10648" xr3:uid="{2C4FBEA5-E66A-E447-92E6-344C82BAB099}" name="Spalte10648"/>
    <tableColumn id="10649" xr3:uid="{1444DB8A-C733-7C48-97DD-5DC8A3515F4D}" name="Spalte10649"/>
    <tableColumn id="10650" xr3:uid="{CEDD4ED0-509E-5849-942B-06A91F66E537}" name="Spalte10650"/>
    <tableColumn id="10651" xr3:uid="{C0CBAE06-4F7A-0C4B-AFB0-7091336F0A2C}" name="Spalte10651"/>
    <tableColumn id="10652" xr3:uid="{BE3FF520-31A3-214B-BC36-E4E85415DBB2}" name="Spalte10652"/>
    <tableColumn id="10653" xr3:uid="{5FACAE8C-E500-E843-9B10-ECC1A2B047B5}" name="Spalte10653"/>
    <tableColumn id="10654" xr3:uid="{36D96185-49B5-6B40-93FB-F5C35881E111}" name="Spalte10654"/>
    <tableColumn id="10655" xr3:uid="{B4B7D2F6-5A0E-CE47-AEA4-402300A1D752}" name="Spalte10655"/>
    <tableColumn id="10656" xr3:uid="{8A578D55-B998-FB46-A99E-F2A2951A3D6B}" name="Spalte10656"/>
    <tableColumn id="10657" xr3:uid="{5616AE2E-A1EE-494F-8ADF-2FC68D711CE5}" name="Spalte10657"/>
    <tableColumn id="10658" xr3:uid="{EA1799EC-B2A5-3C44-9F9F-F558F6BC2AF8}" name="Spalte10658"/>
    <tableColumn id="10659" xr3:uid="{7F1DCF1D-202D-0144-AE23-165D2071F66F}" name="Spalte10659"/>
    <tableColumn id="10660" xr3:uid="{869DCD9A-0840-6940-9542-88965BFDA216}" name="Spalte10660"/>
    <tableColumn id="10661" xr3:uid="{4281D2FF-F6BD-5949-9385-9460A782CBF3}" name="Spalte10661"/>
    <tableColumn id="10662" xr3:uid="{139456CA-B717-B645-8341-3585726941A9}" name="Spalte10662"/>
    <tableColumn id="10663" xr3:uid="{4E0D743A-196B-0844-BDBD-27212269C075}" name="Spalte10663"/>
    <tableColumn id="10664" xr3:uid="{4A9DA377-DFF3-FF4E-B861-A21908FF5E84}" name="Spalte10664"/>
    <tableColumn id="10665" xr3:uid="{3E925646-D6A0-C042-85DF-F9B3FB240D22}" name="Spalte10665"/>
    <tableColumn id="10666" xr3:uid="{D305517C-EACF-B443-A9D0-45ECC88B07D6}" name="Spalte10666"/>
    <tableColumn id="10667" xr3:uid="{53A10E86-AFC2-3444-B02E-AEA2DE6C057D}" name="Spalte10667"/>
    <tableColumn id="10668" xr3:uid="{3F9AE657-C1BB-0046-92E9-F11A9B9F3B97}" name="Spalte10668"/>
    <tableColumn id="10669" xr3:uid="{897F6F10-6B5C-0F45-8AA5-5EEB07B3E001}" name="Spalte10669"/>
    <tableColumn id="10670" xr3:uid="{C4927CEC-D2BF-564A-A2DD-A1CC94990309}" name="Spalte10670"/>
    <tableColumn id="10671" xr3:uid="{53FA2BAA-7603-D046-91FE-5B7E3974A109}" name="Spalte10671"/>
    <tableColumn id="10672" xr3:uid="{100766FA-970E-634C-B3FD-F23496FFA376}" name="Spalte10672"/>
    <tableColumn id="10673" xr3:uid="{6FA7434B-7A32-824A-9AB7-422A784ABBD9}" name="Spalte10673"/>
    <tableColumn id="10674" xr3:uid="{215E2F71-E484-C44E-82B7-E9248F389748}" name="Spalte10674"/>
    <tableColumn id="10675" xr3:uid="{D765CFB6-0001-B040-9A0D-C081008B6FD8}" name="Spalte10675"/>
    <tableColumn id="10676" xr3:uid="{41CD1583-5389-6F49-8F5A-252EDC9014EE}" name="Spalte10676"/>
    <tableColumn id="10677" xr3:uid="{70CE2F0D-4C9E-CB47-8D7D-7500F4198B62}" name="Spalte10677"/>
    <tableColumn id="10678" xr3:uid="{67D72382-43B7-774C-82A4-A2B20C177220}" name="Spalte10678"/>
    <tableColumn id="10679" xr3:uid="{5DC89F32-6A9C-9D47-B935-675172270BBE}" name="Spalte10679"/>
    <tableColumn id="10680" xr3:uid="{2A5E45E1-B7FA-FB49-B7F7-2741A3552C02}" name="Spalte10680"/>
    <tableColumn id="10681" xr3:uid="{3B336503-8616-2848-A4FC-34044537EC07}" name="Spalte10681"/>
    <tableColumn id="10682" xr3:uid="{D708E33E-26A8-3C43-BF12-A7690B9CA8D8}" name="Spalte10682"/>
    <tableColumn id="10683" xr3:uid="{2BE013BF-56CA-F74C-9671-94E0E59AB8DA}" name="Spalte10683"/>
    <tableColumn id="10684" xr3:uid="{6F84A54E-7866-8E4B-90E5-EA48EDE16D11}" name="Spalte10684"/>
    <tableColumn id="10685" xr3:uid="{89174840-8A9A-3547-A902-6B8A7D314D09}" name="Spalte10685"/>
    <tableColumn id="10686" xr3:uid="{4919DF57-B96A-9A45-A8CA-FD12BA36D16F}" name="Spalte10686"/>
    <tableColumn id="10687" xr3:uid="{EDB05C9A-88B1-444B-A293-29F8FFFE6797}" name="Spalte10687"/>
    <tableColumn id="10688" xr3:uid="{0C403F38-EA94-0F43-9B35-BAC8A1F0EBBF}" name="Spalte10688"/>
    <tableColumn id="10689" xr3:uid="{4263528D-8412-5E46-ABFB-B40AA648140D}" name="Spalte10689"/>
    <tableColumn id="10690" xr3:uid="{0F3BA998-E9EF-EE46-B490-8B88263F871D}" name="Spalte10690"/>
    <tableColumn id="10691" xr3:uid="{7083BE49-1B85-3D41-9779-8B96606C8CB0}" name="Spalte10691"/>
    <tableColumn id="10692" xr3:uid="{4307D694-3B59-104A-B114-BAB3C0EDB37B}" name="Spalte10692"/>
    <tableColumn id="10693" xr3:uid="{1E73E325-9064-3942-AB95-356B5E49B436}" name="Spalte10693"/>
    <tableColumn id="10694" xr3:uid="{152C48DD-BC3B-BD4A-9ECD-AE2358383263}" name="Spalte10694"/>
    <tableColumn id="10695" xr3:uid="{2A8C6187-854F-1544-B387-0098CC9C005E}" name="Spalte10695"/>
    <tableColumn id="10696" xr3:uid="{7524930B-2BA2-0148-B389-0C6B1EAEB9E9}" name="Spalte10696"/>
    <tableColumn id="10697" xr3:uid="{52517CEC-26EB-F54C-A7B9-18885F92E71C}" name="Spalte10697"/>
    <tableColumn id="10698" xr3:uid="{DCF1454E-6BE8-1C45-B86D-C64F8486F52A}" name="Spalte10698"/>
    <tableColumn id="10699" xr3:uid="{4EF0F645-DE03-B44F-863C-4A949B7C64C4}" name="Spalte10699"/>
    <tableColumn id="10700" xr3:uid="{D41E61F4-ADF8-D44A-830C-B4E6A1C9366D}" name="Spalte10700"/>
    <tableColumn id="10701" xr3:uid="{781F1ED3-AF68-514A-9632-75D4CABA193A}" name="Spalte10701"/>
    <tableColumn id="10702" xr3:uid="{16DA0D04-E244-ED4C-B845-09C4A44D3306}" name="Spalte10702"/>
    <tableColumn id="10703" xr3:uid="{E01D619C-91E8-A847-8B2A-9CABD132EAAB}" name="Spalte10703"/>
    <tableColumn id="10704" xr3:uid="{7270B9D9-B0AC-5D42-8017-2E951BC9437E}" name="Spalte10704"/>
    <tableColumn id="10705" xr3:uid="{413EC11A-A92E-F240-9498-442CC519C649}" name="Spalte10705"/>
    <tableColumn id="10706" xr3:uid="{C24DB522-DC55-E743-9018-EF4BF63CF17B}" name="Spalte10706"/>
    <tableColumn id="10707" xr3:uid="{2663BB5C-BA2B-5E45-983C-5BA299954B1C}" name="Spalte10707"/>
    <tableColumn id="10708" xr3:uid="{BE5B2062-E4FA-5443-8A8A-CE5BCB24261A}" name="Spalte10708"/>
    <tableColumn id="10709" xr3:uid="{B59D5C8F-3F9E-1646-BD6C-38B827EB1D48}" name="Spalte10709"/>
    <tableColumn id="10710" xr3:uid="{9119E97C-1359-3D49-AB7A-BEC6B3DAE385}" name="Spalte10710"/>
    <tableColumn id="10711" xr3:uid="{8BF4F60F-0B3C-9E46-86C8-B3B1B472DE66}" name="Spalte10711"/>
    <tableColumn id="10712" xr3:uid="{887A0929-E551-BC4C-9358-5467BAD7C9FD}" name="Spalte10712"/>
    <tableColumn id="10713" xr3:uid="{8FA2C958-DB57-794F-955C-3F3B0918C0E0}" name="Spalte10713"/>
    <tableColumn id="10714" xr3:uid="{29849B54-D5CF-6D41-AADF-E53C8C218016}" name="Spalte10714"/>
    <tableColumn id="10715" xr3:uid="{CDCCABE9-04C9-6B40-A804-243478F7540E}" name="Spalte10715"/>
    <tableColumn id="10716" xr3:uid="{C97F781B-8554-5E44-ADFD-64960ED4E0ED}" name="Spalte10716"/>
    <tableColumn id="10717" xr3:uid="{C08C2221-7A5F-1C45-A402-1DB910789747}" name="Spalte10717"/>
    <tableColumn id="10718" xr3:uid="{212B1293-6F92-EC4C-9359-E86A1D3949AE}" name="Spalte10718"/>
    <tableColumn id="10719" xr3:uid="{7085BEE7-EA2C-3640-A2B0-FD4D484195A2}" name="Spalte10719"/>
    <tableColumn id="10720" xr3:uid="{1A1D9DD1-C126-C14B-B89C-E56FC256F57A}" name="Spalte10720"/>
    <tableColumn id="10721" xr3:uid="{9952C7E2-E2FB-FB41-AFFD-B99AD38071D3}" name="Spalte10721"/>
    <tableColumn id="10722" xr3:uid="{A3E1EB1C-34B0-CE4D-8B85-579D01579994}" name="Spalte10722"/>
    <tableColumn id="10723" xr3:uid="{C5EFD34C-80CA-2346-AE18-39F9E38A370B}" name="Spalte10723"/>
    <tableColumn id="10724" xr3:uid="{1F564EF5-F337-0D49-BFF8-59124F523A15}" name="Spalte10724"/>
    <tableColumn id="10725" xr3:uid="{FD1E330C-A807-9848-983A-222D04136AAF}" name="Spalte10725"/>
    <tableColumn id="10726" xr3:uid="{66BE15FD-4E72-B340-937E-6BA79320780E}" name="Spalte10726"/>
    <tableColumn id="10727" xr3:uid="{89FA323A-65CC-2842-B489-A3A54CD04EAF}" name="Spalte10727"/>
    <tableColumn id="10728" xr3:uid="{34BB0A30-39BA-3144-B4D3-BD2DF17728DB}" name="Spalte10728"/>
    <tableColumn id="10729" xr3:uid="{163C0A02-95FB-064F-83D5-96A7A5DC279C}" name="Spalte10729"/>
    <tableColumn id="10730" xr3:uid="{B265F242-907F-264A-8859-4B830341920D}" name="Spalte10730"/>
    <tableColumn id="10731" xr3:uid="{5436166D-4CC6-474E-AD72-D3BF28ED7B6B}" name="Spalte10731"/>
    <tableColumn id="10732" xr3:uid="{A8E30E76-4036-E041-8664-603CD0DD9BE7}" name="Spalte10732"/>
    <tableColumn id="10733" xr3:uid="{42201542-D3C3-1745-96EF-9A88949B27EB}" name="Spalte10733"/>
    <tableColumn id="10734" xr3:uid="{A07DBD00-0344-C949-974D-573F4B42C662}" name="Spalte10734"/>
    <tableColumn id="10735" xr3:uid="{AECA9D54-6C29-0740-AC4F-68E0F23C59D7}" name="Spalte10735"/>
    <tableColumn id="10736" xr3:uid="{342D7DC9-9533-0445-BBEC-E040C49ED411}" name="Spalte10736"/>
    <tableColumn id="10737" xr3:uid="{27730D89-8FBA-794C-9675-E2D062D00F25}" name="Spalte10737"/>
    <tableColumn id="10738" xr3:uid="{2FEC182D-854A-4348-9CF9-8379F56B0399}" name="Spalte10738"/>
    <tableColumn id="10739" xr3:uid="{7B9F29CA-2FF2-5044-A64B-17F4DBD6845D}" name="Spalte10739"/>
    <tableColumn id="10740" xr3:uid="{B2CE2CAD-065E-C942-9E95-AE783641159A}" name="Spalte10740"/>
    <tableColumn id="10741" xr3:uid="{2CF7DCB7-6BDC-2149-A61B-7E2057095CF2}" name="Spalte10741"/>
    <tableColumn id="10742" xr3:uid="{C462AA8C-7A0E-F143-97C0-5498EAA52222}" name="Spalte10742"/>
    <tableColumn id="10743" xr3:uid="{47939A78-1682-0342-95FB-81B320545990}" name="Spalte10743"/>
    <tableColumn id="10744" xr3:uid="{C4CAF273-5339-1D44-9799-773A0066D02B}" name="Spalte10744"/>
    <tableColumn id="10745" xr3:uid="{F40F9F79-D681-0146-9099-4140487D1C59}" name="Spalte10745"/>
    <tableColumn id="10746" xr3:uid="{5CA3A969-A64F-C24C-9073-395F9B594A74}" name="Spalte10746"/>
    <tableColumn id="10747" xr3:uid="{DCDF03AA-7F83-F548-B31C-9B6B3E7199AA}" name="Spalte10747"/>
    <tableColumn id="10748" xr3:uid="{2060FEFF-5ABC-2145-B7FD-66DDD092A7CD}" name="Spalte10748"/>
    <tableColumn id="10749" xr3:uid="{767FF8E0-CFF2-D641-9A50-C883D4A457E6}" name="Spalte10749"/>
    <tableColumn id="10750" xr3:uid="{5FF015D1-2FEB-8B43-9230-0AACDBEE619B}" name="Spalte10750"/>
    <tableColumn id="10751" xr3:uid="{BB73320F-36F1-394F-9CEF-A40D596925E1}" name="Spalte10751"/>
    <tableColumn id="10752" xr3:uid="{CB772709-929E-DD42-8555-D22C54DE24E7}" name="Spalte10752"/>
    <tableColumn id="10753" xr3:uid="{3EC10739-E633-6244-97FF-33BBA49B5EBD}" name="Spalte10753"/>
    <tableColumn id="10754" xr3:uid="{12290CDB-47CF-5144-A8FF-5A7D8B74EA72}" name="Spalte10754"/>
    <tableColumn id="10755" xr3:uid="{8C3DA661-605D-3D48-99D2-24B39773E50F}" name="Spalte10755"/>
    <tableColumn id="10756" xr3:uid="{59674AB7-FBE2-1446-9D5A-586E4F44E3C5}" name="Spalte10756"/>
    <tableColumn id="10757" xr3:uid="{43AD4C4E-3B95-D34A-A7F5-EF9DC360CB6E}" name="Spalte10757"/>
    <tableColumn id="10758" xr3:uid="{E45CD282-0B6D-814A-BD16-ECB474CD9239}" name="Spalte10758"/>
    <tableColumn id="10759" xr3:uid="{9B9DCED2-8C45-CE40-B257-1558FABA8031}" name="Spalte10759"/>
    <tableColumn id="10760" xr3:uid="{5033FE3F-C4F7-2A47-B327-9F740B676BDD}" name="Spalte10760"/>
    <tableColumn id="10761" xr3:uid="{BEB27733-45D4-F745-A50F-A079D0D4354E}" name="Spalte10761"/>
    <tableColumn id="10762" xr3:uid="{FFFB99A5-A979-134F-B781-0AE9CB59EE43}" name="Spalte10762"/>
    <tableColumn id="10763" xr3:uid="{072F5746-A23B-CA4A-8816-ABCED6DD1EB8}" name="Spalte10763"/>
    <tableColumn id="10764" xr3:uid="{5FA81E06-AFCC-B247-BA59-07C91D4C8121}" name="Spalte10764"/>
    <tableColumn id="10765" xr3:uid="{B3BF6193-1B80-5E48-8016-4EB4A107BF10}" name="Spalte10765"/>
    <tableColumn id="10766" xr3:uid="{0CAE4C4F-149B-624E-AEBB-18DF42B27825}" name="Spalte10766"/>
    <tableColumn id="10767" xr3:uid="{DED3BE84-D3A0-1544-8C97-4C3B3853A145}" name="Spalte10767"/>
    <tableColumn id="10768" xr3:uid="{98D2DBFC-657A-0740-97A8-7FD563980B74}" name="Spalte10768"/>
    <tableColumn id="10769" xr3:uid="{07E595E3-8CD2-8C4A-9579-591341041C3E}" name="Spalte10769"/>
    <tableColumn id="10770" xr3:uid="{19CF0A90-11E5-3341-8A1D-DF94319895FF}" name="Spalte10770"/>
    <tableColumn id="10771" xr3:uid="{A7356A33-1FB6-7542-9312-55760FEB152E}" name="Spalte10771"/>
    <tableColumn id="10772" xr3:uid="{372A863E-D3C2-4D45-851A-4E654F626674}" name="Spalte10772"/>
    <tableColumn id="10773" xr3:uid="{1770BDE4-A809-C548-A95F-5B09373BB4B5}" name="Spalte10773"/>
    <tableColumn id="10774" xr3:uid="{AB4A6378-9CE8-E54A-A40B-0B0935C7FCFE}" name="Spalte10774"/>
    <tableColumn id="10775" xr3:uid="{EF98728D-D2A2-A24C-BD00-1D55E53B19E3}" name="Spalte10775"/>
    <tableColumn id="10776" xr3:uid="{9CD7FF8A-1923-9043-B40F-E7067D8F8D89}" name="Spalte10776"/>
    <tableColumn id="10777" xr3:uid="{22F62251-B76C-3647-BA7B-772042FA832C}" name="Spalte10777"/>
    <tableColumn id="10778" xr3:uid="{FD871262-7F48-E14C-A381-3BE1B2D60F0F}" name="Spalte10778"/>
    <tableColumn id="10779" xr3:uid="{BA7E6650-BABB-DE47-9D1A-32BF44860DCC}" name="Spalte10779"/>
    <tableColumn id="10780" xr3:uid="{8FFC3930-6199-5B45-8C73-D178BD8D6274}" name="Spalte10780"/>
    <tableColumn id="10781" xr3:uid="{D1B02162-5EE0-244D-A873-379B165393FB}" name="Spalte10781"/>
    <tableColumn id="10782" xr3:uid="{89245B85-5EEF-DD48-B083-6F2291BFB80C}" name="Spalte10782"/>
    <tableColumn id="10783" xr3:uid="{F816A8D5-33A9-F146-AE1F-C7CEB329BC5A}" name="Spalte10783"/>
    <tableColumn id="10784" xr3:uid="{DA5401A0-BA1B-3B49-9933-4292E8710C14}" name="Spalte10784"/>
    <tableColumn id="10785" xr3:uid="{FED91F2A-3554-8E4F-961A-50900FC51BBF}" name="Spalte10785"/>
    <tableColumn id="10786" xr3:uid="{CC4C0B58-881B-EF49-97CE-53D08EE9A867}" name="Spalte10786"/>
    <tableColumn id="10787" xr3:uid="{64742F0E-52B3-8443-AD12-C70420D3AE91}" name="Spalte10787"/>
    <tableColumn id="10788" xr3:uid="{E0AE81D9-401B-AA41-AD8C-FA7A68A3BB22}" name="Spalte10788"/>
    <tableColumn id="10789" xr3:uid="{F497E672-5FA9-A64E-99D5-0588FE602531}" name="Spalte10789"/>
    <tableColumn id="10790" xr3:uid="{D9F108C1-64A8-D24C-8D79-AFC94073FDA2}" name="Spalte10790"/>
    <tableColumn id="10791" xr3:uid="{76149A35-1D5D-0247-AB82-A73101CA7294}" name="Spalte10791"/>
    <tableColumn id="10792" xr3:uid="{DC503B47-6887-6B47-907E-97F7F847A294}" name="Spalte10792"/>
    <tableColumn id="10793" xr3:uid="{2D540F46-0AD0-7444-AEE5-C36E3DBE4A21}" name="Spalte10793"/>
    <tableColumn id="10794" xr3:uid="{B40062F0-6EFB-3944-A79F-7556894DE1EC}" name="Spalte10794"/>
    <tableColumn id="10795" xr3:uid="{F294D0AE-AC72-894E-8C61-29F65B86D4DC}" name="Spalte10795"/>
    <tableColumn id="10796" xr3:uid="{6EDE1F6F-2C15-9147-8629-B07E18081227}" name="Spalte10796"/>
    <tableColumn id="10797" xr3:uid="{631F2508-14F8-9F46-9D92-C14F58A01FBF}" name="Spalte10797"/>
    <tableColumn id="10798" xr3:uid="{B96C2018-CCB6-8D4A-BB5B-2ABDE81A94D4}" name="Spalte10798"/>
    <tableColumn id="10799" xr3:uid="{6A03C829-7868-8B4C-8401-7B73914B44C6}" name="Spalte10799"/>
    <tableColumn id="10800" xr3:uid="{DB953FE8-266D-DB41-B64E-E1CF4F529D08}" name="Spalte10800"/>
    <tableColumn id="10801" xr3:uid="{2741FB8D-121C-504B-89AD-AD94D4049551}" name="Spalte10801"/>
    <tableColumn id="10802" xr3:uid="{7219B5F5-D891-6E44-921B-54D33FDA0F9F}" name="Spalte10802"/>
    <tableColumn id="10803" xr3:uid="{DE5C80BD-D500-F74B-BF26-CA6463923FA0}" name="Spalte10803"/>
    <tableColumn id="10804" xr3:uid="{E2A71D2F-80DD-DF4E-901F-D04ED52C5ECF}" name="Spalte10804"/>
    <tableColumn id="10805" xr3:uid="{6124BFD8-D700-A640-91C6-C1F15FB179F3}" name="Spalte10805"/>
    <tableColumn id="10806" xr3:uid="{AF6F9F1A-3E62-A540-8A0C-FD8F7FF3D587}" name="Spalte10806"/>
    <tableColumn id="10807" xr3:uid="{22506680-200D-0649-A8C3-A0DA22CBF633}" name="Spalte10807"/>
    <tableColumn id="10808" xr3:uid="{99847B24-ADBB-D844-B718-047766A460B2}" name="Spalte10808"/>
    <tableColumn id="10809" xr3:uid="{221FB7EB-7E06-714D-9282-B00EFB551975}" name="Spalte10809"/>
    <tableColumn id="10810" xr3:uid="{144C9CEA-B296-4144-8C31-A599B16D83EF}" name="Spalte10810"/>
    <tableColumn id="10811" xr3:uid="{2C2F86FB-E967-B646-9B9E-137E3C17B0DB}" name="Spalte10811"/>
    <tableColumn id="10812" xr3:uid="{3AAEE1D4-0875-0845-AE0E-E39AD0517B25}" name="Spalte10812"/>
    <tableColumn id="10813" xr3:uid="{6B3D8111-4B43-B548-91F7-5CEEA76DC4D8}" name="Spalte10813"/>
    <tableColumn id="10814" xr3:uid="{859BB090-1D3B-8F4D-8262-E5A93160397B}" name="Spalte10814"/>
    <tableColumn id="10815" xr3:uid="{A39C9BD2-C6FE-824F-BBA8-64B27EC653F0}" name="Spalte10815"/>
    <tableColumn id="10816" xr3:uid="{B323915A-414D-894E-AE26-6790FAEE6095}" name="Spalte10816"/>
    <tableColumn id="10817" xr3:uid="{6A08D1A1-8D0F-6E4D-87AB-F9276E572565}" name="Spalte10817"/>
    <tableColumn id="10818" xr3:uid="{527B1622-4A78-214E-B6F5-440CC7AD13F4}" name="Spalte10818"/>
    <tableColumn id="10819" xr3:uid="{8D634005-B17D-E34E-BE0D-1585D779A60E}" name="Spalte10819"/>
    <tableColumn id="10820" xr3:uid="{F82A125F-9BB4-9946-A3D8-87B01E923C75}" name="Spalte10820"/>
    <tableColumn id="10821" xr3:uid="{AA9E8259-8D4E-F447-9D04-3601D07BCD0C}" name="Spalte10821"/>
    <tableColumn id="10822" xr3:uid="{9D2629ED-A95F-6C48-A761-D64E57C02F56}" name="Spalte10822"/>
    <tableColumn id="10823" xr3:uid="{AC2E97F7-DD1B-B747-B486-E091B23BE470}" name="Spalte10823"/>
    <tableColumn id="10824" xr3:uid="{1B244E5B-D1FB-AF48-81B5-F0FEC0A3C131}" name="Spalte10824"/>
    <tableColumn id="10825" xr3:uid="{E4AF5622-904C-594F-A049-66F52CA86BD1}" name="Spalte10825"/>
    <tableColumn id="10826" xr3:uid="{11667571-FB14-A946-B2F6-CE169F6D8B2C}" name="Spalte10826"/>
    <tableColumn id="10827" xr3:uid="{9EC994AD-A884-3848-B8A3-98C098E21935}" name="Spalte10827"/>
    <tableColumn id="10828" xr3:uid="{77700CF0-509F-F24D-A7BE-19843F7B938A}" name="Spalte10828"/>
    <tableColumn id="10829" xr3:uid="{F19FA26D-0A4C-CC4E-BB30-1739FBCC93DD}" name="Spalte10829"/>
    <tableColumn id="10830" xr3:uid="{E37D69D1-4DE3-FE47-9352-95447078577A}" name="Spalte10830"/>
    <tableColumn id="10831" xr3:uid="{4D809EF8-07D9-F64D-AF96-A9D8FCBAED5F}" name="Spalte10831"/>
    <tableColumn id="10832" xr3:uid="{F466A88A-ECE5-BC47-847A-4922121B9937}" name="Spalte10832"/>
    <tableColumn id="10833" xr3:uid="{2FE0AE82-EE8A-6E49-81D7-7101D18D9397}" name="Spalte10833"/>
    <tableColumn id="10834" xr3:uid="{8AF1C4A0-1AE6-6147-9F4C-A00DDB042C02}" name="Spalte10834"/>
    <tableColumn id="10835" xr3:uid="{6D865768-E40E-0945-9835-21B4306D9F57}" name="Spalte10835"/>
    <tableColumn id="10836" xr3:uid="{0927778C-6B38-C34C-AC92-525432F244E9}" name="Spalte10836"/>
    <tableColumn id="10837" xr3:uid="{7559667E-BCD7-2C43-8865-32117A771032}" name="Spalte10837"/>
    <tableColumn id="10838" xr3:uid="{85907A20-ABE1-8040-85F1-EC88C0529A9B}" name="Spalte10838"/>
    <tableColumn id="10839" xr3:uid="{783F498A-F94E-E543-9C51-90F816C85930}" name="Spalte10839"/>
    <tableColumn id="10840" xr3:uid="{B1527E5D-2307-1F46-B096-19E932741DAC}" name="Spalte10840"/>
    <tableColumn id="10841" xr3:uid="{4A5FD39C-F8E5-744F-ACAF-0F287156356E}" name="Spalte10841"/>
    <tableColumn id="10842" xr3:uid="{00999C68-DB1A-E646-9CB6-3A238B39FBD5}" name="Spalte10842"/>
    <tableColumn id="10843" xr3:uid="{F72642C9-B524-8942-9038-554342F60E78}" name="Spalte10843"/>
    <tableColumn id="10844" xr3:uid="{6687D557-BAF7-284B-B4BB-ACF0756413C6}" name="Spalte10844"/>
    <tableColumn id="10845" xr3:uid="{0F122721-F6D7-E14D-A841-388411737D1E}" name="Spalte10845"/>
    <tableColumn id="10846" xr3:uid="{9FEB0498-EF38-9A47-8003-6F28D926FCFA}" name="Spalte10846"/>
    <tableColumn id="10847" xr3:uid="{FB383A70-15DD-9A4E-9716-958936F952EB}" name="Spalte10847"/>
    <tableColumn id="10848" xr3:uid="{6593A69D-A7A0-F84D-8633-754E7C7F8E88}" name="Spalte10848"/>
    <tableColumn id="10849" xr3:uid="{F62617D5-DB62-A541-8C42-F3633A156236}" name="Spalte10849"/>
    <tableColumn id="10850" xr3:uid="{D316BE19-AC6C-F043-B3FB-1FDB0D505A01}" name="Spalte10850"/>
    <tableColumn id="10851" xr3:uid="{DFF39657-FA3D-B847-B7F2-5785B6B2E5CD}" name="Spalte10851"/>
    <tableColumn id="10852" xr3:uid="{E46B4846-42BD-3946-B513-79E9D08AAF44}" name="Spalte10852"/>
    <tableColumn id="10853" xr3:uid="{D65984BD-0305-3F45-8FBC-3DCA77DAEBA1}" name="Spalte10853"/>
    <tableColumn id="10854" xr3:uid="{EF255EB1-AEC6-6541-99A3-28F41BAD0FAB}" name="Spalte10854"/>
    <tableColumn id="10855" xr3:uid="{DE4F43C3-D36E-B34A-A751-8A64375768DC}" name="Spalte10855"/>
    <tableColumn id="10856" xr3:uid="{76C743AA-7E22-D54D-9024-FFAF9CB343F8}" name="Spalte10856"/>
    <tableColumn id="10857" xr3:uid="{B671EF12-C78E-DE43-8CF8-8B1D221D826E}" name="Spalte10857"/>
    <tableColumn id="10858" xr3:uid="{B4A7C6E0-C052-5842-AEA1-EAD0BAC0730A}" name="Spalte10858"/>
    <tableColumn id="10859" xr3:uid="{6489233F-90B2-B241-A587-34082AE70335}" name="Spalte10859"/>
    <tableColumn id="10860" xr3:uid="{A70C73FF-DC58-2945-A5DF-F504CF39EE9B}" name="Spalte10860"/>
    <tableColumn id="10861" xr3:uid="{4DF718C2-F344-F949-AB71-02A8BE843039}" name="Spalte10861"/>
    <tableColumn id="10862" xr3:uid="{07B4FD5D-F185-BF4A-8AA8-3C5FDD5D8B9D}" name="Spalte10862"/>
    <tableColumn id="10863" xr3:uid="{72A1E8DA-408F-9F44-B9DE-C3323EB7DEA6}" name="Spalte10863"/>
    <tableColumn id="10864" xr3:uid="{47FA80ED-9A48-674D-A390-908938FEA348}" name="Spalte10864"/>
    <tableColumn id="10865" xr3:uid="{438444C1-2C90-8443-8B97-E650ADB186E8}" name="Spalte10865"/>
    <tableColumn id="10866" xr3:uid="{749591FF-3397-6346-8117-BC663CF8B027}" name="Spalte10866"/>
    <tableColumn id="10867" xr3:uid="{9FECE47A-732B-964F-A150-316C9F9D816A}" name="Spalte10867"/>
    <tableColumn id="10868" xr3:uid="{C4222F14-F1A8-D246-AD7F-89EB595C050C}" name="Spalte10868"/>
    <tableColumn id="10869" xr3:uid="{8D25A4DD-17D4-064B-A405-E81C8B515DF0}" name="Spalte10869"/>
    <tableColumn id="10870" xr3:uid="{64F1FCFE-C7DA-EF4F-BD6D-72C57EA42096}" name="Spalte10870"/>
    <tableColumn id="10871" xr3:uid="{2A330E6C-B7E1-8242-93F3-DDE70C509089}" name="Spalte10871"/>
    <tableColumn id="10872" xr3:uid="{D79E879B-5331-DE4F-AF69-0C47484051C7}" name="Spalte10872"/>
    <tableColumn id="10873" xr3:uid="{A50B3DA4-6404-514D-8CB7-F0402C2D4A6C}" name="Spalte10873"/>
    <tableColumn id="10874" xr3:uid="{10D255F1-AE59-CC40-A79F-C25F7F132B80}" name="Spalte10874"/>
    <tableColumn id="10875" xr3:uid="{882AEED0-E0EE-0840-BA14-F5B1D0FFDA32}" name="Spalte10875"/>
    <tableColumn id="10876" xr3:uid="{0ED3AB7B-E924-A64C-9DF2-B50410FA1DC3}" name="Spalte10876"/>
    <tableColumn id="10877" xr3:uid="{755E00FB-5EE0-0B49-9365-A05EEF4A90FA}" name="Spalte10877"/>
    <tableColumn id="10878" xr3:uid="{9F1D0F72-D4CC-5A44-9FAE-8CA5ED8C6FAF}" name="Spalte10878"/>
    <tableColumn id="10879" xr3:uid="{932FBE45-B98F-B545-90C5-8448BA8EF8D3}" name="Spalte10879"/>
    <tableColumn id="10880" xr3:uid="{5F7952D9-390C-9F43-89D5-3DB44B42760E}" name="Spalte10880"/>
    <tableColumn id="10881" xr3:uid="{2A3B437B-9F69-7847-8B3F-142A33BAE1B2}" name="Spalte10881"/>
    <tableColumn id="10882" xr3:uid="{91783953-E30C-1D48-9B98-1D0887C0D607}" name="Spalte10882"/>
    <tableColumn id="10883" xr3:uid="{AC27D22A-556E-D643-AA25-C18FBF60E6E3}" name="Spalte10883"/>
    <tableColumn id="10884" xr3:uid="{D7DE1910-A390-FF43-AAF3-07CC742F7794}" name="Spalte10884"/>
    <tableColumn id="10885" xr3:uid="{977E3C1A-5EE0-A94D-9AA6-EE946CC82B6D}" name="Spalte10885"/>
    <tableColumn id="10886" xr3:uid="{0BC8670B-BF2B-D843-B233-1D1850578362}" name="Spalte10886"/>
    <tableColumn id="10887" xr3:uid="{BC7F7141-E6DF-F34D-BA78-CE794F514588}" name="Spalte10887"/>
    <tableColumn id="10888" xr3:uid="{C29D40DB-AF50-1E46-A97E-81092A986F45}" name="Spalte10888"/>
    <tableColumn id="10889" xr3:uid="{4E880020-43FC-6544-BC80-C83D2C788A8F}" name="Spalte10889"/>
    <tableColumn id="10890" xr3:uid="{B09F8C10-C023-2E49-B6B5-782C23B3A3C7}" name="Spalte10890"/>
    <tableColumn id="10891" xr3:uid="{58F5FD58-2F67-0147-9355-9E8EF8861A2C}" name="Spalte10891"/>
    <tableColumn id="10892" xr3:uid="{0201F9EA-F3F8-2C4C-B577-4A1AC60B484F}" name="Spalte10892"/>
    <tableColumn id="10893" xr3:uid="{C9ED0998-A537-B847-96AB-484B7267A227}" name="Spalte10893"/>
    <tableColumn id="10894" xr3:uid="{6B6C88D2-1BBB-A74D-A0CF-9EABE3EDCB73}" name="Spalte10894"/>
    <tableColumn id="10895" xr3:uid="{275726A7-7F27-F349-A063-8958F4830ABF}" name="Spalte10895"/>
    <tableColumn id="10896" xr3:uid="{51CF8A0E-3C28-5446-9375-E6267625920B}" name="Spalte10896"/>
    <tableColumn id="10897" xr3:uid="{561BC333-62D9-624F-B209-EE980A1F26ED}" name="Spalte10897"/>
    <tableColumn id="10898" xr3:uid="{59901D78-BEC7-9E47-864A-187C82FECCD5}" name="Spalte10898"/>
    <tableColumn id="10899" xr3:uid="{B745A18C-49FB-D448-B552-BA1F09C47DA2}" name="Spalte10899"/>
    <tableColumn id="10900" xr3:uid="{F22CF151-03A5-554A-AA14-EE13F749671C}" name="Spalte10900"/>
    <tableColumn id="10901" xr3:uid="{B36CAFA8-2DF3-E04A-A96D-247B862BC9F8}" name="Spalte10901"/>
    <tableColumn id="10902" xr3:uid="{BA88E785-2F4B-6A4E-979A-5F864516DA66}" name="Spalte10902"/>
    <tableColumn id="10903" xr3:uid="{1AA28946-4EEE-9B4B-9B64-0206FA6F26DF}" name="Spalte10903"/>
    <tableColumn id="10904" xr3:uid="{5DA7C73E-3AE5-414B-8C41-348B61759CE7}" name="Spalte10904"/>
    <tableColumn id="10905" xr3:uid="{56949FD0-C279-704A-8C35-93D41B7C4E51}" name="Spalte10905"/>
    <tableColumn id="10906" xr3:uid="{23D675FC-EA9B-2549-8174-6CACA7843386}" name="Spalte10906"/>
    <tableColumn id="10907" xr3:uid="{CF52B01A-8A82-694D-B21F-A93FC2DC7241}" name="Spalte10907"/>
    <tableColumn id="10908" xr3:uid="{AF88AA3A-757A-564E-A9BD-F6534BA3FAF1}" name="Spalte10908"/>
    <tableColumn id="10909" xr3:uid="{392C1C05-99C1-594A-B618-EF27EB27F87A}" name="Spalte10909"/>
    <tableColumn id="10910" xr3:uid="{5642BD31-D46C-4644-86C6-16F1AF35A1E6}" name="Spalte10910"/>
    <tableColumn id="10911" xr3:uid="{BA2EA175-582E-5C4C-B03C-BF73656AD34C}" name="Spalte10911"/>
    <tableColumn id="10912" xr3:uid="{7FF6B446-7DB0-5C4D-97CB-144E236C7A7B}" name="Spalte10912"/>
    <tableColumn id="10913" xr3:uid="{BC3B5C7C-3A01-EB43-896F-125EB5D9D5DB}" name="Spalte10913"/>
    <tableColumn id="10914" xr3:uid="{7EE6BD64-B712-FD42-A3EB-D574C9E5EBA7}" name="Spalte10914"/>
    <tableColumn id="10915" xr3:uid="{BB460325-0F50-794F-B91F-13770FD77FC2}" name="Spalte10915"/>
    <tableColumn id="10916" xr3:uid="{518E478B-D8CC-E242-98ED-471A2C7BF638}" name="Spalte10916"/>
    <tableColumn id="10917" xr3:uid="{E68D9AEE-F9C5-6345-8943-75CB3F7E3159}" name="Spalte10917"/>
    <tableColumn id="10918" xr3:uid="{648FD003-FF30-C847-ADFA-A834AEA3B901}" name="Spalte10918"/>
    <tableColumn id="10919" xr3:uid="{61017782-E1BC-934C-AEBA-91A04363B389}" name="Spalte10919"/>
    <tableColumn id="10920" xr3:uid="{501C8D6D-92C2-2745-A2A5-9FE4DD007986}" name="Spalte10920"/>
    <tableColumn id="10921" xr3:uid="{A34B1146-EC84-B644-A7CA-53400174557D}" name="Spalte10921"/>
    <tableColumn id="10922" xr3:uid="{14C2B8F0-B929-2E42-A0FB-6A008AC4D708}" name="Spalte10922"/>
    <tableColumn id="10923" xr3:uid="{78D1289B-B7F8-8D4B-A92B-2A36F9E99EB3}" name="Spalte10923"/>
    <tableColumn id="10924" xr3:uid="{4BB9C43C-7B3C-7C44-8FAC-4B2215F13DF9}" name="Spalte10924"/>
    <tableColumn id="10925" xr3:uid="{FD0E59C2-20BC-AC44-8058-6ED402F480E2}" name="Spalte10925"/>
    <tableColumn id="10926" xr3:uid="{5706B032-47D1-4C48-A486-F5DA72B9BF16}" name="Spalte10926"/>
    <tableColumn id="10927" xr3:uid="{20638E69-C432-864F-ACA2-CFF57ADE5441}" name="Spalte10927"/>
    <tableColumn id="10928" xr3:uid="{83F7BC69-9C96-C84C-B3E0-4290EB0DBF24}" name="Spalte10928"/>
    <tableColumn id="10929" xr3:uid="{0DD37D3A-4F1E-2946-A91A-02301560CF9E}" name="Spalte10929"/>
    <tableColumn id="10930" xr3:uid="{14F808B7-6447-364A-95CD-C4444794A7C3}" name="Spalte10930"/>
    <tableColumn id="10931" xr3:uid="{38C64D81-687C-4647-AC4D-190DBD893819}" name="Spalte10931"/>
    <tableColumn id="10932" xr3:uid="{2FA6D688-2F73-7446-A587-D3CEDA3CFEB3}" name="Spalte10932"/>
    <tableColumn id="10933" xr3:uid="{B92087D8-9EE1-C24E-BFA8-619DD28EECFA}" name="Spalte10933"/>
    <tableColumn id="10934" xr3:uid="{AA159330-0F17-8A45-9055-0E09B2AF4293}" name="Spalte10934"/>
    <tableColumn id="10935" xr3:uid="{76876E1B-4280-6B41-9A4C-3DB4192B9666}" name="Spalte10935"/>
    <tableColumn id="10936" xr3:uid="{450FAD8F-8FC8-904E-B77E-5471F3792419}" name="Spalte10936"/>
    <tableColumn id="10937" xr3:uid="{3B056928-391A-8848-9AB7-6EE2785B9B47}" name="Spalte10937"/>
    <tableColumn id="10938" xr3:uid="{93B0C877-CF83-6441-B050-7175489F5310}" name="Spalte10938"/>
    <tableColumn id="10939" xr3:uid="{292F06B8-23D0-EF41-9FE6-E6627C2BBEB6}" name="Spalte10939"/>
    <tableColumn id="10940" xr3:uid="{00430FD9-1743-4145-9DA7-2F46EF9708B6}" name="Spalte10940"/>
    <tableColumn id="10941" xr3:uid="{F76AB91A-E792-5F49-BFAB-0F0D39619A88}" name="Spalte10941"/>
    <tableColumn id="10942" xr3:uid="{01B425A1-8C07-AD4D-9E14-130C1730B526}" name="Spalte10942"/>
    <tableColumn id="10943" xr3:uid="{F0A9622B-C220-AC4B-A295-12BEB8EB7230}" name="Spalte10943"/>
    <tableColumn id="10944" xr3:uid="{DAEE9DC9-B3A7-844A-BACE-F4CEAB257989}" name="Spalte10944"/>
    <tableColumn id="10945" xr3:uid="{956DB979-6E7E-284B-96B3-B9DE2887F9E8}" name="Spalte10945"/>
    <tableColumn id="10946" xr3:uid="{071C9AAF-3E7B-8C42-9D91-A0B7971A3CA9}" name="Spalte10946"/>
    <tableColumn id="10947" xr3:uid="{B0D6413E-BBFC-0B42-8AE5-B6FA8AA0B63F}" name="Spalte10947"/>
    <tableColumn id="10948" xr3:uid="{68AF79CA-AAA0-1A40-A2EE-BAEA1C036253}" name="Spalte10948"/>
    <tableColumn id="10949" xr3:uid="{EEABBED1-28E1-2E46-B114-1CD8C75838E8}" name="Spalte10949"/>
    <tableColumn id="10950" xr3:uid="{161A9702-C362-EA48-8F6E-8186682B5D20}" name="Spalte10950"/>
    <tableColumn id="10951" xr3:uid="{3EFE0032-2139-A84D-9D62-901A292BBAC1}" name="Spalte10951"/>
    <tableColumn id="10952" xr3:uid="{880EA5FC-C299-D242-B9AE-69DFC496DAEF}" name="Spalte10952"/>
    <tableColumn id="10953" xr3:uid="{848F7FFB-D1DE-5740-BB7E-05A26FCDCA7B}" name="Spalte10953"/>
    <tableColumn id="10954" xr3:uid="{64F9C541-920F-C947-9008-78429D6A3B27}" name="Spalte10954"/>
    <tableColumn id="10955" xr3:uid="{17047026-720C-2748-8593-92206392067D}" name="Spalte10955"/>
    <tableColumn id="10956" xr3:uid="{522D4C50-3287-074C-ABBA-CFB820B525D1}" name="Spalte10956"/>
    <tableColumn id="10957" xr3:uid="{42FA46D8-A284-EB4E-B88E-6AFB39C3448C}" name="Spalte10957"/>
    <tableColumn id="10958" xr3:uid="{1D7D8A40-96E0-C148-B5DD-90592969AAF7}" name="Spalte10958"/>
    <tableColumn id="10959" xr3:uid="{E1A003C7-000B-2A42-A4D3-2095E60BA7E0}" name="Spalte10959"/>
    <tableColumn id="10960" xr3:uid="{D75AA808-EEDE-C049-A9C3-68E379E92DF1}" name="Spalte10960"/>
    <tableColumn id="10961" xr3:uid="{9967B534-9DBF-4D4B-9533-E213D2743DCA}" name="Spalte10961"/>
    <tableColumn id="10962" xr3:uid="{B346BC0D-DCE0-294C-85A8-945E1D6B825D}" name="Spalte10962"/>
    <tableColumn id="10963" xr3:uid="{B7AF17FF-8612-1547-8955-FDB7851903A7}" name="Spalte10963"/>
    <tableColumn id="10964" xr3:uid="{9C257114-7310-EF43-AD02-A7B58393C063}" name="Spalte10964"/>
    <tableColumn id="10965" xr3:uid="{A07AE0A4-A59F-4C4B-A981-0716A1B561CC}" name="Spalte10965"/>
    <tableColumn id="10966" xr3:uid="{6F180D4E-6FFD-CF4C-9A38-07CFDBB6ABE8}" name="Spalte10966"/>
    <tableColumn id="10967" xr3:uid="{0DB9A05A-D0CC-4548-BE36-CEB7E260EE0D}" name="Spalte10967"/>
    <tableColumn id="10968" xr3:uid="{D423D580-7868-FF40-9C42-9DFCA2CB7442}" name="Spalte10968"/>
    <tableColumn id="10969" xr3:uid="{9D8D546A-B0B2-1246-9FF6-A323C3475AB0}" name="Spalte10969"/>
    <tableColumn id="10970" xr3:uid="{E44EE943-BA24-B043-AF77-2E6B5A08F2BC}" name="Spalte10970"/>
    <tableColumn id="10971" xr3:uid="{70884DE1-B504-314A-B70C-5062B034D1AF}" name="Spalte10971"/>
    <tableColumn id="10972" xr3:uid="{5CE4717C-E8F0-0C42-8BDA-7A21F93ADEF7}" name="Spalte10972"/>
    <tableColumn id="10973" xr3:uid="{0779488F-F9FE-1946-954D-A85E7706AE3C}" name="Spalte10973"/>
    <tableColumn id="10974" xr3:uid="{C3A41F8F-7880-9047-ABF6-374425D2E70D}" name="Spalte10974"/>
    <tableColumn id="10975" xr3:uid="{E220B0DB-9485-8548-BD22-58A91617E4D5}" name="Spalte10975"/>
    <tableColumn id="10976" xr3:uid="{55221D45-EE24-B746-B912-B812DE9A4494}" name="Spalte10976"/>
    <tableColumn id="10977" xr3:uid="{2EB54119-2140-4347-B88A-E95CA9D6E62C}" name="Spalte10977"/>
    <tableColumn id="10978" xr3:uid="{2AB1201B-A5F6-9C4E-A0BF-A9A72332506E}" name="Spalte10978"/>
    <tableColumn id="10979" xr3:uid="{0A6F2A6C-4494-4449-8FEC-FA645769867D}" name="Spalte10979"/>
    <tableColumn id="10980" xr3:uid="{053ACB12-5FDE-A04D-BAFC-9D738B1A5BC2}" name="Spalte10980"/>
    <tableColumn id="10981" xr3:uid="{4F1163A1-1709-4E40-AB86-25B776982835}" name="Spalte10981"/>
    <tableColumn id="10982" xr3:uid="{E134FB64-EDFC-004A-8D7B-B37495977C91}" name="Spalte10982"/>
    <tableColumn id="10983" xr3:uid="{F7F78366-F33F-1D49-BDF6-04A247108417}" name="Spalte10983"/>
    <tableColumn id="10984" xr3:uid="{B8908D68-190F-4944-894B-E5BC2A9C9FD3}" name="Spalte10984"/>
    <tableColumn id="10985" xr3:uid="{EBA384DA-3846-B443-A169-A82F46166947}" name="Spalte10985"/>
    <tableColumn id="10986" xr3:uid="{A91AE64B-B866-0846-9B8C-F3D69CB67493}" name="Spalte10986"/>
    <tableColumn id="10987" xr3:uid="{B3F3E01F-EF18-F843-82F5-23F8C479C2F1}" name="Spalte10987"/>
    <tableColumn id="10988" xr3:uid="{ABC9BEF9-AC00-7746-91E0-5D3232129840}" name="Spalte10988"/>
    <tableColumn id="10989" xr3:uid="{DEBE5AA5-F83C-A145-B845-2FC49E3A2594}" name="Spalte10989"/>
    <tableColumn id="10990" xr3:uid="{7D404E39-3216-C541-B3F7-7E3511B9659B}" name="Spalte10990"/>
    <tableColumn id="10991" xr3:uid="{4049990C-024D-C048-B042-B9E074A40DE2}" name="Spalte10991"/>
    <tableColumn id="10992" xr3:uid="{AE0CE15C-FFF4-E742-8EF6-F282EA23A7E8}" name="Spalte10992"/>
    <tableColumn id="10993" xr3:uid="{270A5A2B-4FE7-6B49-B9DD-25BA849C392E}" name="Spalte10993"/>
    <tableColumn id="10994" xr3:uid="{3DA3F928-5BA9-3A45-9E95-43314A672152}" name="Spalte10994"/>
    <tableColumn id="10995" xr3:uid="{C95722A6-E5BA-A44F-B172-5BFA4E0C5159}" name="Spalte10995"/>
    <tableColumn id="10996" xr3:uid="{444CDFA3-1271-0A4A-A401-115A3E010F0B}" name="Spalte10996"/>
    <tableColumn id="10997" xr3:uid="{72CB5397-3401-9C42-8F6B-DAFD744542A8}" name="Spalte10997"/>
    <tableColumn id="10998" xr3:uid="{5E847794-FC4D-2C4A-B4B9-5DD599A2636B}" name="Spalte10998"/>
    <tableColumn id="10999" xr3:uid="{62DEFA62-C706-B24B-A031-E6418EB07B1E}" name="Spalte10999"/>
    <tableColumn id="11000" xr3:uid="{2E7B3E93-7713-4F48-9F33-987723A0DA8F}" name="Spalte11000"/>
    <tableColumn id="11001" xr3:uid="{1FA423E2-26F8-8047-84F0-BBA5F77A3D55}" name="Spalte11001"/>
    <tableColumn id="11002" xr3:uid="{04B05B6C-E890-6644-A959-29EECEB1718A}" name="Spalte11002"/>
    <tableColumn id="11003" xr3:uid="{A8EF3F9A-3D54-CC44-9F28-979EF7EEA9BE}" name="Spalte11003"/>
    <tableColumn id="11004" xr3:uid="{6FCC5CF5-A452-0F4E-A3FB-F5F7187EC9C1}" name="Spalte11004"/>
    <tableColumn id="11005" xr3:uid="{019E19C4-D5BE-D541-9075-38ABEA582716}" name="Spalte11005"/>
    <tableColumn id="11006" xr3:uid="{9ADFB6D2-DF21-CE4D-BCD1-4807CC136063}" name="Spalte11006"/>
    <tableColumn id="11007" xr3:uid="{F97072A4-DA35-A343-945C-AE75F00FA890}" name="Spalte11007"/>
    <tableColumn id="11008" xr3:uid="{E8D18F35-EA85-7C40-819F-C4B1BEE59D76}" name="Spalte11008"/>
    <tableColumn id="11009" xr3:uid="{A4284F4E-9B84-C14B-B890-0B74CA624483}" name="Spalte11009"/>
    <tableColumn id="11010" xr3:uid="{EAEF2A82-36D4-4649-9D4C-3B7EB08DC26A}" name="Spalte11010"/>
    <tableColumn id="11011" xr3:uid="{20D0A4D5-07CB-884C-9220-84954C5DFBB9}" name="Spalte11011"/>
    <tableColumn id="11012" xr3:uid="{07CDD969-F53C-7B46-959C-7B08CC2761E9}" name="Spalte11012"/>
    <tableColumn id="11013" xr3:uid="{1CDEE689-5D49-7D46-926B-AC97B5690BD8}" name="Spalte11013"/>
    <tableColumn id="11014" xr3:uid="{E4D925E5-B78B-5B4B-A004-25199C37DA1F}" name="Spalte11014"/>
    <tableColumn id="11015" xr3:uid="{6328C405-CAAE-194D-BFFA-680AF23E31D4}" name="Spalte11015"/>
    <tableColumn id="11016" xr3:uid="{555A7E5F-7A4A-914D-A8B4-09A5296DD493}" name="Spalte11016"/>
    <tableColumn id="11017" xr3:uid="{99432299-698C-6841-B112-C6D1C54AD9D7}" name="Spalte11017"/>
    <tableColumn id="11018" xr3:uid="{71D14752-6302-6342-A43A-98230C7B5326}" name="Spalte11018"/>
    <tableColumn id="11019" xr3:uid="{76F2B413-EC7C-9341-8E48-17361807D573}" name="Spalte11019"/>
    <tableColumn id="11020" xr3:uid="{0F392447-9EC6-DF4A-A3B6-C57F7BCAD517}" name="Spalte11020"/>
    <tableColumn id="11021" xr3:uid="{6C721CF4-7CFC-1C41-BFCD-AF7E65C861CF}" name="Spalte11021"/>
    <tableColumn id="11022" xr3:uid="{70446C41-2A34-FA41-9EDC-243D9F118E0D}" name="Spalte11022"/>
    <tableColumn id="11023" xr3:uid="{63732292-D01C-FB43-A577-8C2A19934731}" name="Spalte11023"/>
    <tableColumn id="11024" xr3:uid="{FA1B262A-0C57-3742-8120-2F642A70A7E8}" name="Spalte11024"/>
    <tableColumn id="11025" xr3:uid="{665011A2-B4CD-534B-A022-06CD5FAF1B9D}" name="Spalte11025"/>
    <tableColumn id="11026" xr3:uid="{ECD06184-6CA5-9745-850C-078F116FA1CC}" name="Spalte11026"/>
    <tableColumn id="11027" xr3:uid="{86DA5472-F4E4-8840-9A16-723DF27DAB11}" name="Spalte11027"/>
    <tableColumn id="11028" xr3:uid="{5B050998-9B2A-4B4A-8CA3-469149B00C43}" name="Spalte11028"/>
    <tableColumn id="11029" xr3:uid="{79133D31-7D51-F544-82B6-5900FC56DA03}" name="Spalte11029"/>
    <tableColumn id="11030" xr3:uid="{043CAD86-32FE-724B-B313-E370EC793ABE}" name="Spalte11030"/>
    <tableColumn id="11031" xr3:uid="{D0022737-2ADE-C24D-B1D7-FC4C65BA6526}" name="Spalte11031"/>
    <tableColumn id="11032" xr3:uid="{E386F264-0163-134A-AB61-1918D39E940D}" name="Spalte11032"/>
    <tableColumn id="11033" xr3:uid="{51F7B368-69CE-AF42-AC87-12C812E80C09}" name="Spalte11033"/>
    <tableColumn id="11034" xr3:uid="{520C4A16-9133-064B-A92D-474F08DEBF8C}" name="Spalte11034"/>
    <tableColumn id="11035" xr3:uid="{D515F99C-3322-1640-A239-347299432831}" name="Spalte11035"/>
    <tableColumn id="11036" xr3:uid="{8D6EFE23-4FB6-D84E-88E3-E0C29B554A1E}" name="Spalte11036"/>
    <tableColumn id="11037" xr3:uid="{A5AFEC0A-7F52-344A-9270-D5A4B24D41E0}" name="Spalte11037"/>
    <tableColumn id="11038" xr3:uid="{45404B40-A4BD-FC41-85A0-B870F7C46A81}" name="Spalte11038"/>
    <tableColumn id="11039" xr3:uid="{A59A6695-28C5-8F4C-BD50-ED22A6127C84}" name="Spalte11039"/>
    <tableColumn id="11040" xr3:uid="{83C4CD79-6845-6446-97F1-EF4EDA444DAB}" name="Spalte11040"/>
    <tableColumn id="11041" xr3:uid="{62241DB0-8951-CF42-A060-5025E742FC36}" name="Spalte11041"/>
    <tableColumn id="11042" xr3:uid="{C7F838BA-7CA6-7B4E-904E-4D0B88981C1F}" name="Spalte11042"/>
    <tableColumn id="11043" xr3:uid="{76860209-00F7-C444-9A96-77B59A63C80F}" name="Spalte11043"/>
    <tableColumn id="11044" xr3:uid="{BA10CBB4-A229-5C45-8DB9-E7F5730DF0F8}" name="Spalte11044"/>
    <tableColumn id="11045" xr3:uid="{61FCC0B4-BA77-C948-B6F0-92EC1F9B2F1B}" name="Spalte11045"/>
    <tableColumn id="11046" xr3:uid="{6A228596-B179-0F43-AB9B-00093886F0CE}" name="Spalte11046"/>
    <tableColumn id="11047" xr3:uid="{4570A6C5-9574-3E43-9461-C3846E66257E}" name="Spalte11047"/>
    <tableColumn id="11048" xr3:uid="{CC08E382-B95F-F04D-8D50-BFA6F8E10429}" name="Spalte11048"/>
    <tableColumn id="11049" xr3:uid="{96D18C45-83C8-3045-87F7-6E830A4CB461}" name="Spalte11049"/>
    <tableColumn id="11050" xr3:uid="{7E1CE796-F7C1-C841-9D57-3FC0BEFE72DA}" name="Spalte11050"/>
    <tableColumn id="11051" xr3:uid="{3ACFA168-CD69-C248-A055-16F2689AE20F}" name="Spalte11051"/>
    <tableColumn id="11052" xr3:uid="{D7D755AC-A9B8-1547-AE48-A00B7D0694F8}" name="Spalte11052"/>
    <tableColumn id="11053" xr3:uid="{4F1AFF7D-B25F-0046-B02A-28F3F56DEB25}" name="Spalte11053"/>
    <tableColumn id="11054" xr3:uid="{3B9247CB-4142-0E4B-8A9F-7D94FEB2EAD5}" name="Spalte11054"/>
    <tableColumn id="11055" xr3:uid="{C9308C5C-B5E7-024D-96DB-CA1779DB48FB}" name="Spalte11055"/>
    <tableColumn id="11056" xr3:uid="{723B07D1-0949-CD42-9B87-8BB54E3BABFF}" name="Spalte11056"/>
    <tableColumn id="11057" xr3:uid="{D04E610F-5A5A-C848-810A-A51DD4F29949}" name="Spalte11057"/>
    <tableColumn id="11058" xr3:uid="{B53CA45C-7E30-9647-B07C-C9DB404A02B5}" name="Spalte11058"/>
    <tableColumn id="11059" xr3:uid="{A2C198CF-D548-0E40-ADA9-6E28E0949B54}" name="Spalte11059"/>
    <tableColumn id="11060" xr3:uid="{F348AE2E-8757-E248-92A1-7D1B1145F56A}" name="Spalte11060"/>
    <tableColumn id="11061" xr3:uid="{CBA20B9F-D66A-FF4B-9629-7664E79F2D40}" name="Spalte11061"/>
    <tableColumn id="11062" xr3:uid="{A38CEC51-9BA5-364B-AA22-C2B531A5F589}" name="Spalte11062"/>
    <tableColumn id="11063" xr3:uid="{28FB2264-00FB-DE46-8249-6F37F9670954}" name="Spalte11063"/>
    <tableColumn id="11064" xr3:uid="{E3DC122F-0589-3D4D-82DF-E65C8CCC2F6F}" name="Spalte11064"/>
    <tableColumn id="11065" xr3:uid="{B17F47DA-A3EF-834D-8837-ACEBE4BF2A84}" name="Spalte11065"/>
    <tableColumn id="11066" xr3:uid="{2FA07D89-1DFD-034E-89F0-F7E262B8CE35}" name="Spalte11066"/>
    <tableColumn id="11067" xr3:uid="{565E1E1E-765B-5242-A576-48F38EEFF4E8}" name="Spalte11067"/>
    <tableColumn id="11068" xr3:uid="{BA43FA48-E1E0-7C4B-A79B-74A86DCA53C1}" name="Spalte11068"/>
    <tableColumn id="11069" xr3:uid="{201C1F45-6022-A54D-B708-AB772CD2BB0A}" name="Spalte11069"/>
    <tableColumn id="11070" xr3:uid="{4990314A-06C3-9A44-809C-EB91625F45B0}" name="Spalte11070"/>
    <tableColumn id="11071" xr3:uid="{D9198DA3-DE49-524E-91F4-C4C98427B879}" name="Spalte11071"/>
    <tableColumn id="11072" xr3:uid="{F5F2411A-99B8-854D-8FE0-0FE73BC490C6}" name="Spalte11072"/>
    <tableColumn id="11073" xr3:uid="{A21EB897-ECF9-2245-B078-FC4FD149DB6D}" name="Spalte11073"/>
    <tableColumn id="11074" xr3:uid="{3A084D2C-C108-604F-9EAB-714B9CA13E7F}" name="Spalte11074"/>
    <tableColumn id="11075" xr3:uid="{3C8838CD-FD4B-DF4C-A347-FCBCC9FD4B7D}" name="Spalte11075"/>
    <tableColumn id="11076" xr3:uid="{94FB3B46-0715-4F4B-A1C1-8AD740575F06}" name="Spalte11076"/>
    <tableColumn id="11077" xr3:uid="{CFD34CB7-2B88-A240-B23F-BDB570464FED}" name="Spalte11077"/>
    <tableColumn id="11078" xr3:uid="{8B17BE43-06D0-E64E-919F-E4109F592A06}" name="Spalte11078"/>
    <tableColumn id="11079" xr3:uid="{F98B2A63-6EFF-4A47-96F6-353DFD312ADE}" name="Spalte11079"/>
    <tableColumn id="11080" xr3:uid="{BD51B2DC-97F9-004A-8DC0-E5757FF7B1CF}" name="Spalte11080"/>
    <tableColumn id="11081" xr3:uid="{67B2DEFD-08F2-9440-B0F1-8B79B89FAA5A}" name="Spalte11081"/>
    <tableColumn id="11082" xr3:uid="{CEF12AE1-AE46-B049-96F2-A8848164D06D}" name="Spalte11082"/>
    <tableColumn id="11083" xr3:uid="{5F25D03A-85D5-1C4F-8185-61337A91F5D5}" name="Spalte11083"/>
    <tableColumn id="11084" xr3:uid="{F3E0E25E-9E48-E14D-A97B-02EFB6E6C04F}" name="Spalte11084"/>
    <tableColumn id="11085" xr3:uid="{334E6E91-8FA9-5C46-813B-CBA7182C41FE}" name="Spalte11085"/>
    <tableColumn id="11086" xr3:uid="{6D252955-63F1-3A43-AF88-EB367D376999}" name="Spalte11086"/>
    <tableColumn id="11087" xr3:uid="{AFCF464D-8A92-2A49-B9BE-2F13AD28084D}" name="Spalte11087"/>
    <tableColumn id="11088" xr3:uid="{B3E2223B-239C-DE41-B9BC-2DA117041290}" name="Spalte11088"/>
    <tableColumn id="11089" xr3:uid="{653AF0D9-A4BD-3647-BCE3-349BEDE6353D}" name="Spalte11089"/>
    <tableColumn id="11090" xr3:uid="{188C6090-4AA3-B649-A041-47BC081843DE}" name="Spalte11090"/>
    <tableColumn id="11091" xr3:uid="{63094BF3-6E81-D54F-9058-000AE496FBAE}" name="Spalte11091"/>
    <tableColumn id="11092" xr3:uid="{5B3903A7-1AC4-0E4B-8891-38B5B154B243}" name="Spalte11092"/>
    <tableColumn id="11093" xr3:uid="{F6A3AE92-72E4-3C49-8BFA-D1059313D310}" name="Spalte11093"/>
    <tableColumn id="11094" xr3:uid="{063BBB2A-BE78-E745-B47F-3A1E726DF0BB}" name="Spalte11094"/>
    <tableColumn id="11095" xr3:uid="{6A8F76E1-278F-6E48-A3E8-F27AA03DEFE8}" name="Spalte11095"/>
    <tableColumn id="11096" xr3:uid="{3A08E1C4-59E1-A24F-A6B7-22793948C858}" name="Spalte11096"/>
    <tableColumn id="11097" xr3:uid="{12ECF6F3-B899-5945-BBD5-5BDE4C12A2C3}" name="Spalte11097"/>
    <tableColumn id="11098" xr3:uid="{79E23694-7225-A946-B30E-78BE63F71A07}" name="Spalte11098"/>
    <tableColumn id="11099" xr3:uid="{8CC244A8-ACFC-5D45-B7B8-A1F33076438E}" name="Spalte11099"/>
    <tableColumn id="11100" xr3:uid="{0F8A9A50-9BCC-4B48-AAE0-B2C4C49D2B59}" name="Spalte11100"/>
    <tableColumn id="11101" xr3:uid="{CCAC4607-45EB-C44B-A24E-CA0667A85416}" name="Spalte11101"/>
    <tableColumn id="11102" xr3:uid="{B26609BD-AC07-154D-80AB-A3BA38668B74}" name="Spalte11102"/>
    <tableColumn id="11103" xr3:uid="{69741105-E7FE-4A45-AEE2-731266A39092}" name="Spalte11103"/>
    <tableColumn id="11104" xr3:uid="{4BFA4C32-D219-B54E-A86D-83BD22735ECD}" name="Spalte11104"/>
    <tableColumn id="11105" xr3:uid="{52C1C75C-F63B-7D40-AFBD-FCCEC1A392D0}" name="Spalte11105"/>
    <tableColumn id="11106" xr3:uid="{38D37A8E-13CB-E74B-B182-253434CDF633}" name="Spalte11106"/>
    <tableColumn id="11107" xr3:uid="{3590430A-FD48-9C4A-89F0-34B8CD61EDD1}" name="Spalte11107"/>
    <tableColumn id="11108" xr3:uid="{95BAC4F4-C3E0-B149-B03B-213BF2024E21}" name="Spalte11108"/>
    <tableColumn id="11109" xr3:uid="{40797BA0-5C73-C24F-8DC0-7DA220BC6759}" name="Spalte11109"/>
    <tableColumn id="11110" xr3:uid="{D6EAAB32-183C-554D-A2EC-05D70A4231D9}" name="Spalte11110"/>
    <tableColumn id="11111" xr3:uid="{13BEE629-DC31-6344-887D-051CE700B730}" name="Spalte11111"/>
    <tableColumn id="11112" xr3:uid="{63FE4866-FF34-B54E-9E1C-780DF25B4B2F}" name="Spalte11112"/>
    <tableColumn id="11113" xr3:uid="{2FEE5663-A891-2246-86E0-69D24F455114}" name="Spalte11113"/>
    <tableColumn id="11114" xr3:uid="{16BC5B7E-B2BE-9540-AA08-F02538A771BE}" name="Spalte11114"/>
    <tableColumn id="11115" xr3:uid="{F4726033-8BF0-EA47-9919-070C18D71495}" name="Spalte11115"/>
    <tableColumn id="11116" xr3:uid="{47A88940-614A-B34B-874C-E2307466E633}" name="Spalte11116"/>
    <tableColumn id="11117" xr3:uid="{61D9EC7B-05F3-B94F-A53E-18E7F717DC6E}" name="Spalte11117"/>
    <tableColumn id="11118" xr3:uid="{20174979-63F0-A04C-9EA4-DE63A4164A0C}" name="Spalte11118"/>
    <tableColumn id="11119" xr3:uid="{3E04BADC-A4B8-7F4B-A70D-101101F1D7A4}" name="Spalte11119"/>
    <tableColumn id="11120" xr3:uid="{82DCC84F-491C-C540-8588-B91D2BB1B90B}" name="Spalte11120"/>
    <tableColumn id="11121" xr3:uid="{D9AF3E39-1C08-5E4F-9A87-675C98E508D4}" name="Spalte11121"/>
    <tableColumn id="11122" xr3:uid="{11B28F54-DCD0-6741-99C3-8160ADD77E6F}" name="Spalte11122"/>
    <tableColumn id="11123" xr3:uid="{FBB1423A-CF50-914E-B6E4-A7F1C4937CC8}" name="Spalte11123"/>
    <tableColumn id="11124" xr3:uid="{F9D5343F-DECF-3241-8C3D-6BD16544F87F}" name="Spalte11124"/>
    <tableColumn id="11125" xr3:uid="{F4B0B68C-C91D-954C-8CBD-C84AD86E7075}" name="Spalte11125"/>
    <tableColumn id="11126" xr3:uid="{204B15C7-2919-834F-AF12-4A5AC8FABD58}" name="Spalte11126"/>
    <tableColumn id="11127" xr3:uid="{9F72417D-5A4F-D045-8265-F6307D885BFB}" name="Spalte11127"/>
    <tableColumn id="11128" xr3:uid="{CEA0D47A-3471-9343-8E25-4F0571D75D20}" name="Spalte11128"/>
    <tableColumn id="11129" xr3:uid="{EDB02F71-403F-5A4A-8C8B-1480AD354090}" name="Spalte11129"/>
    <tableColumn id="11130" xr3:uid="{FEFDCB46-D78B-9549-A9B9-F140F6611E10}" name="Spalte11130"/>
    <tableColumn id="11131" xr3:uid="{014AF7D8-ED81-044E-8FDF-669D3FD943B7}" name="Spalte11131"/>
    <tableColumn id="11132" xr3:uid="{DBE9AE7B-5D31-4A4C-9D09-42E03F690A14}" name="Spalte11132"/>
    <tableColumn id="11133" xr3:uid="{D219B38D-63B0-6247-B824-F284A6F2B04F}" name="Spalte11133"/>
    <tableColumn id="11134" xr3:uid="{06D73C80-3840-AF4E-99A6-E72C8368A0E3}" name="Spalte11134"/>
    <tableColumn id="11135" xr3:uid="{16995CF6-B20B-334A-A599-EE1123DCD921}" name="Spalte11135"/>
    <tableColumn id="11136" xr3:uid="{8F43E7EA-54C2-D647-BFA5-2ADF7CF27632}" name="Spalte11136"/>
    <tableColumn id="11137" xr3:uid="{909E719F-3EE4-CF4B-8617-51E0DCC2660F}" name="Spalte11137"/>
    <tableColumn id="11138" xr3:uid="{B2425538-72D2-874F-BF07-8C8FF1FAF7EA}" name="Spalte11138"/>
    <tableColumn id="11139" xr3:uid="{5C95A233-A71C-F548-B8C0-C81C47612D5D}" name="Spalte11139"/>
    <tableColumn id="11140" xr3:uid="{F798E293-5DCD-EB4A-AF6B-365CE9861B0A}" name="Spalte11140"/>
    <tableColumn id="11141" xr3:uid="{E91A1FA4-5E61-2947-ACC3-9C87BCC8357E}" name="Spalte11141"/>
    <tableColumn id="11142" xr3:uid="{9A18CE4E-D3BE-9B44-BA38-42A974D05FD9}" name="Spalte11142"/>
    <tableColumn id="11143" xr3:uid="{0F4A3A5B-830C-F34D-816A-B80E4C055115}" name="Spalte11143"/>
    <tableColumn id="11144" xr3:uid="{83EF5DD7-ECF8-C940-B2D0-DD635016EE55}" name="Spalte11144"/>
    <tableColumn id="11145" xr3:uid="{D8E7D94C-CFDD-AF48-8B3E-33A36D6266DD}" name="Spalte11145"/>
    <tableColumn id="11146" xr3:uid="{A7119A55-4E82-F545-AD85-807DBA195A89}" name="Spalte11146"/>
    <tableColumn id="11147" xr3:uid="{A05BBB17-4E68-604D-A73E-DF7D886631AF}" name="Spalte11147"/>
    <tableColumn id="11148" xr3:uid="{363B64BF-25AE-A848-A02C-E7F887F81880}" name="Spalte11148"/>
    <tableColumn id="11149" xr3:uid="{BA0FEA30-C264-954D-A4E8-4F7FF6C5653A}" name="Spalte11149"/>
    <tableColumn id="11150" xr3:uid="{95078AE0-AC0D-8247-8180-A8EE86130F93}" name="Spalte11150"/>
    <tableColumn id="11151" xr3:uid="{20399012-CD47-9745-A55D-C3559BC6D555}" name="Spalte11151"/>
    <tableColumn id="11152" xr3:uid="{4D497173-62BE-4049-AAB5-7F47E65D5330}" name="Spalte11152"/>
    <tableColumn id="11153" xr3:uid="{BCF57779-BD5B-334D-A1ED-FD84946D08A3}" name="Spalte11153"/>
    <tableColumn id="11154" xr3:uid="{E40FD057-C273-5A4B-8CEB-93BC8B292BB8}" name="Spalte11154"/>
    <tableColumn id="11155" xr3:uid="{1598057C-D97D-E346-A9B0-1D52E046B316}" name="Spalte11155"/>
    <tableColumn id="11156" xr3:uid="{21256C8C-A2F8-3D4C-BCD8-2A41B88398B2}" name="Spalte11156"/>
    <tableColumn id="11157" xr3:uid="{20A4B016-CA51-B44B-8E87-07E1A0F3F7B8}" name="Spalte11157"/>
    <tableColumn id="11158" xr3:uid="{03B4FD8E-8384-7C42-AECE-125A0C410A85}" name="Spalte11158"/>
    <tableColumn id="11159" xr3:uid="{479AB602-7E6A-204F-B9E9-7E489B47F8F5}" name="Spalte11159"/>
    <tableColumn id="11160" xr3:uid="{F0CCAE1B-DFA0-DA4B-8EDF-0CC44AD64269}" name="Spalte11160"/>
    <tableColumn id="11161" xr3:uid="{076918E9-BF07-5C4C-B153-1672385404C0}" name="Spalte11161"/>
    <tableColumn id="11162" xr3:uid="{C1D6C8D7-3BE0-584E-A5F3-0DBC253CF2DF}" name="Spalte11162"/>
    <tableColumn id="11163" xr3:uid="{D6E87757-40A3-D042-83C7-5DDA2CB570D4}" name="Spalte11163"/>
    <tableColumn id="11164" xr3:uid="{6619136C-3A61-EC4B-B499-2B3AC6D10BFA}" name="Spalte11164"/>
    <tableColumn id="11165" xr3:uid="{7884306B-7D77-BC4B-9705-4C4D0967615C}" name="Spalte11165"/>
    <tableColumn id="11166" xr3:uid="{E31FFF48-9D68-A04D-82F8-2E9AF0DA88DD}" name="Spalte11166"/>
    <tableColumn id="11167" xr3:uid="{3C0E0AE5-DC13-FD4C-9F84-AC40B1DFE2EB}" name="Spalte11167"/>
    <tableColumn id="11168" xr3:uid="{37B6E5F5-6ACD-1C4A-B2A1-936A580148AA}" name="Spalte11168"/>
    <tableColumn id="11169" xr3:uid="{5BB8E41A-93FA-484D-9122-D17219439312}" name="Spalte11169"/>
    <tableColumn id="11170" xr3:uid="{590DC3AA-8FCD-564F-B482-2A3CB9677884}" name="Spalte11170"/>
    <tableColumn id="11171" xr3:uid="{1A735230-B592-3349-8FC0-CB64C747E854}" name="Spalte11171"/>
    <tableColumn id="11172" xr3:uid="{4FAC6A87-B3F5-DE46-86DA-53D5F5AB5A69}" name="Spalte11172"/>
    <tableColumn id="11173" xr3:uid="{FCDD1B55-3512-0A49-9146-F28F348AA151}" name="Spalte11173"/>
    <tableColumn id="11174" xr3:uid="{1DC4949E-A2D4-1F46-B39C-49454B135C97}" name="Spalte11174"/>
    <tableColumn id="11175" xr3:uid="{909C9558-E0DA-5A4F-A26D-23D848142B7E}" name="Spalte11175"/>
    <tableColumn id="11176" xr3:uid="{B811115F-F09D-7D42-8594-22FDDD95EAA3}" name="Spalte11176"/>
    <tableColumn id="11177" xr3:uid="{EFD84689-66A8-7947-A074-41EB5CAE56BF}" name="Spalte11177"/>
    <tableColumn id="11178" xr3:uid="{0BB50680-6071-7349-B4AF-C8CEB3FED217}" name="Spalte11178"/>
    <tableColumn id="11179" xr3:uid="{82DE3A67-849E-D74B-B82D-01D1C978F445}" name="Spalte11179"/>
    <tableColumn id="11180" xr3:uid="{4EABC102-3369-6444-94D2-A73671E51DFE}" name="Spalte11180"/>
    <tableColumn id="11181" xr3:uid="{B2E6CEC4-D51A-8C48-A65C-E28B7A37D03A}" name="Spalte11181"/>
    <tableColumn id="11182" xr3:uid="{A6D8A0D5-D3EC-D149-B78A-AF3D16654B30}" name="Spalte11182"/>
    <tableColumn id="11183" xr3:uid="{969011BD-9922-A440-8804-E336245A0235}" name="Spalte11183"/>
    <tableColumn id="11184" xr3:uid="{1D4C3188-B490-9E45-B1B3-37051AEC0E20}" name="Spalte11184"/>
    <tableColumn id="11185" xr3:uid="{7F104BBF-5DE0-1D4B-A742-3FBB32CA7DFA}" name="Spalte11185"/>
    <tableColumn id="11186" xr3:uid="{852295EA-A593-6343-8812-7870EA1D7BC9}" name="Spalte11186"/>
    <tableColumn id="11187" xr3:uid="{1768E413-E177-2547-92B1-5E3DE4A6FAA0}" name="Spalte11187"/>
    <tableColumn id="11188" xr3:uid="{F9B049AB-B5BC-254D-B9F3-3E94F5E3DE43}" name="Spalte11188"/>
    <tableColumn id="11189" xr3:uid="{CD3BA8E8-09DD-4E4E-9CAB-10670AC9957B}" name="Spalte11189"/>
    <tableColumn id="11190" xr3:uid="{B34D58A8-EB85-B046-9EE4-9CC1BB30A3F0}" name="Spalte11190"/>
    <tableColumn id="11191" xr3:uid="{2DBDEBF9-31E9-9245-B2E3-BFEE05350F94}" name="Spalte11191"/>
    <tableColumn id="11192" xr3:uid="{184A6CEF-DB16-3943-9B59-3E01C905711C}" name="Spalte11192"/>
    <tableColumn id="11193" xr3:uid="{30FB3F34-4527-1F43-994A-A9FAFA6C4976}" name="Spalte11193"/>
    <tableColumn id="11194" xr3:uid="{B46DB993-1D42-674C-9E23-220A67E6FFC8}" name="Spalte11194"/>
    <tableColumn id="11195" xr3:uid="{027A6693-B31C-0C4D-B68C-D31014A0640C}" name="Spalte11195"/>
    <tableColumn id="11196" xr3:uid="{BCF4FC6E-EB65-9E49-8210-F11602BF7442}" name="Spalte11196"/>
    <tableColumn id="11197" xr3:uid="{E2EFA5FC-2B47-6446-AA28-D787C5D7D67D}" name="Spalte11197"/>
    <tableColumn id="11198" xr3:uid="{BBDEC972-E8EC-5E46-943A-DCF82C1BDAAC}" name="Spalte11198"/>
    <tableColumn id="11199" xr3:uid="{EED800B9-9177-DE42-ACBF-50445ECF5418}" name="Spalte11199"/>
    <tableColumn id="11200" xr3:uid="{B804E5FB-AC1E-0744-BF3A-C6EAAA38F5C6}" name="Spalte11200"/>
    <tableColumn id="11201" xr3:uid="{2B8760EF-6CAC-DD40-877D-311CCFB1CA66}" name="Spalte11201"/>
    <tableColumn id="11202" xr3:uid="{7B6D19B3-6BA8-4540-8CA9-1E60A65A455C}" name="Spalte11202"/>
    <tableColumn id="11203" xr3:uid="{AB37BF46-3017-2249-BE1E-F4E2B91D3CBC}" name="Spalte11203"/>
    <tableColumn id="11204" xr3:uid="{9FDFE914-A43F-1146-A6AD-835643090FFA}" name="Spalte11204"/>
    <tableColumn id="11205" xr3:uid="{422C7630-3D38-AC45-A18C-72AA8D1A6422}" name="Spalte11205"/>
    <tableColumn id="11206" xr3:uid="{6213BBED-4470-4A4C-ACF1-DE55A0F47205}" name="Spalte11206"/>
    <tableColumn id="11207" xr3:uid="{EEDCCC77-3E2C-C742-BE1E-FD19658FA466}" name="Spalte11207"/>
    <tableColumn id="11208" xr3:uid="{9BF54409-C184-4C42-A460-9F3C5715CE2A}" name="Spalte11208"/>
    <tableColumn id="11209" xr3:uid="{BC84C973-0655-DB43-9771-B29B9F988732}" name="Spalte11209"/>
    <tableColumn id="11210" xr3:uid="{8F0968DD-387D-7F4F-AFFD-8967F7EC4EBD}" name="Spalte11210"/>
    <tableColumn id="11211" xr3:uid="{9BE3140E-D828-B644-9295-17387DADF1E7}" name="Spalte11211"/>
    <tableColumn id="11212" xr3:uid="{D5F76D95-9D7D-254B-BEE4-E3ED8ACD83B3}" name="Spalte11212"/>
    <tableColumn id="11213" xr3:uid="{A5F10B70-52CB-C048-8776-4E0411A19322}" name="Spalte11213"/>
    <tableColumn id="11214" xr3:uid="{930AB105-B66F-EA44-A7C8-65478370E9F8}" name="Spalte11214"/>
    <tableColumn id="11215" xr3:uid="{0999A0EA-83C7-224F-8012-83D0BB588F44}" name="Spalte11215"/>
    <tableColumn id="11216" xr3:uid="{9A07C94D-47CF-314A-B9E4-508E9426D7DE}" name="Spalte11216"/>
    <tableColumn id="11217" xr3:uid="{596BDD7F-8792-B249-8B1A-1D79C89B7E7C}" name="Spalte11217"/>
    <tableColumn id="11218" xr3:uid="{608540B0-8425-4D47-8F55-BF3855D0AE18}" name="Spalte11218"/>
    <tableColumn id="11219" xr3:uid="{F84F3D49-9CB9-A742-AD19-997BB3F23C39}" name="Spalte11219"/>
    <tableColumn id="11220" xr3:uid="{9D7DF0AE-A7CF-EE42-993D-7E67DF82D3B9}" name="Spalte11220"/>
    <tableColumn id="11221" xr3:uid="{BDC27591-6A2F-C34A-958C-16DBC4A0F1BB}" name="Spalte11221"/>
    <tableColumn id="11222" xr3:uid="{DCD6787C-CEDA-5142-B732-D11C5846965E}" name="Spalte11222"/>
    <tableColumn id="11223" xr3:uid="{270544E3-07CB-7C44-B8A5-FBC6182DC9BF}" name="Spalte11223"/>
    <tableColumn id="11224" xr3:uid="{3360BFF2-50BE-D74E-8711-4CD0C4F652BC}" name="Spalte11224"/>
    <tableColumn id="11225" xr3:uid="{A9BFB126-3337-ED4D-80EC-0DCD736876D7}" name="Spalte11225"/>
    <tableColumn id="11226" xr3:uid="{F2BA67E0-E55E-3D43-9A74-AF1AB9F2682F}" name="Spalte11226"/>
    <tableColumn id="11227" xr3:uid="{36380065-6719-A147-BCD1-8CEC59F487B1}" name="Spalte11227"/>
    <tableColumn id="11228" xr3:uid="{3A90313D-A43C-DD4E-99C9-9679718800B6}" name="Spalte11228"/>
    <tableColumn id="11229" xr3:uid="{E9BBDFED-41D4-3448-9034-B5B909BED275}" name="Spalte11229"/>
    <tableColumn id="11230" xr3:uid="{186E56E0-966D-4D46-9905-F1E2F5B0D9F1}" name="Spalte11230"/>
    <tableColumn id="11231" xr3:uid="{4D28F97E-FD3D-5448-BDF0-8D26A4033656}" name="Spalte11231"/>
    <tableColumn id="11232" xr3:uid="{700ECBBA-12BF-3E44-825B-CFCB5EB691C7}" name="Spalte11232"/>
    <tableColumn id="11233" xr3:uid="{F5898850-09E4-194E-893E-A943C09F1DF9}" name="Spalte11233"/>
    <tableColumn id="11234" xr3:uid="{C039A4E7-24D5-E349-8D79-AAE2283A014D}" name="Spalte11234"/>
    <tableColumn id="11235" xr3:uid="{12011FB5-BE11-2944-9835-9D90D7903EE0}" name="Spalte11235"/>
    <tableColumn id="11236" xr3:uid="{FDBA141D-2304-4140-B1CD-EED09569E5C6}" name="Spalte11236"/>
    <tableColumn id="11237" xr3:uid="{65DCC365-CE3B-6140-AE72-D664F631EF74}" name="Spalte11237"/>
    <tableColumn id="11238" xr3:uid="{84623A3C-8B19-F84E-8DEC-26895E2AFAFB}" name="Spalte11238"/>
    <tableColumn id="11239" xr3:uid="{95BFB634-E8EB-E943-AE9D-66C0D9F550B9}" name="Spalte11239"/>
    <tableColumn id="11240" xr3:uid="{609ACD9F-B9A0-D040-AD6F-97EA9D2B8A39}" name="Spalte11240"/>
    <tableColumn id="11241" xr3:uid="{B0E02A52-4F74-3541-87FB-EACACB72E819}" name="Spalte11241"/>
    <tableColumn id="11242" xr3:uid="{0820C9A4-E474-454E-8E18-7EA1CC70773F}" name="Spalte11242"/>
    <tableColumn id="11243" xr3:uid="{C629F073-01C4-674E-8BB1-14FF49EF7E92}" name="Spalte11243"/>
    <tableColumn id="11244" xr3:uid="{A27A325D-2E26-D34D-BB14-737285C1D5D6}" name="Spalte11244"/>
    <tableColumn id="11245" xr3:uid="{7A8B4115-E47A-2A47-B51F-E777F3D8EC2F}" name="Spalte11245"/>
    <tableColumn id="11246" xr3:uid="{E70EA13F-0B41-CE4C-9ADF-6FF6A9938939}" name="Spalte11246"/>
    <tableColumn id="11247" xr3:uid="{8E475FBC-54DC-224E-A6E9-FE5D08A2B6E8}" name="Spalte11247"/>
    <tableColumn id="11248" xr3:uid="{059161ED-68AB-2744-8788-E57433B4C9DF}" name="Spalte11248"/>
    <tableColumn id="11249" xr3:uid="{F470C6BB-C917-2241-B7B4-A62D13509985}" name="Spalte11249"/>
    <tableColumn id="11250" xr3:uid="{470132C8-9A06-1446-A471-969CA2C9F055}" name="Spalte11250"/>
    <tableColumn id="11251" xr3:uid="{F796C670-2899-8242-BBB6-45A756D2AADE}" name="Spalte11251"/>
    <tableColumn id="11252" xr3:uid="{0B33BDB8-E029-3048-AEB8-3E3D476EE44D}" name="Spalte11252"/>
    <tableColumn id="11253" xr3:uid="{C2640A00-0EB0-3C48-B506-79C25AA2FCDD}" name="Spalte11253"/>
    <tableColumn id="11254" xr3:uid="{4A239D79-0DED-F248-97FB-1303BFD5F88B}" name="Spalte11254"/>
    <tableColumn id="11255" xr3:uid="{CA2D0979-029D-C34B-8BDF-3AF54842529F}" name="Spalte11255"/>
    <tableColumn id="11256" xr3:uid="{C52EF813-D353-A24A-80E9-959768C94ADE}" name="Spalte11256"/>
    <tableColumn id="11257" xr3:uid="{3AA90BB9-9D02-5E41-BABF-AB9140F67FEA}" name="Spalte11257"/>
    <tableColumn id="11258" xr3:uid="{92C3D83B-ABCF-4946-B95A-E9E21806232B}" name="Spalte11258"/>
    <tableColumn id="11259" xr3:uid="{51CDEF82-5994-7646-9CDD-11BBF7F3A907}" name="Spalte11259"/>
    <tableColumn id="11260" xr3:uid="{EFD2B98F-C5C6-D542-929D-7AB9AD8432FA}" name="Spalte11260"/>
    <tableColumn id="11261" xr3:uid="{258F666A-120C-B34F-AB43-5645464B9A81}" name="Spalte11261"/>
    <tableColumn id="11262" xr3:uid="{9B2BF3A9-3F68-364A-85E9-1EA7253FD302}" name="Spalte11262"/>
    <tableColumn id="11263" xr3:uid="{EBEE399E-CA57-A04C-9990-9B9994182DFC}" name="Spalte11263"/>
    <tableColumn id="11264" xr3:uid="{A50159D2-7321-2646-9AE9-23EB6A727A76}" name="Spalte11264"/>
    <tableColumn id="11265" xr3:uid="{B74CF230-CEC0-FA4B-8EEA-C9B92AEA5D85}" name="Spalte11265"/>
    <tableColumn id="11266" xr3:uid="{C805C517-8439-864A-939F-D9D1D4516907}" name="Spalte11266"/>
    <tableColumn id="11267" xr3:uid="{D3493F77-4264-7849-8868-42AD038357FA}" name="Spalte11267"/>
    <tableColumn id="11268" xr3:uid="{0F6EC8B6-B981-AA4A-A8F9-E14152E69F36}" name="Spalte11268"/>
    <tableColumn id="11269" xr3:uid="{6B278308-AD0E-444D-8067-C899746EF966}" name="Spalte11269"/>
    <tableColumn id="11270" xr3:uid="{9E3D4B79-0DC7-6043-8E3B-F8C3D9E5D064}" name="Spalte11270"/>
    <tableColumn id="11271" xr3:uid="{208CDE84-CF45-054D-93BC-B03D94B81073}" name="Spalte11271"/>
    <tableColumn id="11272" xr3:uid="{F63C4404-C9ED-3F40-BA11-E1853B5F91F1}" name="Spalte11272"/>
    <tableColumn id="11273" xr3:uid="{8BA1008C-DB74-A44A-B2C8-388546AFAEBD}" name="Spalte11273"/>
    <tableColumn id="11274" xr3:uid="{AA5F88F2-4EFD-344D-AD58-4BB50FFD5072}" name="Spalte11274"/>
    <tableColumn id="11275" xr3:uid="{415DF2E1-BD64-9C4A-B6E9-0EB51F056B24}" name="Spalte11275"/>
    <tableColumn id="11276" xr3:uid="{FE0D864A-7F5C-9442-9685-7CF86F248D09}" name="Spalte11276"/>
    <tableColumn id="11277" xr3:uid="{30968678-611A-9947-B140-A87578C9382D}" name="Spalte11277"/>
    <tableColumn id="11278" xr3:uid="{8CD96DEF-4273-9744-98D2-18C485969F3D}" name="Spalte11278"/>
    <tableColumn id="11279" xr3:uid="{4AACA12F-8D4A-7C4A-9886-F71F8CBF90E8}" name="Spalte11279"/>
    <tableColumn id="11280" xr3:uid="{21058BE8-CD46-D240-B65A-AE08AD7C99E9}" name="Spalte11280"/>
    <tableColumn id="11281" xr3:uid="{BF3DA92B-F15B-2947-B153-7A5A071812CC}" name="Spalte11281"/>
    <tableColumn id="11282" xr3:uid="{3D6723BB-16CA-6F49-B73D-B3B30D0815D5}" name="Spalte11282"/>
    <tableColumn id="11283" xr3:uid="{8E0EBE16-B5CF-E14A-85B1-0179C681CAC3}" name="Spalte11283"/>
    <tableColumn id="11284" xr3:uid="{8AA0512A-3F8E-8040-8F85-10D258DE30CC}" name="Spalte11284"/>
    <tableColumn id="11285" xr3:uid="{82397A59-ACF1-E443-97B5-58283085354D}" name="Spalte11285"/>
    <tableColumn id="11286" xr3:uid="{F618D39E-A4CD-1D4C-B3B0-386E31843837}" name="Spalte11286"/>
    <tableColumn id="11287" xr3:uid="{4C57A045-BEF7-334C-A29A-08D34D565E10}" name="Spalte11287"/>
    <tableColumn id="11288" xr3:uid="{BAFAAC1E-3A7E-D74C-9525-FBC769AB46EF}" name="Spalte11288"/>
    <tableColumn id="11289" xr3:uid="{06170012-7A32-C84D-92A7-71BF5D7822F1}" name="Spalte11289"/>
    <tableColumn id="11290" xr3:uid="{A08BC6F6-92DE-6046-A9E2-9E50C07F7B50}" name="Spalte11290"/>
    <tableColumn id="11291" xr3:uid="{9B98DABB-C5FA-B643-897F-092C0A419DA0}" name="Spalte11291"/>
    <tableColumn id="11292" xr3:uid="{96DEE027-58A9-2246-8422-10636BF001DE}" name="Spalte11292"/>
    <tableColumn id="11293" xr3:uid="{70DCD35E-0B49-7741-ADE5-DE64477B028A}" name="Spalte11293"/>
    <tableColumn id="11294" xr3:uid="{1D5DEA08-DD5E-114A-B317-53AC3B9D92C1}" name="Spalte11294"/>
    <tableColumn id="11295" xr3:uid="{E34A15E7-CC53-1649-A79E-9637673434CE}" name="Spalte11295"/>
    <tableColumn id="11296" xr3:uid="{7560BE48-F52A-764B-A065-8E44B1C694FC}" name="Spalte11296"/>
    <tableColumn id="11297" xr3:uid="{BC43AF64-9176-FA40-A7AC-FC0374A35E49}" name="Spalte11297"/>
    <tableColumn id="11298" xr3:uid="{CD12BDEE-F403-1147-927D-729B714F5E4D}" name="Spalte11298"/>
    <tableColumn id="11299" xr3:uid="{F7D4EE99-112E-294B-89F8-94D31EF37039}" name="Spalte11299"/>
    <tableColumn id="11300" xr3:uid="{FBDF64B4-28C1-4347-BF0F-3EBECAF1CA1C}" name="Spalte11300"/>
    <tableColumn id="11301" xr3:uid="{CE712659-9FC6-A04A-8A56-D418325DBA0D}" name="Spalte11301"/>
    <tableColumn id="11302" xr3:uid="{1AA8CFE1-C639-604F-94F8-CD181CEFBFE1}" name="Spalte11302"/>
    <tableColumn id="11303" xr3:uid="{3FC900A5-30EE-FA46-88F0-AF90D03B3D44}" name="Spalte11303"/>
    <tableColumn id="11304" xr3:uid="{C2FBA223-EBF2-DA43-A31F-6B6E00B1324C}" name="Spalte11304"/>
    <tableColumn id="11305" xr3:uid="{C56E4C66-95A7-3740-843F-D4F9A9E7D1DF}" name="Spalte11305"/>
    <tableColumn id="11306" xr3:uid="{8AD1119F-1909-8340-9F2C-7678E6C86CF0}" name="Spalte11306"/>
    <tableColumn id="11307" xr3:uid="{23C3F355-91AD-2C46-AC4B-0EE598076B0F}" name="Spalte11307"/>
    <tableColumn id="11308" xr3:uid="{12BE8BC6-1413-644D-BD99-371574E4C3C8}" name="Spalte11308"/>
    <tableColumn id="11309" xr3:uid="{87A99B03-77B0-F24F-825F-3B70DB5EFA4A}" name="Spalte11309"/>
    <tableColumn id="11310" xr3:uid="{048AE13B-55D0-1B46-A261-A80A9031E6A6}" name="Spalte11310"/>
    <tableColumn id="11311" xr3:uid="{00CC88B8-5B09-C149-AA93-C45A8F66943C}" name="Spalte11311"/>
    <tableColumn id="11312" xr3:uid="{2A076D84-8224-9947-92C4-F8D9C3F36710}" name="Spalte11312"/>
    <tableColumn id="11313" xr3:uid="{9D05085B-828E-E64B-A092-48FDEDEB0811}" name="Spalte11313"/>
    <tableColumn id="11314" xr3:uid="{3E74CE6C-CC3E-DE40-992D-B4061EC7728B}" name="Spalte11314"/>
    <tableColumn id="11315" xr3:uid="{3B0C090C-3064-6C46-9ECD-E98C8C7B0190}" name="Spalte11315"/>
    <tableColumn id="11316" xr3:uid="{0CD79F2F-7DBA-BA40-B5BD-9E239717E29F}" name="Spalte11316"/>
    <tableColumn id="11317" xr3:uid="{58ECAA9D-4CB8-BA4F-BB82-A18921DF58B8}" name="Spalte11317"/>
    <tableColumn id="11318" xr3:uid="{00AE9591-4685-D64F-B4A4-80B7E60382AA}" name="Spalte11318"/>
    <tableColumn id="11319" xr3:uid="{BFD42D7A-610B-0943-84D4-4F34D31830A6}" name="Spalte11319"/>
    <tableColumn id="11320" xr3:uid="{7B980858-C435-3D40-AB90-3AE9333E651A}" name="Spalte11320"/>
    <tableColumn id="11321" xr3:uid="{7DF64951-EC53-B24D-A393-40D5ABF8C7D6}" name="Spalte11321"/>
    <tableColumn id="11322" xr3:uid="{2BE46EB2-40F1-FA4C-BABC-A09D811E56EB}" name="Spalte11322"/>
    <tableColumn id="11323" xr3:uid="{FECE52FB-C985-F74F-BB66-62630B8F2FD5}" name="Spalte11323"/>
    <tableColumn id="11324" xr3:uid="{EC7CF7D4-72F0-384D-88DB-3645A6E824B4}" name="Spalte11324"/>
    <tableColumn id="11325" xr3:uid="{56DAFAB2-5315-AE43-AA54-146E43B67664}" name="Spalte11325"/>
    <tableColumn id="11326" xr3:uid="{616291F9-DB23-874B-A1B5-F6733DEF8AFD}" name="Spalte11326"/>
    <tableColumn id="11327" xr3:uid="{6776BD4F-1CA6-0F42-B1CC-0661900BD1E4}" name="Spalte11327"/>
    <tableColumn id="11328" xr3:uid="{A4E4E9B1-4EC7-2146-A3C9-BE9D9778CA20}" name="Spalte11328"/>
    <tableColumn id="11329" xr3:uid="{F6EF9069-8C10-424C-88DD-2C731A3975C3}" name="Spalte11329"/>
    <tableColumn id="11330" xr3:uid="{B18D4260-8E77-6148-9F7C-2B35851E14FE}" name="Spalte11330"/>
    <tableColumn id="11331" xr3:uid="{7FB4C509-2E57-344B-B4D7-FF4AF9FF663B}" name="Spalte11331"/>
    <tableColumn id="11332" xr3:uid="{9F0FBB52-FFC0-A44B-8F07-FE4B31E935F0}" name="Spalte11332"/>
    <tableColumn id="11333" xr3:uid="{E57002ED-F57B-8C49-9771-EA7D0489D163}" name="Spalte11333"/>
    <tableColumn id="11334" xr3:uid="{53E0A374-4FB8-1644-A167-12E799501E1A}" name="Spalte11334"/>
    <tableColumn id="11335" xr3:uid="{B26CB423-58EF-F94D-8F53-46DA5F5DD17F}" name="Spalte11335"/>
    <tableColumn id="11336" xr3:uid="{6BD29845-90D7-974C-86A0-572312C20F68}" name="Spalte11336"/>
    <tableColumn id="11337" xr3:uid="{9107ABE0-66F7-4442-914D-42FC4747F93D}" name="Spalte11337"/>
    <tableColumn id="11338" xr3:uid="{BB5097AA-4120-1745-B91B-5F5B0F8E8697}" name="Spalte11338"/>
    <tableColumn id="11339" xr3:uid="{F6C9A1CA-AC39-F545-922D-08131F7268C4}" name="Spalte11339"/>
    <tableColumn id="11340" xr3:uid="{451DD7A6-9F7D-E743-8757-5819A06D788B}" name="Spalte11340"/>
    <tableColumn id="11341" xr3:uid="{19825514-E92B-FA4E-8BD7-18E07A360AE9}" name="Spalte11341"/>
    <tableColumn id="11342" xr3:uid="{F48D95C1-E13C-384C-8B7D-CCC60DC4944F}" name="Spalte11342"/>
    <tableColumn id="11343" xr3:uid="{C39AC953-9DAD-9543-AEFD-99BA549F0A98}" name="Spalte11343"/>
    <tableColumn id="11344" xr3:uid="{19B2D72A-F6C6-0D4B-8371-7CD4EAA9A994}" name="Spalte11344"/>
    <tableColumn id="11345" xr3:uid="{6EF822BB-D4F3-F748-B540-3EABFCEA304B}" name="Spalte11345"/>
    <tableColumn id="11346" xr3:uid="{1E23519F-9FB5-9C4D-97F9-C3C0BBCD7035}" name="Spalte11346"/>
    <tableColumn id="11347" xr3:uid="{772B478B-7B85-5841-B03B-E6654BF17F73}" name="Spalte11347"/>
    <tableColumn id="11348" xr3:uid="{A7309202-5B88-4A4F-9BA2-4458288980A0}" name="Spalte11348"/>
    <tableColumn id="11349" xr3:uid="{366B0576-FE03-D547-873B-A26778D9F34F}" name="Spalte11349"/>
    <tableColumn id="11350" xr3:uid="{C6E84ED1-151D-B04E-BF66-20D4A0352D46}" name="Spalte11350"/>
    <tableColumn id="11351" xr3:uid="{CF0AFEC8-7CF4-F14B-ADD2-AE768508239C}" name="Spalte11351"/>
    <tableColumn id="11352" xr3:uid="{FB5408E2-AA61-3341-8333-BC1AAA1C50B4}" name="Spalte11352"/>
    <tableColumn id="11353" xr3:uid="{9D7F5A9F-983D-F843-8EF2-DC3084777FC8}" name="Spalte11353"/>
    <tableColumn id="11354" xr3:uid="{D7224E9B-80FF-D142-BBFB-836E743636EA}" name="Spalte11354"/>
    <tableColumn id="11355" xr3:uid="{0F85A869-103F-144F-8CF8-CD40C211D6F0}" name="Spalte11355"/>
    <tableColumn id="11356" xr3:uid="{90FE1F89-8AD5-E446-B26A-2CA213CA8B9C}" name="Spalte11356"/>
    <tableColumn id="11357" xr3:uid="{9E8D3E32-27F5-C64E-8F40-110D0FFB749A}" name="Spalte11357"/>
    <tableColumn id="11358" xr3:uid="{2012C5E8-5760-0143-809A-68F5D4C99823}" name="Spalte11358"/>
    <tableColumn id="11359" xr3:uid="{5FC730DF-7AF8-2443-BAEB-756239C9AD5F}" name="Spalte11359"/>
    <tableColumn id="11360" xr3:uid="{FEF4526C-6A0C-FF46-8FD7-DF7701D25F52}" name="Spalte11360"/>
    <tableColumn id="11361" xr3:uid="{F9AAC8F3-176F-BF4D-87DA-BF24D9B0DAD0}" name="Spalte11361"/>
    <tableColumn id="11362" xr3:uid="{B00B6BD6-1814-EB47-89A8-2B3AF41CC9EA}" name="Spalte11362"/>
    <tableColumn id="11363" xr3:uid="{890EBB39-2240-4045-B2C7-DF3ABDDD5CEB}" name="Spalte11363"/>
    <tableColumn id="11364" xr3:uid="{FE4FA6D3-E31F-8145-AF6C-CEAE43354E32}" name="Spalte11364"/>
    <tableColumn id="11365" xr3:uid="{79CBB2EF-7605-0544-A5C9-9F767CFD5628}" name="Spalte11365"/>
    <tableColumn id="11366" xr3:uid="{2B792B72-8B2B-2749-A03D-E1B2F04E66A9}" name="Spalte11366"/>
    <tableColumn id="11367" xr3:uid="{685D0287-0691-B341-92E7-2930A2B1225D}" name="Spalte11367"/>
    <tableColumn id="11368" xr3:uid="{06157A45-95D7-7E4D-92D4-631B69103983}" name="Spalte11368"/>
    <tableColumn id="11369" xr3:uid="{9B27E7F7-343A-D64F-B44A-80E85D8D5740}" name="Spalte11369"/>
    <tableColumn id="11370" xr3:uid="{64F138A9-5633-3748-A5AE-1FDCFBC5DB32}" name="Spalte11370"/>
    <tableColumn id="11371" xr3:uid="{46DB5475-DC35-5B49-87EF-EA802B29F44A}" name="Spalte11371"/>
    <tableColumn id="11372" xr3:uid="{BB901EFC-ED8D-AA46-A5AE-445DFD09FD52}" name="Spalte11372"/>
    <tableColumn id="11373" xr3:uid="{AF4CE376-56F0-284E-B958-9E4B323B1BD8}" name="Spalte11373"/>
    <tableColumn id="11374" xr3:uid="{9FCBAF50-3B59-AF4F-B1A8-A8DD1E698C75}" name="Spalte11374"/>
    <tableColumn id="11375" xr3:uid="{DE74A3BC-0965-8F4D-B880-A937DD1540C4}" name="Spalte11375"/>
    <tableColumn id="11376" xr3:uid="{E3A6DA63-2164-8540-AE5F-AFB45F6AC1A2}" name="Spalte11376"/>
    <tableColumn id="11377" xr3:uid="{3D40E519-B546-434A-BBFD-CC0725339CBC}" name="Spalte11377"/>
    <tableColumn id="11378" xr3:uid="{6F667132-91B8-D14A-9F7D-855CC888C451}" name="Spalte11378"/>
    <tableColumn id="11379" xr3:uid="{6D634007-1E48-0E4B-973E-7B23B7CE9482}" name="Spalte11379"/>
    <tableColumn id="11380" xr3:uid="{1E748DF3-72C6-5944-B1B3-276845C6D94B}" name="Spalte11380"/>
    <tableColumn id="11381" xr3:uid="{9BCD6526-F57B-784E-864D-86342F7C0BFA}" name="Spalte11381"/>
    <tableColumn id="11382" xr3:uid="{0E376B96-5899-344A-B59D-59DC1F2DE9E4}" name="Spalte11382"/>
    <tableColumn id="11383" xr3:uid="{C32CA7B5-2F8D-E644-81EB-54B2ED74E554}" name="Spalte11383"/>
    <tableColumn id="11384" xr3:uid="{11B6144A-7E98-AF4D-8C94-127E5DC38FE5}" name="Spalte11384"/>
    <tableColumn id="11385" xr3:uid="{454AD023-ABCE-3B45-A5B4-E4C0723F8ADF}" name="Spalte11385"/>
    <tableColumn id="11386" xr3:uid="{3ADC8BCE-6481-AE4B-98D6-A9C1C1D609BD}" name="Spalte11386"/>
    <tableColumn id="11387" xr3:uid="{635C2B78-64B2-FC41-9AB5-06DB8AE58DEF}" name="Spalte11387"/>
    <tableColumn id="11388" xr3:uid="{D78E9915-D142-1B4E-BB9E-1871328251D8}" name="Spalte11388"/>
    <tableColumn id="11389" xr3:uid="{88E5DEBB-4CC4-B547-B764-E618AFF04126}" name="Spalte11389"/>
    <tableColumn id="11390" xr3:uid="{D62B71B3-A527-124D-8746-FFF47CF34198}" name="Spalte11390"/>
    <tableColumn id="11391" xr3:uid="{AF33FB2C-1B6A-D74B-99E7-E73FE41472EC}" name="Spalte11391"/>
    <tableColumn id="11392" xr3:uid="{6333FE3A-0712-1D49-9288-1783926EDAC4}" name="Spalte11392"/>
    <tableColumn id="11393" xr3:uid="{75559C81-BEC2-F446-A92C-BDB60E265C9B}" name="Spalte11393"/>
    <tableColumn id="11394" xr3:uid="{9098C5E5-F961-4441-8400-4F4732BA667D}" name="Spalte11394"/>
    <tableColumn id="11395" xr3:uid="{B5277073-63E6-E343-AE3B-4B3D729A610F}" name="Spalte11395"/>
    <tableColumn id="11396" xr3:uid="{5AEC304E-BFDD-B44F-98A9-F0F95A16CAE9}" name="Spalte11396"/>
    <tableColumn id="11397" xr3:uid="{743325EA-8D04-3F48-9C3E-20141F910505}" name="Spalte11397"/>
    <tableColumn id="11398" xr3:uid="{D99B8F17-CE79-9F45-A991-EE3DF8F51FA8}" name="Spalte11398"/>
    <tableColumn id="11399" xr3:uid="{56FAFEFB-2011-6B45-AAA2-373911C14D0A}" name="Spalte11399"/>
    <tableColumn id="11400" xr3:uid="{C4628F73-2BC3-2D4D-A6E6-1CA47501C0A3}" name="Spalte11400"/>
    <tableColumn id="11401" xr3:uid="{FE256192-8667-2547-BABD-29554675B792}" name="Spalte11401"/>
    <tableColumn id="11402" xr3:uid="{B0D72690-2558-CF4C-B65E-87FF5A1A872C}" name="Spalte11402"/>
    <tableColumn id="11403" xr3:uid="{5842D0E2-F5B8-4E44-8D6A-BE2031805601}" name="Spalte11403"/>
    <tableColumn id="11404" xr3:uid="{4C0D99AB-60EF-654D-844D-2E5404EDD7F2}" name="Spalte11404"/>
    <tableColumn id="11405" xr3:uid="{13536EA9-1E9B-DE4D-943E-7F134ACF4B67}" name="Spalte11405"/>
    <tableColumn id="11406" xr3:uid="{8BC37163-8A8C-A942-BB70-AA08FC59C9C9}" name="Spalte11406"/>
    <tableColumn id="11407" xr3:uid="{3350A455-EEA0-E848-B553-EE3F685E8234}" name="Spalte11407"/>
    <tableColumn id="11408" xr3:uid="{39CFD10D-AB05-8343-9BE9-F787AC7187A5}" name="Spalte11408"/>
    <tableColumn id="11409" xr3:uid="{DB5CD417-EB1B-5D46-9B19-3308CE4982F1}" name="Spalte11409"/>
    <tableColumn id="11410" xr3:uid="{B97777E0-861E-0D44-8596-4D7C22BB931C}" name="Spalte11410"/>
    <tableColumn id="11411" xr3:uid="{F0F38B13-A74E-3745-8DF2-513FD176228E}" name="Spalte11411"/>
    <tableColumn id="11412" xr3:uid="{745B6F9C-C84A-FF4F-B2FF-DBF7BF384547}" name="Spalte11412"/>
    <tableColumn id="11413" xr3:uid="{F032DC4A-4C29-F241-8C09-21E62F2885C9}" name="Spalte11413"/>
    <tableColumn id="11414" xr3:uid="{686FBEB3-A1C2-854A-B0BC-4E8F3ED1BE87}" name="Spalte11414"/>
    <tableColumn id="11415" xr3:uid="{F0239BCC-19C5-CA45-AE30-8E914756F2BC}" name="Spalte11415"/>
    <tableColumn id="11416" xr3:uid="{2051F54E-0C10-B840-91EE-77BF3EF2F666}" name="Spalte11416"/>
    <tableColumn id="11417" xr3:uid="{17512960-114E-B546-924F-AD70B2B0C28E}" name="Spalte11417"/>
    <tableColumn id="11418" xr3:uid="{3C0C4CDE-F7C7-424A-AEA1-255A6614706B}" name="Spalte11418"/>
    <tableColumn id="11419" xr3:uid="{32F32873-F820-2C42-B5AA-D445F99B4267}" name="Spalte11419"/>
    <tableColumn id="11420" xr3:uid="{78FD9972-1998-794B-BD65-AE19C724E279}" name="Spalte11420"/>
    <tableColumn id="11421" xr3:uid="{9DEE4FA1-A776-3449-A121-2EC66AC5C8D7}" name="Spalte11421"/>
    <tableColumn id="11422" xr3:uid="{134EBB86-1800-AD46-8FB4-01665154F3C7}" name="Spalte11422"/>
    <tableColumn id="11423" xr3:uid="{935EA2EB-E797-9A45-8D89-7D03E0E17F18}" name="Spalte11423"/>
    <tableColumn id="11424" xr3:uid="{9E4882A4-177B-E740-BF3F-87860B508C74}" name="Spalte11424"/>
    <tableColumn id="11425" xr3:uid="{CAF04B10-8F8B-5B40-B3F5-4A372EC09F09}" name="Spalte11425"/>
    <tableColumn id="11426" xr3:uid="{53D4AB05-056E-6843-ACDB-08D7437D6427}" name="Spalte11426"/>
    <tableColumn id="11427" xr3:uid="{32874555-B1E7-F445-B749-BF13BD7B549B}" name="Spalte11427"/>
    <tableColumn id="11428" xr3:uid="{AF980EC9-33D2-4F47-AE5F-38847D1A62B1}" name="Spalte11428"/>
    <tableColumn id="11429" xr3:uid="{3805D162-9C14-FA40-A7C4-1E4839254042}" name="Spalte11429"/>
    <tableColumn id="11430" xr3:uid="{95764AC9-07A2-6E4B-8960-F66D53110F09}" name="Spalte11430"/>
    <tableColumn id="11431" xr3:uid="{357076CD-8122-E242-854F-70D8A3DDFC3A}" name="Spalte11431"/>
    <tableColumn id="11432" xr3:uid="{FB19EEDB-A22A-0A47-AC84-889C14B3B86A}" name="Spalte11432"/>
    <tableColumn id="11433" xr3:uid="{20A17577-1EE6-3D45-9789-7DFDD660C16C}" name="Spalte11433"/>
    <tableColumn id="11434" xr3:uid="{01C39809-2F13-1144-B2E7-7EDE6ED0B906}" name="Spalte11434"/>
    <tableColumn id="11435" xr3:uid="{DB675240-7BA3-2948-9EBD-3DD21856B89C}" name="Spalte11435"/>
    <tableColumn id="11436" xr3:uid="{57ABB2B8-ADB4-6B4B-9651-E7824420DEDB}" name="Spalte11436"/>
    <tableColumn id="11437" xr3:uid="{BA75E6B0-9A5F-464C-AF71-9AED3E660E15}" name="Spalte11437"/>
    <tableColumn id="11438" xr3:uid="{95D4A612-FCB3-C94D-B830-3266B9EE2439}" name="Spalte11438"/>
    <tableColumn id="11439" xr3:uid="{8DF6A219-8220-F340-AEEF-7C4ACBD5CABE}" name="Spalte11439"/>
    <tableColumn id="11440" xr3:uid="{F29895A0-F1BB-1B4A-8686-9027DEC0B013}" name="Spalte11440"/>
    <tableColumn id="11441" xr3:uid="{88513AA7-8E3E-9F4D-86B9-FC06043E1568}" name="Spalte11441"/>
    <tableColumn id="11442" xr3:uid="{0FD13E23-6982-3A43-BA73-F168EFEAEF95}" name="Spalte11442"/>
    <tableColumn id="11443" xr3:uid="{6A870B27-DCA4-0A4C-9D0F-7EF20BFB9955}" name="Spalte11443"/>
    <tableColumn id="11444" xr3:uid="{F31B137D-87FC-7B43-B55B-7F47CF06CA3A}" name="Spalte11444"/>
    <tableColumn id="11445" xr3:uid="{02B724D2-3250-1449-A0DC-A8E4B355D61A}" name="Spalte11445"/>
    <tableColumn id="11446" xr3:uid="{9692E992-9CF8-034C-B66B-6E5223964343}" name="Spalte11446"/>
    <tableColumn id="11447" xr3:uid="{7108C4B7-8278-B741-BF6B-A06E7B58869B}" name="Spalte11447"/>
    <tableColumn id="11448" xr3:uid="{16E7BC94-A467-F241-9C42-6B1CE3D37860}" name="Spalte11448"/>
    <tableColumn id="11449" xr3:uid="{E560937B-9434-514D-A0EF-B3C44D932607}" name="Spalte11449"/>
    <tableColumn id="11450" xr3:uid="{FE42E458-D024-DA48-97C5-BCE8F5AD5E0D}" name="Spalte11450"/>
    <tableColumn id="11451" xr3:uid="{D06C5081-D54E-F349-9E4C-0B600519C8A8}" name="Spalte11451"/>
    <tableColumn id="11452" xr3:uid="{6AFAC218-3792-F241-99BE-59653A76F37B}" name="Spalte11452"/>
    <tableColumn id="11453" xr3:uid="{4F993412-C21E-D146-A6EB-ED106FE0B919}" name="Spalte11453"/>
    <tableColumn id="11454" xr3:uid="{F69DF11A-8B30-8F49-9DEB-ADADAAC4B75E}" name="Spalte11454"/>
    <tableColumn id="11455" xr3:uid="{6B475F7D-27A1-9D43-B3A9-206ABF0714F4}" name="Spalte11455"/>
    <tableColumn id="11456" xr3:uid="{1833BAF0-5530-5F4B-BB70-8E4EE94BA4CF}" name="Spalte11456"/>
    <tableColumn id="11457" xr3:uid="{30F63572-C698-2F4E-986C-71D22F7EC6C9}" name="Spalte11457"/>
    <tableColumn id="11458" xr3:uid="{6FBCCEE5-D506-CE43-93FA-0459B4F7D944}" name="Spalte11458"/>
    <tableColumn id="11459" xr3:uid="{E34821B8-9317-3D48-8B74-F2049D26E003}" name="Spalte11459"/>
    <tableColumn id="11460" xr3:uid="{9B5510F9-8518-DC4F-ABBF-D2737F56D91C}" name="Spalte11460"/>
    <tableColumn id="11461" xr3:uid="{97FBFD4B-553F-2747-B63A-3B2D07E4C947}" name="Spalte11461"/>
    <tableColumn id="11462" xr3:uid="{E09B5777-A076-624E-9C1F-1EA76AA1CFCB}" name="Spalte11462"/>
    <tableColumn id="11463" xr3:uid="{BAACF71B-A7FE-1940-B1F0-7B1ECD564728}" name="Spalte11463"/>
    <tableColumn id="11464" xr3:uid="{A5909877-9898-DB44-9D55-7916EB996B18}" name="Spalte11464"/>
    <tableColumn id="11465" xr3:uid="{63E63840-A916-6B41-92B0-C72202E16E89}" name="Spalte11465"/>
    <tableColumn id="11466" xr3:uid="{EBF2176C-B7B6-F64A-BC29-C571EB02B4C1}" name="Spalte11466"/>
    <tableColumn id="11467" xr3:uid="{40E15469-5598-D040-A125-F246A02539A5}" name="Spalte11467"/>
    <tableColumn id="11468" xr3:uid="{ABDDE151-180B-DA45-BF81-89A8550D9344}" name="Spalte11468"/>
    <tableColumn id="11469" xr3:uid="{F84FDB1D-3EB8-4149-BF96-9766C0599194}" name="Spalte11469"/>
    <tableColumn id="11470" xr3:uid="{21B68F14-AEDD-5C40-ABED-D40423DB1CCA}" name="Spalte11470"/>
    <tableColumn id="11471" xr3:uid="{B960CE91-A5A4-AC4B-A5A1-1371E1137828}" name="Spalte11471"/>
    <tableColumn id="11472" xr3:uid="{1395A654-94EC-164F-907B-32652B247D29}" name="Spalte11472"/>
    <tableColumn id="11473" xr3:uid="{3CDDBD91-4564-4942-A85D-F5B5529CD0D2}" name="Spalte11473"/>
    <tableColumn id="11474" xr3:uid="{821A2449-57E3-E54D-90F1-FE34A1B8CAD5}" name="Spalte11474"/>
    <tableColumn id="11475" xr3:uid="{D32BD40E-8369-5447-960D-083D1FE75761}" name="Spalte11475"/>
    <tableColumn id="11476" xr3:uid="{419F40E3-E3B4-A748-90D7-7C27BD39BE17}" name="Spalte11476"/>
    <tableColumn id="11477" xr3:uid="{8B80C717-AE4B-8240-AA2A-6D0CC87A8840}" name="Spalte11477"/>
    <tableColumn id="11478" xr3:uid="{229672AD-A6B6-C641-9E58-4C0BEE4C3E28}" name="Spalte11478"/>
    <tableColumn id="11479" xr3:uid="{7A5476CB-CAE9-FE42-BA7F-18F01D36817F}" name="Spalte11479"/>
    <tableColumn id="11480" xr3:uid="{D31A78AA-83BC-1644-9687-3C87DB5D6C26}" name="Spalte11480"/>
    <tableColumn id="11481" xr3:uid="{8000CB77-2771-CF41-90C0-7312AC2FB60B}" name="Spalte11481"/>
    <tableColumn id="11482" xr3:uid="{20116227-BA9A-ED4F-9241-7C28A6265F28}" name="Spalte11482"/>
    <tableColumn id="11483" xr3:uid="{0F13FFBB-0A7E-F845-AE18-25CD91861620}" name="Spalte11483"/>
    <tableColumn id="11484" xr3:uid="{00A81706-E546-AF44-8271-56DCB24B5028}" name="Spalte11484"/>
    <tableColumn id="11485" xr3:uid="{37F00C4A-0EC4-C740-ABF1-673C8FA0352D}" name="Spalte11485"/>
    <tableColumn id="11486" xr3:uid="{EFDE1157-8EA4-DD41-A0EE-1C3322788616}" name="Spalte11486"/>
    <tableColumn id="11487" xr3:uid="{D3798103-2D32-F24F-A59B-F1529C5E2D13}" name="Spalte11487"/>
    <tableColumn id="11488" xr3:uid="{543DA987-45A8-0E49-B1F6-EAE57C462F60}" name="Spalte11488"/>
    <tableColumn id="11489" xr3:uid="{9CA5EA09-EFB5-6349-9BAD-733FFDC5D409}" name="Spalte11489"/>
    <tableColumn id="11490" xr3:uid="{5EA5C7E4-BF38-E24E-86E1-EEA42A786458}" name="Spalte11490"/>
    <tableColumn id="11491" xr3:uid="{BC34E35F-C193-FB45-8960-BC102DFF04AB}" name="Spalte11491"/>
    <tableColumn id="11492" xr3:uid="{0FF653A8-06D9-1F4B-89F0-03273C5D68AE}" name="Spalte11492"/>
    <tableColumn id="11493" xr3:uid="{EEB17CDB-3B72-3842-B15F-94D4B96F2A4C}" name="Spalte11493"/>
    <tableColumn id="11494" xr3:uid="{4098E180-4D0F-E04B-BCAE-682C7CA6B412}" name="Spalte11494"/>
    <tableColumn id="11495" xr3:uid="{6361BD50-FE91-784B-BDDA-5C78108FA11B}" name="Spalte11495"/>
    <tableColumn id="11496" xr3:uid="{71AFFCF3-E93C-C74A-B060-BF088B272BD5}" name="Spalte11496"/>
    <tableColumn id="11497" xr3:uid="{D5606EF4-B585-6743-9823-F6E4AC3369F0}" name="Spalte11497"/>
    <tableColumn id="11498" xr3:uid="{02882CD8-4512-BD4F-B0DC-25B70B9D7DF7}" name="Spalte11498"/>
    <tableColumn id="11499" xr3:uid="{CBF688BC-7893-E74F-B622-E822F0A4E0D9}" name="Spalte11499"/>
    <tableColumn id="11500" xr3:uid="{4F29C400-6AF5-4C40-ADF4-E3D94E1697F9}" name="Spalte11500"/>
    <tableColumn id="11501" xr3:uid="{336E282D-36AB-3E44-868C-F0BA441CCDBD}" name="Spalte11501"/>
    <tableColumn id="11502" xr3:uid="{5F939CD3-FDDD-354F-8E31-1D1304EBB473}" name="Spalte11502"/>
    <tableColumn id="11503" xr3:uid="{F836283F-2C34-FA4B-A730-A0080DD702AE}" name="Spalte11503"/>
    <tableColumn id="11504" xr3:uid="{1D176F5E-68EA-3B4C-B05F-14EC244F61A6}" name="Spalte11504"/>
    <tableColumn id="11505" xr3:uid="{51A66B4F-3DCD-BC45-B3FF-1ED95D110D21}" name="Spalte11505"/>
    <tableColumn id="11506" xr3:uid="{F786846D-630F-DD44-A38D-D8B889B50779}" name="Spalte11506"/>
    <tableColumn id="11507" xr3:uid="{324254E0-E7F4-F94A-AC03-4AFB124813FB}" name="Spalte11507"/>
    <tableColumn id="11508" xr3:uid="{03AAD364-1098-A24E-A548-5B25DD380547}" name="Spalte11508"/>
    <tableColumn id="11509" xr3:uid="{D0C2A61C-752D-8047-9EF5-A54FAF84CB36}" name="Spalte11509"/>
    <tableColumn id="11510" xr3:uid="{0BCFADDE-550F-C246-91C3-D52EA9DDB622}" name="Spalte11510"/>
    <tableColumn id="11511" xr3:uid="{9E8947C2-643A-9544-A5D7-CA907DD8F0D5}" name="Spalte11511"/>
    <tableColumn id="11512" xr3:uid="{6AECDBFA-74A1-3A48-BF05-8FA9C8CA1556}" name="Spalte11512"/>
    <tableColumn id="11513" xr3:uid="{A613C086-CFBD-8A48-9C09-6467BFAEA9FC}" name="Spalte11513"/>
    <tableColumn id="11514" xr3:uid="{B8DFE29C-76FA-ED4A-BC4B-EB6018905063}" name="Spalte11514"/>
    <tableColumn id="11515" xr3:uid="{0034598C-CC0F-424E-9BEB-AA7FD29344CD}" name="Spalte11515"/>
    <tableColumn id="11516" xr3:uid="{851F1860-A6A8-BE40-9534-4DAA1263A62F}" name="Spalte11516"/>
    <tableColumn id="11517" xr3:uid="{DE6BF5FC-CF50-2D4E-B264-1F71C4F9C86F}" name="Spalte11517"/>
    <tableColumn id="11518" xr3:uid="{21F6EB65-4F1B-C041-89EC-B4AD0DC74C9B}" name="Spalte11518"/>
    <tableColumn id="11519" xr3:uid="{0C4FFFA0-C60A-A945-9B32-715416435DFC}" name="Spalte11519"/>
    <tableColumn id="11520" xr3:uid="{235AB942-4926-F943-BD0F-91D5FAAA6A2E}" name="Spalte11520"/>
    <tableColumn id="11521" xr3:uid="{83B4F117-A42B-1947-ABEA-2B0E654C7EDC}" name="Spalte11521"/>
    <tableColumn id="11522" xr3:uid="{E6ADEBA6-977E-7841-8DC8-41884B0FEC97}" name="Spalte11522"/>
    <tableColumn id="11523" xr3:uid="{122E55B2-7E5D-3B47-B869-B4294CB2745A}" name="Spalte11523"/>
    <tableColumn id="11524" xr3:uid="{B79B0D3F-3831-7A48-B383-94DE76E0D5E2}" name="Spalte11524"/>
    <tableColumn id="11525" xr3:uid="{33B80DD5-3348-8944-9B49-2804B67F3D7C}" name="Spalte11525"/>
    <tableColumn id="11526" xr3:uid="{214EC0E3-7FD5-A541-8D52-697EFB20B1F6}" name="Spalte11526"/>
    <tableColumn id="11527" xr3:uid="{BC2B5749-C757-5349-8B79-B9A3624865E5}" name="Spalte11527"/>
    <tableColumn id="11528" xr3:uid="{EA1AF543-5880-0E4E-9231-437CA0B7C1F7}" name="Spalte11528"/>
    <tableColumn id="11529" xr3:uid="{180DBAF7-E3CF-2248-84CF-61BDFA5CD821}" name="Spalte11529"/>
    <tableColumn id="11530" xr3:uid="{2A24FA6F-B1EE-D844-A86D-C9D8E59B8EC1}" name="Spalte11530"/>
    <tableColumn id="11531" xr3:uid="{32F33FFF-0BD6-8D4E-91F7-B4ED9538BF51}" name="Spalte11531"/>
    <tableColumn id="11532" xr3:uid="{C7F058A4-A5CC-244B-9261-61D8865F3284}" name="Spalte11532"/>
    <tableColumn id="11533" xr3:uid="{77F66456-5339-4E46-8F92-9CDA7E3BAEFE}" name="Spalte11533"/>
    <tableColumn id="11534" xr3:uid="{675FE187-D3C7-2442-8026-E967657CD184}" name="Spalte11534"/>
    <tableColumn id="11535" xr3:uid="{1051D755-4D68-D741-9655-0F569AE9B404}" name="Spalte11535"/>
    <tableColumn id="11536" xr3:uid="{41335D4B-00D0-2440-AAD7-38DB9439103F}" name="Spalte11536"/>
    <tableColumn id="11537" xr3:uid="{65319479-229E-6549-BFFA-10D6C11FC4C4}" name="Spalte11537"/>
    <tableColumn id="11538" xr3:uid="{3FAC29A0-5080-7B4E-8A51-DC93031B157E}" name="Spalte11538"/>
    <tableColumn id="11539" xr3:uid="{69AC7F07-5B5F-0B49-9503-0A4768BDA563}" name="Spalte11539"/>
    <tableColumn id="11540" xr3:uid="{A50AAD08-9636-6340-B3D5-3A7D8AAF0D10}" name="Spalte11540"/>
    <tableColumn id="11541" xr3:uid="{ED305F22-3A1B-274A-949E-26D3FC997996}" name="Spalte11541"/>
    <tableColumn id="11542" xr3:uid="{5F8B47D1-7AF9-744C-B8E6-D465FF7DD2BC}" name="Spalte11542"/>
    <tableColumn id="11543" xr3:uid="{299DF079-50DB-A841-85CA-4B7452F2F8A5}" name="Spalte11543"/>
    <tableColumn id="11544" xr3:uid="{26308782-BFE4-034C-8A5C-84905598926E}" name="Spalte11544"/>
    <tableColumn id="11545" xr3:uid="{36209EDC-5152-654B-A746-D189AD515E54}" name="Spalte11545"/>
    <tableColumn id="11546" xr3:uid="{AF0015E0-B255-0247-97D8-6E8A4320A65C}" name="Spalte11546"/>
    <tableColumn id="11547" xr3:uid="{4ECF7EAD-A0C5-B64D-930A-762B34302B77}" name="Spalte11547"/>
    <tableColumn id="11548" xr3:uid="{45BAFADE-408D-F84C-8C92-DBE73466CF02}" name="Spalte11548"/>
    <tableColumn id="11549" xr3:uid="{54C922F8-FEDA-A040-A20D-F8694F38BC40}" name="Spalte11549"/>
    <tableColumn id="11550" xr3:uid="{DDB20D8D-B14A-4D4E-B370-F730FA318612}" name="Spalte11550"/>
    <tableColumn id="11551" xr3:uid="{7F127B17-FABD-0148-BA48-39AFB5B098FF}" name="Spalte11551"/>
    <tableColumn id="11552" xr3:uid="{1D11EF19-CA1F-6B42-BD2E-3D9675441831}" name="Spalte11552"/>
    <tableColumn id="11553" xr3:uid="{959DD59D-384C-4A4F-B798-8600CDEB1B1A}" name="Spalte11553"/>
    <tableColumn id="11554" xr3:uid="{EC99ACFD-CD97-2F45-987D-19ECA704AEC5}" name="Spalte11554"/>
    <tableColumn id="11555" xr3:uid="{42B7858E-A2C9-4045-91C6-01DCC0B8166F}" name="Spalte11555"/>
    <tableColumn id="11556" xr3:uid="{4F923024-FF08-0448-8807-9C573E835556}" name="Spalte11556"/>
    <tableColumn id="11557" xr3:uid="{772D093E-7CF2-2C4D-A03A-FF97EF5DA56A}" name="Spalte11557"/>
    <tableColumn id="11558" xr3:uid="{C38100E9-EC05-D647-98C2-0C8FD19ED45F}" name="Spalte11558"/>
    <tableColumn id="11559" xr3:uid="{B546E57B-174D-7B4C-B718-6190B7A1C579}" name="Spalte11559"/>
    <tableColumn id="11560" xr3:uid="{C9224981-D6C8-F143-89A2-91E64F43518C}" name="Spalte11560"/>
    <tableColumn id="11561" xr3:uid="{037C4885-DF9C-5740-AE97-3F371E39B465}" name="Spalte11561"/>
    <tableColumn id="11562" xr3:uid="{842204D0-ECDE-9D49-B63A-622FB0C08C0E}" name="Spalte11562"/>
    <tableColumn id="11563" xr3:uid="{44A4AA4D-643D-2C47-9A27-199FBD54DCA7}" name="Spalte11563"/>
    <tableColumn id="11564" xr3:uid="{78B8D267-58D6-ED41-9F87-FF2C1595E4E8}" name="Spalte11564"/>
    <tableColumn id="11565" xr3:uid="{A45D0C62-B861-D048-88BE-488278087EA0}" name="Spalte11565"/>
    <tableColumn id="11566" xr3:uid="{0988B593-FB0A-CA4B-A21C-40A48AB716FC}" name="Spalte11566"/>
    <tableColumn id="11567" xr3:uid="{EE4B97CB-CB7F-084A-9C54-6BF590B81746}" name="Spalte11567"/>
    <tableColumn id="11568" xr3:uid="{D10BB12F-25C2-CD41-8B1B-A71C3F3EE813}" name="Spalte11568"/>
    <tableColumn id="11569" xr3:uid="{1672B4E8-218E-804D-B896-2B42CF50B276}" name="Spalte11569"/>
    <tableColumn id="11570" xr3:uid="{06854D3E-6C77-804E-9196-30477D0182E5}" name="Spalte11570"/>
    <tableColumn id="11571" xr3:uid="{4C8A7145-D989-3647-9678-4CDAD40262F3}" name="Spalte11571"/>
    <tableColumn id="11572" xr3:uid="{F19D7BE9-9747-CA4B-B926-FE1904A01653}" name="Spalte11572"/>
    <tableColumn id="11573" xr3:uid="{81362728-9B15-D445-87D4-74EF187E0C54}" name="Spalte11573"/>
    <tableColumn id="11574" xr3:uid="{BEF3CB2A-C66F-6341-B6C6-F85408D919A9}" name="Spalte11574"/>
    <tableColumn id="11575" xr3:uid="{EB35BD2C-EA4A-114C-9874-A590930A7D28}" name="Spalte11575"/>
    <tableColumn id="11576" xr3:uid="{B35AF6CE-9503-F547-B0F4-EC014BCA8A5F}" name="Spalte11576"/>
    <tableColumn id="11577" xr3:uid="{CA0B5CEF-5855-7A42-9979-516FAD6B842A}" name="Spalte11577"/>
    <tableColumn id="11578" xr3:uid="{EFBD8FEF-AD9D-C44B-88CD-E2535A3D8938}" name="Spalte11578"/>
    <tableColumn id="11579" xr3:uid="{827D223B-37D1-4341-8543-747FEE7D1FC7}" name="Spalte11579"/>
    <tableColumn id="11580" xr3:uid="{E6326A4B-B857-6542-9BEB-B000FE7C7C63}" name="Spalte11580"/>
    <tableColumn id="11581" xr3:uid="{B86C022C-2EC5-B74F-AD92-F231053188BA}" name="Spalte11581"/>
    <tableColumn id="11582" xr3:uid="{8FD3AC19-8152-CD4D-8EF6-01B9D4D5A8A7}" name="Spalte11582"/>
    <tableColumn id="11583" xr3:uid="{ED61C6E6-5040-B442-8063-8DDDB331F390}" name="Spalte11583"/>
    <tableColumn id="11584" xr3:uid="{A82CDF97-BC19-D34B-A72F-34573708311C}" name="Spalte11584"/>
    <tableColumn id="11585" xr3:uid="{7504B7D4-E21A-D448-A351-A7E8F7BB8768}" name="Spalte11585"/>
    <tableColumn id="11586" xr3:uid="{3507F694-11BD-FF4A-B787-02E625776129}" name="Spalte11586"/>
    <tableColumn id="11587" xr3:uid="{D37689F3-A7BF-5F42-BA76-DB998F0F9DBB}" name="Spalte11587"/>
    <tableColumn id="11588" xr3:uid="{08A0511C-64DD-A840-B06E-8239CB6A9B58}" name="Spalte11588"/>
    <tableColumn id="11589" xr3:uid="{FD4C718E-78E7-384E-8277-1AE46DDA9F18}" name="Spalte11589"/>
    <tableColumn id="11590" xr3:uid="{751821AB-AA19-8644-9A21-207606DD3EBD}" name="Spalte11590"/>
    <tableColumn id="11591" xr3:uid="{042716BD-A87B-DD4C-8B0D-A93BE418D0C4}" name="Spalte11591"/>
    <tableColumn id="11592" xr3:uid="{12A8E6AF-EAA2-5045-90F7-6FE0FBF1420E}" name="Spalte11592"/>
    <tableColumn id="11593" xr3:uid="{9FADCC17-BA4F-484C-A9D3-10A17B21C557}" name="Spalte11593"/>
    <tableColumn id="11594" xr3:uid="{54BB433D-56DF-B044-9FF8-E20D9BDB0F40}" name="Spalte11594"/>
    <tableColumn id="11595" xr3:uid="{D00A83D7-C120-3543-9B38-C9713EE458F9}" name="Spalte11595"/>
    <tableColumn id="11596" xr3:uid="{103C0A25-548F-CF45-B87E-A3EBAF354AE9}" name="Spalte11596"/>
    <tableColumn id="11597" xr3:uid="{82EC4F14-FFE0-A043-A11C-948754E72007}" name="Spalte11597"/>
    <tableColumn id="11598" xr3:uid="{151EAE70-09D0-564B-A61F-AB095275DAD3}" name="Spalte11598"/>
    <tableColumn id="11599" xr3:uid="{132D739F-4364-324E-BDAC-9F87560C546D}" name="Spalte11599"/>
    <tableColumn id="11600" xr3:uid="{3C0F84AE-5D70-9049-9D99-46247EC209AA}" name="Spalte11600"/>
    <tableColumn id="11601" xr3:uid="{8590397A-1730-B541-B566-57329670AF6D}" name="Spalte11601"/>
    <tableColumn id="11602" xr3:uid="{0EC118A3-7C20-5E4B-B809-F20727276DE0}" name="Spalte11602"/>
    <tableColumn id="11603" xr3:uid="{DDBC4EA1-F8E5-054B-A141-F4F7F6FD9F81}" name="Spalte11603"/>
    <tableColumn id="11604" xr3:uid="{05C5C29E-206C-6E46-A651-855357C63275}" name="Spalte11604"/>
    <tableColumn id="11605" xr3:uid="{AA0FE523-9DFB-0D49-AA8D-F2C5FF34C515}" name="Spalte11605"/>
    <tableColumn id="11606" xr3:uid="{0A467F56-ACF7-614F-8204-6502C14D6E2C}" name="Spalte11606"/>
    <tableColumn id="11607" xr3:uid="{68830520-0A14-434E-B069-C922EE482985}" name="Spalte11607"/>
    <tableColumn id="11608" xr3:uid="{01B16098-39AC-3D4E-95BD-0ECBD54BE845}" name="Spalte11608"/>
    <tableColumn id="11609" xr3:uid="{00650C1F-76BB-DA43-9B10-EAFA6007EB6F}" name="Spalte11609"/>
    <tableColumn id="11610" xr3:uid="{70D5777B-D6E5-2247-9612-025442A93F18}" name="Spalte11610"/>
    <tableColumn id="11611" xr3:uid="{BF90C4A0-4AED-564B-877E-1DD08432FF25}" name="Spalte11611"/>
    <tableColumn id="11612" xr3:uid="{F27698D5-15A7-5649-A20F-584CDDB59B25}" name="Spalte11612"/>
    <tableColumn id="11613" xr3:uid="{372509CD-E52C-B140-9450-60EF94B25B94}" name="Spalte11613"/>
    <tableColumn id="11614" xr3:uid="{5BA11397-BFD8-C64A-8EFC-91ADE5CC1603}" name="Spalte11614"/>
    <tableColumn id="11615" xr3:uid="{91757F01-EC6C-DE4F-AB06-34A4F95656CA}" name="Spalte11615"/>
    <tableColumn id="11616" xr3:uid="{7A1C992F-07B4-7843-8724-5C9C3C481D12}" name="Spalte11616"/>
    <tableColumn id="11617" xr3:uid="{AC0DB221-4007-9844-8687-2219E0E17852}" name="Spalte11617"/>
    <tableColumn id="11618" xr3:uid="{240CF937-4152-C040-9145-831EC0F79481}" name="Spalte11618"/>
    <tableColumn id="11619" xr3:uid="{2C1BB203-32AC-A94D-A76E-87FF8D8609AE}" name="Spalte11619"/>
    <tableColumn id="11620" xr3:uid="{56627BBA-B51D-4447-8732-C2C3CFC467D6}" name="Spalte11620"/>
    <tableColumn id="11621" xr3:uid="{9FF060A2-0291-5145-A2C3-632F9FF73F07}" name="Spalte11621"/>
    <tableColumn id="11622" xr3:uid="{DED0B17C-D16D-7644-9C0F-E5C280B0DEFE}" name="Spalte11622"/>
    <tableColumn id="11623" xr3:uid="{E482D831-C40E-AA47-A0C0-550DE8D7A58F}" name="Spalte11623"/>
    <tableColumn id="11624" xr3:uid="{512F8198-A087-9740-BF4B-BC9665F2201F}" name="Spalte11624"/>
    <tableColumn id="11625" xr3:uid="{234CCF9D-1FE4-7140-B71D-219A05FEC01D}" name="Spalte11625"/>
    <tableColumn id="11626" xr3:uid="{0BADE1B9-A4F6-E548-9729-6286530E0D20}" name="Spalte11626"/>
    <tableColumn id="11627" xr3:uid="{0EB6674F-AF10-FA4E-999F-6298AC88D8B0}" name="Spalte11627"/>
    <tableColumn id="11628" xr3:uid="{BA40DC4E-BC22-CE40-86E9-A36E15DA17C6}" name="Spalte11628"/>
    <tableColumn id="11629" xr3:uid="{0BB81990-5346-AB4E-9EB2-9096A1BF4C1C}" name="Spalte11629"/>
    <tableColumn id="11630" xr3:uid="{1F26B267-C81B-C245-8700-B237100AD8FD}" name="Spalte11630"/>
    <tableColumn id="11631" xr3:uid="{2762EDBE-BE38-DC4A-AD85-E7EF2F0C629A}" name="Spalte11631"/>
    <tableColumn id="11632" xr3:uid="{2D2820ED-83C7-D743-ABD5-C49B85262AE7}" name="Spalte11632"/>
    <tableColumn id="11633" xr3:uid="{B36174BA-A6AD-0E44-957B-2014F99A5D98}" name="Spalte11633"/>
    <tableColumn id="11634" xr3:uid="{79B001B9-481D-BE46-A396-B62F5622E90C}" name="Spalte11634"/>
    <tableColumn id="11635" xr3:uid="{200AE6E7-82C9-C14C-836A-EC66754579E3}" name="Spalte11635"/>
    <tableColumn id="11636" xr3:uid="{E1CC0913-5CFA-634E-938E-18C72ADDDE43}" name="Spalte11636"/>
    <tableColumn id="11637" xr3:uid="{3BC1669D-4475-E24F-93A8-C58A4FA3F027}" name="Spalte11637"/>
    <tableColumn id="11638" xr3:uid="{273D6EB9-9631-2A47-8374-5BDD96CE67AF}" name="Spalte11638"/>
    <tableColumn id="11639" xr3:uid="{5E620CEA-277A-E349-BB5E-73CCDDEBA7DC}" name="Spalte11639"/>
    <tableColumn id="11640" xr3:uid="{57057833-9F31-4742-A954-00C3230B8FFE}" name="Spalte11640"/>
    <tableColumn id="11641" xr3:uid="{184B72B9-6462-D842-AC17-96D7CC7D2384}" name="Spalte11641"/>
    <tableColumn id="11642" xr3:uid="{49005BE5-3B75-0C43-AFBE-36C1B14B2E5C}" name="Spalte11642"/>
    <tableColumn id="11643" xr3:uid="{E33895EC-C77A-3840-A1E8-4EFF56EE003D}" name="Spalte11643"/>
    <tableColumn id="11644" xr3:uid="{3FBF2EBB-6E58-8A40-A9AB-8AB46074EA61}" name="Spalte11644"/>
    <tableColumn id="11645" xr3:uid="{CA0B6E7B-55C8-B54F-940E-ED2435B9DFA8}" name="Spalte11645"/>
    <tableColumn id="11646" xr3:uid="{BB268686-5A9D-7F41-950E-50E143C53F85}" name="Spalte11646"/>
    <tableColumn id="11647" xr3:uid="{45EC8D61-CB42-5041-B8D5-71BB95700FDB}" name="Spalte11647"/>
    <tableColumn id="11648" xr3:uid="{A453EEA0-7AD8-084E-9A4A-761EBFB2413C}" name="Spalte11648"/>
    <tableColumn id="11649" xr3:uid="{4BDE43ED-D015-7E4B-AB1B-825B496053C2}" name="Spalte11649"/>
    <tableColumn id="11650" xr3:uid="{A632001A-4B45-984E-86AD-81821E3A89FB}" name="Spalte11650"/>
    <tableColumn id="11651" xr3:uid="{D9BE90AF-6DF5-4B45-96E3-A51DF0B47DDB}" name="Spalte11651"/>
    <tableColumn id="11652" xr3:uid="{C248AF5E-B504-0646-A4A4-D8DEFBC75363}" name="Spalte11652"/>
    <tableColumn id="11653" xr3:uid="{5FE8807F-3D59-7848-BBD2-BDD8155E5346}" name="Spalte11653"/>
    <tableColumn id="11654" xr3:uid="{7D8B2FC1-13D1-2C48-AA50-2329AC048484}" name="Spalte11654"/>
    <tableColumn id="11655" xr3:uid="{F7FA34A9-7AD8-AA45-9211-1041576A2D20}" name="Spalte11655"/>
    <tableColumn id="11656" xr3:uid="{D06BC9DB-5783-9A41-8F57-FEE9BCF42CE4}" name="Spalte11656"/>
    <tableColumn id="11657" xr3:uid="{426835BE-9963-FA47-AA84-C9C2A05B6851}" name="Spalte11657"/>
    <tableColumn id="11658" xr3:uid="{1E367BCC-525A-EB4A-9575-A31F1A3423C6}" name="Spalte11658"/>
    <tableColumn id="11659" xr3:uid="{80A948B4-C25D-6441-BD3B-7F6CDAF3F4F4}" name="Spalte11659"/>
    <tableColumn id="11660" xr3:uid="{345135D5-B498-C64B-B68A-2A7E273901FD}" name="Spalte11660"/>
    <tableColumn id="11661" xr3:uid="{74315F88-2FE2-B049-B61E-8E50CB057DCB}" name="Spalte11661"/>
    <tableColumn id="11662" xr3:uid="{A9D3EE10-DFC3-9E47-ABF2-57051D21A98E}" name="Spalte11662"/>
    <tableColumn id="11663" xr3:uid="{1245C613-B0A3-1440-B1E7-FC67A4BEF495}" name="Spalte11663"/>
    <tableColumn id="11664" xr3:uid="{427908F0-AB19-6D42-ADEC-79CB83C5D048}" name="Spalte11664"/>
    <tableColumn id="11665" xr3:uid="{761443F6-F6A7-704F-9295-A4B09F2CED35}" name="Spalte11665"/>
    <tableColumn id="11666" xr3:uid="{2C19334D-7E85-7043-8858-014238984960}" name="Spalte11666"/>
    <tableColumn id="11667" xr3:uid="{791D9D67-875E-214F-9430-064378E1B923}" name="Spalte11667"/>
    <tableColumn id="11668" xr3:uid="{26B87EB5-4646-CE4B-8FD0-971AE37B5282}" name="Spalte11668"/>
    <tableColumn id="11669" xr3:uid="{57EE421E-F396-5F4B-B9CE-9AF1A044F198}" name="Spalte11669"/>
    <tableColumn id="11670" xr3:uid="{E7A8570F-CDDE-7C47-ABFE-7C204AF2D9EF}" name="Spalte11670"/>
    <tableColumn id="11671" xr3:uid="{D00E47A2-166D-9D4D-B813-78AEB9627353}" name="Spalte11671"/>
    <tableColumn id="11672" xr3:uid="{1E24BCB0-B0C0-9E4D-87B0-C8BC35B35148}" name="Spalte11672"/>
    <tableColumn id="11673" xr3:uid="{D0529E88-EA79-AD4F-B98A-162E2F16B835}" name="Spalte11673"/>
    <tableColumn id="11674" xr3:uid="{D3F9AD68-DA05-0848-806A-6D37BA0F01AD}" name="Spalte11674"/>
    <tableColumn id="11675" xr3:uid="{FFAB3A03-3BFE-6E4F-8978-31FA8975A9CA}" name="Spalte11675"/>
    <tableColumn id="11676" xr3:uid="{E2EBCC39-4FB2-414A-AC20-F2952DE7DA5F}" name="Spalte11676"/>
    <tableColumn id="11677" xr3:uid="{64848299-5AA1-7C4C-B212-01BFC6A881D9}" name="Spalte11677"/>
    <tableColumn id="11678" xr3:uid="{C031BF19-E34D-1F4A-A429-721AFBE54332}" name="Spalte11678"/>
    <tableColumn id="11679" xr3:uid="{3E0357B7-69D4-AC45-A622-4537C2933D44}" name="Spalte11679"/>
    <tableColumn id="11680" xr3:uid="{0685FB45-6254-E346-8FAC-7F8FCBB69782}" name="Spalte11680"/>
    <tableColumn id="11681" xr3:uid="{C6061E26-64D6-3C4D-9478-AA8025D96ACB}" name="Spalte11681"/>
    <tableColumn id="11682" xr3:uid="{65465446-040E-BB4C-8089-1AFA08837EDB}" name="Spalte11682"/>
    <tableColumn id="11683" xr3:uid="{551D21B3-B7FF-7149-9B23-51FD6882DFD7}" name="Spalte11683"/>
    <tableColumn id="11684" xr3:uid="{5804FD89-C7CD-7944-A6EB-98306AF008B0}" name="Spalte11684"/>
    <tableColumn id="11685" xr3:uid="{4B064AD0-8D4A-7946-B188-4818E357EC0C}" name="Spalte11685"/>
    <tableColumn id="11686" xr3:uid="{83C392D6-E515-3D48-B635-422E813F5324}" name="Spalte11686"/>
    <tableColumn id="11687" xr3:uid="{9B3A3657-D9FD-7C4B-831B-B27DDD65E1D5}" name="Spalte11687"/>
    <tableColumn id="11688" xr3:uid="{E379AC30-2DF6-B34F-8621-9DC0ACD8424E}" name="Spalte11688"/>
    <tableColumn id="11689" xr3:uid="{10D17CF1-AB75-794C-8E03-218BEB76CE1F}" name="Spalte11689"/>
    <tableColumn id="11690" xr3:uid="{1E96B393-35FA-E344-8242-1877E9484269}" name="Spalte11690"/>
    <tableColumn id="11691" xr3:uid="{D3D24697-2C86-EF4D-AE36-49A914F43936}" name="Spalte11691"/>
    <tableColumn id="11692" xr3:uid="{3B9DF0C7-CD80-5945-86CF-CA0E723B33A6}" name="Spalte11692"/>
    <tableColumn id="11693" xr3:uid="{63571808-98FD-5B4A-BECA-53DFCD962998}" name="Spalte11693"/>
    <tableColumn id="11694" xr3:uid="{12A728CF-5576-3C4A-91C7-74BBD9F74CF1}" name="Spalte11694"/>
    <tableColumn id="11695" xr3:uid="{CED9B5B5-03C4-4B4C-8D46-7A32610C9D80}" name="Spalte11695"/>
    <tableColumn id="11696" xr3:uid="{8B973011-D749-1B46-A1A8-9803FFD580E4}" name="Spalte11696"/>
    <tableColumn id="11697" xr3:uid="{5FA61E51-C324-EC4B-9696-A088A17E6CB7}" name="Spalte11697"/>
    <tableColumn id="11698" xr3:uid="{F6CA68E1-D7A5-EC48-B948-05112C4CD2B5}" name="Spalte11698"/>
    <tableColumn id="11699" xr3:uid="{ACFF5230-8912-674A-AFFB-7C3198D099B3}" name="Spalte11699"/>
    <tableColumn id="11700" xr3:uid="{0F84B340-7C17-7B46-A9E0-2818A88524E8}" name="Spalte11700"/>
    <tableColumn id="11701" xr3:uid="{797A7181-F55A-2346-9DAE-72C5E6607769}" name="Spalte11701"/>
    <tableColumn id="11702" xr3:uid="{7EAA36CD-A394-994A-AF8B-A5DABAFB604D}" name="Spalte11702"/>
    <tableColumn id="11703" xr3:uid="{4E3F8D9A-E9C4-5B42-A6F5-F8AB85A14F4A}" name="Spalte11703"/>
    <tableColumn id="11704" xr3:uid="{3AEA7049-9F73-924C-AE0F-51167A8AA564}" name="Spalte11704"/>
    <tableColumn id="11705" xr3:uid="{F9DF6E33-1322-ED46-95EB-61E1DA45EE73}" name="Spalte11705"/>
    <tableColumn id="11706" xr3:uid="{3F5FD2EF-8721-6F4C-B03B-8D661B11DE5B}" name="Spalte11706"/>
    <tableColumn id="11707" xr3:uid="{3D60CD5D-B361-5748-B67B-8C8C12097A19}" name="Spalte11707"/>
    <tableColumn id="11708" xr3:uid="{CF23009E-D3A4-3C4D-A431-48F5612F2E1C}" name="Spalte11708"/>
    <tableColumn id="11709" xr3:uid="{DCF20F35-296A-514A-8292-626F5E3C3C4E}" name="Spalte11709"/>
    <tableColumn id="11710" xr3:uid="{FB9507B3-6F51-9D45-93C6-0E2DBE38EAFC}" name="Spalte11710"/>
    <tableColumn id="11711" xr3:uid="{87E51DCB-B758-BF45-B844-B90226011C60}" name="Spalte11711"/>
    <tableColumn id="11712" xr3:uid="{F2D61156-B723-F348-AD03-0921CA07DA8E}" name="Spalte11712"/>
    <tableColumn id="11713" xr3:uid="{A238C39B-A11C-7A42-BEDF-DBB6A42B63CA}" name="Spalte11713"/>
    <tableColumn id="11714" xr3:uid="{5FBBDD62-0931-A340-A8B4-1592289DC84E}" name="Spalte11714"/>
    <tableColumn id="11715" xr3:uid="{7BFEE02D-C1FA-9A42-8B2C-C3B093081AE0}" name="Spalte11715"/>
    <tableColumn id="11716" xr3:uid="{7A6F60B9-AB97-5847-B3F8-AD85CEE434E8}" name="Spalte11716"/>
    <tableColumn id="11717" xr3:uid="{5E457CB6-F4BF-1F4A-ABF6-F0F5E2A6AD01}" name="Spalte11717"/>
    <tableColumn id="11718" xr3:uid="{552F6EFE-8CE8-4241-B76A-57FAD6102CCB}" name="Spalte11718"/>
    <tableColumn id="11719" xr3:uid="{E5DD9B3B-7792-5341-939A-373E2876896D}" name="Spalte11719"/>
    <tableColumn id="11720" xr3:uid="{C02878B4-8686-0041-8166-3D37AC644B52}" name="Spalte11720"/>
    <tableColumn id="11721" xr3:uid="{58267B15-9680-5248-8233-39433374E350}" name="Spalte11721"/>
    <tableColumn id="11722" xr3:uid="{D19F1553-BF36-7742-BCF6-B337BFECD266}" name="Spalte11722"/>
    <tableColumn id="11723" xr3:uid="{2C984A98-FDDC-A845-9EA6-57EE31926FD5}" name="Spalte11723"/>
    <tableColumn id="11724" xr3:uid="{C59C01F2-6848-4A49-9EC8-D425BF670596}" name="Spalte11724"/>
    <tableColumn id="11725" xr3:uid="{70973DE2-7DD9-A947-AE29-37F8EB3C59EC}" name="Spalte11725"/>
    <tableColumn id="11726" xr3:uid="{F5EB3E41-9526-F74C-AB23-41B924382A90}" name="Spalte11726"/>
    <tableColumn id="11727" xr3:uid="{1FA846C5-E6BC-A348-9EA1-210BB21FE550}" name="Spalte11727"/>
    <tableColumn id="11728" xr3:uid="{CBB271E8-780C-A144-B5F9-F670E553B7CA}" name="Spalte11728"/>
    <tableColumn id="11729" xr3:uid="{A2112F54-4E95-3649-9507-CB880B28025C}" name="Spalte11729"/>
    <tableColumn id="11730" xr3:uid="{40AAC15A-2C0E-F64D-963D-B6B7DB180FD9}" name="Spalte11730"/>
    <tableColumn id="11731" xr3:uid="{44F50EDB-8F6F-934C-BE5C-C83579EF6A34}" name="Spalte11731"/>
    <tableColumn id="11732" xr3:uid="{0F0A9431-FE61-CC41-B58A-470DD7858CE1}" name="Spalte11732"/>
    <tableColumn id="11733" xr3:uid="{BCE4291D-C552-E94F-B55E-0BED25F3BA1D}" name="Spalte11733"/>
    <tableColumn id="11734" xr3:uid="{790D03FE-5BF3-5341-BC1F-AAEA1554DE5B}" name="Spalte11734"/>
    <tableColumn id="11735" xr3:uid="{F4EE6D21-8B68-5248-92B8-151D735F0725}" name="Spalte11735"/>
    <tableColumn id="11736" xr3:uid="{6E1CB393-6E59-6B49-9BC9-6B801C9F8EF2}" name="Spalte11736"/>
    <tableColumn id="11737" xr3:uid="{A833FA65-70F1-9848-AD5F-2E6FEE81C685}" name="Spalte11737"/>
    <tableColumn id="11738" xr3:uid="{BA29EA49-2291-1149-A135-A30116B451B1}" name="Spalte11738"/>
    <tableColumn id="11739" xr3:uid="{80A74A0D-BBA3-C445-98FF-1A760B0FB52D}" name="Spalte11739"/>
    <tableColumn id="11740" xr3:uid="{EF4BC9D5-A6D8-D94B-896F-4DF36A5407CB}" name="Spalte11740"/>
    <tableColumn id="11741" xr3:uid="{8ACCE033-3831-1945-BC0A-030F1E7980C5}" name="Spalte11741"/>
    <tableColumn id="11742" xr3:uid="{EAEAE08F-D1CE-9E49-B07A-BA46B9282384}" name="Spalte11742"/>
    <tableColumn id="11743" xr3:uid="{4598BD95-B1F5-B746-9D8F-18C850952A60}" name="Spalte11743"/>
    <tableColumn id="11744" xr3:uid="{5B5A9674-4C1D-094A-8ED2-E8269F369376}" name="Spalte11744"/>
    <tableColumn id="11745" xr3:uid="{E49C545C-6002-C347-8DFF-D7F9C03119DC}" name="Spalte11745"/>
    <tableColumn id="11746" xr3:uid="{7DA2316B-2F9E-B242-9996-7B587CBE9B2D}" name="Spalte11746"/>
    <tableColumn id="11747" xr3:uid="{F27DCD91-FB56-3449-A7A6-73795D791F8D}" name="Spalte11747"/>
    <tableColumn id="11748" xr3:uid="{688CB36C-DAFB-2540-BDC7-95D3EB921D24}" name="Spalte11748"/>
    <tableColumn id="11749" xr3:uid="{7C54D18D-3D02-0443-AA2C-84124338293D}" name="Spalte11749"/>
    <tableColumn id="11750" xr3:uid="{966E24FE-99E5-344A-A0A3-1462C13E2819}" name="Spalte11750"/>
    <tableColumn id="11751" xr3:uid="{49BE72DA-6597-6E4A-917F-8F31D26CE935}" name="Spalte11751"/>
    <tableColumn id="11752" xr3:uid="{8056B4B8-0124-AD44-93BD-E75BD01843BC}" name="Spalte11752"/>
    <tableColumn id="11753" xr3:uid="{24A55BD4-969F-EC4D-A7A4-2F7A6EFBE9FE}" name="Spalte11753"/>
    <tableColumn id="11754" xr3:uid="{B68630F6-33C0-204F-857C-9204BE9C0CD1}" name="Spalte11754"/>
    <tableColumn id="11755" xr3:uid="{47A843CC-901C-164F-A1E1-1BFA107B14D1}" name="Spalte11755"/>
    <tableColumn id="11756" xr3:uid="{2430653B-37C5-A246-8AEA-992081CAC599}" name="Spalte11756"/>
    <tableColumn id="11757" xr3:uid="{3C03D982-64BE-6646-BF5C-815A8352AB02}" name="Spalte11757"/>
    <tableColumn id="11758" xr3:uid="{D0A339F7-497B-384B-9D07-8090E4E6ED7E}" name="Spalte11758"/>
    <tableColumn id="11759" xr3:uid="{01C810F8-E825-D148-9C63-E26DB55EEADC}" name="Spalte11759"/>
    <tableColumn id="11760" xr3:uid="{37DE0AFD-36F2-2649-9862-5822391A3EEF}" name="Spalte11760"/>
    <tableColumn id="11761" xr3:uid="{2DBE9FAF-DAAE-C44D-AE5E-D7957F25B6C2}" name="Spalte11761"/>
    <tableColumn id="11762" xr3:uid="{DEADADB6-D11B-694E-A970-A9E19E4C6A49}" name="Spalte11762"/>
    <tableColumn id="11763" xr3:uid="{2BB129C6-8768-C445-AD03-3E382BC5F514}" name="Spalte11763"/>
    <tableColumn id="11764" xr3:uid="{2692BBFA-B08E-5C4D-A75E-FFBB1B716768}" name="Spalte11764"/>
    <tableColumn id="11765" xr3:uid="{F92FBCA4-1043-B141-B988-A7E8D5463759}" name="Spalte11765"/>
    <tableColumn id="11766" xr3:uid="{0B7E93AD-1ACC-2446-A2CA-0E55BEC21D22}" name="Spalte11766"/>
    <tableColumn id="11767" xr3:uid="{244A8995-764F-3D4C-B5FA-4C7BF7BD0D23}" name="Spalte11767"/>
    <tableColumn id="11768" xr3:uid="{7BE24378-6C74-0C4E-A094-1F8B1E83D2DD}" name="Spalte11768"/>
    <tableColumn id="11769" xr3:uid="{B72A1F59-9043-8943-A4BF-0F9CF882C4FE}" name="Spalte11769"/>
    <tableColumn id="11770" xr3:uid="{14B99E5E-6FD3-D241-9E1C-DF0A7BC762D5}" name="Spalte11770"/>
    <tableColumn id="11771" xr3:uid="{4A81CCA0-8429-744D-9C84-5B201B64F899}" name="Spalte11771"/>
    <tableColumn id="11772" xr3:uid="{8B1A10C5-BC92-424C-845A-2F2D3D9FBC9D}" name="Spalte11772"/>
    <tableColumn id="11773" xr3:uid="{499CF33C-BDBE-B944-B8B3-10552A6AA63B}" name="Spalte11773"/>
    <tableColumn id="11774" xr3:uid="{36D08943-F1B5-B24A-8F49-F3FC85D16EF1}" name="Spalte11774"/>
    <tableColumn id="11775" xr3:uid="{334DF418-514F-394F-8C79-6E540469AD46}" name="Spalte11775"/>
    <tableColumn id="11776" xr3:uid="{B639414D-4A49-8346-AC43-6DAE3187F5C7}" name="Spalte11776"/>
    <tableColumn id="11777" xr3:uid="{B3355245-57FF-8846-9250-1B0B95AEB842}" name="Spalte11777"/>
    <tableColumn id="11778" xr3:uid="{A626138D-B667-8E49-8B0E-C5AFF04E38B0}" name="Spalte11778"/>
    <tableColumn id="11779" xr3:uid="{C7B80268-0D42-9F4A-847B-E7BE84DBD3F4}" name="Spalte11779"/>
    <tableColumn id="11780" xr3:uid="{0F5C6779-1303-164B-B15D-0B3320EAE172}" name="Spalte11780"/>
    <tableColumn id="11781" xr3:uid="{88440B06-FDAF-7347-91BF-0B21E3664315}" name="Spalte11781"/>
    <tableColumn id="11782" xr3:uid="{156AC4C4-E391-0F45-9EED-4666347E551A}" name="Spalte11782"/>
    <tableColumn id="11783" xr3:uid="{73DF591E-CAE4-C844-A05A-E08A1BF23FC4}" name="Spalte11783"/>
    <tableColumn id="11784" xr3:uid="{31B5B544-321B-FA4D-AD17-84A045F2AC1E}" name="Spalte11784"/>
    <tableColumn id="11785" xr3:uid="{95B8B705-F039-6E48-ABCE-A500409C8C8E}" name="Spalte11785"/>
    <tableColumn id="11786" xr3:uid="{6A6E9A5F-D67D-1247-96E7-3D1FAA2ACB04}" name="Spalte11786"/>
    <tableColumn id="11787" xr3:uid="{3729E255-867B-D141-BC9E-4C0B7774112E}" name="Spalte11787"/>
    <tableColumn id="11788" xr3:uid="{E6B3A024-C671-F140-9F38-9C6846A250CC}" name="Spalte11788"/>
    <tableColumn id="11789" xr3:uid="{368F179C-2A96-C740-9642-63F6B306EFA5}" name="Spalte11789"/>
    <tableColumn id="11790" xr3:uid="{62D616A0-109D-8C4B-AA03-9A8A92CB8531}" name="Spalte11790"/>
    <tableColumn id="11791" xr3:uid="{1E86AD56-19F8-E04A-9AE9-B42FEEE519E6}" name="Spalte11791"/>
    <tableColumn id="11792" xr3:uid="{E4F231FF-8578-F047-92CE-BAE7741A3C74}" name="Spalte11792"/>
    <tableColumn id="11793" xr3:uid="{B977BEC7-7F33-7E43-A5A3-D408C5AA5138}" name="Spalte11793"/>
    <tableColumn id="11794" xr3:uid="{99677544-343F-324F-8B9D-A4A7D6A02523}" name="Spalte11794"/>
    <tableColumn id="11795" xr3:uid="{4E84F504-612C-9E47-8234-217B331CA539}" name="Spalte11795"/>
    <tableColumn id="11796" xr3:uid="{D4D0C1AE-1A3B-7545-BD33-A8A2C4D2C5AD}" name="Spalte11796"/>
    <tableColumn id="11797" xr3:uid="{8AC8B7A6-CEC5-0E44-A99D-54B8BBB37CD8}" name="Spalte11797"/>
    <tableColumn id="11798" xr3:uid="{A8B56BD1-1D0D-5B44-B242-4CBB4AD9E873}" name="Spalte11798"/>
    <tableColumn id="11799" xr3:uid="{AEB799F4-C5EB-3C49-B9E3-66F1EEA7EB47}" name="Spalte11799"/>
    <tableColumn id="11800" xr3:uid="{FE48220A-68A3-404C-A1FA-4AE37A717510}" name="Spalte11800"/>
    <tableColumn id="11801" xr3:uid="{665E4C81-0F8A-9D44-A016-C66B9843C3C6}" name="Spalte11801"/>
    <tableColumn id="11802" xr3:uid="{DEC0ACC0-51CE-8648-AD26-32DA261B8F06}" name="Spalte11802"/>
    <tableColumn id="11803" xr3:uid="{E3595495-0A69-8045-97B9-477F9A16802F}" name="Spalte11803"/>
    <tableColumn id="11804" xr3:uid="{C604F943-5B60-B94C-BFBF-DD806A36CCF8}" name="Spalte11804"/>
    <tableColumn id="11805" xr3:uid="{C032BEB1-46B3-6B41-B324-9317C111F4C0}" name="Spalte11805"/>
    <tableColumn id="11806" xr3:uid="{D92B3CDC-1CEC-C54E-B94B-33CDEAEEC20F}" name="Spalte11806"/>
    <tableColumn id="11807" xr3:uid="{DE30AFA9-AA91-0A4D-9F7F-79C3398A0041}" name="Spalte11807"/>
    <tableColumn id="11808" xr3:uid="{7E1328D3-D63E-1D48-BC28-4A95166F1830}" name="Spalte11808"/>
    <tableColumn id="11809" xr3:uid="{4CEDF4B8-00F2-C040-B68E-670C2818E9C8}" name="Spalte11809"/>
    <tableColumn id="11810" xr3:uid="{F7DF6898-CC49-3641-89E3-6EAE3D359D6B}" name="Spalte11810"/>
    <tableColumn id="11811" xr3:uid="{086CF46F-A19F-2845-917F-F57815090E21}" name="Spalte11811"/>
    <tableColumn id="11812" xr3:uid="{9624B3F6-CB82-6348-AA8B-F83B39D3B457}" name="Spalte11812"/>
    <tableColumn id="11813" xr3:uid="{F56CB993-2EF9-224A-9DF9-28733730E14B}" name="Spalte11813"/>
    <tableColumn id="11814" xr3:uid="{B7C46820-8823-D74F-A2D7-5ABC2868D9E3}" name="Spalte11814"/>
    <tableColumn id="11815" xr3:uid="{BFCAF25F-8BE9-5648-A9AC-59CCB3AB99C3}" name="Spalte11815"/>
    <tableColumn id="11816" xr3:uid="{23C89AD3-FF2E-4F47-8011-73836FC0FC9E}" name="Spalte11816"/>
    <tableColumn id="11817" xr3:uid="{73D75E27-85BC-964A-8048-51C67E1784CE}" name="Spalte11817"/>
    <tableColumn id="11818" xr3:uid="{49E725DF-5F61-464A-BE15-7598FA9A13CF}" name="Spalte11818"/>
    <tableColumn id="11819" xr3:uid="{89869BB1-CA8B-EA4B-A947-83BD9A57E8C2}" name="Spalte11819"/>
    <tableColumn id="11820" xr3:uid="{C8036C36-8EEF-7D46-B11F-48D38913B033}" name="Spalte11820"/>
    <tableColumn id="11821" xr3:uid="{B5937604-FC3E-114C-B7B2-0D3E7AC103C1}" name="Spalte11821"/>
    <tableColumn id="11822" xr3:uid="{4CE0E715-9ECF-3544-A214-14AFF2965058}" name="Spalte11822"/>
    <tableColumn id="11823" xr3:uid="{09946033-9E7E-A047-9A7C-D8A9B5A47833}" name="Spalte11823"/>
    <tableColumn id="11824" xr3:uid="{D9512CC7-DC58-E640-BDBB-86F76A753ED9}" name="Spalte11824"/>
    <tableColumn id="11825" xr3:uid="{80139440-CD4C-204D-B332-0C97D0A6D79F}" name="Spalte11825"/>
    <tableColumn id="11826" xr3:uid="{F6FDE7C8-C158-4C42-A1CC-C1DB026D64BE}" name="Spalte11826"/>
    <tableColumn id="11827" xr3:uid="{A7D267E9-9649-4A47-8477-7110A803BA50}" name="Spalte11827"/>
    <tableColumn id="11828" xr3:uid="{2B8C490E-82AF-9C45-A7FD-73F40A9849B7}" name="Spalte11828"/>
    <tableColumn id="11829" xr3:uid="{227D7351-DA2C-034C-8C38-0D41AF935295}" name="Spalte11829"/>
    <tableColumn id="11830" xr3:uid="{21DD691E-CDFB-2A40-B4C6-B70EDE0A3DDE}" name="Spalte11830"/>
    <tableColumn id="11831" xr3:uid="{F0F0A61C-BF2C-DB4D-8F45-77EFD9EA4679}" name="Spalte11831"/>
    <tableColumn id="11832" xr3:uid="{A650501B-9777-BB47-A8D8-7E026FDB45E3}" name="Spalte11832"/>
    <tableColumn id="11833" xr3:uid="{F0769F64-1E79-F94E-A204-84E5AA398513}" name="Spalte11833"/>
    <tableColumn id="11834" xr3:uid="{E3B54506-5E8B-884E-80FE-9F77FCC40376}" name="Spalte11834"/>
    <tableColumn id="11835" xr3:uid="{769BF6F0-2155-F946-8275-91419144C5EA}" name="Spalte11835"/>
    <tableColumn id="11836" xr3:uid="{06706BAE-D8E4-C84E-9514-26DC0F6CDD66}" name="Spalte11836"/>
    <tableColumn id="11837" xr3:uid="{2C123663-DE0B-3241-87CA-FD8BDDCA1699}" name="Spalte11837"/>
    <tableColumn id="11838" xr3:uid="{8314B331-B664-084A-8D32-41B4FDFA6FA3}" name="Spalte11838"/>
    <tableColumn id="11839" xr3:uid="{2FAF831D-0A15-C848-943C-CDF7E06517F4}" name="Spalte11839"/>
    <tableColumn id="11840" xr3:uid="{D4D8991C-9A66-5042-A339-6D55F74BDA6E}" name="Spalte11840"/>
    <tableColumn id="11841" xr3:uid="{480DAF7C-00CD-E140-BEE5-AE9E0C81E508}" name="Spalte11841"/>
    <tableColumn id="11842" xr3:uid="{E8DFB306-A000-744F-8DB4-AF649F79823D}" name="Spalte11842"/>
    <tableColumn id="11843" xr3:uid="{DD47B986-6C63-824F-9F82-7087BB9A0277}" name="Spalte11843"/>
    <tableColumn id="11844" xr3:uid="{996F760B-4BA6-B242-B10E-BAE4988E7519}" name="Spalte11844"/>
    <tableColumn id="11845" xr3:uid="{6D495ADD-3237-2F46-8D7C-FE6DAF4B4842}" name="Spalte11845"/>
    <tableColumn id="11846" xr3:uid="{FB45B991-EB16-4646-8BCF-72FBF1776FF3}" name="Spalte11846"/>
    <tableColumn id="11847" xr3:uid="{A66D581C-203A-6949-AD09-A0EE49CB6C4F}" name="Spalte11847"/>
    <tableColumn id="11848" xr3:uid="{495970A2-4278-9845-AFDA-F106314DA24A}" name="Spalte11848"/>
    <tableColumn id="11849" xr3:uid="{CAFBFFF2-E511-7A40-BB8F-31E2FE4528C3}" name="Spalte11849"/>
    <tableColumn id="11850" xr3:uid="{02051E09-F07F-4040-A66B-6F06C94BBC2D}" name="Spalte11850"/>
    <tableColumn id="11851" xr3:uid="{11A38DE6-236E-3C4F-A3CF-F73C4D023359}" name="Spalte11851"/>
    <tableColumn id="11852" xr3:uid="{2CA53511-823E-DA41-9708-E42E5D928F12}" name="Spalte11852"/>
    <tableColumn id="11853" xr3:uid="{FD4E53EB-DB1A-3C4F-915C-320660BD3B0B}" name="Spalte11853"/>
    <tableColumn id="11854" xr3:uid="{DE37A971-92F3-4E40-AA33-0BF85B4ADA45}" name="Spalte11854"/>
    <tableColumn id="11855" xr3:uid="{CDAE2960-780B-2149-8651-A8581EC7FE95}" name="Spalte11855"/>
    <tableColumn id="11856" xr3:uid="{6C6A2477-DD97-9941-A0FA-29B42D72D9BE}" name="Spalte11856"/>
    <tableColumn id="11857" xr3:uid="{7CEBD2B6-A6BC-EB4B-B8A7-C2E19DA7E363}" name="Spalte11857"/>
    <tableColumn id="11858" xr3:uid="{E31B166B-DC83-B342-B536-7F7490192B50}" name="Spalte11858"/>
    <tableColumn id="11859" xr3:uid="{D8117EC3-611F-D64A-8A69-E290C7CD1B7F}" name="Spalte11859"/>
    <tableColumn id="11860" xr3:uid="{E1820152-8498-674A-AC01-0D1A8983CF00}" name="Spalte11860"/>
    <tableColumn id="11861" xr3:uid="{EFD1295C-8522-3947-82B8-3523B9024400}" name="Spalte11861"/>
    <tableColumn id="11862" xr3:uid="{B548FCFC-A6F0-8A42-A4D2-B845997CC557}" name="Spalte11862"/>
    <tableColumn id="11863" xr3:uid="{1995D303-1BE9-6A41-9294-261C9D4D1EC4}" name="Spalte11863"/>
    <tableColumn id="11864" xr3:uid="{6F69001E-5C08-1444-A2A6-237CD20DAAA1}" name="Spalte11864"/>
    <tableColumn id="11865" xr3:uid="{AC90353A-1E5C-9541-8261-BB07C6FC1723}" name="Spalte11865"/>
    <tableColumn id="11866" xr3:uid="{8A4D7CB4-1A80-EA4D-9D38-F54C1D8DFA74}" name="Spalte11866"/>
    <tableColumn id="11867" xr3:uid="{1C1598B7-67A6-D648-AE7B-D3878AF9A2D6}" name="Spalte11867"/>
    <tableColumn id="11868" xr3:uid="{468CCA07-2633-F640-82E1-B43793657080}" name="Spalte11868"/>
    <tableColumn id="11869" xr3:uid="{BC9EB60E-4E6A-2B48-BB74-731C8ABA8622}" name="Spalte11869"/>
    <tableColumn id="11870" xr3:uid="{F5D467E3-D820-3246-A46D-B1AD4C6E2CA5}" name="Spalte11870"/>
    <tableColumn id="11871" xr3:uid="{C8ED3818-A913-4748-A5DD-EDE0BDAC687F}" name="Spalte11871"/>
    <tableColumn id="11872" xr3:uid="{E662A371-3A00-A74C-8AD0-8B1FD35AA174}" name="Spalte11872"/>
    <tableColumn id="11873" xr3:uid="{0AECAFD8-0863-3D42-B094-7DDF3AF92172}" name="Spalte11873"/>
    <tableColumn id="11874" xr3:uid="{3492E1A6-2CAA-B34C-BBB2-97FFB5546DD6}" name="Spalte11874"/>
    <tableColumn id="11875" xr3:uid="{95A3C731-2D58-414F-BDAA-935BB997A576}" name="Spalte11875"/>
    <tableColumn id="11876" xr3:uid="{674E3BBF-4640-2345-9C4A-5DF3E3F4B812}" name="Spalte11876"/>
    <tableColumn id="11877" xr3:uid="{0984C94F-ADC2-764A-88F2-AF7BF0482ADE}" name="Spalte11877"/>
    <tableColumn id="11878" xr3:uid="{7894AF6B-C8FF-D14A-AD88-DD3D2540A304}" name="Spalte11878"/>
    <tableColumn id="11879" xr3:uid="{DFB12286-9E85-3B49-A30E-7A6319BA30AA}" name="Spalte11879"/>
    <tableColumn id="11880" xr3:uid="{F4BE1236-05F8-B147-A51E-BF552967114F}" name="Spalte11880"/>
    <tableColumn id="11881" xr3:uid="{8F61C619-7005-E446-8B85-C71A202F2936}" name="Spalte11881"/>
    <tableColumn id="11882" xr3:uid="{6827CE69-D2AE-914C-98A5-31E69365CE36}" name="Spalte11882"/>
    <tableColumn id="11883" xr3:uid="{BFBC9538-657B-C74A-9386-062CEF7397D2}" name="Spalte11883"/>
    <tableColumn id="11884" xr3:uid="{4DA46F8A-ED7B-1444-9B88-DD5686D3FFA8}" name="Spalte11884"/>
    <tableColumn id="11885" xr3:uid="{04111E00-E6C8-5C45-9981-9DAFABCFA163}" name="Spalte11885"/>
    <tableColumn id="11886" xr3:uid="{23346B61-8D4C-074B-80E5-72B78F8C00B7}" name="Spalte11886"/>
    <tableColumn id="11887" xr3:uid="{30C61A84-D2F6-A543-8ACC-E94C94222598}" name="Spalte11887"/>
    <tableColumn id="11888" xr3:uid="{4484403B-CB21-4149-B80D-A4CCBC5288DC}" name="Spalte11888"/>
    <tableColumn id="11889" xr3:uid="{B9EC2A17-F106-D241-9FD5-4E8E1B816DB0}" name="Spalte11889"/>
    <tableColumn id="11890" xr3:uid="{79D166BA-1B97-5B48-9FA9-98E2E72524D0}" name="Spalte11890"/>
    <tableColumn id="11891" xr3:uid="{7419857A-7B71-CC46-BD80-D308A9E3E8F6}" name="Spalte11891"/>
    <tableColumn id="11892" xr3:uid="{1F51E69F-7563-5944-8B0D-04A141DEC5C9}" name="Spalte11892"/>
    <tableColumn id="11893" xr3:uid="{1CA0444C-8C18-0B4D-AF24-1EBF07B74273}" name="Spalte11893"/>
    <tableColumn id="11894" xr3:uid="{5B3F2C21-1C24-7C4A-84FA-B91FC8AC8192}" name="Spalte11894"/>
    <tableColumn id="11895" xr3:uid="{3C0E57C7-34BD-8840-BD6E-8BFABA7AD847}" name="Spalte11895"/>
    <tableColumn id="11896" xr3:uid="{2CC60211-1A2F-7348-AAF9-C20B47EFCBC2}" name="Spalte11896"/>
    <tableColumn id="11897" xr3:uid="{18247B76-0AA9-594D-85B6-765A43D66EEB}" name="Spalte11897"/>
    <tableColumn id="11898" xr3:uid="{255AAD42-9706-2A46-B857-1E6E8BD4D743}" name="Spalte11898"/>
    <tableColumn id="11899" xr3:uid="{43F98B93-79B1-7748-81AC-4EDCF22FB45D}" name="Spalte11899"/>
    <tableColumn id="11900" xr3:uid="{1373371A-D742-B14A-BBB2-924148F32352}" name="Spalte11900"/>
    <tableColumn id="11901" xr3:uid="{5749EB02-967F-CF44-BC00-E85D80C796FF}" name="Spalte11901"/>
    <tableColumn id="11902" xr3:uid="{9D661502-53A6-EF48-91A4-478B2E6B0330}" name="Spalte11902"/>
    <tableColumn id="11903" xr3:uid="{DF10D368-198F-0342-8A14-3C24BD7FAF30}" name="Spalte11903"/>
    <tableColumn id="11904" xr3:uid="{171E9DEA-6BBA-4946-8D16-07A304D3160A}" name="Spalte11904"/>
    <tableColumn id="11905" xr3:uid="{A07980B6-0F2A-7848-A206-E740879A9F40}" name="Spalte11905"/>
    <tableColumn id="11906" xr3:uid="{2ED7D765-D202-B241-8703-2CF79E92D38C}" name="Spalte11906"/>
    <tableColumn id="11907" xr3:uid="{590D8D81-3595-794F-89C7-C50C24BD292B}" name="Spalte11907"/>
    <tableColumn id="11908" xr3:uid="{6795CFBE-E738-AA4A-A205-619CC21190BA}" name="Spalte11908"/>
    <tableColumn id="11909" xr3:uid="{84EE9842-92F1-9A46-960E-E1EDB2471FB2}" name="Spalte11909"/>
    <tableColumn id="11910" xr3:uid="{84B7DF01-D87F-884F-9BC7-4322562E7898}" name="Spalte11910"/>
    <tableColumn id="11911" xr3:uid="{CC4B41D8-0008-1D42-9953-0FC155902287}" name="Spalte11911"/>
    <tableColumn id="11912" xr3:uid="{C38C3C30-36D2-5448-80F6-E669644EA8C7}" name="Spalte11912"/>
    <tableColumn id="11913" xr3:uid="{495EE470-F2E8-4F44-9D9B-CC0E85174923}" name="Spalte11913"/>
    <tableColumn id="11914" xr3:uid="{1629AF0A-E6DD-AF48-8A99-9A667FB77863}" name="Spalte11914"/>
    <tableColumn id="11915" xr3:uid="{C23066A4-FD98-924C-934F-4A34F7EC9AB9}" name="Spalte11915"/>
    <tableColumn id="11916" xr3:uid="{A0E90A40-AA6C-0247-8C0A-2807435A9F74}" name="Spalte11916"/>
    <tableColumn id="11917" xr3:uid="{BFAAF83E-1B51-B14F-BB1D-773A325EB09B}" name="Spalte11917"/>
    <tableColumn id="11918" xr3:uid="{A12D43F0-E82C-B145-B4F5-F6D68FF9329A}" name="Spalte11918"/>
    <tableColumn id="11919" xr3:uid="{DD1DD379-8E0C-3342-BE59-E1B959F4DD31}" name="Spalte11919"/>
    <tableColumn id="11920" xr3:uid="{30FAFF67-A8E4-3447-B816-0F2CEEE4A4FD}" name="Spalte11920"/>
    <tableColumn id="11921" xr3:uid="{086491F3-61AD-6643-9B3A-68A96B21F6D3}" name="Spalte11921"/>
    <tableColumn id="11922" xr3:uid="{DB12A164-9340-884D-AAEB-008C6DF3300A}" name="Spalte11922"/>
    <tableColumn id="11923" xr3:uid="{09CE251F-2426-B141-9AB3-123FC4FF46B3}" name="Spalte11923"/>
    <tableColumn id="11924" xr3:uid="{943E95FA-5097-6849-B268-80C95E2D8DE8}" name="Spalte11924"/>
    <tableColumn id="11925" xr3:uid="{200EFBFC-21FA-6648-B214-17FF61A216C0}" name="Spalte11925"/>
    <tableColumn id="11926" xr3:uid="{91BA7BB5-558E-4744-B528-C69EC5EC847C}" name="Spalte11926"/>
    <tableColumn id="11927" xr3:uid="{E7989054-2F77-3149-899C-8A6CA041723B}" name="Spalte11927"/>
    <tableColumn id="11928" xr3:uid="{CD6069ED-B795-FF4B-AF79-EFD04438AD46}" name="Spalte11928"/>
    <tableColumn id="11929" xr3:uid="{C9197B1A-FC21-5049-99D6-E839AE5D7DFB}" name="Spalte11929"/>
    <tableColumn id="11930" xr3:uid="{B87448FC-1DEE-2546-A90E-EA36A76A419E}" name="Spalte11930"/>
    <tableColumn id="11931" xr3:uid="{BAA99A02-35BC-D041-B1F3-1024AF800D8B}" name="Spalte11931"/>
    <tableColumn id="11932" xr3:uid="{208E3523-28B6-2C4B-BF62-AD8E247206AC}" name="Spalte11932"/>
    <tableColumn id="11933" xr3:uid="{5B089E5F-EBC9-9743-89C8-718F37C25672}" name="Spalte11933"/>
    <tableColumn id="11934" xr3:uid="{47874A91-C923-C648-A4FF-857FC192CAE5}" name="Spalte11934"/>
    <tableColumn id="11935" xr3:uid="{0BEEE6A5-D717-574F-A409-2D503C0D29D8}" name="Spalte11935"/>
    <tableColumn id="11936" xr3:uid="{5AA64A00-3A07-5646-8945-8E8DC6264117}" name="Spalte11936"/>
    <tableColumn id="11937" xr3:uid="{3AD6C679-B6EA-F541-95D3-7CF8C0BCC86F}" name="Spalte11937"/>
    <tableColumn id="11938" xr3:uid="{72AE2AF7-79E1-3F45-9C45-C45A53E6A279}" name="Spalte11938"/>
    <tableColumn id="11939" xr3:uid="{8CBD34B9-22AD-8F49-96B5-49B33AE202DA}" name="Spalte11939"/>
    <tableColumn id="11940" xr3:uid="{7E4B02BC-6EBA-4C44-858D-045032DE1DC2}" name="Spalte11940"/>
    <tableColumn id="11941" xr3:uid="{07DFFEA9-C187-7A4B-89BD-DF95FC1154DD}" name="Spalte11941"/>
    <tableColumn id="11942" xr3:uid="{76C9FE4E-4E73-3D47-839C-7DEC042EE77B}" name="Spalte11942"/>
    <tableColumn id="11943" xr3:uid="{CFC956EE-416F-5F46-BDE9-C60928D58487}" name="Spalte11943"/>
    <tableColumn id="11944" xr3:uid="{75B4705B-5FA4-624C-803D-87E42AA56DE5}" name="Spalte11944"/>
    <tableColumn id="11945" xr3:uid="{ED346347-CF09-F345-B38F-3C7ECB04EBE5}" name="Spalte11945"/>
    <tableColumn id="11946" xr3:uid="{F2640779-AAD2-664D-AE32-44AE795E7125}" name="Spalte11946"/>
    <tableColumn id="11947" xr3:uid="{F446B84D-8AB6-5C4C-8D45-08C2CC153946}" name="Spalte11947"/>
    <tableColumn id="11948" xr3:uid="{EB0DA0A7-021F-2248-87E0-DAFF9F3C8824}" name="Spalte11948"/>
    <tableColumn id="11949" xr3:uid="{0D7DDC9A-1908-7845-A6CC-7CDD76011A59}" name="Spalte11949"/>
    <tableColumn id="11950" xr3:uid="{F37D5E7E-A950-E64E-8B08-B66C647312AC}" name="Spalte11950"/>
    <tableColumn id="11951" xr3:uid="{C0126ADC-8E55-2242-95C4-057E5E108144}" name="Spalte11951"/>
    <tableColumn id="11952" xr3:uid="{7FB453CC-A592-184B-B1B6-177AB49E0645}" name="Spalte11952"/>
    <tableColumn id="11953" xr3:uid="{CFD10F02-07C3-B242-AC85-8C3D7A2545B5}" name="Spalte11953"/>
    <tableColumn id="11954" xr3:uid="{1CDF61EE-46C7-6B46-8A7E-1A2617C93127}" name="Spalte11954"/>
    <tableColumn id="11955" xr3:uid="{9357BA84-D088-1040-A518-FBB64DBD1D06}" name="Spalte11955"/>
    <tableColumn id="11956" xr3:uid="{CFDC065D-4E91-DF41-9150-7109BFBDD9CE}" name="Spalte11956"/>
    <tableColumn id="11957" xr3:uid="{DF27D700-E74E-8248-8318-100433EBB4F1}" name="Spalte11957"/>
    <tableColumn id="11958" xr3:uid="{C40AA401-C5AA-E443-8EEA-03A7073AE6DE}" name="Spalte11958"/>
    <tableColumn id="11959" xr3:uid="{C64E268A-BABD-3A4D-AB5F-8356C900C644}" name="Spalte11959"/>
    <tableColumn id="11960" xr3:uid="{3F03DBB9-5B2C-8445-A2A4-AD0D1B7063B5}" name="Spalte11960"/>
    <tableColumn id="11961" xr3:uid="{DB9B4DA1-B9E1-E344-964F-C40DCB3126D2}" name="Spalte11961"/>
    <tableColumn id="11962" xr3:uid="{1AD9BBCA-0292-6E4A-BF5D-343D671F0954}" name="Spalte11962"/>
    <tableColumn id="11963" xr3:uid="{C574BF41-6092-2D4D-938B-F652DB4E8D2F}" name="Spalte11963"/>
    <tableColumn id="11964" xr3:uid="{D3D6527A-289D-D54A-80AD-A8C42EAA5CCD}" name="Spalte11964"/>
    <tableColumn id="11965" xr3:uid="{4E80A890-0847-DA4A-B85A-F0C78C0B4220}" name="Spalte11965"/>
    <tableColumn id="11966" xr3:uid="{C3E23B4F-01F9-EB41-BA36-ED1970D28D65}" name="Spalte11966"/>
    <tableColumn id="11967" xr3:uid="{447440A4-A7AF-324E-89E9-DAD799662812}" name="Spalte11967"/>
    <tableColumn id="11968" xr3:uid="{E605D6CE-3DF6-CC49-AB6D-804114C165D7}" name="Spalte11968"/>
    <tableColumn id="11969" xr3:uid="{098737B4-BFFE-1642-A30C-7BAE0C9FE39F}" name="Spalte11969"/>
    <tableColumn id="11970" xr3:uid="{DB9B039B-F07D-3145-ABF7-1E24C9A2CDFD}" name="Spalte11970"/>
    <tableColumn id="11971" xr3:uid="{06992E4F-0C32-9C48-B246-E59B7E228BF2}" name="Spalte11971"/>
    <tableColumn id="11972" xr3:uid="{51D78256-B1C6-0A43-BA5C-0C0C9FC0EDFF}" name="Spalte11972"/>
    <tableColumn id="11973" xr3:uid="{0533CD04-0C50-C640-8A9C-18EFD0AF64DF}" name="Spalte11973"/>
    <tableColumn id="11974" xr3:uid="{9C6EAAB1-7255-EC45-B77C-E9D4FD2193C2}" name="Spalte11974"/>
    <tableColumn id="11975" xr3:uid="{71C5BF4B-3E96-1145-9C33-5E4909383344}" name="Spalte11975"/>
    <tableColumn id="11976" xr3:uid="{1EC38C49-AAD0-8F4B-B7A8-00953E1E6BEB}" name="Spalte11976"/>
    <tableColumn id="11977" xr3:uid="{C4CEA0F8-3C62-224C-97A6-3E41B3F8D17A}" name="Spalte11977"/>
    <tableColumn id="11978" xr3:uid="{EAB8EC44-AD34-A246-9FA9-2EA746F02C5F}" name="Spalte11978"/>
    <tableColumn id="11979" xr3:uid="{1805307F-E548-EE41-8227-5D6AFB687E03}" name="Spalte11979"/>
    <tableColumn id="11980" xr3:uid="{7098CB60-54EC-5248-9D4D-21A84F921B3D}" name="Spalte11980"/>
    <tableColumn id="11981" xr3:uid="{D7D5F67D-34D5-0F45-B0A0-FCB14FC749F7}" name="Spalte11981"/>
    <tableColumn id="11982" xr3:uid="{67717C84-09EF-2E45-ACBF-6702EDA3D084}" name="Spalte11982"/>
    <tableColumn id="11983" xr3:uid="{C1E2FF78-BAEB-D74A-AF21-237168C32110}" name="Spalte11983"/>
    <tableColumn id="11984" xr3:uid="{728433C3-22C2-4B43-A021-8C65F3E2C34D}" name="Spalte11984"/>
    <tableColumn id="11985" xr3:uid="{FA39C222-0815-D944-A713-0EA9BE3A9448}" name="Spalte11985"/>
    <tableColumn id="11986" xr3:uid="{C462E774-A8DA-E447-AF64-34A680A4E813}" name="Spalte11986"/>
    <tableColumn id="11987" xr3:uid="{5B4E5551-19D5-CD43-8711-69333239DE67}" name="Spalte11987"/>
    <tableColumn id="11988" xr3:uid="{2D10983C-3278-2548-B922-BD2A87C86FE4}" name="Spalte11988"/>
    <tableColumn id="11989" xr3:uid="{27AA27E7-BCE7-F744-935F-3707E8472F3C}" name="Spalte11989"/>
    <tableColumn id="11990" xr3:uid="{CA1F68E8-5010-3A43-A39A-3E987134A039}" name="Spalte11990"/>
    <tableColumn id="11991" xr3:uid="{F0706232-46D9-3346-9ADB-D4C8A74AA839}" name="Spalte11991"/>
    <tableColumn id="11992" xr3:uid="{2AB3E95E-925B-8A4C-A478-88405CBC1265}" name="Spalte11992"/>
    <tableColumn id="11993" xr3:uid="{40CC13A7-8CE6-144B-882A-6134DCFCD30F}" name="Spalte11993"/>
    <tableColumn id="11994" xr3:uid="{3325DC96-3A9D-9D42-A1B3-7EDFA91B790E}" name="Spalte11994"/>
    <tableColumn id="11995" xr3:uid="{87B42E12-601F-EB4F-B36A-0903A29F1C80}" name="Spalte11995"/>
    <tableColumn id="11996" xr3:uid="{2637846F-D3EC-C34F-8579-7C987920105D}" name="Spalte11996"/>
    <tableColumn id="11997" xr3:uid="{0B5662A0-820A-BD41-B284-0A571DDE8190}" name="Spalte11997"/>
    <tableColumn id="11998" xr3:uid="{56517450-E40F-084D-9C6F-F01F6CFC6751}" name="Spalte11998"/>
    <tableColumn id="11999" xr3:uid="{38D50E2C-458E-F349-894C-178FB9BDA30F}" name="Spalte11999"/>
    <tableColumn id="12000" xr3:uid="{34256C0F-06C7-E44C-8C7B-E8996218D7C7}" name="Spalte12000"/>
    <tableColumn id="12001" xr3:uid="{339CE801-6821-EA47-B875-0034F93A55EE}" name="Spalte12001"/>
    <tableColumn id="12002" xr3:uid="{1DA1A40F-7EA3-8A47-9E2A-C11D21DE480F}" name="Spalte12002"/>
    <tableColumn id="12003" xr3:uid="{A9CE7A56-11AD-834F-817E-D7478ED25455}" name="Spalte12003"/>
    <tableColumn id="12004" xr3:uid="{C35CB789-A794-8C4C-848E-B76A5D403667}" name="Spalte12004"/>
    <tableColumn id="12005" xr3:uid="{63A2F83E-15D2-4843-BE6D-4F1F8111F8AF}" name="Spalte12005"/>
    <tableColumn id="12006" xr3:uid="{DFE4B754-B8B9-3F45-AE67-D1F6BB1340CD}" name="Spalte12006"/>
    <tableColumn id="12007" xr3:uid="{1325F6F7-823E-B345-8DC0-71788B13524B}" name="Spalte12007"/>
    <tableColumn id="12008" xr3:uid="{1F8DB6EC-9FF3-C84B-9CE3-FFA8E022A310}" name="Spalte12008"/>
    <tableColumn id="12009" xr3:uid="{3086E0E7-B89C-CB4D-A2FA-EBEB3329B806}" name="Spalte12009"/>
    <tableColumn id="12010" xr3:uid="{17843C81-9E16-C548-8915-3D3FD8075DD3}" name="Spalte12010"/>
    <tableColumn id="12011" xr3:uid="{91D0ACB7-807F-214E-BD7B-9600C64312FF}" name="Spalte12011"/>
    <tableColumn id="12012" xr3:uid="{876B667E-EFEB-1649-AE07-264D2E29BF5D}" name="Spalte12012"/>
    <tableColumn id="12013" xr3:uid="{63A1A4B7-A373-AA4B-8A03-29AD41B70654}" name="Spalte12013"/>
    <tableColumn id="12014" xr3:uid="{B541C2ED-EFEA-E84A-85DF-324C9D53BDE3}" name="Spalte12014"/>
    <tableColumn id="12015" xr3:uid="{48577A8A-18D5-DF40-94F1-C9CF9CD4020E}" name="Spalte12015"/>
    <tableColumn id="12016" xr3:uid="{633F25DB-C63F-FD43-B15C-69494CC3D1EE}" name="Spalte12016"/>
    <tableColumn id="12017" xr3:uid="{FA6E713D-0063-8146-8365-C81D368AEB79}" name="Spalte12017"/>
    <tableColumn id="12018" xr3:uid="{0753B272-7B76-114B-A284-F028423DDC1D}" name="Spalte12018"/>
    <tableColumn id="12019" xr3:uid="{F9131C0F-92B5-FC49-B4D5-9DC7F1336948}" name="Spalte12019"/>
    <tableColumn id="12020" xr3:uid="{8993EB96-A50E-EC4D-B3FC-4D38DC30B642}" name="Spalte12020"/>
    <tableColumn id="12021" xr3:uid="{C1344385-3E1C-7148-9DE9-4C09A28C2A2E}" name="Spalte12021"/>
    <tableColumn id="12022" xr3:uid="{5016319B-032E-5940-99FA-D91EA0DE990E}" name="Spalte12022"/>
    <tableColumn id="12023" xr3:uid="{C22725E2-547A-FA47-A4AE-4C2A2B6B9D71}" name="Spalte12023"/>
    <tableColumn id="12024" xr3:uid="{C21C60E1-CFBA-A640-A077-EF74E758757F}" name="Spalte12024"/>
    <tableColumn id="12025" xr3:uid="{A6654299-7CE5-3B4B-B477-53682A358E7D}" name="Spalte12025"/>
    <tableColumn id="12026" xr3:uid="{6340759F-4CE3-9245-BC77-978E2DC908D9}" name="Spalte12026"/>
    <tableColumn id="12027" xr3:uid="{0B7B75B4-65F3-8E45-9EFF-C8CB21A952B0}" name="Spalte12027"/>
    <tableColumn id="12028" xr3:uid="{378F90AE-75DD-1C47-AC89-9EF04B1A6F7F}" name="Spalte12028"/>
    <tableColumn id="12029" xr3:uid="{3355FE17-1BCE-2849-92D2-F11B6C2DBB61}" name="Spalte12029"/>
    <tableColumn id="12030" xr3:uid="{C3970EB4-1093-0547-85DD-C35A89F7DDDA}" name="Spalte12030"/>
    <tableColumn id="12031" xr3:uid="{2D10BB0D-4E93-0342-9CF0-BE6BF037351C}" name="Spalte12031"/>
    <tableColumn id="12032" xr3:uid="{508AC1F6-E96A-D54C-BE48-D3DC5893296A}" name="Spalte12032"/>
    <tableColumn id="12033" xr3:uid="{64BF9398-1485-6247-8BD1-340239D4FFF6}" name="Spalte12033"/>
    <tableColumn id="12034" xr3:uid="{285A1C7F-7EA7-4D47-8B3A-CFF55BF5096D}" name="Spalte12034"/>
    <tableColumn id="12035" xr3:uid="{5A9FF9FD-B085-EA4E-AB96-6E58411BE52B}" name="Spalte12035"/>
    <tableColumn id="12036" xr3:uid="{CC237EC5-BD7F-6244-80B6-29CA5DD03D91}" name="Spalte12036"/>
    <tableColumn id="12037" xr3:uid="{35553A28-70A3-C747-9274-F8FA87DE28A9}" name="Spalte12037"/>
    <tableColumn id="12038" xr3:uid="{32DC1B22-8F03-7642-A057-E6428E045F86}" name="Spalte12038"/>
    <tableColumn id="12039" xr3:uid="{055696AA-6070-BB4C-A8B4-ECB474F4002B}" name="Spalte12039"/>
    <tableColumn id="12040" xr3:uid="{0F4587C9-E60D-2F40-9785-E4F8BE58CCCE}" name="Spalte12040"/>
    <tableColumn id="12041" xr3:uid="{0E062AD7-B0D9-E84D-A5F5-FFD2AACE41CC}" name="Spalte12041"/>
    <tableColumn id="12042" xr3:uid="{BFFD7961-6B47-A54D-ACED-493F1327DCDD}" name="Spalte12042"/>
    <tableColumn id="12043" xr3:uid="{B706907C-0BC2-684B-8DE2-DBD677F918C5}" name="Spalte12043"/>
    <tableColumn id="12044" xr3:uid="{8B6CA7AD-C7CD-B54C-BC45-3BC77768677A}" name="Spalte12044"/>
    <tableColumn id="12045" xr3:uid="{C4BBB26F-43AA-2647-B519-1BD06216645E}" name="Spalte12045"/>
    <tableColumn id="12046" xr3:uid="{1F141914-3B6C-AD41-AAD0-61A61D8E230B}" name="Spalte12046"/>
    <tableColumn id="12047" xr3:uid="{2C9588F4-6FAC-5344-9AB4-09CF1214CB5D}" name="Spalte12047"/>
    <tableColumn id="12048" xr3:uid="{49A72E65-1BFB-CC42-81B1-EA60218FC30C}" name="Spalte12048"/>
    <tableColumn id="12049" xr3:uid="{BBDF7FF6-2371-0949-A395-89E26D987AD6}" name="Spalte12049"/>
    <tableColumn id="12050" xr3:uid="{A4105458-DF60-5242-8A14-F9BFD5AC0421}" name="Spalte12050"/>
    <tableColumn id="12051" xr3:uid="{204D3078-B055-6740-9108-71E16655C7B1}" name="Spalte12051"/>
    <tableColumn id="12052" xr3:uid="{12DD5699-E763-EA47-9299-30502F3450A2}" name="Spalte12052"/>
    <tableColumn id="12053" xr3:uid="{D926069A-3711-7E44-87A9-6DF4768BCD94}" name="Spalte12053"/>
    <tableColumn id="12054" xr3:uid="{7841DEE8-5987-C14D-AE6E-C1BD315B493A}" name="Spalte12054"/>
    <tableColumn id="12055" xr3:uid="{97885526-A14D-8D45-84D0-9C3A288F41A6}" name="Spalte12055"/>
    <tableColumn id="12056" xr3:uid="{429364FF-81C6-4848-9E6B-A295DDEE4F5B}" name="Spalte12056"/>
    <tableColumn id="12057" xr3:uid="{AD0E1FF7-BB82-8542-821D-9D282094F3CA}" name="Spalte12057"/>
    <tableColumn id="12058" xr3:uid="{06F7706C-5ED2-9C42-A031-69AC01B0F753}" name="Spalte12058"/>
    <tableColumn id="12059" xr3:uid="{443D68D6-36C2-F245-9F80-42228BBD4682}" name="Spalte12059"/>
    <tableColumn id="12060" xr3:uid="{CDABD53E-7792-3543-A6CA-64ED1338AB95}" name="Spalte12060"/>
    <tableColumn id="12061" xr3:uid="{382C6A40-9DF2-D64F-A204-8251282FB3D2}" name="Spalte12061"/>
    <tableColumn id="12062" xr3:uid="{56FC342D-C73C-AC4E-B993-138CD11C442C}" name="Spalte12062"/>
    <tableColumn id="12063" xr3:uid="{81538DDE-A498-F845-AB68-F03C4C693D1F}" name="Spalte12063"/>
    <tableColumn id="12064" xr3:uid="{067A6B30-62B4-EE4A-A140-228CC8414642}" name="Spalte12064"/>
    <tableColumn id="12065" xr3:uid="{085734E5-AB6A-9B4D-8DBA-EF7D3D5FF620}" name="Spalte12065"/>
    <tableColumn id="12066" xr3:uid="{1C8DB11E-FF66-C84F-AC68-9C029FC3480E}" name="Spalte12066"/>
    <tableColumn id="12067" xr3:uid="{70A55DEF-B55C-D441-A177-C2B964788662}" name="Spalte12067"/>
    <tableColumn id="12068" xr3:uid="{8F77F919-2CC4-5F4F-BE16-A2D63AFA9B00}" name="Spalte12068"/>
    <tableColumn id="12069" xr3:uid="{C3D641F1-F3E2-6949-B17E-0AF8AE0069FD}" name="Spalte12069"/>
    <tableColumn id="12070" xr3:uid="{36AA7157-52E2-B84B-AB4F-87010FC6FFD0}" name="Spalte12070"/>
    <tableColumn id="12071" xr3:uid="{2E2927B2-A384-4442-A4BF-BF6100644B21}" name="Spalte12071"/>
    <tableColumn id="12072" xr3:uid="{94C9CB62-3D34-1247-8CB0-08C2843998FF}" name="Spalte12072"/>
    <tableColumn id="12073" xr3:uid="{0B23CB19-17E7-4246-82D1-3CBA6665C332}" name="Spalte12073"/>
    <tableColumn id="12074" xr3:uid="{610E9477-1CB4-CC43-BA84-58FFA8772988}" name="Spalte12074"/>
    <tableColumn id="12075" xr3:uid="{13573777-180A-6F48-B900-FF1186C7DB3A}" name="Spalte12075"/>
    <tableColumn id="12076" xr3:uid="{9842ABFB-EE77-6743-8B7E-513704BC2F0A}" name="Spalte12076"/>
    <tableColumn id="12077" xr3:uid="{BE61A0A0-BC5E-3C4F-8954-99929AE82184}" name="Spalte12077"/>
    <tableColumn id="12078" xr3:uid="{725B896F-0BA7-644A-8392-38E20C1FE04E}" name="Spalte12078"/>
    <tableColumn id="12079" xr3:uid="{24CFBB0F-E0FD-164E-8B9F-42515196280F}" name="Spalte12079"/>
    <tableColumn id="12080" xr3:uid="{23DF2555-0E99-2840-9613-16DADE506037}" name="Spalte12080"/>
    <tableColumn id="12081" xr3:uid="{DA7E1E53-385F-904E-A0E5-886FD88D4C0D}" name="Spalte12081"/>
    <tableColumn id="12082" xr3:uid="{F741930B-CBEA-4B4D-B920-B246B9570685}" name="Spalte12082"/>
    <tableColumn id="12083" xr3:uid="{CA647037-397C-AA4F-AE39-9ED80EFB32C5}" name="Spalte12083"/>
    <tableColumn id="12084" xr3:uid="{BA7B8233-F016-5246-9D28-532839D5BC52}" name="Spalte12084"/>
    <tableColumn id="12085" xr3:uid="{EA42C26A-E525-8340-9E55-4D29EC17FAE8}" name="Spalte12085"/>
    <tableColumn id="12086" xr3:uid="{7972C0CD-F3EC-C641-B4F0-7976278FC306}" name="Spalte12086"/>
    <tableColumn id="12087" xr3:uid="{12842140-5DB7-674F-8737-B302DAD5E316}" name="Spalte12087"/>
    <tableColumn id="12088" xr3:uid="{51683CBE-33AA-3D45-91E0-C4043E3996B9}" name="Spalte12088"/>
    <tableColumn id="12089" xr3:uid="{8CF73CEE-9F24-2F4C-AA99-032FB845B26F}" name="Spalte12089"/>
    <tableColumn id="12090" xr3:uid="{E9A19B25-A2CD-D84C-ABE4-18C96C731F3D}" name="Spalte12090"/>
    <tableColumn id="12091" xr3:uid="{07D3FAD3-221F-3247-A590-3718F528EBA7}" name="Spalte12091"/>
    <tableColumn id="12092" xr3:uid="{103E9AB2-8AD7-834A-8283-B44B2BC6DB2C}" name="Spalte12092"/>
    <tableColumn id="12093" xr3:uid="{94015808-D488-3B4B-B0C4-93D71F31E399}" name="Spalte12093"/>
    <tableColumn id="12094" xr3:uid="{F754CF9E-F379-D047-915A-67D50963EA1B}" name="Spalte12094"/>
    <tableColumn id="12095" xr3:uid="{303DDD80-A570-0C42-891E-EE3D02A9B944}" name="Spalte12095"/>
    <tableColumn id="12096" xr3:uid="{5D8AF949-E628-A849-BBDA-74F90706F7BD}" name="Spalte12096"/>
    <tableColumn id="12097" xr3:uid="{EFCD99EE-54B3-A04F-84D1-58B13D929E6B}" name="Spalte12097"/>
    <tableColumn id="12098" xr3:uid="{8BE4B2D9-9DCC-5041-ACCE-F67274E48252}" name="Spalte12098"/>
    <tableColumn id="12099" xr3:uid="{B6E1840B-0D49-974C-B6D0-F7D4A3B4AD3E}" name="Spalte12099"/>
    <tableColumn id="12100" xr3:uid="{E6B15A8E-0438-1941-ABF0-2A660140640E}" name="Spalte12100"/>
    <tableColumn id="12101" xr3:uid="{55AD1B21-688A-8843-8714-CE025E76E2AA}" name="Spalte12101"/>
    <tableColumn id="12102" xr3:uid="{5D8AE84E-75AE-C941-B0A3-A9624A01621D}" name="Spalte12102"/>
    <tableColumn id="12103" xr3:uid="{D5C79968-C0DB-B84F-95FC-7A0CFD3826A1}" name="Spalte12103"/>
    <tableColumn id="12104" xr3:uid="{EDD9E288-1401-4640-82FD-B1E2B2367DE6}" name="Spalte12104"/>
    <tableColumn id="12105" xr3:uid="{391EED9C-7FFB-3E49-9606-2B3036CCC929}" name="Spalte12105"/>
    <tableColumn id="12106" xr3:uid="{4DFF1ABF-03D0-704B-A033-803AF6560398}" name="Spalte12106"/>
    <tableColumn id="12107" xr3:uid="{6F136F66-85D7-F841-8BAF-A505956E176B}" name="Spalte12107"/>
    <tableColumn id="12108" xr3:uid="{240901D8-1A26-D648-98FD-47B3B0EC9E53}" name="Spalte12108"/>
    <tableColumn id="12109" xr3:uid="{C96FCE3A-C3BC-AF47-BB4A-44363379AB5F}" name="Spalte12109"/>
    <tableColumn id="12110" xr3:uid="{6222C9ED-6A45-E749-896C-99822AF0CB69}" name="Spalte12110"/>
    <tableColumn id="12111" xr3:uid="{A38A0450-A281-F64A-809E-4A32CF06B86F}" name="Spalte12111"/>
    <tableColumn id="12112" xr3:uid="{68A237E8-0824-694E-AD33-EE0D19D4AC5C}" name="Spalte12112"/>
    <tableColumn id="12113" xr3:uid="{C30576CE-4FD5-1B43-9B7E-C38CF03BFDA3}" name="Spalte12113"/>
    <tableColumn id="12114" xr3:uid="{A9C5FE5C-A219-D149-BE5A-3F7A374FF7B1}" name="Spalte12114"/>
    <tableColumn id="12115" xr3:uid="{1D009ADF-F447-8743-826C-F38DE078C4E8}" name="Spalte12115"/>
    <tableColumn id="12116" xr3:uid="{765D0F51-1E51-9F46-9897-B98754424203}" name="Spalte12116"/>
    <tableColumn id="12117" xr3:uid="{B36DFC32-34DF-F54E-A90F-99F4045506FE}" name="Spalte12117"/>
    <tableColumn id="12118" xr3:uid="{FD043C81-4B50-134A-AE9D-3F58D02DBB07}" name="Spalte12118"/>
    <tableColumn id="12119" xr3:uid="{D51B22EF-1595-4E48-A051-1BC674799641}" name="Spalte12119"/>
    <tableColumn id="12120" xr3:uid="{E180B3CA-82D3-C24C-B2D9-51FCC9CF88EE}" name="Spalte12120"/>
    <tableColumn id="12121" xr3:uid="{2386A099-8A69-7045-8C6B-7A1C46270E75}" name="Spalte12121"/>
    <tableColumn id="12122" xr3:uid="{60939E9C-FE01-8E44-8E4D-890E0C04FDEB}" name="Spalte12122"/>
    <tableColumn id="12123" xr3:uid="{A7F89508-7F22-BC4F-B490-256156DA6D4F}" name="Spalte12123"/>
    <tableColumn id="12124" xr3:uid="{B8FAF368-F697-2E40-A408-F580E5263CE5}" name="Spalte12124"/>
    <tableColumn id="12125" xr3:uid="{D9CC7EFB-17D7-174F-A7FB-8318E051978A}" name="Spalte12125"/>
    <tableColumn id="12126" xr3:uid="{3A56B8B1-20F0-4742-BEA2-F8553CC3C396}" name="Spalte12126"/>
    <tableColumn id="12127" xr3:uid="{C127E620-F18E-EA46-9EFA-B090706B489D}" name="Spalte12127"/>
    <tableColumn id="12128" xr3:uid="{5484EB24-E7CC-AA46-A892-A47BF182C62F}" name="Spalte12128"/>
    <tableColumn id="12129" xr3:uid="{5C5B7CD7-522F-C24F-852A-18080EA33C98}" name="Spalte12129"/>
    <tableColumn id="12130" xr3:uid="{EF6E45F8-6946-1340-9F93-BB6DA95B8FD5}" name="Spalte12130"/>
    <tableColumn id="12131" xr3:uid="{8B391264-C856-384E-9976-B0B3E13D1B1B}" name="Spalte12131"/>
    <tableColumn id="12132" xr3:uid="{0543800A-5010-BD47-B1CC-042C7DF7EE8A}" name="Spalte12132"/>
    <tableColumn id="12133" xr3:uid="{0DF9BF05-F1DF-4642-A03C-F7BD0A1DE556}" name="Spalte12133"/>
    <tableColumn id="12134" xr3:uid="{66832620-0D8F-AC40-A98B-3FDEEDA0C36A}" name="Spalte12134"/>
    <tableColumn id="12135" xr3:uid="{6144DDCC-C917-AD4E-B27A-E8C70759EFE9}" name="Spalte12135"/>
    <tableColumn id="12136" xr3:uid="{DB32EE5D-5D3C-6D48-A178-542B97E4FB74}" name="Spalte12136"/>
    <tableColumn id="12137" xr3:uid="{5C93077B-16C6-7B40-9D82-BB9ECA95B278}" name="Spalte12137"/>
    <tableColumn id="12138" xr3:uid="{78ACBC88-3BC8-5C41-BA55-A75ED5B86FF2}" name="Spalte12138"/>
    <tableColumn id="12139" xr3:uid="{6C7DBEB6-9DD1-1D4E-8F8C-BAAE3BDC72E0}" name="Spalte12139"/>
    <tableColumn id="12140" xr3:uid="{FCEF85F4-A5C2-454E-81F6-B7BD43179954}" name="Spalte12140"/>
    <tableColumn id="12141" xr3:uid="{DEA2A8C9-5DF0-B34D-9CB5-26E2543656E7}" name="Spalte12141"/>
    <tableColumn id="12142" xr3:uid="{052D191D-4EF1-C74B-8DA3-CDF45371832F}" name="Spalte12142"/>
    <tableColumn id="12143" xr3:uid="{15439F8E-6673-3B40-99C2-3201BF003BAA}" name="Spalte12143"/>
    <tableColumn id="12144" xr3:uid="{814C3536-6FC2-7A40-AC44-23C922E64734}" name="Spalte12144"/>
    <tableColumn id="12145" xr3:uid="{2A4F6EA7-901A-FD4A-AF1C-A865DF68818A}" name="Spalte12145"/>
    <tableColumn id="12146" xr3:uid="{CB8AA024-12E7-874C-8496-0DB92E2248E8}" name="Spalte12146"/>
    <tableColumn id="12147" xr3:uid="{78265499-97B0-6F4D-B0FB-543497CF4F78}" name="Spalte12147"/>
    <tableColumn id="12148" xr3:uid="{0F4671FD-A7E4-5C4A-8B3C-9CFC3113CAF0}" name="Spalte12148"/>
    <tableColumn id="12149" xr3:uid="{DDF9B693-B72B-7E43-9EE5-9F6FA6C79EF4}" name="Spalte12149"/>
    <tableColumn id="12150" xr3:uid="{AF6291A9-3B92-4647-8D60-8E39D4CC010E}" name="Spalte12150"/>
    <tableColumn id="12151" xr3:uid="{0EFFD39D-1427-FC48-8B8D-1702E0406F3B}" name="Spalte12151"/>
    <tableColumn id="12152" xr3:uid="{7B3105BB-65A3-0541-89D6-A36EFBDF3B7C}" name="Spalte12152"/>
    <tableColumn id="12153" xr3:uid="{409AE3DD-729D-7744-9702-D008A807AEC6}" name="Spalte12153"/>
    <tableColumn id="12154" xr3:uid="{01248428-7B20-094C-AE09-F371BEBE7E8D}" name="Spalte12154"/>
    <tableColumn id="12155" xr3:uid="{365DBCCA-5D96-5240-B8D3-69B70BA87575}" name="Spalte12155"/>
    <tableColumn id="12156" xr3:uid="{3FE5A4D0-CCDF-0241-AF8F-33DEE59FED82}" name="Spalte12156"/>
    <tableColumn id="12157" xr3:uid="{04EEFF48-A230-2C4D-B295-7222DD3EE5C4}" name="Spalte12157"/>
    <tableColumn id="12158" xr3:uid="{D24635A4-367F-1448-8D9C-CC3C25A1635A}" name="Spalte12158"/>
    <tableColumn id="12159" xr3:uid="{672F3BDE-7679-D24E-8097-171E74119AEF}" name="Spalte12159"/>
    <tableColumn id="12160" xr3:uid="{571112B8-DFDB-6940-852C-DF4056FD6AAE}" name="Spalte12160"/>
    <tableColumn id="12161" xr3:uid="{74EA63B4-33C2-484E-970A-776DA7A5AF9F}" name="Spalte12161"/>
    <tableColumn id="12162" xr3:uid="{BBDAC402-3B24-484B-972E-17D0C2423530}" name="Spalte12162"/>
    <tableColumn id="12163" xr3:uid="{0F969BE5-56C2-BA4A-8DF8-F96568C56BAA}" name="Spalte12163"/>
    <tableColumn id="12164" xr3:uid="{05B4C047-BE2C-DF4C-A32E-44B874BC9661}" name="Spalte12164"/>
    <tableColumn id="12165" xr3:uid="{31C1B2BC-E53B-934D-9E76-652D12A9BE50}" name="Spalte12165"/>
    <tableColumn id="12166" xr3:uid="{D11D8B1B-D13A-CB43-8018-0C0B73B1B9EB}" name="Spalte12166"/>
    <tableColumn id="12167" xr3:uid="{05B3A739-A1D6-F049-BBD6-50B675BEA5B3}" name="Spalte12167"/>
    <tableColumn id="12168" xr3:uid="{6AB9636F-6E07-9D42-9C44-17141D75FCF0}" name="Spalte12168"/>
    <tableColumn id="12169" xr3:uid="{21D0F3D0-D83F-BA49-9BE7-F806FB520428}" name="Spalte12169"/>
    <tableColumn id="12170" xr3:uid="{4B942B2E-EC10-E542-A97A-011ED3139B4C}" name="Spalte12170"/>
    <tableColumn id="12171" xr3:uid="{6950C1F0-6F8A-EF47-840E-08496D0496EC}" name="Spalte12171"/>
    <tableColumn id="12172" xr3:uid="{0679CBB5-C0DD-C944-8243-0CECFDB65880}" name="Spalte12172"/>
    <tableColumn id="12173" xr3:uid="{49E7F752-32F7-BB45-B14F-E9416D908D16}" name="Spalte12173"/>
    <tableColumn id="12174" xr3:uid="{83C40394-7DA8-B24E-B117-F02A7FF02B4C}" name="Spalte12174"/>
    <tableColumn id="12175" xr3:uid="{992EEFB4-BE0B-0A4C-9F1D-2C7EE134C9DA}" name="Spalte12175"/>
    <tableColumn id="12176" xr3:uid="{553EF532-9749-E24C-AE57-020EBC197247}" name="Spalte12176"/>
    <tableColumn id="12177" xr3:uid="{C5A14734-DA8A-C641-8121-ABFEFEE998D6}" name="Spalte12177"/>
    <tableColumn id="12178" xr3:uid="{CCE60499-25CF-A24F-96B2-392C4B0EB529}" name="Spalte12178"/>
    <tableColumn id="12179" xr3:uid="{67646D83-71B1-A54E-8294-EDCD9F97FD4D}" name="Spalte12179"/>
    <tableColumn id="12180" xr3:uid="{C1285F6F-0680-B248-8CD3-92F68F7368C4}" name="Spalte12180"/>
    <tableColumn id="12181" xr3:uid="{BC3468FA-93A4-F94F-84BF-E14CEC16AFCA}" name="Spalte12181"/>
    <tableColumn id="12182" xr3:uid="{C17245CF-6548-3E40-ADFB-624EF14FAC8A}" name="Spalte12182"/>
    <tableColumn id="12183" xr3:uid="{AA457978-D5C6-814B-8CB3-6B5FDBFA4EBA}" name="Spalte12183"/>
    <tableColumn id="12184" xr3:uid="{69B872E2-6776-304B-869D-10D283E9F0DD}" name="Spalte12184"/>
    <tableColumn id="12185" xr3:uid="{B68B7CC7-A241-214E-A8B0-50FD8A38E16B}" name="Spalte12185"/>
    <tableColumn id="12186" xr3:uid="{78E2B793-10A4-7B4C-B240-EB8761437A65}" name="Spalte12186"/>
    <tableColumn id="12187" xr3:uid="{0B295B3D-2040-3C40-8736-694E19D9305E}" name="Spalte12187"/>
    <tableColumn id="12188" xr3:uid="{66DF3AB6-8025-5E4D-882D-1BA82C75E398}" name="Spalte12188"/>
    <tableColumn id="12189" xr3:uid="{8505D498-B44F-8F4C-B11F-C604D730D627}" name="Spalte12189"/>
    <tableColumn id="12190" xr3:uid="{0CA2A256-A279-E443-8401-0BA0EEA886DA}" name="Spalte12190"/>
    <tableColumn id="12191" xr3:uid="{9848C42E-B64E-6E40-B24E-F986A3237C78}" name="Spalte12191"/>
    <tableColumn id="12192" xr3:uid="{D9E137D2-F089-D143-A8DF-CC1AFF6BE88C}" name="Spalte12192"/>
    <tableColumn id="12193" xr3:uid="{451FE494-24CE-1843-9DB4-0D7FDD248EB4}" name="Spalte12193"/>
    <tableColumn id="12194" xr3:uid="{DB252B32-7ABD-4F44-A43B-66F60F0592B7}" name="Spalte12194"/>
    <tableColumn id="12195" xr3:uid="{5511C045-7676-774C-BF11-D7A0B324C655}" name="Spalte12195"/>
    <tableColumn id="12196" xr3:uid="{9F6F5B07-43BC-B149-ACDE-DAF652D5D0F4}" name="Spalte12196"/>
    <tableColumn id="12197" xr3:uid="{7A160419-39E6-4C4F-9D3C-3A540C9CC537}" name="Spalte12197"/>
    <tableColumn id="12198" xr3:uid="{171936F3-64FF-C443-BCF4-45011E51047C}" name="Spalte12198"/>
    <tableColumn id="12199" xr3:uid="{EF804F08-518D-9943-9DFE-9B35B641500F}" name="Spalte12199"/>
    <tableColumn id="12200" xr3:uid="{167B9D8A-745E-F84B-8CBF-4CE26B868051}" name="Spalte12200"/>
    <tableColumn id="12201" xr3:uid="{7AD6C5B7-EE09-A448-AC98-CC2BAE140E6D}" name="Spalte12201"/>
    <tableColumn id="12202" xr3:uid="{327577BF-899F-6243-9BBA-7D031490662B}" name="Spalte12202"/>
    <tableColumn id="12203" xr3:uid="{1DA93BCA-C181-4448-BAD1-87127B8015D5}" name="Spalte12203"/>
    <tableColumn id="12204" xr3:uid="{0AC24802-4325-AC4E-AA7E-4AD3E42B26A2}" name="Spalte12204"/>
    <tableColumn id="12205" xr3:uid="{3EEFEF08-5FFE-0F4F-8868-6E341ED638E4}" name="Spalte12205"/>
    <tableColumn id="12206" xr3:uid="{F1871084-7747-A946-8777-BDF3C2BBF690}" name="Spalte12206"/>
    <tableColumn id="12207" xr3:uid="{B4CE741C-BAAD-C341-A9F1-572DA580576F}" name="Spalte12207"/>
    <tableColumn id="12208" xr3:uid="{7A9941B0-EB20-3745-8096-06FAF0994D06}" name="Spalte12208"/>
    <tableColumn id="12209" xr3:uid="{E35C17AA-F81A-184E-880C-C95CF76F28EB}" name="Spalte12209"/>
    <tableColumn id="12210" xr3:uid="{B5844B6A-0E2E-844C-B8BF-25C17FE440C8}" name="Spalte12210"/>
    <tableColumn id="12211" xr3:uid="{CD5D8EEA-FC06-DD4A-B856-1A7D004E432F}" name="Spalte12211"/>
    <tableColumn id="12212" xr3:uid="{137B1FAB-88DC-3746-A5E4-BAE6F0138EBF}" name="Spalte12212"/>
    <tableColumn id="12213" xr3:uid="{040BA9C7-9DC2-FF43-9407-9DA9F42D9ADB}" name="Spalte12213"/>
    <tableColumn id="12214" xr3:uid="{9158A82B-139B-324E-9F2B-2B5163E814D3}" name="Spalte12214"/>
    <tableColumn id="12215" xr3:uid="{6F1BF147-EEF0-CE49-B9E6-75910AC38B7F}" name="Spalte12215"/>
    <tableColumn id="12216" xr3:uid="{7134635D-61D6-0042-840C-482018A9722D}" name="Spalte12216"/>
    <tableColumn id="12217" xr3:uid="{BA446150-7E4E-E84A-9956-C54DB57A906A}" name="Spalte12217"/>
    <tableColumn id="12218" xr3:uid="{7823F82B-6400-9A40-9EDF-4DFC94857ABD}" name="Spalte12218"/>
    <tableColumn id="12219" xr3:uid="{AFE86F3C-DD09-424E-B761-B19B8946FA25}" name="Spalte12219"/>
    <tableColumn id="12220" xr3:uid="{5E1CFDD2-FA56-444E-B8CA-2BC7FE723527}" name="Spalte12220"/>
    <tableColumn id="12221" xr3:uid="{B7813048-279F-1F49-AA42-9706FB659663}" name="Spalte12221"/>
    <tableColumn id="12222" xr3:uid="{74F26872-FD75-4B42-931F-52C357C694D0}" name="Spalte12222"/>
    <tableColumn id="12223" xr3:uid="{C5873252-0EEE-2F41-B224-658657974835}" name="Spalte12223"/>
    <tableColumn id="12224" xr3:uid="{3F179B31-4A4B-3E41-999D-1BF849A911AA}" name="Spalte12224"/>
    <tableColumn id="12225" xr3:uid="{3E391177-80DC-AA47-A511-252439B73504}" name="Spalte12225"/>
    <tableColumn id="12226" xr3:uid="{EF15CD1B-27DF-C44C-985A-5E34FB3D141D}" name="Spalte12226"/>
    <tableColumn id="12227" xr3:uid="{D873B4FB-5B7F-9C48-AC55-21D1062764F5}" name="Spalte12227"/>
    <tableColumn id="12228" xr3:uid="{503DFAD5-3E26-EF4B-8ADA-6ED63740AF2C}" name="Spalte12228"/>
    <tableColumn id="12229" xr3:uid="{64341EC9-F1B6-1F4E-8FFD-BF4C4D7D88B8}" name="Spalte12229"/>
    <tableColumn id="12230" xr3:uid="{47832E48-36D8-0646-9F5A-CC55993BEE90}" name="Spalte12230"/>
    <tableColumn id="12231" xr3:uid="{791D3D3A-91B2-2F42-BFD9-B984EBB51B37}" name="Spalte12231"/>
    <tableColumn id="12232" xr3:uid="{23433F61-393D-3842-90CD-76F2A88F1897}" name="Spalte12232"/>
    <tableColumn id="12233" xr3:uid="{FB600911-32F4-6D4F-97F3-69BD83D9DAE9}" name="Spalte12233"/>
    <tableColumn id="12234" xr3:uid="{B55DE9BA-8B4E-954B-AE09-31D141E192D3}" name="Spalte12234"/>
    <tableColumn id="12235" xr3:uid="{B411A2A4-5764-B94F-8E12-19581E73E401}" name="Spalte12235"/>
    <tableColumn id="12236" xr3:uid="{6DB0041D-0484-4840-8F9E-A81A521233CE}" name="Spalte12236"/>
    <tableColumn id="12237" xr3:uid="{1A7A47A7-3846-6F4B-98D7-E4DFBBDF7121}" name="Spalte12237"/>
    <tableColumn id="12238" xr3:uid="{2ACBD8D4-AD36-EB4B-932B-26DD486F32A5}" name="Spalte12238"/>
    <tableColumn id="12239" xr3:uid="{942D06DC-47E2-F64D-8559-A426E0938FD9}" name="Spalte12239"/>
    <tableColumn id="12240" xr3:uid="{0AB7AFA5-F3B9-6549-B178-7E44EC273F39}" name="Spalte12240"/>
    <tableColumn id="12241" xr3:uid="{FF90FF8E-2EE9-D24C-8C9C-8262F7FF9221}" name="Spalte12241"/>
    <tableColumn id="12242" xr3:uid="{9E21E138-B36A-B649-826F-C070928E340B}" name="Spalte12242"/>
    <tableColumn id="12243" xr3:uid="{CD9EFD3D-7A83-F84A-8E55-E138F48CFA71}" name="Spalte12243"/>
    <tableColumn id="12244" xr3:uid="{F63B1F1E-6435-0743-9710-F9A8481397C2}" name="Spalte12244"/>
    <tableColumn id="12245" xr3:uid="{7F265C33-15D0-1C47-A133-A931BA2806F8}" name="Spalte12245"/>
    <tableColumn id="12246" xr3:uid="{5B009BFA-5E3D-DE48-A2A7-DD8802CE1E85}" name="Spalte12246"/>
    <tableColumn id="12247" xr3:uid="{C0949D4C-C6D4-3744-9C55-902EF0DD4480}" name="Spalte12247"/>
    <tableColumn id="12248" xr3:uid="{955BBBFD-21AD-A04B-9985-C01795C5D303}" name="Spalte12248"/>
    <tableColumn id="12249" xr3:uid="{813E448E-0FFF-C34F-AF54-76D5AD0D4E03}" name="Spalte12249"/>
    <tableColumn id="12250" xr3:uid="{CC4C64F8-8AA2-8448-9D8F-86A5E6C46FB6}" name="Spalte12250"/>
    <tableColumn id="12251" xr3:uid="{C29E04C3-D498-D94F-A0DC-7AB427F63699}" name="Spalte12251"/>
    <tableColumn id="12252" xr3:uid="{C1E4F436-6158-9E41-83F6-0177E89E70B5}" name="Spalte12252"/>
    <tableColumn id="12253" xr3:uid="{E00D1AE2-9542-2945-87A4-B8324AEB8DF2}" name="Spalte12253"/>
    <tableColumn id="12254" xr3:uid="{3E453E46-4F21-9F4E-83A4-634BE96B5A8A}" name="Spalte12254"/>
    <tableColumn id="12255" xr3:uid="{99E445A3-852F-7341-8BE9-25766299DA7B}" name="Spalte12255"/>
    <tableColumn id="12256" xr3:uid="{A7630EB0-E441-274B-A953-2D962941398C}" name="Spalte12256"/>
    <tableColumn id="12257" xr3:uid="{9DFB8DC6-8AF9-114C-B5BC-0154DA63BD2F}" name="Spalte12257"/>
    <tableColumn id="12258" xr3:uid="{7EC87F72-7ACB-8E4B-B1D2-4FD043416351}" name="Spalte12258"/>
    <tableColumn id="12259" xr3:uid="{BC408407-E8D8-EA42-9494-8F80CC7F3B98}" name="Spalte12259"/>
    <tableColumn id="12260" xr3:uid="{06D9C84B-85AC-BA45-9163-84DC4AE02597}" name="Spalte12260"/>
    <tableColumn id="12261" xr3:uid="{135A0C57-6CB9-9D49-9A0E-CB9883F6D33F}" name="Spalte12261"/>
    <tableColumn id="12262" xr3:uid="{1DB27034-73C7-4C4A-BF3A-8F9E037CC76D}" name="Spalte12262"/>
    <tableColumn id="12263" xr3:uid="{49A2844D-E04C-D64C-BE05-B2E6556735A0}" name="Spalte12263"/>
    <tableColumn id="12264" xr3:uid="{BB04498E-3D3E-914A-80F3-3408A94954ED}" name="Spalte12264"/>
    <tableColumn id="12265" xr3:uid="{6BBF15C6-1D0A-814B-A480-FADB3F3562CC}" name="Spalte12265"/>
    <tableColumn id="12266" xr3:uid="{AE802899-8A31-EF44-A510-95CD74C6F9D4}" name="Spalte12266"/>
    <tableColumn id="12267" xr3:uid="{79243EC0-11CA-B54B-BD43-24112CE49A72}" name="Spalte12267"/>
    <tableColumn id="12268" xr3:uid="{BDAECBDC-12A5-404B-9F33-2014092DEA92}" name="Spalte12268"/>
    <tableColumn id="12269" xr3:uid="{AF017EB6-018E-834A-AD95-4BCE530DBB4E}" name="Spalte12269"/>
    <tableColumn id="12270" xr3:uid="{0103B775-347C-4D48-A557-42848E6C1454}" name="Spalte12270"/>
    <tableColumn id="12271" xr3:uid="{B6E2DC04-C992-E44A-9B4A-45C99E55B10F}" name="Spalte12271"/>
    <tableColumn id="12272" xr3:uid="{EDEBF871-7E64-D943-989B-286BB0D3AC7F}" name="Spalte12272"/>
    <tableColumn id="12273" xr3:uid="{87E3E868-94ED-064A-AE51-763EC5D3DE7D}" name="Spalte12273"/>
    <tableColumn id="12274" xr3:uid="{CCDD4D00-6200-DA46-A72E-C6D412242BF1}" name="Spalte12274"/>
    <tableColumn id="12275" xr3:uid="{89C762BF-DD77-8045-8A14-C845326C7477}" name="Spalte12275"/>
    <tableColumn id="12276" xr3:uid="{4BB282D6-F2C5-B343-9C79-5B1C980D3CB1}" name="Spalte12276"/>
    <tableColumn id="12277" xr3:uid="{F2B908CB-AC7C-3F49-A1D0-F1680864B9F0}" name="Spalte12277"/>
    <tableColumn id="12278" xr3:uid="{1068DBC3-A75F-4640-AF53-287B0DD2693D}" name="Spalte12278"/>
    <tableColumn id="12279" xr3:uid="{28B199DF-51C4-984E-8BA7-5A9DA8312D99}" name="Spalte12279"/>
    <tableColumn id="12280" xr3:uid="{F90B8DBE-0FED-FB49-9C0E-3CD9B21216E1}" name="Spalte12280"/>
    <tableColumn id="12281" xr3:uid="{456211B6-6009-4D43-A430-F40277ED568E}" name="Spalte12281"/>
    <tableColumn id="12282" xr3:uid="{7F49C0CD-7992-E44F-8839-9B82546E8DF4}" name="Spalte12282"/>
    <tableColumn id="12283" xr3:uid="{31955447-05C1-6545-B13C-D41767AD450A}" name="Spalte12283"/>
    <tableColumn id="12284" xr3:uid="{B5E2CCC2-7F77-8842-9086-264E8B05B637}" name="Spalte12284"/>
    <tableColumn id="12285" xr3:uid="{E4EC744B-B9FB-ED43-B3C7-6A944C274C43}" name="Spalte12285"/>
    <tableColumn id="12286" xr3:uid="{47748F02-4C79-E543-B0C1-783E74A7F934}" name="Spalte12286"/>
    <tableColumn id="12287" xr3:uid="{3C969FC9-6247-CC45-B863-D009787218B7}" name="Spalte12287"/>
    <tableColumn id="12288" xr3:uid="{F680E34B-EC51-EA41-A3B0-E241755DF9A8}" name="Spalte12288"/>
    <tableColumn id="12289" xr3:uid="{ABBEDB4E-BD79-ED4B-B917-2084D7D7560C}" name="Spalte12289"/>
    <tableColumn id="12290" xr3:uid="{C75419AB-68DF-4241-8D9A-E1F1C1B80CBD}" name="Spalte12290"/>
    <tableColumn id="12291" xr3:uid="{E9530818-0898-5141-810E-E9E15C5C75E3}" name="Spalte12291"/>
    <tableColumn id="12292" xr3:uid="{993B7323-32DE-054B-9DA3-DE93985AB7F1}" name="Spalte12292"/>
    <tableColumn id="12293" xr3:uid="{689CD538-9B85-ED46-8562-C637D59B70A3}" name="Spalte12293"/>
    <tableColumn id="12294" xr3:uid="{F7E7E4AD-A251-7047-B2D1-25F48CC6CF99}" name="Spalte12294"/>
    <tableColumn id="12295" xr3:uid="{58843E1D-AF49-C34C-A37F-E9B75DDFFCD0}" name="Spalte12295"/>
    <tableColumn id="12296" xr3:uid="{06D934BD-07A5-EF45-BD82-33D9076473E2}" name="Spalte12296"/>
    <tableColumn id="12297" xr3:uid="{E87E8F67-6294-8B4C-9457-91FBA113A621}" name="Spalte12297"/>
    <tableColumn id="12298" xr3:uid="{0DEF214E-C39C-6D47-870D-5181E2E7A5A5}" name="Spalte12298"/>
    <tableColumn id="12299" xr3:uid="{9E7C7EC5-40BE-514D-A01A-1AD82456AB94}" name="Spalte12299"/>
    <tableColumn id="12300" xr3:uid="{B3076005-5FE5-C146-AF99-1ECB6EF9CDEA}" name="Spalte12300"/>
    <tableColumn id="12301" xr3:uid="{EE17F4B7-F971-064F-BCC6-6CC319057472}" name="Spalte12301"/>
    <tableColumn id="12302" xr3:uid="{C768F24C-5E89-884E-8B72-467F04D8F949}" name="Spalte12302"/>
    <tableColumn id="12303" xr3:uid="{8CE93937-5350-DF47-98C0-4C61C9F278AA}" name="Spalte12303"/>
    <tableColumn id="12304" xr3:uid="{D6986B2F-F469-FE4C-9EF6-7F0D2A872614}" name="Spalte12304"/>
    <tableColumn id="12305" xr3:uid="{AA2A6F34-687C-E941-89AC-A3F06D7727B2}" name="Spalte12305"/>
    <tableColumn id="12306" xr3:uid="{8DCD66D8-048A-5842-ACBC-B20BE3338C37}" name="Spalte12306"/>
    <tableColumn id="12307" xr3:uid="{08DB78DF-74B4-944A-A0C9-31B006F68F6B}" name="Spalte12307"/>
    <tableColumn id="12308" xr3:uid="{9164B48A-D4CA-464B-8B5C-1ED1CA3B2BC9}" name="Spalte12308"/>
    <tableColumn id="12309" xr3:uid="{39918F64-4511-8A4B-BBCD-909D7795C9CA}" name="Spalte12309"/>
    <tableColumn id="12310" xr3:uid="{7C72FC26-EFF2-CF4B-92FA-51B09A26675E}" name="Spalte12310"/>
    <tableColumn id="12311" xr3:uid="{DC51F722-D798-0245-A7CE-E6D5A8C1BCE3}" name="Spalte12311"/>
    <tableColumn id="12312" xr3:uid="{ACFA787E-A806-4040-BBC3-7D0CF9A7643B}" name="Spalte12312"/>
    <tableColumn id="12313" xr3:uid="{B9460732-DC01-EC4B-AFD6-D5D1F5CD4B71}" name="Spalte12313"/>
    <tableColumn id="12314" xr3:uid="{8C68C59E-B360-A64A-9FB4-D4D64BA211E4}" name="Spalte12314"/>
    <tableColumn id="12315" xr3:uid="{0E459AE0-4A86-3243-B84F-60DBF4079FB0}" name="Spalte12315"/>
    <tableColumn id="12316" xr3:uid="{CE30B021-3D2A-E143-9986-98AE964FE606}" name="Spalte12316"/>
    <tableColumn id="12317" xr3:uid="{B939DBD4-013F-4E4E-8BCC-ADB2BDFE06AE}" name="Spalte12317"/>
    <tableColumn id="12318" xr3:uid="{A2A25C34-1A7E-3841-82F0-770F90BF043E}" name="Spalte12318"/>
    <tableColumn id="12319" xr3:uid="{05AF1B0A-0A73-AC4B-97AB-9F3208DCDCF8}" name="Spalte12319"/>
    <tableColumn id="12320" xr3:uid="{B754B0E7-0F6A-8241-BF9C-97F61E443462}" name="Spalte12320"/>
    <tableColumn id="12321" xr3:uid="{6FDE0FD8-ADF4-2348-9981-A370E2A64B27}" name="Spalte12321"/>
    <tableColumn id="12322" xr3:uid="{FA1EE2B8-0F5D-C143-AE69-C5D10F31F6B9}" name="Spalte12322"/>
    <tableColumn id="12323" xr3:uid="{97A715D4-E832-844C-8D93-5ECBB0EC8BBA}" name="Spalte12323"/>
    <tableColumn id="12324" xr3:uid="{0F17CA3E-2955-AC4A-8883-75BC2A88D1B4}" name="Spalte12324"/>
    <tableColumn id="12325" xr3:uid="{DD1DDDC5-EDE4-6742-AE7E-91159356FD83}" name="Spalte12325"/>
    <tableColumn id="12326" xr3:uid="{4DE9CAC3-ACCF-0246-8C96-ECA704FC34A3}" name="Spalte12326"/>
    <tableColumn id="12327" xr3:uid="{A3AAF989-D5CA-9F4C-AECB-D746667E4B62}" name="Spalte12327"/>
    <tableColumn id="12328" xr3:uid="{C4F3C261-D986-ED46-BD62-59974C871E98}" name="Spalte12328"/>
    <tableColumn id="12329" xr3:uid="{406BB831-450B-5240-B80F-E9FDEA4E3656}" name="Spalte12329"/>
    <tableColumn id="12330" xr3:uid="{0E8BCA93-4E69-0A41-A0EB-92625C253793}" name="Spalte12330"/>
    <tableColumn id="12331" xr3:uid="{004846CA-AC12-D14A-9E24-796691CC4583}" name="Spalte12331"/>
    <tableColumn id="12332" xr3:uid="{D7D7C1DB-A68E-854D-97F2-2EB03ACD5530}" name="Spalte12332"/>
    <tableColumn id="12333" xr3:uid="{847E6132-B61B-9E4C-BD48-7A08E53324BF}" name="Spalte12333"/>
    <tableColumn id="12334" xr3:uid="{2EEBFE10-913A-0940-A627-B523BB96C387}" name="Spalte12334"/>
    <tableColumn id="12335" xr3:uid="{B1B53813-C402-7944-BFC4-4D8ADA28AC31}" name="Spalte12335"/>
    <tableColumn id="12336" xr3:uid="{49ACE8BC-D6F2-B148-A121-9C25B1570647}" name="Spalte12336"/>
    <tableColumn id="12337" xr3:uid="{6944DAD4-FD52-DB45-8570-A41D8A39AC4D}" name="Spalte12337"/>
    <tableColumn id="12338" xr3:uid="{D35C8B7B-D3AD-704F-9BAC-688C29D6DA5E}" name="Spalte12338"/>
    <tableColumn id="12339" xr3:uid="{EE048A57-2DAC-A549-A46B-48A07ACDB8FC}" name="Spalte12339"/>
    <tableColumn id="12340" xr3:uid="{B830EC3A-D5F6-D548-9DBE-6445D650F493}" name="Spalte12340"/>
    <tableColumn id="12341" xr3:uid="{6E0A67C5-27B4-D54C-8B47-62490753805E}" name="Spalte12341"/>
    <tableColumn id="12342" xr3:uid="{F82B7105-0159-AB4A-B5A4-F5C342DCB044}" name="Spalte12342"/>
    <tableColumn id="12343" xr3:uid="{1E7E5776-79A9-604D-8500-3D308B7C8707}" name="Spalte12343"/>
    <tableColumn id="12344" xr3:uid="{2B526A32-4205-3840-B479-90D55D127A6F}" name="Spalte12344"/>
    <tableColumn id="12345" xr3:uid="{47E1D27F-67A6-234D-857E-AD24B82B4161}" name="Spalte12345"/>
    <tableColumn id="12346" xr3:uid="{FB146B33-B303-FF46-898B-BA66A3406985}" name="Spalte12346"/>
    <tableColumn id="12347" xr3:uid="{57FC650B-1EB8-824B-9D1D-F7E8BB1D8F71}" name="Spalte12347"/>
    <tableColumn id="12348" xr3:uid="{4E1C1FED-A507-F348-9D25-D7CE8FB4F1A4}" name="Spalte12348"/>
    <tableColumn id="12349" xr3:uid="{6BB90CED-6F8E-394D-A82E-4E9E0B495443}" name="Spalte12349"/>
    <tableColumn id="12350" xr3:uid="{E3FBC312-E08F-124E-912E-4CF913E1E8EC}" name="Spalte12350"/>
    <tableColumn id="12351" xr3:uid="{076CA3FE-7750-1A48-832A-A5AF8BB66F06}" name="Spalte12351"/>
    <tableColumn id="12352" xr3:uid="{E789BA5A-817C-EC4C-84E4-321D6FEFA30D}" name="Spalte12352"/>
    <tableColumn id="12353" xr3:uid="{8562F236-92BC-DD46-A3BA-08A75D260AB8}" name="Spalte12353"/>
    <tableColumn id="12354" xr3:uid="{527AAF82-80BB-F149-8AAA-FA0BD4B077A1}" name="Spalte12354"/>
    <tableColumn id="12355" xr3:uid="{3D177A59-9287-4946-B1A4-F6D11EFB00EC}" name="Spalte12355"/>
    <tableColumn id="12356" xr3:uid="{5EBA3F21-7AAE-CB4A-8FD1-F495A37932CA}" name="Spalte12356"/>
    <tableColumn id="12357" xr3:uid="{0D29759E-B80A-3D4E-88F5-374022E5BE48}" name="Spalte12357"/>
    <tableColumn id="12358" xr3:uid="{DBC44B2F-8741-E84C-BEEE-BE4B3C6C1090}" name="Spalte12358"/>
    <tableColumn id="12359" xr3:uid="{083CC80B-99BA-FD46-8375-D0BFD8AD3352}" name="Spalte12359"/>
    <tableColumn id="12360" xr3:uid="{E1F6C8E5-FFF0-D448-9B3F-0BD1BA6B151C}" name="Spalte12360"/>
    <tableColumn id="12361" xr3:uid="{DE795AEB-0682-A148-AF74-C20B2C435CF4}" name="Spalte12361"/>
    <tableColumn id="12362" xr3:uid="{6304A75C-45CA-8D42-A5DB-434099EF31E5}" name="Spalte12362"/>
    <tableColumn id="12363" xr3:uid="{4945C711-D294-7D4B-B7BF-0E42E5F828EE}" name="Spalte12363"/>
    <tableColumn id="12364" xr3:uid="{D2299701-E1DC-4044-8211-DE2F6143B63F}" name="Spalte12364"/>
    <tableColumn id="12365" xr3:uid="{13537074-850B-BF44-9313-606CD85FB3E4}" name="Spalte12365"/>
    <tableColumn id="12366" xr3:uid="{5C2B9906-3199-7841-A2DB-0422E5C892DA}" name="Spalte12366"/>
    <tableColumn id="12367" xr3:uid="{018A4A14-4017-0D4C-8DA1-0B4DF5DBA7C2}" name="Spalte12367"/>
    <tableColumn id="12368" xr3:uid="{6FE4E73C-AB39-B84D-8265-C7D231F9154E}" name="Spalte12368"/>
    <tableColumn id="12369" xr3:uid="{65EB062D-5F3B-1444-AD1D-F22AE6ED20B5}" name="Spalte12369"/>
    <tableColumn id="12370" xr3:uid="{81D5658A-4284-F343-9631-21BBE286CACB}" name="Spalte12370"/>
    <tableColumn id="12371" xr3:uid="{723E28C8-2349-C247-839F-759ED90D464A}" name="Spalte12371"/>
    <tableColumn id="12372" xr3:uid="{69A4B22B-D1CA-A449-9C9B-27DF37ED591C}" name="Spalte12372"/>
    <tableColumn id="12373" xr3:uid="{8333EFF0-4833-C24B-83C9-2FC26C2E7F0C}" name="Spalte12373"/>
    <tableColumn id="12374" xr3:uid="{6B8C82B1-1602-9245-88EC-15F622A851BA}" name="Spalte12374"/>
    <tableColumn id="12375" xr3:uid="{C8496396-3E53-D141-B235-FFD6568DAD32}" name="Spalte12375"/>
    <tableColumn id="12376" xr3:uid="{A145B53E-1027-954E-BBD3-DE479D5FE24B}" name="Spalte12376"/>
    <tableColumn id="12377" xr3:uid="{CA615E58-F3EC-884B-B9FF-CDD64A01C193}" name="Spalte12377"/>
    <tableColumn id="12378" xr3:uid="{4A1F88AA-525B-4E44-923E-28528CAC9F1B}" name="Spalte12378"/>
    <tableColumn id="12379" xr3:uid="{FFAEA738-AC3E-AC41-8479-236C19DC7104}" name="Spalte12379"/>
    <tableColumn id="12380" xr3:uid="{C64D2052-264C-A040-B435-FBEE1139797B}" name="Spalte12380"/>
    <tableColumn id="12381" xr3:uid="{83E247B2-7BF0-2B49-97E4-C7A36BD3D1CD}" name="Spalte12381"/>
    <tableColumn id="12382" xr3:uid="{6E678D60-7E74-3748-8A76-6A28B96FAED8}" name="Spalte12382"/>
    <tableColumn id="12383" xr3:uid="{053A8033-623A-4E42-946C-707D0D2A58D3}" name="Spalte12383"/>
    <tableColumn id="12384" xr3:uid="{EB216890-D085-9A4F-A109-CC2D95CC602F}" name="Spalte12384"/>
    <tableColumn id="12385" xr3:uid="{6BC8619A-0011-EE49-9EED-7664A47693CF}" name="Spalte12385"/>
    <tableColumn id="12386" xr3:uid="{5674B12B-963F-544E-A176-47E19543E1E9}" name="Spalte12386"/>
    <tableColumn id="12387" xr3:uid="{994B36A8-B61A-2F43-B1BA-B48A7FBC94B0}" name="Spalte12387"/>
    <tableColumn id="12388" xr3:uid="{5D5B3F90-6364-3B4E-9B41-F16F9DA5BF46}" name="Spalte12388"/>
    <tableColumn id="12389" xr3:uid="{56EB7CF4-F3C3-914E-B0B4-DD6C1BB4C364}" name="Spalte12389"/>
    <tableColumn id="12390" xr3:uid="{29308F47-F506-3E48-A062-F2726469C845}" name="Spalte12390"/>
    <tableColumn id="12391" xr3:uid="{C3C3C60B-0910-6148-BC03-A8379AEC1894}" name="Spalte12391"/>
    <tableColumn id="12392" xr3:uid="{CC69F451-E654-684E-B2AF-D7E6E5F184EE}" name="Spalte12392"/>
    <tableColumn id="12393" xr3:uid="{874115A8-7E78-1D43-A0E5-526FCBBEB15E}" name="Spalte12393"/>
    <tableColumn id="12394" xr3:uid="{5DE7F61D-D67F-224F-8B59-F9D657DBD53A}" name="Spalte12394"/>
    <tableColumn id="12395" xr3:uid="{8F2FE603-7773-5A47-AB4E-30F730B492AA}" name="Spalte12395"/>
    <tableColumn id="12396" xr3:uid="{0B399854-3510-DE4E-BF90-65127EEA2C0E}" name="Spalte12396"/>
    <tableColumn id="12397" xr3:uid="{95EDA41B-3207-BD42-92CE-C83FEF39DCF2}" name="Spalte12397"/>
    <tableColumn id="12398" xr3:uid="{5E72A068-DC4C-9143-8633-C1E9C36D5027}" name="Spalte12398"/>
    <tableColumn id="12399" xr3:uid="{C48FA7D1-681E-784B-98B1-1B98D684C587}" name="Spalte12399"/>
    <tableColumn id="12400" xr3:uid="{67EEFAC4-C0EE-354A-B5DD-FDD5FDAEE19E}" name="Spalte12400"/>
    <tableColumn id="12401" xr3:uid="{7EEA2D74-0E25-D640-BEF9-693BF63A6E22}" name="Spalte12401"/>
    <tableColumn id="12402" xr3:uid="{FF936D79-F424-2243-8678-238F773005FA}" name="Spalte12402"/>
    <tableColumn id="12403" xr3:uid="{2B969E9A-B0FF-5146-B6BD-C62EB601F18B}" name="Spalte12403"/>
    <tableColumn id="12404" xr3:uid="{43EABE49-2A04-1847-AE96-C599A955234B}" name="Spalte12404"/>
    <tableColumn id="12405" xr3:uid="{13263B7A-F745-DB4C-9449-40524B7BFEDC}" name="Spalte12405"/>
    <tableColumn id="12406" xr3:uid="{58213680-7A04-A947-983E-660B2D6B3D56}" name="Spalte12406"/>
    <tableColumn id="12407" xr3:uid="{CEE0DC61-E87B-5849-90B1-2AAEB9D763CA}" name="Spalte12407"/>
    <tableColumn id="12408" xr3:uid="{F0D021F1-0733-6744-A7D7-B45D2CEA3AD0}" name="Spalte12408"/>
    <tableColumn id="12409" xr3:uid="{D559ADEF-8E1A-FD4A-A123-E65F81B710C0}" name="Spalte12409"/>
    <tableColumn id="12410" xr3:uid="{BEB48419-FD99-6F4C-A69E-4FACDFB609EF}" name="Spalte12410"/>
    <tableColumn id="12411" xr3:uid="{2EE81F86-6CCF-7542-A7EA-5F33795AF638}" name="Spalte12411"/>
    <tableColumn id="12412" xr3:uid="{5384F78B-6E7A-3D41-96AF-B3C4D228D7B4}" name="Spalte12412"/>
    <tableColumn id="12413" xr3:uid="{971000D8-86D4-5744-97E2-277464D39837}" name="Spalte12413"/>
    <tableColumn id="12414" xr3:uid="{2B0E0E9A-79B2-9F42-A6D5-C5FAB7D60215}" name="Spalte12414"/>
    <tableColumn id="12415" xr3:uid="{3C799E63-C890-A448-BE96-AFDEFFD8B990}" name="Spalte12415"/>
    <tableColumn id="12416" xr3:uid="{AF352EB6-17DA-AA4B-B9FC-D9317C7649FB}" name="Spalte12416"/>
    <tableColumn id="12417" xr3:uid="{8C92BF12-366A-A94A-86A5-4E5F0E0CC440}" name="Spalte12417"/>
    <tableColumn id="12418" xr3:uid="{A3EC59E4-CDC8-0546-A74F-7EA137FBDD7E}" name="Spalte12418"/>
    <tableColumn id="12419" xr3:uid="{EB37F2B6-8CDA-654A-BECC-5734FADC2609}" name="Spalte12419"/>
    <tableColumn id="12420" xr3:uid="{65361F32-E9F4-104B-8B89-361CAAB07E6B}" name="Spalte12420"/>
    <tableColumn id="12421" xr3:uid="{740D4669-DB78-C54D-B01C-01E7D4C4A08D}" name="Spalte12421"/>
    <tableColumn id="12422" xr3:uid="{E7DE0313-D991-C843-9689-DF20649C4CF1}" name="Spalte12422"/>
    <tableColumn id="12423" xr3:uid="{A324679A-314D-6247-90CD-CC5F696E4DB7}" name="Spalte12423"/>
    <tableColumn id="12424" xr3:uid="{8201796F-71D6-E74D-AD86-17AB5FCB80AC}" name="Spalte12424"/>
    <tableColumn id="12425" xr3:uid="{C344519A-B7D6-FC42-9ACF-699D8E6F90F9}" name="Spalte12425"/>
    <tableColumn id="12426" xr3:uid="{024222CB-E3A5-7649-A7BE-100029DC3170}" name="Spalte12426"/>
    <tableColumn id="12427" xr3:uid="{F071DD6E-BC85-6849-AB36-F287A991C70F}" name="Spalte12427"/>
    <tableColumn id="12428" xr3:uid="{0E363772-3632-EA4B-86C9-3A78ACFA82F0}" name="Spalte12428"/>
    <tableColumn id="12429" xr3:uid="{789D41CF-1BAC-284A-AE7D-499F5530E79F}" name="Spalte12429"/>
    <tableColumn id="12430" xr3:uid="{1C011737-25A0-674D-B8A4-38E793B355BE}" name="Spalte12430"/>
    <tableColumn id="12431" xr3:uid="{D967C668-C07A-1649-ADDB-E0947BC57196}" name="Spalte12431"/>
    <tableColumn id="12432" xr3:uid="{05F9BCF4-FD85-6043-A983-C7988F2BA179}" name="Spalte12432"/>
    <tableColumn id="12433" xr3:uid="{42AD09F2-3568-664A-82CE-B7F4A4410F6D}" name="Spalte12433"/>
    <tableColumn id="12434" xr3:uid="{82D7F53B-1D8B-0543-B359-5889C5C2B7D6}" name="Spalte12434"/>
    <tableColumn id="12435" xr3:uid="{DEE0C45A-F0D4-F740-88E0-788EC22CE013}" name="Spalte12435"/>
    <tableColumn id="12436" xr3:uid="{193A72E5-A211-0540-BCED-9B10A260BCEA}" name="Spalte12436"/>
    <tableColumn id="12437" xr3:uid="{393D6F78-E27E-C94B-B99C-CD520CBADFBE}" name="Spalte12437"/>
    <tableColumn id="12438" xr3:uid="{789FF991-BB45-0D43-8EED-E341530E2808}" name="Spalte12438"/>
    <tableColumn id="12439" xr3:uid="{E604DE9B-85AF-AA49-B2DC-9F727955D13F}" name="Spalte12439"/>
    <tableColumn id="12440" xr3:uid="{B41F026C-1E4C-C046-8586-5915FF9C7A1B}" name="Spalte12440"/>
    <tableColumn id="12441" xr3:uid="{57CE4339-2763-E345-A8E0-5DF824DF8FC5}" name="Spalte12441"/>
    <tableColumn id="12442" xr3:uid="{9A73DB94-4641-8642-AECE-3A99ABE4400E}" name="Spalte12442"/>
    <tableColumn id="12443" xr3:uid="{88DF6416-C99D-0145-8B94-A27DB1E4C235}" name="Spalte12443"/>
    <tableColumn id="12444" xr3:uid="{4BD90D07-95C4-244D-AC29-34976342A166}" name="Spalte12444"/>
    <tableColumn id="12445" xr3:uid="{843F8FA4-3B04-404B-8D08-6127F182EAD6}" name="Spalte12445"/>
    <tableColumn id="12446" xr3:uid="{305D6864-88EA-C94B-A54E-8834FF83219B}" name="Spalte12446"/>
    <tableColumn id="12447" xr3:uid="{A865AD5D-2BF2-A44A-B05E-3D3F1D4520E9}" name="Spalte12447"/>
    <tableColumn id="12448" xr3:uid="{2B6F9D37-D1CE-BB4D-96DB-ED0E7D7C007C}" name="Spalte12448"/>
    <tableColumn id="12449" xr3:uid="{E18DA0C1-3542-1F4F-8DC8-5FC20C81827E}" name="Spalte12449"/>
    <tableColumn id="12450" xr3:uid="{1E95CEAA-4609-2A48-B25A-B1B62E428828}" name="Spalte12450"/>
    <tableColumn id="12451" xr3:uid="{62628BFD-AF6C-D34B-A8C6-581E5E100D18}" name="Spalte12451"/>
    <tableColumn id="12452" xr3:uid="{CAB54549-38A9-6D4C-80F0-25DE1B58DAF2}" name="Spalte12452"/>
    <tableColumn id="12453" xr3:uid="{C8141F72-8D7C-714D-BAE6-34A74A4E4054}" name="Spalte12453"/>
    <tableColumn id="12454" xr3:uid="{67326369-0F6D-014D-A655-FB302912401A}" name="Spalte12454"/>
    <tableColumn id="12455" xr3:uid="{9028574F-FFCC-FF49-81DA-43236794FE12}" name="Spalte12455"/>
    <tableColumn id="12456" xr3:uid="{11455041-81CE-4A41-AF54-5C1A6CF63EB9}" name="Spalte12456"/>
    <tableColumn id="12457" xr3:uid="{790FAD16-A9E3-8044-ABF4-3CC9F2392E1B}" name="Spalte12457"/>
    <tableColumn id="12458" xr3:uid="{A096142D-F9BE-5241-A93D-ADC7309F9F78}" name="Spalte12458"/>
    <tableColumn id="12459" xr3:uid="{7028CD66-5F19-9C49-9355-6B0A2B50406C}" name="Spalte12459"/>
    <tableColumn id="12460" xr3:uid="{06C4871D-2ADF-E147-AA2F-94BB6A997220}" name="Spalte12460"/>
    <tableColumn id="12461" xr3:uid="{76F1D079-570F-5945-BD6D-3F6FC7C7508D}" name="Spalte12461"/>
    <tableColumn id="12462" xr3:uid="{495EF49E-3581-AC4C-B264-53349B4078C5}" name="Spalte12462"/>
    <tableColumn id="12463" xr3:uid="{074CC4B9-4705-474C-9132-76A755683D1C}" name="Spalte12463"/>
    <tableColumn id="12464" xr3:uid="{D26F6EFC-2636-3149-ACA5-FF04055CF271}" name="Spalte12464"/>
    <tableColumn id="12465" xr3:uid="{59E9EE13-7C6D-9A44-984D-E08161C61136}" name="Spalte12465"/>
    <tableColumn id="12466" xr3:uid="{1316DEAC-5CBC-A748-9FDE-11BD047C38F8}" name="Spalte12466"/>
    <tableColumn id="12467" xr3:uid="{C332C2E3-C0F3-B546-B309-2E3927974C35}" name="Spalte12467"/>
    <tableColumn id="12468" xr3:uid="{E2F01CAA-B01F-0644-A6E4-672D7F0D8B55}" name="Spalte12468"/>
    <tableColumn id="12469" xr3:uid="{224C25E9-51B0-CD4E-B9EE-C6FEDB701375}" name="Spalte12469"/>
    <tableColumn id="12470" xr3:uid="{2CE0A34F-1C18-E842-893D-611C37E89DF0}" name="Spalte12470"/>
    <tableColumn id="12471" xr3:uid="{038A37E5-30D6-674A-81F3-42336519A85E}" name="Spalte12471"/>
    <tableColumn id="12472" xr3:uid="{48D34393-0FC3-1149-A5EE-AE64D5AB98DC}" name="Spalte12472"/>
    <tableColumn id="12473" xr3:uid="{B1133A82-7DDE-604F-92B9-32BBB70FCF0F}" name="Spalte12473"/>
    <tableColumn id="12474" xr3:uid="{58D25B1B-FA96-DA45-B86D-5D362CA7B6C0}" name="Spalte12474"/>
    <tableColumn id="12475" xr3:uid="{89EC639C-3274-D347-BA00-D9E0ED1B9091}" name="Spalte12475"/>
    <tableColumn id="12476" xr3:uid="{43BED184-783E-AB4C-B298-98F768814B7D}" name="Spalte12476"/>
    <tableColumn id="12477" xr3:uid="{610E3812-EBA6-FF45-8EE4-41DD65ADF97C}" name="Spalte12477"/>
    <tableColumn id="12478" xr3:uid="{6711B333-94CC-C146-8591-47A0A6E2EB3F}" name="Spalte12478"/>
    <tableColumn id="12479" xr3:uid="{0FAB1615-C6DA-7640-95A9-44CE7DFE08A4}" name="Spalte12479"/>
    <tableColumn id="12480" xr3:uid="{CDC95495-29E6-1440-8499-585DCB7A69B8}" name="Spalte12480"/>
    <tableColumn id="12481" xr3:uid="{5A4142CD-1F26-C546-AE56-72BF036B4429}" name="Spalte12481"/>
    <tableColumn id="12482" xr3:uid="{00ABB11C-E8B8-C941-BAF8-59CAFA98EBA8}" name="Spalte12482"/>
    <tableColumn id="12483" xr3:uid="{5E6DFB4C-6EAB-4442-B5EC-A7CE21680766}" name="Spalte12483"/>
    <tableColumn id="12484" xr3:uid="{3AA8BB9B-1AF6-4F41-AC63-C616A15BDD6B}" name="Spalte12484"/>
    <tableColumn id="12485" xr3:uid="{8454A314-710B-5D40-BF35-8881EA39A4AD}" name="Spalte12485"/>
    <tableColumn id="12486" xr3:uid="{FC6FDCEC-6B2E-E447-8D50-8BABA62BB343}" name="Spalte12486"/>
    <tableColumn id="12487" xr3:uid="{D22F484D-253C-4243-A750-D2BEB542DF54}" name="Spalte12487"/>
    <tableColumn id="12488" xr3:uid="{3B1692F7-0B09-A841-BD5B-6FE64FE8FCCD}" name="Spalte12488"/>
    <tableColumn id="12489" xr3:uid="{B98B9701-974B-5A4A-B234-AA3BB7F19FE5}" name="Spalte12489"/>
    <tableColumn id="12490" xr3:uid="{663B1E49-59B4-CF46-BA0D-B8391BF053BC}" name="Spalte12490"/>
    <tableColumn id="12491" xr3:uid="{7969C744-5332-C647-BB2C-03A3E64CD64C}" name="Spalte12491"/>
    <tableColumn id="12492" xr3:uid="{71CEB8FB-F79D-BA45-9CA2-B807396C85FB}" name="Spalte12492"/>
    <tableColumn id="12493" xr3:uid="{1B87750B-5285-4F41-B5CB-1AB32F1ABFCF}" name="Spalte12493"/>
    <tableColumn id="12494" xr3:uid="{309632E5-DDA8-8442-8D58-A1584958BB9E}" name="Spalte12494"/>
    <tableColumn id="12495" xr3:uid="{0D81FDBA-0E09-7B46-B647-6C8B61605EE3}" name="Spalte12495"/>
    <tableColumn id="12496" xr3:uid="{4E172A42-2EA1-464E-BAF5-E906AAFC2B19}" name="Spalte12496"/>
    <tableColumn id="12497" xr3:uid="{36F066B7-6215-C447-BB7A-5B43ACD034E3}" name="Spalte12497"/>
    <tableColumn id="12498" xr3:uid="{BCC075E5-3C09-4543-8866-EDFAE3061401}" name="Spalte12498"/>
    <tableColumn id="12499" xr3:uid="{7BE3AD75-FCB0-D846-8FFC-27086D8C1F44}" name="Spalte12499"/>
    <tableColumn id="12500" xr3:uid="{D0A602A0-2AA4-714F-AB68-188B3C5E1199}" name="Spalte12500"/>
    <tableColumn id="12501" xr3:uid="{A85EF0F3-89BB-8147-BD86-907D5182DFE8}" name="Spalte12501"/>
    <tableColumn id="12502" xr3:uid="{E11C36C0-801E-9644-BDCA-3D4E8F5F8F92}" name="Spalte12502"/>
    <tableColumn id="12503" xr3:uid="{F1FBE066-5292-9149-B423-CC20E0CB1489}" name="Spalte12503"/>
    <tableColumn id="12504" xr3:uid="{67B03EBF-0BF0-5A4B-973A-57E66166CC30}" name="Spalte12504"/>
    <tableColumn id="12505" xr3:uid="{338849D9-512D-394D-A339-73D84F3EC110}" name="Spalte12505"/>
    <tableColumn id="12506" xr3:uid="{4EB4AD6B-9D95-6F44-9733-BDF07B653D9E}" name="Spalte12506"/>
    <tableColumn id="12507" xr3:uid="{7F7CA9E5-D15D-6B46-876B-23CC28AC7051}" name="Spalte12507"/>
    <tableColumn id="12508" xr3:uid="{E5DDBEB7-FF9A-CA44-B4E0-E3550FF58AB6}" name="Spalte12508"/>
    <tableColumn id="12509" xr3:uid="{44FAF76C-63BF-E14B-8786-29B7DFA2F64E}" name="Spalte12509"/>
    <tableColumn id="12510" xr3:uid="{43D7ED76-0110-1846-845E-55268C558973}" name="Spalte12510"/>
    <tableColumn id="12511" xr3:uid="{3DD8997C-89F0-D740-A7A8-F3714B61FA55}" name="Spalte12511"/>
    <tableColumn id="12512" xr3:uid="{F067D5A3-D7DE-7B45-A867-BEDAEC0F5BF9}" name="Spalte12512"/>
    <tableColumn id="12513" xr3:uid="{A6ED6526-4911-2243-86F0-854A14B1D5C6}" name="Spalte12513"/>
    <tableColumn id="12514" xr3:uid="{A77012EE-984E-2843-A794-A7AF53B28531}" name="Spalte12514"/>
    <tableColumn id="12515" xr3:uid="{62465632-26C6-274E-A445-739D51F9FC01}" name="Spalte12515"/>
    <tableColumn id="12516" xr3:uid="{2601831B-4EFC-C04A-B433-9308D37220F4}" name="Spalte12516"/>
    <tableColumn id="12517" xr3:uid="{B4F9EE75-9595-7846-8D14-49A148868841}" name="Spalte12517"/>
    <tableColumn id="12518" xr3:uid="{1F5C1BBB-1CC1-B146-B162-158C841345B9}" name="Spalte12518"/>
    <tableColumn id="12519" xr3:uid="{3708A727-3A27-044F-95C0-30779D0F6C4D}" name="Spalte12519"/>
    <tableColumn id="12520" xr3:uid="{C7B8D5A4-8A5C-DE41-9EE9-430EAB23296C}" name="Spalte12520"/>
    <tableColumn id="12521" xr3:uid="{75B77820-9404-6E40-B32B-EAED177B97AF}" name="Spalte12521"/>
    <tableColumn id="12522" xr3:uid="{9C077243-43B4-034E-8F53-FE982A5FCDC5}" name="Spalte12522"/>
    <tableColumn id="12523" xr3:uid="{516EF6F0-6738-D543-8B57-25A0B5D81B54}" name="Spalte12523"/>
    <tableColumn id="12524" xr3:uid="{5CA75101-2032-074C-871A-3CA8C783FBF1}" name="Spalte12524"/>
    <tableColumn id="12525" xr3:uid="{F96AB8D4-4C77-D143-90C4-F912A52C1FA6}" name="Spalte12525"/>
    <tableColumn id="12526" xr3:uid="{011AA7FA-1A35-0346-B0DA-379F2A42929C}" name="Spalte12526"/>
    <tableColumn id="12527" xr3:uid="{5539AE4F-0BAD-A045-809B-1F0F6D08ACDB}" name="Spalte12527"/>
    <tableColumn id="12528" xr3:uid="{B9F8DC71-7852-784E-90AE-EC06E1C0F253}" name="Spalte12528"/>
    <tableColumn id="12529" xr3:uid="{11D90C00-961E-3943-A386-33E85C6D19F6}" name="Spalte12529"/>
    <tableColumn id="12530" xr3:uid="{383002E7-B9C4-304E-B4A3-E77D7CF5ED31}" name="Spalte12530"/>
    <tableColumn id="12531" xr3:uid="{EAD72380-1CE4-C746-ACB4-05748775418D}" name="Spalte12531"/>
    <tableColumn id="12532" xr3:uid="{1A3D64E5-D383-3B44-9871-27A87C299EDD}" name="Spalte12532"/>
    <tableColumn id="12533" xr3:uid="{1C2D06FA-FF98-094A-B53F-20419E41D5EE}" name="Spalte12533"/>
    <tableColumn id="12534" xr3:uid="{7AC6EA56-F520-8549-B130-AAE815E3F3A1}" name="Spalte12534"/>
    <tableColumn id="12535" xr3:uid="{B81B5417-D345-EC48-9F8A-36B0CEBB003D}" name="Spalte12535"/>
    <tableColumn id="12536" xr3:uid="{7578FEE2-FF3A-914B-AC67-0132367575B1}" name="Spalte12536"/>
    <tableColumn id="12537" xr3:uid="{7B9E719B-F984-7E4A-BE19-B1BE64F4DDE0}" name="Spalte12537"/>
    <tableColumn id="12538" xr3:uid="{691504D4-83DF-5D41-9C7A-8B57358F439E}" name="Spalte12538"/>
    <tableColumn id="12539" xr3:uid="{21CF4756-B1FC-4B48-BD81-1CBCDD46056D}" name="Spalte12539"/>
    <tableColumn id="12540" xr3:uid="{FDCEA891-3CA9-BB4F-8742-07C1DFF305EC}" name="Spalte12540"/>
    <tableColumn id="12541" xr3:uid="{01D8923F-CCEF-3C46-9F60-D925F1E923EC}" name="Spalte12541"/>
    <tableColumn id="12542" xr3:uid="{0D143457-150A-9A47-A597-03B070C46D2E}" name="Spalte12542"/>
    <tableColumn id="12543" xr3:uid="{20303BE2-7A7A-4047-A9A8-81B6103FB1C9}" name="Spalte12543"/>
    <tableColumn id="12544" xr3:uid="{0F015510-EE04-4D4E-86BD-794FC1A0CE59}" name="Spalte12544"/>
    <tableColumn id="12545" xr3:uid="{FD50DD6D-CFB6-704A-A205-2197A0E8E500}" name="Spalte12545"/>
    <tableColumn id="12546" xr3:uid="{279EA69E-6DF8-544B-8056-C594FD3A146C}" name="Spalte12546"/>
    <tableColumn id="12547" xr3:uid="{54D815D4-30DA-0448-92CB-C5873EF3652A}" name="Spalte12547"/>
    <tableColumn id="12548" xr3:uid="{2A34D75A-C5F4-3346-B7FA-82311C3AAC37}" name="Spalte12548"/>
    <tableColumn id="12549" xr3:uid="{D4CFF288-6195-B945-8ED0-A8292876FEEB}" name="Spalte12549"/>
    <tableColumn id="12550" xr3:uid="{9F43452A-0A2C-E244-AD01-894B22151B86}" name="Spalte12550"/>
    <tableColumn id="12551" xr3:uid="{D7AF0F98-E4CE-D74F-873F-88B5381CC6BC}" name="Spalte12551"/>
    <tableColumn id="12552" xr3:uid="{678AF614-371E-BC4A-9743-E1D80E55C694}" name="Spalte12552"/>
    <tableColumn id="12553" xr3:uid="{DA8B608F-180D-1B40-80A8-CD7CA868E2B9}" name="Spalte12553"/>
    <tableColumn id="12554" xr3:uid="{DECABA62-0CA1-4442-BC3C-588387D8408E}" name="Spalte12554"/>
    <tableColumn id="12555" xr3:uid="{0A426573-3F89-014B-9D21-A41EFF6C5BE9}" name="Spalte12555"/>
    <tableColumn id="12556" xr3:uid="{A4B876A0-C497-F741-B8FA-CAC221F97AF6}" name="Spalte12556"/>
    <tableColumn id="12557" xr3:uid="{B4F108D9-ABAB-3D47-981A-1930F6A1FBFE}" name="Spalte12557"/>
    <tableColumn id="12558" xr3:uid="{C88B0DE7-A2AD-3F47-855E-5B7F45694B0B}" name="Spalte12558"/>
    <tableColumn id="12559" xr3:uid="{2EFCF5F1-380F-1F4C-8BA8-C50D4E4D3DD2}" name="Spalte12559"/>
    <tableColumn id="12560" xr3:uid="{CDE06DD9-4209-7A4A-BC8F-3E841EE8C3AE}" name="Spalte12560"/>
    <tableColumn id="12561" xr3:uid="{C7C30127-96EB-4747-8043-D358C4E11FBB}" name="Spalte12561"/>
    <tableColumn id="12562" xr3:uid="{B706C1B8-DCD2-7740-A88C-EF540D61EB92}" name="Spalte12562"/>
    <tableColumn id="12563" xr3:uid="{25643C59-374E-DF4E-8069-F1B409872949}" name="Spalte12563"/>
    <tableColumn id="12564" xr3:uid="{D41F1BE4-A4A6-1240-AD7A-D60E6245ABB0}" name="Spalte12564"/>
    <tableColumn id="12565" xr3:uid="{D328441D-F71B-D34C-96B0-52983A93D88D}" name="Spalte12565"/>
    <tableColumn id="12566" xr3:uid="{B8E99AF7-F1F4-C245-A41B-D4F74D22BF0F}" name="Spalte12566"/>
    <tableColumn id="12567" xr3:uid="{457A70A2-311B-B24F-9D24-9D43A06EA506}" name="Spalte12567"/>
    <tableColumn id="12568" xr3:uid="{E03DD6CE-0ACB-DD49-B735-5D727FC2D336}" name="Spalte12568"/>
    <tableColumn id="12569" xr3:uid="{2934C81E-DCE3-0143-BB4D-A833EDFC2B99}" name="Spalte12569"/>
    <tableColumn id="12570" xr3:uid="{6A0ADA8D-E1C4-EB4A-97B5-05D47830CDCA}" name="Spalte12570"/>
    <tableColumn id="12571" xr3:uid="{424A1385-763B-CF41-8A1E-5DD99638A9E1}" name="Spalte12571"/>
    <tableColumn id="12572" xr3:uid="{5B8A5549-F54D-8D42-9C42-14520D6B5832}" name="Spalte12572"/>
    <tableColumn id="12573" xr3:uid="{8F30E1E5-0FE8-634E-8E69-269D07D2E036}" name="Spalte12573"/>
    <tableColumn id="12574" xr3:uid="{659BFF8F-0437-C24F-9131-C9A13EDD7669}" name="Spalte12574"/>
    <tableColumn id="12575" xr3:uid="{C1946B32-2AF8-3640-84FA-0DAD630682B6}" name="Spalte12575"/>
    <tableColumn id="12576" xr3:uid="{5C0D19CF-6350-7B44-A708-A848B7F10EF7}" name="Spalte12576"/>
    <tableColumn id="12577" xr3:uid="{FB6AC7D4-01F8-2244-961F-D84B9C0940A1}" name="Spalte12577"/>
    <tableColumn id="12578" xr3:uid="{A8222BBB-D405-BD45-A336-84E6960A20AD}" name="Spalte12578"/>
    <tableColumn id="12579" xr3:uid="{1206A6AB-0CD3-BC42-BC94-541D42D85880}" name="Spalte12579"/>
    <tableColumn id="12580" xr3:uid="{66517F28-5F76-D445-BC0A-031E26E094AA}" name="Spalte12580"/>
    <tableColumn id="12581" xr3:uid="{D7AEB8FA-3516-AF48-881C-97AD93002CAF}" name="Spalte12581"/>
    <tableColumn id="12582" xr3:uid="{CD16B5A8-73C7-6146-9BB4-7E0E01E0DC08}" name="Spalte12582"/>
    <tableColumn id="12583" xr3:uid="{73DB1BCB-7A6B-2B4B-9167-1B2B1760B605}" name="Spalte12583"/>
    <tableColumn id="12584" xr3:uid="{51397AC8-E7B9-EA47-8FAE-CD5B39B3C3A5}" name="Spalte12584"/>
    <tableColumn id="12585" xr3:uid="{0A3158EF-F594-854D-9D93-8306EE0EDA10}" name="Spalte12585"/>
    <tableColumn id="12586" xr3:uid="{D36E30D2-2CBD-044E-9162-C55543B947C1}" name="Spalte12586"/>
    <tableColumn id="12587" xr3:uid="{E338940A-2298-0745-B3AD-79B28A47FADD}" name="Spalte12587"/>
    <tableColumn id="12588" xr3:uid="{718E72EB-5EE2-264B-9C5F-CE57941E86E9}" name="Spalte12588"/>
    <tableColumn id="12589" xr3:uid="{AD43ED76-D13F-4F42-B39A-EDBFE976767E}" name="Spalte12589"/>
    <tableColumn id="12590" xr3:uid="{254EE7EF-EC22-6943-B754-26E9140861F2}" name="Spalte12590"/>
    <tableColumn id="12591" xr3:uid="{9017D3F4-CEBA-4D4E-9586-C2351DFC9204}" name="Spalte12591"/>
    <tableColumn id="12592" xr3:uid="{4E031927-3D1B-5D4B-945E-5FE7FF0F74B3}" name="Spalte12592"/>
    <tableColumn id="12593" xr3:uid="{371A6BE2-27E1-B641-91D5-FBB875B8A85F}" name="Spalte12593"/>
    <tableColumn id="12594" xr3:uid="{CB2E405C-B6DA-1D48-BB34-8205A1E3E2AB}" name="Spalte12594"/>
    <tableColumn id="12595" xr3:uid="{D5B51351-7EBD-7941-B68F-F904759DCC19}" name="Spalte12595"/>
    <tableColumn id="12596" xr3:uid="{07C044DA-C26F-1D48-B197-1FF7FD9951EE}" name="Spalte12596"/>
    <tableColumn id="12597" xr3:uid="{8B0C03D9-B48B-C448-AD73-7F77ED21147B}" name="Spalte12597"/>
    <tableColumn id="12598" xr3:uid="{07B6AE7E-ED00-384C-A76A-315F7CC2AC17}" name="Spalte12598"/>
    <tableColumn id="12599" xr3:uid="{9BE529D3-3C29-F742-9058-644598A9F6EA}" name="Spalte12599"/>
    <tableColumn id="12600" xr3:uid="{8A48FF02-C788-A44C-BC3E-621F582A4A91}" name="Spalte12600"/>
    <tableColumn id="12601" xr3:uid="{52E79E4B-D120-0949-8B67-1E8AD1B31E9C}" name="Spalte12601"/>
    <tableColumn id="12602" xr3:uid="{DE9A75C0-68FF-FC49-A34A-46D4A0961458}" name="Spalte12602"/>
    <tableColumn id="12603" xr3:uid="{244E31CF-F522-2B46-935A-C76A02DFE65B}" name="Spalte12603"/>
    <tableColumn id="12604" xr3:uid="{18A363EB-D78B-DB4C-8E08-BDB50011D2E8}" name="Spalte12604"/>
    <tableColumn id="12605" xr3:uid="{BF541076-0E0E-1847-85A2-AD8B2F81B5D9}" name="Spalte12605"/>
    <tableColumn id="12606" xr3:uid="{865376AC-8181-3E43-8FCF-B83D18017AB2}" name="Spalte12606"/>
    <tableColumn id="12607" xr3:uid="{1F1AAD1A-EF2F-F54D-9F03-7CF3722B2D3C}" name="Spalte12607"/>
    <tableColumn id="12608" xr3:uid="{E6C1E4F9-1764-FD4E-9D90-64325C2AF615}" name="Spalte12608"/>
    <tableColumn id="12609" xr3:uid="{F10DFDB7-1743-D24A-A062-9788004831E0}" name="Spalte12609"/>
    <tableColumn id="12610" xr3:uid="{7C26BEA1-7646-9745-9059-2BF67725D25A}" name="Spalte12610"/>
    <tableColumn id="12611" xr3:uid="{37E06209-4CCD-E04B-BC23-7612EA560A65}" name="Spalte12611"/>
    <tableColumn id="12612" xr3:uid="{E4361925-7783-D14F-9B73-46F829961118}" name="Spalte12612"/>
    <tableColumn id="12613" xr3:uid="{84A54389-6671-B143-A9FB-8BAB136BD515}" name="Spalte12613"/>
    <tableColumn id="12614" xr3:uid="{0E3B6A7C-7A6A-6E4D-924D-ABD1E8290736}" name="Spalte12614"/>
    <tableColumn id="12615" xr3:uid="{467C508F-22A9-684F-A8C1-5B800A4A843F}" name="Spalte12615"/>
    <tableColumn id="12616" xr3:uid="{90B746D0-4759-9548-B9AD-2E4490BE3C91}" name="Spalte12616"/>
    <tableColumn id="12617" xr3:uid="{4B967D50-C475-A342-A40D-0F8A5FC29B05}" name="Spalte12617"/>
    <tableColumn id="12618" xr3:uid="{4FE8015D-13B0-C845-80C5-9C678632375A}" name="Spalte12618"/>
    <tableColumn id="12619" xr3:uid="{EF1CDE85-5B13-A74C-AF08-0BC8AC613A54}" name="Spalte12619"/>
    <tableColumn id="12620" xr3:uid="{052622AF-303F-7A4D-AD75-7C3BDFEB68D3}" name="Spalte12620"/>
    <tableColumn id="12621" xr3:uid="{4F1B9681-5E26-064D-B333-12AD71E00F5A}" name="Spalte12621"/>
    <tableColumn id="12622" xr3:uid="{84EC4F11-6EEF-824C-B159-DB13FC95C996}" name="Spalte12622"/>
    <tableColumn id="12623" xr3:uid="{DDD074B4-5554-6C43-8687-A129EA5D7D63}" name="Spalte12623"/>
    <tableColumn id="12624" xr3:uid="{10492932-370E-9048-A98C-B30FAEAF1A0D}" name="Spalte12624"/>
    <tableColumn id="12625" xr3:uid="{6F15BCB0-98E7-7246-8F97-C1C455BF057E}" name="Spalte12625"/>
    <tableColumn id="12626" xr3:uid="{26B9DF06-5129-CE42-BDCD-3DAF74055F0B}" name="Spalte12626"/>
    <tableColumn id="12627" xr3:uid="{9C6C6503-3474-FC49-9361-5DE7E5D9C795}" name="Spalte12627"/>
    <tableColumn id="12628" xr3:uid="{5C9038F5-F2B8-034D-8125-024F4B2C05C3}" name="Spalte12628"/>
    <tableColumn id="12629" xr3:uid="{7DF5CCF9-BA51-D34A-B0BB-7D035E6D395C}" name="Spalte12629"/>
    <tableColumn id="12630" xr3:uid="{5812A2DC-C8EC-C348-8C47-82FD32DBE7A5}" name="Spalte12630"/>
    <tableColumn id="12631" xr3:uid="{4B220954-6EAB-2F4E-BDC4-6370F894F9F4}" name="Spalte12631"/>
    <tableColumn id="12632" xr3:uid="{15034FD1-16EF-134E-9AFE-825ACA1D8B76}" name="Spalte12632"/>
    <tableColumn id="12633" xr3:uid="{C3602184-D3E1-3F43-AA93-5386BF9EF06A}" name="Spalte12633"/>
    <tableColumn id="12634" xr3:uid="{1B381A3A-FEDE-1541-89DD-DE1261BCF4FA}" name="Spalte12634"/>
    <tableColumn id="12635" xr3:uid="{EAE4BAE2-091E-764E-A05A-EAFB3034D00F}" name="Spalte12635"/>
    <tableColumn id="12636" xr3:uid="{0F9DD4E2-DE9F-BF4D-882E-7C3B15172D69}" name="Spalte12636"/>
    <tableColumn id="12637" xr3:uid="{498A7BE1-1AF3-0743-93F6-05B2D97971D8}" name="Spalte12637"/>
    <tableColumn id="12638" xr3:uid="{147ABF85-8095-4747-92F2-8E9FC2CA0152}" name="Spalte12638"/>
    <tableColumn id="12639" xr3:uid="{6B49E5CC-2849-FA41-8A2A-B1E5D34FF0C8}" name="Spalte12639"/>
    <tableColumn id="12640" xr3:uid="{F11F5D8F-3194-0C44-A2EE-39810909AB2D}" name="Spalte12640"/>
    <tableColumn id="12641" xr3:uid="{F498C969-0B87-7545-B486-F2D6B839C19A}" name="Spalte12641"/>
    <tableColumn id="12642" xr3:uid="{9BE49980-9A49-DF48-9CA2-283545BFFC90}" name="Spalte12642"/>
    <tableColumn id="12643" xr3:uid="{2B68CA0D-DBC7-994C-AE07-40FFCA0D82B4}" name="Spalte12643"/>
    <tableColumn id="12644" xr3:uid="{3CEAAF5A-53F6-B445-9790-A82871ABCB9D}" name="Spalte12644"/>
    <tableColumn id="12645" xr3:uid="{FA1DAA39-FC59-7144-A78B-1466F24C53DA}" name="Spalte12645"/>
    <tableColumn id="12646" xr3:uid="{94E6A3FB-8A74-5F48-9601-78A47C31F266}" name="Spalte12646"/>
    <tableColumn id="12647" xr3:uid="{5A308C5F-8BBE-8844-BB3B-892FFB380BD2}" name="Spalte12647"/>
    <tableColumn id="12648" xr3:uid="{181301C5-27EB-6743-AE83-0B232607488A}" name="Spalte12648"/>
    <tableColumn id="12649" xr3:uid="{16AECE4D-CD23-284C-8810-00C136F321EE}" name="Spalte12649"/>
    <tableColumn id="12650" xr3:uid="{1ABFFD6F-786E-334A-B7FC-16A2D36AD700}" name="Spalte12650"/>
    <tableColumn id="12651" xr3:uid="{71F6F70F-04B9-7143-861C-F55E7455EE6D}" name="Spalte12651"/>
    <tableColumn id="12652" xr3:uid="{9F6403D4-ADCC-054F-9164-BC9886FE9728}" name="Spalte12652"/>
    <tableColumn id="12653" xr3:uid="{23238667-B103-274E-90BC-B7BD57AC1776}" name="Spalte12653"/>
    <tableColumn id="12654" xr3:uid="{D9A16B91-31A2-A344-A9BD-AC3F1E8B6BF3}" name="Spalte12654"/>
    <tableColumn id="12655" xr3:uid="{EA29A023-07B6-7442-8672-8E5CD0544622}" name="Spalte12655"/>
    <tableColumn id="12656" xr3:uid="{0F298D31-3C2A-C148-B612-C3D94D95A232}" name="Spalte12656"/>
    <tableColumn id="12657" xr3:uid="{FD94CB0F-9AC4-A84B-AEB6-87E002CEFBEB}" name="Spalte12657"/>
    <tableColumn id="12658" xr3:uid="{4F43A90A-B34A-3042-8AC0-672871534730}" name="Spalte12658"/>
    <tableColumn id="12659" xr3:uid="{B6683630-5CB3-284C-8F97-E9D1C493E838}" name="Spalte12659"/>
    <tableColumn id="12660" xr3:uid="{5ABE9C2D-624A-AC4D-B5E5-AD7DC475CBD0}" name="Spalte12660"/>
    <tableColumn id="12661" xr3:uid="{658A3B63-DAB9-8942-AFAD-8219D4D9E570}" name="Spalte12661"/>
    <tableColumn id="12662" xr3:uid="{2BAA9B9F-5088-7048-9A01-D9A20FE7BB2B}" name="Spalte12662"/>
    <tableColumn id="12663" xr3:uid="{74B9D0EA-F409-D847-98FF-7A93BAAEDF82}" name="Spalte12663"/>
    <tableColumn id="12664" xr3:uid="{A7FF48D5-CE20-E042-B38C-E0809DF456AC}" name="Spalte12664"/>
    <tableColumn id="12665" xr3:uid="{3737F6DC-B207-334D-88AE-4869E293B954}" name="Spalte12665"/>
    <tableColumn id="12666" xr3:uid="{274142D3-0DC3-1E42-B4F0-D3C97DDAFC1A}" name="Spalte12666"/>
    <tableColumn id="12667" xr3:uid="{C623A4C3-0557-BC41-9942-DA371F1202DA}" name="Spalte12667"/>
    <tableColumn id="12668" xr3:uid="{72F06576-42B7-E44F-9D7D-E26E9F7A35DA}" name="Spalte12668"/>
    <tableColumn id="12669" xr3:uid="{EB06A909-8179-9044-90AB-CD35783E764B}" name="Spalte12669"/>
    <tableColumn id="12670" xr3:uid="{755F8FD3-0755-BE4B-A4D8-318307C39397}" name="Spalte12670"/>
    <tableColumn id="12671" xr3:uid="{CEAD65DB-0B25-D14F-8D03-9F70CB115AD9}" name="Spalte12671"/>
    <tableColumn id="12672" xr3:uid="{8D8665E1-7106-5F48-8C06-6970D758D926}" name="Spalte12672"/>
    <tableColumn id="12673" xr3:uid="{40880727-62F6-B24A-9ADD-289A7DE6C803}" name="Spalte12673"/>
    <tableColumn id="12674" xr3:uid="{615F9658-B8C8-6E44-8AEF-9EF6888FD488}" name="Spalte12674"/>
    <tableColumn id="12675" xr3:uid="{F6B7651C-6DE2-394B-8E37-C204BCD887CC}" name="Spalte12675"/>
    <tableColumn id="12676" xr3:uid="{388E2611-9901-364B-B3F2-9546D3AEB8CD}" name="Spalte12676"/>
    <tableColumn id="12677" xr3:uid="{5B5C356B-A1BE-684A-B2CF-BD4C27A3796F}" name="Spalte12677"/>
    <tableColumn id="12678" xr3:uid="{8830C039-9B05-6D44-8128-3F3C390A7D95}" name="Spalte12678"/>
    <tableColumn id="12679" xr3:uid="{F96B6ACD-E205-8C44-923C-B1DE622FEB21}" name="Spalte12679"/>
    <tableColumn id="12680" xr3:uid="{B060BD33-F27F-2247-986C-5BE246474217}" name="Spalte12680"/>
    <tableColumn id="12681" xr3:uid="{0155C090-C580-5141-A5D0-8822CBF959F7}" name="Spalte12681"/>
    <tableColumn id="12682" xr3:uid="{87A243D3-2163-AA42-BC83-9120A86D9586}" name="Spalte12682"/>
    <tableColumn id="12683" xr3:uid="{0717993C-32E6-A348-ABA0-00D57F785430}" name="Spalte12683"/>
    <tableColumn id="12684" xr3:uid="{9C473569-A89A-E246-8757-AA47025596B7}" name="Spalte12684"/>
    <tableColumn id="12685" xr3:uid="{D0238151-9D5F-D649-9E27-BC711850E31B}" name="Spalte12685"/>
    <tableColumn id="12686" xr3:uid="{4979542B-EDF4-D049-A598-D3962548D8BE}" name="Spalte12686"/>
    <tableColumn id="12687" xr3:uid="{E5C90239-D463-C24E-AC36-C9102204765D}" name="Spalte12687"/>
    <tableColumn id="12688" xr3:uid="{62E12B5F-6ACA-494A-88D8-A6F6B326C1CC}" name="Spalte12688"/>
    <tableColumn id="12689" xr3:uid="{083CBB94-D314-DD4A-817A-EE068BCA71BE}" name="Spalte12689"/>
    <tableColumn id="12690" xr3:uid="{F25FF0A7-92DE-6543-B0F1-0FC4E408D0C7}" name="Spalte12690"/>
    <tableColumn id="12691" xr3:uid="{1C00D62F-D12E-DC43-8BC4-1BE3B891EBE7}" name="Spalte12691"/>
    <tableColumn id="12692" xr3:uid="{81CB7BED-49E8-904D-9A9A-7787FC275787}" name="Spalte12692"/>
    <tableColumn id="12693" xr3:uid="{84A24350-CE96-3C40-B8E5-B5F0EED3143A}" name="Spalte12693"/>
    <tableColumn id="12694" xr3:uid="{37ACE677-FF22-5A46-99F8-34C01EF9802D}" name="Spalte12694"/>
    <tableColumn id="12695" xr3:uid="{04AB58AB-FBCA-0343-A5CF-0361E1159B58}" name="Spalte12695"/>
    <tableColumn id="12696" xr3:uid="{A0140859-9DF2-9341-B2F5-84764CF78E94}" name="Spalte12696"/>
    <tableColumn id="12697" xr3:uid="{0CD8C5F2-9F6A-A943-832B-FD51A6ABA11A}" name="Spalte12697"/>
    <tableColumn id="12698" xr3:uid="{D8363BFE-B4CB-FC4E-9BFE-84ADF8D90CF6}" name="Spalte12698"/>
    <tableColumn id="12699" xr3:uid="{1F5AE04E-6708-0A41-9334-B3CEBF31A7F7}" name="Spalte12699"/>
    <tableColumn id="12700" xr3:uid="{B5794288-01EB-C94D-9BEE-7D41A34EDC58}" name="Spalte12700"/>
    <tableColumn id="12701" xr3:uid="{11F6121B-09FA-A943-8079-1E6948D5DDE7}" name="Spalte12701"/>
    <tableColumn id="12702" xr3:uid="{7D2B346A-65B7-BA4C-950E-D80DD07FB65F}" name="Spalte12702"/>
    <tableColumn id="12703" xr3:uid="{DBD5824F-9050-C34A-B9EE-EE3A658D65D0}" name="Spalte12703"/>
    <tableColumn id="12704" xr3:uid="{1EDD0542-F890-514D-84EE-A2B0B7FF9F0F}" name="Spalte12704"/>
    <tableColumn id="12705" xr3:uid="{5128FD14-BD64-6F48-9FCF-150B91817C37}" name="Spalte12705"/>
    <tableColumn id="12706" xr3:uid="{C78F96D9-DDB0-8744-AAA7-56553A9805D2}" name="Spalte12706"/>
    <tableColumn id="12707" xr3:uid="{09C11836-7AAC-A04B-94D9-7F352F4F708D}" name="Spalte12707"/>
    <tableColumn id="12708" xr3:uid="{51D7E73B-8B41-0945-A525-FAD641BDF17E}" name="Spalte12708"/>
    <tableColumn id="12709" xr3:uid="{9DB01E3C-9BD8-F548-8106-9865CC042468}" name="Spalte12709"/>
    <tableColumn id="12710" xr3:uid="{6251B5A3-DE77-5747-BDCB-585E11A13EF7}" name="Spalte12710"/>
    <tableColumn id="12711" xr3:uid="{CD3929D2-ED87-DE44-BAD4-A94C332FD8EA}" name="Spalte12711"/>
    <tableColumn id="12712" xr3:uid="{E3B7113A-4342-BA43-AD09-469B04767FF3}" name="Spalte12712"/>
    <tableColumn id="12713" xr3:uid="{26C4100D-950A-3347-B469-565591AFDAD2}" name="Spalte12713"/>
    <tableColumn id="12714" xr3:uid="{7223E4A5-ED99-B949-9144-19CDCD237B7E}" name="Spalte12714"/>
    <tableColumn id="12715" xr3:uid="{C1841C70-BA22-6642-8107-41FE282E47EC}" name="Spalte12715"/>
    <tableColumn id="12716" xr3:uid="{4C8F796F-F5AC-B043-821C-A9EF7AB8AB9F}" name="Spalte12716"/>
    <tableColumn id="12717" xr3:uid="{DC8793B1-39FC-1F49-84A7-9239360CEA32}" name="Spalte12717"/>
    <tableColumn id="12718" xr3:uid="{EF2C0975-C42B-644F-B717-66BDCAD4A30E}" name="Spalte12718"/>
    <tableColumn id="12719" xr3:uid="{DA017404-A7E4-E24B-B745-3BA704DA1F72}" name="Spalte12719"/>
    <tableColumn id="12720" xr3:uid="{F3243886-4024-4849-B8BF-C9D293224372}" name="Spalte12720"/>
    <tableColumn id="12721" xr3:uid="{9DD6E21B-55DA-4D41-8F4F-92B2EE9BB316}" name="Spalte12721"/>
    <tableColumn id="12722" xr3:uid="{F5380FA5-AA9D-224C-95CA-BB6365FD1D1A}" name="Spalte12722"/>
    <tableColumn id="12723" xr3:uid="{50705FF8-FD9F-E44C-B8B7-7B25D11ED778}" name="Spalte12723"/>
    <tableColumn id="12724" xr3:uid="{94D6DA0E-E32C-BB44-A6DD-6F6B1DAF308E}" name="Spalte12724"/>
    <tableColumn id="12725" xr3:uid="{617877FC-0D15-0B4C-BF87-1F9278827213}" name="Spalte12725"/>
    <tableColumn id="12726" xr3:uid="{6360F33F-3AD1-FB4B-AD38-93123CECD4D2}" name="Spalte12726"/>
    <tableColumn id="12727" xr3:uid="{B5CA4676-52A0-7B45-945D-0B5B1B32F305}" name="Spalte12727"/>
    <tableColumn id="12728" xr3:uid="{E1951763-4FFC-AB46-902E-3D77E0772FE1}" name="Spalte12728"/>
    <tableColumn id="12729" xr3:uid="{75946096-EAAB-9341-BC5C-BBC1361738F4}" name="Spalte12729"/>
    <tableColumn id="12730" xr3:uid="{15AD2F24-C40E-D644-BCC5-3FAEACF9987E}" name="Spalte12730"/>
    <tableColumn id="12731" xr3:uid="{5754C83C-91A1-B341-B7A8-8C2B15AA9AB3}" name="Spalte12731"/>
    <tableColumn id="12732" xr3:uid="{D6CFE448-CBAE-EE49-9FE4-36E10F78CFB3}" name="Spalte12732"/>
    <tableColumn id="12733" xr3:uid="{F83D9292-8732-7943-8D79-64B80F4DBF9B}" name="Spalte12733"/>
    <tableColumn id="12734" xr3:uid="{03F4026E-A13D-8A40-97F3-6303AE0659DB}" name="Spalte12734"/>
    <tableColumn id="12735" xr3:uid="{7A630FD5-85BA-D24B-8F43-DD3C6AE44835}" name="Spalte12735"/>
    <tableColumn id="12736" xr3:uid="{4B03752D-4229-A647-AC1F-49CB4685B96F}" name="Spalte12736"/>
    <tableColumn id="12737" xr3:uid="{AF25D4CA-62A5-E047-9BE4-B3FB014D4A6F}" name="Spalte12737"/>
    <tableColumn id="12738" xr3:uid="{C12DC9B7-E2A2-554E-AEFE-52F0AB86DABF}" name="Spalte12738"/>
    <tableColumn id="12739" xr3:uid="{2D672E7B-6F10-2E4B-9B18-6DB65CCFEE8C}" name="Spalte12739"/>
    <tableColumn id="12740" xr3:uid="{B71E64F3-2273-5740-991E-726E095FE1E9}" name="Spalte12740"/>
    <tableColumn id="12741" xr3:uid="{BDF48A5E-D822-CB45-8BC9-7573F3D5203B}" name="Spalte12741"/>
    <tableColumn id="12742" xr3:uid="{E2D70B3C-6AB5-044D-ADCA-AFB0CBEE2A67}" name="Spalte12742"/>
    <tableColumn id="12743" xr3:uid="{7F25AB2D-6044-AE49-90BC-930B4A52B7CF}" name="Spalte12743"/>
    <tableColumn id="12744" xr3:uid="{CF9A41A6-80A6-1A4B-9D1B-1CF2C8A74C03}" name="Spalte12744"/>
    <tableColumn id="12745" xr3:uid="{20BB904B-B68D-7C48-BB7C-D745BF62C4B4}" name="Spalte12745"/>
    <tableColumn id="12746" xr3:uid="{4E57A012-E026-9E47-8059-1E013E6B6A46}" name="Spalte12746"/>
    <tableColumn id="12747" xr3:uid="{981F7EFF-A975-CF47-9CC0-3527E315B8B9}" name="Spalte12747"/>
    <tableColumn id="12748" xr3:uid="{7DF26DD1-35E6-6D45-8C6F-4D4A0CDCCEDA}" name="Spalte12748"/>
    <tableColumn id="12749" xr3:uid="{E3795EA4-810C-4643-BA88-878F59D1990F}" name="Spalte12749"/>
    <tableColumn id="12750" xr3:uid="{C50B155F-2FE1-5C49-BB73-AE742DA36284}" name="Spalte12750"/>
    <tableColumn id="12751" xr3:uid="{D7BFC65B-3F99-CB4B-8DF4-5B48F0884DAE}" name="Spalte12751"/>
    <tableColumn id="12752" xr3:uid="{DA1436A9-C22F-0A40-ADFA-770FABCD3BFA}" name="Spalte12752"/>
    <tableColumn id="12753" xr3:uid="{21AB08E2-B5B2-E34A-8496-6A1234EFA7F1}" name="Spalte12753"/>
    <tableColumn id="12754" xr3:uid="{8686B4D9-E244-B543-A470-82C3592D0E65}" name="Spalte12754"/>
    <tableColumn id="12755" xr3:uid="{7C04F665-A7C3-C84D-B29E-7A88BE404319}" name="Spalte12755"/>
    <tableColumn id="12756" xr3:uid="{DEA67BC7-26BC-2043-8FC6-10A55E031C29}" name="Spalte12756"/>
    <tableColumn id="12757" xr3:uid="{E0C7B263-3E46-E24E-B41E-3D62BCBC635E}" name="Spalte12757"/>
    <tableColumn id="12758" xr3:uid="{A5241744-EA75-5A4A-B000-37F448FFCBCB}" name="Spalte12758"/>
    <tableColumn id="12759" xr3:uid="{C89B6767-B92F-0B48-AE77-EDBD18252A3E}" name="Spalte12759"/>
    <tableColumn id="12760" xr3:uid="{6571FDD5-C82C-4545-835C-04AFDB4885BB}" name="Spalte12760"/>
    <tableColumn id="12761" xr3:uid="{7DFAAF0E-6F84-D64B-881D-D1E218D2B739}" name="Spalte12761"/>
    <tableColumn id="12762" xr3:uid="{8030E7DD-E4AC-6E46-A4FC-8B603C332A96}" name="Spalte12762"/>
    <tableColumn id="12763" xr3:uid="{2F6D6306-D06C-FE4A-A039-EF47C246572E}" name="Spalte12763"/>
    <tableColumn id="12764" xr3:uid="{3BBA9C9E-32AF-9742-B494-EC85525CBD2C}" name="Spalte12764"/>
    <tableColumn id="12765" xr3:uid="{C19F0779-BA7C-B347-8EC4-83334203016C}" name="Spalte12765"/>
    <tableColumn id="12766" xr3:uid="{9983C1D0-2CF6-8643-A177-25A47A40E9B5}" name="Spalte12766"/>
    <tableColumn id="12767" xr3:uid="{289A3B88-55AF-604A-BA8C-79B0BEFE717E}" name="Spalte12767"/>
    <tableColumn id="12768" xr3:uid="{0A7B6C29-2EBD-3D4D-90F3-5930A418A10A}" name="Spalte12768"/>
    <tableColumn id="12769" xr3:uid="{4CE01C49-DAD7-6943-8B57-4E02724501B1}" name="Spalte12769"/>
    <tableColumn id="12770" xr3:uid="{3A294D5F-B73C-BA4F-A2E6-0AAFC35E2145}" name="Spalte12770"/>
    <tableColumn id="12771" xr3:uid="{C991CC41-707E-8B4A-98D3-B9CD8C51FF49}" name="Spalte12771"/>
    <tableColumn id="12772" xr3:uid="{530E189C-3527-BF46-AD5E-94F8A779AECF}" name="Spalte12772"/>
    <tableColumn id="12773" xr3:uid="{39E110D2-5942-AC48-A748-AA490345E2C6}" name="Spalte12773"/>
    <tableColumn id="12774" xr3:uid="{14DC5F8D-BCD4-BB4E-A929-09780A4AA4FB}" name="Spalte12774"/>
    <tableColumn id="12775" xr3:uid="{AB6EFCF5-6E6F-4B42-B4CB-4CED7723FCA6}" name="Spalte12775"/>
    <tableColumn id="12776" xr3:uid="{04020D21-3C33-5A45-9CB4-EFCC2F9A220B}" name="Spalte12776"/>
    <tableColumn id="12777" xr3:uid="{96B09470-55DB-714D-8956-F06D4F42EBCC}" name="Spalte12777"/>
    <tableColumn id="12778" xr3:uid="{5D05F85F-B106-6041-A3A2-3084564913AE}" name="Spalte12778"/>
    <tableColumn id="12779" xr3:uid="{94A3BA7D-BC29-EA4A-806F-0F7E1C302FC8}" name="Spalte12779"/>
    <tableColumn id="12780" xr3:uid="{EDA24DDF-8492-9145-8CB8-946972ED4FAA}" name="Spalte12780"/>
    <tableColumn id="12781" xr3:uid="{45163434-31AD-B648-9573-FFCC078E6937}" name="Spalte12781"/>
    <tableColumn id="12782" xr3:uid="{0CC26361-7FF6-C548-9DE8-DDE11D7633A4}" name="Spalte12782"/>
    <tableColumn id="12783" xr3:uid="{35DDCB60-1DCC-1347-86A6-F4D895F8CA8E}" name="Spalte12783"/>
    <tableColumn id="12784" xr3:uid="{C56B951E-6769-AC43-B3D0-A9BA008DBEFF}" name="Spalte12784"/>
    <tableColumn id="12785" xr3:uid="{72DF387E-3AB4-3F4B-B19C-90AABBEAC6DE}" name="Spalte12785"/>
    <tableColumn id="12786" xr3:uid="{865809B4-A1EF-E546-9600-74B89FAB552A}" name="Spalte12786"/>
    <tableColumn id="12787" xr3:uid="{BC1E68C8-6EE9-3F4C-BF74-92BF42913F91}" name="Spalte12787"/>
    <tableColumn id="12788" xr3:uid="{CE795895-A497-3D44-9DFF-CB88AF761753}" name="Spalte12788"/>
    <tableColumn id="12789" xr3:uid="{C4657A37-E82E-8547-9355-20F0F3DA82F2}" name="Spalte12789"/>
    <tableColumn id="12790" xr3:uid="{FC91B1FD-EE04-7A4A-953A-68F11E78FDDD}" name="Spalte12790"/>
    <tableColumn id="12791" xr3:uid="{A40C3635-FD8A-A547-A68D-747BDFDBB642}" name="Spalte12791"/>
    <tableColumn id="12792" xr3:uid="{F3B496E1-4933-624C-A570-772A0DB2B76C}" name="Spalte12792"/>
    <tableColumn id="12793" xr3:uid="{73ED0F7E-2D48-8F4D-9261-95BF14E1D85F}" name="Spalte12793"/>
    <tableColumn id="12794" xr3:uid="{D200507D-5FA3-5F43-B622-CD4AE024636F}" name="Spalte12794"/>
    <tableColumn id="12795" xr3:uid="{890F5965-1C6E-B64D-A37A-F0FC9BC34675}" name="Spalte12795"/>
    <tableColumn id="12796" xr3:uid="{BADB5A3F-F911-714E-972F-459AC9D5D466}" name="Spalte12796"/>
    <tableColumn id="12797" xr3:uid="{4CE62BFD-0601-2A40-A06E-AD42C1ACD007}" name="Spalte12797"/>
    <tableColumn id="12798" xr3:uid="{9460BE2F-2F7E-624F-B79E-A6AB02CF1CD4}" name="Spalte12798"/>
    <tableColumn id="12799" xr3:uid="{C6B78E44-44AB-F345-A1B1-84265D79CFA3}" name="Spalte12799"/>
    <tableColumn id="12800" xr3:uid="{40D32821-B8BE-E748-9968-78D7FF9BB3A1}" name="Spalte12800"/>
    <tableColumn id="12801" xr3:uid="{6CA52E9F-4175-D14C-80F8-73A5BD14B406}" name="Spalte12801"/>
    <tableColumn id="12802" xr3:uid="{66DDB712-E424-5C48-B091-95E919001067}" name="Spalte12802"/>
    <tableColumn id="12803" xr3:uid="{6BA12345-958B-7948-BFE9-C746E0B79394}" name="Spalte12803"/>
    <tableColumn id="12804" xr3:uid="{A28EE8DE-7F40-EF41-BB8F-7C390706AA6B}" name="Spalte12804"/>
    <tableColumn id="12805" xr3:uid="{4FD55704-634A-D442-B368-0B20706BAEBB}" name="Spalte12805"/>
    <tableColumn id="12806" xr3:uid="{9DBEE01E-9E45-3242-A1A3-2EA50588EB77}" name="Spalte12806"/>
    <tableColumn id="12807" xr3:uid="{B73079A6-7220-6142-9885-B627B71E6465}" name="Spalte12807"/>
    <tableColumn id="12808" xr3:uid="{A0B0C458-DBE8-904E-8072-C60DFC037C48}" name="Spalte12808"/>
    <tableColumn id="12809" xr3:uid="{B48A3144-ED6B-114C-BD87-A5D95C2068DE}" name="Spalte12809"/>
    <tableColumn id="12810" xr3:uid="{BED5BBF1-3B6D-9944-980D-D30AAD266730}" name="Spalte12810"/>
    <tableColumn id="12811" xr3:uid="{DB7A6A28-3A56-3047-9E3A-13299E5B6219}" name="Spalte12811"/>
    <tableColumn id="12812" xr3:uid="{3B6AF069-847A-604E-A54D-21672C111289}" name="Spalte12812"/>
    <tableColumn id="12813" xr3:uid="{563A7ECB-F864-6E4D-9378-011E9795924D}" name="Spalte12813"/>
    <tableColumn id="12814" xr3:uid="{F95C184E-7888-A44F-9ECE-22BF246DE505}" name="Spalte12814"/>
    <tableColumn id="12815" xr3:uid="{A378C9D9-1D31-404F-A975-8697D3290CC3}" name="Spalte12815"/>
    <tableColumn id="12816" xr3:uid="{0BB15441-8B30-3A4F-9E97-95DA302B24E3}" name="Spalte12816"/>
    <tableColumn id="12817" xr3:uid="{061504A6-BD3B-C841-B477-6E4BE0AF4E1F}" name="Spalte12817"/>
    <tableColumn id="12818" xr3:uid="{11647BF4-36CE-5743-90D5-F65FA5E47107}" name="Spalte12818"/>
    <tableColumn id="12819" xr3:uid="{2969EFAF-1822-2B47-8326-29BBC770961F}" name="Spalte12819"/>
    <tableColumn id="12820" xr3:uid="{8BB09E13-98B0-6B42-94E2-1AADC2F782CB}" name="Spalte12820"/>
    <tableColumn id="12821" xr3:uid="{EC3A4470-FED2-E745-BFE1-2C601549E03B}" name="Spalte12821"/>
    <tableColumn id="12822" xr3:uid="{C0875744-BF25-8648-A09A-DA3345AB4B27}" name="Spalte12822"/>
    <tableColumn id="12823" xr3:uid="{527E6086-1FDB-DA4D-A3E3-2AB4C80FC710}" name="Spalte12823"/>
    <tableColumn id="12824" xr3:uid="{3256B9EF-57A1-FE44-9E83-33C0CDA2A493}" name="Spalte12824"/>
    <tableColumn id="12825" xr3:uid="{6B300CF6-6BE7-6E44-BA72-589C0C1E165C}" name="Spalte12825"/>
    <tableColumn id="12826" xr3:uid="{29995244-42E5-144A-A7AF-EC0065F266DE}" name="Spalte12826"/>
    <tableColumn id="12827" xr3:uid="{80033B27-4EA1-F340-8B54-48D93C13805E}" name="Spalte12827"/>
    <tableColumn id="12828" xr3:uid="{E8D9DE95-C5D7-EC49-9379-7DF5AA1CCA65}" name="Spalte12828"/>
    <tableColumn id="12829" xr3:uid="{B2343FE6-D6C3-D343-A3C0-89E5CF1FD76B}" name="Spalte12829"/>
    <tableColumn id="12830" xr3:uid="{9A572BFA-8ADD-5A4E-99E9-1DB3593AE599}" name="Spalte12830"/>
    <tableColumn id="12831" xr3:uid="{45E62622-A845-354E-84F5-7117F5089631}" name="Spalte12831"/>
    <tableColumn id="12832" xr3:uid="{321F5C8F-B344-154E-86A2-C8CA9F43ABD5}" name="Spalte12832"/>
    <tableColumn id="12833" xr3:uid="{B598A98A-F3A9-6842-9E7D-2CBB60A66034}" name="Spalte12833"/>
    <tableColumn id="12834" xr3:uid="{9DD648EE-E4EE-0249-A4D1-BAC7938FB7C6}" name="Spalte12834"/>
    <tableColumn id="12835" xr3:uid="{A0C9AE7A-6E32-0647-AE5C-A7F26A60FA05}" name="Spalte12835"/>
    <tableColumn id="12836" xr3:uid="{A5C1AA1A-46FC-2A46-9D53-000BCDC86D7B}" name="Spalte12836"/>
    <tableColumn id="12837" xr3:uid="{7344A76A-8915-CE42-8748-B665A0127DA5}" name="Spalte12837"/>
    <tableColumn id="12838" xr3:uid="{BD49C798-2561-8D42-851B-64393D49CA59}" name="Spalte12838"/>
    <tableColumn id="12839" xr3:uid="{06262AEC-A125-A34E-BFEB-7C6174DB6BC2}" name="Spalte12839"/>
    <tableColumn id="12840" xr3:uid="{FD056EBB-A2B1-8446-98E3-38DD551D1E1F}" name="Spalte12840"/>
    <tableColumn id="12841" xr3:uid="{6BB76143-B79E-114A-98C8-DF5549BEB05E}" name="Spalte12841"/>
    <tableColumn id="12842" xr3:uid="{D4F2B603-929B-8740-87D1-B825DF195598}" name="Spalte12842"/>
    <tableColumn id="12843" xr3:uid="{FCF433EC-FC39-0B49-A128-B72D97E332DE}" name="Spalte12843"/>
    <tableColumn id="12844" xr3:uid="{1047DBC9-2F2A-F149-9E48-CA34B9BD64C2}" name="Spalte12844"/>
    <tableColumn id="12845" xr3:uid="{10BA379F-A77D-1243-8FB2-B7B9F8B2119B}" name="Spalte12845"/>
    <tableColumn id="12846" xr3:uid="{42D57864-F116-B041-A715-F7C94C1A967F}" name="Spalte12846"/>
    <tableColumn id="12847" xr3:uid="{77BF3E00-A288-DB4A-8C51-C5E0786A6ABB}" name="Spalte12847"/>
    <tableColumn id="12848" xr3:uid="{45AE3F9A-E694-6A4A-BBFC-755C12D45362}" name="Spalte12848"/>
    <tableColumn id="12849" xr3:uid="{FC767513-7B02-FA42-B71B-EF5E689D494C}" name="Spalte12849"/>
    <tableColumn id="12850" xr3:uid="{11FFB95B-CBF0-8041-9324-94345AED8397}" name="Spalte12850"/>
    <tableColumn id="12851" xr3:uid="{283BE82D-92EB-5843-A867-A387AB36711A}" name="Spalte12851"/>
    <tableColumn id="12852" xr3:uid="{4CEEED39-B328-3E45-9585-62EBA0610E45}" name="Spalte12852"/>
    <tableColumn id="12853" xr3:uid="{E32CEA50-FAA9-5644-8F51-00E5C2A49549}" name="Spalte12853"/>
    <tableColumn id="12854" xr3:uid="{D79165D2-A9EB-3D4A-B7F9-5B3C9BEF4A03}" name="Spalte12854"/>
    <tableColumn id="12855" xr3:uid="{735A834F-3F2D-D143-A8D8-33F574C5827F}" name="Spalte12855"/>
    <tableColumn id="12856" xr3:uid="{DBA26649-1F30-D04C-AB8D-AC80C41C5D97}" name="Spalte12856"/>
    <tableColumn id="12857" xr3:uid="{8AAFCDB3-8B03-2744-B8E7-B723B387EC13}" name="Spalte12857"/>
    <tableColumn id="12858" xr3:uid="{0195A2DC-1D21-8C41-9229-F2BE7AEACF2C}" name="Spalte12858"/>
    <tableColumn id="12859" xr3:uid="{4A77CF2F-EE7D-2A44-AEE8-0A659C2B790F}" name="Spalte12859"/>
    <tableColumn id="12860" xr3:uid="{70BD0CB5-6764-854E-AE51-C8CF1824F539}" name="Spalte12860"/>
    <tableColumn id="12861" xr3:uid="{9D07F65E-ECE9-3544-A893-F9245E2C6646}" name="Spalte12861"/>
    <tableColumn id="12862" xr3:uid="{461CCFB3-555C-674B-BD40-E7CC81586820}" name="Spalte12862"/>
    <tableColumn id="12863" xr3:uid="{6D8DA0C0-BA92-0A4A-A41C-93277191D788}" name="Spalte12863"/>
    <tableColumn id="12864" xr3:uid="{FDE98AC6-EBB3-0B40-B4E1-57704812DFAD}" name="Spalte12864"/>
    <tableColumn id="12865" xr3:uid="{FAC886AC-20F0-1445-9879-570571F4F75D}" name="Spalte12865"/>
    <tableColumn id="12866" xr3:uid="{AB566EE2-75F6-0D42-BF55-B455BB1AEF97}" name="Spalte12866"/>
    <tableColumn id="12867" xr3:uid="{2AA7A243-8FB2-EA4D-802B-AB3D7BBB3B37}" name="Spalte12867"/>
    <tableColumn id="12868" xr3:uid="{76B413FB-865D-CF40-8B8E-927F16EE66AF}" name="Spalte12868"/>
    <tableColumn id="12869" xr3:uid="{992DC0DA-6907-284A-85FE-ABBA87018FBF}" name="Spalte12869"/>
    <tableColumn id="12870" xr3:uid="{8DD1E0B4-7676-C042-8B50-590DC6B3443A}" name="Spalte12870"/>
    <tableColumn id="12871" xr3:uid="{0936D3A3-EC39-D342-9758-41DF6F26F419}" name="Spalte12871"/>
    <tableColumn id="12872" xr3:uid="{266D2136-7D93-EA46-9BE5-3565B47A19CB}" name="Spalte12872"/>
    <tableColumn id="12873" xr3:uid="{E804DB60-F96D-6A4E-B3B6-551D452BA99F}" name="Spalte12873"/>
    <tableColumn id="12874" xr3:uid="{4EB8B98B-80C1-0645-BE2F-9C335334FA6A}" name="Spalte12874"/>
    <tableColumn id="12875" xr3:uid="{6F142576-0BA6-DC4D-881A-DAEEC8479E48}" name="Spalte12875"/>
    <tableColumn id="12876" xr3:uid="{C780A42B-AF5B-6349-9571-E6ACF18C397A}" name="Spalte12876"/>
    <tableColumn id="12877" xr3:uid="{74EB6894-FC5A-7947-A6F4-4AD079B3C8B3}" name="Spalte12877"/>
    <tableColumn id="12878" xr3:uid="{C70A9E89-F764-C34E-887F-CF5927ACD43F}" name="Spalte12878"/>
    <tableColumn id="12879" xr3:uid="{AB59C97B-3AE0-1347-9A51-E2C1C0C36560}" name="Spalte12879"/>
    <tableColumn id="12880" xr3:uid="{3AD2ADC0-D1F9-6B4F-9215-F5918D63BFDB}" name="Spalte12880"/>
    <tableColumn id="12881" xr3:uid="{4F13F126-8D70-1140-B3E9-C4F521D31F96}" name="Spalte12881"/>
    <tableColumn id="12882" xr3:uid="{CF5DF94B-94A5-0B47-975D-3BC802B979FD}" name="Spalte12882"/>
    <tableColumn id="12883" xr3:uid="{10EDB0D6-7CA8-1648-B65B-DB57C1A9D15C}" name="Spalte12883"/>
    <tableColumn id="12884" xr3:uid="{D5E6DA9C-BBF0-1746-BF9B-DF67094D6546}" name="Spalte12884"/>
    <tableColumn id="12885" xr3:uid="{44CAA52A-EAA5-CC4E-A6BE-0A5CEFE542DF}" name="Spalte12885"/>
    <tableColumn id="12886" xr3:uid="{08AC3704-8EC3-1D4C-961A-ADBAD82FCAF8}" name="Spalte12886"/>
    <tableColumn id="12887" xr3:uid="{A5CA5ECB-F596-1F4A-87B4-7DC4AF6E7200}" name="Spalte12887"/>
    <tableColumn id="12888" xr3:uid="{A06CDE22-E9BC-8149-8E88-A8A64229824B}" name="Spalte12888"/>
    <tableColumn id="12889" xr3:uid="{2D9B9376-CEFA-964C-B772-0D91486A75DB}" name="Spalte12889"/>
    <tableColumn id="12890" xr3:uid="{3A301619-C4DB-814F-B9C6-D478276CA2E1}" name="Spalte12890"/>
    <tableColumn id="12891" xr3:uid="{99B6A626-2F25-8B40-A1F5-02C79AA8244B}" name="Spalte12891"/>
    <tableColumn id="12892" xr3:uid="{ED227A20-5C7E-8C44-8874-A60B726D5813}" name="Spalte12892"/>
    <tableColumn id="12893" xr3:uid="{023D2870-B044-3144-9DA8-7040E0CF61B0}" name="Spalte12893"/>
    <tableColumn id="12894" xr3:uid="{FE3B4EEF-8F19-1D4A-9303-5E5D41500E5B}" name="Spalte12894"/>
    <tableColumn id="12895" xr3:uid="{5369F2A2-589A-954E-8B25-C36CFFB2A9ED}" name="Spalte12895"/>
    <tableColumn id="12896" xr3:uid="{D1723A3D-4808-6240-9F0D-80DDEA8ECAED}" name="Spalte12896"/>
    <tableColumn id="12897" xr3:uid="{526058C1-62A6-D140-B3F1-3B3A6C583D48}" name="Spalte12897"/>
    <tableColumn id="12898" xr3:uid="{90905469-BA25-B342-BF23-659B363B55CC}" name="Spalte12898"/>
    <tableColumn id="12899" xr3:uid="{B2F9D925-7158-E24D-BD7D-54A87FE7D0B0}" name="Spalte12899"/>
    <tableColumn id="12900" xr3:uid="{A3CAA797-6C0C-834D-86E7-EA7DBB688255}" name="Spalte12900"/>
    <tableColumn id="12901" xr3:uid="{2160A389-080E-2348-9948-FA9472A4218B}" name="Spalte12901"/>
    <tableColumn id="12902" xr3:uid="{C085A067-8A35-4241-8354-580C2CCC9193}" name="Spalte12902"/>
    <tableColumn id="12903" xr3:uid="{5E03C59A-F0ED-5844-BE40-00D239F9915E}" name="Spalte12903"/>
    <tableColumn id="12904" xr3:uid="{78B52955-E02A-1B47-A770-2CD64A11175A}" name="Spalte12904"/>
    <tableColumn id="12905" xr3:uid="{80A5196A-6D99-6547-8CFF-67A72177EFAB}" name="Spalte12905"/>
    <tableColumn id="12906" xr3:uid="{5E020861-C6BD-6E43-9335-C422FD7FBAD2}" name="Spalte12906"/>
    <tableColumn id="12907" xr3:uid="{3433201A-65DA-0F4A-8E59-8FEDDB861571}" name="Spalte12907"/>
    <tableColumn id="12908" xr3:uid="{17FF6767-BE5F-8248-8715-804EB38B016E}" name="Spalte12908"/>
    <tableColumn id="12909" xr3:uid="{DDADCF0F-329D-F64A-AD18-2959AAC9AC2F}" name="Spalte12909"/>
    <tableColumn id="12910" xr3:uid="{B65F6BFD-AD9A-CD45-893A-454C6B91F3C5}" name="Spalte12910"/>
    <tableColumn id="12911" xr3:uid="{387B87F5-8276-2148-BDC8-225B1B738E5D}" name="Spalte12911"/>
    <tableColumn id="12912" xr3:uid="{FA984B89-CE23-ED48-869B-82AD57A588BF}" name="Spalte12912"/>
    <tableColumn id="12913" xr3:uid="{8292FC1C-5D0C-2841-B04A-9674F57E5DB1}" name="Spalte12913"/>
    <tableColumn id="12914" xr3:uid="{21042184-1400-1443-8FD3-1A8D3CADB6DD}" name="Spalte12914"/>
    <tableColumn id="12915" xr3:uid="{FFF12331-D7EB-6442-ABC3-F4F1C41EE9B9}" name="Spalte12915"/>
    <tableColumn id="12916" xr3:uid="{4FEA93BD-ECDC-0E46-BA9A-77AD62FC5511}" name="Spalte12916"/>
    <tableColumn id="12917" xr3:uid="{E430352E-F761-504A-B605-CFC6D7E8C86B}" name="Spalte12917"/>
    <tableColumn id="12918" xr3:uid="{EC96FD34-A319-F84D-87C2-E28390B63DBC}" name="Spalte12918"/>
    <tableColumn id="12919" xr3:uid="{DC2C8965-7C82-834E-AD1F-B7CC3836FC71}" name="Spalte12919"/>
    <tableColumn id="12920" xr3:uid="{F7A51E56-8172-7D4D-BC61-6F48B3A8A78B}" name="Spalte12920"/>
    <tableColumn id="12921" xr3:uid="{36644F34-5220-0D4E-98AA-329B80A22F20}" name="Spalte12921"/>
    <tableColumn id="12922" xr3:uid="{98DFAC50-D590-D546-B136-608F83599CE0}" name="Spalte12922"/>
    <tableColumn id="12923" xr3:uid="{E6B8A5D9-0005-7344-8681-C3C2CB0D78F6}" name="Spalte12923"/>
    <tableColumn id="12924" xr3:uid="{6DAA3678-FCA1-8144-AC77-856AC011B94A}" name="Spalte12924"/>
    <tableColumn id="12925" xr3:uid="{F7580816-C398-924E-9492-3D7EC8999635}" name="Spalte12925"/>
    <tableColumn id="12926" xr3:uid="{822531DF-EB1A-9D41-B14D-C4B3AAC46914}" name="Spalte12926"/>
    <tableColumn id="12927" xr3:uid="{84F64CAA-C493-C545-A897-15A26CD97D26}" name="Spalte12927"/>
    <tableColumn id="12928" xr3:uid="{6C54BE6F-1724-2D44-BE47-04C5A110E3DE}" name="Spalte12928"/>
    <tableColumn id="12929" xr3:uid="{1C9C17C1-F96C-FC41-A6F1-EE1B057EC065}" name="Spalte12929"/>
    <tableColumn id="12930" xr3:uid="{CBF9C5D0-4F18-0947-838C-EC38A41FD56B}" name="Spalte12930"/>
    <tableColumn id="12931" xr3:uid="{0DF69EAB-ED79-9F42-9D1B-C70188C3305B}" name="Spalte12931"/>
    <tableColumn id="12932" xr3:uid="{2E19ACAB-687C-5649-BDAB-B7863515298F}" name="Spalte12932"/>
    <tableColumn id="12933" xr3:uid="{0DB2AB52-1F3B-5341-8D97-DF3F5BB83811}" name="Spalte12933"/>
    <tableColumn id="12934" xr3:uid="{D5889A5F-AEEE-9E4D-BFE6-19EC56C6595E}" name="Spalte12934"/>
    <tableColumn id="12935" xr3:uid="{B9B7FCC3-0F58-A848-A690-1A15F107CB47}" name="Spalte12935"/>
    <tableColumn id="12936" xr3:uid="{DBD00E6D-BE66-3749-BF6F-6261C9FA5B34}" name="Spalte12936"/>
    <tableColumn id="12937" xr3:uid="{C191655B-4F3F-8942-9174-6247F69DF0FE}" name="Spalte12937"/>
    <tableColumn id="12938" xr3:uid="{90E292E9-DB46-5547-AA55-F75CB7732AD7}" name="Spalte12938"/>
    <tableColumn id="12939" xr3:uid="{F92D3308-1A65-BE4B-ADA6-DA59DE339EB1}" name="Spalte12939"/>
    <tableColumn id="12940" xr3:uid="{06C78D36-E20B-204D-BD3A-5CB0F4FE7776}" name="Spalte12940"/>
    <tableColumn id="12941" xr3:uid="{AB041421-2716-D041-9295-94726B13B4A8}" name="Spalte12941"/>
    <tableColumn id="12942" xr3:uid="{F9402A06-F3DE-DA4F-826B-E6AF6B6BC4B8}" name="Spalte12942"/>
    <tableColumn id="12943" xr3:uid="{2F3D6C52-D3FD-5448-B921-502998E991D1}" name="Spalte12943"/>
    <tableColumn id="12944" xr3:uid="{97FFF321-708F-FC40-930C-0CAACF234050}" name="Spalte12944"/>
    <tableColumn id="12945" xr3:uid="{3978BA9E-D231-F247-95CA-355CE53E838D}" name="Spalte12945"/>
    <tableColumn id="12946" xr3:uid="{A70FD274-A496-794B-983C-4CAEFB1C6510}" name="Spalte12946"/>
    <tableColumn id="12947" xr3:uid="{1E92E957-1507-FE4B-98CB-3F8022FCA173}" name="Spalte12947"/>
    <tableColumn id="12948" xr3:uid="{BC28AE6E-2D4B-D949-BE2C-13FDFD38858F}" name="Spalte12948"/>
    <tableColumn id="12949" xr3:uid="{B235B294-D2D1-2F48-88FA-CB0A8BBC8A52}" name="Spalte12949"/>
    <tableColumn id="12950" xr3:uid="{4CB53A32-E4A1-B745-94B8-39DD137F83E9}" name="Spalte12950"/>
    <tableColumn id="12951" xr3:uid="{F8EB79E8-DB70-9B4A-82D3-08BB3BA8952D}" name="Spalte12951"/>
    <tableColumn id="12952" xr3:uid="{327005BC-7FA2-184E-9521-9890856B6512}" name="Spalte12952"/>
    <tableColumn id="12953" xr3:uid="{EC55E835-35C5-C144-B8ED-04E2B2AB3A50}" name="Spalte12953"/>
    <tableColumn id="12954" xr3:uid="{9201BAC7-134D-274E-B77E-BB30DCEBC223}" name="Spalte12954"/>
    <tableColumn id="12955" xr3:uid="{93DA9312-002F-D845-BE1F-0AE00B315A5F}" name="Spalte12955"/>
    <tableColumn id="12956" xr3:uid="{D2449341-564C-554F-A677-3BA7A108D9B6}" name="Spalte12956"/>
    <tableColumn id="12957" xr3:uid="{7565D8D2-B959-FD43-AA41-EFBFE0D6A75E}" name="Spalte12957"/>
    <tableColumn id="12958" xr3:uid="{60BFD804-1C8D-0642-A7C5-751035B0E780}" name="Spalte12958"/>
    <tableColumn id="12959" xr3:uid="{9E017126-4007-9A47-8D3B-5F4B4190BF6C}" name="Spalte12959"/>
    <tableColumn id="12960" xr3:uid="{FF09E0DA-EF70-F749-B7BE-B5AF803932C3}" name="Spalte12960"/>
    <tableColumn id="12961" xr3:uid="{5F26248D-25E4-A340-AE98-E78CA3EF3AF7}" name="Spalte12961"/>
    <tableColumn id="12962" xr3:uid="{DCAA2E1B-E4BA-914A-9454-0860A3C3B76D}" name="Spalte12962"/>
    <tableColumn id="12963" xr3:uid="{F8FADCF9-6CED-6B45-8FCE-124A202CB167}" name="Spalte12963"/>
    <tableColumn id="12964" xr3:uid="{A11A3793-BCD8-6945-BF65-77840A159E07}" name="Spalte12964"/>
    <tableColumn id="12965" xr3:uid="{16E23EC4-96BA-1243-946F-07D543C56907}" name="Spalte12965"/>
    <tableColumn id="12966" xr3:uid="{7211A322-6F51-1343-9C4D-DC574E62B6B0}" name="Spalte12966"/>
    <tableColumn id="12967" xr3:uid="{97856CEF-AC27-9147-ADD6-5FC9BFACB05D}" name="Spalte12967"/>
    <tableColumn id="12968" xr3:uid="{F2A9F653-B614-F143-82CD-DC515225FA84}" name="Spalte12968"/>
    <tableColumn id="12969" xr3:uid="{BD80E037-F017-9F4C-9D56-B13BC3DDA0F5}" name="Spalte12969"/>
    <tableColumn id="12970" xr3:uid="{F5F03F1A-B0A0-684B-88C7-42D5941A9868}" name="Spalte12970"/>
    <tableColumn id="12971" xr3:uid="{058FEB6A-FAF1-EE4A-80A8-63ABB6A9F5F0}" name="Spalte12971"/>
    <tableColumn id="12972" xr3:uid="{EC341388-C501-6740-A1B2-77DAA2189415}" name="Spalte12972"/>
    <tableColumn id="12973" xr3:uid="{1CD4BAC0-ED2F-6A4C-9DB3-8890FF59529A}" name="Spalte12973"/>
    <tableColumn id="12974" xr3:uid="{CF7321EC-114C-F148-9800-2856DC298320}" name="Spalte12974"/>
    <tableColumn id="12975" xr3:uid="{BE461580-E0C1-5342-B59A-D97731D800E8}" name="Spalte12975"/>
    <tableColumn id="12976" xr3:uid="{3A4A4CE4-42FE-204B-A502-3916D28B2B37}" name="Spalte12976"/>
    <tableColumn id="12977" xr3:uid="{D0EA9536-A5ED-2F4D-928C-CCD1A30B31C6}" name="Spalte12977"/>
    <tableColumn id="12978" xr3:uid="{9710BAF6-2DFB-3040-BDB4-7D8610E2FCBF}" name="Spalte12978"/>
    <tableColumn id="12979" xr3:uid="{6775D9BD-C694-0245-A941-D6ABB572A8FA}" name="Spalte12979"/>
    <tableColumn id="12980" xr3:uid="{20303F97-CB02-DF43-9D6F-F829490A1A65}" name="Spalte12980"/>
    <tableColumn id="12981" xr3:uid="{D3694D98-775A-FE45-9012-3EA2FCC77609}" name="Spalte12981"/>
    <tableColumn id="12982" xr3:uid="{60EBF617-E845-8C48-B084-C29AEC1C2DE9}" name="Spalte12982"/>
    <tableColumn id="12983" xr3:uid="{8BDC3EDA-CDF1-CF47-BAB0-C5535AC48AAE}" name="Spalte12983"/>
    <tableColumn id="12984" xr3:uid="{083C9F74-470D-F143-A116-31D49CCA18D1}" name="Spalte12984"/>
    <tableColumn id="12985" xr3:uid="{7D76B0C9-5DDF-8545-A153-060B4E3DF5DA}" name="Spalte12985"/>
    <tableColumn id="12986" xr3:uid="{779A247E-EACD-1644-97E9-49B9AF6C8B5C}" name="Spalte12986"/>
    <tableColumn id="12987" xr3:uid="{E2368E64-308C-7F4C-962B-AC045392E1AF}" name="Spalte12987"/>
    <tableColumn id="12988" xr3:uid="{51EE6C3E-FBDE-5341-BC5B-5294B2966CD5}" name="Spalte12988"/>
    <tableColumn id="12989" xr3:uid="{621F2E6D-55F0-6241-B0F2-3D437DF7DA90}" name="Spalte12989"/>
    <tableColumn id="12990" xr3:uid="{6DE19F6D-4F9C-6A42-864A-BD78EBD7F9C5}" name="Spalte12990"/>
    <tableColumn id="12991" xr3:uid="{A4AE6966-92AC-774D-A9C4-7ACFB0C2F2E9}" name="Spalte12991"/>
    <tableColumn id="12992" xr3:uid="{DF286A98-CE96-BE48-A2DD-AC9C3AB1A1BD}" name="Spalte12992"/>
    <tableColumn id="12993" xr3:uid="{68BF5DDE-A44F-FA40-B9B8-E260D211216D}" name="Spalte12993"/>
    <tableColumn id="12994" xr3:uid="{E6098637-C11B-BB41-A231-21B62EBAFF59}" name="Spalte12994"/>
    <tableColumn id="12995" xr3:uid="{9422E770-BF32-2A41-85E8-C82894D214FF}" name="Spalte12995"/>
    <tableColumn id="12996" xr3:uid="{C7E15220-2F79-6C47-8DE8-C8A5F1140F4E}" name="Spalte12996"/>
    <tableColumn id="12997" xr3:uid="{4D99EAF9-DCF3-0C41-B63B-45391DD32912}" name="Spalte12997"/>
    <tableColumn id="12998" xr3:uid="{0B6CBAB1-DE03-ED47-B7C3-1549C246B5C1}" name="Spalte12998"/>
    <tableColumn id="12999" xr3:uid="{28ABD68D-FB91-B24E-AFB3-C0002E1B1B81}" name="Spalte12999"/>
    <tableColumn id="13000" xr3:uid="{7788656F-C759-2045-B8B6-686DAB380641}" name="Spalte13000"/>
    <tableColumn id="13001" xr3:uid="{2CBC5F1A-F55A-E44A-81A4-BA98D6FA6EE4}" name="Spalte13001"/>
    <tableColumn id="13002" xr3:uid="{29C4A923-427D-584B-99B0-C10FD8180C00}" name="Spalte13002"/>
    <tableColumn id="13003" xr3:uid="{C2368AE3-D535-0D46-A79D-132ED3F0254B}" name="Spalte13003"/>
    <tableColumn id="13004" xr3:uid="{0A21D0B1-B22C-7C45-B9D3-B7AE6269421B}" name="Spalte13004"/>
    <tableColumn id="13005" xr3:uid="{2F554978-6C24-F34C-AB85-9D336E62FFEF}" name="Spalte13005"/>
    <tableColumn id="13006" xr3:uid="{2097605E-699A-3142-B40A-E406AF8576A3}" name="Spalte13006"/>
    <tableColumn id="13007" xr3:uid="{7CAD2D85-DF31-5B40-8150-F6B2E5DCB9BF}" name="Spalte13007"/>
    <tableColumn id="13008" xr3:uid="{25F3272F-ECF4-194F-80DD-DCDD68FBBE20}" name="Spalte13008"/>
    <tableColumn id="13009" xr3:uid="{C5C5EA95-6607-8A4E-A168-D2BDCA12EE05}" name="Spalte13009"/>
    <tableColumn id="13010" xr3:uid="{A658867C-D280-1045-A308-E226D0F99248}" name="Spalte13010"/>
    <tableColumn id="13011" xr3:uid="{B9DEBFA8-A7A0-EB41-A8B9-94BAB8776862}" name="Spalte13011"/>
    <tableColumn id="13012" xr3:uid="{9888B4AB-43BD-1449-8D7F-25361BF6AFFC}" name="Spalte13012"/>
    <tableColumn id="13013" xr3:uid="{86D62DD2-1FD6-FE47-8FCA-D26A04380518}" name="Spalte13013"/>
    <tableColumn id="13014" xr3:uid="{2FAE2E1E-7B30-964F-91CF-410B9D058FE4}" name="Spalte13014"/>
    <tableColumn id="13015" xr3:uid="{EF445273-09BC-6B40-A9E9-CC7BF96771CE}" name="Spalte13015"/>
    <tableColumn id="13016" xr3:uid="{E831BA65-C99D-624F-9097-0631B9CB882D}" name="Spalte13016"/>
    <tableColumn id="13017" xr3:uid="{59494E80-9A37-1246-9EEF-03AEAD38F00E}" name="Spalte13017"/>
    <tableColumn id="13018" xr3:uid="{4EAD209F-BFA6-7E41-A3F5-40D05A3CDEDA}" name="Spalte13018"/>
    <tableColumn id="13019" xr3:uid="{F6DCE9D9-35C5-2F43-B9C0-C9C0C2B0230B}" name="Spalte13019"/>
    <tableColumn id="13020" xr3:uid="{B099A288-EC27-DD41-9EB3-C9243DDA76C7}" name="Spalte13020"/>
    <tableColumn id="13021" xr3:uid="{AAB26F41-8B64-AB4F-AA05-CD33B97F4105}" name="Spalte13021"/>
    <tableColumn id="13022" xr3:uid="{D599D8E7-F1ED-9440-8D63-D9E8472E134D}" name="Spalte13022"/>
    <tableColumn id="13023" xr3:uid="{2553C3C1-7364-6340-A91C-1922F914C39B}" name="Spalte13023"/>
    <tableColumn id="13024" xr3:uid="{3462C082-D26F-B043-8624-A571A1E6289E}" name="Spalte13024"/>
    <tableColumn id="13025" xr3:uid="{4D802402-033F-6E44-8A30-66C5CD7D6E19}" name="Spalte13025"/>
    <tableColumn id="13026" xr3:uid="{739CC8B8-5FF1-5042-8292-117B4A7AFD25}" name="Spalte13026"/>
    <tableColumn id="13027" xr3:uid="{5F8B9D6A-6FB6-2A4E-9F36-72B646A4AA03}" name="Spalte13027"/>
    <tableColumn id="13028" xr3:uid="{F18E0947-7EB4-7E46-BDF8-8A609FC4BB04}" name="Spalte13028"/>
    <tableColumn id="13029" xr3:uid="{20EDE4AB-FAC7-1D41-A68D-C839BCDE6805}" name="Spalte13029"/>
    <tableColumn id="13030" xr3:uid="{F54D2D5B-5BD5-5346-8D9C-C53B26A58836}" name="Spalte13030"/>
    <tableColumn id="13031" xr3:uid="{F8AD4377-5EC2-624B-9452-2956CCE8A524}" name="Spalte13031"/>
    <tableColumn id="13032" xr3:uid="{5961BCE4-D7A3-674E-AF0A-0A778435D83E}" name="Spalte13032"/>
    <tableColumn id="13033" xr3:uid="{1D442C85-0630-EC40-B18F-996E35F8DB34}" name="Spalte13033"/>
    <tableColumn id="13034" xr3:uid="{D21C846B-225A-2F4E-9625-C4AE34361487}" name="Spalte13034"/>
    <tableColumn id="13035" xr3:uid="{20929EE4-2E95-CA41-A822-5528AD983C0D}" name="Spalte13035"/>
    <tableColumn id="13036" xr3:uid="{8DA92E42-6ED2-B74A-B424-1A8425D97618}" name="Spalte13036"/>
    <tableColumn id="13037" xr3:uid="{C5D09487-298D-0143-965D-7D83A4FF335C}" name="Spalte13037"/>
    <tableColumn id="13038" xr3:uid="{11244971-AD75-EF40-B1C9-F2CF9E4609A4}" name="Spalte13038"/>
    <tableColumn id="13039" xr3:uid="{E8313341-8826-6D44-99DB-88E34C5211F4}" name="Spalte13039"/>
    <tableColumn id="13040" xr3:uid="{ACF46C42-D7F3-9E42-9C62-AACD7C6A4859}" name="Spalte13040"/>
    <tableColumn id="13041" xr3:uid="{909B4A7B-B98C-6840-834F-EB2322659863}" name="Spalte13041"/>
    <tableColumn id="13042" xr3:uid="{972FFCC2-59F1-6240-A9B2-B7DE162CE7CA}" name="Spalte13042"/>
    <tableColumn id="13043" xr3:uid="{9FFC6192-786B-6C41-B60F-4A44712D14E1}" name="Spalte13043"/>
    <tableColumn id="13044" xr3:uid="{30C2D075-8C0F-0047-8C5D-0456631FC596}" name="Spalte13044"/>
    <tableColumn id="13045" xr3:uid="{5EBE0600-F232-2B44-B788-A5313A5DDF33}" name="Spalte13045"/>
    <tableColumn id="13046" xr3:uid="{C743AEE3-2B47-6D43-A84B-15B11FCED10F}" name="Spalte13046"/>
    <tableColumn id="13047" xr3:uid="{416D2F6A-4252-E743-8AED-38081D7482E3}" name="Spalte13047"/>
    <tableColumn id="13048" xr3:uid="{05D080DC-A1FA-E442-97A0-D74CE09C1B94}" name="Spalte13048"/>
    <tableColumn id="13049" xr3:uid="{09BB5EFA-CAA5-E546-81D7-EDF08EB5672E}" name="Spalte13049"/>
    <tableColumn id="13050" xr3:uid="{9C0B887B-8F5F-9947-845F-CC765071C2D6}" name="Spalte13050"/>
    <tableColumn id="13051" xr3:uid="{7BBC0163-989A-114A-B6A4-F7E561553D68}" name="Spalte13051"/>
    <tableColumn id="13052" xr3:uid="{BDE20BC6-C8E8-F148-A050-13ADF017B51C}" name="Spalte13052"/>
    <tableColumn id="13053" xr3:uid="{A5461C47-87EE-144C-A577-ACF9154CEEE6}" name="Spalte13053"/>
    <tableColumn id="13054" xr3:uid="{4A4B1554-29D5-5D42-975C-B818C5CADB58}" name="Spalte13054"/>
    <tableColumn id="13055" xr3:uid="{14C1E7A7-2EBE-C54E-A895-16E8A47FFD36}" name="Spalte13055"/>
    <tableColumn id="13056" xr3:uid="{0BF8D35D-F281-7245-AF9E-FEF59B8163C6}" name="Spalte13056"/>
    <tableColumn id="13057" xr3:uid="{D86082E3-F041-EE4B-8D21-B2389BE6F93A}" name="Spalte13057"/>
    <tableColumn id="13058" xr3:uid="{0DF9F937-7169-FA46-944D-39460AB5A427}" name="Spalte13058"/>
    <tableColumn id="13059" xr3:uid="{7E8A2BE2-6487-314C-83FC-4375277C9B51}" name="Spalte13059"/>
    <tableColumn id="13060" xr3:uid="{7E5503E2-3E2D-A54E-BD3F-06A87B88F0B1}" name="Spalte13060"/>
    <tableColumn id="13061" xr3:uid="{6FB89D0E-DB54-864A-A14C-FD2A8FF9741C}" name="Spalte13061"/>
    <tableColumn id="13062" xr3:uid="{AB460875-883C-8349-9021-9BA9E8D4E854}" name="Spalte13062"/>
    <tableColumn id="13063" xr3:uid="{3B68DE96-974B-BE45-9E51-F5B05E10F108}" name="Spalte13063"/>
    <tableColumn id="13064" xr3:uid="{614F494F-BE7C-F44A-A177-B0AB8B8E5668}" name="Spalte13064"/>
    <tableColumn id="13065" xr3:uid="{E6F18EFE-59C6-834E-A602-3F72F7C14242}" name="Spalte13065"/>
    <tableColumn id="13066" xr3:uid="{83BB68B5-B088-1343-BA54-E935DD131E46}" name="Spalte13066"/>
    <tableColumn id="13067" xr3:uid="{70AFD624-F6E1-D447-A64A-EAF2EF844E75}" name="Spalte13067"/>
    <tableColumn id="13068" xr3:uid="{0DE126F0-6FD9-7C4E-9F38-B9A3DCE19775}" name="Spalte13068"/>
    <tableColumn id="13069" xr3:uid="{C2FC99E0-487C-FC40-845E-B8E2DBDCCCA0}" name="Spalte13069"/>
    <tableColumn id="13070" xr3:uid="{DF07AACF-E0E8-9244-AAC4-B9C03B0608C3}" name="Spalte13070"/>
    <tableColumn id="13071" xr3:uid="{92108F03-9AA7-6148-851C-D408A7FCC4D5}" name="Spalte13071"/>
    <tableColumn id="13072" xr3:uid="{E6BDD1D1-4C92-1143-8D3B-F5320234C2A4}" name="Spalte13072"/>
    <tableColumn id="13073" xr3:uid="{7154A88A-F137-EE40-A8B5-B4597705DBF9}" name="Spalte13073"/>
    <tableColumn id="13074" xr3:uid="{0AE3833A-6A90-2144-B1AC-2D46BD04263A}" name="Spalte13074"/>
    <tableColumn id="13075" xr3:uid="{D44B6415-3853-274D-A540-8794D7B07227}" name="Spalte13075"/>
    <tableColumn id="13076" xr3:uid="{01723F32-E5D3-7B46-8BED-3F332A9CE12D}" name="Spalte13076"/>
    <tableColumn id="13077" xr3:uid="{B16DB0E5-DE0D-A843-A135-0D38FCFBFDB6}" name="Spalte13077"/>
    <tableColumn id="13078" xr3:uid="{7DC3D19F-5147-8C44-B3E7-0E01843C38F0}" name="Spalte13078"/>
    <tableColumn id="13079" xr3:uid="{CF888514-41FD-A040-AE82-502747601109}" name="Spalte13079"/>
    <tableColumn id="13080" xr3:uid="{A0A1C27E-4962-244C-8571-18C26E7B1006}" name="Spalte13080"/>
    <tableColumn id="13081" xr3:uid="{2B2FA50D-6782-2F4C-B066-C30A3CBBD704}" name="Spalte13081"/>
    <tableColumn id="13082" xr3:uid="{FBFF4A76-3911-AC48-AF42-E1F4650B9711}" name="Spalte13082"/>
    <tableColumn id="13083" xr3:uid="{DCF8415E-D0D2-124F-9419-0B0DA0D1128E}" name="Spalte13083"/>
    <tableColumn id="13084" xr3:uid="{E39319ED-6DEA-E64B-B5FC-CADA7DF58AEA}" name="Spalte13084"/>
    <tableColumn id="13085" xr3:uid="{A56173CE-C422-7844-ACCB-0B0C9FC92E37}" name="Spalte13085"/>
    <tableColumn id="13086" xr3:uid="{897A9FAF-E694-4C4B-A649-9C6566F6F95E}" name="Spalte13086"/>
    <tableColumn id="13087" xr3:uid="{6EB3D7D1-EB65-1242-B54C-1EF32C94CF54}" name="Spalte13087"/>
    <tableColumn id="13088" xr3:uid="{FA2319B1-7BEA-3141-8F16-F64D57D7049B}" name="Spalte13088"/>
    <tableColumn id="13089" xr3:uid="{34ED8DD6-61CC-864D-B204-982D1136C385}" name="Spalte13089"/>
    <tableColumn id="13090" xr3:uid="{3C22EEDB-6F73-9246-9AB6-F83E61234EAD}" name="Spalte13090"/>
    <tableColumn id="13091" xr3:uid="{0270B20B-A669-6747-B083-D9B0483587C7}" name="Spalte13091"/>
    <tableColumn id="13092" xr3:uid="{1D964DE3-C8C6-3D4F-8438-F47099796715}" name="Spalte13092"/>
    <tableColumn id="13093" xr3:uid="{D2E4B05F-F6D6-9E4B-8D1C-54D047127929}" name="Spalte13093"/>
    <tableColumn id="13094" xr3:uid="{9EE2A1E3-258C-F44E-AD50-23ECEEED3B5E}" name="Spalte13094"/>
    <tableColumn id="13095" xr3:uid="{F7B8EF30-CC96-9246-B31C-55E974FF02A1}" name="Spalte13095"/>
    <tableColumn id="13096" xr3:uid="{8BAFC4E5-0EF6-1444-BF5B-23A3BAEDDB8D}" name="Spalte13096"/>
    <tableColumn id="13097" xr3:uid="{FF65C1DC-F95C-7746-BA5B-2170D6FB29A1}" name="Spalte13097"/>
    <tableColumn id="13098" xr3:uid="{39E3F8F8-3FC6-314D-91E4-F6201D33AD2D}" name="Spalte13098"/>
    <tableColumn id="13099" xr3:uid="{EE821AF0-D9C4-C74B-8FA8-E68EC71132F1}" name="Spalte13099"/>
    <tableColumn id="13100" xr3:uid="{BA067B41-768E-2E41-8F4E-1F24E0B4CACD}" name="Spalte13100"/>
    <tableColumn id="13101" xr3:uid="{C8BEA21A-35FF-5B46-8732-415A2B744B5C}" name="Spalte13101"/>
    <tableColumn id="13102" xr3:uid="{0B2AF086-3C6E-3E4A-9D56-FAE8BD6E37E7}" name="Spalte13102"/>
    <tableColumn id="13103" xr3:uid="{C336D03E-ED54-5D4D-941E-F99745E28F95}" name="Spalte13103"/>
    <tableColumn id="13104" xr3:uid="{36221EF8-A40F-0343-AEC4-9F889C6D4123}" name="Spalte13104"/>
    <tableColumn id="13105" xr3:uid="{AA6CFF21-88F6-4548-BF45-DD64A2E5A1C0}" name="Spalte13105"/>
    <tableColumn id="13106" xr3:uid="{54F383CE-93B5-5D4E-B2EA-A8F68BCBC066}" name="Spalte13106"/>
    <tableColumn id="13107" xr3:uid="{8AA20CF9-96F8-F940-A852-792FB1D9CEFE}" name="Spalte13107"/>
    <tableColumn id="13108" xr3:uid="{3EB19356-3821-7245-9382-D082A432E8FB}" name="Spalte13108"/>
    <tableColumn id="13109" xr3:uid="{B82505C7-D9BD-854F-999E-49941CC88B7B}" name="Spalte13109"/>
    <tableColumn id="13110" xr3:uid="{0E982B73-6F29-C94D-AEE0-F9E7415BB565}" name="Spalte13110"/>
    <tableColumn id="13111" xr3:uid="{1CCF0852-7481-FE4E-B847-E9468B7BBAF4}" name="Spalte13111"/>
    <tableColumn id="13112" xr3:uid="{13E4F658-7CF1-6B48-9235-5D614570DC5D}" name="Spalte13112"/>
    <tableColumn id="13113" xr3:uid="{8EAC3C8E-7764-1C4D-92C1-A96EF19EF982}" name="Spalte13113"/>
    <tableColumn id="13114" xr3:uid="{90A850D0-2AA9-F847-8CE7-69AA9E23A1A2}" name="Spalte13114"/>
    <tableColumn id="13115" xr3:uid="{234E58CF-5642-1640-8BBF-8BCB1409C693}" name="Spalte13115"/>
    <tableColumn id="13116" xr3:uid="{98FD1F42-D24E-1545-B45F-C7A662E13B47}" name="Spalte13116"/>
    <tableColumn id="13117" xr3:uid="{B9EAFC72-4DC2-D042-8C56-07CC613EE01B}" name="Spalte13117"/>
    <tableColumn id="13118" xr3:uid="{291C0577-7DCE-3F40-992C-D4524CC9DD97}" name="Spalte13118"/>
    <tableColumn id="13119" xr3:uid="{9FD09E22-AD10-0743-9FF7-7AEA4A59C5C0}" name="Spalte13119"/>
    <tableColumn id="13120" xr3:uid="{AE82E7C9-D037-A340-AED4-7D424778CD7A}" name="Spalte13120"/>
    <tableColumn id="13121" xr3:uid="{0EF1C393-6B1D-E24B-A40C-DA26D0889762}" name="Spalte13121"/>
    <tableColumn id="13122" xr3:uid="{67DDF1F2-B225-874D-BFF3-FD93F44E7FE9}" name="Spalte13122"/>
    <tableColumn id="13123" xr3:uid="{92A95806-66CE-F141-A24A-5482DCF8E5F8}" name="Spalte13123"/>
    <tableColumn id="13124" xr3:uid="{876BD36D-14D6-D845-B4DD-B52523C5EAB2}" name="Spalte13124"/>
    <tableColumn id="13125" xr3:uid="{3FFA5D47-E142-E34E-AFD6-70BAAB7E7A89}" name="Spalte13125"/>
    <tableColumn id="13126" xr3:uid="{4179C6B8-CC54-4146-985B-106AC89CAA27}" name="Spalte13126"/>
    <tableColumn id="13127" xr3:uid="{633F0486-D379-804E-A82E-47B42ECD7FDF}" name="Spalte13127"/>
    <tableColumn id="13128" xr3:uid="{9651C8D0-0F42-3C4A-9C33-1ABBEBBAF350}" name="Spalte13128"/>
    <tableColumn id="13129" xr3:uid="{3DC4612A-D94C-D740-96C4-6F463C6E5B57}" name="Spalte13129"/>
    <tableColumn id="13130" xr3:uid="{029E52B5-29CF-994B-8288-915A6B3D8BC0}" name="Spalte13130"/>
    <tableColumn id="13131" xr3:uid="{2C881385-D4BD-F043-B953-796FDD3391F6}" name="Spalte13131"/>
    <tableColumn id="13132" xr3:uid="{2E2A3959-44C6-1A4F-A5D7-93349BE588E0}" name="Spalte13132"/>
    <tableColumn id="13133" xr3:uid="{8AC58456-DF65-4347-9E18-C49F0D6B545F}" name="Spalte13133"/>
    <tableColumn id="13134" xr3:uid="{E1C805F5-138C-FA45-B81C-11D8925006CF}" name="Spalte13134"/>
    <tableColumn id="13135" xr3:uid="{47D7A2CC-52D0-DB4F-94A9-96264CF01D85}" name="Spalte13135"/>
    <tableColumn id="13136" xr3:uid="{2993BB35-490E-7B49-9D02-F750A5904530}" name="Spalte13136"/>
    <tableColumn id="13137" xr3:uid="{EE28F224-1981-524C-BAFB-98581C87FEBC}" name="Spalte13137"/>
    <tableColumn id="13138" xr3:uid="{D3C3E5DF-8018-B945-B23B-8E9ACCD2693C}" name="Spalte13138"/>
    <tableColumn id="13139" xr3:uid="{CBB4AA7B-EE9E-EC44-88AB-30C9430ED42E}" name="Spalte13139"/>
    <tableColumn id="13140" xr3:uid="{042855B4-9B6F-BE4C-BD95-3F6D35897CD3}" name="Spalte13140"/>
    <tableColumn id="13141" xr3:uid="{A2838CF6-7618-5F4A-A919-D396E03E7AFF}" name="Spalte13141"/>
    <tableColumn id="13142" xr3:uid="{7C79F578-757E-E542-9C66-2BAA2DF6DAD1}" name="Spalte13142"/>
    <tableColumn id="13143" xr3:uid="{CE910582-F4E7-1149-8508-6F16B216AF54}" name="Spalte13143"/>
    <tableColumn id="13144" xr3:uid="{ADBBC231-019D-9345-B4EB-BC5BC81B2636}" name="Spalte13144"/>
    <tableColumn id="13145" xr3:uid="{9E9324E0-BCED-3749-8BA0-1B9C8D2B925A}" name="Spalte13145"/>
    <tableColumn id="13146" xr3:uid="{9EB76430-FB5E-B941-A313-EE3498AD32D3}" name="Spalte13146"/>
    <tableColumn id="13147" xr3:uid="{C5AA6614-00A3-2442-8AA2-041D6074D131}" name="Spalte13147"/>
    <tableColumn id="13148" xr3:uid="{49436479-8178-934E-890C-746D0C24CDBC}" name="Spalte13148"/>
    <tableColumn id="13149" xr3:uid="{1050E96C-1F96-924E-84DF-18EA8524695F}" name="Spalte13149"/>
    <tableColumn id="13150" xr3:uid="{84A01F4B-7DDF-B84A-847A-9F708F5A6D0F}" name="Spalte13150"/>
    <tableColumn id="13151" xr3:uid="{AE975C32-C6A4-B14C-95A1-2E70C45821F4}" name="Spalte13151"/>
    <tableColumn id="13152" xr3:uid="{179629E3-B2C8-394F-9A2D-877EC934AA15}" name="Spalte13152"/>
    <tableColumn id="13153" xr3:uid="{F682E837-F3F8-5444-924C-12E5EFFE53A8}" name="Spalte13153"/>
    <tableColumn id="13154" xr3:uid="{F25D2952-7B57-6940-B794-CF316011BEE4}" name="Spalte13154"/>
    <tableColumn id="13155" xr3:uid="{E2DF3C19-E3A6-C34C-A5E4-6EBE96FB3DFD}" name="Spalte13155"/>
    <tableColumn id="13156" xr3:uid="{20B36287-979C-1C4C-ADF1-1A28D2555A68}" name="Spalte13156"/>
    <tableColumn id="13157" xr3:uid="{9CF3D7AC-22E1-114C-866A-44C7EFF71D52}" name="Spalte13157"/>
    <tableColumn id="13158" xr3:uid="{15DFCB75-7F01-194C-8CA2-9FD59C585FBD}" name="Spalte13158"/>
    <tableColumn id="13159" xr3:uid="{89086D31-D935-8848-A308-D7B13768887B}" name="Spalte13159"/>
    <tableColumn id="13160" xr3:uid="{FFB9C5F1-4C79-4243-B6D5-3E40C5F3B944}" name="Spalte13160"/>
    <tableColumn id="13161" xr3:uid="{1CFB582A-AA80-5045-8CB5-1C060BCB64D7}" name="Spalte13161"/>
    <tableColumn id="13162" xr3:uid="{846FBCD6-37C5-FA4E-9BE4-BE444B77B5A6}" name="Spalte13162"/>
    <tableColumn id="13163" xr3:uid="{1166C24C-6D4D-5F41-8021-7B798D3C7A4E}" name="Spalte13163"/>
    <tableColumn id="13164" xr3:uid="{D9DAAC4E-C4F6-DD42-AE66-16357CADBB3D}" name="Spalte13164"/>
    <tableColumn id="13165" xr3:uid="{65EDE144-49BE-904D-B99F-A77F5762D002}" name="Spalte13165"/>
    <tableColumn id="13166" xr3:uid="{8AA31A0D-7EB3-5D48-8860-DCE49B0E8360}" name="Spalte13166"/>
    <tableColumn id="13167" xr3:uid="{C5D61C3A-8734-954D-B6C3-37A234085C19}" name="Spalte13167"/>
    <tableColumn id="13168" xr3:uid="{699CC3B3-F42A-4648-B83E-8FC6185BF68A}" name="Spalte13168"/>
    <tableColumn id="13169" xr3:uid="{AF779425-D9F4-F44A-9941-DA97AD3DB545}" name="Spalte13169"/>
    <tableColumn id="13170" xr3:uid="{67F24A9A-6420-5A4C-86F9-759062E59138}" name="Spalte13170"/>
    <tableColumn id="13171" xr3:uid="{79067E2A-8090-B149-ACB6-2A6049768FF7}" name="Spalte13171"/>
    <tableColumn id="13172" xr3:uid="{E8E8BF33-8911-644F-BDBD-0BF523898E20}" name="Spalte13172"/>
    <tableColumn id="13173" xr3:uid="{E2D32CD9-4625-124E-947D-239C23696A36}" name="Spalte13173"/>
    <tableColumn id="13174" xr3:uid="{8F998163-4C5C-1448-B1A7-78BA7340ED9B}" name="Spalte13174"/>
    <tableColumn id="13175" xr3:uid="{12B062C0-D3AB-C04B-8FEF-9C9221DC3C4B}" name="Spalte13175"/>
    <tableColumn id="13176" xr3:uid="{5746ED62-5766-384B-87A8-C76D6D1860F8}" name="Spalte13176"/>
    <tableColumn id="13177" xr3:uid="{07950B1C-5C5D-BA40-BC25-409F9D23D96A}" name="Spalte13177"/>
    <tableColumn id="13178" xr3:uid="{E2272E79-17F7-9749-90E4-179BB0D6781F}" name="Spalte13178"/>
    <tableColumn id="13179" xr3:uid="{E9BD2AF7-1CA2-EA46-9642-383C289D5261}" name="Spalte13179"/>
    <tableColumn id="13180" xr3:uid="{793B5DFD-16AC-4E4C-B621-4C296FAC20B9}" name="Spalte13180"/>
    <tableColumn id="13181" xr3:uid="{F4CB4A91-4D54-784F-8E59-DEBC21A05E38}" name="Spalte13181"/>
    <tableColumn id="13182" xr3:uid="{C1F4C98C-CA52-D643-ACC0-2524180D94CD}" name="Spalte13182"/>
    <tableColumn id="13183" xr3:uid="{E3103B65-7B47-DC46-95EB-E27A82B277DC}" name="Spalte13183"/>
    <tableColumn id="13184" xr3:uid="{28BC54EF-1576-754F-9A41-73F0A8A02B03}" name="Spalte13184"/>
    <tableColumn id="13185" xr3:uid="{922766B3-9DB6-A542-A7DE-9BC440D54FCB}" name="Spalte13185"/>
    <tableColumn id="13186" xr3:uid="{59ADCC2D-8F89-F249-B179-2ED0F885B7C0}" name="Spalte13186"/>
    <tableColumn id="13187" xr3:uid="{B662A119-69FA-B241-BDA8-D23632EFFB64}" name="Spalte13187"/>
    <tableColumn id="13188" xr3:uid="{3F2B03DA-9873-A940-BC97-778822AE74F7}" name="Spalte13188"/>
    <tableColumn id="13189" xr3:uid="{8C55E203-914D-A74C-8DD9-5AD0E8ECDF26}" name="Spalte13189"/>
    <tableColumn id="13190" xr3:uid="{861E3FBA-C297-4342-916B-BCC3D3420C2D}" name="Spalte13190"/>
    <tableColumn id="13191" xr3:uid="{C7995EF7-27D7-4C45-B296-B78A8EC66B7B}" name="Spalte13191"/>
    <tableColumn id="13192" xr3:uid="{308A67EE-2563-CF4F-88E0-D74EAA372D8B}" name="Spalte13192"/>
    <tableColumn id="13193" xr3:uid="{9D971166-2E9E-BF40-BD72-12F89C55A522}" name="Spalte13193"/>
    <tableColumn id="13194" xr3:uid="{7418F2F9-C4A5-9B40-BF39-14898A72F8A3}" name="Spalte13194"/>
    <tableColumn id="13195" xr3:uid="{9D83C202-3736-8346-91B2-E005C861CF82}" name="Spalte13195"/>
    <tableColumn id="13196" xr3:uid="{2C964225-6CB8-2844-96E3-6F583A9FA3B2}" name="Spalte13196"/>
    <tableColumn id="13197" xr3:uid="{DB4CE3FD-C992-374A-B001-1FFE854E8640}" name="Spalte13197"/>
    <tableColumn id="13198" xr3:uid="{116982D1-E38D-B44C-B3CF-D464B56DE8BF}" name="Spalte13198"/>
    <tableColumn id="13199" xr3:uid="{85A0AA33-AAD6-EB4B-A9C6-7669C6FA2925}" name="Spalte13199"/>
    <tableColumn id="13200" xr3:uid="{CB7DDE02-8F6C-254F-9613-325B6EB47773}" name="Spalte13200"/>
    <tableColumn id="13201" xr3:uid="{BD855F9F-A533-FB4E-8F92-D4CED4402682}" name="Spalte13201"/>
    <tableColumn id="13202" xr3:uid="{CDC6CB94-94D4-0543-8EF2-880FFCA54308}" name="Spalte13202"/>
    <tableColumn id="13203" xr3:uid="{DB94A6CF-6B5A-0142-BE90-286A803F4E48}" name="Spalte13203"/>
    <tableColumn id="13204" xr3:uid="{FBE403F8-7428-2B4C-A9B7-F4712EBF6D6D}" name="Spalte13204"/>
    <tableColumn id="13205" xr3:uid="{EDEFE692-9551-4F46-A61C-5A7792A9FC03}" name="Spalte13205"/>
    <tableColumn id="13206" xr3:uid="{73A19F5E-71A4-CF42-BAF9-80538056421F}" name="Spalte13206"/>
    <tableColumn id="13207" xr3:uid="{833C35C5-37C0-2249-8FB4-233171D6EEBE}" name="Spalte13207"/>
    <tableColumn id="13208" xr3:uid="{8BB98C4E-973B-5A43-9BF4-83C84D6FCE92}" name="Spalte13208"/>
    <tableColumn id="13209" xr3:uid="{B60FFCC1-4BCF-2E44-B99F-0808B7633F16}" name="Spalte13209"/>
    <tableColumn id="13210" xr3:uid="{475C357D-473E-0243-8663-46BDF7108D96}" name="Spalte13210"/>
    <tableColumn id="13211" xr3:uid="{4BEE6AFB-A59C-3B49-9ED9-EB04C98D586F}" name="Spalte13211"/>
    <tableColumn id="13212" xr3:uid="{BEF66C71-5340-1A41-BBD1-BA4F14E1B1AE}" name="Spalte13212"/>
    <tableColumn id="13213" xr3:uid="{85ED7FCA-F04F-644C-9286-9A2231757E53}" name="Spalte13213"/>
    <tableColumn id="13214" xr3:uid="{1CC044F5-7B2E-1E4B-83D0-9E2D54DB48A7}" name="Spalte13214"/>
    <tableColumn id="13215" xr3:uid="{2025BD81-EA69-8A43-8EE4-37CECD5F34D7}" name="Spalte13215"/>
    <tableColumn id="13216" xr3:uid="{E28B426A-ABCB-F04C-B816-C7C804947378}" name="Spalte13216"/>
    <tableColumn id="13217" xr3:uid="{260359A3-87B0-B84B-ADC5-51729E90EB54}" name="Spalte13217"/>
    <tableColumn id="13218" xr3:uid="{3177C8CD-9B7D-1C4A-BDF4-B2D86EA5D6BA}" name="Spalte13218"/>
    <tableColumn id="13219" xr3:uid="{17955571-2D54-7B41-AEE8-3914CDA217B5}" name="Spalte13219"/>
    <tableColumn id="13220" xr3:uid="{CC1E7AD2-ECED-1346-9E56-6382628C3159}" name="Spalte13220"/>
    <tableColumn id="13221" xr3:uid="{80ECE0C4-C24D-5A4B-A911-04DA7D2A7CD8}" name="Spalte13221"/>
    <tableColumn id="13222" xr3:uid="{1549918F-978F-ED4A-AD0D-9152F37C0233}" name="Spalte13222"/>
    <tableColumn id="13223" xr3:uid="{2DFAF6A6-6FA4-E84D-AB07-9E9C3AAF0F3E}" name="Spalte13223"/>
    <tableColumn id="13224" xr3:uid="{07364815-C264-9D4E-8434-38B236202B61}" name="Spalte13224"/>
    <tableColumn id="13225" xr3:uid="{DA7B4638-754F-854D-AD4F-0F82123DE43B}" name="Spalte13225"/>
    <tableColumn id="13226" xr3:uid="{3DDD27CD-95AA-474B-9402-1D95AB72D265}" name="Spalte13226"/>
    <tableColumn id="13227" xr3:uid="{C69C1AEA-1D78-9D4C-8DE2-4B7C00F7318F}" name="Spalte13227"/>
    <tableColumn id="13228" xr3:uid="{79CAE635-2C4A-2843-A85B-6AC31754DB72}" name="Spalte13228"/>
    <tableColumn id="13229" xr3:uid="{86CB8DCC-F99F-234E-AA20-5B4C75C3F209}" name="Spalte13229"/>
    <tableColumn id="13230" xr3:uid="{6D0EFFC2-FF5E-4345-A9AB-2C0312E0AAA0}" name="Spalte13230"/>
    <tableColumn id="13231" xr3:uid="{1DE98E84-A0FF-FE40-80CF-3F5BE7FA29C2}" name="Spalte13231"/>
    <tableColumn id="13232" xr3:uid="{590874D0-5EA4-D64A-92B7-4AA1C2CDBFD4}" name="Spalte13232"/>
    <tableColumn id="13233" xr3:uid="{F8C80693-2FD8-1E44-8C3F-EA78C28D50CF}" name="Spalte13233"/>
    <tableColumn id="13234" xr3:uid="{8727A78E-61B6-1649-8FDA-94030C16BAAA}" name="Spalte13234"/>
    <tableColumn id="13235" xr3:uid="{F61E00F3-C682-FC49-A218-960F8F320EB1}" name="Spalte13235"/>
    <tableColumn id="13236" xr3:uid="{D6818500-01ED-FD48-A12C-510E7F6C6102}" name="Spalte13236"/>
    <tableColumn id="13237" xr3:uid="{75F7E465-8703-4B41-BA53-09FADCD78944}" name="Spalte13237"/>
    <tableColumn id="13238" xr3:uid="{4536433D-793D-0C4A-B560-2A4C3F86560F}" name="Spalte13238"/>
    <tableColumn id="13239" xr3:uid="{5C49C63D-4AD4-9548-9A98-B1CEBC5E848E}" name="Spalte13239"/>
    <tableColumn id="13240" xr3:uid="{7451B303-F821-3D46-BCE0-98C365026C98}" name="Spalte13240"/>
    <tableColumn id="13241" xr3:uid="{E26A3025-8D84-0042-AD79-133474224EE1}" name="Spalte13241"/>
    <tableColumn id="13242" xr3:uid="{CBE88A33-B7F5-C44A-89CE-204C234A1160}" name="Spalte13242"/>
    <tableColumn id="13243" xr3:uid="{EA350734-A700-8E48-930A-D9E82F47E03E}" name="Spalte13243"/>
    <tableColumn id="13244" xr3:uid="{F12DDA46-3A69-0246-9045-F2C86154E098}" name="Spalte13244"/>
    <tableColumn id="13245" xr3:uid="{952AC218-DB92-C243-B9ED-6DB786892429}" name="Spalte13245"/>
    <tableColumn id="13246" xr3:uid="{ED496BE3-AE9D-2545-AB1C-B32F61FDB6DA}" name="Spalte13246"/>
    <tableColumn id="13247" xr3:uid="{D6E80530-DB1A-BC44-B829-0CDDB0E5CCA3}" name="Spalte13247"/>
    <tableColumn id="13248" xr3:uid="{F134321B-4784-034E-86E2-FBFEED098F19}" name="Spalte13248"/>
    <tableColumn id="13249" xr3:uid="{01E2A782-611C-404D-A18E-6FF7267ECDF4}" name="Spalte13249"/>
    <tableColumn id="13250" xr3:uid="{14D55BF8-FAB0-F74E-B651-47B4368EE018}" name="Spalte13250"/>
    <tableColumn id="13251" xr3:uid="{2178C91B-1371-C147-986E-CC2D3B00202D}" name="Spalte13251"/>
    <tableColumn id="13252" xr3:uid="{4151861A-1013-DB4B-9564-7962D0137346}" name="Spalte13252"/>
    <tableColumn id="13253" xr3:uid="{087A4986-804E-1549-8AF4-32E414B6B2CC}" name="Spalte13253"/>
    <tableColumn id="13254" xr3:uid="{02EFBD14-7638-BA49-BE01-79775E0A951F}" name="Spalte13254"/>
    <tableColumn id="13255" xr3:uid="{F8B9AEB2-DFE8-0841-87E8-4C8283AB7C9D}" name="Spalte13255"/>
    <tableColumn id="13256" xr3:uid="{A1A5A025-514E-B14F-AF67-31D8A39CC126}" name="Spalte13256"/>
    <tableColumn id="13257" xr3:uid="{56E80B8A-9B7A-5B43-9CED-4468406F1E3E}" name="Spalte13257"/>
    <tableColumn id="13258" xr3:uid="{B3791F15-BFCC-C042-93E8-ECC956CD8522}" name="Spalte13258"/>
    <tableColumn id="13259" xr3:uid="{506A9CE3-D250-E14F-97B1-2265762349AC}" name="Spalte13259"/>
    <tableColumn id="13260" xr3:uid="{84974D34-6F8F-1F49-81B4-331808D889AA}" name="Spalte13260"/>
    <tableColumn id="13261" xr3:uid="{CB3225BD-D325-2843-B685-A7F2F71DB0D9}" name="Spalte13261"/>
    <tableColumn id="13262" xr3:uid="{A6B5FF53-F064-D74A-9329-E073649E350A}" name="Spalte13262"/>
    <tableColumn id="13263" xr3:uid="{48983DE5-DCB5-0F40-8AB1-C3CC28E6B52D}" name="Spalte13263"/>
    <tableColumn id="13264" xr3:uid="{DB72C56E-0830-C843-84E1-86FFF9E700B1}" name="Spalte13264"/>
    <tableColumn id="13265" xr3:uid="{BDD7A9C6-284D-1D43-BB19-97D83B46E57C}" name="Spalte13265"/>
    <tableColumn id="13266" xr3:uid="{3790EAAF-6BE1-1C48-9CFE-F82B06667F46}" name="Spalte13266"/>
    <tableColumn id="13267" xr3:uid="{A712701E-2E6D-0D44-8999-3AFE47B0E7FD}" name="Spalte13267"/>
    <tableColumn id="13268" xr3:uid="{220E75CF-1F9C-834F-8B44-5DAD1ED87AA6}" name="Spalte13268"/>
    <tableColumn id="13269" xr3:uid="{C6E46E1A-51C1-0B49-8A79-D9DFAA2BB67F}" name="Spalte13269"/>
    <tableColumn id="13270" xr3:uid="{5613DB74-7E1C-244F-A87A-AC736B8FD030}" name="Spalte13270"/>
    <tableColumn id="13271" xr3:uid="{303308DB-102D-D844-811F-F35F71D627D2}" name="Spalte13271"/>
    <tableColumn id="13272" xr3:uid="{B49C5C4C-40F7-0248-BC90-DF908490C65F}" name="Spalte13272"/>
    <tableColumn id="13273" xr3:uid="{BF790CE9-0A7F-8949-832C-DEE4B25CFCFE}" name="Spalte13273"/>
    <tableColumn id="13274" xr3:uid="{F8A58A21-C459-6B4A-BCCE-BBA1BA0C5B83}" name="Spalte13274"/>
    <tableColumn id="13275" xr3:uid="{49CEB47C-8D6B-9246-A21C-FA69C9BCFCAB}" name="Spalte13275"/>
    <tableColumn id="13276" xr3:uid="{36712377-E629-2C40-9993-D1CCE2191C8D}" name="Spalte13276"/>
    <tableColumn id="13277" xr3:uid="{473AD1EF-47E4-A946-BA60-6D9920799BBF}" name="Spalte13277"/>
    <tableColumn id="13278" xr3:uid="{66A7DC9A-11AE-9141-86E3-CBFA77D7ED38}" name="Spalte13278"/>
    <tableColumn id="13279" xr3:uid="{6AA0481B-54E4-DD47-925F-85F7942AAC05}" name="Spalte13279"/>
    <tableColumn id="13280" xr3:uid="{C73B2870-C60C-644F-9A8B-99DD8603F62F}" name="Spalte13280"/>
    <tableColumn id="13281" xr3:uid="{D5D86E42-107F-634F-AF8D-376A25B34C43}" name="Spalte13281"/>
    <tableColumn id="13282" xr3:uid="{40B67666-7B37-FB46-A54D-18B60E4FEBC8}" name="Spalte13282"/>
    <tableColumn id="13283" xr3:uid="{52295FFC-C28D-E047-ADF1-C5BD99477280}" name="Spalte13283"/>
    <tableColumn id="13284" xr3:uid="{BBBCC65A-E8E4-2D41-B093-892A25C7FBAB}" name="Spalte13284"/>
    <tableColumn id="13285" xr3:uid="{5F126EB4-B760-E047-B799-CB2B59890B8C}" name="Spalte13285"/>
    <tableColumn id="13286" xr3:uid="{2ED1FAE0-F721-E54F-88E0-E41C983A030B}" name="Spalte13286"/>
    <tableColumn id="13287" xr3:uid="{FF833E48-33E6-D049-B138-C9187E9FBF67}" name="Spalte13287"/>
    <tableColumn id="13288" xr3:uid="{A0002A67-E39C-1D4C-9C78-C38D673BB4D1}" name="Spalte13288"/>
    <tableColumn id="13289" xr3:uid="{8E689AA3-BE21-EA4B-9C77-275B0FC3A7D1}" name="Spalte13289"/>
    <tableColumn id="13290" xr3:uid="{BD4B40CE-312F-0940-A0EA-2BE622D8AF22}" name="Spalte13290"/>
    <tableColumn id="13291" xr3:uid="{753A45EF-2561-6A4D-BD2D-126A060BE84B}" name="Spalte13291"/>
    <tableColumn id="13292" xr3:uid="{62F052EC-A8EC-0442-899A-AD6678276535}" name="Spalte13292"/>
    <tableColumn id="13293" xr3:uid="{802ACF77-B438-CE4D-922D-B96B52DD813F}" name="Spalte13293"/>
    <tableColumn id="13294" xr3:uid="{BB416457-7B84-0548-A113-FF98E1FA92F6}" name="Spalte13294"/>
    <tableColumn id="13295" xr3:uid="{3C420151-CB81-D040-842D-22B8BFC88202}" name="Spalte13295"/>
    <tableColumn id="13296" xr3:uid="{428DB252-D538-9442-8F32-AE4C871421D8}" name="Spalte13296"/>
    <tableColumn id="13297" xr3:uid="{2541B343-B8E6-F84E-8397-48EC821D14BD}" name="Spalte13297"/>
    <tableColumn id="13298" xr3:uid="{64D2A90B-39D2-A042-8D46-8A5D229298FC}" name="Spalte13298"/>
    <tableColumn id="13299" xr3:uid="{963DDDFA-1BB7-D34D-865A-AF3C39376063}" name="Spalte13299"/>
    <tableColumn id="13300" xr3:uid="{5FEA5D3D-169A-7C47-882E-5BBAF116DAF2}" name="Spalte13300"/>
    <tableColumn id="13301" xr3:uid="{D2D0D958-1A56-124E-BC10-602CDF2BD2B8}" name="Spalte13301"/>
    <tableColumn id="13302" xr3:uid="{22B1F061-F31B-8A48-96EF-990F18FAC956}" name="Spalte13302"/>
    <tableColumn id="13303" xr3:uid="{74EEA087-0024-004C-B17C-38203C6D218B}" name="Spalte13303"/>
    <tableColumn id="13304" xr3:uid="{32F89231-6889-8549-8557-7A0D1CCF61E3}" name="Spalte13304"/>
    <tableColumn id="13305" xr3:uid="{E14C87C7-5C7B-5D4C-80EF-E732422D5AB2}" name="Spalte13305"/>
    <tableColumn id="13306" xr3:uid="{5C5B054E-722F-C240-9302-B912AA804FDB}" name="Spalte13306"/>
    <tableColumn id="13307" xr3:uid="{2B92E2FB-3553-6944-9FFD-CA829B47B11B}" name="Spalte13307"/>
    <tableColumn id="13308" xr3:uid="{18E6520C-D7D6-A741-B566-294781D9211B}" name="Spalte13308"/>
    <tableColumn id="13309" xr3:uid="{9167D171-EBFD-C24F-9C88-494FEF908D1B}" name="Spalte13309"/>
    <tableColumn id="13310" xr3:uid="{D604EB41-16D2-954F-A9E7-763744A8C95D}" name="Spalte13310"/>
    <tableColumn id="13311" xr3:uid="{9D5CCFFC-C5E2-5B4D-810D-4303F36FDA2F}" name="Spalte13311"/>
    <tableColumn id="13312" xr3:uid="{2F158A2D-3A91-984C-8404-70BCC4EF9C49}" name="Spalte13312"/>
    <tableColumn id="13313" xr3:uid="{FFEDFED4-BCDC-7D4C-A06D-8C87F805FB94}" name="Spalte13313"/>
    <tableColumn id="13314" xr3:uid="{BDCD5E35-E432-8F42-8DEC-765C69CE5491}" name="Spalte13314"/>
    <tableColumn id="13315" xr3:uid="{08CDAFA1-08F2-F444-9304-449E43696260}" name="Spalte13315"/>
    <tableColumn id="13316" xr3:uid="{85B32831-D5F5-EE4E-A7D2-2AAC367347A3}" name="Spalte13316"/>
    <tableColumn id="13317" xr3:uid="{7317B859-48AC-4247-BACA-AAEC9524C18F}" name="Spalte13317"/>
    <tableColumn id="13318" xr3:uid="{E1574F6B-08E2-6D4B-A396-E46EF3F5FFAD}" name="Spalte13318"/>
    <tableColumn id="13319" xr3:uid="{9ABB3070-151B-5D4E-AEAB-5B4899A70D44}" name="Spalte13319"/>
    <tableColumn id="13320" xr3:uid="{E5D278D0-0F50-AB48-A6A4-937C2AA9EA94}" name="Spalte13320"/>
    <tableColumn id="13321" xr3:uid="{91AB1602-8444-CC45-84FA-94565961082F}" name="Spalte13321"/>
    <tableColumn id="13322" xr3:uid="{5F288350-6875-5447-A8E6-5EB9FD94750F}" name="Spalte13322"/>
    <tableColumn id="13323" xr3:uid="{A1971363-8419-6B4E-8783-012C174963F9}" name="Spalte13323"/>
    <tableColumn id="13324" xr3:uid="{CC64C442-BD87-CD44-BF6D-1C44A8A75D29}" name="Spalte13324"/>
    <tableColumn id="13325" xr3:uid="{2D06481D-3154-6640-8270-CAEA241552E6}" name="Spalte13325"/>
    <tableColumn id="13326" xr3:uid="{78B3C51F-6E41-D64A-8C9C-0BFAA3651815}" name="Spalte13326"/>
    <tableColumn id="13327" xr3:uid="{845D5F2D-98E9-D142-A78C-F94F8C2EC3A9}" name="Spalte13327"/>
    <tableColumn id="13328" xr3:uid="{E5C6BF12-997E-7A4C-8C69-E570FE437B51}" name="Spalte13328"/>
    <tableColumn id="13329" xr3:uid="{2F26B194-B09C-9642-8B31-DD97929A6601}" name="Spalte13329"/>
    <tableColumn id="13330" xr3:uid="{F3C73E41-BAF9-D94F-ADE8-374CAEC27F5D}" name="Spalte13330"/>
    <tableColumn id="13331" xr3:uid="{0DDE8F21-80AE-E241-8184-82635DDB26C9}" name="Spalte13331"/>
    <tableColumn id="13332" xr3:uid="{174BAC43-72B6-F241-9027-5BF1F4F91615}" name="Spalte13332"/>
    <tableColumn id="13333" xr3:uid="{D8E6D12B-B47A-274F-A17D-48BF39BE7C6D}" name="Spalte13333"/>
    <tableColumn id="13334" xr3:uid="{C043925D-0B74-AC41-A1A9-0CAD3B3B2F19}" name="Spalte13334"/>
    <tableColumn id="13335" xr3:uid="{AA5F1C58-CA40-0742-B80E-83BBCDBF1445}" name="Spalte13335"/>
    <tableColumn id="13336" xr3:uid="{F03EDA17-9B60-774A-8191-501ADFD261C4}" name="Spalte13336"/>
    <tableColumn id="13337" xr3:uid="{2FE5D0A8-D977-374A-9902-73C1844FFD29}" name="Spalte13337"/>
    <tableColumn id="13338" xr3:uid="{D775C46F-32FE-DE4A-88E4-B9EC5E666D68}" name="Spalte13338"/>
    <tableColumn id="13339" xr3:uid="{BE59FC2F-DB5A-F04C-AF5A-8AB911559ED6}" name="Spalte13339"/>
    <tableColumn id="13340" xr3:uid="{FB677966-CA6E-8D4B-816C-F495618FF272}" name="Spalte13340"/>
    <tableColumn id="13341" xr3:uid="{9FA4B32D-F38D-2149-B8EB-5B34B35B3026}" name="Spalte13341"/>
    <tableColumn id="13342" xr3:uid="{5FBB290C-2688-3048-8D3A-54CEC9282C45}" name="Spalte13342"/>
    <tableColumn id="13343" xr3:uid="{1DB61775-1F8E-1D4A-95C6-CCCD69B3CF53}" name="Spalte13343"/>
    <tableColumn id="13344" xr3:uid="{BA23F0BD-FE4F-B441-AD14-5B9ABA762E91}" name="Spalte13344"/>
    <tableColumn id="13345" xr3:uid="{9A432C70-33EA-3E4C-B5ED-E1951FDA047C}" name="Spalte13345"/>
    <tableColumn id="13346" xr3:uid="{6BC4EEBF-10FF-CE4B-BA86-28609E87ED7D}" name="Spalte13346"/>
    <tableColumn id="13347" xr3:uid="{61351EEF-E0F5-4F41-AC1F-E1E4C8C01A5C}" name="Spalte13347"/>
    <tableColumn id="13348" xr3:uid="{EE471542-D861-E848-81C9-363CA8E696AA}" name="Spalte13348"/>
    <tableColumn id="13349" xr3:uid="{30284BC0-D73C-9A4B-A2F2-48882228893F}" name="Spalte13349"/>
    <tableColumn id="13350" xr3:uid="{5E9F8A99-460F-C84A-B593-ED07FC888642}" name="Spalte13350"/>
    <tableColumn id="13351" xr3:uid="{2C13857C-5749-DD4D-B5F8-8EAA4D18F3E5}" name="Spalte13351"/>
    <tableColumn id="13352" xr3:uid="{11CECB42-B413-6E45-9ED3-5C68F723A509}" name="Spalte13352"/>
    <tableColumn id="13353" xr3:uid="{16AEEA1E-FBB5-2B46-97E5-29359FA7B48D}" name="Spalte13353"/>
    <tableColumn id="13354" xr3:uid="{51F66806-12B4-F540-8D40-54937E54A55C}" name="Spalte13354"/>
    <tableColumn id="13355" xr3:uid="{EBE7DFD0-EEB5-104E-A2FB-1A370114377F}" name="Spalte13355"/>
    <tableColumn id="13356" xr3:uid="{2FA2C2FE-3693-FF41-AD73-03092A431DBC}" name="Spalte13356"/>
    <tableColumn id="13357" xr3:uid="{D5115C2D-ADB5-CA44-8717-78F92CC97786}" name="Spalte13357"/>
    <tableColumn id="13358" xr3:uid="{644D75FF-F53D-F14B-A850-F9D1ED4B8C76}" name="Spalte13358"/>
    <tableColumn id="13359" xr3:uid="{A9425ADE-8609-394E-8FEA-162A8E05487D}" name="Spalte13359"/>
    <tableColumn id="13360" xr3:uid="{4D3B1B3D-A8DA-B148-B966-26D47F7E33A7}" name="Spalte13360"/>
    <tableColumn id="13361" xr3:uid="{5DE9167A-B874-564F-AA7E-88A983104460}" name="Spalte13361"/>
    <tableColumn id="13362" xr3:uid="{56B37B39-16BC-5144-B819-3333721A06C3}" name="Spalte13362"/>
    <tableColumn id="13363" xr3:uid="{6FB558B3-B225-C540-AD1C-ADBF9186FE23}" name="Spalte13363"/>
    <tableColumn id="13364" xr3:uid="{5BB29560-FF26-8641-98D7-EED326A4F7EA}" name="Spalte13364"/>
    <tableColumn id="13365" xr3:uid="{870267C9-A060-9444-A4AC-BD87E74A9A6B}" name="Spalte13365"/>
    <tableColumn id="13366" xr3:uid="{4F31E036-7A23-914F-8DA1-5745FE3FB430}" name="Spalte13366"/>
    <tableColumn id="13367" xr3:uid="{B35A5C57-1079-D341-9888-236BF8440C35}" name="Spalte13367"/>
    <tableColumn id="13368" xr3:uid="{2928C6A9-51EC-9049-9EEA-2AE9BCF21876}" name="Spalte13368"/>
    <tableColumn id="13369" xr3:uid="{3D9B326E-F5E1-394B-BCAF-F3DC62727886}" name="Spalte13369"/>
    <tableColumn id="13370" xr3:uid="{5C6DCB55-71A4-674A-89DC-090D4E4F9AE8}" name="Spalte13370"/>
    <tableColumn id="13371" xr3:uid="{FE5A0603-45BB-374B-A8E5-8AB223F837F8}" name="Spalte13371"/>
    <tableColumn id="13372" xr3:uid="{B29C138F-59EC-9C42-A8BF-D9FBA4B36CC5}" name="Spalte13372"/>
    <tableColumn id="13373" xr3:uid="{86953267-3C50-D143-8107-7FECD91450BF}" name="Spalte13373"/>
    <tableColumn id="13374" xr3:uid="{16BEB71D-539E-6C4E-BC43-ADEED19E52FB}" name="Spalte13374"/>
    <tableColumn id="13375" xr3:uid="{AA686D25-9A39-A140-85DC-BC8DD7D5DD36}" name="Spalte13375"/>
    <tableColumn id="13376" xr3:uid="{81A43E9F-5398-6C45-B306-E4E2E037C6E7}" name="Spalte13376"/>
    <tableColumn id="13377" xr3:uid="{3447CB8E-BF66-634E-BE46-2BB10AF2287A}" name="Spalte13377"/>
    <tableColumn id="13378" xr3:uid="{6259393D-7A3A-A841-B056-CF6B523A66DC}" name="Spalte13378"/>
    <tableColumn id="13379" xr3:uid="{5F3FE57A-C819-A147-8F33-8C8B31ABA2BE}" name="Spalte13379"/>
    <tableColumn id="13380" xr3:uid="{EE4F1238-24CD-4A4A-9916-03682C8EC51E}" name="Spalte13380"/>
    <tableColumn id="13381" xr3:uid="{5A32EDA5-7645-EF40-B6DF-2E3E3BF1EB1E}" name="Spalte13381"/>
    <tableColumn id="13382" xr3:uid="{C786A278-7F00-A549-A4AB-2DBF2516199A}" name="Spalte13382"/>
    <tableColumn id="13383" xr3:uid="{DF8D7815-6AFF-7E41-8811-EECA7CEA2EC0}" name="Spalte13383"/>
    <tableColumn id="13384" xr3:uid="{2E298648-2C48-6045-AFB6-E145430EAD12}" name="Spalte13384"/>
    <tableColumn id="13385" xr3:uid="{FA72F94B-22D2-B343-9276-369D68B8ACDB}" name="Spalte13385"/>
    <tableColumn id="13386" xr3:uid="{B97D4BED-1EBA-4944-B9DE-A6C640165AEC}" name="Spalte13386"/>
    <tableColumn id="13387" xr3:uid="{E5C29D97-2277-174C-BF95-5141702A65D6}" name="Spalte13387"/>
    <tableColumn id="13388" xr3:uid="{68EE8644-0DDF-E64A-B4CA-9436F2EBF64C}" name="Spalte13388"/>
    <tableColumn id="13389" xr3:uid="{FCD2ECC2-FD19-BF40-9607-06630D0F4DE2}" name="Spalte13389"/>
    <tableColumn id="13390" xr3:uid="{1118AB5A-4C0C-194D-A7FD-B92937A6C275}" name="Spalte13390"/>
    <tableColumn id="13391" xr3:uid="{57B2C419-4D83-BE4D-882B-AA56CECC3E94}" name="Spalte13391"/>
    <tableColumn id="13392" xr3:uid="{C63E6AFD-0FEB-D14E-83E0-51E26B198815}" name="Spalte13392"/>
    <tableColumn id="13393" xr3:uid="{77D81EA8-A277-2E48-8866-CDF5C92CDE32}" name="Spalte13393"/>
    <tableColumn id="13394" xr3:uid="{8BAA7AF7-26DE-0449-8EAA-86AFD05B6AFC}" name="Spalte13394"/>
    <tableColumn id="13395" xr3:uid="{6DE17271-F033-CE4E-940E-51B21C84B8DB}" name="Spalte13395"/>
    <tableColumn id="13396" xr3:uid="{8FFCA536-0AE8-FB4C-9D6A-C32167A3766B}" name="Spalte13396"/>
    <tableColumn id="13397" xr3:uid="{E6FCB276-BD86-5448-AB6F-BAB7D3ECF0B1}" name="Spalte13397"/>
    <tableColumn id="13398" xr3:uid="{EB51E337-4B5F-E941-BED2-16BF5970FDA1}" name="Spalte13398"/>
    <tableColumn id="13399" xr3:uid="{61310D05-199D-2849-80DD-0A5A2D2104CB}" name="Spalte13399"/>
    <tableColumn id="13400" xr3:uid="{A2CC3200-5643-9E4E-9B19-88993626827B}" name="Spalte13400"/>
    <tableColumn id="13401" xr3:uid="{73DF180A-556C-044D-B986-ACE2AEDED776}" name="Spalte13401"/>
    <tableColumn id="13402" xr3:uid="{9D8C9286-0E76-CB4D-950B-9760620FEE38}" name="Spalte13402"/>
    <tableColumn id="13403" xr3:uid="{7E90E31F-DC88-4545-A5C0-E49DAFFD0667}" name="Spalte13403"/>
    <tableColumn id="13404" xr3:uid="{ADF9CBF1-2218-BD40-A2B6-62B4ECCBB7C4}" name="Spalte13404"/>
    <tableColumn id="13405" xr3:uid="{F1A25053-7A79-BE4C-8C4A-E34318E51A15}" name="Spalte13405"/>
    <tableColumn id="13406" xr3:uid="{A897C204-4F66-6546-AAFF-543AE1513014}" name="Spalte13406"/>
    <tableColumn id="13407" xr3:uid="{C241488D-E865-3248-8DEB-33FF21988EBE}" name="Spalte13407"/>
    <tableColumn id="13408" xr3:uid="{1FBB104C-57C9-254F-810E-C72EDB9A3254}" name="Spalte13408"/>
    <tableColumn id="13409" xr3:uid="{1E458C76-991A-1244-AA51-DAD430AAB3B7}" name="Spalte13409"/>
    <tableColumn id="13410" xr3:uid="{B630BD66-CB0B-8940-9776-897357095F29}" name="Spalte13410"/>
    <tableColumn id="13411" xr3:uid="{87BE4A50-D77F-814A-BA0C-2821D7A13D07}" name="Spalte13411"/>
    <tableColumn id="13412" xr3:uid="{8EE0C984-451A-FB45-9C71-39D6BEBA46E9}" name="Spalte13412"/>
    <tableColumn id="13413" xr3:uid="{C74F05DF-DB6F-1540-926F-C38725366298}" name="Spalte13413"/>
    <tableColumn id="13414" xr3:uid="{1130AC81-5087-CD4A-B83A-EE8C5781A3EE}" name="Spalte13414"/>
    <tableColumn id="13415" xr3:uid="{1B0816EB-CAE9-A249-AA43-7086129A2134}" name="Spalte13415"/>
    <tableColumn id="13416" xr3:uid="{BAE8780F-9C1F-0043-8967-437A8BD14307}" name="Spalte13416"/>
    <tableColumn id="13417" xr3:uid="{D1A0118E-5CBB-414E-971B-6907A40B9542}" name="Spalte13417"/>
    <tableColumn id="13418" xr3:uid="{E1B08926-440E-EA49-A61B-28C68CEF9773}" name="Spalte13418"/>
    <tableColumn id="13419" xr3:uid="{50C7EDCE-4AEC-2A47-9555-B88AECB990EA}" name="Spalte13419"/>
    <tableColumn id="13420" xr3:uid="{B051A05A-01CF-654D-B653-85267457FB47}" name="Spalte13420"/>
    <tableColumn id="13421" xr3:uid="{8709FA89-ABB9-1942-8A7B-039EDBFBE231}" name="Spalte13421"/>
    <tableColumn id="13422" xr3:uid="{C2B492F1-AAD1-F946-89A6-A73A31B4C5EA}" name="Spalte13422"/>
    <tableColumn id="13423" xr3:uid="{5F1DF69E-D68B-1F42-9A42-D4B34DB924EA}" name="Spalte13423"/>
    <tableColumn id="13424" xr3:uid="{75088558-12E2-0E44-ABBE-8DCED1D01372}" name="Spalte13424"/>
    <tableColumn id="13425" xr3:uid="{E0D7014C-F1E9-6144-A1B4-BBC1D1242036}" name="Spalte13425"/>
    <tableColumn id="13426" xr3:uid="{DBAF73E0-C399-394A-86AB-8FAC46D635C8}" name="Spalte13426"/>
    <tableColumn id="13427" xr3:uid="{B9E4700B-9F76-2F44-96C8-7397CC630F63}" name="Spalte13427"/>
    <tableColumn id="13428" xr3:uid="{3748BD5E-1F38-8644-A1AE-BBF210E56E1D}" name="Spalte13428"/>
    <tableColumn id="13429" xr3:uid="{79711C15-31FA-5B4F-8CBD-A05AFD190B3B}" name="Spalte13429"/>
    <tableColumn id="13430" xr3:uid="{6BFE865C-406E-3749-8E4F-D9B0AC877C27}" name="Spalte13430"/>
    <tableColumn id="13431" xr3:uid="{F4291226-463F-7945-A17F-20DA01916B3D}" name="Spalte13431"/>
    <tableColumn id="13432" xr3:uid="{47D51474-9258-8F46-8133-DD31C75BFD27}" name="Spalte13432"/>
    <tableColumn id="13433" xr3:uid="{E9373900-348B-AA42-9DD9-6A40C9689C26}" name="Spalte13433"/>
    <tableColumn id="13434" xr3:uid="{7A186CEE-D652-AE49-BEC7-75E43067D0B1}" name="Spalte13434"/>
    <tableColumn id="13435" xr3:uid="{7BF1EFB6-375C-714F-935B-2FAF95A8AEBB}" name="Spalte13435"/>
    <tableColumn id="13436" xr3:uid="{AADCEEAC-76B5-014A-BB31-E488855AA1A7}" name="Spalte13436"/>
    <tableColumn id="13437" xr3:uid="{6D298E23-9596-2B40-BC58-37632170453D}" name="Spalte13437"/>
    <tableColumn id="13438" xr3:uid="{7048E314-FF4A-044C-9C25-10164986776B}" name="Spalte13438"/>
    <tableColumn id="13439" xr3:uid="{983F6B3F-D8AF-184F-95C9-B283FA57DC09}" name="Spalte13439"/>
    <tableColumn id="13440" xr3:uid="{7C600663-4EE7-F34F-829C-92CCDDF11142}" name="Spalte13440"/>
    <tableColumn id="13441" xr3:uid="{C8DD493B-E5D3-5E4F-A668-CCEB079CC721}" name="Spalte13441"/>
    <tableColumn id="13442" xr3:uid="{32215F40-A7FE-A644-BE2F-DF61F6489B70}" name="Spalte13442"/>
    <tableColumn id="13443" xr3:uid="{65FAA5DE-9ABD-2143-B098-599247F07D76}" name="Spalte13443"/>
    <tableColumn id="13444" xr3:uid="{57CA117D-323B-EE4C-9B0E-19612DAE43BA}" name="Spalte13444"/>
    <tableColumn id="13445" xr3:uid="{DBB3AC09-FC1C-9945-9EAD-9EFF50C6F11A}" name="Spalte13445"/>
    <tableColumn id="13446" xr3:uid="{A77F705E-5960-F242-B9DC-9CCF70F3B76A}" name="Spalte13446"/>
    <tableColumn id="13447" xr3:uid="{15E54EE9-1273-384B-BE96-D402C3306C0B}" name="Spalte13447"/>
    <tableColumn id="13448" xr3:uid="{56C946B9-AD84-A544-AB8F-3F44BEF86DFE}" name="Spalte13448"/>
    <tableColumn id="13449" xr3:uid="{35B55EFE-88CE-E340-90D7-3C4F1B8FC120}" name="Spalte13449"/>
    <tableColumn id="13450" xr3:uid="{FC6C800B-0335-EC40-9A97-183B7EDCE057}" name="Spalte13450"/>
    <tableColumn id="13451" xr3:uid="{5CFDFD0B-2C30-1C4A-8B09-A156E517CC94}" name="Spalte13451"/>
    <tableColumn id="13452" xr3:uid="{67E6BEF7-EB3A-1541-A7A4-58B603E2420A}" name="Spalte13452"/>
    <tableColumn id="13453" xr3:uid="{695CE0AD-5565-354D-AC54-85CDCD11134C}" name="Spalte13453"/>
    <tableColumn id="13454" xr3:uid="{558B5DA8-EE91-8F4F-B7A6-23688448A0D4}" name="Spalte13454"/>
    <tableColumn id="13455" xr3:uid="{65E1376F-7C5B-A846-9A0E-0CCF0D1B8F36}" name="Spalte13455"/>
    <tableColumn id="13456" xr3:uid="{455B489F-D446-9A48-9F8B-6C602AC2049F}" name="Spalte13456"/>
    <tableColumn id="13457" xr3:uid="{66FC4BC6-85DD-AF44-8833-969CD7E079A0}" name="Spalte13457"/>
    <tableColumn id="13458" xr3:uid="{5707D0B4-F5AD-8C40-8315-E157E7BCBF36}" name="Spalte13458"/>
    <tableColumn id="13459" xr3:uid="{2F33AE23-BF80-C64F-82B3-54CA9367E57C}" name="Spalte13459"/>
    <tableColumn id="13460" xr3:uid="{246F3A92-547C-4446-BA99-10282FD6FAF9}" name="Spalte13460"/>
    <tableColumn id="13461" xr3:uid="{059AA53A-DAFD-FF42-B463-7721C1CA926A}" name="Spalte13461"/>
    <tableColumn id="13462" xr3:uid="{E17D6600-74F4-C040-88EB-6581BCB3FDCA}" name="Spalte13462"/>
    <tableColumn id="13463" xr3:uid="{7A4A84A3-A237-3B4A-BA52-36AD18704581}" name="Spalte13463"/>
    <tableColumn id="13464" xr3:uid="{48BE197C-1DCE-9644-83D9-E7EC14751833}" name="Spalte13464"/>
    <tableColumn id="13465" xr3:uid="{2860AFE2-AA59-1546-844C-E09C875C5FF4}" name="Spalte13465"/>
    <tableColumn id="13466" xr3:uid="{D882F5E8-7CA7-034E-8E0A-F541DEC0BF63}" name="Spalte13466"/>
    <tableColumn id="13467" xr3:uid="{45E9B945-0803-BC4A-A42F-4504E7D9DBB8}" name="Spalte13467"/>
    <tableColumn id="13468" xr3:uid="{933884FE-84BA-854B-8D53-D8BC567FBDBB}" name="Spalte13468"/>
    <tableColumn id="13469" xr3:uid="{28F2828F-395A-B848-B4D0-E4DBD54F68C4}" name="Spalte13469"/>
    <tableColumn id="13470" xr3:uid="{495CED51-9023-674A-9070-D77689313C46}" name="Spalte13470"/>
    <tableColumn id="13471" xr3:uid="{9603D001-A7FD-2D40-88B3-ABA755F091A2}" name="Spalte13471"/>
    <tableColumn id="13472" xr3:uid="{06408B05-0E6B-F947-9481-B863520B2439}" name="Spalte13472"/>
    <tableColumn id="13473" xr3:uid="{D48D7A05-8B42-0847-A85E-954A118F8F52}" name="Spalte13473"/>
    <tableColumn id="13474" xr3:uid="{4092DEAF-A222-CE45-A044-F32040FE9DB7}" name="Spalte13474"/>
    <tableColumn id="13475" xr3:uid="{5ADB4793-6C12-0543-9082-FB37C9DB8D7D}" name="Spalte13475"/>
    <tableColumn id="13476" xr3:uid="{7AA0B71B-AE49-5A41-9C5C-40D42B5F9F55}" name="Spalte13476"/>
    <tableColumn id="13477" xr3:uid="{8D6DBAB7-57D2-B240-B596-EE0CA6B75F9B}" name="Spalte13477"/>
    <tableColumn id="13478" xr3:uid="{5B70F4BB-0863-B543-8426-70600655E71E}" name="Spalte13478"/>
    <tableColumn id="13479" xr3:uid="{779F48E2-6C5E-0E4B-AA16-89C0A3AB4A79}" name="Spalte13479"/>
    <tableColumn id="13480" xr3:uid="{D3CE1A2A-001C-6E46-BC2A-DC10B1DC7FA7}" name="Spalte13480"/>
    <tableColumn id="13481" xr3:uid="{8ED71404-8022-4B45-9D60-04908CDCCC57}" name="Spalte13481"/>
    <tableColumn id="13482" xr3:uid="{675D64B7-3031-B543-99D0-E226A41EB03F}" name="Spalte13482"/>
    <tableColumn id="13483" xr3:uid="{14630B77-1215-804C-B4E1-0BE7A548C945}" name="Spalte13483"/>
    <tableColumn id="13484" xr3:uid="{C9A974A3-F6BA-F54F-8175-8E0345D9532B}" name="Spalte13484"/>
    <tableColumn id="13485" xr3:uid="{2E2F48FC-0B1C-9947-8336-F2ADC2EFB4B3}" name="Spalte13485"/>
    <tableColumn id="13486" xr3:uid="{F551F379-3392-3140-AF74-DC65C35272AE}" name="Spalte13486"/>
    <tableColumn id="13487" xr3:uid="{7AAC0A00-5023-9546-B436-B00B2EB06AB2}" name="Spalte13487"/>
    <tableColumn id="13488" xr3:uid="{D26A4E18-A130-9B40-B44A-41E5E3E07CCF}" name="Spalte13488"/>
    <tableColumn id="13489" xr3:uid="{8DEEE9FC-BBFC-3043-A14E-34C218539075}" name="Spalte13489"/>
    <tableColumn id="13490" xr3:uid="{58BC4639-96DB-5B4A-8866-52897BFD6BF1}" name="Spalte13490"/>
    <tableColumn id="13491" xr3:uid="{4E3E0DFC-657B-3548-817F-4DDFEC523C56}" name="Spalte13491"/>
    <tableColumn id="13492" xr3:uid="{A7E052A9-9007-B743-84D4-50328A2D7257}" name="Spalte13492"/>
    <tableColumn id="13493" xr3:uid="{B65A5300-6055-DF4E-9A9D-12E2D22A775D}" name="Spalte13493"/>
    <tableColumn id="13494" xr3:uid="{F9836EF8-DD03-CE4B-ADCE-4015B1063D3A}" name="Spalte13494"/>
    <tableColumn id="13495" xr3:uid="{FD7A40CF-67FB-F44A-A430-BDCD96865534}" name="Spalte13495"/>
    <tableColumn id="13496" xr3:uid="{D0357E77-8488-7E4B-9A53-E576AF86C71D}" name="Spalte13496"/>
    <tableColumn id="13497" xr3:uid="{099F40C7-0826-E04B-A9B3-B14EADDFE1B7}" name="Spalte13497"/>
    <tableColumn id="13498" xr3:uid="{D57CC576-706A-314E-827D-BB9713DB1CC5}" name="Spalte13498"/>
    <tableColumn id="13499" xr3:uid="{036C1215-C53A-7D40-B8AD-278B3AD14AB8}" name="Spalte13499"/>
    <tableColumn id="13500" xr3:uid="{9DFFB1C0-67A1-754A-ACB5-BF02D7F8BB35}" name="Spalte13500"/>
    <tableColumn id="13501" xr3:uid="{346C7E83-641E-A14C-9162-DCE5D2E7386F}" name="Spalte13501"/>
    <tableColumn id="13502" xr3:uid="{55E37C98-C27D-D04F-AA66-E24E3E6CAD6B}" name="Spalte13502"/>
    <tableColumn id="13503" xr3:uid="{02270B36-EA9D-5E4E-8B28-EC499B6E7534}" name="Spalte13503"/>
    <tableColumn id="13504" xr3:uid="{2BFC245E-74E7-D543-82CB-694887C3791A}" name="Spalte13504"/>
    <tableColumn id="13505" xr3:uid="{D02BD75A-DE2A-A846-B6DB-BC65E781324A}" name="Spalte13505"/>
    <tableColumn id="13506" xr3:uid="{7AEC4398-A022-E244-9E43-725E1D3F21BE}" name="Spalte13506"/>
    <tableColumn id="13507" xr3:uid="{98C32D52-C799-F748-AFC9-DC9573BC6372}" name="Spalte13507"/>
    <tableColumn id="13508" xr3:uid="{DAE8E5A7-3FC2-574B-B616-A97CB75E8877}" name="Spalte13508"/>
    <tableColumn id="13509" xr3:uid="{39F73586-A178-764F-B69D-8E36207B9334}" name="Spalte13509"/>
    <tableColumn id="13510" xr3:uid="{EC364BBA-B47A-754A-A714-A5449514A887}" name="Spalte13510"/>
    <tableColumn id="13511" xr3:uid="{E3E3F438-DCBD-1146-B052-5EC52CB93D68}" name="Spalte13511"/>
    <tableColumn id="13512" xr3:uid="{4168E7F5-901B-1E41-9B3D-6CF0694A8CE3}" name="Spalte13512"/>
    <tableColumn id="13513" xr3:uid="{68D80199-BDED-D541-B6FE-9B9B197700F2}" name="Spalte13513"/>
    <tableColumn id="13514" xr3:uid="{59B86F68-1D03-CB4A-A30E-B561613C902D}" name="Spalte13514"/>
    <tableColumn id="13515" xr3:uid="{7648ADF5-16DF-2544-8590-18C88BCACF1D}" name="Spalte13515"/>
    <tableColumn id="13516" xr3:uid="{F4EBB335-2FC2-124E-92F6-EFDBDE1C14CE}" name="Spalte13516"/>
    <tableColumn id="13517" xr3:uid="{2512419D-D65A-8E4B-98D0-6319D7794D63}" name="Spalte13517"/>
    <tableColumn id="13518" xr3:uid="{83BF8DA2-D1FC-C04F-AB83-B0673526027E}" name="Spalte13518"/>
    <tableColumn id="13519" xr3:uid="{795629F0-FCB7-A84D-BFE8-866280DE0A86}" name="Spalte13519"/>
    <tableColumn id="13520" xr3:uid="{0BBA93AA-7B90-164D-B9EC-AA76A004DB87}" name="Spalte13520"/>
    <tableColumn id="13521" xr3:uid="{69FFCCF7-A300-E44E-9C72-2D6811CEB674}" name="Spalte13521"/>
    <tableColumn id="13522" xr3:uid="{C08B69C0-ED68-9845-A5A6-551DC4872F32}" name="Spalte13522"/>
    <tableColumn id="13523" xr3:uid="{5B35A901-EEFE-A74C-9F6B-A58E02A58FE2}" name="Spalte13523"/>
    <tableColumn id="13524" xr3:uid="{CAF47410-9500-4F42-BE35-3C4976FD4F50}" name="Spalte13524"/>
    <tableColumn id="13525" xr3:uid="{448B190A-1C95-F540-BED7-3D2837D54294}" name="Spalte13525"/>
    <tableColumn id="13526" xr3:uid="{D0FD87BB-A164-474C-A4A7-CB9A3BC5396F}" name="Spalte13526"/>
    <tableColumn id="13527" xr3:uid="{D103A386-E556-984D-AA3D-0CF4D0A2C112}" name="Spalte13527"/>
    <tableColumn id="13528" xr3:uid="{51F1D1D5-0810-4F4D-8F64-2DCE7DF8474D}" name="Spalte13528"/>
    <tableColumn id="13529" xr3:uid="{8E0D5C52-4025-F743-88BE-95A311F30554}" name="Spalte13529"/>
    <tableColumn id="13530" xr3:uid="{C62D1F43-C1B5-DA46-90FB-7B62DA1457A7}" name="Spalte13530"/>
    <tableColumn id="13531" xr3:uid="{F5CC3A14-63E6-1344-B27C-1BF541141D77}" name="Spalte13531"/>
    <tableColumn id="13532" xr3:uid="{5A1B083F-D66D-E346-A069-D18FB6FD143B}" name="Spalte13532"/>
    <tableColumn id="13533" xr3:uid="{A65F9B85-5D56-CC43-B612-36FBF6EC996B}" name="Spalte13533"/>
    <tableColumn id="13534" xr3:uid="{AE9671E3-E638-6D46-AF92-35C103D50129}" name="Spalte13534"/>
    <tableColumn id="13535" xr3:uid="{FE9F8004-A760-3D4E-9899-F6D793C8AAE8}" name="Spalte13535"/>
    <tableColumn id="13536" xr3:uid="{C50B213D-7C61-204D-94AE-A00796204DE7}" name="Spalte13536"/>
    <tableColumn id="13537" xr3:uid="{16ACB129-49C4-7046-99E1-D5CABEFCDAE6}" name="Spalte13537"/>
    <tableColumn id="13538" xr3:uid="{B5464178-93B9-EA4C-9AB4-6D6C2AB16C4B}" name="Spalte13538"/>
    <tableColumn id="13539" xr3:uid="{826B4282-B31E-C941-BBD0-ABD9B8F6B314}" name="Spalte13539"/>
    <tableColumn id="13540" xr3:uid="{B6C5D8F3-4FFC-AC40-A7F2-425E26F94B71}" name="Spalte13540"/>
    <tableColumn id="13541" xr3:uid="{2D261448-2A7A-074C-8A00-C02BD692529D}" name="Spalte13541"/>
    <tableColumn id="13542" xr3:uid="{C75BC89E-1F0E-354C-BDAF-66AC5766D59E}" name="Spalte13542"/>
    <tableColumn id="13543" xr3:uid="{F57723F6-5D9F-DE43-B343-4000FFDDC7D5}" name="Spalte13543"/>
    <tableColumn id="13544" xr3:uid="{7179DC05-7E66-5C49-82CA-FC9B1DB5BB15}" name="Spalte13544"/>
    <tableColumn id="13545" xr3:uid="{3B8FDA17-34EA-FA45-B3FB-A58155914B1F}" name="Spalte13545"/>
    <tableColumn id="13546" xr3:uid="{1D4B7340-F21B-C24A-AD8F-60A880128575}" name="Spalte13546"/>
    <tableColumn id="13547" xr3:uid="{756C0E8B-6A93-1344-956F-C87BC6B59747}" name="Spalte13547"/>
    <tableColumn id="13548" xr3:uid="{10EB13AE-6BD1-864A-BE8C-454D318CC94E}" name="Spalte13548"/>
    <tableColumn id="13549" xr3:uid="{609D1CAF-C43C-314B-AD82-CD4815BB1D46}" name="Spalte13549"/>
    <tableColumn id="13550" xr3:uid="{6D3A2050-E860-8948-B39E-71994D7C8946}" name="Spalte13550"/>
    <tableColumn id="13551" xr3:uid="{2F27F217-7978-9844-B46F-718C2C888B66}" name="Spalte13551"/>
    <tableColumn id="13552" xr3:uid="{0A95CA82-CAB8-AE49-A35E-D6BB3EE1DE29}" name="Spalte13552"/>
    <tableColumn id="13553" xr3:uid="{94975C99-E259-364B-84FD-4755D23F726E}" name="Spalte13553"/>
    <tableColumn id="13554" xr3:uid="{4792CE56-C9D9-1C4B-B7D3-1FB883133231}" name="Spalte13554"/>
    <tableColumn id="13555" xr3:uid="{57209766-CD32-BC45-89C3-E949997E705D}" name="Spalte13555"/>
    <tableColumn id="13556" xr3:uid="{E68C0055-B681-3E42-8760-00E102D9DA01}" name="Spalte13556"/>
    <tableColumn id="13557" xr3:uid="{C7E9FA46-AE3C-3642-A453-4EE7E1EF1EA6}" name="Spalte13557"/>
    <tableColumn id="13558" xr3:uid="{D73C3A6F-17A8-4841-847A-91F5C3E9E4EC}" name="Spalte13558"/>
    <tableColumn id="13559" xr3:uid="{3729ADC7-8B5A-5145-B51D-AE56DD68B26D}" name="Spalte13559"/>
    <tableColumn id="13560" xr3:uid="{19CA1799-A3B3-B643-AE00-B1457C7B6704}" name="Spalte13560"/>
    <tableColumn id="13561" xr3:uid="{1B9BAE81-9B23-A847-B445-1B91506A7654}" name="Spalte13561"/>
    <tableColumn id="13562" xr3:uid="{D25E8858-F12B-274A-B95A-3EE052749FDB}" name="Spalte13562"/>
    <tableColumn id="13563" xr3:uid="{E67E4E6E-E501-364A-BF43-F26D8A58C504}" name="Spalte13563"/>
    <tableColumn id="13564" xr3:uid="{BA656B24-0872-9144-B994-E00BCB0A1690}" name="Spalte13564"/>
    <tableColumn id="13565" xr3:uid="{483E7583-0251-AA4F-86E5-F9DAC08A16E0}" name="Spalte13565"/>
    <tableColumn id="13566" xr3:uid="{F7DB433F-EECF-FD49-98EF-64624447D24E}" name="Spalte13566"/>
    <tableColumn id="13567" xr3:uid="{DE1E9A6C-9311-5442-A26A-6C295BC06DB3}" name="Spalte13567"/>
    <tableColumn id="13568" xr3:uid="{AF0A8279-8F31-AE4B-BA6B-6B344713EC81}" name="Spalte13568"/>
    <tableColumn id="13569" xr3:uid="{BAAD8A49-1AAE-3545-9938-5E3113680314}" name="Spalte13569"/>
    <tableColumn id="13570" xr3:uid="{3E306536-C440-F148-969D-F31C7DB29BB0}" name="Spalte13570"/>
    <tableColumn id="13571" xr3:uid="{31989634-645D-0B4C-99EF-1548F2FD4D48}" name="Spalte13571"/>
    <tableColumn id="13572" xr3:uid="{5025A408-C976-5840-AF88-33C05A6639C1}" name="Spalte13572"/>
    <tableColumn id="13573" xr3:uid="{2611989D-28D9-CF44-8F1D-5BCE61B66998}" name="Spalte13573"/>
    <tableColumn id="13574" xr3:uid="{A257BBE8-BE4F-B34E-B528-D3C87A167F8C}" name="Spalte13574"/>
    <tableColumn id="13575" xr3:uid="{2C7816E8-D51F-2047-89B5-E21A3BAD9000}" name="Spalte13575"/>
    <tableColumn id="13576" xr3:uid="{ACA9BA79-6AFD-F047-A03F-AB18DA4FED64}" name="Spalte13576"/>
    <tableColumn id="13577" xr3:uid="{15E0C670-2504-E144-AD75-551A999751E5}" name="Spalte13577"/>
    <tableColumn id="13578" xr3:uid="{83D7B722-5484-1941-8370-25F987EE94C6}" name="Spalte13578"/>
    <tableColumn id="13579" xr3:uid="{16773307-EC71-5F46-9BC8-D5A6226A3A83}" name="Spalte13579"/>
    <tableColumn id="13580" xr3:uid="{A1FD5B1D-F7B3-F64E-9418-268500F096A1}" name="Spalte13580"/>
    <tableColumn id="13581" xr3:uid="{376487D3-E932-854F-9A9C-6F903BC9D703}" name="Spalte13581"/>
    <tableColumn id="13582" xr3:uid="{0B992739-96B5-2B4E-9EFA-3CD03A28C26C}" name="Spalte13582"/>
    <tableColumn id="13583" xr3:uid="{FAF2A781-6104-5840-AC31-A4B082DAFC98}" name="Spalte13583"/>
    <tableColumn id="13584" xr3:uid="{2995C8C3-697C-7A4F-AB04-F8B370AC11F0}" name="Spalte13584"/>
    <tableColumn id="13585" xr3:uid="{2E3E5A1A-E99B-5C43-B276-47A5757F199C}" name="Spalte13585"/>
    <tableColumn id="13586" xr3:uid="{F942728E-86FC-6B4D-A4E4-E5A6C58CFE79}" name="Spalte13586"/>
    <tableColumn id="13587" xr3:uid="{6568A31A-3848-AA49-9CA7-5867836A38EF}" name="Spalte13587"/>
    <tableColumn id="13588" xr3:uid="{C5A57B40-57D8-6945-A166-F1DE9DB04DE5}" name="Spalte13588"/>
    <tableColumn id="13589" xr3:uid="{32990978-05E2-4E40-AB41-144390AAAE50}" name="Spalte13589"/>
    <tableColumn id="13590" xr3:uid="{140AE65A-21EA-EE4D-B8F3-E36448ADF334}" name="Spalte13590"/>
    <tableColumn id="13591" xr3:uid="{E993B1F9-AEDC-1247-A3D5-37378EA56858}" name="Spalte13591"/>
    <tableColumn id="13592" xr3:uid="{63767388-103C-D340-96A3-F8E9257FB6EA}" name="Spalte13592"/>
    <tableColumn id="13593" xr3:uid="{63138A46-F0E5-444F-B4CB-0BAB9828F4A9}" name="Spalte13593"/>
    <tableColumn id="13594" xr3:uid="{AE2761CE-9BE4-F34C-B75A-C4EDC89425A4}" name="Spalte13594"/>
    <tableColumn id="13595" xr3:uid="{83D1C695-B04C-4949-92D0-D1EA888D115D}" name="Spalte13595"/>
    <tableColumn id="13596" xr3:uid="{608BAFA4-3CD7-E449-A5E2-A89E5A4853DC}" name="Spalte13596"/>
    <tableColumn id="13597" xr3:uid="{123FFA99-6E08-9A4B-8D2A-A010DEF5BB56}" name="Spalte13597"/>
    <tableColumn id="13598" xr3:uid="{D8DC931D-54F1-5049-96E9-DBEFC2E81803}" name="Spalte13598"/>
    <tableColumn id="13599" xr3:uid="{7F16016B-BBA4-4B48-A7AE-456F28B3B177}" name="Spalte13599"/>
    <tableColumn id="13600" xr3:uid="{D33CE288-89B2-C248-A057-FE89B233FEBD}" name="Spalte13600"/>
    <tableColumn id="13601" xr3:uid="{3281BB71-4BE8-3E4D-A044-BE8837F38C6E}" name="Spalte13601"/>
    <tableColumn id="13602" xr3:uid="{3EC8E28F-3533-A545-8CC8-F07BC9EA25A0}" name="Spalte13602"/>
    <tableColumn id="13603" xr3:uid="{98E2704D-C334-C746-B9DF-4C45236C557F}" name="Spalte13603"/>
    <tableColumn id="13604" xr3:uid="{2C337FDE-7B10-BF41-887B-00688AC8A700}" name="Spalte13604"/>
    <tableColumn id="13605" xr3:uid="{641371DB-0BC7-9E49-9978-0898A8F4558A}" name="Spalte13605"/>
    <tableColumn id="13606" xr3:uid="{3AE35DE5-6D42-2045-851A-12BF4710E6F0}" name="Spalte13606"/>
    <tableColumn id="13607" xr3:uid="{156ECFD8-A20C-C542-9254-448C7539BB3B}" name="Spalte13607"/>
    <tableColumn id="13608" xr3:uid="{E23C265B-495D-2A43-B8CA-318B3F784044}" name="Spalte13608"/>
    <tableColumn id="13609" xr3:uid="{2FC36354-7FEF-0C4A-A4ED-3F09A8E4FD82}" name="Spalte13609"/>
    <tableColumn id="13610" xr3:uid="{72AE98FC-1A9D-BD44-A0C4-DE828DC313BE}" name="Spalte13610"/>
    <tableColumn id="13611" xr3:uid="{82AFBDDC-E7E9-D846-9CDD-29C706152FD4}" name="Spalte13611"/>
    <tableColumn id="13612" xr3:uid="{FDDF0954-1898-0A48-AAD9-045A9F6EFA7F}" name="Spalte13612"/>
    <tableColumn id="13613" xr3:uid="{CEC19254-4748-7143-A6A6-89D47A6FA6A1}" name="Spalte13613"/>
    <tableColumn id="13614" xr3:uid="{18FDE852-7EFC-C84F-9BE6-F1DCAAA57241}" name="Spalte13614"/>
    <tableColumn id="13615" xr3:uid="{421B033B-C80F-6143-AD7F-C68A9B6B3C76}" name="Spalte13615"/>
    <tableColumn id="13616" xr3:uid="{E6F780B2-7821-3446-8CE3-5C4C2EBCC7C9}" name="Spalte13616"/>
    <tableColumn id="13617" xr3:uid="{C6DE90D9-C744-E041-9403-AFFE69BE5744}" name="Spalte13617"/>
    <tableColumn id="13618" xr3:uid="{3F85DBF8-5AA0-9140-B7B5-C1C78D2005C2}" name="Spalte13618"/>
    <tableColumn id="13619" xr3:uid="{96F9DC6C-A64B-F649-8043-A06699F8CCB7}" name="Spalte13619"/>
    <tableColumn id="13620" xr3:uid="{E5C8ED38-1A45-E947-B5B8-6B032312559C}" name="Spalte13620"/>
    <tableColumn id="13621" xr3:uid="{11275937-16FD-E446-AD07-E86864C4DB42}" name="Spalte13621"/>
    <tableColumn id="13622" xr3:uid="{A12D6F04-6025-A44A-BFEC-2B2469A7EE1A}" name="Spalte13622"/>
    <tableColumn id="13623" xr3:uid="{C05EE224-1191-9644-977D-F299F151EA19}" name="Spalte13623"/>
    <tableColumn id="13624" xr3:uid="{94E9B835-B999-1F4E-A7D6-CFE1C7D787F4}" name="Spalte13624"/>
    <tableColumn id="13625" xr3:uid="{21FD7720-6884-DD45-9CDA-B992C3A3188B}" name="Spalte13625"/>
    <tableColumn id="13626" xr3:uid="{F38EFA73-9E1A-7940-B228-311D55007943}" name="Spalte13626"/>
    <tableColumn id="13627" xr3:uid="{7E756190-0E61-6648-96EE-58249255A990}" name="Spalte13627"/>
    <tableColumn id="13628" xr3:uid="{1DBBEAC8-AC0F-1641-A8A0-FE4A39092BE9}" name="Spalte13628"/>
    <tableColumn id="13629" xr3:uid="{56403533-BFA2-E241-AB0C-D7BA37D7AEEC}" name="Spalte13629"/>
    <tableColumn id="13630" xr3:uid="{5D0F56F5-4825-D548-9F80-EEACF3F1C3BE}" name="Spalte13630"/>
    <tableColumn id="13631" xr3:uid="{8B63B346-3286-D249-B9F7-9384E55C5147}" name="Spalte13631"/>
    <tableColumn id="13632" xr3:uid="{6FE27E83-54A0-F44C-A7D2-68CDD8818625}" name="Spalte13632"/>
    <tableColumn id="13633" xr3:uid="{29412A38-E0E9-B044-97A9-89F235872B03}" name="Spalte13633"/>
    <tableColumn id="13634" xr3:uid="{A963C9FD-0363-D140-9E98-7741002C520A}" name="Spalte13634"/>
    <tableColumn id="13635" xr3:uid="{E02C536D-DFC0-5041-ADAE-76C7AA297398}" name="Spalte13635"/>
    <tableColumn id="13636" xr3:uid="{59E768F1-3DD7-2846-A729-9E65D7B45B67}" name="Spalte13636"/>
    <tableColumn id="13637" xr3:uid="{2435EDD5-214C-C444-92F5-297A65F3AB28}" name="Spalte13637"/>
    <tableColumn id="13638" xr3:uid="{CE30E9C1-7868-7B46-81B8-9F53846DDE98}" name="Spalte13638"/>
    <tableColumn id="13639" xr3:uid="{96136CB4-22E1-FD4A-BDA5-BE4214A239EC}" name="Spalte13639"/>
    <tableColumn id="13640" xr3:uid="{263F9371-98EF-B34E-A2DD-22A0FA0F6BAB}" name="Spalte13640"/>
    <tableColumn id="13641" xr3:uid="{69168816-FE71-3043-A61F-B230E93B426B}" name="Spalte13641"/>
    <tableColumn id="13642" xr3:uid="{67B08F33-11F3-1844-ACD3-BD0407179FFF}" name="Spalte13642"/>
    <tableColumn id="13643" xr3:uid="{0992D38C-B4B3-4344-8A29-AABF77D0BF10}" name="Spalte13643"/>
    <tableColumn id="13644" xr3:uid="{42D87D5D-E7D8-324D-A4D2-2C20A448C100}" name="Spalte13644"/>
    <tableColumn id="13645" xr3:uid="{036B0859-4696-3644-A98D-5BF41C6ACAF7}" name="Spalte13645"/>
    <tableColumn id="13646" xr3:uid="{9DDF5CA2-E073-C14B-822C-2EE5A9D39F65}" name="Spalte13646"/>
    <tableColumn id="13647" xr3:uid="{BC74C4D3-70B7-6540-8CED-F2B9D7ACB07E}" name="Spalte13647"/>
    <tableColumn id="13648" xr3:uid="{60A91ADF-9F32-014B-A8C1-84F1B6307C8A}" name="Spalte13648"/>
    <tableColumn id="13649" xr3:uid="{3F80A47A-2428-644B-ACB0-0D922BB6934E}" name="Spalte13649"/>
    <tableColumn id="13650" xr3:uid="{9096F092-6059-644A-90D6-A7382F4FDCB6}" name="Spalte13650"/>
    <tableColumn id="13651" xr3:uid="{9C18D639-CADA-C048-88A2-749A3C973E13}" name="Spalte13651"/>
    <tableColumn id="13652" xr3:uid="{EFF23071-08C1-6C4D-BB76-495870719A0D}" name="Spalte13652"/>
    <tableColumn id="13653" xr3:uid="{6D90073D-EC53-5A42-9050-7C4B3D43A7E7}" name="Spalte13653"/>
    <tableColumn id="13654" xr3:uid="{575B07FD-68D1-D34C-8302-27FD02F496CE}" name="Spalte13654"/>
    <tableColumn id="13655" xr3:uid="{A93412FF-074A-B64C-A212-63430CE6782F}" name="Spalte13655"/>
    <tableColumn id="13656" xr3:uid="{2FE0FD24-69B3-8F40-A296-41A5048A9619}" name="Spalte13656"/>
    <tableColumn id="13657" xr3:uid="{14F3B3CA-7539-0140-A051-DF084E03453E}" name="Spalte13657"/>
    <tableColumn id="13658" xr3:uid="{613A5EEE-8BC6-B341-B1AD-BBF308793568}" name="Spalte13658"/>
    <tableColumn id="13659" xr3:uid="{4975F0B9-CA3E-384E-92A9-DBC9D51C4172}" name="Spalte13659"/>
    <tableColumn id="13660" xr3:uid="{81A2255F-5108-054C-981F-A083882E73BD}" name="Spalte13660"/>
    <tableColumn id="13661" xr3:uid="{FCB0B945-D505-7044-A1D0-83BD54C8EAEE}" name="Spalte13661"/>
    <tableColumn id="13662" xr3:uid="{D653F939-44B1-6F4E-801D-B2166A97E4BF}" name="Spalte13662"/>
    <tableColumn id="13663" xr3:uid="{0B29C695-EE08-364B-BE34-C27AFD71D214}" name="Spalte13663"/>
    <tableColumn id="13664" xr3:uid="{7276DEDB-07C6-694A-869D-12D1BA3E5490}" name="Spalte13664"/>
    <tableColumn id="13665" xr3:uid="{222FE81F-0EFD-134A-B5A4-5A79B1A1E2A1}" name="Spalte13665"/>
    <tableColumn id="13666" xr3:uid="{C36FD59B-C5D6-0E4D-BFCF-D4CD79D19E8F}" name="Spalte13666"/>
    <tableColumn id="13667" xr3:uid="{C8A183CF-E0C1-D744-A61C-BB823275AA7C}" name="Spalte13667"/>
    <tableColumn id="13668" xr3:uid="{7CB02103-992E-AF42-B8EF-2CBFB0B30BFF}" name="Spalte13668"/>
    <tableColumn id="13669" xr3:uid="{924B5F39-FE92-4649-B23B-ABA60269951D}" name="Spalte13669"/>
    <tableColumn id="13670" xr3:uid="{83A8ACBA-8C32-F245-9DD0-02D637E88078}" name="Spalte13670"/>
    <tableColumn id="13671" xr3:uid="{282124B5-1B49-FD43-BF45-3172E2AE5809}" name="Spalte13671"/>
    <tableColumn id="13672" xr3:uid="{725A10A5-9704-7B41-9CB9-D782148CA7A0}" name="Spalte13672"/>
    <tableColumn id="13673" xr3:uid="{3467CC65-6326-254C-9E68-247CA886521D}" name="Spalte13673"/>
    <tableColumn id="13674" xr3:uid="{30A41655-A1B2-2341-86B5-9489A152952F}" name="Spalte13674"/>
    <tableColumn id="13675" xr3:uid="{6B78947C-1730-314B-A75E-52C50A4CC220}" name="Spalte13675"/>
    <tableColumn id="13676" xr3:uid="{7848D1FA-B3B3-D847-B335-E22732C0F205}" name="Spalte13676"/>
    <tableColumn id="13677" xr3:uid="{7B804047-7836-9048-BF1C-2052F9C7E8BF}" name="Spalte13677"/>
    <tableColumn id="13678" xr3:uid="{DD100B7E-41E9-CC40-9D2B-C654D36DD4E5}" name="Spalte13678"/>
    <tableColumn id="13679" xr3:uid="{D705AB46-20E4-424C-8C86-0B80F5AE5DD8}" name="Spalte13679"/>
    <tableColumn id="13680" xr3:uid="{6FCDAB1B-937C-1942-836B-C2E1B5DAC1DC}" name="Spalte13680"/>
    <tableColumn id="13681" xr3:uid="{6D16EAD8-1049-FA49-9238-AF8EB0A8B048}" name="Spalte13681"/>
    <tableColumn id="13682" xr3:uid="{A7004C0B-380E-9748-8513-26BC490D871C}" name="Spalte13682"/>
    <tableColumn id="13683" xr3:uid="{FF1C4048-0241-8D4E-A501-D84BD25C6DDC}" name="Spalte13683"/>
    <tableColumn id="13684" xr3:uid="{194758F1-CD19-FD47-9392-E6CB9EE9A58C}" name="Spalte13684"/>
    <tableColumn id="13685" xr3:uid="{62FDEB98-A3E6-DA46-BDCE-987ABD1AE287}" name="Spalte13685"/>
    <tableColumn id="13686" xr3:uid="{E6E8C975-A253-9C43-9EFA-013277BDAC83}" name="Spalte13686"/>
    <tableColumn id="13687" xr3:uid="{92753DD7-30C7-8E4C-A115-F7BA25DC0987}" name="Spalte13687"/>
    <tableColumn id="13688" xr3:uid="{6EB51231-E644-6446-9135-ED1968DC75E2}" name="Spalte13688"/>
    <tableColumn id="13689" xr3:uid="{AF16BB18-763E-C649-9E15-021A241E2C69}" name="Spalte13689"/>
    <tableColumn id="13690" xr3:uid="{D6CEC9AD-7B8A-654A-B255-C5761775E553}" name="Spalte13690"/>
    <tableColumn id="13691" xr3:uid="{B9B4D32A-F852-1148-81ED-3CAD800B5E54}" name="Spalte13691"/>
    <tableColumn id="13692" xr3:uid="{4976492F-5512-E84F-9D4F-40DA683A5CDA}" name="Spalte13692"/>
    <tableColumn id="13693" xr3:uid="{29C2BBAE-0532-E246-A039-D8C052ED178C}" name="Spalte13693"/>
    <tableColumn id="13694" xr3:uid="{BA7BA2D1-C183-1D4F-9AEA-4DD50C3088BA}" name="Spalte13694"/>
    <tableColumn id="13695" xr3:uid="{806E7827-F60C-2640-B25A-BA0C0B9425EA}" name="Spalte13695"/>
    <tableColumn id="13696" xr3:uid="{AA1BEDB9-7E09-994F-AD6E-C8D804F79612}" name="Spalte13696"/>
    <tableColumn id="13697" xr3:uid="{57DE3100-3C34-3040-8EC2-BDFA75761618}" name="Spalte13697"/>
    <tableColumn id="13698" xr3:uid="{AD26ABE7-94B0-0D47-BFA2-3372ACFC45D0}" name="Spalte13698"/>
    <tableColumn id="13699" xr3:uid="{179F4652-D1D0-E547-B456-3634AA9DF256}" name="Spalte13699"/>
    <tableColumn id="13700" xr3:uid="{20528E8D-BCC7-4B44-856D-8CF6F29557AB}" name="Spalte13700"/>
    <tableColumn id="13701" xr3:uid="{C96D702C-E08C-5E40-A63F-9308F3371AF7}" name="Spalte13701"/>
    <tableColumn id="13702" xr3:uid="{D24283B9-6B66-9F4E-894C-D9848BFCF7F7}" name="Spalte13702"/>
    <tableColumn id="13703" xr3:uid="{698D8ED0-B2D1-FE41-8AA5-F5BE30F053B4}" name="Spalte13703"/>
    <tableColumn id="13704" xr3:uid="{D9AA0087-27B1-664D-8068-19786B4DF2D9}" name="Spalte13704"/>
    <tableColumn id="13705" xr3:uid="{1E4B56C6-A226-BC44-85AF-666A04BE56A5}" name="Spalte13705"/>
    <tableColumn id="13706" xr3:uid="{80C34C36-7826-D94F-BCA5-F839A8254F2C}" name="Spalte13706"/>
    <tableColumn id="13707" xr3:uid="{75845993-E3D5-FA47-B97F-44E6C856530C}" name="Spalte13707"/>
    <tableColumn id="13708" xr3:uid="{7CA3A636-3B78-0445-B140-AD656C6513D7}" name="Spalte13708"/>
    <tableColumn id="13709" xr3:uid="{87DF741C-BEBC-9746-AEC8-36A86A59F1AD}" name="Spalte13709"/>
    <tableColumn id="13710" xr3:uid="{0979624A-08ED-3844-A96D-53282890E468}" name="Spalte13710"/>
    <tableColumn id="13711" xr3:uid="{048112BA-C4E9-0540-9CCA-B13E39B0FF86}" name="Spalte13711"/>
    <tableColumn id="13712" xr3:uid="{A263E9EF-FEAC-8B41-AF84-BA9EEABFB867}" name="Spalte13712"/>
    <tableColumn id="13713" xr3:uid="{57E50326-47A4-DA4D-A123-4347D1D9EBF8}" name="Spalte13713"/>
    <tableColumn id="13714" xr3:uid="{9A626CF4-EFD7-8E46-B678-A13CAFD62EC8}" name="Spalte13714"/>
    <tableColumn id="13715" xr3:uid="{0F041AA5-40C9-EB44-9884-E49A9CA8E625}" name="Spalte13715"/>
    <tableColumn id="13716" xr3:uid="{B98C54D1-2EC1-5F4A-998D-A35B0459DC1E}" name="Spalte13716"/>
    <tableColumn id="13717" xr3:uid="{03F66868-34F7-3A44-8747-B9F14ACF6FC4}" name="Spalte13717"/>
    <tableColumn id="13718" xr3:uid="{4129B8E3-DFA2-AF48-AF66-A3F4AB79E790}" name="Spalte13718"/>
    <tableColumn id="13719" xr3:uid="{16BFE677-0E06-7143-81D8-84AFAF17DAA0}" name="Spalte13719"/>
    <tableColumn id="13720" xr3:uid="{B5DC839E-3765-CF45-954E-D23B5BA57405}" name="Spalte13720"/>
    <tableColumn id="13721" xr3:uid="{B8F8DED2-2E5C-8D40-94CF-2F2B2664DB90}" name="Spalte13721"/>
    <tableColumn id="13722" xr3:uid="{C99D7C15-18E3-014B-8192-F87BB540C6E0}" name="Spalte13722"/>
    <tableColumn id="13723" xr3:uid="{34D2E35D-773F-4644-8B9A-601F228886C3}" name="Spalte13723"/>
    <tableColumn id="13724" xr3:uid="{73184BA7-1AFF-9347-9F36-E71D6EB0D651}" name="Spalte13724"/>
    <tableColumn id="13725" xr3:uid="{EF88BCFC-FD4E-4D4D-BB9A-22076929CF5E}" name="Spalte13725"/>
    <tableColumn id="13726" xr3:uid="{9ADDBCBC-9171-5740-B644-EF42D2E51135}" name="Spalte13726"/>
    <tableColumn id="13727" xr3:uid="{91ABD1D2-2778-9F44-81E9-187CA61A813F}" name="Spalte13727"/>
    <tableColumn id="13728" xr3:uid="{C91A120E-7820-C440-8A5E-8CB733186CA3}" name="Spalte13728"/>
    <tableColumn id="13729" xr3:uid="{F15FF12D-60DA-F64F-88DD-74DB3049183A}" name="Spalte13729"/>
    <tableColumn id="13730" xr3:uid="{F24656B2-2725-CE4C-B1E3-E78A2547E1DF}" name="Spalte13730"/>
    <tableColumn id="13731" xr3:uid="{36788517-E5D9-FD46-952F-92E42A43BBDD}" name="Spalte13731"/>
    <tableColumn id="13732" xr3:uid="{D0517735-686A-084C-9214-70C7F2CBCF2D}" name="Spalte13732"/>
    <tableColumn id="13733" xr3:uid="{E77D1337-BE58-3340-9427-6F202E90A668}" name="Spalte13733"/>
    <tableColumn id="13734" xr3:uid="{772DE3D1-F8CB-EC48-85FB-C9E176D2378A}" name="Spalte13734"/>
    <tableColumn id="13735" xr3:uid="{166A6DF4-C7E1-714A-B087-9E6C2AB0D1C3}" name="Spalte13735"/>
    <tableColumn id="13736" xr3:uid="{37853520-2A82-BC4D-B34F-992616070EC6}" name="Spalte13736"/>
    <tableColumn id="13737" xr3:uid="{8BC963F1-9D0A-1645-BB45-7DC57D893A15}" name="Spalte13737"/>
    <tableColumn id="13738" xr3:uid="{F1414E34-CC1B-4040-A72F-066EF0D6D3F9}" name="Spalte13738"/>
    <tableColumn id="13739" xr3:uid="{83EF12F6-7189-EB4E-97C4-4C7FAA0BF665}" name="Spalte13739"/>
    <tableColumn id="13740" xr3:uid="{8D8977DB-CC72-E244-9CA7-72E1E61906F0}" name="Spalte13740"/>
    <tableColumn id="13741" xr3:uid="{5792675E-1CB3-E242-A611-0699BC93382D}" name="Spalte13741"/>
    <tableColumn id="13742" xr3:uid="{B46E43F6-1E7A-BD4A-9696-FF8866FC31C9}" name="Spalte13742"/>
    <tableColumn id="13743" xr3:uid="{3AD2029A-51ED-9A40-8786-F542F8F9CB09}" name="Spalte13743"/>
    <tableColumn id="13744" xr3:uid="{477BC032-01F4-C345-87FE-BFAE726F1DB9}" name="Spalte13744"/>
    <tableColumn id="13745" xr3:uid="{A4A95D7F-8FE4-2E40-89AB-1B5A474D3408}" name="Spalte13745"/>
    <tableColumn id="13746" xr3:uid="{5761C0C6-7F3B-DD4C-9D37-ABB1140EEF46}" name="Spalte13746"/>
    <tableColumn id="13747" xr3:uid="{CC362ED3-26FC-3644-A865-57425E006802}" name="Spalte13747"/>
    <tableColumn id="13748" xr3:uid="{BC54C90D-19C6-654D-9C8A-477912D6B9C4}" name="Spalte13748"/>
    <tableColumn id="13749" xr3:uid="{6D0152F2-C420-C24C-93BE-00F6896E6C9A}" name="Spalte13749"/>
    <tableColumn id="13750" xr3:uid="{EB2E0475-0CB9-7044-9B65-C281FD3EAF8F}" name="Spalte13750"/>
    <tableColumn id="13751" xr3:uid="{B117F956-8265-904D-9A54-3B9F882AD3E7}" name="Spalte13751"/>
    <tableColumn id="13752" xr3:uid="{00D2DCF3-2321-0B4D-8530-34BDBF0F65A3}" name="Spalte13752"/>
    <tableColumn id="13753" xr3:uid="{D7824BAB-7FBC-4349-9B7D-AB3EAEE0F8CF}" name="Spalte13753"/>
    <tableColumn id="13754" xr3:uid="{0B4B9DFB-F4EF-AE49-B01A-62274ADC6946}" name="Spalte13754"/>
    <tableColumn id="13755" xr3:uid="{23BD5EAF-B8FD-5347-958F-312A9D83D931}" name="Spalte13755"/>
    <tableColumn id="13756" xr3:uid="{6B4268FB-B677-0C4B-8280-7DB7561B44EE}" name="Spalte13756"/>
    <tableColumn id="13757" xr3:uid="{7F5E3273-9AF9-D64C-B9D0-728B3E0E8363}" name="Spalte13757"/>
    <tableColumn id="13758" xr3:uid="{761FB50A-20C7-5F4D-8760-037A6AE1BF2D}" name="Spalte13758"/>
    <tableColumn id="13759" xr3:uid="{AC82949C-A4C8-4B48-9FE4-E242BEB9D187}" name="Spalte13759"/>
    <tableColumn id="13760" xr3:uid="{10D60564-2B06-6841-BD1B-946EE05216A2}" name="Spalte13760"/>
    <tableColumn id="13761" xr3:uid="{1AA83706-03CB-BB47-9481-61B9417D2D1B}" name="Spalte13761"/>
    <tableColumn id="13762" xr3:uid="{2A67EF66-5075-5E44-B409-5845139E7F87}" name="Spalte13762"/>
    <tableColumn id="13763" xr3:uid="{58ADB9B0-9199-2340-BFD3-A385CCF744F6}" name="Spalte13763"/>
    <tableColumn id="13764" xr3:uid="{DF725FDF-9CE4-5C46-8AB8-18957DCEACDD}" name="Spalte13764"/>
    <tableColumn id="13765" xr3:uid="{DD5D5617-69C2-1846-A501-BB4068D38732}" name="Spalte13765"/>
    <tableColumn id="13766" xr3:uid="{F054A624-B6DD-964A-B4CC-019551D07CDD}" name="Spalte13766"/>
    <tableColumn id="13767" xr3:uid="{09AA2FB5-371C-2F4C-8B34-A8F3E3CF86F5}" name="Spalte13767"/>
    <tableColumn id="13768" xr3:uid="{44A8C6FD-C0D6-9F46-B244-7FA40E28DF23}" name="Spalte13768"/>
    <tableColumn id="13769" xr3:uid="{01EFD1B0-3916-144C-8C92-C0938E303D3A}" name="Spalte13769"/>
    <tableColumn id="13770" xr3:uid="{AA47D0DA-46B0-4E4A-A038-2FE8D865A5FA}" name="Spalte13770"/>
    <tableColumn id="13771" xr3:uid="{1B2C37C4-A153-D24C-B3C7-8EBEAE004BEB}" name="Spalte13771"/>
    <tableColumn id="13772" xr3:uid="{C9D30E3D-D0C0-FA4A-A100-5D262F2FE667}" name="Spalte13772"/>
    <tableColumn id="13773" xr3:uid="{59A77CD7-0DEE-B248-99F9-30021DC84A96}" name="Spalte13773"/>
    <tableColumn id="13774" xr3:uid="{55D3A05A-66A2-DD47-95A5-D66F7E40BC08}" name="Spalte13774"/>
    <tableColumn id="13775" xr3:uid="{E43DA892-FEA9-C64D-83D9-9A432FC5F5DD}" name="Spalte13775"/>
    <tableColumn id="13776" xr3:uid="{405047FE-1AC0-C740-903D-15D85894ED7B}" name="Spalte13776"/>
    <tableColumn id="13777" xr3:uid="{45B1DC61-982A-F043-A30B-EAF4DEBA9AF0}" name="Spalte13777"/>
    <tableColumn id="13778" xr3:uid="{1C008EBD-A58B-694A-A739-ECD95C1A0FAB}" name="Spalte13778"/>
    <tableColumn id="13779" xr3:uid="{9C12BCE0-C5D9-8040-AB93-281163A8C10F}" name="Spalte13779"/>
    <tableColumn id="13780" xr3:uid="{35F0BA10-208B-914E-8844-6B61E2F77C43}" name="Spalte13780"/>
    <tableColumn id="13781" xr3:uid="{2E0324B0-EC99-3D49-9435-721EAD5A2C4E}" name="Spalte13781"/>
    <tableColumn id="13782" xr3:uid="{777510BB-3C24-E442-880D-EAD9954B30BE}" name="Spalte13782"/>
    <tableColumn id="13783" xr3:uid="{2FF65AB8-15B6-1A4B-B815-3208D17AD6B3}" name="Spalte13783"/>
    <tableColumn id="13784" xr3:uid="{D345FB0E-C9C2-8B41-9529-3406895461F2}" name="Spalte13784"/>
    <tableColumn id="13785" xr3:uid="{B03ACE71-35B7-A14D-88A3-AA68AAF2AEE1}" name="Spalte13785"/>
    <tableColumn id="13786" xr3:uid="{6AEF3DCE-F4E3-5C49-9B63-E84A71E404D6}" name="Spalte13786"/>
    <tableColumn id="13787" xr3:uid="{066E5782-CC79-CA41-A628-83641F5ABA9A}" name="Spalte13787"/>
    <tableColumn id="13788" xr3:uid="{2E11F1F1-594E-9042-A517-B34488A34F6E}" name="Spalte13788"/>
    <tableColumn id="13789" xr3:uid="{8C66F3D7-F223-3D40-BD73-08B90720BDBE}" name="Spalte13789"/>
    <tableColumn id="13790" xr3:uid="{6692EEB4-0054-FF40-A4F9-6BEED65A2D85}" name="Spalte13790"/>
    <tableColumn id="13791" xr3:uid="{92E87241-E7BF-D941-9E80-E721B0C96470}" name="Spalte13791"/>
    <tableColumn id="13792" xr3:uid="{A4504DA7-86A5-1B4D-8A30-882C9E76B456}" name="Spalte13792"/>
    <tableColumn id="13793" xr3:uid="{E0A6E702-5203-024B-8889-BB5A336ADEFC}" name="Spalte13793"/>
    <tableColumn id="13794" xr3:uid="{4D048075-D3A7-694B-A289-0B3CA181E011}" name="Spalte13794"/>
    <tableColumn id="13795" xr3:uid="{BC638C90-F715-C54D-A92F-A58370A5669D}" name="Spalte13795"/>
    <tableColumn id="13796" xr3:uid="{109D7169-D168-EA48-ADCC-67BA0E12F786}" name="Spalte13796"/>
    <tableColumn id="13797" xr3:uid="{46A58F62-D693-004F-AA41-1860CE7DEA32}" name="Spalte13797"/>
    <tableColumn id="13798" xr3:uid="{0F36ED2A-2EF5-6D45-9FB5-753D7C44D812}" name="Spalte13798"/>
    <tableColumn id="13799" xr3:uid="{F186327A-131E-474F-B35D-F6FB25244AC5}" name="Spalte13799"/>
    <tableColumn id="13800" xr3:uid="{99C36F21-67DA-C54B-AA7E-12FBF3F01F93}" name="Spalte13800"/>
    <tableColumn id="13801" xr3:uid="{66470CE9-4907-3E47-90CD-5E4418AD5C67}" name="Spalte13801"/>
    <tableColumn id="13802" xr3:uid="{4B98B61F-26E3-A94A-A9AC-0E5814765FD4}" name="Spalte13802"/>
    <tableColumn id="13803" xr3:uid="{800F2909-2E0A-A343-98A5-DA9A26BBB81B}" name="Spalte13803"/>
    <tableColumn id="13804" xr3:uid="{F8840493-557D-E842-A77C-8E6062CEF7D8}" name="Spalte13804"/>
    <tableColumn id="13805" xr3:uid="{525A30D4-7534-1843-B822-764E990C1EAA}" name="Spalte13805"/>
    <tableColumn id="13806" xr3:uid="{EB324B5B-E5EA-4C45-9467-1BD40486B3F7}" name="Spalte13806"/>
    <tableColumn id="13807" xr3:uid="{4950F1C6-C227-A143-AF80-0701112756A1}" name="Spalte13807"/>
    <tableColumn id="13808" xr3:uid="{5F7FDD4E-3F9D-4E41-9C5D-1BE7806B7299}" name="Spalte13808"/>
    <tableColumn id="13809" xr3:uid="{2ED1DFCF-409D-4647-A702-7520501209C8}" name="Spalte13809"/>
    <tableColumn id="13810" xr3:uid="{CA141A7B-42FE-B142-A3BC-2408DA139FE4}" name="Spalte13810"/>
    <tableColumn id="13811" xr3:uid="{55C58AFF-21BD-114B-8CD6-2D10D68FA6D0}" name="Spalte13811"/>
    <tableColumn id="13812" xr3:uid="{1529D74D-080C-9B48-8633-25F82BD09C95}" name="Spalte13812"/>
    <tableColumn id="13813" xr3:uid="{3B0CD33C-07B1-FB49-A726-A3294A55302D}" name="Spalte13813"/>
    <tableColumn id="13814" xr3:uid="{04D044CD-EDA7-1B4A-B870-15F853368C64}" name="Spalte13814"/>
    <tableColumn id="13815" xr3:uid="{0AB43F28-D1C9-3A4E-B1D2-E23D42888EB7}" name="Spalte13815"/>
    <tableColumn id="13816" xr3:uid="{AA11B335-AD56-364E-BE58-62656DD829FD}" name="Spalte13816"/>
    <tableColumn id="13817" xr3:uid="{45DEF5DB-4C37-CB47-A991-CDCDB5848908}" name="Spalte13817"/>
    <tableColumn id="13818" xr3:uid="{CCFB2A22-29F5-9E45-B550-531734822F12}" name="Spalte13818"/>
    <tableColumn id="13819" xr3:uid="{1A8D8032-9433-7D4F-8C48-02470B7FB22A}" name="Spalte13819"/>
    <tableColumn id="13820" xr3:uid="{97CC1463-7BBC-C54F-BA20-8680EF5B0FB7}" name="Spalte13820"/>
    <tableColumn id="13821" xr3:uid="{B4940E4C-2376-2944-9181-9678C3BE30B6}" name="Spalte13821"/>
    <tableColumn id="13822" xr3:uid="{88AAE92C-00F4-A646-8B82-26D3459A3055}" name="Spalte13822"/>
    <tableColumn id="13823" xr3:uid="{FCD4427E-1AA6-0345-BC20-87070EF7306D}" name="Spalte13823"/>
    <tableColumn id="13824" xr3:uid="{273B31D5-D6B3-C842-9DED-CB4A8BC5DA7F}" name="Spalte13824"/>
    <tableColumn id="13825" xr3:uid="{34FB08B0-B472-334E-83AE-873D5CDB0115}" name="Spalte13825"/>
    <tableColumn id="13826" xr3:uid="{5F06A42A-C1C2-8348-ABA5-FBE39734B0F5}" name="Spalte13826"/>
    <tableColumn id="13827" xr3:uid="{E81738FD-2AE2-264A-9CDF-5B0FFDA4CDDB}" name="Spalte13827"/>
    <tableColumn id="13828" xr3:uid="{66AE995F-1F97-C544-857D-D7EF1F671743}" name="Spalte13828"/>
    <tableColumn id="13829" xr3:uid="{FC5EAB3F-1877-034F-9CE3-DB05191FDE31}" name="Spalte13829"/>
    <tableColumn id="13830" xr3:uid="{9FFC0B22-6FC5-9845-9E4E-5CA752E38496}" name="Spalte13830"/>
    <tableColumn id="13831" xr3:uid="{9668E947-1DDF-504D-A7A0-A1B8B1F3D87D}" name="Spalte13831"/>
    <tableColumn id="13832" xr3:uid="{64B6FBCF-0B78-C14C-BB42-9E78BB3AEE30}" name="Spalte13832"/>
    <tableColumn id="13833" xr3:uid="{19E5A5EF-154C-544C-BBB0-6B7054F4E261}" name="Spalte13833"/>
    <tableColumn id="13834" xr3:uid="{B7874AF6-30C0-2944-9F88-EABBF93B5E49}" name="Spalte13834"/>
    <tableColumn id="13835" xr3:uid="{D249C765-1E53-4A4E-B434-2D59265348E5}" name="Spalte13835"/>
    <tableColumn id="13836" xr3:uid="{4244B5E9-B596-8440-82F1-F0FF9D8CFAEE}" name="Spalte13836"/>
    <tableColumn id="13837" xr3:uid="{2A753F43-C302-B145-915E-0A5CBA43B562}" name="Spalte13837"/>
    <tableColumn id="13838" xr3:uid="{B332B09F-1110-4248-B95F-3D5DD6228333}" name="Spalte13838"/>
    <tableColumn id="13839" xr3:uid="{69B58AFD-33AF-9044-823D-FA00CD93888C}" name="Spalte13839"/>
    <tableColumn id="13840" xr3:uid="{49F833C2-6EFB-804E-AD30-67F2271D6ED0}" name="Spalte13840"/>
    <tableColumn id="13841" xr3:uid="{C261823E-AB01-6C4C-B046-7CD2D4BF986C}" name="Spalte13841"/>
    <tableColumn id="13842" xr3:uid="{0A259C9B-0FF9-1F4C-B25B-D5DAB46555CE}" name="Spalte13842"/>
    <tableColumn id="13843" xr3:uid="{CC222C54-5D3A-0043-B2B2-AA15989BA143}" name="Spalte13843"/>
    <tableColumn id="13844" xr3:uid="{6D9F056D-2F51-FF43-855A-4EA93A1AA472}" name="Spalte13844"/>
    <tableColumn id="13845" xr3:uid="{0EA36795-82C1-F742-A6F4-9C30B1B57664}" name="Spalte13845"/>
    <tableColumn id="13846" xr3:uid="{97AAC07F-C143-464D-9FA7-5642877B18F3}" name="Spalte13846"/>
    <tableColumn id="13847" xr3:uid="{445FF6FD-36A1-444D-817D-3D64D9FC4BD5}" name="Spalte13847"/>
    <tableColumn id="13848" xr3:uid="{51B7C3A9-84CB-ED4C-BAA7-43B9B28C8B42}" name="Spalte13848"/>
    <tableColumn id="13849" xr3:uid="{8E14F9D4-9D88-1F4B-80CE-653BAF93506B}" name="Spalte13849"/>
    <tableColumn id="13850" xr3:uid="{9634F506-B6F1-A048-90A2-4889E8E981EC}" name="Spalte13850"/>
    <tableColumn id="13851" xr3:uid="{27EB8A5D-0081-0A49-899F-CCF030E75619}" name="Spalte13851"/>
    <tableColumn id="13852" xr3:uid="{AA193484-ECF1-6241-88F8-A748E38B8ABA}" name="Spalte13852"/>
    <tableColumn id="13853" xr3:uid="{E8E4238F-ED62-3044-A887-548D6F49E8AD}" name="Spalte13853"/>
    <tableColumn id="13854" xr3:uid="{2E7B88C9-5B91-CD40-AB09-2336A0FE3E6E}" name="Spalte13854"/>
    <tableColumn id="13855" xr3:uid="{1C52114F-3344-BD40-8383-E450207AA9F6}" name="Spalte13855"/>
    <tableColumn id="13856" xr3:uid="{9875FFC4-D14F-2B47-BE82-1A8457D7594D}" name="Spalte13856"/>
    <tableColumn id="13857" xr3:uid="{5586F92A-0556-8D42-89A9-102A4A7B6DF2}" name="Spalte13857"/>
    <tableColumn id="13858" xr3:uid="{D2C143D6-3828-1F47-8C4A-9A5EB35E798D}" name="Spalte13858"/>
    <tableColumn id="13859" xr3:uid="{9B009B5E-B033-1A43-857D-1CF5190091EA}" name="Spalte13859"/>
    <tableColumn id="13860" xr3:uid="{D14A9C3F-AD48-C145-8096-078EC935012C}" name="Spalte13860"/>
    <tableColumn id="13861" xr3:uid="{CE487CD3-5FCC-294E-A5D4-718FFD6F1888}" name="Spalte13861"/>
    <tableColumn id="13862" xr3:uid="{63DD5CD7-F2EB-AB4E-9D49-B731BCA9ACC8}" name="Spalte13862"/>
    <tableColumn id="13863" xr3:uid="{D6D8F21A-20F1-4846-A5C1-C61816BC96AC}" name="Spalte13863"/>
    <tableColumn id="13864" xr3:uid="{10661D99-1C97-6442-8475-C6A7DE555F7B}" name="Spalte13864"/>
    <tableColumn id="13865" xr3:uid="{20E399BA-924A-BD44-B74E-5E0E330B008E}" name="Spalte13865"/>
    <tableColumn id="13866" xr3:uid="{D727CDE2-10A1-9C45-95AE-E4CC9ABB8A3F}" name="Spalte13866"/>
    <tableColumn id="13867" xr3:uid="{356FA927-ADA5-0848-9246-901CFB0CD1FB}" name="Spalte13867"/>
    <tableColumn id="13868" xr3:uid="{8BED085B-BBD2-0840-83BA-0BC5E92A5022}" name="Spalte13868"/>
    <tableColumn id="13869" xr3:uid="{720EDF47-6F9A-5B4F-9EBB-6F3A82473F6B}" name="Spalte13869"/>
    <tableColumn id="13870" xr3:uid="{50BE29D9-0758-2640-9D65-E15CF2FF40C9}" name="Spalte13870"/>
    <tableColumn id="13871" xr3:uid="{4FF06692-18E5-974E-882A-72585B52EE4D}" name="Spalte13871"/>
    <tableColumn id="13872" xr3:uid="{6E82B349-7F8B-844B-B727-A45B32227F90}" name="Spalte13872"/>
    <tableColumn id="13873" xr3:uid="{A97CD74E-017E-6943-8270-83F2C353F770}" name="Spalte13873"/>
    <tableColumn id="13874" xr3:uid="{676A249B-A981-734E-AF08-5F4145F69BEA}" name="Spalte13874"/>
    <tableColumn id="13875" xr3:uid="{4A97A5E9-D641-8343-B133-EF36C81F7591}" name="Spalte13875"/>
    <tableColumn id="13876" xr3:uid="{3BB94DF8-1422-C446-B44E-6B46FED1025D}" name="Spalte13876"/>
    <tableColumn id="13877" xr3:uid="{55211D3F-1E17-3F40-84F4-5595236E29BA}" name="Spalte13877"/>
    <tableColumn id="13878" xr3:uid="{91E26022-FF49-7D4E-9982-88FB89C1DF07}" name="Spalte13878"/>
    <tableColumn id="13879" xr3:uid="{37E273DE-BD54-5D42-8AAA-AD58AE9C927D}" name="Spalte13879"/>
    <tableColumn id="13880" xr3:uid="{559D5DDD-0A69-454F-81BE-20CD05BCC409}" name="Spalte13880"/>
    <tableColumn id="13881" xr3:uid="{110D742C-81E4-0648-8F96-F2AF3D863B00}" name="Spalte13881"/>
    <tableColumn id="13882" xr3:uid="{4ECCA7B6-0E46-AA46-B2F1-8EA27466F4CD}" name="Spalte13882"/>
    <tableColumn id="13883" xr3:uid="{872E1306-D043-374A-B116-73E9F70AF67F}" name="Spalte13883"/>
    <tableColumn id="13884" xr3:uid="{94D54D4A-7422-5844-B988-88E0F4C25AE4}" name="Spalte13884"/>
    <tableColumn id="13885" xr3:uid="{3A4D616A-37E4-BD44-AED2-273F43802204}" name="Spalte13885"/>
    <tableColumn id="13886" xr3:uid="{2162B53D-C1CE-914F-9D81-C44B6554FAB7}" name="Spalte13886"/>
    <tableColumn id="13887" xr3:uid="{6A764895-84D3-B741-8202-2055BF55DF92}" name="Spalte13887"/>
    <tableColumn id="13888" xr3:uid="{765D1EEC-7714-0044-BE08-C3BA65BA23B6}" name="Spalte13888"/>
    <tableColumn id="13889" xr3:uid="{7D9AA86D-7223-EC42-8C18-20E491595678}" name="Spalte13889"/>
    <tableColumn id="13890" xr3:uid="{B6062304-BAF3-884D-AC52-7DAF93F1DFC4}" name="Spalte13890"/>
    <tableColumn id="13891" xr3:uid="{5E5CEEDC-F3D6-3346-92EE-CDA945787E82}" name="Spalte13891"/>
    <tableColumn id="13892" xr3:uid="{1CA5AAE8-5CFE-E048-B8B8-85CFB4D03891}" name="Spalte13892"/>
    <tableColumn id="13893" xr3:uid="{E14FAAD1-97B7-5846-8C90-A0E577786F42}" name="Spalte13893"/>
    <tableColumn id="13894" xr3:uid="{24A6E2FC-FD00-6240-85ED-FBAF4F3A2E1C}" name="Spalte13894"/>
    <tableColumn id="13895" xr3:uid="{B5D6F875-51FD-3C45-B7C9-4DFC85D5557B}" name="Spalte13895"/>
    <tableColumn id="13896" xr3:uid="{89913D7D-D0B0-4249-8F55-925C6619100F}" name="Spalte13896"/>
    <tableColumn id="13897" xr3:uid="{3B0826D6-4781-774D-ADC9-19422657AC12}" name="Spalte13897"/>
    <tableColumn id="13898" xr3:uid="{A5A3FD9F-A1F2-2D4A-90E5-B09E5E431657}" name="Spalte13898"/>
    <tableColumn id="13899" xr3:uid="{036644B0-7643-F240-A1C7-78BCEAC1AA6A}" name="Spalte13899"/>
    <tableColumn id="13900" xr3:uid="{1AEA6E36-8563-D54E-8E3F-EB40E98BFB18}" name="Spalte13900"/>
    <tableColumn id="13901" xr3:uid="{4D9C0CDE-5B12-2D48-A612-CA899725BD4F}" name="Spalte13901"/>
    <tableColumn id="13902" xr3:uid="{9012BD8F-48BE-384C-92D4-562EB36D845B}" name="Spalte13902"/>
    <tableColumn id="13903" xr3:uid="{9EC77155-7B54-954E-92D6-EB0E30BB3F15}" name="Spalte13903"/>
    <tableColumn id="13904" xr3:uid="{68A0996B-6FA4-5746-BAAF-51F4CB0E3C8D}" name="Spalte13904"/>
    <tableColumn id="13905" xr3:uid="{985667F1-FD27-DA44-A079-A9720A1DFACC}" name="Spalte13905"/>
    <tableColumn id="13906" xr3:uid="{7ACC625B-2F52-CD4D-B3DF-DEA4BE02A4DB}" name="Spalte13906"/>
    <tableColumn id="13907" xr3:uid="{CEE06752-4304-C74C-B578-8B68BD4311E9}" name="Spalte13907"/>
    <tableColumn id="13908" xr3:uid="{5EE50856-91E1-394F-8A05-996A79858548}" name="Spalte13908"/>
    <tableColumn id="13909" xr3:uid="{EBFDF3F7-A670-5B48-86DA-23D6126198DF}" name="Spalte13909"/>
    <tableColumn id="13910" xr3:uid="{2499F496-33EA-EA4A-BDD4-E9592D6C81EF}" name="Spalte13910"/>
    <tableColumn id="13911" xr3:uid="{303E2F8C-2C83-3746-931C-6D64A9C38B68}" name="Spalte13911"/>
    <tableColumn id="13912" xr3:uid="{02F987F3-9224-E34E-98D9-92A72A8BF9EF}" name="Spalte13912"/>
    <tableColumn id="13913" xr3:uid="{033412A4-815D-DE4F-8DB1-C4A5FABBDA68}" name="Spalte13913"/>
    <tableColumn id="13914" xr3:uid="{F66B5155-43C5-234D-ADE2-19291B8D8346}" name="Spalte13914"/>
    <tableColumn id="13915" xr3:uid="{FAB77A1B-99B4-9F4E-9A5D-846E6228D873}" name="Spalte13915"/>
    <tableColumn id="13916" xr3:uid="{E84CCC9A-71C1-0E4B-8B5D-E4F1D6B3B795}" name="Spalte13916"/>
    <tableColumn id="13917" xr3:uid="{070CD5FA-D3D3-2743-94FB-F34791049EEC}" name="Spalte13917"/>
    <tableColumn id="13918" xr3:uid="{7CC19DCF-E5BF-7B4E-A3BC-D4EC12AAF67F}" name="Spalte13918"/>
    <tableColumn id="13919" xr3:uid="{2ECD08C8-8E65-8742-9091-2138A8473AEF}" name="Spalte13919"/>
    <tableColumn id="13920" xr3:uid="{65098756-F569-EE41-B8BE-45474D26C53C}" name="Spalte13920"/>
    <tableColumn id="13921" xr3:uid="{CF430ABE-E5EE-724D-85D6-5A8E7272FF5C}" name="Spalte13921"/>
    <tableColumn id="13922" xr3:uid="{68F7C5BE-CA85-3242-A356-918FCB39BA80}" name="Spalte13922"/>
    <tableColumn id="13923" xr3:uid="{CFB0BE8B-8A24-FA4D-9D73-6862B0A6A56E}" name="Spalte13923"/>
    <tableColumn id="13924" xr3:uid="{98666699-3DEE-1847-A701-807F7A607104}" name="Spalte13924"/>
    <tableColumn id="13925" xr3:uid="{23C5656C-05D7-5943-A7D9-3F0BEDFFF987}" name="Spalte13925"/>
    <tableColumn id="13926" xr3:uid="{7C519F66-57AD-E64F-B05A-339E4A4E93DE}" name="Spalte13926"/>
    <tableColumn id="13927" xr3:uid="{4C907716-6296-B044-9CA8-05B262DE9B8A}" name="Spalte13927"/>
    <tableColumn id="13928" xr3:uid="{9CCE9D60-D776-0F46-B209-299C971CD575}" name="Spalte13928"/>
    <tableColumn id="13929" xr3:uid="{1DDA18A1-E36D-7544-B6BA-E5CCA7F88ED6}" name="Spalte13929"/>
    <tableColumn id="13930" xr3:uid="{03EC6066-5413-5A48-9901-43C48228340A}" name="Spalte13930"/>
    <tableColumn id="13931" xr3:uid="{6FC261AF-185A-7E44-BE86-34C3A11A1566}" name="Spalte13931"/>
    <tableColumn id="13932" xr3:uid="{0E5681CB-4EC9-2548-991D-71225906CD96}" name="Spalte13932"/>
    <tableColumn id="13933" xr3:uid="{94DFD196-4CCC-2146-B80F-084808D93F85}" name="Spalte13933"/>
    <tableColumn id="13934" xr3:uid="{AAD33B76-41F3-FE46-B621-9DAC3F014344}" name="Spalte13934"/>
    <tableColumn id="13935" xr3:uid="{424921DA-31FB-F848-BB1F-7BF10A7989E4}" name="Spalte13935"/>
    <tableColumn id="13936" xr3:uid="{2B0723BA-A80F-B24E-AA78-E69EF8A51B0E}" name="Spalte13936"/>
    <tableColumn id="13937" xr3:uid="{2AD3D295-9ACC-944B-AA5E-7961A81AC73E}" name="Spalte13937"/>
    <tableColumn id="13938" xr3:uid="{1CE1A3C7-1DE8-984F-8DAE-724D59C1A942}" name="Spalte13938"/>
    <tableColumn id="13939" xr3:uid="{9A375F5E-F6CC-D04A-B43D-E32A56FD7C0C}" name="Spalte13939"/>
    <tableColumn id="13940" xr3:uid="{01DF8922-9D87-C048-8020-740299915AE4}" name="Spalte13940"/>
    <tableColumn id="13941" xr3:uid="{4882BDD4-FFE5-0F44-828F-60B70C3CE4E3}" name="Spalte13941"/>
    <tableColumn id="13942" xr3:uid="{05A1B85A-D7F2-F547-866F-D37E384D7341}" name="Spalte13942"/>
    <tableColumn id="13943" xr3:uid="{CA5B2166-4411-3445-B4E4-79F50A7DA251}" name="Spalte13943"/>
    <tableColumn id="13944" xr3:uid="{B8311E9A-7044-9842-A161-72E11BB4F6FB}" name="Spalte13944"/>
    <tableColumn id="13945" xr3:uid="{76D09458-F665-4149-A0A7-016B57B5C2B9}" name="Spalte13945"/>
    <tableColumn id="13946" xr3:uid="{F2A93B64-1DAB-7F4E-94B1-84FC52DF5FCE}" name="Spalte13946"/>
    <tableColumn id="13947" xr3:uid="{723C33D8-685F-6448-AF5A-B25EF2FDA1B3}" name="Spalte13947"/>
    <tableColumn id="13948" xr3:uid="{FD762AC4-BF90-3B47-9449-2442818C430A}" name="Spalte13948"/>
    <tableColumn id="13949" xr3:uid="{46EB6D59-2315-8B46-9EFE-88F01D9AB9EE}" name="Spalte13949"/>
    <tableColumn id="13950" xr3:uid="{0DE3C500-3973-224F-9D7E-56903D69A2BD}" name="Spalte13950"/>
    <tableColumn id="13951" xr3:uid="{9EB16552-13F6-F44E-A1C0-66CF7DFDB70F}" name="Spalte13951"/>
    <tableColumn id="13952" xr3:uid="{DEC6E3E1-B850-B248-8FB2-DCE89BAC938E}" name="Spalte13952"/>
    <tableColumn id="13953" xr3:uid="{6D952A10-400E-4243-AA7B-41209F07F390}" name="Spalte13953"/>
    <tableColumn id="13954" xr3:uid="{5DCD7E41-B193-3546-9851-28A7437176D3}" name="Spalte13954"/>
    <tableColumn id="13955" xr3:uid="{9CA3582E-E166-054D-A68D-3E0C4C3AD88B}" name="Spalte13955"/>
    <tableColumn id="13956" xr3:uid="{E2ACF306-1DC2-BA4B-B083-2706C6D236E4}" name="Spalte13956"/>
    <tableColumn id="13957" xr3:uid="{D3616923-EE9A-2946-936F-6517B48CEE0F}" name="Spalte13957"/>
    <tableColumn id="13958" xr3:uid="{02A4A8F4-E46B-7341-8069-E6D712816746}" name="Spalte13958"/>
    <tableColumn id="13959" xr3:uid="{B687909B-F7E6-BC47-BDEB-C2AF52828048}" name="Spalte13959"/>
    <tableColumn id="13960" xr3:uid="{BC6DC7AF-4A1E-C545-AE14-5B2B4639C41F}" name="Spalte13960"/>
    <tableColumn id="13961" xr3:uid="{193CD32A-9A4C-504E-87A9-7B17D393B28F}" name="Spalte13961"/>
    <tableColumn id="13962" xr3:uid="{F04E0487-54FD-604D-8B77-FFAE606B24B0}" name="Spalte13962"/>
    <tableColumn id="13963" xr3:uid="{4D180A6E-62D7-6549-9D24-32BDF8B31665}" name="Spalte13963"/>
    <tableColumn id="13964" xr3:uid="{018DC3C2-5D93-6D4B-BE1D-827D0F97582A}" name="Spalte13964"/>
    <tableColumn id="13965" xr3:uid="{99DDF2EF-4A0A-BC41-A1D3-D394897F25AB}" name="Spalte13965"/>
    <tableColumn id="13966" xr3:uid="{DED72024-F69D-4543-A331-35E76AD0291C}" name="Spalte13966"/>
    <tableColumn id="13967" xr3:uid="{F2836C8F-BA20-AB4D-9F49-D110B6F27381}" name="Spalte13967"/>
    <tableColumn id="13968" xr3:uid="{F617C4D7-FFE3-804E-97D7-C4A9281749A2}" name="Spalte13968"/>
    <tableColumn id="13969" xr3:uid="{7754D5FB-0AAE-F748-9433-1B13DB125AC5}" name="Spalte13969"/>
    <tableColumn id="13970" xr3:uid="{609F599E-6845-2A48-9917-54421B95C9DE}" name="Spalte13970"/>
    <tableColumn id="13971" xr3:uid="{92609B0D-7F99-9744-8215-4F7749207105}" name="Spalte13971"/>
    <tableColumn id="13972" xr3:uid="{6CAE3D00-859E-3E4C-897D-F1955987E599}" name="Spalte13972"/>
    <tableColumn id="13973" xr3:uid="{01094164-692A-9345-839C-65BDF48BBAC8}" name="Spalte13973"/>
    <tableColumn id="13974" xr3:uid="{8A8D9342-E8EF-6F4E-9C1E-6158B31643CD}" name="Spalte13974"/>
    <tableColumn id="13975" xr3:uid="{71278FD3-8E81-B04A-B803-465B59220F81}" name="Spalte13975"/>
    <tableColumn id="13976" xr3:uid="{8677331A-FEC0-D144-B4F9-10484D43CFF8}" name="Spalte13976"/>
    <tableColumn id="13977" xr3:uid="{2C4B845A-DE31-044C-9395-9039054F3EE4}" name="Spalte13977"/>
    <tableColumn id="13978" xr3:uid="{641FE2C4-4D34-3745-90A0-B9AA3CCCB540}" name="Spalte13978"/>
    <tableColumn id="13979" xr3:uid="{BE5B7D53-3442-C54C-BDD1-4600D665806D}" name="Spalte13979"/>
    <tableColumn id="13980" xr3:uid="{547FB867-51D3-3A45-B8F6-A954B1443769}" name="Spalte13980"/>
    <tableColumn id="13981" xr3:uid="{F837A49F-D642-4049-8DF3-A57CC251C3D3}" name="Spalte13981"/>
    <tableColumn id="13982" xr3:uid="{75A204FB-D604-704E-9462-7A6E821FFDED}" name="Spalte13982"/>
    <tableColumn id="13983" xr3:uid="{49A5D775-65A6-1946-B857-89148BBC1397}" name="Spalte13983"/>
    <tableColumn id="13984" xr3:uid="{ED844C46-E38C-1544-8D39-C6A7A8694A81}" name="Spalte13984"/>
    <tableColumn id="13985" xr3:uid="{09511DA5-86D7-DE4D-B974-262314873E62}" name="Spalte13985"/>
    <tableColumn id="13986" xr3:uid="{C93A7368-E1AE-B14B-8C82-6E243C52CD33}" name="Spalte13986"/>
    <tableColumn id="13987" xr3:uid="{0EDF9CC0-64D5-EC41-85D4-22888BEBE580}" name="Spalte13987"/>
    <tableColumn id="13988" xr3:uid="{CE1F571C-ED27-F54C-A816-8E755394E3DA}" name="Spalte13988"/>
    <tableColumn id="13989" xr3:uid="{71B4538E-A5EA-8846-9C57-E150094487C1}" name="Spalte13989"/>
    <tableColumn id="13990" xr3:uid="{73BE746C-B6F2-5F44-9DF7-262FEC889722}" name="Spalte13990"/>
    <tableColumn id="13991" xr3:uid="{7712A696-6CF5-5543-A70F-104EE94740C8}" name="Spalte13991"/>
    <tableColumn id="13992" xr3:uid="{D8EB28F0-3E42-8A46-804B-908DBFA6E6FB}" name="Spalte13992"/>
    <tableColumn id="13993" xr3:uid="{37468655-19A9-9645-9106-04ABF5397F92}" name="Spalte13993"/>
    <tableColumn id="13994" xr3:uid="{C2BD6D4A-47E3-2B4B-B1CD-8632553BE181}" name="Spalte13994"/>
    <tableColumn id="13995" xr3:uid="{8EC0AC36-4992-5548-A7EB-06055A6544E3}" name="Spalte13995"/>
    <tableColumn id="13996" xr3:uid="{03624507-0F75-E846-A143-BDFCC1966A76}" name="Spalte13996"/>
    <tableColumn id="13997" xr3:uid="{5F531339-94B6-C34C-B13E-0E0B601B8C75}" name="Spalte13997"/>
    <tableColumn id="13998" xr3:uid="{4C0F2602-B95C-3E44-AFE0-7B05C04681C5}" name="Spalte13998"/>
    <tableColumn id="13999" xr3:uid="{0D2F4131-1802-694A-99AA-3226BA85A424}" name="Spalte13999"/>
    <tableColumn id="14000" xr3:uid="{B854643C-D8EE-3D46-81CD-4CD887620463}" name="Spalte14000"/>
    <tableColumn id="14001" xr3:uid="{4439B140-35B5-C74D-B004-C73878CBBDC6}" name="Spalte14001"/>
    <tableColumn id="14002" xr3:uid="{87F7C209-D78C-A542-A223-8C9AC1F7109D}" name="Spalte14002"/>
    <tableColumn id="14003" xr3:uid="{1977D66A-24C5-0A42-8177-400471D9C550}" name="Spalte14003"/>
    <tableColumn id="14004" xr3:uid="{A0297373-8FFA-4845-BEC7-C164E681ABF4}" name="Spalte14004"/>
    <tableColumn id="14005" xr3:uid="{10A8337C-E67A-354C-812A-1780D8E02D67}" name="Spalte14005"/>
    <tableColumn id="14006" xr3:uid="{C4430093-987A-9645-9FF5-4EE28D27DE32}" name="Spalte14006"/>
    <tableColumn id="14007" xr3:uid="{89D04F2B-7622-414E-BF8F-A39FB268ED22}" name="Spalte14007"/>
    <tableColumn id="14008" xr3:uid="{85CEB501-2B75-C34E-B361-349DCD6DE80F}" name="Spalte14008"/>
    <tableColumn id="14009" xr3:uid="{BB56F5A0-A8B3-B847-AB9B-E1E119788386}" name="Spalte14009"/>
    <tableColumn id="14010" xr3:uid="{2C0DE3CA-EC7A-544D-B8C5-2FCE2074E4D4}" name="Spalte14010"/>
    <tableColumn id="14011" xr3:uid="{81F5610A-EF70-AF45-B7F5-B42A94201447}" name="Spalte14011"/>
    <tableColumn id="14012" xr3:uid="{1882AE4C-3D69-4D41-BFE2-E6FFCDE38B35}" name="Spalte14012"/>
    <tableColumn id="14013" xr3:uid="{86EC0E68-44D1-544B-884B-B5A75B60BB77}" name="Spalte14013"/>
    <tableColumn id="14014" xr3:uid="{75B90195-C9ED-BB49-9139-7EA6F7C83531}" name="Spalte14014"/>
    <tableColumn id="14015" xr3:uid="{B18B6263-3DA0-DC4B-8A4C-D363DCA1481F}" name="Spalte14015"/>
    <tableColumn id="14016" xr3:uid="{F4E8FF73-823B-7741-A288-2BC85AB11CD0}" name="Spalte14016"/>
    <tableColumn id="14017" xr3:uid="{13F64DE2-C273-0D4E-91FE-0C5F635042BB}" name="Spalte14017"/>
    <tableColumn id="14018" xr3:uid="{5ED0ACA5-21FB-4144-BF05-502FEC9DA272}" name="Spalte14018"/>
    <tableColumn id="14019" xr3:uid="{086A1E2C-8F84-F840-8039-1508EE7E9195}" name="Spalte14019"/>
    <tableColumn id="14020" xr3:uid="{67871C08-FAC4-914E-9854-E23A412628FE}" name="Spalte14020"/>
    <tableColumn id="14021" xr3:uid="{7377DCD3-4873-1B4F-B1AE-2B5E6454807A}" name="Spalte14021"/>
    <tableColumn id="14022" xr3:uid="{B28241B7-CDCF-624B-93AF-FCBB1B53C63B}" name="Spalte14022"/>
    <tableColumn id="14023" xr3:uid="{BACB38EB-BDC4-E54C-8F01-6D5AB3D2FDA3}" name="Spalte14023"/>
    <tableColumn id="14024" xr3:uid="{9A97C542-1C95-4143-9CF2-367D215AD44A}" name="Spalte14024"/>
    <tableColumn id="14025" xr3:uid="{F84BB88D-ED20-C247-9E46-1B7365EC2B7B}" name="Spalte14025"/>
    <tableColumn id="14026" xr3:uid="{3710E83E-E883-304C-B222-CE11DD7D4F15}" name="Spalte14026"/>
    <tableColumn id="14027" xr3:uid="{ED1A0B73-9409-2543-AA1B-8EEFE813DFBD}" name="Spalte14027"/>
    <tableColumn id="14028" xr3:uid="{255CC804-528B-EF43-BAF1-33B306ADD2C0}" name="Spalte14028"/>
    <tableColumn id="14029" xr3:uid="{69590AB6-160E-E946-9280-F504960AF319}" name="Spalte14029"/>
    <tableColumn id="14030" xr3:uid="{64EB05CC-299C-574A-BB41-AE5F3F35251E}" name="Spalte14030"/>
    <tableColumn id="14031" xr3:uid="{3146ABEC-84D6-0D43-8061-2A3B6159ADAA}" name="Spalte14031"/>
    <tableColumn id="14032" xr3:uid="{3900B78F-01FA-DF45-BB0C-088A5561EA69}" name="Spalte14032"/>
    <tableColumn id="14033" xr3:uid="{955E9137-9206-D444-8FE7-6959853AA983}" name="Spalte14033"/>
    <tableColumn id="14034" xr3:uid="{3F5ED4EF-FFBA-0E40-A672-092F42804620}" name="Spalte14034"/>
    <tableColumn id="14035" xr3:uid="{FABAB0EA-CEFB-3A40-AEED-1743A825F97D}" name="Spalte14035"/>
    <tableColumn id="14036" xr3:uid="{80814D03-EC8E-B345-B367-40736BFC89EC}" name="Spalte14036"/>
    <tableColumn id="14037" xr3:uid="{BA6432DC-0E80-9848-AE8C-899CA48AA32C}" name="Spalte14037"/>
    <tableColumn id="14038" xr3:uid="{6745BC88-1605-274E-A05B-D055F9905978}" name="Spalte14038"/>
    <tableColumn id="14039" xr3:uid="{1F151AC0-893B-6045-B512-7DFD3D6227F4}" name="Spalte14039"/>
    <tableColumn id="14040" xr3:uid="{87D25F1C-A0BA-1A40-90D0-87640DE775B6}" name="Spalte14040"/>
    <tableColumn id="14041" xr3:uid="{A21C35A0-FE6C-E741-938A-13E86E6A2ED4}" name="Spalte14041"/>
    <tableColumn id="14042" xr3:uid="{209076B6-0A12-CC44-9E0D-D881F597E6E0}" name="Spalte14042"/>
    <tableColumn id="14043" xr3:uid="{5B05D4A6-BC1D-ED4C-9A07-5F213A406A0A}" name="Spalte14043"/>
    <tableColumn id="14044" xr3:uid="{75EF3394-A89E-7244-BCBF-B1CBE49A3016}" name="Spalte14044"/>
    <tableColumn id="14045" xr3:uid="{FB763F37-172D-834B-AE01-AF05FD4858CF}" name="Spalte14045"/>
    <tableColumn id="14046" xr3:uid="{110A0989-A893-E642-9FC8-AB3968923A8C}" name="Spalte14046"/>
    <tableColumn id="14047" xr3:uid="{0A974DDC-9EC4-E94A-BDC2-1266F7848E52}" name="Spalte14047"/>
    <tableColumn id="14048" xr3:uid="{592C01D2-0934-7F4F-A20F-7EBD31EF7BCE}" name="Spalte14048"/>
    <tableColumn id="14049" xr3:uid="{E02365E6-7881-0949-9134-64EF684D19CD}" name="Spalte14049"/>
    <tableColumn id="14050" xr3:uid="{A5273F06-2F0A-FD49-A2DE-EFD775A5BF2A}" name="Spalte14050"/>
    <tableColumn id="14051" xr3:uid="{BFF9C11E-BC37-C546-BCF6-A918A2D698FD}" name="Spalte14051"/>
    <tableColumn id="14052" xr3:uid="{C76E3AD2-AE1A-134B-9234-B4EC704FA36B}" name="Spalte14052"/>
    <tableColumn id="14053" xr3:uid="{964EF6D3-FFD7-3A42-A0B2-6E679B18EAE0}" name="Spalte14053"/>
    <tableColumn id="14054" xr3:uid="{DF63DE7E-674A-DC4A-BD5C-E61875A19D79}" name="Spalte14054"/>
    <tableColumn id="14055" xr3:uid="{268B6285-94A7-1F47-BF33-61137089184A}" name="Spalte14055"/>
    <tableColumn id="14056" xr3:uid="{C0E59BE7-FC60-7F48-BAD9-E34C22A70B04}" name="Spalte14056"/>
    <tableColumn id="14057" xr3:uid="{94314DC0-F6D7-7545-A596-44970F36AFC1}" name="Spalte14057"/>
    <tableColumn id="14058" xr3:uid="{70A1C21D-2BC5-5C4C-947B-91D410DC5216}" name="Spalte14058"/>
    <tableColumn id="14059" xr3:uid="{8F1D2558-3E8D-6640-BD67-A8E9A283AA9E}" name="Spalte14059"/>
    <tableColumn id="14060" xr3:uid="{9E0AC442-B583-834D-8459-05A1D2187E3A}" name="Spalte14060"/>
    <tableColumn id="14061" xr3:uid="{0A1FDEAA-2B9D-1446-9957-7FD35349D613}" name="Spalte14061"/>
    <tableColumn id="14062" xr3:uid="{8AA25901-63CA-7C4C-A841-EA5A1EF32EBD}" name="Spalte14062"/>
    <tableColumn id="14063" xr3:uid="{1F923CB0-E7B1-4845-842C-5B7CAFD6DE3E}" name="Spalte14063"/>
    <tableColumn id="14064" xr3:uid="{2B2FF7E8-1BED-BA45-8FF1-AF502FACBD36}" name="Spalte14064"/>
    <tableColumn id="14065" xr3:uid="{5D4D7B42-DE44-8040-913D-2C2EEDFF3CD7}" name="Spalte14065"/>
    <tableColumn id="14066" xr3:uid="{13C690D0-3EAE-AA48-AF62-C0FD78B61F81}" name="Spalte14066"/>
    <tableColumn id="14067" xr3:uid="{A3DF36EF-78C4-A547-BCA0-0B15B32D2D73}" name="Spalte14067"/>
    <tableColumn id="14068" xr3:uid="{21D11459-32CE-BA46-8554-64AC4E357C3C}" name="Spalte14068"/>
    <tableColumn id="14069" xr3:uid="{49F5387E-5F13-9E4B-B1EB-2C8741FB73C2}" name="Spalte14069"/>
    <tableColumn id="14070" xr3:uid="{CC7ED44F-AEDF-A645-A0FE-6ED4C9F5A597}" name="Spalte14070"/>
    <tableColumn id="14071" xr3:uid="{42F016DA-8CE9-F945-8CDB-4E85AB60CDB0}" name="Spalte14071"/>
    <tableColumn id="14072" xr3:uid="{1DC651D9-E5C9-D04D-8986-34448B44FC19}" name="Spalte14072"/>
    <tableColumn id="14073" xr3:uid="{D8466275-A143-E549-AB14-FD1C18AA7AD2}" name="Spalte14073"/>
    <tableColumn id="14074" xr3:uid="{96AB555E-0700-644B-A17A-21F6DB4C4688}" name="Spalte14074"/>
    <tableColumn id="14075" xr3:uid="{4C7182D4-2F13-364D-A626-B950E2BF6E82}" name="Spalte14075"/>
    <tableColumn id="14076" xr3:uid="{9C5166FC-2CF2-BC49-9CE8-D83308826EB8}" name="Spalte14076"/>
    <tableColumn id="14077" xr3:uid="{D5EB3860-D26C-514C-AB0A-355F338B2D6C}" name="Spalte14077"/>
    <tableColumn id="14078" xr3:uid="{34912B2F-E789-6F46-8986-AAFBFEB312C1}" name="Spalte14078"/>
    <tableColumn id="14079" xr3:uid="{C2368D28-BCC7-F14B-B74A-330BA8D800C8}" name="Spalte14079"/>
    <tableColumn id="14080" xr3:uid="{B9B2A45C-5776-C548-AACA-7BBACB344E8A}" name="Spalte14080"/>
    <tableColumn id="14081" xr3:uid="{F981105F-9F9D-DE4F-92FC-401D118215E5}" name="Spalte14081"/>
    <tableColumn id="14082" xr3:uid="{53C883D2-5EC4-324E-902C-7119AEF75B93}" name="Spalte14082"/>
    <tableColumn id="14083" xr3:uid="{97F4D2F7-93D0-554F-AE0E-10F71E98D2D5}" name="Spalte14083"/>
    <tableColumn id="14084" xr3:uid="{409155EB-0A87-2642-81A4-E68C1AFCD625}" name="Spalte14084"/>
    <tableColumn id="14085" xr3:uid="{7620390F-5308-5148-86DA-05ED741F4D2B}" name="Spalte14085"/>
    <tableColumn id="14086" xr3:uid="{E4911F9F-D278-4046-8529-5EF004776F60}" name="Spalte14086"/>
    <tableColumn id="14087" xr3:uid="{B83E047C-32E1-CC49-AF8C-71453FC95DC6}" name="Spalte14087"/>
    <tableColumn id="14088" xr3:uid="{3B54E5AE-D822-874C-95CC-D892807E93FD}" name="Spalte14088"/>
    <tableColumn id="14089" xr3:uid="{EB508B0B-A142-D943-8C70-4422D14B33C1}" name="Spalte14089"/>
    <tableColumn id="14090" xr3:uid="{D394582D-EE93-C847-AB63-6E9DDE1D4EEF}" name="Spalte14090"/>
    <tableColumn id="14091" xr3:uid="{4A2AEFC7-43DD-9346-9DCA-01FE24271628}" name="Spalte14091"/>
    <tableColumn id="14092" xr3:uid="{7D46284B-4A70-D845-B256-2A101CFBF064}" name="Spalte14092"/>
    <tableColumn id="14093" xr3:uid="{D38F925F-8F19-674F-BE74-7A4BC698230B}" name="Spalte14093"/>
    <tableColumn id="14094" xr3:uid="{5B81A299-5C37-8547-82DA-0468936307B5}" name="Spalte14094"/>
    <tableColumn id="14095" xr3:uid="{C72D99E2-6827-D24A-B530-6867824D7FD3}" name="Spalte14095"/>
    <tableColumn id="14096" xr3:uid="{D0EF95A7-FBD0-D34F-9B8F-F51CA8E82FE7}" name="Spalte14096"/>
    <tableColumn id="14097" xr3:uid="{C0A8CDE1-3DD6-FF44-B21E-4939F931548E}" name="Spalte14097"/>
    <tableColumn id="14098" xr3:uid="{6793929F-565B-E540-9B81-2AF2AA88F3DE}" name="Spalte14098"/>
    <tableColumn id="14099" xr3:uid="{FD298FF1-F4FE-514C-A705-22461A45D885}" name="Spalte14099"/>
    <tableColumn id="14100" xr3:uid="{F779C39F-236A-F840-814E-D77037A34000}" name="Spalte14100"/>
    <tableColumn id="14101" xr3:uid="{1B7D9316-5465-2E44-AF23-255A5288A06D}" name="Spalte14101"/>
    <tableColumn id="14102" xr3:uid="{7E752224-24D6-5B4E-B287-5BBF9D2753E2}" name="Spalte14102"/>
    <tableColumn id="14103" xr3:uid="{5B029E0D-95CF-DA4C-802B-56DC7383E439}" name="Spalte14103"/>
    <tableColumn id="14104" xr3:uid="{A05B131A-B971-B846-9656-B41FFFBC20D0}" name="Spalte14104"/>
    <tableColumn id="14105" xr3:uid="{75ECD8DD-FA8B-E84F-8363-70AA86C252B0}" name="Spalte14105"/>
    <tableColumn id="14106" xr3:uid="{6E969CE7-3A78-F745-80E9-A75300CE3476}" name="Spalte14106"/>
    <tableColumn id="14107" xr3:uid="{D076C739-E14F-C241-A1B6-C912254051D9}" name="Spalte14107"/>
    <tableColumn id="14108" xr3:uid="{08A589EB-EC61-DA44-A1C3-B4CF899A69A4}" name="Spalte14108"/>
    <tableColumn id="14109" xr3:uid="{A6F7E764-4313-1D48-BBC7-DC05C856975A}" name="Spalte14109"/>
    <tableColumn id="14110" xr3:uid="{8A293709-2499-FD40-B892-7F654800FED2}" name="Spalte14110"/>
    <tableColumn id="14111" xr3:uid="{405AD4E8-2FCC-094D-9018-2794B3F9DF45}" name="Spalte14111"/>
    <tableColumn id="14112" xr3:uid="{DDAC5A0D-C3AD-434A-A787-5D8110B4CD83}" name="Spalte14112"/>
    <tableColumn id="14113" xr3:uid="{990474E3-7377-A942-B5B1-8FD2DB3D2F05}" name="Spalte14113"/>
    <tableColumn id="14114" xr3:uid="{B9F68FE8-F3E9-A047-928A-27BB14AAE6F5}" name="Spalte14114"/>
    <tableColumn id="14115" xr3:uid="{0E8A4610-D4E2-274A-8FCF-87886FFC84C1}" name="Spalte14115"/>
    <tableColumn id="14116" xr3:uid="{7A7E8EE3-9D8F-3447-B202-DF0D81F38D07}" name="Spalte14116"/>
    <tableColumn id="14117" xr3:uid="{240DF074-991B-2243-9B70-35875348B45A}" name="Spalte14117"/>
    <tableColumn id="14118" xr3:uid="{D7AEC25F-09BC-1245-AB40-D8B48532FFB3}" name="Spalte14118"/>
    <tableColumn id="14119" xr3:uid="{21575D6B-3CBA-0C40-B7E0-F07C88F46C83}" name="Spalte14119"/>
    <tableColumn id="14120" xr3:uid="{4B7C57DF-0004-7F43-92AC-4C8BA0AEE08D}" name="Spalte14120"/>
    <tableColumn id="14121" xr3:uid="{ADB07AFD-8E53-F34E-8610-8F8F05E1166D}" name="Spalte14121"/>
    <tableColumn id="14122" xr3:uid="{47605CCC-672C-6B49-8524-03BA56E2A65C}" name="Spalte14122"/>
    <tableColumn id="14123" xr3:uid="{CF430B3D-5EA1-3F42-8D6B-DDA293DC31E0}" name="Spalte14123"/>
    <tableColumn id="14124" xr3:uid="{4A48CBC4-2AD0-524E-9B21-6167014DF6DC}" name="Spalte14124"/>
    <tableColumn id="14125" xr3:uid="{E0B64A6B-E24C-F046-8B7E-EB8974880C4F}" name="Spalte14125"/>
    <tableColumn id="14126" xr3:uid="{F788E44C-F4E2-AB4A-A7B9-FCC0C8A4C2FA}" name="Spalte14126"/>
    <tableColumn id="14127" xr3:uid="{745F52A1-2069-D34A-9CF8-F4EE752BD66E}" name="Spalte14127"/>
    <tableColumn id="14128" xr3:uid="{55288CF9-D39E-9241-927F-6411D87E6267}" name="Spalte14128"/>
    <tableColumn id="14129" xr3:uid="{CEF641BC-A169-2D4C-A0E5-9768D058C135}" name="Spalte14129"/>
    <tableColumn id="14130" xr3:uid="{264EAB2B-681F-924E-ACDF-F2554C589934}" name="Spalte14130"/>
    <tableColumn id="14131" xr3:uid="{1C6B2F9E-1F53-904D-921D-D8E36F6D9242}" name="Spalte14131"/>
    <tableColumn id="14132" xr3:uid="{44FAB534-BC74-CC4C-91D2-51922524EB4A}" name="Spalte14132"/>
    <tableColumn id="14133" xr3:uid="{090DC694-7BB1-BF4E-BBCB-21AA6855ECC7}" name="Spalte14133"/>
    <tableColumn id="14134" xr3:uid="{5B3905E4-6DDC-A448-AEA9-A1D457D093FD}" name="Spalte14134"/>
    <tableColumn id="14135" xr3:uid="{6CC1FDEA-A828-EB46-9D31-0F25A88ACB41}" name="Spalte14135"/>
    <tableColumn id="14136" xr3:uid="{D44BC0B0-1C5D-B645-93D0-6656D8D36DFB}" name="Spalte14136"/>
    <tableColumn id="14137" xr3:uid="{DB968414-66A5-4544-A1F7-4AD68B7C6972}" name="Spalte14137"/>
    <tableColumn id="14138" xr3:uid="{BE37D67A-0CD2-A34E-BF07-D9B0748DAFE7}" name="Spalte14138"/>
    <tableColumn id="14139" xr3:uid="{E8FD0E7A-14CE-284D-BB9E-5718419617AB}" name="Spalte14139"/>
    <tableColumn id="14140" xr3:uid="{6F07F4CA-486C-A84B-8D69-F920FF663B0C}" name="Spalte14140"/>
    <tableColumn id="14141" xr3:uid="{E4AA2CEC-783F-574F-96E2-10FA9C8A261D}" name="Spalte14141"/>
    <tableColumn id="14142" xr3:uid="{1C8D682E-D8B3-0D41-A43C-F8774E356A56}" name="Spalte14142"/>
    <tableColumn id="14143" xr3:uid="{18E7A790-FB82-0448-B1E8-A41499969F3B}" name="Spalte14143"/>
    <tableColumn id="14144" xr3:uid="{B4DBF48C-6B5D-A240-895F-5400F2F69618}" name="Spalte14144"/>
    <tableColumn id="14145" xr3:uid="{23CF270F-6F39-E24E-A42F-6C230CE4E7EE}" name="Spalte14145"/>
    <tableColumn id="14146" xr3:uid="{BEF57B01-372D-D347-B499-A527B3DA52CF}" name="Spalte14146"/>
    <tableColumn id="14147" xr3:uid="{3036817E-18C6-CE40-A6D5-EBCD9951DF88}" name="Spalte14147"/>
    <tableColumn id="14148" xr3:uid="{6FEBE1A0-E72C-0546-9A5C-E6AFE93F9093}" name="Spalte14148"/>
    <tableColumn id="14149" xr3:uid="{B462E998-460A-1144-8D92-0949BE06FC9A}" name="Spalte14149"/>
    <tableColumn id="14150" xr3:uid="{CA1C76EB-49E2-0747-B731-E3F8A22E3AAB}" name="Spalte14150"/>
    <tableColumn id="14151" xr3:uid="{8523C649-76A7-0B42-AD54-BEB9753C7D76}" name="Spalte14151"/>
    <tableColumn id="14152" xr3:uid="{3A132686-9799-0143-80E0-051C5AC760D4}" name="Spalte14152"/>
    <tableColumn id="14153" xr3:uid="{9CD6A4ED-218E-0540-A197-75CA3123D1BE}" name="Spalte14153"/>
    <tableColumn id="14154" xr3:uid="{9C53E0F2-3802-9843-9071-58AA3995F8D1}" name="Spalte14154"/>
    <tableColumn id="14155" xr3:uid="{7C2FC99E-5F9A-6648-BD86-EC8C1083E78F}" name="Spalte14155"/>
    <tableColumn id="14156" xr3:uid="{D13CD12C-1322-A34A-B2A7-D89E24A81B94}" name="Spalte14156"/>
    <tableColumn id="14157" xr3:uid="{6F8FDB17-D7DB-5F40-919C-E125D7EA80C8}" name="Spalte14157"/>
    <tableColumn id="14158" xr3:uid="{CFF977C6-0AD2-7D49-B8F1-D7E64DDB917E}" name="Spalte14158"/>
    <tableColumn id="14159" xr3:uid="{B6DDAF28-25EE-A345-9F38-13F41B70D9A3}" name="Spalte14159"/>
    <tableColumn id="14160" xr3:uid="{C9BE596D-70D3-6A42-92FA-DE7428379014}" name="Spalte14160"/>
    <tableColumn id="14161" xr3:uid="{E0E4DF13-933E-2A41-8900-6ED7EECF0809}" name="Spalte14161"/>
    <tableColumn id="14162" xr3:uid="{00C88205-004B-FF41-95FE-BD5102BE0529}" name="Spalte14162"/>
    <tableColumn id="14163" xr3:uid="{E5D6F298-8FA3-E74B-AF2F-BB7186BCD81C}" name="Spalte14163"/>
    <tableColumn id="14164" xr3:uid="{8180F60E-101E-BD4F-B933-C82BB2354B81}" name="Spalte14164"/>
    <tableColumn id="14165" xr3:uid="{118CA332-00E6-2844-B80A-8A58A2AF375D}" name="Spalte14165"/>
    <tableColumn id="14166" xr3:uid="{634CC997-A3EA-2A48-9C86-8F02D1516253}" name="Spalte14166"/>
    <tableColumn id="14167" xr3:uid="{F95312B9-F974-FE4B-90B7-5618883EC6AF}" name="Spalte14167"/>
    <tableColumn id="14168" xr3:uid="{FA3106B8-D7D1-764E-8E6F-B229E830EE7B}" name="Spalte14168"/>
    <tableColumn id="14169" xr3:uid="{F32F1A50-9B9F-294E-8313-BE1474913A05}" name="Spalte14169"/>
    <tableColumn id="14170" xr3:uid="{21388BA0-F328-694F-A6D0-4F762F60CAC4}" name="Spalte14170"/>
    <tableColumn id="14171" xr3:uid="{09E9456C-5471-154D-8C66-50210F63E8BF}" name="Spalte14171"/>
    <tableColumn id="14172" xr3:uid="{5E5BDB91-3B6C-7A4D-B81E-B05B4C5579AB}" name="Spalte14172"/>
    <tableColumn id="14173" xr3:uid="{4DED7381-98BB-7249-ACF9-495B757001D4}" name="Spalte14173"/>
    <tableColumn id="14174" xr3:uid="{0BE825A2-D118-E343-9C69-0B5902FDC2B5}" name="Spalte14174"/>
    <tableColumn id="14175" xr3:uid="{5A1ECEAF-948E-1B46-9025-629B5F7403F7}" name="Spalte14175"/>
    <tableColumn id="14176" xr3:uid="{5E2D253D-269F-8948-9EDA-7259DC8DBDD5}" name="Spalte14176"/>
    <tableColumn id="14177" xr3:uid="{BFCDA3A9-0431-4746-889C-A589C1E1C94C}" name="Spalte14177"/>
    <tableColumn id="14178" xr3:uid="{B80A806D-791A-254C-9E76-5ED341E0B1BC}" name="Spalte14178"/>
    <tableColumn id="14179" xr3:uid="{25151556-DE6B-074D-8EF7-95ADC99C3C80}" name="Spalte14179"/>
    <tableColumn id="14180" xr3:uid="{3080AFE7-8951-334A-B8EF-8AC0EF5A5263}" name="Spalte14180"/>
    <tableColumn id="14181" xr3:uid="{B391C960-362D-5F4A-8900-D136A6095E94}" name="Spalte14181"/>
    <tableColumn id="14182" xr3:uid="{87BF4686-57CD-C949-9587-B69F539ABF67}" name="Spalte14182"/>
    <tableColumn id="14183" xr3:uid="{2EDA47DD-A641-A14E-999A-5CF49DCCA59B}" name="Spalte14183"/>
    <tableColumn id="14184" xr3:uid="{2208606B-B8D2-7C44-A7AC-0B32BF0EA102}" name="Spalte14184"/>
    <tableColumn id="14185" xr3:uid="{E5C30AE1-E59B-2340-8D80-E79C0FA5AC14}" name="Spalte14185"/>
    <tableColumn id="14186" xr3:uid="{87B77113-55B6-354F-8F7F-648FC4FCC8BB}" name="Spalte14186"/>
    <tableColumn id="14187" xr3:uid="{67ABCF4B-F733-944E-B385-A115A67D3200}" name="Spalte14187"/>
    <tableColumn id="14188" xr3:uid="{D344EF82-D4D3-2B42-BE21-CD11653B1786}" name="Spalte14188"/>
    <tableColumn id="14189" xr3:uid="{DB42DD74-481F-5B4E-A54F-0C32A11CA41D}" name="Spalte14189"/>
    <tableColumn id="14190" xr3:uid="{13DC9AA1-42DD-B34E-B082-0CB30237A2B6}" name="Spalte14190"/>
    <tableColumn id="14191" xr3:uid="{188AC62D-AED3-B045-A8F0-0012E7E1AD45}" name="Spalte14191"/>
    <tableColumn id="14192" xr3:uid="{56674915-A3F0-DB4B-83AD-859BB918229A}" name="Spalte14192"/>
    <tableColumn id="14193" xr3:uid="{D838D32B-805F-AE49-BF1E-9FCE51BAA785}" name="Spalte14193"/>
    <tableColumn id="14194" xr3:uid="{FA19A40A-5065-834A-854D-80ABC030F909}" name="Spalte14194"/>
    <tableColumn id="14195" xr3:uid="{78A321C9-90FB-1247-95DF-3F7A5F6C9D3E}" name="Spalte14195"/>
    <tableColumn id="14196" xr3:uid="{87E0084A-C345-C34F-98A4-6C3F40761FFA}" name="Spalte14196"/>
    <tableColumn id="14197" xr3:uid="{2F5D013A-871E-A149-8B53-396D32C39234}" name="Spalte14197"/>
    <tableColumn id="14198" xr3:uid="{ABF6099B-00CA-9C4E-9745-6501380FE3CC}" name="Spalte14198"/>
    <tableColumn id="14199" xr3:uid="{B785FBD1-80CB-464A-8584-F0FD9F2D0F31}" name="Spalte14199"/>
    <tableColumn id="14200" xr3:uid="{BD81F4DA-1562-C446-9D9A-1E5E3F8064A9}" name="Spalte14200"/>
    <tableColumn id="14201" xr3:uid="{3D490159-910B-D94E-9998-53CB88A31F0E}" name="Spalte14201"/>
    <tableColumn id="14202" xr3:uid="{D4EA83C3-4FFB-9C49-8AE7-993DE747B724}" name="Spalte14202"/>
    <tableColumn id="14203" xr3:uid="{4123B484-E67D-EF48-8119-844B8D061637}" name="Spalte14203"/>
    <tableColumn id="14204" xr3:uid="{61147780-4616-604B-A684-3D916B107985}" name="Spalte14204"/>
    <tableColumn id="14205" xr3:uid="{DC86EC93-6E0A-874A-A396-09774B279067}" name="Spalte14205"/>
    <tableColumn id="14206" xr3:uid="{E053A6D5-03E9-084D-9CA3-7B2D723D2E9D}" name="Spalte14206"/>
    <tableColumn id="14207" xr3:uid="{8A21C360-38F8-4D42-A913-B30C08F9C9B5}" name="Spalte14207"/>
    <tableColumn id="14208" xr3:uid="{7F569094-D996-DE48-9B4F-2303FA624266}" name="Spalte14208"/>
    <tableColumn id="14209" xr3:uid="{ABAAC0A9-EB7F-1D40-8977-B70BE1C381FE}" name="Spalte14209"/>
    <tableColumn id="14210" xr3:uid="{712A370B-30C4-0741-83AF-859D4547FA1A}" name="Spalte14210"/>
    <tableColumn id="14211" xr3:uid="{DC85C62D-8C5D-1245-9D00-E81B34AA0A91}" name="Spalte14211"/>
    <tableColumn id="14212" xr3:uid="{02518AC1-31A6-584B-84A0-C3B10013778F}" name="Spalte14212"/>
    <tableColumn id="14213" xr3:uid="{65EF646B-E00D-2C49-ABBD-7E73E29C202C}" name="Spalte14213"/>
    <tableColumn id="14214" xr3:uid="{C0656FA7-8B24-F849-9CD8-E11839D0F13A}" name="Spalte14214"/>
    <tableColumn id="14215" xr3:uid="{60A53BF5-1FB1-674C-A33F-064DB54C2AEF}" name="Spalte14215"/>
    <tableColumn id="14216" xr3:uid="{A13D12C7-8CE7-A64E-AB7F-80F26FE58228}" name="Spalte14216"/>
    <tableColumn id="14217" xr3:uid="{B4581CEE-53C8-9745-BE8A-803593900446}" name="Spalte14217"/>
    <tableColumn id="14218" xr3:uid="{39090A27-643D-A242-B81F-8BED6F4070F8}" name="Spalte14218"/>
    <tableColumn id="14219" xr3:uid="{2D05AF45-0699-CD43-ACA0-3ED05129D72F}" name="Spalte14219"/>
    <tableColumn id="14220" xr3:uid="{CC2637B5-818F-7746-B5D9-3AFDF6AD5BDF}" name="Spalte14220"/>
    <tableColumn id="14221" xr3:uid="{429501B7-D06A-5A44-B296-5586BB6F9058}" name="Spalte14221"/>
    <tableColumn id="14222" xr3:uid="{4F73C857-6A3B-9746-A0FD-62271F70AA2A}" name="Spalte14222"/>
    <tableColumn id="14223" xr3:uid="{1811A4B7-D0BF-B34F-AEDA-4CEE0C4D405A}" name="Spalte14223"/>
    <tableColumn id="14224" xr3:uid="{8D2B3558-5134-A747-A8BA-8F664EC2D86D}" name="Spalte14224"/>
    <tableColumn id="14225" xr3:uid="{1EF7351C-669F-934E-B2D1-05AEA2B86B79}" name="Spalte14225"/>
    <tableColumn id="14226" xr3:uid="{519768F5-A32B-DD45-855F-A6BD74ED01E8}" name="Spalte14226"/>
    <tableColumn id="14227" xr3:uid="{BA461AA0-D4DD-6442-81D7-DD059F6F6201}" name="Spalte14227"/>
    <tableColumn id="14228" xr3:uid="{CF474F6E-0EAB-FF44-8A3F-B20A99347245}" name="Spalte14228"/>
    <tableColumn id="14229" xr3:uid="{66AF781C-CCDD-9043-9B5F-EBD23F715151}" name="Spalte14229"/>
    <tableColumn id="14230" xr3:uid="{9BB29114-560A-034F-AD34-2ED08D853232}" name="Spalte14230"/>
    <tableColumn id="14231" xr3:uid="{2266D984-5E02-B54E-B517-E1637017D26F}" name="Spalte14231"/>
    <tableColumn id="14232" xr3:uid="{2B5956D4-E73D-1947-8995-8FF6B4FD0592}" name="Spalte14232"/>
    <tableColumn id="14233" xr3:uid="{AC00C5CE-6911-F54C-99FA-BD6BE2261DAA}" name="Spalte14233"/>
    <tableColumn id="14234" xr3:uid="{E4296E5E-763D-0042-A304-BDE841D85FF4}" name="Spalte14234"/>
    <tableColumn id="14235" xr3:uid="{E4009F27-3223-D148-A84C-804ED5FDAFD8}" name="Spalte14235"/>
    <tableColumn id="14236" xr3:uid="{611F5EB0-7298-5840-B269-01592923F872}" name="Spalte14236"/>
    <tableColumn id="14237" xr3:uid="{598729D4-B7DD-454B-B3BA-5CBC6AB97CED}" name="Spalte14237"/>
    <tableColumn id="14238" xr3:uid="{18AC45CF-A7BE-6748-9D81-510B8767FD73}" name="Spalte14238"/>
    <tableColumn id="14239" xr3:uid="{5B841C58-C242-9C45-8B7B-902F66F605B6}" name="Spalte14239"/>
    <tableColumn id="14240" xr3:uid="{A63C37D3-1F90-3A4F-8DE3-A9134A350EA8}" name="Spalte14240"/>
    <tableColumn id="14241" xr3:uid="{3E885AD2-C063-4A43-935E-B49600D06F26}" name="Spalte14241"/>
    <tableColumn id="14242" xr3:uid="{D8E30B81-D9CD-7843-8738-DA4E57251062}" name="Spalte14242"/>
    <tableColumn id="14243" xr3:uid="{C4296CCF-4C64-5C4D-9FBB-A6D7A42C41DB}" name="Spalte14243"/>
    <tableColumn id="14244" xr3:uid="{51D5E804-16DA-6447-AA6A-A03DE037FE8B}" name="Spalte14244"/>
    <tableColumn id="14245" xr3:uid="{C2782625-DE02-1544-92EB-13C57A9979AB}" name="Spalte14245"/>
    <tableColumn id="14246" xr3:uid="{34BE796D-788E-D347-B993-B1ABB2718F78}" name="Spalte14246"/>
    <tableColumn id="14247" xr3:uid="{EF099622-00EB-2E47-8017-99E8E24DAEE3}" name="Spalte14247"/>
    <tableColumn id="14248" xr3:uid="{F8156293-9F9F-5D4A-89EE-62B354A01BB3}" name="Spalte14248"/>
    <tableColumn id="14249" xr3:uid="{E65C80A7-8974-1546-86D6-8119DF4155CD}" name="Spalte14249"/>
    <tableColumn id="14250" xr3:uid="{337A12BB-CB23-D045-BBBF-630FB1D010ED}" name="Spalte14250"/>
    <tableColumn id="14251" xr3:uid="{3839E140-8D44-E742-BB39-86395EB71CB1}" name="Spalte14251"/>
    <tableColumn id="14252" xr3:uid="{78953EE0-2A6C-F048-B49D-32EFB3AF86A2}" name="Spalte14252"/>
    <tableColumn id="14253" xr3:uid="{1DF4D0F1-B8E2-564E-83D3-F4B4C53A2B2D}" name="Spalte14253"/>
    <tableColumn id="14254" xr3:uid="{142D2F94-7AA9-A849-955A-78B2D8CF97CB}" name="Spalte14254"/>
    <tableColumn id="14255" xr3:uid="{2B54BD47-16B1-A84D-85B5-42C9F3FCC4FE}" name="Spalte14255"/>
    <tableColumn id="14256" xr3:uid="{75FA0BF1-3427-CD4E-A5B0-284F2B31981C}" name="Spalte14256"/>
    <tableColumn id="14257" xr3:uid="{D4E24FBE-D24E-514A-900C-D03599E3C288}" name="Spalte14257"/>
    <tableColumn id="14258" xr3:uid="{273C59DF-25F2-6D49-B3F3-393C8D16D299}" name="Spalte14258"/>
    <tableColumn id="14259" xr3:uid="{680CB3BB-4EEA-0749-ACC3-1F6BBD96831C}" name="Spalte14259"/>
    <tableColumn id="14260" xr3:uid="{18232CF6-7860-D242-A479-2340B10D9E98}" name="Spalte14260"/>
    <tableColumn id="14261" xr3:uid="{2C367A4B-BA0F-7C4B-BBB0-9E6F70D4D012}" name="Spalte14261"/>
    <tableColumn id="14262" xr3:uid="{E2C923B3-558F-524A-8FF8-7848383B71F5}" name="Spalte14262"/>
    <tableColumn id="14263" xr3:uid="{89D1A1E9-D885-6E4B-907B-CA3D854F3CCB}" name="Spalte14263"/>
    <tableColumn id="14264" xr3:uid="{DE840F2C-C7F6-BA4D-A765-61BA0B1ADA54}" name="Spalte14264"/>
    <tableColumn id="14265" xr3:uid="{3970F8E0-C1D1-734B-8BA5-BA5FEF2BBB59}" name="Spalte14265"/>
    <tableColumn id="14266" xr3:uid="{0AC323AC-FB23-8A48-813E-2858212F993B}" name="Spalte14266"/>
    <tableColumn id="14267" xr3:uid="{8F5C5F82-4C82-C943-8106-EE26E9752F8D}" name="Spalte14267"/>
    <tableColumn id="14268" xr3:uid="{B438CFC5-BC20-1648-81BC-E6874548169D}" name="Spalte14268"/>
    <tableColumn id="14269" xr3:uid="{7C98BD74-C453-7542-B8E7-4D0E82E1264B}" name="Spalte14269"/>
    <tableColumn id="14270" xr3:uid="{86759775-ED39-C64F-9E9E-0FF8D8A56D2C}" name="Spalte14270"/>
    <tableColumn id="14271" xr3:uid="{4E3DEB7E-94F6-A243-A9A3-A9807002686E}" name="Spalte14271"/>
    <tableColumn id="14272" xr3:uid="{993F38CA-7876-EE48-A012-305E4EEF43B5}" name="Spalte14272"/>
    <tableColumn id="14273" xr3:uid="{C35A8EE3-A6BA-4C48-8FC8-6D624091885D}" name="Spalte14273"/>
    <tableColumn id="14274" xr3:uid="{0A4C09A5-EB33-7841-8760-81307A96047D}" name="Spalte14274"/>
    <tableColumn id="14275" xr3:uid="{3C3FD187-F2BD-6548-8BA0-6899D15A7B2A}" name="Spalte14275"/>
    <tableColumn id="14276" xr3:uid="{FC0DE948-AA0D-734B-B97F-5E5E87975529}" name="Spalte14276"/>
    <tableColumn id="14277" xr3:uid="{8D4555A9-E6B6-7D49-907A-9EBEF64E1B6B}" name="Spalte14277"/>
    <tableColumn id="14278" xr3:uid="{5708866A-3453-9849-A5F2-597D61D32B36}" name="Spalte14278"/>
    <tableColumn id="14279" xr3:uid="{19B464ED-64CA-F84C-A654-768881C9D964}" name="Spalte14279"/>
    <tableColumn id="14280" xr3:uid="{95A27CBC-BAEC-154C-985A-913D5732EA34}" name="Spalte14280"/>
    <tableColumn id="14281" xr3:uid="{FADE5496-8995-6E49-8E7F-815C53875D8F}" name="Spalte14281"/>
    <tableColumn id="14282" xr3:uid="{1F1938E3-EAB4-E94E-91E4-A44B053CBBB0}" name="Spalte14282"/>
    <tableColumn id="14283" xr3:uid="{03826AB9-DBB9-9144-ACD9-4E946A71A517}" name="Spalte14283"/>
    <tableColumn id="14284" xr3:uid="{6E1A7CBD-41DF-214F-A35C-DBE9BBE898FA}" name="Spalte14284"/>
    <tableColumn id="14285" xr3:uid="{8154D417-9717-CD49-9892-ECFB3429491C}" name="Spalte14285"/>
    <tableColumn id="14286" xr3:uid="{FA760931-CE6A-5D4B-84E5-456B2A8ECF6F}" name="Spalte14286"/>
    <tableColumn id="14287" xr3:uid="{3549D67D-B2DE-E14B-9A83-A971B4E344CC}" name="Spalte14287"/>
    <tableColumn id="14288" xr3:uid="{4C510C1F-3B6D-9D42-BF57-9469C76ABC8B}" name="Spalte14288"/>
    <tableColumn id="14289" xr3:uid="{73B892E9-AEBC-0649-BED7-DD1432869280}" name="Spalte14289"/>
    <tableColumn id="14290" xr3:uid="{AF3AF712-015C-804B-B2AA-6147DDD6B537}" name="Spalte14290"/>
    <tableColumn id="14291" xr3:uid="{78CB9837-4EF7-3F4E-A710-6D3B6AFCDB6A}" name="Spalte14291"/>
    <tableColumn id="14292" xr3:uid="{319BB33D-4F54-9940-8A30-A082BFCD97F2}" name="Spalte14292"/>
    <tableColumn id="14293" xr3:uid="{5E84E8B8-EB6A-4F4D-8609-BE4B08DE85D3}" name="Spalte14293"/>
    <tableColumn id="14294" xr3:uid="{8D802EE6-186E-6B43-800A-FA78C6B126DE}" name="Spalte14294"/>
    <tableColumn id="14295" xr3:uid="{DE4468CA-64CD-194E-B4AA-F89C5BB51A11}" name="Spalte14295"/>
    <tableColumn id="14296" xr3:uid="{2B2C6847-1455-444C-9CA2-07127CC75E60}" name="Spalte14296"/>
    <tableColumn id="14297" xr3:uid="{C6E1B6E5-FE9F-FD4B-AC21-A4211FAD7953}" name="Spalte14297"/>
    <tableColumn id="14298" xr3:uid="{AE2EBEEB-47E5-7D44-BBEB-9F8AE90DC6BA}" name="Spalte14298"/>
    <tableColumn id="14299" xr3:uid="{870B8801-B42D-F449-97F5-0C0709F25F0C}" name="Spalte14299"/>
    <tableColumn id="14300" xr3:uid="{585BA3EA-62E3-DC4F-8739-D6210876BCF9}" name="Spalte14300"/>
    <tableColumn id="14301" xr3:uid="{3C259DC3-7187-2141-AA9F-2E406B9A6B4F}" name="Spalte14301"/>
    <tableColumn id="14302" xr3:uid="{3B2D978D-8D82-3543-8008-875B9D52AF1A}" name="Spalte14302"/>
    <tableColumn id="14303" xr3:uid="{6B006822-928E-A948-B5F0-A22CAB3975D0}" name="Spalte14303"/>
    <tableColumn id="14304" xr3:uid="{A817CC5B-82F9-0C4E-A3A6-16F1239D1FD2}" name="Spalte14304"/>
    <tableColumn id="14305" xr3:uid="{096DC4AF-36CF-8740-8085-EF6C68348F11}" name="Spalte14305"/>
    <tableColumn id="14306" xr3:uid="{35B9DF69-DE2A-7145-A1D2-1ED5E0CE78C9}" name="Spalte14306"/>
    <tableColumn id="14307" xr3:uid="{CCA22E8E-6CC2-F94A-8012-D2CEF30C3836}" name="Spalte14307"/>
    <tableColumn id="14308" xr3:uid="{943F5490-6AC0-894D-BE7E-01CB0035B7B9}" name="Spalte14308"/>
    <tableColumn id="14309" xr3:uid="{ECAF8D87-DCD5-E141-988E-D371EF23F73A}" name="Spalte14309"/>
    <tableColumn id="14310" xr3:uid="{682FA2F7-CFB8-674E-A3E0-19C1CE018981}" name="Spalte14310"/>
    <tableColumn id="14311" xr3:uid="{C771A6EF-CA56-7943-8190-980D33707966}" name="Spalte14311"/>
    <tableColumn id="14312" xr3:uid="{5B25DAB9-8DDC-CA4D-B514-8A74D4F249ED}" name="Spalte14312"/>
    <tableColumn id="14313" xr3:uid="{75AA2B15-33C7-CB44-AC4E-ADDEA5897417}" name="Spalte14313"/>
    <tableColumn id="14314" xr3:uid="{741BD10B-DA53-F14A-9233-0947CC36F376}" name="Spalte14314"/>
    <tableColumn id="14315" xr3:uid="{43E9461C-FFEF-EB49-A634-3BAB2007B7F4}" name="Spalte14315"/>
    <tableColumn id="14316" xr3:uid="{4C3FA425-CD0E-DA4B-B73F-D563A6DAB858}" name="Spalte14316"/>
    <tableColumn id="14317" xr3:uid="{02DDCD89-A8BD-A34F-97A4-BC8A7FDF8E3E}" name="Spalte14317"/>
    <tableColumn id="14318" xr3:uid="{CF4C4305-846B-7C48-B905-D6E6DC1B6034}" name="Spalte14318"/>
    <tableColumn id="14319" xr3:uid="{D88B350B-7A80-8D4F-9C2C-CFDF38196E24}" name="Spalte14319"/>
    <tableColumn id="14320" xr3:uid="{811F58A9-00F0-7D42-938B-FFC7240EB1DC}" name="Spalte14320"/>
    <tableColumn id="14321" xr3:uid="{05EFD9EE-7DBB-BC41-BEFE-AC62784B6DB6}" name="Spalte14321"/>
    <tableColumn id="14322" xr3:uid="{09340D63-3158-D142-90E7-06BA94A347D4}" name="Spalte14322"/>
    <tableColumn id="14323" xr3:uid="{B31D8E27-B120-B34B-AB46-0825B13B98AB}" name="Spalte14323"/>
    <tableColumn id="14324" xr3:uid="{A832178F-B676-E04B-A04E-8EA3C082E1DB}" name="Spalte14324"/>
    <tableColumn id="14325" xr3:uid="{8BD6CF9E-C591-D84D-B9DA-970CD83BE2EB}" name="Spalte14325"/>
    <tableColumn id="14326" xr3:uid="{BC4A9C2A-8DA5-954D-A4EA-BF5DED34187D}" name="Spalte14326"/>
    <tableColumn id="14327" xr3:uid="{A87A12EA-A8F2-FC4B-A545-729DBDEB85ED}" name="Spalte14327"/>
    <tableColumn id="14328" xr3:uid="{46947152-5B8F-D54A-84A2-79039F90CF25}" name="Spalte14328"/>
    <tableColumn id="14329" xr3:uid="{3F783D57-57CF-0C44-8E7E-36D5C1C0CF16}" name="Spalte14329"/>
    <tableColumn id="14330" xr3:uid="{205DA3D8-3E5A-454A-B6FF-94A885EC6B20}" name="Spalte14330"/>
    <tableColumn id="14331" xr3:uid="{629A0FA4-F9B3-184F-9A41-A45FB767D210}" name="Spalte14331"/>
    <tableColumn id="14332" xr3:uid="{CE682813-D77C-3446-A74E-3876D9DFE08F}" name="Spalte14332"/>
    <tableColumn id="14333" xr3:uid="{4ECC97B9-18B3-6045-B823-BC3BF90E21BF}" name="Spalte14333"/>
    <tableColumn id="14334" xr3:uid="{29E5692D-3E74-F942-B955-D3CCE8D31E1D}" name="Spalte14334"/>
    <tableColumn id="14335" xr3:uid="{90A1B01C-F55D-3645-9E30-80110D1DA513}" name="Spalte14335"/>
    <tableColumn id="14336" xr3:uid="{5AE3777F-19D2-834E-9CC8-B178B65AF32C}" name="Spalte14336"/>
    <tableColumn id="14337" xr3:uid="{3E8D6523-22D0-2C40-B403-A0B595F5A9D5}" name="Spalte14337"/>
    <tableColumn id="14338" xr3:uid="{001FF1F1-3E91-C948-9887-5B9FE81E16B4}" name="Spalte14338"/>
    <tableColumn id="14339" xr3:uid="{FDBF697C-15A4-744D-BB58-D81FDEA30887}" name="Spalte14339"/>
    <tableColumn id="14340" xr3:uid="{8A26BFD4-1A79-6745-BBFF-D3C8C6550C79}" name="Spalte14340"/>
    <tableColumn id="14341" xr3:uid="{3EAF7F9E-DF86-E744-89F7-8C2624E23A1C}" name="Spalte14341"/>
    <tableColumn id="14342" xr3:uid="{637DF858-981C-2545-B804-A8E0AB48C120}" name="Spalte14342"/>
    <tableColumn id="14343" xr3:uid="{61DEA20A-3479-9844-AD9F-E8EC9745AFD6}" name="Spalte14343"/>
    <tableColumn id="14344" xr3:uid="{68CC18A2-3E91-1144-8AC5-CC7D04E73E72}" name="Spalte14344"/>
    <tableColumn id="14345" xr3:uid="{64F8F633-C263-F740-9EAF-7244857B58BC}" name="Spalte14345"/>
    <tableColumn id="14346" xr3:uid="{DECB86E4-1344-0D47-98FA-1A6C03EE2A72}" name="Spalte14346"/>
    <tableColumn id="14347" xr3:uid="{3D7E70BD-3E5B-A043-993D-3B7E6548CD38}" name="Spalte14347"/>
    <tableColumn id="14348" xr3:uid="{DD5A20C3-205C-8042-9D73-ED7166BE3C04}" name="Spalte14348"/>
    <tableColumn id="14349" xr3:uid="{EB23B122-DFB9-0F44-BE26-245DE5104918}" name="Spalte14349"/>
    <tableColumn id="14350" xr3:uid="{8EDCF7EC-BA2C-8041-A72D-E68508B39F3B}" name="Spalte14350"/>
    <tableColumn id="14351" xr3:uid="{FFFABCA8-4365-4D4B-8327-D1663A50F0F4}" name="Spalte14351"/>
    <tableColumn id="14352" xr3:uid="{9BEF0D15-1328-CB41-B0CF-95C1FC3FE0E5}" name="Spalte14352"/>
    <tableColumn id="14353" xr3:uid="{089305E7-C160-4F4B-8110-12D28C87252C}" name="Spalte14353"/>
    <tableColumn id="14354" xr3:uid="{2BF31021-B956-3646-A25C-01E857FC3966}" name="Spalte14354"/>
    <tableColumn id="14355" xr3:uid="{E827D38E-2153-E74F-8C21-22CFFC24D3BD}" name="Spalte14355"/>
    <tableColumn id="14356" xr3:uid="{C73BABD1-88BB-9E4E-BE9A-175FB69B67FC}" name="Spalte14356"/>
    <tableColumn id="14357" xr3:uid="{4351236B-14FD-2447-B42C-B9D342DCB759}" name="Spalte14357"/>
    <tableColumn id="14358" xr3:uid="{49786DCE-953A-1748-96F1-62BD29461CAD}" name="Spalte14358"/>
    <tableColumn id="14359" xr3:uid="{CBED76E3-04E9-BD41-B81C-A6D9FC6433CA}" name="Spalte14359"/>
    <tableColumn id="14360" xr3:uid="{CBA28D1B-840E-914E-BBAE-E92A5765ADB8}" name="Spalte14360"/>
    <tableColumn id="14361" xr3:uid="{36AF3959-400E-A244-8605-84AD36A24C3A}" name="Spalte14361"/>
    <tableColumn id="14362" xr3:uid="{35D186FA-FB6C-3A47-8789-02A80363B722}" name="Spalte14362"/>
    <tableColumn id="14363" xr3:uid="{0CE3F7E9-311F-D54C-9933-457A53CB6156}" name="Spalte14363"/>
    <tableColumn id="14364" xr3:uid="{7F32F879-7DD2-FC4E-9185-A5FEC723285B}" name="Spalte14364"/>
    <tableColumn id="14365" xr3:uid="{92A9645C-9253-FC44-814E-5FEEB627361E}" name="Spalte14365"/>
    <tableColumn id="14366" xr3:uid="{EE7F6488-86FE-2B41-8CE8-61BC0C6C083D}" name="Spalte14366"/>
    <tableColumn id="14367" xr3:uid="{8E049E70-9FBD-634D-877F-9657C055AA71}" name="Spalte14367"/>
    <tableColumn id="14368" xr3:uid="{3971FF77-4A4A-124D-92A0-43AAE410ECAD}" name="Spalte14368"/>
    <tableColumn id="14369" xr3:uid="{C48294E8-F4F5-664A-8059-458B85EB0BD0}" name="Spalte14369"/>
    <tableColumn id="14370" xr3:uid="{EB60D68E-EF69-2149-B48E-0985B25A0D52}" name="Spalte14370"/>
    <tableColumn id="14371" xr3:uid="{2BAB6499-B63D-6943-B993-BFFDCC78CAB6}" name="Spalte14371"/>
    <tableColumn id="14372" xr3:uid="{8C259E56-2970-E042-80EB-B0FB5533FAB7}" name="Spalte14372"/>
    <tableColumn id="14373" xr3:uid="{926CF1CE-16A5-A84D-8C01-5C266B894E4E}" name="Spalte14373"/>
    <tableColumn id="14374" xr3:uid="{C4D1ADBE-2CA5-9C40-93EA-D27E181EA900}" name="Spalte14374"/>
    <tableColumn id="14375" xr3:uid="{14DFC0EA-55B5-1C44-BF64-69ABDBC74D98}" name="Spalte14375"/>
    <tableColumn id="14376" xr3:uid="{84E3259F-541C-A24A-ADAE-825191768515}" name="Spalte14376"/>
    <tableColumn id="14377" xr3:uid="{16425A6B-D5D7-CD44-A304-3591203EFCED}" name="Spalte14377"/>
    <tableColumn id="14378" xr3:uid="{BE4B27C4-99C1-7F48-BDFF-7C6BE12BE278}" name="Spalte14378"/>
    <tableColumn id="14379" xr3:uid="{BBCD0FA2-F5CC-1346-8423-BA2ECFBF0821}" name="Spalte14379"/>
    <tableColumn id="14380" xr3:uid="{C8968FED-9BE0-7B4C-AB52-BF05E422A1C7}" name="Spalte14380"/>
    <tableColumn id="14381" xr3:uid="{4A4C12E4-9D38-1B4F-A1F9-04C26EE64415}" name="Spalte14381"/>
    <tableColumn id="14382" xr3:uid="{E9C85E3B-E33E-5F4C-A6BF-98C84DE074DD}" name="Spalte14382"/>
    <tableColumn id="14383" xr3:uid="{8D062BAD-E482-414B-804D-C350A2DB617F}" name="Spalte14383"/>
    <tableColumn id="14384" xr3:uid="{5ABB1FED-D1B5-A349-96B0-146911185C8F}" name="Spalte14384"/>
    <tableColumn id="14385" xr3:uid="{E49F6EDA-51B4-3846-A5BD-60279129304C}" name="Spalte14385"/>
    <tableColumn id="14386" xr3:uid="{09811EA0-87D7-444A-B87F-F39FE98C3D1E}" name="Spalte14386"/>
    <tableColumn id="14387" xr3:uid="{0C878A16-0F00-CB4F-A983-5BBBE5555D2E}" name="Spalte14387"/>
    <tableColumn id="14388" xr3:uid="{DF9FC123-E240-9E43-977A-F15FCB9F38CD}" name="Spalte14388"/>
    <tableColumn id="14389" xr3:uid="{75E1A0B7-EFCA-EA4C-91BB-79EDC86F87DE}" name="Spalte14389"/>
    <tableColumn id="14390" xr3:uid="{0CF8CF5F-BD7F-2042-80E7-3C3F9F789742}" name="Spalte14390"/>
    <tableColumn id="14391" xr3:uid="{302D7F59-89D7-EC4F-A096-3C7A90B2FF08}" name="Spalte14391"/>
    <tableColumn id="14392" xr3:uid="{492564D4-8FAA-DA48-A83A-9A8E104C2FB0}" name="Spalte14392"/>
    <tableColumn id="14393" xr3:uid="{A1DBFA88-045E-B142-8580-53D3079213C0}" name="Spalte14393"/>
    <tableColumn id="14394" xr3:uid="{80106C77-594D-AB49-BBAB-418FF19A9A33}" name="Spalte14394"/>
    <tableColumn id="14395" xr3:uid="{2D0F43C1-63B8-1648-AB75-D2A36B83D18A}" name="Spalte14395"/>
    <tableColumn id="14396" xr3:uid="{8B1ABE5B-B478-784B-B6C3-D74597EA9029}" name="Spalte14396"/>
    <tableColumn id="14397" xr3:uid="{EBCF7C7D-167B-0545-A692-6BE2B374B616}" name="Spalte14397"/>
    <tableColumn id="14398" xr3:uid="{B3E344BA-FE2C-B44E-9ACC-E9170CBE1A48}" name="Spalte14398"/>
    <tableColumn id="14399" xr3:uid="{F4DEE0AC-02B5-EC4B-8D83-DE1CC74B5A53}" name="Spalte14399"/>
    <tableColumn id="14400" xr3:uid="{6DE6A725-DDD7-4448-8D23-02972DD10C85}" name="Spalte14400"/>
    <tableColumn id="14401" xr3:uid="{AC5BE393-3EBA-D749-9763-C43E85A5961B}" name="Spalte14401"/>
    <tableColumn id="14402" xr3:uid="{A91B9804-B9D9-C34C-82D9-FB1413A9978F}" name="Spalte14402"/>
    <tableColumn id="14403" xr3:uid="{D271A3A2-2682-1C49-ABF4-8CD70BB035CF}" name="Spalte14403"/>
    <tableColumn id="14404" xr3:uid="{46B979CE-FC88-3946-B3AE-509A67F34B7C}" name="Spalte14404"/>
    <tableColumn id="14405" xr3:uid="{2D6A8472-DA7D-AE46-A640-F7B0AC4D058F}" name="Spalte14405"/>
    <tableColumn id="14406" xr3:uid="{2B75D3CD-A146-EC48-9068-31C97F0C47D0}" name="Spalte14406"/>
    <tableColumn id="14407" xr3:uid="{D83E4142-6199-4B46-B6A5-75290B9B2FE1}" name="Spalte14407"/>
    <tableColumn id="14408" xr3:uid="{F4E731C5-EF8F-E540-B99E-AE65ACCA4F4A}" name="Spalte14408"/>
    <tableColumn id="14409" xr3:uid="{53D1E64E-29C1-2643-859E-ECA12D8EBA68}" name="Spalte14409"/>
    <tableColumn id="14410" xr3:uid="{CD19F574-35AD-7640-A4F1-39F41992A21A}" name="Spalte14410"/>
    <tableColumn id="14411" xr3:uid="{355FC2D0-1CB8-C04D-8782-878E97D8558A}" name="Spalte14411"/>
    <tableColumn id="14412" xr3:uid="{7B5CDFBD-4EF0-3240-8737-F54752D07990}" name="Spalte14412"/>
    <tableColumn id="14413" xr3:uid="{3CE780C5-60DF-D244-BAB5-45EFDBEF4894}" name="Spalte14413"/>
    <tableColumn id="14414" xr3:uid="{9734C86F-887B-DB4B-B226-29A8CAEE4EC3}" name="Spalte14414"/>
    <tableColumn id="14415" xr3:uid="{D774C145-289F-5846-8F06-5760600DC8B0}" name="Spalte14415"/>
    <tableColumn id="14416" xr3:uid="{B257A9CB-66BC-AA41-B028-DE8EB7C0E624}" name="Spalte14416"/>
    <tableColumn id="14417" xr3:uid="{E330E6BF-3700-214A-A7CD-C34DE2DC0447}" name="Spalte14417"/>
    <tableColumn id="14418" xr3:uid="{AC3F51B0-08F7-504B-82B4-D75F8CDEFC4D}" name="Spalte14418"/>
    <tableColumn id="14419" xr3:uid="{47754BD3-42CA-C540-84A2-CDE87190D19B}" name="Spalte14419"/>
    <tableColumn id="14420" xr3:uid="{85CCD136-7B7A-9645-B832-897025D30E6C}" name="Spalte14420"/>
    <tableColumn id="14421" xr3:uid="{02A8352B-46D3-7947-B1F0-9A07661D3180}" name="Spalte14421"/>
    <tableColumn id="14422" xr3:uid="{51CE01C3-51EC-1D44-9D15-FC8BCAB2FD69}" name="Spalte14422"/>
    <tableColumn id="14423" xr3:uid="{9DEF5D02-6EE0-5F4B-89D5-8669D8E16BC3}" name="Spalte14423"/>
    <tableColumn id="14424" xr3:uid="{A11F3A00-D16E-E540-8EF7-78645ACBC389}" name="Spalte14424"/>
    <tableColumn id="14425" xr3:uid="{474DD757-C5E8-BB42-A328-F78886028FA6}" name="Spalte14425"/>
    <tableColumn id="14426" xr3:uid="{D202BA5B-98D9-DD4F-922C-CA7D5F6D53B4}" name="Spalte14426"/>
    <tableColumn id="14427" xr3:uid="{E334B7E5-380E-7C42-8A51-C0EDFA5DC6FA}" name="Spalte14427"/>
    <tableColumn id="14428" xr3:uid="{F5BDF898-6E58-BC47-BA8D-4195EF65F447}" name="Spalte14428"/>
    <tableColumn id="14429" xr3:uid="{AD2CB96F-63ED-AA4C-AFA3-FE7C3DC080CC}" name="Spalte14429"/>
    <tableColumn id="14430" xr3:uid="{CCD1F4D3-A301-1640-9801-7D6039AF0ABB}" name="Spalte14430"/>
    <tableColumn id="14431" xr3:uid="{18C0FFDF-F34E-DD4D-B42E-CDC6CC26648C}" name="Spalte14431"/>
    <tableColumn id="14432" xr3:uid="{6E92D4E2-229B-614F-83F8-81A6DA874619}" name="Spalte14432"/>
    <tableColumn id="14433" xr3:uid="{6A914542-E0AF-924E-8687-2B8D8EAAE451}" name="Spalte14433"/>
    <tableColumn id="14434" xr3:uid="{063B02B1-229C-F14C-8BF2-BA845274F682}" name="Spalte14434"/>
    <tableColumn id="14435" xr3:uid="{EDE30D2C-4978-7E46-A862-C7B2DF147D8E}" name="Spalte14435"/>
    <tableColumn id="14436" xr3:uid="{AF35F878-C217-294C-B87F-BCCC32253833}" name="Spalte14436"/>
    <tableColumn id="14437" xr3:uid="{E624A2C1-7884-D64F-BBFF-E2DEB7860CD6}" name="Spalte14437"/>
    <tableColumn id="14438" xr3:uid="{B01903BA-54B6-9D46-AB33-7ACB54795576}" name="Spalte14438"/>
    <tableColumn id="14439" xr3:uid="{01E8A9EE-6873-BC4A-B579-6C519D385E38}" name="Spalte14439"/>
    <tableColumn id="14440" xr3:uid="{1C87A31A-1666-024F-8F9D-14F9E34A9C37}" name="Spalte14440"/>
    <tableColumn id="14441" xr3:uid="{CDE1EEC5-E245-7449-9D39-66C91650ECBD}" name="Spalte14441"/>
    <tableColumn id="14442" xr3:uid="{D0690C8D-9248-D741-B4F4-7FDFE6E806BF}" name="Spalte14442"/>
    <tableColumn id="14443" xr3:uid="{3273B8EE-1387-C84C-A7C3-8CB9A648EE36}" name="Spalte14443"/>
    <tableColumn id="14444" xr3:uid="{4CA3CBBC-47BC-1649-A665-765AA1EA9D71}" name="Spalte14444"/>
    <tableColumn id="14445" xr3:uid="{DFD989B9-AD56-8B43-80C4-3AE0E0A7DCD0}" name="Spalte14445"/>
    <tableColumn id="14446" xr3:uid="{5EF50B4E-CEAC-D044-AA78-3F30713D6A60}" name="Spalte14446"/>
    <tableColumn id="14447" xr3:uid="{E5EFCE33-F31B-1446-B1B2-F4C3E7CEBF92}" name="Spalte14447"/>
    <tableColumn id="14448" xr3:uid="{9359118C-1A4A-6C49-8C85-9840BD4A9671}" name="Spalte14448"/>
    <tableColumn id="14449" xr3:uid="{6C3FC936-EF7C-4542-8036-1E9029B656AD}" name="Spalte14449"/>
    <tableColumn id="14450" xr3:uid="{2D99603E-E837-9A44-9DE6-AB7AE7929B3F}" name="Spalte14450"/>
    <tableColumn id="14451" xr3:uid="{987FA64B-85EE-464A-818D-88FAAC89E857}" name="Spalte14451"/>
    <tableColumn id="14452" xr3:uid="{85C5E174-71EF-1E41-9B93-D1C084227171}" name="Spalte14452"/>
    <tableColumn id="14453" xr3:uid="{8BD76470-3146-B442-8E7B-9D3B540E7E60}" name="Spalte14453"/>
    <tableColumn id="14454" xr3:uid="{8E43508A-030D-D640-9480-91D23086127F}" name="Spalte14454"/>
    <tableColumn id="14455" xr3:uid="{D1EF1C01-8542-FF4F-884C-62B6F5E7701D}" name="Spalte14455"/>
    <tableColumn id="14456" xr3:uid="{6F3F48AA-D50C-5045-92C6-7987C7A7E6B1}" name="Spalte14456"/>
    <tableColumn id="14457" xr3:uid="{312754A4-0297-7E43-AB04-BE088447BCCF}" name="Spalte14457"/>
    <tableColumn id="14458" xr3:uid="{83C66647-FE02-B44C-A018-0E83A09D747F}" name="Spalte14458"/>
    <tableColumn id="14459" xr3:uid="{4CD0DD13-32AD-F345-BA92-A975418A3DBC}" name="Spalte14459"/>
    <tableColumn id="14460" xr3:uid="{AA10EF5F-8F21-E340-A99F-C1EFA4E5D57D}" name="Spalte14460"/>
    <tableColumn id="14461" xr3:uid="{879F8C55-BE50-DA44-9244-F6A3F4071883}" name="Spalte14461"/>
    <tableColumn id="14462" xr3:uid="{516D4765-95C9-0A4D-8EE1-A1B3ABC89066}" name="Spalte14462"/>
    <tableColumn id="14463" xr3:uid="{0EC8FB1B-34C6-1745-9059-CD1E3C0E082F}" name="Spalte14463"/>
    <tableColumn id="14464" xr3:uid="{8757BBB7-1B14-5349-A845-1759D2AF2271}" name="Spalte14464"/>
    <tableColumn id="14465" xr3:uid="{1AB0C3AC-4499-C942-AC8C-288814131B27}" name="Spalte14465"/>
    <tableColumn id="14466" xr3:uid="{0D0878AE-0310-944D-8584-2EB9B4876AE8}" name="Spalte14466"/>
    <tableColumn id="14467" xr3:uid="{773CAE4D-F14E-EB41-95AF-74F1B66CE9E3}" name="Spalte14467"/>
    <tableColumn id="14468" xr3:uid="{5421F39E-8005-6941-AE73-24B3918AE5D0}" name="Spalte14468"/>
    <tableColumn id="14469" xr3:uid="{D15FC248-BBE5-F849-84AA-1795EABE56D8}" name="Spalte14469"/>
    <tableColumn id="14470" xr3:uid="{1AF7EC89-5B66-A049-B322-E5C317C7C45E}" name="Spalte14470"/>
    <tableColumn id="14471" xr3:uid="{5ACFBF88-130C-124B-8723-E62135E50442}" name="Spalte14471"/>
    <tableColumn id="14472" xr3:uid="{2A20B66E-70A1-4641-8A01-5625C5B07CCC}" name="Spalte14472"/>
    <tableColumn id="14473" xr3:uid="{D9CD7B18-0E49-3240-8DC7-7C692A577AA1}" name="Spalte14473"/>
    <tableColumn id="14474" xr3:uid="{F6CDE695-110C-9D42-9DD2-64931A569210}" name="Spalte14474"/>
    <tableColumn id="14475" xr3:uid="{8602E598-677A-7543-88D9-18CACC6805DD}" name="Spalte14475"/>
    <tableColumn id="14476" xr3:uid="{574890B3-B353-4D42-BA4D-4B26D3F70A1F}" name="Spalte14476"/>
    <tableColumn id="14477" xr3:uid="{1259D896-CF28-0748-A76F-3B848AC08936}" name="Spalte14477"/>
    <tableColumn id="14478" xr3:uid="{CB751DF8-1067-404A-90AC-31B78C1F3A14}" name="Spalte14478"/>
    <tableColumn id="14479" xr3:uid="{1E417105-0A84-3C4F-B3D1-C812A8D08C45}" name="Spalte14479"/>
    <tableColumn id="14480" xr3:uid="{4FAED800-118F-6D4A-A5F8-864901F96FC4}" name="Spalte14480"/>
    <tableColumn id="14481" xr3:uid="{FBDCA5E0-CC5A-5C4A-BB6B-40F8DA3D7EA1}" name="Spalte14481"/>
    <tableColumn id="14482" xr3:uid="{2C836D59-674D-D948-86D4-57E6CBCBA139}" name="Spalte14482"/>
    <tableColumn id="14483" xr3:uid="{4599E691-E6F8-0241-ACC9-5C75391EC1E5}" name="Spalte14483"/>
    <tableColumn id="14484" xr3:uid="{1A5C950A-D5D3-0041-8405-07D87FDCDD69}" name="Spalte14484"/>
    <tableColumn id="14485" xr3:uid="{09F5519C-5AEE-0641-87E0-0FAA4199FBF0}" name="Spalte14485"/>
    <tableColumn id="14486" xr3:uid="{A1A7FE92-E2D1-5346-A643-0CAE3616D459}" name="Spalte14486"/>
    <tableColumn id="14487" xr3:uid="{8D7F3467-7116-134A-8B5C-D767717815F9}" name="Spalte14487"/>
    <tableColumn id="14488" xr3:uid="{E6B150F6-D05B-0D48-A79B-A5B7B502692A}" name="Spalte14488"/>
    <tableColumn id="14489" xr3:uid="{2184CA27-2801-EE49-8BCB-3D927A588F45}" name="Spalte14489"/>
    <tableColumn id="14490" xr3:uid="{43F162A7-0B8B-9F40-B742-9D8108607FB8}" name="Spalte14490"/>
    <tableColumn id="14491" xr3:uid="{C173496F-B192-CE4E-94AF-FC34C7D7E930}" name="Spalte14491"/>
    <tableColumn id="14492" xr3:uid="{0DF76730-2AC4-BB4D-9BE9-8A2CD0AC7F03}" name="Spalte14492"/>
    <tableColumn id="14493" xr3:uid="{4C03DC61-8CE4-B24B-A702-A604478D5C7E}" name="Spalte14493"/>
    <tableColumn id="14494" xr3:uid="{C75E57A4-553B-8140-9D7A-B28B6720A1C6}" name="Spalte14494"/>
    <tableColumn id="14495" xr3:uid="{68829678-1B95-7E42-9B53-170ADEB6578E}" name="Spalte14495"/>
    <tableColumn id="14496" xr3:uid="{98E55822-E3B1-114B-84EB-65CB3CBA7EB9}" name="Spalte14496"/>
    <tableColumn id="14497" xr3:uid="{FC36FDF3-8E01-D240-972F-E9E60FBAA2C9}" name="Spalte14497"/>
    <tableColumn id="14498" xr3:uid="{F688BDAB-0EA4-DB4E-B4BE-311D1AA3BD60}" name="Spalte14498"/>
    <tableColumn id="14499" xr3:uid="{DB1E4DB2-ED18-334B-AFFA-ADB5F61F0021}" name="Spalte14499"/>
    <tableColumn id="14500" xr3:uid="{F021A727-8A7E-B045-87DC-622C576121E0}" name="Spalte14500"/>
    <tableColumn id="14501" xr3:uid="{1FCA3E13-2F7B-0843-B771-588F9C478576}" name="Spalte14501"/>
    <tableColumn id="14502" xr3:uid="{320D9E25-055C-2844-B11C-3D4EDCFF09F2}" name="Spalte14502"/>
    <tableColumn id="14503" xr3:uid="{34D6C5D8-EB70-4A40-A383-FB32EDC759E9}" name="Spalte14503"/>
    <tableColumn id="14504" xr3:uid="{8B357FF8-5F7A-C54D-9358-72D76BAE352F}" name="Spalte14504"/>
    <tableColumn id="14505" xr3:uid="{952FD611-D1B3-DD49-B217-1968A2635235}" name="Spalte14505"/>
    <tableColumn id="14506" xr3:uid="{B8CA529E-A622-B744-976C-B3D311C7A7FD}" name="Spalte14506"/>
    <tableColumn id="14507" xr3:uid="{12D04B03-88FF-204F-B9B4-098A9057D025}" name="Spalte14507"/>
    <tableColumn id="14508" xr3:uid="{26A0CAB8-8E24-6643-BF35-4E4EF620232A}" name="Spalte14508"/>
    <tableColumn id="14509" xr3:uid="{BC6977D6-F44D-6940-A991-73CF6DC07160}" name="Spalte14509"/>
    <tableColumn id="14510" xr3:uid="{D8DFAE4B-EAB4-E543-BCA2-4800493AC05B}" name="Spalte14510"/>
    <tableColumn id="14511" xr3:uid="{57AF9663-9438-B84B-A941-0D106654433A}" name="Spalte14511"/>
    <tableColumn id="14512" xr3:uid="{3D65E4BB-7D50-5746-B103-5400FE515DBF}" name="Spalte14512"/>
    <tableColumn id="14513" xr3:uid="{260FA9A3-88DF-B946-8082-2987704A8F2C}" name="Spalte14513"/>
    <tableColumn id="14514" xr3:uid="{58E8CF7B-BBBB-C449-8403-ACC148D0E780}" name="Spalte14514"/>
    <tableColumn id="14515" xr3:uid="{DBA254AD-8DA8-9D40-AFBD-1FF5DBFFE65D}" name="Spalte14515"/>
    <tableColumn id="14516" xr3:uid="{A4DD0361-A624-3342-8D9C-E59E496602BF}" name="Spalte14516"/>
    <tableColumn id="14517" xr3:uid="{B2502A34-7C96-F544-9C3C-3ED213714894}" name="Spalte14517"/>
    <tableColumn id="14518" xr3:uid="{E0B7F031-701B-B245-AA79-7D3C5CC46660}" name="Spalte14518"/>
    <tableColumn id="14519" xr3:uid="{20FD09BC-D1A3-234C-A9D0-0258E48C1564}" name="Spalte14519"/>
    <tableColumn id="14520" xr3:uid="{B17A9978-2437-6241-B018-2DFB656FC959}" name="Spalte14520"/>
    <tableColumn id="14521" xr3:uid="{C8EFCA2C-2A42-4E48-93B6-1422B3F9C521}" name="Spalte14521"/>
    <tableColumn id="14522" xr3:uid="{55E8FD54-882B-5B40-BB18-57E3971A3934}" name="Spalte14522"/>
    <tableColumn id="14523" xr3:uid="{96E5DE5D-50BC-6F4D-A8DE-241D08C3DA7D}" name="Spalte14523"/>
    <tableColumn id="14524" xr3:uid="{EC91D468-C421-1D47-9839-E07D9AAC7244}" name="Spalte14524"/>
    <tableColumn id="14525" xr3:uid="{7C0C1B5F-2C02-0347-870B-064D43E844E3}" name="Spalte14525"/>
    <tableColumn id="14526" xr3:uid="{C807AB91-66CC-2642-829F-8C9740194FE1}" name="Spalte14526"/>
    <tableColumn id="14527" xr3:uid="{C54B1854-F552-CC4B-96F4-500F6CE4D8CB}" name="Spalte14527"/>
    <tableColumn id="14528" xr3:uid="{BF15CE2E-5FAA-F744-BE63-A20F355279F8}" name="Spalte14528"/>
    <tableColumn id="14529" xr3:uid="{19A81AF3-C514-1944-BABC-7E3A42C6AF04}" name="Spalte14529"/>
    <tableColumn id="14530" xr3:uid="{39C071BE-422F-AD46-9482-F0E4AAECE65C}" name="Spalte14530"/>
    <tableColumn id="14531" xr3:uid="{691A4157-9638-7D43-8685-FD431DDE2C69}" name="Spalte14531"/>
    <tableColumn id="14532" xr3:uid="{DDC70982-8556-074C-BC6A-809D5E36022A}" name="Spalte14532"/>
    <tableColumn id="14533" xr3:uid="{DC074434-C0A5-1149-BD4D-FB44F5A578DF}" name="Spalte14533"/>
    <tableColumn id="14534" xr3:uid="{4E5D3E16-896F-F648-8336-FEFCDEF6F69E}" name="Spalte14534"/>
    <tableColumn id="14535" xr3:uid="{EEA7E415-E039-1440-B089-5FE3FD07EBA6}" name="Spalte14535"/>
    <tableColumn id="14536" xr3:uid="{81F3DA19-C330-9A4D-8E10-D157A1BF5047}" name="Spalte14536"/>
    <tableColumn id="14537" xr3:uid="{3FEF4D53-B65D-1841-BC16-2F5CCBB4B017}" name="Spalte14537"/>
    <tableColumn id="14538" xr3:uid="{B8D385A6-D3CB-2A41-B44B-B39F4EF1E396}" name="Spalte14538"/>
    <tableColumn id="14539" xr3:uid="{E4EED192-397C-A442-9761-5C47E8F5764B}" name="Spalte14539"/>
    <tableColumn id="14540" xr3:uid="{87471A3F-7D4A-504A-85E5-B19A0175A24A}" name="Spalte14540"/>
    <tableColumn id="14541" xr3:uid="{4A1B3A9D-1F28-504B-B472-0970F31ABC24}" name="Spalte14541"/>
    <tableColumn id="14542" xr3:uid="{3074426A-7845-0F41-ACB9-50CB44EF52BC}" name="Spalte14542"/>
    <tableColumn id="14543" xr3:uid="{7B45683B-2843-604C-BAF6-EEE508D7C1C6}" name="Spalte14543"/>
    <tableColumn id="14544" xr3:uid="{D976796D-79F7-664C-B2CB-DEED4EE1858B}" name="Spalte14544"/>
    <tableColumn id="14545" xr3:uid="{5D96B512-85C6-DA47-8357-4B187EE1910F}" name="Spalte14545"/>
    <tableColumn id="14546" xr3:uid="{8C76C789-B5D8-5A4E-ACBC-63C9D92294B4}" name="Spalte14546"/>
    <tableColumn id="14547" xr3:uid="{729F9061-0A76-A04D-B5E7-3849CE18F4F3}" name="Spalte14547"/>
    <tableColumn id="14548" xr3:uid="{55C52568-6029-614B-BE85-6076704565C5}" name="Spalte14548"/>
    <tableColumn id="14549" xr3:uid="{9B5B7680-EDF9-BF46-9D82-CA95BCAE0A54}" name="Spalte14549"/>
    <tableColumn id="14550" xr3:uid="{A34B2680-A412-554F-B8EC-B454B62D31B2}" name="Spalte14550"/>
    <tableColumn id="14551" xr3:uid="{8AD384CE-8F98-A44D-98F0-2F80F249F2B8}" name="Spalte14551"/>
    <tableColumn id="14552" xr3:uid="{0EB08265-FC0D-C842-BD7E-151CA72E3350}" name="Spalte14552"/>
    <tableColumn id="14553" xr3:uid="{122F50F2-3F47-A744-A4FC-240FC01D7072}" name="Spalte14553"/>
    <tableColumn id="14554" xr3:uid="{880A1BD5-227C-DC46-96EB-022BAF7B1AA3}" name="Spalte14554"/>
    <tableColumn id="14555" xr3:uid="{CFCE6623-3BCC-804F-A5C7-FD7FCC1BDC11}" name="Spalte14555"/>
    <tableColumn id="14556" xr3:uid="{70B6D188-413C-6D48-ABC0-33E61084CACD}" name="Spalte14556"/>
    <tableColumn id="14557" xr3:uid="{1C114E5F-9AA0-A743-9CA9-A0788D88BD8F}" name="Spalte14557"/>
    <tableColumn id="14558" xr3:uid="{2E74DA8C-EFA9-684B-94DB-4383BD9AF280}" name="Spalte14558"/>
    <tableColumn id="14559" xr3:uid="{B887E18F-3FD8-0241-9175-35D518AD7BE5}" name="Spalte14559"/>
    <tableColumn id="14560" xr3:uid="{5A8CF952-2EB9-7D44-AA8C-FA1D345A2928}" name="Spalte14560"/>
    <tableColumn id="14561" xr3:uid="{5F9A968F-BD41-1842-A12C-9715B9852358}" name="Spalte14561"/>
    <tableColumn id="14562" xr3:uid="{E54F3DFE-DA8F-BA4A-B777-C2CBE7C08A1E}" name="Spalte14562"/>
    <tableColumn id="14563" xr3:uid="{4379D92B-A4EA-C04A-A1BA-E335559FA6BC}" name="Spalte14563"/>
    <tableColumn id="14564" xr3:uid="{3830EB53-7567-9B4E-8271-17C75B818355}" name="Spalte14564"/>
    <tableColumn id="14565" xr3:uid="{F0E28705-F5BD-D64F-9913-82CF2DBC1AD5}" name="Spalte14565"/>
    <tableColumn id="14566" xr3:uid="{7915645D-3F30-9C40-B10D-ABA8F01D0307}" name="Spalte14566"/>
    <tableColumn id="14567" xr3:uid="{77C5C02C-12AF-714A-AC53-83D2E65744FB}" name="Spalte14567"/>
    <tableColumn id="14568" xr3:uid="{9A7A3299-60F2-9942-AE3A-8942DF6D7574}" name="Spalte14568"/>
    <tableColumn id="14569" xr3:uid="{A567DD81-6231-AE4C-8D5F-D4040C2DB31E}" name="Spalte14569"/>
    <tableColumn id="14570" xr3:uid="{8797899F-2F9D-004C-AC80-70E482804CBB}" name="Spalte14570"/>
    <tableColumn id="14571" xr3:uid="{B82A18B1-4757-8D4B-98C6-4E249AC8BEF9}" name="Spalte14571"/>
    <tableColumn id="14572" xr3:uid="{C43E205F-A6F1-9640-9448-42BA1836405F}" name="Spalte14572"/>
    <tableColumn id="14573" xr3:uid="{63104D97-7AAB-B64D-AAA1-8B305575D734}" name="Spalte14573"/>
    <tableColumn id="14574" xr3:uid="{E9064753-8F1E-0343-8E28-27C2625641D3}" name="Spalte14574"/>
    <tableColumn id="14575" xr3:uid="{573298F2-EE5F-D048-B3FE-88428D321B0E}" name="Spalte14575"/>
    <tableColumn id="14576" xr3:uid="{7F0A6001-4E1B-2B4E-AE51-BB8D737A468C}" name="Spalte14576"/>
    <tableColumn id="14577" xr3:uid="{6E1CCB26-4723-5F4B-BADB-9C6D89E70B66}" name="Spalte14577"/>
    <tableColumn id="14578" xr3:uid="{2B1B335E-3D6F-A849-A256-7F4D8A553DA3}" name="Spalte14578"/>
    <tableColumn id="14579" xr3:uid="{B6E17C4A-91E2-3D4A-9121-248F8B287292}" name="Spalte14579"/>
    <tableColumn id="14580" xr3:uid="{8C57B7B7-D0C2-8340-8F97-3C57E0B5DF11}" name="Spalte14580"/>
    <tableColumn id="14581" xr3:uid="{47DF7BDF-B312-7E4E-B586-FC02A8F9D041}" name="Spalte14581"/>
    <tableColumn id="14582" xr3:uid="{B519D2BF-32C1-114B-AEB4-4434E61B153A}" name="Spalte14582"/>
    <tableColumn id="14583" xr3:uid="{AEBE1A27-7546-2C43-8245-1780738CE53A}" name="Spalte14583"/>
    <tableColumn id="14584" xr3:uid="{53010625-D7F9-E648-AB49-6B7451AAA965}" name="Spalte14584"/>
    <tableColumn id="14585" xr3:uid="{D69658AD-5E2B-D648-BB06-2124847A9206}" name="Spalte14585"/>
    <tableColumn id="14586" xr3:uid="{0690FBBB-F8C0-1842-8996-B371CB9D7205}" name="Spalte14586"/>
    <tableColumn id="14587" xr3:uid="{67F6C21F-8AAF-5A46-8C9C-C3A5526F4299}" name="Spalte14587"/>
    <tableColumn id="14588" xr3:uid="{F4734D19-A944-1448-93A0-2F9FB3E40BB9}" name="Spalte14588"/>
    <tableColumn id="14589" xr3:uid="{9B2FA77A-344A-6246-83C5-121F8E6E71A3}" name="Spalte14589"/>
    <tableColumn id="14590" xr3:uid="{C43B8B63-5CCB-6E4C-A0E1-C0E94920536D}" name="Spalte14590"/>
    <tableColumn id="14591" xr3:uid="{C29F0CB8-2772-6542-8B79-D7488484AB9C}" name="Spalte14591"/>
    <tableColumn id="14592" xr3:uid="{BC048BBB-FCDB-CA44-B9FC-6CEC1B37869C}" name="Spalte14592"/>
    <tableColumn id="14593" xr3:uid="{DA148224-62A7-E142-A4AF-5A5D0571F23D}" name="Spalte14593"/>
    <tableColumn id="14594" xr3:uid="{1A054DC3-0589-E248-859E-1BF0D9A3B958}" name="Spalte14594"/>
    <tableColumn id="14595" xr3:uid="{D7C0DB70-F376-444E-9D43-6257BC4A778C}" name="Spalte14595"/>
    <tableColumn id="14596" xr3:uid="{19314239-1149-1049-A248-250555511D29}" name="Spalte14596"/>
    <tableColumn id="14597" xr3:uid="{9472DCAD-06F1-3B45-A216-A237C59A72EB}" name="Spalte14597"/>
    <tableColumn id="14598" xr3:uid="{BF7DD4A9-25E6-3542-8D2A-ED6C15A5D14F}" name="Spalte14598"/>
    <tableColumn id="14599" xr3:uid="{73EA6779-5AE9-F04F-ADA6-82CD1D837ACA}" name="Spalte14599"/>
    <tableColumn id="14600" xr3:uid="{FF3361AB-830C-3C4B-8E2A-A2F2C23284D1}" name="Spalte14600"/>
    <tableColumn id="14601" xr3:uid="{D319479A-C175-3744-BD9D-8AF8C0D80F62}" name="Spalte14601"/>
    <tableColumn id="14602" xr3:uid="{5D9EBE16-0609-C247-9556-2D06B1460C06}" name="Spalte14602"/>
    <tableColumn id="14603" xr3:uid="{592EC169-FEFC-B846-8540-0E70DE346BFE}" name="Spalte14603"/>
    <tableColumn id="14604" xr3:uid="{623E119B-C21F-B64B-AC6E-7783E452A22E}" name="Spalte14604"/>
    <tableColumn id="14605" xr3:uid="{F8A40AF3-0EA9-1743-A69F-86EA2611B00A}" name="Spalte14605"/>
    <tableColumn id="14606" xr3:uid="{27C1292E-4120-4A45-AB00-AE3F0B105553}" name="Spalte14606"/>
    <tableColumn id="14607" xr3:uid="{CBDC8BB1-B572-7647-8283-BC41C100C777}" name="Spalte14607"/>
    <tableColumn id="14608" xr3:uid="{57CE8FAA-9990-1E4F-BE35-A7DE5B00CD13}" name="Spalte14608"/>
    <tableColumn id="14609" xr3:uid="{6452E98C-E3F7-BD4E-90BF-C4F7F8279BA0}" name="Spalte14609"/>
    <tableColumn id="14610" xr3:uid="{80E3D31E-3C53-554C-9035-6ACF9C52B94D}" name="Spalte14610"/>
    <tableColumn id="14611" xr3:uid="{065BDA61-942A-A84D-B5EC-0583F15A20E6}" name="Spalte14611"/>
    <tableColumn id="14612" xr3:uid="{53B42F1F-D63B-B042-8DF2-9B05D4945B96}" name="Spalte14612"/>
    <tableColumn id="14613" xr3:uid="{AC98E05E-3768-6F48-9FBF-29E5EDD6E129}" name="Spalte14613"/>
    <tableColumn id="14614" xr3:uid="{AD55EC60-4197-8A41-AC50-E6390175DE34}" name="Spalte14614"/>
    <tableColumn id="14615" xr3:uid="{229730EF-060B-954D-9ACD-D477B8B594BF}" name="Spalte14615"/>
    <tableColumn id="14616" xr3:uid="{C7D80515-49E1-F645-B10D-671681839CC1}" name="Spalte14616"/>
    <tableColumn id="14617" xr3:uid="{B2D7C13A-3C9D-694D-AB6E-F950383A2C60}" name="Spalte14617"/>
    <tableColumn id="14618" xr3:uid="{A1CB4B64-8308-034F-909B-88D45F691871}" name="Spalte14618"/>
    <tableColumn id="14619" xr3:uid="{54606122-4FE8-034A-9A4B-EDC60EC8C77C}" name="Spalte14619"/>
    <tableColumn id="14620" xr3:uid="{45CCADEA-05B9-BE4B-85CD-D6B978676FB8}" name="Spalte14620"/>
    <tableColumn id="14621" xr3:uid="{F7CD13AC-643E-724D-AF77-CFFA5853AFFB}" name="Spalte14621"/>
    <tableColumn id="14622" xr3:uid="{90722958-CFCB-0C48-829B-A46892C6094E}" name="Spalte14622"/>
    <tableColumn id="14623" xr3:uid="{230D407D-5BB0-DA4C-95B0-B746EC450928}" name="Spalte14623"/>
    <tableColumn id="14624" xr3:uid="{00C49528-E41A-4847-9A86-7B4F4496F43A}" name="Spalte14624"/>
    <tableColumn id="14625" xr3:uid="{86FBB1B1-D5C6-DC4A-8A6B-C12290268C5C}" name="Spalte14625"/>
    <tableColumn id="14626" xr3:uid="{EB02C62A-D333-3F42-8065-4A956C6F53DD}" name="Spalte14626"/>
    <tableColumn id="14627" xr3:uid="{64901EBF-03FD-7B46-BFA3-C25D0EC8C296}" name="Spalte14627"/>
    <tableColumn id="14628" xr3:uid="{163E7D02-8DDB-1D4B-9818-811F79C39AE2}" name="Spalte14628"/>
    <tableColumn id="14629" xr3:uid="{741E7A19-12EA-1D47-96B0-48218C1822A2}" name="Spalte14629"/>
    <tableColumn id="14630" xr3:uid="{883C656E-782C-2D47-8839-22878B684148}" name="Spalte14630"/>
    <tableColumn id="14631" xr3:uid="{FEA1F2D6-8F60-314D-B185-70D53D48527F}" name="Spalte14631"/>
    <tableColumn id="14632" xr3:uid="{6B45E899-75BC-3D4D-9D33-855FA1406F32}" name="Spalte14632"/>
    <tableColumn id="14633" xr3:uid="{4911D041-7585-1044-8CFB-AEAE43EEE2B9}" name="Spalte14633"/>
    <tableColumn id="14634" xr3:uid="{E06FC1A3-B6C0-CE4C-8F69-BCF81D58CBF5}" name="Spalte14634"/>
    <tableColumn id="14635" xr3:uid="{86AFAF48-3C61-8149-B78B-E2864541A373}" name="Spalte14635"/>
    <tableColumn id="14636" xr3:uid="{3CACF269-8E7B-F345-B7AF-4B63238E885A}" name="Spalte14636"/>
    <tableColumn id="14637" xr3:uid="{40B992BB-241C-4D4D-A915-1A3F108B0FE0}" name="Spalte14637"/>
    <tableColumn id="14638" xr3:uid="{344E38D7-EBE1-E542-A244-6B40D955D7CD}" name="Spalte14638"/>
    <tableColumn id="14639" xr3:uid="{E3375C82-FE4F-9548-A7FB-0EF3638F432A}" name="Spalte14639"/>
    <tableColumn id="14640" xr3:uid="{66B91126-2E0D-4F41-BE8C-9FA581124655}" name="Spalte14640"/>
    <tableColumn id="14641" xr3:uid="{6F41A1C3-8439-3948-904D-E8BB8F788284}" name="Spalte14641"/>
    <tableColumn id="14642" xr3:uid="{D5BD7E19-92E5-0743-AE36-75D333934429}" name="Spalte14642"/>
    <tableColumn id="14643" xr3:uid="{A28A694F-247C-1942-87D8-76E6FB0DA99C}" name="Spalte14643"/>
    <tableColumn id="14644" xr3:uid="{27C3FB6E-0F63-1C42-AE6D-6EA069FBFA16}" name="Spalte14644"/>
    <tableColumn id="14645" xr3:uid="{7CC1BBC5-C562-A545-AA19-D79E5264ECF8}" name="Spalte14645"/>
    <tableColumn id="14646" xr3:uid="{CE772345-024D-924C-BBEA-8ED3A6FF6A10}" name="Spalte14646"/>
    <tableColumn id="14647" xr3:uid="{A5DEF4CC-1D4C-1846-A7C1-3393452E0CBD}" name="Spalte14647"/>
    <tableColumn id="14648" xr3:uid="{B33ED21A-4F83-E042-8DEA-FACD737DA1BC}" name="Spalte14648"/>
    <tableColumn id="14649" xr3:uid="{F6FFFE61-CAC0-5E4F-868D-4AC09DB2F50E}" name="Spalte14649"/>
    <tableColumn id="14650" xr3:uid="{DC8F8369-9EF0-C54F-872A-7814DF0533C2}" name="Spalte14650"/>
    <tableColumn id="14651" xr3:uid="{B6EC2472-CDEE-BB42-AA3B-AFF1A94097F3}" name="Spalte14651"/>
    <tableColumn id="14652" xr3:uid="{5EC46933-BF94-664C-8AED-21DF1BA8B6C8}" name="Spalte14652"/>
    <tableColumn id="14653" xr3:uid="{2A6CD901-45CD-8547-8A0E-A07135B7E692}" name="Spalte14653"/>
    <tableColumn id="14654" xr3:uid="{7E86936A-BBEA-0445-A1BB-A3F92CFEE78E}" name="Spalte14654"/>
    <tableColumn id="14655" xr3:uid="{47071888-87C2-824E-A897-E263D4CDCC59}" name="Spalte14655"/>
    <tableColumn id="14656" xr3:uid="{6F3F7AB7-BB94-6E4B-8281-27E4DAF8DDA4}" name="Spalte14656"/>
    <tableColumn id="14657" xr3:uid="{3B0E1E59-264A-F345-983F-D58C206E7540}" name="Spalte14657"/>
    <tableColumn id="14658" xr3:uid="{5023EBB7-7ADA-FC47-918C-6C1631D6DE7E}" name="Spalte14658"/>
    <tableColumn id="14659" xr3:uid="{75A0323F-F4A0-0C4C-9D5D-B3B9122CE132}" name="Spalte14659"/>
    <tableColumn id="14660" xr3:uid="{8083BE6A-CFBC-BF46-8125-AE49193BA3D8}" name="Spalte14660"/>
    <tableColumn id="14661" xr3:uid="{1E9CCF2A-8A66-FA4B-BE35-903C823B4467}" name="Spalte14661"/>
    <tableColumn id="14662" xr3:uid="{50F08442-1A27-AF4C-8C7F-6808F6D82DE5}" name="Spalte14662"/>
    <tableColumn id="14663" xr3:uid="{66098FC4-EA69-F746-8D67-7D9762B2EEBA}" name="Spalte14663"/>
    <tableColumn id="14664" xr3:uid="{2B53FEEC-6965-0D40-A48F-E0BCCEEC848E}" name="Spalte14664"/>
    <tableColumn id="14665" xr3:uid="{B4F80A2E-0A58-CA4B-8FD8-8F58EF9FE093}" name="Spalte14665"/>
    <tableColumn id="14666" xr3:uid="{BBAD812B-0E7E-D84C-A382-F4C3E59464F2}" name="Spalte14666"/>
    <tableColumn id="14667" xr3:uid="{46763CBC-AF5E-B241-9FEC-12879C912B8B}" name="Spalte14667"/>
    <tableColumn id="14668" xr3:uid="{4ED630C3-8E52-194E-AB1D-4338DF2E4CCA}" name="Spalte14668"/>
    <tableColumn id="14669" xr3:uid="{336544BC-86E8-674F-B46E-B49AD610DAAE}" name="Spalte14669"/>
    <tableColumn id="14670" xr3:uid="{FFBFAD55-7709-2543-BEE5-38345B53A4AF}" name="Spalte14670"/>
    <tableColumn id="14671" xr3:uid="{FD639AD6-7C5A-E346-BDA5-CB0C1D7B756F}" name="Spalte14671"/>
    <tableColumn id="14672" xr3:uid="{EEA66D79-8B0B-484B-A73A-6E38993BFFBC}" name="Spalte14672"/>
    <tableColumn id="14673" xr3:uid="{98F1B3EF-70B5-8D49-9118-26F9060AC792}" name="Spalte14673"/>
    <tableColumn id="14674" xr3:uid="{637480DF-7399-CD49-BA12-3D371BA5581D}" name="Spalte14674"/>
    <tableColumn id="14675" xr3:uid="{063B8342-26E4-ED49-99D0-BE40EBD12B0C}" name="Spalte14675"/>
    <tableColumn id="14676" xr3:uid="{33C228BD-6FCE-B24B-A471-59A87A64A73F}" name="Spalte14676"/>
    <tableColumn id="14677" xr3:uid="{24C71A86-3ACF-9E4D-8D41-B485FD8FD7C6}" name="Spalte14677"/>
    <tableColumn id="14678" xr3:uid="{6EE48D28-BDAD-F64E-96A1-39C220621361}" name="Spalte14678"/>
    <tableColumn id="14679" xr3:uid="{473A36CC-43A7-7B44-9CAC-A4D73673644D}" name="Spalte14679"/>
    <tableColumn id="14680" xr3:uid="{AB4BD6CD-F22F-0748-8E85-2C950BF08923}" name="Spalte14680"/>
    <tableColumn id="14681" xr3:uid="{D98B5736-026C-384B-911C-35C2AF97CA35}" name="Spalte14681"/>
    <tableColumn id="14682" xr3:uid="{DEBBF6C9-4DDB-A84B-8F1E-48499AF53AF1}" name="Spalte14682"/>
    <tableColumn id="14683" xr3:uid="{6429441F-EE4A-E546-ABA5-51FFC839082F}" name="Spalte14683"/>
    <tableColumn id="14684" xr3:uid="{C15BE59D-7D4F-714D-B0E5-6F0AC5EE370E}" name="Spalte14684"/>
    <tableColumn id="14685" xr3:uid="{63EDC20C-C78B-1D46-8700-3153470A9B0D}" name="Spalte14685"/>
    <tableColumn id="14686" xr3:uid="{32AD51B0-6812-444B-929F-B60B2A3D5740}" name="Spalte14686"/>
    <tableColumn id="14687" xr3:uid="{D330759F-02C8-3B47-B6F4-371BCE3CD141}" name="Spalte14687"/>
    <tableColumn id="14688" xr3:uid="{2A5B72EB-24A7-CB43-8B98-F2BFB36098A4}" name="Spalte14688"/>
    <tableColumn id="14689" xr3:uid="{1318556E-557F-A048-B7EE-66D289F7EC7C}" name="Spalte14689"/>
    <tableColumn id="14690" xr3:uid="{62A8BBF2-A297-F049-82F7-30803D6BCF53}" name="Spalte14690"/>
    <tableColumn id="14691" xr3:uid="{5D9FBBCD-FE1A-AD43-A054-ACDA824555A0}" name="Spalte14691"/>
    <tableColumn id="14692" xr3:uid="{3DD669DE-4257-984A-BC82-75B431141068}" name="Spalte14692"/>
    <tableColumn id="14693" xr3:uid="{9053407B-3CD2-C24F-86D0-9FEEA842D0FA}" name="Spalte14693"/>
    <tableColumn id="14694" xr3:uid="{BEEFAF6E-A972-E946-B3F5-5F94C6BFC6F8}" name="Spalte14694"/>
    <tableColumn id="14695" xr3:uid="{F501236B-9DBF-9445-B6FD-2196EFDE85B3}" name="Spalte14695"/>
    <tableColumn id="14696" xr3:uid="{2D6C0E35-1D67-DB4D-93E9-641A8DE458EB}" name="Spalte14696"/>
    <tableColumn id="14697" xr3:uid="{C12C5DB2-23A1-3C44-A2B3-0D9958130A7E}" name="Spalte14697"/>
    <tableColumn id="14698" xr3:uid="{0FD5F4EA-2001-DE45-B169-019D7C1E38CE}" name="Spalte14698"/>
    <tableColumn id="14699" xr3:uid="{D9D3E777-D1F7-AE48-94CE-4F9EA897CCCD}" name="Spalte14699"/>
    <tableColumn id="14700" xr3:uid="{55140FDB-3052-124F-9873-80A68F3F873C}" name="Spalte14700"/>
    <tableColumn id="14701" xr3:uid="{2612FFCB-ED9E-764D-BE1C-D427B22EEA71}" name="Spalte14701"/>
    <tableColumn id="14702" xr3:uid="{33DF1547-6703-CE40-AF99-CB4DD8D0730E}" name="Spalte14702"/>
    <tableColumn id="14703" xr3:uid="{5FA3DFC1-C675-424C-8ECC-73A7D74FAE66}" name="Spalte14703"/>
    <tableColumn id="14704" xr3:uid="{44C6801E-5197-0A4C-BBB2-DB81FB57AA94}" name="Spalte14704"/>
    <tableColumn id="14705" xr3:uid="{E37622FD-EC75-F44F-BD04-BCD98B0C0186}" name="Spalte14705"/>
    <tableColumn id="14706" xr3:uid="{60F91872-71B5-BE48-9F7C-99E61C6F3B35}" name="Spalte14706"/>
    <tableColumn id="14707" xr3:uid="{10C38422-195C-5143-80EF-4049D88B3A38}" name="Spalte14707"/>
    <tableColumn id="14708" xr3:uid="{A82A2517-74E2-3C42-8818-8376D73A6D72}" name="Spalte14708"/>
    <tableColumn id="14709" xr3:uid="{8211DDF6-7B6C-AB43-8C47-3EEACC557CAA}" name="Spalte14709"/>
    <tableColumn id="14710" xr3:uid="{2EE11DC3-3A34-564D-AF8D-16B9476140A0}" name="Spalte14710"/>
    <tableColumn id="14711" xr3:uid="{5831DA34-7B20-C74D-BE3E-998A4ABAFD28}" name="Spalte14711"/>
    <tableColumn id="14712" xr3:uid="{F2C7F6E2-EF58-5E4F-A335-DED6AA9BFD4E}" name="Spalte14712"/>
    <tableColumn id="14713" xr3:uid="{11EFE6AE-B2C0-9A44-AB58-21153F3458A9}" name="Spalte14713"/>
    <tableColumn id="14714" xr3:uid="{3A8EEAC8-8B29-694F-A1A7-C1BB4D80A171}" name="Spalte14714"/>
    <tableColumn id="14715" xr3:uid="{631CC0D6-6203-5743-A6BA-EFF908DFE9C9}" name="Spalte14715"/>
    <tableColumn id="14716" xr3:uid="{9D424A97-96DE-2546-AB51-FCF5C2CDE818}" name="Spalte14716"/>
    <tableColumn id="14717" xr3:uid="{22DCEED4-AFAD-1B48-A5FC-FF4A945003BD}" name="Spalte14717"/>
    <tableColumn id="14718" xr3:uid="{6FCB33A7-E864-024F-AC67-F625F6ECDDAF}" name="Spalte14718"/>
    <tableColumn id="14719" xr3:uid="{7F2FBCE7-3BE9-8A4A-BDE5-53AA10BF2D40}" name="Spalte14719"/>
    <tableColumn id="14720" xr3:uid="{8470D25D-708E-6E41-AD77-D441F7CFAC1A}" name="Spalte14720"/>
    <tableColumn id="14721" xr3:uid="{9C12345D-A8B2-584D-ABDC-6FAAF29479F9}" name="Spalte14721"/>
    <tableColumn id="14722" xr3:uid="{AAC5A142-FC46-A146-824A-C5D8730C636F}" name="Spalte14722"/>
    <tableColumn id="14723" xr3:uid="{69FF6A99-3000-D144-88B8-2DC3B199CC02}" name="Spalte14723"/>
    <tableColumn id="14724" xr3:uid="{47BB6739-9F2E-1445-A00C-8BC42606C36B}" name="Spalte14724"/>
    <tableColumn id="14725" xr3:uid="{7D497A00-7EF9-4241-B14D-067262A09A45}" name="Spalte14725"/>
    <tableColumn id="14726" xr3:uid="{26308F80-F49B-3D4F-B581-783EE3069932}" name="Spalte14726"/>
    <tableColumn id="14727" xr3:uid="{9948614D-9AA8-D945-8386-F2A9E8CF35E1}" name="Spalte14727"/>
    <tableColumn id="14728" xr3:uid="{73DE475A-FC75-FB44-A735-2856669C3AE5}" name="Spalte14728"/>
    <tableColumn id="14729" xr3:uid="{935CBA35-08EB-1543-A45E-FDA53C431331}" name="Spalte14729"/>
    <tableColumn id="14730" xr3:uid="{22145E71-CC70-C749-877C-4FC4327A714B}" name="Spalte14730"/>
    <tableColumn id="14731" xr3:uid="{EDE7B6DA-24D7-FA4D-B1A2-C011544210EF}" name="Spalte14731"/>
    <tableColumn id="14732" xr3:uid="{6B1EACE8-FDA8-3F45-B4DB-02B6828090DC}" name="Spalte14732"/>
    <tableColumn id="14733" xr3:uid="{3201D637-4387-054F-8420-950F230C224E}" name="Spalte14733"/>
    <tableColumn id="14734" xr3:uid="{5803ACB1-01B4-6546-A58E-D221E8710A83}" name="Spalte14734"/>
    <tableColumn id="14735" xr3:uid="{0FC20309-0B57-9542-A64A-04AEE0DD635E}" name="Spalte14735"/>
    <tableColumn id="14736" xr3:uid="{A1A00DA7-CD83-E34B-B34D-C7F15E74FA1F}" name="Spalte14736"/>
    <tableColumn id="14737" xr3:uid="{3C45A46C-2D55-8E47-AD3F-1C1272FF3703}" name="Spalte14737"/>
    <tableColumn id="14738" xr3:uid="{74BFAF60-4610-F440-AB8D-E8BFADC83792}" name="Spalte14738"/>
    <tableColumn id="14739" xr3:uid="{4A80D758-E8B9-EC45-8358-51AB891EDC25}" name="Spalte14739"/>
    <tableColumn id="14740" xr3:uid="{BD476632-A55F-C64B-BED4-A951FB2C0BCD}" name="Spalte14740"/>
    <tableColumn id="14741" xr3:uid="{328B5081-A6BF-3741-ACB8-E9747100A6D0}" name="Spalte14741"/>
    <tableColumn id="14742" xr3:uid="{FA091A6C-F258-AE44-9A84-EEEC23E71781}" name="Spalte14742"/>
    <tableColumn id="14743" xr3:uid="{1FCD4EA5-E5BC-6F4B-B903-FE48E7DFF464}" name="Spalte14743"/>
    <tableColumn id="14744" xr3:uid="{00776A14-1E41-9143-940A-99AAA99575F4}" name="Spalte14744"/>
    <tableColumn id="14745" xr3:uid="{ED0486C2-D99E-4B46-AAD6-307F4D4B90AF}" name="Spalte14745"/>
    <tableColumn id="14746" xr3:uid="{5A121936-11D2-974B-B681-DBD95FA1CFD8}" name="Spalte14746"/>
    <tableColumn id="14747" xr3:uid="{11EF9937-E2E2-0846-AD32-29E4E20E130C}" name="Spalte14747"/>
    <tableColumn id="14748" xr3:uid="{883F1ED6-69AF-A543-862C-927647D82B57}" name="Spalte14748"/>
    <tableColumn id="14749" xr3:uid="{DCDE932E-C2BF-6140-9847-C96439684668}" name="Spalte14749"/>
    <tableColumn id="14750" xr3:uid="{784E003C-B8AB-9848-9DC6-C3F55D3102C4}" name="Spalte14750"/>
    <tableColumn id="14751" xr3:uid="{F45774C1-88AA-D747-ACE8-26D363EDC553}" name="Spalte14751"/>
    <tableColumn id="14752" xr3:uid="{7C1AC5C0-36A5-6F42-ACB8-DD4EFCE72980}" name="Spalte14752"/>
    <tableColumn id="14753" xr3:uid="{96659F5E-4A97-E245-84CD-19FA0F82C96D}" name="Spalte14753"/>
    <tableColumn id="14754" xr3:uid="{6AB797D3-C486-7748-904A-3BA5589F0153}" name="Spalte14754"/>
    <tableColumn id="14755" xr3:uid="{EF8E2EA0-C7C1-C94C-95DA-5DD2715C993C}" name="Spalte14755"/>
    <tableColumn id="14756" xr3:uid="{980FA788-8B6C-6044-89AC-EED05B8DD576}" name="Spalte14756"/>
    <tableColumn id="14757" xr3:uid="{29629064-D116-1343-BD58-8F4632503471}" name="Spalte14757"/>
    <tableColumn id="14758" xr3:uid="{227C256D-5B6B-BF49-946B-EB866F9C18C2}" name="Spalte14758"/>
    <tableColumn id="14759" xr3:uid="{B2830119-224C-614B-953A-E2E8F539D3D1}" name="Spalte14759"/>
    <tableColumn id="14760" xr3:uid="{DCC0BAE8-8E87-BF47-B08A-E8B15C304127}" name="Spalte14760"/>
    <tableColumn id="14761" xr3:uid="{976CC1E8-DD69-6A4E-A1B6-61D028ACBA7F}" name="Spalte14761"/>
    <tableColumn id="14762" xr3:uid="{9D75B853-6C20-0C46-B29E-B9F729F03224}" name="Spalte14762"/>
    <tableColumn id="14763" xr3:uid="{7D69451F-2663-4A4E-9BDD-0EC23C7FFA13}" name="Spalte14763"/>
    <tableColumn id="14764" xr3:uid="{8B8793FA-E5FD-1D42-B096-0AED5A694251}" name="Spalte14764"/>
    <tableColumn id="14765" xr3:uid="{EEE7CAF7-BE5E-1245-95B2-38F881212768}" name="Spalte14765"/>
    <tableColumn id="14766" xr3:uid="{4F05415B-542D-A149-87E9-A11EA0A632BC}" name="Spalte14766"/>
    <tableColumn id="14767" xr3:uid="{8D5EC7E2-6A4A-654C-9669-D3C42FE0822D}" name="Spalte14767"/>
    <tableColumn id="14768" xr3:uid="{2B2D6E14-141A-DC46-B2A3-BB2D338B589F}" name="Spalte14768"/>
    <tableColumn id="14769" xr3:uid="{90190E2A-3C82-1941-A2A2-ED3BA727FD95}" name="Spalte14769"/>
    <tableColumn id="14770" xr3:uid="{5BBD3DF6-71D0-2447-87F3-F278737A5D9A}" name="Spalte14770"/>
    <tableColumn id="14771" xr3:uid="{067A5A56-3037-A548-AE0F-A5011D2AFE69}" name="Spalte14771"/>
    <tableColumn id="14772" xr3:uid="{8DE54AC9-13B9-A348-88FF-BFDC861339C5}" name="Spalte14772"/>
    <tableColumn id="14773" xr3:uid="{676ACEFF-3D6C-1B4B-8720-CA802C99FE3E}" name="Spalte14773"/>
    <tableColumn id="14774" xr3:uid="{7BFFECA6-8EDD-6B47-84E6-D8920394A202}" name="Spalte14774"/>
    <tableColumn id="14775" xr3:uid="{FCD1217B-2283-0F41-BA5B-21BC58DDD665}" name="Spalte14775"/>
    <tableColumn id="14776" xr3:uid="{54FEDE1C-D6CB-3A41-9FA3-78E4573233EC}" name="Spalte14776"/>
    <tableColumn id="14777" xr3:uid="{7153968B-205F-0F41-B87F-B9029E02DE9C}" name="Spalte14777"/>
    <tableColumn id="14778" xr3:uid="{C47B3061-A74A-4841-97BE-46CF6880681A}" name="Spalte14778"/>
    <tableColumn id="14779" xr3:uid="{902D7B07-B454-5E41-BABB-E693AE96C0F7}" name="Spalte14779"/>
    <tableColumn id="14780" xr3:uid="{5CF3D771-C881-8B4D-AB5A-E3F138224D73}" name="Spalte14780"/>
    <tableColumn id="14781" xr3:uid="{9D5CF5C6-399C-6649-8841-002EF63E0759}" name="Spalte14781"/>
    <tableColumn id="14782" xr3:uid="{BE1FD681-8FB0-E241-87C6-E7C40A768F52}" name="Spalte14782"/>
    <tableColumn id="14783" xr3:uid="{DF137688-07D7-D242-B609-49105653CA70}" name="Spalte14783"/>
    <tableColumn id="14784" xr3:uid="{50C23024-982A-9442-90BB-D5095DCCB444}" name="Spalte14784"/>
    <tableColumn id="14785" xr3:uid="{D69ED473-F987-C145-AD16-09C2AD635013}" name="Spalte14785"/>
    <tableColumn id="14786" xr3:uid="{88262AD6-1266-644C-9D33-ED4E366A9761}" name="Spalte14786"/>
    <tableColumn id="14787" xr3:uid="{5C47B8B4-6F4C-1045-AF17-3816C57B5BDF}" name="Spalte14787"/>
    <tableColumn id="14788" xr3:uid="{F380B79C-352F-EF40-A2A9-AF01D9698CF0}" name="Spalte14788"/>
    <tableColumn id="14789" xr3:uid="{91D640ED-C56A-4443-AF10-7982648A83D9}" name="Spalte14789"/>
    <tableColumn id="14790" xr3:uid="{6E3B5E2B-1692-0E4C-8CC6-3F696866DA09}" name="Spalte14790"/>
    <tableColumn id="14791" xr3:uid="{DD2C20BA-6A91-1A4A-9FED-D27A03739BB1}" name="Spalte14791"/>
    <tableColumn id="14792" xr3:uid="{5A197B38-03B7-234A-894D-94CC71FF6D78}" name="Spalte14792"/>
    <tableColumn id="14793" xr3:uid="{3124CD0B-2E30-334F-9DD6-D588F3433762}" name="Spalte14793"/>
    <tableColumn id="14794" xr3:uid="{6493B7F4-D337-0241-8040-E6674ABE3D3D}" name="Spalte14794"/>
    <tableColumn id="14795" xr3:uid="{8D4965A4-286D-BE41-8B34-077C0C4CCE47}" name="Spalte14795"/>
    <tableColumn id="14796" xr3:uid="{4FAD2474-0445-864F-ABFE-03B1E008EA2B}" name="Spalte14796"/>
    <tableColumn id="14797" xr3:uid="{D391A288-7690-F84B-A530-36614C86F17A}" name="Spalte14797"/>
    <tableColumn id="14798" xr3:uid="{6D8A8973-24EE-2C4D-B003-BE90713AD652}" name="Spalte14798"/>
    <tableColumn id="14799" xr3:uid="{F27586BB-FB10-4B4B-A10E-1197060C5465}" name="Spalte14799"/>
    <tableColumn id="14800" xr3:uid="{B09754ED-ACF3-E94F-AD2C-5A7E1C95FF9C}" name="Spalte14800"/>
    <tableColumn id="14801" xr3:uid="{68712496-1E3D-4048-96FB-71AFD007E7CD}" name="Spalte14801"/>
    <tableColumn id="14802" xr3:uid="{0B7FBEA1-AEE2-F640-B3A5-690B50F60B2E}" name="Spalte14802"/>
    <tableColumn id="14803" xr3:uid="{D4AD2292-4C34-AC4E-8D00-EEB052B00C77}" name="Spalte14803"/>
    <tableColumn id="14804" xr3:uid="{A4F3D710-F1EF-D34E-BD24-6551A0034EC0}" name="Spalte14804"/>
    <tableColumn id="14805" xr3:uid="{0F54C25F-C38E-094A-B2EF-825E324D859F}" name="Spalte14805"/>
    <tableColumn id="14806" xr3:uid="{3310AB9C-C63F-3041-BB9C-AF10D9D2F7D1}" name="Spalte14806"/>
    <tableColumn id="14807" xr3:uid="{35AC3937-F73C-8248-8BD8-E3D59A1A1F69}" name="Spalte14807"/>
    <tableColumn id="14808" xr3:uid="{3A95C756-66F0-5D49-B1F1-EF7972391B27}" name="Spalte14808"/>
    <tableColumn id="14809" xr3:uid="{90922F3E-5707-BA46-938F-3B404E559B85}" name="Spalte14809"/>
    <tableColumn id="14810" xr3:uid="{E5620CBD-E2A9-9349-B098-5C0ACD246A4A}" name="Spalte14810"/>
    <tableColumn id="14811" xr3:uid="{5AF7B012-1922-F145-BF17-F8896438773D}" name="Spalte14811"/>
    <tableColumn id="14812" xr3:uid="{D450EF40-AF22-4942-8984-0EAEDCCB4993}" name="Spalte14812"/>
    <tableColumn id="14813" xr3:uid="{1E423B1F-74D8-9A44-A5B8-7B1710F322A4}" name="Spalte14813"/>
    <tableColumn id="14814" xr3:uid="{A405EA66-8443-FF43-8C3A-08796B78C6B0}" name="Spalte14814"/>
    <tableColumn id="14815" xr3:uid="{BA8EA7A8-AD1F-4B4C-98AE-D8C93E89F02C}" name="Spalte14815"/>
    <tableColumn id="14816" xr3:uid="{685E4F73-7B28-7842-B2A9-7943B674F8EF}" name="Spalte14816"/>
    <tableColumn id="14817" xr3:uid="{3DD4ED9D-E6EA-8E4B-921C-B0BE2888B65D}" name="Spalte14817"/>
    <tableColumn id="14818" xr3:uid="{D310B0DA-DC89-9540-B452-B3655CB7E2D8}" name="Spalte14818"/>
    <tableColumn id="14819" xr3:uid="{D7AB0780-C353-D649-B135-A2B27CA2FA2F}" name="Spalte14819"/>
    <tableColumn id="14820" xr3:uid="{2422CBE1-312C-C844-B615-917285D56FEB}" name="Spalte14820"/>
    <tableColumn id="14821" xr3:uid="{A941EDF6-2DBD-B74F-A357-04226AA7519F}" name="Spalte14821"/>
    <tableColumn id="14822" xr3:uid="{F987437C-9E84-D84E-BFBE-0CB80F812C65}" name="Spalte14822"/>
    <tableColumn id="14823" xr3:uid="{137C09F6-C74D-B84D-81AA-1819E73F397A}" name="Spalte14823"/>
    <tableColumn id="14824" xr3:uid="{5E95A159-E105-214F-B227-51ED46DEC9C0}" name="Spalte14824"/>
    <tableColumn id="14825" xr3:uid="{7F10482C-2934-B44E-BE6E-205CEF28799F}" name="Spalte14825"/>
    <tableColumn id="14826" xr3:uid="{A42A51BA-AEEF-A246-B58B-7FE3CFE3F273}" name="Spalte14826"/>
    <tableColumn id="14827" xr3:uid="{E7456990-261A-D843-8AAE-01860E12A657}" name="Spalte14827"/>
    <tableColumn id="14828" xr3:uid="{74FEDED8-C93C-0B48-AB3D-DBA80A1F577C}" name="Spalte14828"/>
    <tableColumn id="14829" xr3:uid="{AD44FF3D-CD42-6C49-A9B1-DB6F39AEA624}" name="Spalte14829"/>
    <tableColumn id="14830" xr3:uid="{A7A6ABB4-387D-CB4B-A565-C0FF7CA4E444}" name="Spalte14830"/>
    <tableColumn id="14831" xr3:uid="{509C1F70-A68A-144C-A684-5E29126CA609}" name="Spalte14831"/>
    <tableColumn id="14832" xr3:uid="{C244BDCB-6F8F-2D46-ADCE-2603B9547E4F}" name="Spalte14832"/>
    <tableColumn id="14833" xr3:uid="{488C50EC-2591-3940-A160-96519E5B3B42}" name="Spalte14833"/>
    <tableColumn id="14834" xr3:uid="{F178B484-75D2-B646-83E4-47CC21AD5536}" name="Spalte14834"/>
    <tableColumn id="14835" xr3:uid="{71027A71-727E-844F-A5B1-DB2942E0D818}" name="Spalte14835"/>
    <tableColumn id="14836" xr3:uid="{B4D4F9EC-0EBC-2B4C-B9CF-41B6E50CB05C}" name="Spalte14836"/>
    <tableColumn id="14837" xr3:uid="{2FE0E078-9AC5-D143-A6E0-C84BFE0981D0}" name="Spalte14837"/>
    <tableColumn id="14838" xr3:uid="{7DD66B79-FA2D-4541-8338-A08BB5C7A5D6}" name="Spalte14838"/>
    <tableColumn id="14839" xr3:uid="{77981AEF-44CC-3B4A-B85C-9969AD92F46B}" name="Spalte14839"/>
    <tableColumn id="14840" xr3:uid="{AEC5B517-59E8-944E-9827-DE1847E90479}" name="Spalte14840"/>
    <tableColumn id="14841" xr3:uid="{7081B962-BAD3-6D4F-8615-9AA062E41F76}" name="Spalte14841"/>
    <tableColumn id="14842" xr3:uid="{96AD00DB-393B-0A4A-A877-F7B4BC78DE56}" name="Spalte14842"/>
    <tableColumn id="14843" xr3:uid="{B01498B5-148B-4F4A-8D18-9BAE357952FF}" name="Spalte14843"/>
    <tableColumn id="14844" xr3:uid="{74C1728D-D57A-5C46-94EA-F5A7D18A9448}" name="Spalte14844"/>
    <tableColumn id="14845" xr3:uid="{0CEB2135-05F7-1046-A244-33E450509309}" name="Spalte14845"/>
    <tableColumn id="14846" xr3:uid="{E1972A82-2BDE-A541-9407-1584E729E8D0}" name="Spalte14846"/>
    <tableColumn id="14847" xr3:uid="{B1E30D0B-39F0-5C49-BB30-838214655121}" name="Spalte14847"/>
    <tableColumn id="14848" xr3:uid="{A80ED886-54A1-F045-B0F1-1F31B9D8B1A3}" name="Spalte14848"/>
    <tableColumn id="14849" xr3:uid="{45827DD3-3464-574E-B806-A17098B2BCC2}" name="Spalte14849"/>
    <tableColumn id="14850" xr3:uid="{6B683146-0801-4640-A974-0E4603517687}" name="Spalte14850"/>
    <tableColumn id="14851" xr3:uid="{F567104B-0FB0-BB41-AEE8-5A98942AF83C}" name="Spalte14851"/>
    <tableColumn id="14852" xr3:uid="{D935B769-DD41-5A43-8EEF-1E939A5F2E67}" name="Spalte14852"/>
    <tableColumn id="14853" xr3:uid="{8B88E329-16C3-7C47-B597-658AA075E54E}" name="Spalte14853"/>
    <tableColumn id="14854" xr3:uid="{C91A2949-BB45-424F-BA42-A342F8A3D0E7}" name="Spalte14854"/>
    <tableColumn id="14855" xr3:uid="{2C2194E8-4FF8-3249-9A6B-1219356F659F}" name="Spalte14855"/>
    <tableColumn id="14856" xr3:uid="{CFD2FF0C-7F8A-EE42-9E03-6E354245B04E}" name="Spalte14856"/>
    <tableColumn id="14857" xr3:uid="{A916CF57-AD9B-D246-B41F-298AB4268C71}" name="Spalte14857"/>
    <tableColumn id="14858" xr3:uid="{E87FE8A2-25F4-FC49-9872-C62EE7FD85E9}" name="Spalte14858"/>
    <tableColumn id="14859" xr3:uid="{61F018E1-616D-D04A-A17B-F35E24AB35B2}" name="Spalte14859"/>
    <tableColumn id="14860" xr3:uid="{EB3520D2-20B5-404A-B368-BD67090429DC}" name="Spalte14860"/>
    <tableColumn id="14861" xr3:uid="{81B23800-A02E-6744-A378-A8F75B1E3411}" name="Spalte14861"/>
    <tableColumn id="14862" xr3:uid="{93B18C27-0AB6-5A49-8692-5EFFEE9C3EC9}" name="Spalte14862"/>
    <tableColumn id="14863" xr3:uid="{5774921D-27C3-D84A-A3FE-8E4725B1F901}" name="Spalte14863"/>
    <tableColumn id="14864" xr3:uid="{D7CA03C3-63C1-4342-B2AB-DDC6E1B87A7E}" name="Spalte14864"/>
    <tableColumn id="14865" xr3:uid="{6B7B600A-0901-F849-B1C1-63D8EBBA1AF8}" name="Spalte14865"/>
    <tableColumn id="14866" xr3:uid="{62AE8430-BABB-FD45-BD82-1C556E61F925}" name="Spalte14866"/>
    <tableColumn id="14867" xr3:uid="{24739BFE-FFE2-6D4D-A36F-B4E790C3D88A}" name="Spalte14867"/>
    <tableColumn id="14868" xr3:uid="{C60EC6DC-DA01-6B40-8296-F3774A163387}" name="Spalte14868"/>
    <tableColumn id="14869" xr3:uid="{1E385D1A-89AE-3B4E-8A38-B5AD9D08FF8D}" name="Spalte14869"/>
    <tableColumn id="14870" xr3:uid="{44D5F9A6-B6D7-DF49-A79A-A9C63433361F}" name="Spalte14870"/>
    <tableColumn id="14871" xr3:uid="{7E6C8C05-5AB7-C04A-BAC0-AC1797EAB491}" name="Spalte14871"/>
    <tableColumn id="14872" xr3:uid="{54A6B4CC-F903-834D-9BD8-ADD2878A87D7}" name="Spalte14872"/>
    <tableColumn id="14873" xr3:uid="{FCDB24D4-AD99-CF43-ADB4-7537AB8E5D0A}" name="Spalte14873"/>
    <tableColumn id="14874" xr3:uid="{8DA14D43-61BF-5D49-A2E1-FFCDC0A1E25A}" name="Spalte14874"/>
    <tableColumn id="14875" xr3:uid="{39D85D52-91FB-DB43-BA79-3CB53C93DA8E}" name="Spalte14875"/>
    <tableColumn id="14876" xr3:uid="{AD36AACF-51A7-8E41-89BD-769F193E7F6C}" name="Spalte14876"/>
    <tableColumn id="14877" xr3:uid="{E9E0126D-786F-AC4A-9017-124DB281C0BF}" name="Spalte14877"/>
    <tableColumn id="14878" xr3:uid="{D985B385-FA65-0B4C-B426-295E31686A05}" name="Spalte14878"/>
    <tableColumn id="14879" xr3:uid="{92975865-EC3A-514E-8C08-30AE076F946F}" name="Spalte14879"/>
    <tableColumn id="14880" xr3:uid="{7AC803FD-E68C-1E48-AE2C-0CB04E4F5C42}" name="Spalte14880"/>
    <tableColumn id="14881" xr3:uid="{621BE97D-F1CA-454F-9937-F997E0959133}" name="Spalte14881"/>
    <tableColumn id="14882" xr3:uid="{081809D6-029F-8242-87BA-A95A2A0286E2}" name="Spalte14882"/>
    <tableColumn id="14883" xr3:uid="{75FE2C33-1E71-F443-97DB-9AA7117EBA31}" name="Spalte14883"/>
    <tableColumn id="14884" xr3:uid="{CB44524D-DBE9-6548-A576-C9B7B442A2F7}" name="Spalte14884"/>
    <tableColumn id="14885" xr3:uid="{5DD3C6C7-7E05-3942-A1BD-66D3F1C88612}" name="Spalte14885"/>
    <tableColumn id="14886" xr3:uid="{2AB45B11-9B47-A043-8540-018A79C76EB6}" name="Spalte14886"/>
    <tableColumn id="14887" xr3:uid="{4CF5001E-8609-5B4C-8B37-CF300CE8417A}" name="Spalte14887"/>
    <tableColumn id="14888" xr3:uid="{AFCE9C8A-4FAC-974C-81F8-D19892E53F04}" name="Spalte14888"/>
    <tableColumn id="14889" xr3:uid="{DD226925-45B6-DB4F-ACF4-386726250CD8}" name="Spalte14889"/>
    <tableColumn id="14890" xr3:uid="{940ECF5A-F097-C147-B35F-647B2931C4C0}" name="Spalte14890"/>
    <tableColumn id="14891" xr3:uid="{BB12C567-83F0-C34A-9E99-06CE17EC462B}" name="Spalte14891"/>
    <tableColumn id="14892" xr3:uid="{433B034C-531A-A34B-8126-21824135D30E}" name="Spalte14892"/>
    <tableColumn id="14893" xr3:uid="{04E53810-AFED-7947-A7A8-ED72B569D077}" name="Spalte14893"/>
    <tableColumn id="14894" xr3:uid="{5BD26DD6-9F3D-2946-BA1F-9DDA1D04FAB1}" name="Spalte14894"/>
    <tableColumn id="14895" xr3:uid="{4A5E2DE8-A466-3E4F-AFFC-0A44ED6F7F8F}" name="Spalte14895"/>
    <tableColumn id="14896" xr3:uid="{4A8D7452-2A8B-2646-9BD6-C9EC8F7DA953}" name="Spalte14896"/>
    <tableColumn id="14897" xr3:uid="{9C5EB8B5-BE79-4646-AC46-28151FD7F167}" name="Spalte14897"/>
    <tableColumn id="14898" xr3:uid="{431F1802-9835-5149-970A-8A13B12E6EC2}" name="Spalte14898"/>
    <tableColumn id="14899" xr3:uid="{41E3FFBC-CEA8-CA45-BFF9-E42B24462CFB}" name="Spalte14899"/>
    <tableColumn id="14900" xr3:uid="{E3E63342-1F7E-3A44-AA15-408874056E3C}" name="Spalte14900"/>
    <tableColumn id="14901" xr3:uid="{CBA5D797-237B-5344-93FF-35A3CDCB4804}" name="Spalte14901"/>
    <tableColumn id="14902" xr3:uid="{F71828EB-B792-8140-98F4-768E8A826C65}" name="Spalte14902"/>
    <tableColumn id="14903" xr3:uid="{E088D3FD-036D-284D-81B7-8682B961D87A}" name="Spalte14903"/>
    <tableColumn id="14904" xr3:uid="{2102A38E-544C-6A48-800B-F0D7DE327322}" name="Spalte14904"/>
    <tableColumn id="14905" xr3:uid="{2F2DBF74-7821-7945-A50D-EFF218ACB6E2}" name="Spalte14905"/>
    <tableColumn id="14906" xr3:uid="{7EEAEF43-CF20-234C-89B9-15788B3E7074}" name="Spalte14906"/>
    <tableColumn id="14907" xr3:uid="{00DED93D-FEEA-3249-A217-0974E18A77B6}" name="Spalte14907"/>
    <tableColumn id="14908" xr3:uid="{528142AA-201A-E142-BFF5-EDB6CD613DE5}" name="Spalte14908"/>
    <tableColumn id="14909" xr3:uid="{D81B4C80-803D-7C41-877C-FEC1B2BF94F4}" name="Spalte14909"/>
    <tableColumn id="14910" xr3:uid="{2F0B081F-7F20-864D-8884-6E1B38C0DD4B}" name="Spalte14910"/>
    <tableColumn id="14911" xr3:uid="{918A661A-25DF-2F43-AE79-9433CE3C6B10}" name="Spalte14911"/>
    <tableColumn id="14912" xr3:uid="{94927764-187B-2644-B702-BCC9E0EEFDA1}" name="Spalte14912"/>
    <tableColumn id="14913" xr3:uid="{8C1976CE-E4FA-6C46-86A2-088AE89CC4D2}" name="Spalte14913"/>
    <tableColumn id="14914" xr3:uid="{E4AECD86-139A-4D44-938C-728C7B1C61AB}" name="Spalte14914"/>
    <tableColumn id="14915" xr3:uid="{FC72C569-BF75-294C-A2F3-93B13181C07A}" name="Spalte14915"/>
    <tableColumn id="14916" xr3:uid="{7DCFEA20-5AB8-E74D-90CB-7B36D468DC9B}" name="Spalte14916"/>
    <tableColumn id="14917" xr3:uid="{23D63373-C865-144A-80DB-B0B430ED4550}" name="Spalte14917"/>
    <tableColumn id="14918" xr3:uid="{DA3DF1CB-2853-5249-B42E-5EC8AA6EFD93}" name="Spalte14918"/>
    <tableColumn id="14919" xr3:uid="{5D3AA0BA-F063-BE4B-83F0-D4BC9D162C79}" name="Spalte14919"/>
    <tableColumn id="14920" xr3:uid="{6B1EE363-C1D1-CD4E-9B92-929ED1D90EFA}" name="Spalte14920"/>
    <tableColumn id="14921" xr3:uid="{51138D39-F8FF-184F-A287-21F669D29DE5}" name="Spalte14921"/>
    <tableColumn id="14922" xr3:uid="{EC951F24-97AC-5C4F-8735-10B93FA03F0B}" name="Spalte14922"/>
    <tableColumn id="14923" xr3:uid="{EDDD9324-D75D-814E-AA7C-776BC461BE50}" name="Spalte14923"/>
    <tableColumn id="14924" xr3:uid="{18800A31-1101-E84C-90FD-BF75929F2B15}" name="Spalte14924"/>
    <tableColumn id="14925" xr3:uid="{F42DEEDD-9CC7-EE47-AC44-0C7205698351}" name="Spalte14925"/>
    <tableColumn id="14926" xr3:uid="{8163ABA0-7B6B-ED44-8730-565EC80D0794}" name="Spalte14926"/>
    <tableColumn id="14927" xr3:uid="{D64F1BB8-52D2-D644-9E32-CBF4775B6898}" name="Spalte14927"/>
    <tableColumn id="14928" xr3:uid="{55C124C2-EFAE-2548-A1B0-25B040AD883C}" name="Spalte14928"/>
    <tableColumn id="14929" xr3:uid="{4DDE4890-55CE-794A-B91C-F9348B4E46D5}" name="Spalte14929"/>
    <tableColumn id="14930" xr3:uid="{6F838E56-F5C1-B244-9691-D3D99D653F3D}" name="Spalte14930"/>
    <tableColumn id="14931" xr3:uid="{5786CF35-C987-334A-BF5E-ED517A74FAED}" name="Spalte14931"/>
    <tableColumn id="14932" xr3:uid="{0F35C74E-7130-CC4C-9C40-4AACF9CECA88}" name="Spalte14932"/>
    <tableColumn id="14933" xr3:uid="{536E38AC-AB56-1D4E-B84D-CAD3BF3C9FF9}" name="Spalte14933"/>
    <tableColumn id="14934" xr3:uid="{9AF89FDD-5843-BA45-A48B-B600D694E9FF}" name="Spalte14934"/>
    <tableColumn id="14935" xr3:uid="{43EB3A6B-54E9-D94D-A172-BC89E0C04F30}" name="Spalte14935"/>
    <tableColumn id="14936" xr3:uid="{A63808DC-5489-0A40-8CB1-ECEBB7AF2AC6}" name="Spalte14936"/>
    <tableColumn id="14937" xr3:uid="{A683FDE5-3ABF-B941-948E-BE6E33FDD1C0}" name="Spalte14937"/>
    <tableColumn id="14938" xr3:uid="{A40B1B7B-36DA-1B45-BBEA-CE5787A2F543}" name="Spalte14938"/>
    <tableColumn id="14939" xr3:uid="{88EC9348-1EA9-F545-9B4C-9591C995C5E3}" name="Spalte14939"/>
    <tableColumn id="14940" xr3:uid="{7D2F60A8-B2FB-6547-BA8E-5E2C3D363018}" name="Spalte14940"/>
    <tableColumn id="14941" xr3:uid="{32254B31-BC66-924E-96C8-ADB0BA4A46EF}" name="Spalte14941"/>
    <tableColumn id="14942" xr3:uid="{70AC1A99-FC33-0945-AD3C-0A26FB363915}" name="Spalte14942"/>
    <tableColumn id="14943" xr3:uid="{706987F4-5290-9F43-98D1-96322DD71AED}" name="Spalte14943"/>
    <tableColumn id="14944" xr3:uid="{85EC58C3-E5F1-2F44-ADA0-3AF162EF67EE}" name="Spalte14944"/>
    <tableColumn id="14945" xr3:uid="{D55EDD33-CDF4-A145-8B33-5F2C862E2195}" name="Spalte14945"/>
    <tableColumn id="14946" xr3:uid="{72C801BF-8D7B-8943-94C0-C6FAE99B3411}" name="Spalte14946"/>
    <tableColumn id="14947" xr3:uid="{273B8512-5E39-654C-81EB-BB0AC768232B}" name="Spalte14947"/>
    <tableColumn id="14948" xr3:uid="{BC756D62-A77B-914D-928B-CB6A562B1153}" name="Spalte14948"/>
    <tableColumn id="14949" xr3:uid="{5814FC35-6089-EC40-A938-14F9EBABA4DE}" name="Spalte14949"/>
    <tableColumn id="14950" xr3:uid="{0A07C0F9-837D-654D-AC53-7A6F62ED3255}" name="Spalte14950"/>
    <tableColumn id="14951" xr3:uid="{7B2E82B8-1E90-2148-AE86-B3425A85AF1F}" name="Spalte14951"/>
    <tableColumn id="14952" xr3:uid="{23AFBB99-7357-0D4F-90BC-F9ECE81947A2}" name="Spalte14952"/>
    <tableColumn id="14953" xr3:uid="{65B4CF6E-CE0A-B848-A48B-7BBB510343C9}" name="Spalte14953"/>
    <tableColumn id="14954" xr3:uid="{594EC149-D32E-3544-9F35-7E23198E17E6}" name="Spalte14954"/>
    <tableColumn id="14955" xr3:uid="{8BA0C9EE-2C7F-4E48-A5B1-46261129DC3A}" name="Spalte14955"/>
    <tableColumn id="14956" xr3:uid="{50A2EDED-F171-2D43-9BA5-5910545B173A}" name="Spalte14956"/>
    <tableColumn id="14957" xr3:uid="{F6373A17-066C-DD40-9653-99682BD5FA0B}" name="Spalte14957"/>
    <tableColumn id="14958" xr3:uid="{B7457C1F-3A47-8747-A11A-45496A712E63}" name="Spalte14958"/>
    <tableColumn id="14959" xr3:uid="{0EDB171E-5459-F141-B2F6-A993533EBC57}" name="Spalte14959"/>
    <tableColumn id="14960" xr3:uid="{2DF52ECD-7ECD-4141-9C17-54A56154E9E4}" name="Spalte14960"/>
    <tableColumn id="14961" xr3:uid="{C10D29A2-FC95-6E4F-AF23-5BE0A5F08895}" name="Spalte14961"/>
    <tableColumn id="14962" xr3:uid="{DE58B3EE-58A0-AD40-9793-E9EC6E744177}" name="Spalte14962"/>
    <tableColumn id="14963" xr3:uid="{2208339F-ACFF-1B41-A693-AF450479D49E}" name="Spalte14963"/>
    <tableColumn id="14964" xr3:uid="{0A0B67B4-95EB-C147-BEE6-B4778C310DE6}" name="Spalte14964"/>
    <tableColumn id="14965" xr3:uid="{A7DCC0FB-8116-9C49-8A39-6D5E85872090}" name="Spalte14965"/>
    <tableColumn id="14966" xr3:uid="{CB70A28E-E32C-E049-A31A-A21F9268F881}" name="Spalte14966"/>
    <tableColumn id="14967" xr3:uid="{965F167D-CC54-5A46-AFCC-6FDD12938CF8}" name="Spalte14967"/>
    <tableColumn id="14968" xr3:uid="{4AEE1A4A-5855-224A-A462-D4F22E68938C}" name="Spalte14968"/>
    <tableColumn id="14969" xr3:uid="{C0DAF556-7AC4-1D46-BF8C-204CE4D4AEB6}" name="Spalte14969"/>
    <tableColumn id="14970" xr3:uid="{30DC8F6E-B083-674C-A133-AD6358F86129}" name="Spalte14970"/>
    <tableColumn id="14971" xr3:uid="{D71E052F-C25B-9341-8CB1-1C501B08828E}" name="Spalte14971"/>
    <tableColumn id="14972" xr3:uid="{FEABC9BB-2244-594D-BD13-FBFB172DDC9C}" name="Spalte14972"/>
    <tableColumn id="14973" xr3:uid="{2F679AB7-DC6B-1C4E-A2F8-1CAC6CE5CB2C}" name="Spalte14973"/>
    <tableColumn id="14974" xr3:uid="{68BE0D0E-234F-DE47-BAA4-E21E10F9B162}" name="Spalte14974"/>
    <tableColumn id="14975" xr3:uid="{8A3BADC1-91EF-7C48-944B-1F77DA8C13CA}" name="Spalte14975"/>
    <tableColumn id="14976" xr3:uid="{F2D4F2D4-36B4-E14C-AD65-D53E7E09156A}" name="Spalte14976"/>
    <tableColumn id="14977" xr3:uid="{48C1188E-5E9F-E544-8CD6-58128583FD75}" name="Spalte14977"/>
    <tableColumn id="14978" xr3:uid="{04C02697-C1C9-934B-AEB4-981F33DFEC38}" name="Spalte14978"/>
    <tableColumn id="14979" xr3:uid="{F483092A-EF27-324E-9752-D5A17D3E6BED}" name="Spalte14979"/>
    <tableColumn id="14980" xr3:uid="{8AD6BB4C-C84A-D843-A284-9CDB028B58BC}" name="Spalte14980"/>
    <tableColumn id="14981" xr3:uid="{A30F8027-86D7-9241-96C9-A4643F12F667}" name="Spalte14981"/>
    <tableColumn id="14982" xr3:uid="{676CB2F6-5E0C-5640-9EEA-E36396A64975}" name="Spalte14982"/>
    <tableColumn id="14983" xr3:uid="{C75D206C-6F0A-9944-A2FD-FF5E3726C1E2}" name="Spalte14983"/>
    <tableColumn id="14984" xr3:uid="{DB8B8C35-EB99-3043-BAB8-C48D16CB8A11}" name="Spalte14984"/>
    <tableColumn id="14985" xr3:uid="{C4918736-6EC1-DE4A-B17E-1FB440391DE9}" name="Spalte14985"/>
    <tableColumn id="14986" xr3:uid="{AEF34EFE-6D85-9C48-90BC-2CF2B29A6194}" name="Spalte14986"/>
    <tableColumn id="14987" xr3:uid="{F81D74A9-8F1D-B141-A146-268C7B678D0A}" name="Spalte14987"/>
    <tableColumn id="14988" xr3:uid="{AF9A95D6-506A-B04C-84EC-AFC3FFD0D2E1}" name="Spalte14988"/>
    <tableColumn id="14989" xr3:uid="{23332627-A520-2A47-999E-3C27BABA3C65}" name="Spalte14989"/>
    <tableColumn id="14990" xr3:uid="{7F0BF54B-968E-6046-87A1-6E43ED94BC22}" name="Spalte14990"/>
    <tableColumn id="14991" xr3:uid="{714277E0-3E09-6340-99C2-0A19798D872B}" name="Spalte14991"/>
    <tableColumn id="14992" xr3:uid="{B8E6B478-0C45-8849-A76D-8F9550A174EC}" name="Spalte14992"/>
    <tableColumn id="14993" xr3:uid="{A02156D7-727B-F44F-BBE0-18C75305DDB1}" name="Spalte14993"/>
    <tableColumn id="14994" xr3:uid="{4EA6AB5D-8EC9-A241-A49D-BB84C005ED1A}" name="Spalte14994"/>
    <tableColumn id="14995" xr3:uid="{91E7A5F8-8A6A-8349-B628-D201B93D247C}" name="Spalte14995"/>
    <tableColumn id="14996" xr3:uid="{BB27AE4D-2018-E847-85BB-3FE6C1236D48}" name="Spalte14996"/>
    <tableColumn id="14997" xr3:uid="{3E3B583F-5EA3-1C41-B2AB-2608DEC7E7CA}" name="Spalte14997"/>
    <tableColumn id="14998" xr3:uid="{20376E46-08E1-F54F-AE31-680F6C048591}" name="Spalte14998"/>
    <tableColumn id="14999" xr3:uid="{99DFA8AE-F469-F64E-B624-774C668C2CCA}" name="Spalte14999"/>
    <tableColumn id="15000" xr3:uid="{1CE632E1-5F59-334D-912D-A3E2656411C4}" name="Spalte15000"/>
    <tableColumn id="15001" xr3:uid="{738A1766-D860-CF4E-BCCD-6C4ABDA63AEF}" name="Spalte15001"/>
    <tableColumn id="15002" xr3:uid="{DE2FAAC1-59FD-B042-A82E-5FC0729AD004}" name="Spalte15002"/>
    <tableColumn id="15003" xr3:uid="{2BA2F9D5-9C92-A741-9EC0-098561309E51}" name="Spalte15003"/>
    <tableColumn id="15004" xr3:uid="{F7A8DC29-CB2A-B343-9B7C-489BB9949879}" name="Spalte15004"/>
    <tableColumn id="15005" xr3:uid="{2945ECE7-FC49-674D-B70B-B4EFF281C039}" name="Spalte15005"/>
    <tableColumn id="15006" xr3:uid="{A2F4F5F0-E605-E44E-8D6D-CE01BB4A7BE6}" name="Spalte15006"/>
    <tableColumn id="15007" xr3:uid="{2039ACC7-E849-184F-B953-B1966108AFBD}" name="Spalte15007"/>
    <tableColumn id="15008" xr3:uid="{DDAFEDC5-85F3-C94C-ABCB-2AB7C139D3DF}" name="Spalte15008"/>
    <tableColumn id="15009" xr3:uid="{8C1C0F09-01B2-7F46-B2C3-0DDF919B2A6D}" name="Spalte15009"/>
    <tableColumn id="15010" xr3:uid="{BAB89E9A-E9B8-CE49-AC09-74ECE4EEFC07}" name="Spalte15010"/>
    <tableColumn id="15011" xr3:uid="{A6A9EDB4-0554-AF47-8A87-BC93C7A419C0}" name="Spalte15011"/>
    <tableColumn id="15012" xr3:uid="{BC1A7BED-79A9-1645-B5FF-C3F7BABD447C}" name="Spalte15012"/>
    <tableColumn id="15013" xr3:uid="{F3E59D2F-527C-5349-98C4-14AF6493C8A6}" name="Spalte15013"/>
    <tableColumn id="15014" xr3:uid="{F815923E-C4F2-3142-834F-64AB5E1CFCA2}" name="Spalte15014"/>
    <tableColumn id="15015" xr3:uid="{A7AB62A4-2913-2F45-B65E-31C36EB0213E}" name="Spalte15015"/>
    <tableColumn id="15016" xr3:uid="{C21F3ECD-C0F7-2548-9D56-ECB7E53F4F14}" name="Spalte15016"/>
    <tableColumn id="15017" xr3:uid="{4CCE8CD9-3272-0B4D-8AFA-BAFF20BD5287}" name="Spalte15017"/>
    <tableColumn id="15018" xr3:uid="{CB3F4783-7A10-8C4D-809B-751D80ECD773}" name="Spalte15018"/>
    <tableColumn id="15019" xr3:uid="{B2B65CB1-31E2-F043-AFA2-3D74C5FD5713}" name="Spalte15019"/>
    <tableColumn id="15020" xr3:uid="{1FD5B6D6-60C8-0048-96F5-446CDBF31502}" name="Spalte15020"/>
    <tableColumn id="15021" xr3:uid="{B56859A7-A99C-BB48-8188-2A91C51AB777}" name="Spalte15021"/>
    <tableColumn id="15022" xr3:uid="{97B1F0B5-3896-AF41-A204-9576ECF3000F}" name="Spalte15022"/>
    <tableColumn id="15023" xr3:uid="{E0555E91-633A-1441-A281-253CC023F7F8}" name="Spalte15023"/>
    <tableColumn id="15024" xr3:uid="{FC510E4F-11F5-EB4D-BD35-52FF28C1A0A9}" name="Spalte15024"/>
    <tableColumn id="15025" xr3:uid="{77F2835B-D1F8-F240-8101-822856BD3705}" name="Spalte15025"/>
    <tableColumn id="15026" xr3:uid="{E1A3A6E4-753C-604D-9E05-76F286B47AAF}" name="Spalte15026"/>
    <tableColumn id="15027" xr3:uid="{A200A2D9-CE7A-ED40-98C4-2AF5171EF163}" name="Spalte15027"/>
    <tableColumn id="15028" xr3:uid="{88B85721-975E-8042-8D37-7758DC26DD5C}" name="Spalte15028"/>
    <tableColumn id="15029" xr3:uid="{70D6CB83-A67C-144C-97C5-9F1589674095}" name="Spalte15029"/>
    <tableColumn id="15030" xr3:uid="{D06E4773-D983-BB49-B753-6FE1D9EC998A}" name="Spalte15030"/>
    <tableColumn id="15031" xr3:uid="{4AF54AE2-6FCD-FB49-B55B-70FFB31021B5}" name="Spalte15031"/>
    <tableColumn id="15032" xr3:uid="{39098B73-ED84-B04D-A18E-4169C76BDEE0}" name="Spalte15032"/>
    <tableColumn id="15033" xr3:uid="{1E846E76-6523-7E4A-9C65-7368F0C80E54}" name="Spalte15033"/>
    <tableColumn id="15034" xr3:uid="{2BE4FC5A-6F2B-E945-8065-CDC4FF4EF424}" name="Spalte15034"/>
    <tableColumn id="15035" xr3:uid="{568B722B-04CD-C342-B722-90FB7864ADE2}" name="Spalte15035"/>
    <tableColumn id="15036" xr3:uid="{385EE52E-BC98-324B-94DD-2153D2A68A53}" name="Spalte15036"/>
    <tableColumn id="15037" xr3:uid="{AF54D3E0-C342-C549-BF22-A8D131AEC7EC}" name="Spalte15037"/>
    <tableColumn id="15038" xr3:uid="{9F4ADA85-0651-C348-8A73-A4B98BCD9717}" name="Spalte15038"/>
    <tableColumn id="15039" xr3:uid="{5675C34A-5B56-344E-A59D-CE0C94B5A9EF}" name="Spalte15039"/>
    <tableColumn id="15040" xr3:uid="{503869F8-A41F-424E-B799-A26992200F1A}" name="Spalte15040"/>
    <tableColumn id="15041" xr3:uid="{20FD15AF-87FA-E945-A64D-C6A5DADF9705}" name="Spalte15041"/>
    <tableColumn id="15042" xr3:uid="{19375984-B128-FC47-B767-349148448CDB}" name="Spalte15042"/>
    <tableColumn id="15043" xr3:uid="{449D6EB6-C1B6-0648-9E54-D2A91BF025FE}" name="Spalte15043"/>
    <tableColumn id="15044" xr3:uid="{4E07720E-5AE0-5545-9ADE-1BAB2340EEB6}" name="Spalte15044"/>
    <tableColumn id="15045" xr3:uid="{821DEF56-2814-CF43-9E40-1A45E76F4840}" name="Spalte15045"/>
    <tableColumn id="15046" xr3:uid="{DEF18C62-4D6F-A140-AD23-2EE1D5445D9B}" name="Spalte15046"/>
    <tableColumn id="15047" xr3:uid="{8B82572E-02B7-D341-9333-2D588AFDAD3E}" name="Spalte15047"/>
    <tableColumn id="15048" xr3:uid="{C7FF60D3-A8A3-7740-9989-61324FD7B190}" name="Spalte15048"/>
    <tableColumn id="15049" xr3:uid="{BCF2415D-EB3D-F44B-9480-F4E89FC9D015}" name="Spalte15049"/>
    <tableColumn id="15050" xr3:uid="{606409C5-8442-5445-A71D-5FE7DDE7D58B}" name="Spalte15050"/>
    <tableColumn id="15051" xr3:uid="{C7CB8394-D184-2A4E-974F-F9062E175437}" name="Spalte15051"/>
    <tableColumn id="15052" xr3:uid="{CE49A69B-FA5C-8F4A-B0EB-027F5F566703}" name="Spalte15052"/>
    <tableColumn id="15053" xr3:uid="{0E398260-863B-F645-8767-E25E98EE21DB}" name="Spalte15053"/>
    <tableColumn id="15054" xr3:uid="{218C5D07-0420-6845-B0AA-8B653A8D548F}" name="Spalte15054"/>
    <tableColumn id="15055" xr3:uid="{72364F91-90F2-2D43-B3A3-FFA461FC6A45}" name="Spalte15055"/>
    <tableColumn id="15056" xr3:uid="{F27B59DD-118B-454A-95A6-84084B603742}" name="Spalte15056"/>
    <tableColumn id="15057" xr3:uid="{A85A3E30-5EB0-F54C-BBE8-AC890F4D0C9B}" name="Spalte15057"/>
    <tableColumn id="15058" xr3:uid="{C46F7F87-D9CA-5740-BE11-296A75F2DCBA}" name="Spalte15058"/>
    <tableColumn id="15059" xr3:uid="{6B499C5E-B414-8B45-AA5B-FAB403E94FBD}" name="Spalte15059"/>
    <tableColumn id="15060" xr3:uid="{43F264A1-2EC6-5B4F-B95C-DA319D6A51ED}" name="Spalte15060"/>
    <tableColumn id="15061" xr3:uid="{DC5E9730-3509-A640-AA4F-A2CE51A0468C}" name="Spalte15061"/>
    <tableColumn id="15062" xr3:uid="{800913CB-28E1-E648-A44A-28D431E41567}" name="Spalte15062"/>
    <tableColumn id="15063" xr3:uid="{4317969E-025B-8049-ADB0-366D0CF616AC}" name="Spalte15063"/>
    <tableColumn id="15064" xr3:uid="{632D83DC-E29C-0B40-990C-AA6D372DDDFD}" name="Spalte15064"/>
    <tableColumn id="15065" xr3:uid="{57E2D647-5217-B746-8211-644765F3C75F}" name="Spalte15065"/>
    <tableColumn id="15066" xr3:uid="{0B6FA066-B0AB-0943-97C8-501EBC0B1F36}" name="Spalte15066"/>
    <tableColumn id="15067" xr3:uid="{6DFC4897-BBAD-8E41-BB62-0B7D5FC5CA9C}" name="Spalte15067"/>
    <tableColumn id="15068" xr3:uid="{AB39CAF5-FEBB-6C48-BB32-84CDD3C86F57}" name="Spalte15068"/>
    <tableColumn id="15069" xr3:uid="{A2FB6DFB-1026-2649-9D2C-C474727A162A}" name="Spalte15069"/>
    <tableColumn id="15070" xr3:uid="{D0EB5826-243C-664E-BBC9-603B345251E5}" name="Spalte15070"/>
    <tableColumn id="15071" xr3:uid="{A794D7B0-F93B-9C44-AA4E-CC9EADC76525}" name="Spalte15071"/>
    <tableColumn id="15072" xr3:uid="{9262BC89-8AF0-E241-8215-17CB07795A6C}" name="Spalte15072"/>
    <tableColumn id="15073" xr3:uid="{AC2AC989-F7F5-9E45-B689-D8B37945CC43}" name="Spalte15073"/>
    <tableColumn id="15074" xr3:uid="{0700D70B-83EC-FC4A-AEDF-7AAA8E2FFDCA}" name="Spalte15074"/>
    <tableColumn id="15075" xr3:uid="{3DF02987-C057-1146-8BA5-93A03629CBD1}" name="Spalte15075"/>
    <tableColumn id="15076" xr3:uid="{E2AB5224-1748-2042-AF55-1EE88BEA8808}" name="Spalte15076"/>
    <tableColumn id="15077" xr3:uid="{D1A95CF4-D805-904D-8A6A-A049DDECA943}" name="Spalte15077"/>
    <tableColumn id="15078" xr3:uid="{B6E39B9F-873E-1D4D-9C98-8F70916197CE}" name="Spalte15078"/>
    <tableColumn id="15079" xr3:uid="{040FA652-8B8D-BA45-BE3A-AD527BE90186}" name="Spalte15079"/>
    <tableColumn id="15080" xr3:uid="{E2552226-58B3-0446-AA30-6869EEC0ED2C}" name="Spalte15080"/>
    <tableColumn id="15081" xr3:uid="{4C629EF5-4D63-E34A-81ED-B6516C5FDFA6}" name="Spalte15081"/>
    <tableColumn id="15082" xr3:uid="{5EC6EFAC-2140-C040-BCB5-D9CC01021484}" name="Spalte15082"/>
    <tableColumn id="15083" xr3:uid="{FEB863EE-F41F-264B-9900-443E1CD7C922}" name="Spalte15083"/>
    <tableColumn id="15084" xr3:uid="{8F3374FE-DA43-2E45-9192-14CA9ADC666F}" name="Spalte15084"/>
    <tableColumn id="15085" xr3:uid="{FC73DA36-518B-3145-ACB1-5C850AE4DA57}" name="Spalte15085"/>
    <tableColumn id="15086" xr3:uid="{27B80536-8AE5-0F4E-BCDB-07E0B487F41A}" name="Spalte15086"/>
    <tableColumn id="15087" xr3:uid="{5D93E766-C976-4A4B-9F3C-898D350C89BC}" name="Spalte15087"/>
    <tableColumn id="15088" xr3:uid="{DE65A3CF-F1F8-8341-95EE-A7D5B026FC10}" name="Spalte15088"/>
    <tableColumn id="15089" xr3:uid="{90C9E2A2-A1E3-3942-A45D-7E9A6C2CB37C}" name="Spalte15089"/>
    <tableColumn id="15090" xr3:uid="{07F6B874-3132-3442-A1D7-E2BAC3059873}" name="Spalte15090"/>
    <tableColumn id="15091" xr3:uid="{5DA180F0-B2C6-834E-837D-767AED5EC3E2}" name="Spalte15091"/>
    <tableColumn id="15092" xr3:uid="{131DA43D-A113-AB46-B8CF-D755988DDB9C}" name="Spalte15092"/>
    <tableColumn id="15093" xr3:uid="{06F0C4B6-BF5F-BF41-BA14-03D47C4BBAD0}" name="Spalte15093"/>
    <tableColumn id="15094" xr3:uid="{F226E066-D5B7-D143-92BE-FB3431F7E876}" name="Spalte15094"/>
    <tableColumn id="15095" xr3:uid="{8567A8DA-EBC0-9643-A2EB-AA9FE91A6A40}" name="Spalte15095"/>
    <tableColumn id="15096" xr3:uid="{DA24606D-DA6A-004B-8896-E29D90F77E86}" name="Spalte15096"/>
    <tableColumn id="15097" xr3:uid="{3A57A6BA-638C-A945-99B9-9F9CA188CA10}" name="Spalte15097"/>
    <tableColumn id="15098" xr3:uid="{DA74840A-1C81-D546-B073-45F00DBFC4FC}" name="Spalte15098"/>
    <tableColumn id="15099" xr3:uid="{BF64F96F-0184-804D-ADAC-2E17C5FCBCA8}" name="Spalte15099"/>
    <tableColumn id="15100" xr3:uid="{FABFCD66-7286-804A-B3A3-B2B063A76868}" name="Spalte15100"/>
    <tableColumn id="15101" xr3:uid="{0F2BC835-E4F9-4B44-A284-BC0F40014D20}" name="Spalte15101"/>
    <tableColumn id="15102" xr3:uid="{959007B0-1B42-0E4C-ADC1-6DA4EBF53C0A}" name="Spalte15102"/>
    <tableColumn id="15103" xr3:uid="{D9EDE786-50E8-AC44-B964-95BEEE24DFCC}" name="Spalte15103"/>
    <tableColumn id="15104" xr3:uid="{6D0582FA-641B-8C4D-956F-BE2D359CDF77}" name="Spalte15104"/>
    <tableColumn id="15105" xr3:uid="{66C6327F-4EBF-4141-B251-F9101CB53062}" name="Spalte15105"/>
    <tableColumn id="15106" xr3:uid="{5FF7A098-744A-F646-A40E-C5DE8BF25B70}" name="Spalte15106"/>
    <tableColumn id="15107" xr3:uid="{65A11AE9-1BF1-EF4F-AD39-B8D89651A84A}" name="Spalte15107"/>
    <tableColumn id="15108" xr3:uid="{C971A676-FD94-7C49-A731-FC761594ABD9}" name="Spalte15108"/>
    <tableColumn id="15109" xr3:uid="{E1289333-0FAA-2745-829A-DD79A98E814A}" name="Spalte15109"/>
    <tableColumn id="15110" xr3:uid="{BBA656A8-CF90-7E45-AFBF-84736F30B0DE}" name="Spalte15110"/>
    <tableColumn id="15111" xr3:uid="{F2F6C949-5BEA-C94D-AF51-C542D0A78ABF}" name="Spalte15111"/>
    <tableColumn id="15112" xr3:uid="{27FDC8C9-909D-A842-B3F8-0867AFE094A7}" name="Spalte15112"/>
    <tableColumn id="15113" xr3:uid="{497E9120-FBCB-E446-9508-CCA49BFB982D}" name="Spalte15113"/>
    <tableColumn id="15114" xr3:uid="{9331BE79-8460-264F-A8C2-26CCB903BEBC}" name="Spalte15114"/>
    <tableColumn id="15115" xr3:uid="{6BB146B8-F8B9-BA4D-8D94-60B01353D595}" name="Spalte15115"/>
    <tableColumn id="15116" xr3:uid="{E402823C-0ED4-4F45-B7A3-942C4BBBF097}" name="Spalte15116"/>
    <tableColumn id="15117" xr3:uid="{BBE43D7E-ECB7-5242-A739-774CBF7F6230}" name="Spalte15117"/>
    <tableColumn id="15118" xr3:uid="{38ED349B-98DD-ED4A-B7C6-A60941423251}" name="Spalte15118"/>
    <tableColumn id="15119" xr3:uid="{AFE23DDA-90AA-4145-986E-D849F2C72804}" name="Spalte15119"/>
    <tableColumn id="15120" xr3:uid="{9C58F47A-E1CA-6A4E-AAE9-C125651C1C4A}" name="Spalte15120"/>
    <tableColumn id="15121" xr3:uid="{3A5C7F67-2B29-574D-A295-2ED7A5A26DA9}" name="Spalte15121"/>
    <tableColumn id="15122" xr3:uid="{2B0CFFE9-9B1A-754C-A539-78748873F70B}" name="Spalte15122"/>
    <tableColumn id="15123" xr3:uid="{FEEE5836-EB1E-BB47-B279-2B1E7EEE18AC}" name="Spalte15123"/>
    <tableColumn id="15124" xr3:uid="{AD68EDF4-EBA6-6D46-8C6C-DDC238892DB4}" name="Spalte15124"/>
    <tableColumn id="15125" xr3:uid="{767A9A8B-19A1-4747-A320-18BB5FA79F58}" name="Spalte15125"/>
    <tableColumn id="15126" xr3:uid="{4D2AB9E7-E472-0249-B9BB-C76C9F2D7AC4}" name="Spalte15126"/>
    <tableColumn id="15127" xr3:uid="{ECF83BE8-C831-D44C-B42D-7887E0BCC80E}" name="Spalte15127"/>
    <tableColumn id="15128" xr3:uid="{38F922CF-475B-8C46-97F7-E33B84517CEB}" name="Spalte15128"/>
    <tableColumn id="15129" xr3:uid="{42934EF0-4B16-E743-81AE-62740AA5DD99}" name="Spalte15129"/>
    <tableColumn id="15130" xr3:uid="{D542DAE9-9224-F440-A28B-929D16E78C6B}" name="Spalte15130"/>
    <tableColumn id="15131" xr3:uid="{5450BE74-219D-3749-8403-B28C1420538C}" name="Spalte15131"/>
    <tableColumn id="15132" xr3:uid="{C0313D3B-B0C3-C847-817A-44BB351A6E56}" name="Spalte15132"/>
    <tableColumn id="15133" xr3:uid="{B4B11330-B648-1943-8F9D-757DA8235838}" name="Spalte15133"/>
    <tableColumn id="15134" xr3:uid="{43B5EE56-56E5-A848-9556-CAC18D2651B8}" name="Spalte15134"/>
    <tableColumn id="15135" xr3:uid="{26BD8203-0081-C443-AEBB-8560C69870F0}" name="Spalte15135"/>
    <tableColumn id="15136" xr3:uid="{3179069D-5285-974B-A341-AB3894F291F7}" name="Spalte15136"/>
    <tableColumn id="15137" xr3:uid="{83622D4B-7887-3C4F-A380-B6B33661CD9B}" name="Spalte15137"/>
    <tableColumn id="15138" xr3:uid="{1571D1F6-143A-1641-ABF6-18B3F3386EF6}" name="Spalte15138"/>
    <tableColumn id="15139" xr3:uid="{0E70C89E-DD00-FB47-B9A3-EFF17DA8492E}" name="Spalte15139"/>
    <tableColumn id="15140" xr3:uid="{C6712D4E-4218-1549-A553-B6E64E8568C0}" name="Spalte15140"/>
    <tableColumn id="15141" xr3:uid="{220E741F-5CFC-584C-8F5C-C7FE6841AE02}" name="Spalte15141"/>
    <tableColumn id="15142" xr3:uid="{09A3B67A-86EA-5941-B93D-CC324A28D608}" name="Spalte15142"/>
    <tableColumn id="15143" xr3:uid="{B46E3DFD-8FCA-3F4E-85BB-1488792A7F5E}" name="Spalte15143"/>
    <tableColumn id="15144" xr3:uid="{91E8F343-FB95-8646-A051-41CF329DC566}" name="Spalte15144"/>
    <tableColumn id="15145" xr3:uid="{7B7B6CB7-1558-814C-9665-A268AA6A2F5A}" name="Spalte15145"/>
    <tableColumn id="15146" xr3:uid="{9DFE30E6-C0F2-6D42-A13A-2EFD2EBFBE72}" name="Spalte15146"/>
    <tableColumn id="15147" xr3:uid="{EE27D1CE-AF86-F94B-8410-8E60CBC1B0CF}" name="Spalte15147"/>
    <tableColumn id="15148" xr3:uid="{66AB7932-ADC7-7A4C-8D46-78AFBE3B3CFA}" name="Spalte15148"/>
    <tableColumn id="15149" xr3:uid="{87C0C2C1-8C11-AC47-A680-8F058987BEFE}" name="Spalte15149"/>
    <tableColumn id="15150" xr3:uid="{4D6C36F4-0E94-2949-9EB8-E5881545048C}" name="Spalte15150"/>
    <tableColumn id="15151" xr3:uid="{5E049E92-9724-E04E-B42A-22C1E6EB0A85}" name="Spalte15151"/>
    <tableColumn id="15152" xr3:uid="{7C078243-F924-6A4A-A286-867D747A11D7}" name="Spalte15152"/>
    <tableColumn id="15153" xr3:uid="{8C54604A-489F-9042-86A4-E0F2EA130BAC}" name="Spalte15153"/>
    <tableColumn id="15154" xr3:uid="{11CB5068-8E24-7D40-A2C0-B55DE9CC3663}" name="Spalte15154"/>
    <tableColumn id="15155" xr3:uid="{CAF53C0F-B671-9C4C-9EEA-05AAB27D493C}" name="Spalte15155"/>
    <tableColumn id="15156" xr3:uid="{FE4C8143-475E-434D-84BB-2597D604C953}" name="Spalte15156"/>
    <tableColumn id="15157" xr3:uid="{74FBEE9C-3343-3F43-8CAA-7E0F430C1232}" name="Spalte15157"/>
    <tableColumn id="15158" xr3:uid="{730F0260-8732-5B45-9B9E-5C34E76B9728}" name="Spalte15158"/>
    <tableColumn id="15159" xr3:uid="{04DFD7AF-9E83-0E4A-86A4-54DC28F83E72}" name="Spalte15159"/>
    <tableColumn id="15160" xr3:uid="{9535C365-FAFC-1C44-9909-EF12F1C2F613}" name="Spalte15160"/>
    <tableColumn id="15161" xr3:uid="{500AA2B6-9BDB-0641-8653-39C84D8E61AB}" name="Spalte15161"/>
    <tableColumn id="15162" xr3:uid="{319221DC-AFFA-EE42-919F-A36CF8346B2B}" name="Spalte15162"/>
    <tableColumn id="15163" xr3:uid="{7E4D6354-3ADC-6549-A860-0D79E833B3CA}" name="Spalte15163"/>
    <tableColumn id="15164" xr3:uid="{9E05D5D5-81F3-7D45-B08D-65ACAC7A6418}" name="Spalte15164"/>
    <tableColumn id="15165" xr3:uid="{3599D229-8251-5E48-BE42-F2F049BE3B3A}" name="Spalte15165"/>
    <tableColumn id="15166" xr3:uid="{EE775F64-8B2C-1545-9D0D-0F926C9903AD}" name="Spalte15166"/>
    <tableColumn id="15167" xr3:uid="{D321C168-E0A4-F041-B3E0-690B38781571}" name="Spalte15167"/>
    <tableColumn id="15168" xr3:uid="{32A81F19-F4DA-0341-B0EE-C3D3846DB9DD}" name="Spalte15168"/>
    <tableColumn id="15169" xr3:uid="{56C63458-FA46-CD49-82CE-E61428D6A183}" name="Spalte15169"/>
    <tableColumn id="15170" xr3:uid="{D7FBEB58-5E95-314B-9ACD-45F926B44D51}" name="Spalte15170"/>
    <tableColumn id="15171" xr3:uid="{AE2B98F4-ACAB-1246-BA9A-317D4F40990A}" name="Spalte15171"/>
    <tableColumn id="15172" xr3:uid="{096A8623-AADC-6B43-90A9-073091BA6FD3}" name="Spalte15172"/>
    <tableColumn id="15173" xr3:uid="{BB240B54-9CE4-2543-A03E-C6E999F57EAC}" name="Spalte15173"/>
    <tableColumn id="15174" xr3:uid="{E3414255-9DF5-1943-8517-FC1E9FB91EFA}" name="Spalte15174"/>
    <tableColumn id="15175" xr3:uid="{612E05DB-1A12-EF4A-9D41-FE315E9D68DE}" name="Spalte15175"/>
    <tableColumn id="15176" xr3:uid="{22890B4E-3A2B-C24F-8510-002A023C1F00}" name="Spalte15176"/>
    <tableColumn id="15177" xr3:uid="{DAE03DC5-456F-8D42-960B-B894B74EC9D0}" name="Spalte15177"/>
    <tableColumn id="15178" xr3:uid="{D441FDC3-058F-BD4C-A496-57A58AF54750}" name="Spalte15178"/>
    <tableColumn id="15179" xr3:uid="{658E95AC-B289-0641-81FF-651D653EC63C}" name="Spalte15179"/>
    <tableColumn id="15180" xr3:uid="{D810E25A-33FF-8945-80CA-14AE161C68CA}" name="Spalte15180"/>
    <tableColumn id="15181" xr3:uid="{010697E4-9E13-A74D-A338-B7B1CE15064B}" name="Spalte15181"/>
    <tableColumn id="15182" xr3:uid="{7FEF9721-6C1D-EE46-BEB2-A72FE4705B27}" name="Spalte15182"/>
    <tableColumn id="15183" xr3:uid="{C4BAE718-CBAC-8448-8EC1-FCAC02B481AC}" name="Spalte15183"/>
    <tableColumn id="15184" xr3:uid="{63D5B5C9-24A0-4248-A298-596D2894E3E7}" name="Spalte15184"/>
    <tableColumn id="15185" xr3:uid="{F71B4A9B-DDCC-4743-B881-A7E54C9AF388}" name="Spalte15185"/>
    <tableColumn id="15186" xr3:uid="{6FC1D459-2702-244E-8894-0C396EA24140}" name="Spalte15186"/>
    <tableColumn id="15187" xr3:uid="{6ECF0A42-A083-7A46-9EEE-BFAE2E94F383}" name="Spalte15187"/>
    <tableColumn id="15188" xr3:uid="{898E3E35-681C-4242-A221-F055F04D7240}" name="Spalte15188"/>
    <tableColumn id="15189" xr3:uid="{9706FDD0-97A2-2C43-9C0C-9BAE23DDF14E}" name="Spalte15189"/>
    <tableColumn id="15190" xr3:uid="{B077F461-C491-2F4F-98C5-9686228A7ABF}" name="Spalte15190"/>
    <tableColumn id="15191" xr3:uid="{79A4872B-CED7-2C41-BB94-A09965F0073D}" name="Spalte15191"/>
    <tableColumn id="15192" xr3:uid="{1050710C-89E1-9946-B368-6CC472C3DD84}" name="Spalte15192"/>
    <tableColumn id="15193" xr3:uid="{1D4032AC-BE14-F34F-B0BE-8C45E60926B3}" name="Spalte15193"/>
    <tableColumn id="15194" xr3:uid="{1D372723-122C-D846-B6FF-006179A89650}" name="Spalte15194"/>
    <tableColumn id="15195" xr3:uid="{9E6AFE78-A08D-F646-BC35-F3EACD541301}" name="Spalte15195"/>
    <tableColumn id="15196" xr3:uid="{CDDDF4EC-E787-9348-B40D-32A6D13C8B6F}" name="Spalte15196"/>
    <tableColumn id="15197" xr3:uid="{54CEDA64-D44B-5E4D-94AC-145432D6AD8D}" name="Spalte15197"/>
    <tableColumn id="15198" xr3:uid="{6DF36D97-2F9B-EF4F-875F-A344826A9831}" name="Spalte15198"/>
    <tableColumn id="15199" xr3:uid="{473CFA29-53AB-184E-B48E-D528B9EEFD32}" name="Spalte15199"/>
    <tableColumn id="15200" xr3:uid="{F805DFDC-F272-C94F-9396-A56D5D2E5465}" name="Spalte15200"/>
    <tableColumn id="15201" xr3:uid="{5BDF12D9-74DC-E049-9B53-47407E2E2A82}" name="Spalte15201"/>
    <tableColumn id="15202" xr3:uid="{B4029729-E56A-2246-93A6-D8EF5128FB9F}" name="Spalte15202"/>
    <tableColumn id="15203" xr3:uid="{49029634-1789-964C-889F-AFC2BC656417}" name="Spalte15203"/>
    <tableColumn id="15204" xr3:uid="{A7981470-19B8-CE4C-88DE-4A92D3620B10}" name="Spalte15204"/>
    <tableColumn id="15205" xr3:uid="{F4C3A532-B5EC-2F4A-9B7B-A15CF8E9B8DE}" name="Spalte15205"/>
    <tableColumn id="15206" xr3:uid="{650D2291-303E-E444-86B9-2DBD44E99921}" name="Spalte15206"/>
    <tableColumn id="15207" xr3:uid="{FAF8F080-18CE-864C-B016-1B8BC9070A07}" name="Spalte15207"/>
    <tableColumn id="15208" xr3:uid="{03D175CF-D46E-7E4B-8D86-20D8DB2D5A31}" name="Spalte15208"/>
    <tableColumn id="15209" xr3:uid="{AA68DE37-0180-C941-830D-6100DEB48556}" name="Spalte15209"/>
    <tableColumn id="15210" xr3:uid="{D3D795FC-AA96-8840-88BA-C99118B1E10E}" name="Spalte15210"/>
    <tableColumn id="15211" xr3:uid="{D2B92FCF-FFC4-1645-9B17-E6D2C5D7BFF2}" name="Spalte15211"/>
    <tableColumn id="15212" xr3:uid="{62AD989C-3B4F-254D-AE7D-45ADBD614ADA}" name="Spalte15212"/>
    <tableColumn id="15213" xr3:uid="{C887ECE3-08E8-6C4B-9F20-8D4EA51D8BA7}" name="Spalte15213"/>
    <tableColumn id="15214" xr3:uid="{7049996E-33EB-D347-9098-3BE257750195}" name="Spalte15214"/>
    <tableColumn id="15215" xr3:uid="{C47FCF18-F28B-C149-9549-B1A6546C99D8}" name="Spalte15215"/>
    <tableColumn id="15216" xr3:uid="{80621F81-34D5-F143-963F-B8817279F551}" name="Spalte15216"/>
    <tableColumn id="15217" xr3:uid="{E809CB09-4717-F241-AEC6-61FF19F5C963}" name="Spalte15217"/>
    <tableColumn id="15218" xr3:uid="{2EF21B89-9E8B-484F-B659-A591EE4E8215}" name="Spalte15218"/>
    <tableColumn id="15219" xr3:uid="{2F09944A-A478-CA49-9C10-9B0E1177646E}" name="Spalte15219"/>
    <tableColumn id="15220" xr3:uid="{2C4958E9-A573-424B-8010-B08876F897D1}" name="Spalte15220"/>
    <tableColumn id="15221" xr3:uid="{798E2C01-35F0-1748-93AE-471622CB0F33}" name="Spalte15221"/>
    <tableColumn id="15222" xr3:uid="{FB5AA401-6C7D-E64C-B2C9-FF54118C46A8}" name="Spalte15222"/>
    <tableColumn id="15223" xr3:uid="{71FD2850-D8B3-AF4B-8B0B-8FF355B0A0B7}" name="Spalte15223"/>
    <tableColumn id="15224" xr3:uid="{4FE9506A-D55A-924F-B757-A763E53CA295}" name="Spalte15224"/>
    <tableColumn id="15225" xr3:uid="{04D98162-12B0-D144-A874-B38A273B79FD}" name="Spalte15225"/>
    <tableColumn id="15226" xr3:uid="{34A70A06-30A7-4A45-A073-F9485EE6B578}" name="Spalte15226"/>
    <tableColumn id="15227" xr3:uid="{F45BBCAA-0ED6-DA4C-8B9C-AEE1CA78AF7D}" name="Spalte15227"/>
    <tableColumn id="15228" xr3:uid="{2F88F847-71FD-FB45-BF58-7798AF14D936}" name="Spalte15228"/>
    <tableColumn id="15229" xr3:uid="{BE04EF69-A09E-DE43-B254-69DC72851BE2}" name="Spalte15229"/>
    <tableColumn id="15230" xr3:uid="{46708D15-6BEC-8E4D-BF00-DEE11C646FF4}" name="Spalte15230"/>
    <tableColumn id="15231" xr3:uid="{075004A7-AF7D-B04C-B4C1-C319C42B374F}" name="Spalte15231"/>
    <tableColumn id="15232" xr3:uid="{D2A5FB83-2B65-B34E-88B1-E0B841238448}" name="Spalte15232"/>
    <tableColumn id="15233" xr3:uid="{44E0C15A-425F-2947-A60B-6E11965221FA}" name="Spalte15233"/>
    <tableColumn id="15234" xr3:uid="{62EE2486-93E9-0E41-B0D8-7E83E555C786}" name="Spalte15234"/>
    <tableColumn id="15235" xr3:uid="{B1999457-C4C5-BC41-A428-35FBEF827A97}" name="Spalte15235"/>
    <tableColumn id="15236" xr3:uid="{9C06E60E-D949-8346-96B3-99002D35FB87}" name="Spalte15236"/>
    <tableColumn id="15237" xr3:uid="{3EFEA130-7946-044D-9CE7-EF065EE2E88F}" name="Spalte15237"/>
    <tableColumn id="15238" xr3:uid="{C74566B5-186E-6343-9B01-8875F5E91393}" name="Spalte15238"/>
    <tableColumn id="15239" xr3:uid="{0FF1BF1D-4165-614D-A6BE-3E2EFC4A0D35}" name="Spalte15239"/>
    <tableColumn id="15240" xr3:uid="{94056745-274E-3244-8DD4-423631D774EE}" name="Spalte15240"/>
    <tableColumn id="15241" xr3:uid="{EFF59B6F-A406-3842-8DF4-548BC6C3CC54}" name="Spalte15241"/>
    <tableColumn id="15242" xr3:uid="{C43EE6C5-A8FE-A844-A6BD-A4BDC3B2EA33}" name="Spalte15242"/>
    <tableColumn id="15243" xr3:uid="{DA8A04E6-1E16-764B-BAD0-DC1A50C8D61E}" name="Spalte15243"/>
    <tableColumn id="15244" xr3:uid="{FFC49E20-30C7-2941-9D83-E3455078358A}" name="Spalte15244"/>
    <tableColumn id="15245" xr3:uid="{A79468A0-6833-5D49-8DD9-31D05BDE9FF6}" name="Spalte15245"/>
    <tableColumn id="15246" xr3:uid="{2A82DFE9-37EB-F345-AE13-B4115ED85FCF}" name="Spalte15246"/>
    <tableColumn id="15247" xr3:uid="{3A50997E-11C9-EA42-848E-877E5FE412D4}" name="Spalte15247"/>
    <tableColumn id="15248" xr3:uid="{BB13F2CA-547B-E14D-90D3-4E713843F533}" name="Spalte15248"/>
    <tableColumn id="15249" xr3:uid="{F89579B1-1171-F346-94C2-F7AB49EB7992}" name="Spalte15249"/>
    <tableColumn id="15250" xr3:uid="{7432A618-BB62-6245-991B-72074603AE7A}" name="Spalte15250"/>
    <tableColumn id="15251" xr3:uid="{497B2769-BFCC-C94C-BF2C-461CC469610A}" name="Spalte15251"/>
    <tableColumn id="15252" xr3:uid="{19313D3B-4322-DD4E-BBC7-204884A6FFAF}" name="Spalte15252"/>
    <tableColumn id="15253" xr3:uid="{C29A13C1-260A-AA46-9E53-42FE42E5DC81}" name="Spalte15253"/>
    <tableColumn id="15254" xr3:uid="{304D84B1-F305-424A-96C7-7B634DE93856}" name="Spalte15254"/>
    <tableColumn id="15255" xr3:uid="{B1F272E1-84FE-8C42-B416-023201B4B667}" name="Spalte15255"/>
    <tableColumn id="15256" xr3:uid="{3DD9F0D0-7E1F-5644-AFCA-8A401E503E6E}" name="Spalte15256"/>
    <tableColumn id="15257" xr3:uid="{D0052491-0724-A240-8210-018ADD8F551B}" name="Spalte15257"/>
    <tableColumn id="15258" xr3:uid="{A5F23242-B6F7-8F4D-AD2A-B3DB39390139}" name="Spalte15258"/>
    <tableColumn id="15259" xr3:uid="{17BB729E-B4DE-CE4C-849D-C48959596875}" name="Spalte15259"/>
    <tableColumn id="15260" xr3:uid="{F14DF80E-0186-F74F-AFF7-D952857BDB10}" name="Spalte15260"/>
    <tableColumn id="15261" xr3:uid="{C4E9CE75-FD8A-554E-B3F1-1D27DFB13F02}" name="Spalte15261"/>
    <tableColumn id="15262" xr3:uid="{377A73C9-CFF5-484C-9588-8E790E880572}" name="Spalte15262"/>
    <tableColumn id="15263" xr3:uid="{529AF8AB-C78A-CD45-A4CE-198D1BF50273}" name="Spalte15263"/>
    <tableColumn id="15264" xr3:uid="{60A00C48-1737-DE4F-AE57-D737F77CBDB1}" name="Spalte15264"/>
    <tableColumn id="15265" xr3:uid="{F2371E3E-B155-DA4F-99B8-E2C0F5AEF431}" name="Spalte15265"/>
    <tableColumn id="15266" xr3:uid="{1F7B5ABF-227D-2F43-87BA-78E7F4F13D69}" name="Spalte15266"/>
    <tableColumn id="15267" xr3:uid="{BB8B7B2D-E8FD-AB4C-888C-81D21E0FC3E7}" name="Spalte15267"/>
    <tableColumn id="15268" xr3:uid="{9CF70C8D-5518-6643-A91B-24AA28EFCDB3}" name="Spalte15268"/>
    <tableColumn id="15269" xr3:uid="{52E97931-3DDA-F740-B8DD-CDC33E94A2F4}" name="Spalte15269"/>
    <tableColumn id="15270" xr3:uid="{0D2C2BC4-1F32-4B4C-BEF3-33E5B29047C1}" name="Spalte15270"/>
    <tableColumn id="15271" xr3:uid="{300DCFC5-D4D7-9F46-A824-6AD75D3B4A20}" name="Spalte15271"/>
    <tableColumn id="15272" xr3:uid="{19F45AD1-5F40-034E-BEFD-1D79C8FCD852}" name="Spalte15272"/>
    <tableColumn id="15273" xr3:uid="{93B62459-B86D-644C-90ED-57D31AE445F0}" name="Spalte15273"/>
    <tableColumn id="15274" xr3:uid="{9731D48D-2D4F-7546-8333-1F4E2131C29F}" name="Spalte15274"/>
    <tableColumn id="15275" xr3:uid="{EAE6D620-5799-E041-BDE4-B066149514AA}" name="Spalte15275"/>
    <tableColumn id="15276" xr3:uid="{935AEFDB-F216-CF40-83B0-31AAD5A773D1}" name="Spalte15276"/>
    <tableColumn id="15277" xr3:uid="{DA513F54-233D-C941-8201-6E503D478D8C}" name="Spalte15277"/>
    <tableColumn id="15278" xr3:uid="{FFC3303B-2971-2848-8E1F-10C5023EB707}" name="Spalte15278"/>
    <tableColumn id="15279" xr3:uid="{1D18D0A7-BC45-9245-9902-7F416184F278}" name="Spalte15279"/>
    <tableColumn id="15280" xr3:uid="{1AB14261-DDFA-D24F-AAE5-455D89AE2BD0}" name="Spalte15280"/>
    <tableColumn id="15281" xr3:uid="{889201E1-1BB8-8545-8A91-4E4F4B11FE77}" name="Spalte15281"/>
    <tableColumn id="15282" xr3:uid="{05F356D8-C651-F049-8F3C-CA109E17803E}" name="Spalte15282"/>
    <tableColumn id="15283" xr3:uid="{22CDD997-9C8F-1947-88A6-8B6EE81221BC}" name="Spalte15283"/>
    <tableColumn id="15284" xr3:uid="{12204501-A427-DA4D-9ABC-C0A0CF7C6A8C}" name="Spalte15284"/>
    <tableColumn id="15285" xr3:uid="{506D8967-3BF9-F14C-A1B3-05CB3790875C}" name="Spalte15285"/>
    <tableColumn id="15286" xr3:uid="{52620769-7AC1-BA47-BE1E-A3E35F2A80F6}" name="Spalte15286"/>
    <tableColumn id="15287" xr3:uid="{C5D1EA87-7E43-A34D-8B31-4BDAA5F4FCE8}" name="Spalte15287"/>
    <tableColumn id="15288" xr3:uid="{1AE102D6-4A33-054E-93BB-E8B85C892F8C}" name="Spalte15288"/>
    <tableColumn id="15289" xr3:uid="{2B095413-6050-4C45-A9F5-CBD66598E6C7}" name="Spalte15289"/>
    <tableColumn id="15290" xr3:uid="{24623ACC-774F-E847-8C16-B44FD040D6A3}" name="Spalte15290"/>
    <tableColumn id="15291" xr3:uid="{99EDD0F3-4EB0-2C43-9DC1-239BF3F51082}" name="Spalte15291"/>
    <tableColumn id="15292" xr3:uid="{3C2C0167-0967-C040-B24D-44C9C4157D63}" name="Spalte15292"/>
    <tableColumn id="15293" xr3:uid="{F48B41C3-A13C-8141-B39C-2506183F7DAA}" name="Spalte15293"/>
    <tableColumn id="15294" xr3:uid="{F0DC74F7-3D05-3742-9765-E83CF198B895}" name="Spalte15294"/>
    <tableColumn id="15295" xr3:uid="{59F1E90D-2031-A14A-9F1E-F54D455E21D1}" name="Spalte15295"/>
    <tableColumn id="15296" xr3:uid="{503999A2-CC0F-6048-A3FE-445389C437A2}" name="Spalte15296"/>
    <tableColumn id="15297" xr3:uid="{416F22AB-B009-B247-B54F-314EB5A0E0B1}" name="Spalte15297"/>
    <tableColumn id="15298" xr3:uid="{54B6426C-A43C-734A-BA0C-1EE05AF2AFC1}" name="Spalte15298"/>
    <tableColumn id="15299" xr3:uid="{3CA4F2D3-EF33-1A49-9961-10BDC92665DA}" name="Spalte15299"/>
    <tableColumn id="15300" xr3:uid="{9D896CC9-70EC-4146-B218-D6A72C17D36B}" name="Spalte15300"/>
    <tableColumn id="15301" xr3:uid="{9CFD21B8-C924-E645-854F-A3BED669FB01}" name="Spalte15301"/>
    <tableColumn id="15302" xr3:uid="{A45806C5-C3A5-F746-BFEA-6D788FCEBEED}" name="Spalte15302"/>
    <tableColumn id="15303" xr3:uid="{0E13481B-50D3-ED41-A757-4399737F8094}" name="Spalte15303"/>
    <tableColumn id="15304" xr3:uid="{8F61B826-D8E6-C341-9131-CF35BFEC40BE}" name="Spalte15304"/>
    <tableColumn id="15305" xr3:uid="{351254B6-F9AB-0140-B0F9-CBAA9A6477AD}" name="Spalte15305"/>
    <tableColumn id="15306" xr3:uid="{8B8C0221-C768-4243-8DBD-FEDFEA10B17C}" name="Spalte15306"/>
    <tableColumn id="15307" xr3:uid="{F336BC48-591C-2C4F-98FC-CD5DA642F069}" name="Spalte15307"/>
    <tableColumn id="15308" xr3:uid="{0DA31E18-B0FF-5D40-BDFD-9057B01A0C96}" name="Spalte15308"/>
    <tableColumn id="15309" xr3:uid="{3FCB97D8-2CB0-D04D-9EB6-6CFEB75AE4E3}" name="Spalte15309"/>
    <tableColumn id="15310" xr3:uid="{621F0BFF-9D00-E143-AEFF-658B66A42D33}" name="Spalte15310"/>
    <tableColumn id="15311" xr3:uid="{F97A0EA2-7821-0F4A-886F-897F56FA80F9}" name="Spalte15311"/>
    <tableColumn id="15312" xr3:uid="{CE679E89-6E62-7B47-BF02-0B3B12B8D72A}" name="Spalte15312"/>
    <tableColumn id="15313" xr3:uid="{F57823E7-7830-6E43-B92D-D095D2BD36B0}" name="Spalte15313"/>
    <tableColumn id="15314" xr3:uid="{A031D996-65D1-6B48-924D-EDA21B5E9005}" name="Spalte15314"/>
    <tableColumn id="15315" xr3:uid="{93C8AF51-4C4A-D149-908B-464F8E8E0D5F}" name="Spalte15315"/>
    <tableColumn id="15316" xr3:uid="{9306729A-6779-E54D-8D77-1542485DA730}" name="Spalte15316"/>
    <tableColumn id="15317" xr3:uid="{FE020E4D-829D-9445-AD29-A15EF91A2BB1}" name="Spalte15317"/>
    <tableColumn id="15318" xr3:uid="{0B70C556-AF42-3046-9EBF-7EC7997C2014}" name="Spalte15318"/>
    <tableColumn id="15319" xr3:uid="{EAC29292-BA96-3545-9751-4B7685B29FFB}" name="Spalte15319"/>
    <tableColumn id="15320" xr3:uid="{6F2A9528-6635-4246-8157-18AB1CC2DCC2}" name="Spalte15320"/>
    <tableColumn id="15321" xr3:uid="{D97CB255-43ED-B247-93CB-FEB86200837A}" name="Spalte15321"/>
    <tableColumn id="15322" xr3:uid="{C0D56380-B98A-E14C-9833-88FCD8402E6A}" name="Spalte15322"/>
    <tableColumn id="15323" xr3:uid="{719CBB4D-130F-1F4D-A1A0-954C57B088C7}" name="Spalte15323"/>
    <tableColumn id="15324" xr3:uid="{6E5732C8-6522-F045-B652-33CAEA48C43F}" name="Spalte15324"/>
    <tableColumn id="15325" xr3:uid="{08FCE542-9845-F043-94FC-09FAAC3B75EF}" name="Spalte15325"/>
    <tableColumn id="15326" xr3:uid="{9F8AB219-4C34-CD46-8B9E-1014FAD3C1CE}" name="Spalte15326"/>
    <tableColumn id="15327" xr3:uid="{CADDDD92-3A42-764E-AF30-A3E3DAB4CC00}" name="Spalte15327"/>
    <tableColumn id="15328" xr3:uid="{4294E003-7304-D04E-A060-6027089A509B}" name="Spalte15328"/>
    <tableColumn id="15329" xr3:uid="{2781380C-214B-2D48-9948-BD152EAC9262}" name="Spalte15329"/>
    <tableColumn id="15330" xr3:uid="{C0B2B7AB-5E03-D448-AFAD-9F18B2672F7E}" name="Spalte15330"/>
    <tableColumn id="15331" xr3:uid="{2D8DBFDC-8391-5A44-BFEB-D4FF72FCA9A5}" name="Spalte15331"/>
    <tableColumn id="15332" xr3:uid="{32A1D962-10B2-3140-84EF-F53FD09CCAD0}" name="Spalte15332"/>
    <tableColumn id="15333" xr3:uid="{468F40E3-A6F0-B845-A840-0FF4747FF8D5}" name="Spalte15333"/>
    <tableColumn id="15334" xr3:uid="{B90FD0C5-B962-394E-8DD1-C94CDA4971CA}" name="Spalte15334"/>
    <tableColumn id="15335" xr3:uid="{5163DF10-E0F8-A143-92BD-780EC492500A}" name="Spalte15335"/>
    <tableColumn id="15336" xr3:uid="{BFE310B8-07A2-5E4F-9116-2E91C938EA3A}" name="Spalte15336"/>
    <tableColumn id="15337" xr3:uid="{DCE6514B-45DB-494C-B0C0-FCEC10304C17}" name="Spalte15337"/>
    <tableColumn id="15338" xr3:uid="{9D42D3C1-CD96-024C-B24F-AAEFFCA393F9}" name="Spalte15338"/>
    <tableColumn id="15339" xr3:uid="{15C51DBD-8C7F-8147-B329-483DD6D06660}" name="Spalte15339"/>
    <tableColumn id="15340" xr3:uid="{C0F508A3-306F-024B-AA0E-2E09A7FEE080}" name="Spalte15340"/>
    <tableColumn id="15341" xr3:uid="{B65F418A-1BA7-6A4C-B5F4-5C2748B2786D}" name="Spalte15341"/>
    <tableColumn id="15342" xr3:uid="{4FB24E26-2A32-E942-B449-F9C3D0653B6D}" name="Spalte15342"/>
    <tableColumn id="15343" xr3:uid="{37AB1856-39AE-964E-B97A-2655CCEABF68}" name="Spalte15343"/>
    <tableColumn id="15344" xr3:uid="{CEA3DA6B-412F-0346-BED8-0D9BC82804A3}" name="Spalte15344"/>
    <tableColumn id="15345" xr3:uid="{23771ABD-F659-7D48-9388-087432131F28}" name="Spalte15345"/>
    <tableColumn id="15346" xr3:uid="{30FA1F83-8296-DD45-A037-E2EDCE222EFE}" name="Spalte15346"/>
    <tableColumn id="15347" xr3:uid="{A0A95568-BBFF-A54B-B6B7-C3ACCAF24851}" name="Spalte15347"/>
    <tableColumn id="15348" xr3:uid="{58178B55-254C-F34D-9D98-0D72C48BBFA0}" name="Spalte15348"/>
    <tableColumn id="15349" xr3:uid="{6E2D5B3D-0314-7F4B-870C-C6B0103F14FE}" name="Spalte15349"/>
    <tableColumn id="15350" xr3:uid="{19E4E534-1550-174A-9E4D-786D1C6131E1}" name="Spalte15350"/>
    <tableColumn id="15351" xr3:uid="{838D5A94-F2EF-574E-B5C7-2066185C9DC7}" name="Spalte15351"/>
    <tableColumn id="15352" xr3:uid="{3E27F13A-51EC-164E-A3AB-85616ED86282}" name="Spalte15352"/>
    <tableColumn id="15353" xr3:uid="{E3E6CF4F-419C-CB4E-920E-2DFF3B574F13}" name="Spalte15353"/>
    <tableColumn id="15354" xr3:uid="{091949A1-82D7-DE47-86EF-BBC3F5CDF6B4}" name="Spalte15354"/>
    <tableColumn id="15355" xr3:uid="{E07C2317-40CD-3842-AF1D-C3881F8455FE}" name="Spalte15355"/>
    <tableColumn id="15356" xr3:uid="{B68D311A-EAF1-CE4A-B8DD-C76F0853F552}" name="Spalte15356"/>
    <tableColumn id="15357" xr3:uid="{2DAE0C07-3A36-EB41-81C2-AF41A1BDFC2C}" name="Spalte15357"/>
    <tableColumn id="15358" xr3:uid="{7D812C57-5338-4147-BC02-71836451D37E}" name="Spalte15358"/>
    <tableColumn id="15359" xr3:uid="{376F8938-3A00-7848-A586-70B8C2CFF8BB}" name="Spalte15359"/>
    <tableColumn id="15360" xr3:uid="{838C39BF-034D-0449-999B-62C0B9FDA588}" name="Spalte15360"/>
    <tableColumn id="15361" xr3:uid="{99FF6F77-B5F5-6A42-A491-01779AEB0E01}" name="Spalte15361"/>
    <tableColumn id="15362" xr3:uid="{B955712C-042E-CC44-9311-CFB4462F834D}" name="Spalte15362"/>
    <tableColumn id="15363" xr3:uid="{B1CB3DF4-E2EC-084E-A8CF-BACC48F72980}" name="Spalte15363"/>
    <tableColumn id="15364" xr3:uid="{72E699E7-2E99-DB47-AF6F-0EB7708DEAA2}" name="Spalte15364"/>
    <tableColumn id="15365" xr3:uid="{93223A50-7BD3-2F41-A954-D8593FB67FEA}" name="Spalte15365"/>
    <tableColumn id="15366" xr3:uid="{B5F1D00E-AF54-154B-914D-3FE503950FF6}" name="Spalte15366"/>
    <tableColumn id="15367" xr3:uid="{5D8C5B58-F4F3-234D-951C-BAB1374ED32B}" name="Spalte15367"/>
    <tableColumn id="15368" xr3:uid="{D957DED2-8E28-C44D-A7AE-B996BF7D5250}" name="Spalte15368"/>
    <tableColumn id="15369" xr3:uid="{0268F5F5-95C0-CD47-92ED-F9F58138FF23}" name="Spalte15369"/>
    <tableColumn id="15370" xr3:uid="{0EED793B-139B-3B4E-A4BC-BA78B8ECE250}" name="Spalte15370"/>
    <tableColumn id="15371" xr3:uid="{A8EE51F4-32E4-0043-809A-BB5407D23E1D}" name="Spalte15371"/>
    <tableColumn id="15372" xr3:uid="{90594DC3-6520-E349-A3CA-F69178563896}" name="Spalte15372"/>
    <tableColumn id="15373" xr3:uid="{990F4340-1413-FF4E-B1CB-D8A7BE69B029}" name="Spalte15373"/>
    <tableColumn id="15374" xr3:uid="{4E60CA28-637B-304F-93EE-EC1014FC0E1C}" name="Spalte15374"/>
    <tableColumn id="15375" xr3:uid="{9CEE93E5-7FDA-614E-A3E0-80781A103445}" name="Spalte15375"/>
    <tableColumn id="15376" xr3:uid="{6C3B112B-336F-A643-9C01-B2C7C03CD7CA}" name="Spalte15376"/>
    <tableColumn id="15377" xr3:uid="{A4C56C21-5125-C64A-B714-566C4C3BE99C}" name="Spalte15377"/>
    <tableColumn id="15378" xr3:uid="{026A72A4-2628-B840-8D61-89172B1C0697}" name="Spalte15378"/>
    <tableColumn id="15379" xr3:uid="{6C0C264A-130C-D645-9CF4-C59B180E75C7}" name="Spalte15379"/>
    <tableColumn id="15380" xr3:uid="{1DC84C54-5789-154A-A3DE-6C618EFDD63D}" name="Spalte15380"/>
    <tableColumn id="15381" xr3:uid="{CB52C84A-7032-A44C-9409-D826693C522D}" name="Spalte15381"/>
    <tableColumn id="15382" xr3:uid="{EFA136A6-B258-354D-9C04-CD193E191CB1}" name="Spalte15382"/>
    <tableColumn id="15383" xr3:uid="{E502A251-ED1D-D645-8471-AAD62B3F3577}" name="Spalte15383"/>
    <tableColumn id="15384" xr3:uid="{475DE7EB-C572-8D44-A618-5753433B1731}" name="Spalte15384"/>
    <tableColumn id="15385" xr3:uid="{D9BB6004-CEAE-3147-87A1-529E685C5CE9}" name="Spalte15385"/>
    <tableColumn id="15386" xr3:uid="{FD8D5BD8-3E5D-5849-8743-DF8C6914A83C}" name="Spalte15386"/>
    <tableColumn id="15387" xr3:uid="{97828CAE-E956-F347-AF48-17504055DE9E}" name="Spalte15387"/>
    <tableColumn id="15388" xr3:uid="{213BA411-47A6-E047-85F7-B3CA5CECB800}" name="Spalte15388"/>
    <tableColumn id="15389" xr3:uid="{3B94461C-1730-0E47-A253-6F9B189DCD0C}" name="Spalte15389"/>
    <tableColumn id="15390" xr3:uid="{1AC5FAB6-AE33-8B45-97EA-21E9D63CAA37}" name="Spalte15390"/>
    <tableColumn id="15391" xr3:uid="{80388F86-5696-0C42-848F-433DACD8DF47}" name="Spalte15391"/>
    <tableColumn id="15392" xr3:uid="{198718D1-F447-E14C-8909-BE0985D51E6D}" name="Spalte15392"/>
    <tableColumn id="15393" xr3:uid="{07CC44F9-C620-6742-9FE6-BFAA114E8393}" name="Spalte15393"/>
    <tableColumn id="15394" xr3:uid="{61DEB2CA-8FC5-B346-941B-3C62CBD6209F}" name="Spalte15394"/>
    <tableColumn id="15395" xr3:uid="{4CB88EE2-38B3-1C41-85D4-EB09001025C8}" name="Spalte15395"/>
    <tableColumn id="15396" xr3:uid="{988E16EE-6B3A-E34C-9533-24C12B1B8C37}" name="Spalte15396"/>
    <tableColumn id="15397" xr3:uid="{88CAEFDE-1429-8C4C-B945-EA3F110AF12B}" name="Spalte15397"/>
    <tableColumn id="15398" xr3:uid="{2F9B6678-5F9F-7D41-8B98-EBDD00E2DBA7}" name="Spalte15398"/>
    <tableColumn id="15399" xr3:uid="{B2DADAAD-4703-7547-A9AC-10E3ED662491}" name="Spalte15399"/>
    <tableColumn id="15400" xr3:uid="{25BE28B8-2A83-DF45-87D9-05D63BAA09B6}" name="Spalte15400"/>
    <tableColumn id="15401" xr3:uid="{58C686FF-98CB-E24A-A3AB-3F5EAB63B220}" name="Spalte15401"/>
    <tableColumn id="15402" xr3:uid="{21FD9633-F751-0F4B-97A8-90446DF23069}" name="Spalte15402"/>
    <tableColumn id="15403" xr3:uid="{19F58497-191F-8A48-B66A-288274E10521}" name="Spalte15403"/>
    <tableColumn id="15404" xr3:uid="{29E00853-0D0C-0F41-8119-247CB9AD9CF3}" name="Spalte15404"/>
    <tableColumn id="15405" xr3:uid="{BB782683-066B-AB44-B7F1-52C82DFDCC32}" name="Spalte15405"/>
    <tableColumn id="15406" xr3:uid="{83CF75F0-20C1-FD47-9B90-9E7975439F53}" name="Spalte15406"/>
    <tableColumn id="15407" xr3:uid="{D7671441-0142-0E4F-ACBA-D4AB592EA9CD}" name="Spalte15407"/>
    <tableColumn id="15408" xr3:uid="{23E9300E-655B-BC4A-A64F-61E3F340F0A7}" name="Spalte15408"/>
    <tableColumn id="15409" xr3:uid="{0B1710E2-3E52-3A4C-BBFE-0BE5B1306046}" name="Spalte15409"/>
    <tableColumn id="15410" xr3:uid="{B8DAE278-AAFC-0348-86B0-DD7CE3A6810E}" name="Spalte15410"/>
    <tableColumn id="15411" xr3:uid="{2864C805-F5F0-0F4F-B1CF-461637992F2C}" name="Spalte15411"/>
    <tableColumn id="15412" xr3:uid="{60EB63E5-3629-6B4E-9B7B-02900E468EA1}" name="Spalte15412"/>
    <tableColumn id="15413" xr3:uid="{C87164EB-EF92-DE4D-A7EB-29860E972118}" name="Spalte15413"/>
    <tableColumn id="15414" xr3:uid="{B85CA27E-2206-2A4B-BBAB-F2D4FED70CB8}" name="Spalte15414"/>
    <tableColumn id="15415" xr3:uid="{57B703F6-BF62-B24A-A69B-1311F13B8EB8}" name="Spalte15415"/>
    <tableColumn id="15416" xr3:uid="{F13A3CEA-0F44-4D4E-94EB-65795C8895A2}" name="Spalte15416"/>
    <tableColumn id="15417" xr3:uid="{8890984A-AC93-774F-B12B-808E55DDED66}" name="Spalte15417"/>
    <tableColumn id="15418" xr3:uid="{176597D1-CFE7-344B-BBB3-4AD6D3595C9F}" name="Spalte15418"/>
    <tableColumn id="15419" xr3:uid="{D8673910-F194-DE45-8135-050F9F20B2FB}" name="Spalte15419"/>
    <tableColumn id="15420" xr3:uid="{43CA69D8-753B-6E4B-B8C7-5B10DB2F6524}" name="Spalte15420"/>
    <tableColumn id="15421" xr3:uid="{4E21CEED-5A65-EA4F-8823-22BBB2B7F9A9}" name="Spalte15421"/>
    <tableColumn id="15422" xr3:uid="{BBFC3067-4157-2A47-ACF2-71A94549B884}" name="Spalte15422"/>
    <tableColumn id="15423" xr3:uid="{BD2501A5-F5B0-C74D-8309-EAD53323B914}" name="Spalte15423"/>
    <tableColumn id="15424" xr3:uid="{F9D87497-0348-2849-9724-9A4072EF0B19}" name="Spalte15424"/>
    <tableColumn id="15425" xr3:uid="{A1E9F6C8-0740-5248-9D28-E186194A674E}" name="Spalte15425"/>
    <tableColumn id="15426" xr3:uid="{F64997B1-770A-2343-B4BE-8AB85186DE28}" name="Spalte15426"/>
    <tableColumn id="15427" xr3:uid="{06DF9ACF-DD7B-D14C-B35F-BD352493887A}" name="Spalte15427"/>
    <tableColumn id="15428" xr3:uid="{A844894D-48FF-4E43-984A-6155358853D9}" name="Spalte15428"/>
    <tableColumn id="15429" xr3:uid="{0A9F9107-7F41-EE4E-B527-143AF75A8504}" name="Spalte15429"/>
    <tableColumn id="15430" xr3:uid="{03AC059B-8854-8946-B27D-BB2ED47E374F}" name="Spalte15430"/>
    <tableColumn id="15431" xr3:uid="{29EB66BC-2229-7646-9D1C-9E58841BEAFD}" name="Spalte15431"/>
    <tableColumn id="15432" xr3:uid="{036C9B44-386F-0040-B980-1F84D54A891A}" name="Spalte15432"/>
    <tableColumn id="15433" xr3:uid="{32A7BC1D-AF68-1945-8744-0C40FBD4AB94}" name="Spalte15433"/>
    <tableColumn id="15434" xr3:uid="{50E89B55-5475-8249-9E6B-15C3398B77FF}" name="Spalte15434"/>
    <tableColumn id="15435" xr3:uid="{404E8E86-AB7B-C14F-85F6-004764FA4EF1}" name="Spalte15435"/>
    <tableColumn id="15436" xr3:uid="{6AF393D3-8861-264E-8EE2-5067AE4E9F2B}" name="Spalte15436"/>
    <tableColumn id="15437" xr3:uid="{46F0495E-2DF5-794A-BE2C-8388AAA81F9C}" name="Spalte15437"/>
    <tableColumn id="15438" xr3:uid="{FF22069A-C462-7C44-AA26-2696F36B3672}" name="Spalte15438"/>
    <tableColumn id="15439" xr3:uid="{B9710E7A-070A-9D4B-8E31-B3B300CD6A87}" name="Spalte15439"/>
    <tableColumn id="15440" xr3:uid="{124AD7C0-B0A9-7A42-BCB7-9CB03369629C}" name="Spalte15440"/>
    <tableColumn id="15441" xr3:uid="{CEDD2488-5115-7744-8473-930ED715AD80}" name="Spalte15441"/>
    <tableColumn id="15442" xr3:uid="{18D83D76-9F3C-AC43-B06F-B0ED4BA3116C}" name="Spalte15442"/>
    <tableColumn id="15443" xr3:uid="{F30814D1-54D8-2441-BCD3-9939A5ED31F4}" name="Spalte15443"/>
    <tableColumn id="15444" xr3:uid="{20766C21-0799-9A43-A062-12E23F05C619}" name="Spalte15444"/>
    <tableColumn id="15445" xr3:uid="{ED892052-7591-ED41-BC81-972CA73E85B6}" name="Spalte15445"/>
    <tableColumn id="15446" xr3:uid="{179DB94F-2EA9-C245-A10C-868E5EF5E399}" name="Spalte15446"/>
    <tableColumn id="15447" xr3:uid="{A76EC23D-6E58-004D-9D81-8076EDD29946}" name="Spalte15447"/>
    <tableColumn id="15448" xr3:uid="{199A4EE5-4E45-0646-B41F-AB62F05274D3}" name="Spalte15448"/>
    <tableColumn id="15449" xr3:uid="{D99D810C-7F9C-C440-956F-C603B2BB1D02}" name="Spalte15449"/>
    <tableColumn id="15450" xr3:uid="{F2D18E5D-9387-E640-B1D8-CAD741EF7ED8}" name="Spalte15450"/>
    <tableColumn id="15451" xr3:uid="{FA9409CA-8B6F-CA45-BC19-110F5549C060}" name="Spalte15451"/>
    <tableColumn id="15452" xr3:uid="{A4FC46AE-813F-8E40-9056-6D76238BA6FE}" name="Spalte15452"/>
    <tableColumn id="15453" xr3:uid="{D3C10196-8311-CE49-ADEB-67E32CFA13F6}" name="Spalte15453"/>
    <tableColumn id="15454" xr3:uid="{E1CE4E97-7AF0-7D43-B197-BCAF85E45B01}" name="Spalte15454"/>
    <tableColumn id="15455" xr3:uid="{927360BD-7007-AE42-BE79-2B83C3BA0BF5}" name="Spalte15455"/>
    <tableColumn id="15456" xr3:uid="{EAF83FA1-00E4-1E43-BAF1-339743EAB86A}" name="Spalte15456"/>
    <tableColumn id="15457" xr3:uid="{98025550-25EB-6F41-8EA6-533FC172E589}" name="Spalte15457"/>
    <tableColumn id="15458" xr3:uid="{F51DD6E9-FB84-BB4E-BA89-46FFDC097031}" name="Spalte15458"/>
    <tableColumn id="15459" xr3:uid="{13EA4E6C-3CE1-3E42-8789-2764AC660CF5}" name="Spalte15459"/>
    <tableColumn id="15460" xr3:uid="{8553E13A-9A75-2E41-860B-DAE858E7615B}" name="Spalte15460"/>
    <tableColumn id="15461" xr3:uid="{360987F2-A647-7B40-A88E-4A627213E00B}" name="Spalte15461"/>
    <tableColumn id="15462" xr3:uid="{33D486C0-C71C-E141-B320-862C94C57CF5}" name="Spalte15462"/>
    <tableColumn id="15463" xr3:uid="{72D9F1A6-73A0-E741-AA64-641B763B727E}" name="Spalte15463"/>
    <tableColumn id="15464" xr3:uid="{2EF195CC-43DE-294F-8815-1987B0A54B99}" name="Spalte15464"/>
    <tableColumn id="15465" xr3:uid="{51DB1B95-D358-C94E-84F7-56F5976D18F2}" name="Spalte15465"/>
    <tableColumn id="15466" xr3:uid="{A3EF26CD-DD08-D84C-A37C-2575DC649002}" name="Spalte15466"/>
    <tableColumn id="15467" xr3:uid="{5B408E4B-0818-FD4C-B2AE-B6F96510319D}" name="Spalte15467"/>
    <tableColumn id="15468" xr3:uid="{44ED951F-DBD2-D84D-8BA9-32C1B13DC07A}" name="Spalte15468"/>
    <tableColumn id="15469" xr3:uid="{9910E1BF-E843-AD46-A719-C06C7F03261D}" name="Spalte15469"/>
    <tableColumn id="15470" xr3:uid="{593F8936-4B18-1C44-8B15-2C7572AFCA67}" name="Spalte15470"/>
    <tableColumn id="15471" xr3:uid="{A339C84D-5648-B54E-958D-2381F2694382}" name="Spalte15471"/>
    <tableColumn id="15472" xr3:uid="{C478FE79-5D7C-C74E-A0EC-0290E95B8BCF}" name="Spalte15472"/>
    <tableColumn id="15473" xr3:uid="{7FA306E1-E120-854D-95CB-C1DD353B6BBC}" name="Spalte15473"/>
    <tableColumn id="15474" xr3:uid="{5E01ACB0-E7E5-7F45-B273-21F3B32CFD1F}" name="Spalte15474"/>
    <tableColumn id="15475" xr3:uid="{64308599-2802-AB41-98C0-31AB808F448D}" name="Spalte15475"/>
    <tableColumn id="15476" xr3:uid="{9136758B-B829-D04A-9C17-4E8190E4E0E9}" name="Spalte15476"/>
    <tableColumn id="15477" xr3:uid="{B79B570B-EFA1-4740-BBED-B5CF49E4F7AB}" name="Spalte15477"/>
    <tableColumn id="15478" xr3:uid="{6FEDFC0A-95C5-D14B-BEA9-0C3F7B96A4E2}" name="Spalte15478"/>
    <tableColumn id="15479" xr3:uid="{E44346BB-93EB-2B48-8F21-8E85DBB19D1F}" name="Spalte15479"/>
    <tableColumn id="15480" xr3:uid="{0FC4087B-D685-F74E-A6CA-1B85370D05E8}" name="Spalte15480"/>
    <tableColumn id="15481" xr3:uid="{E7C4A734-A121-0947-914E-3CAAEFE8B1E9}" name="Spalte15481"/>
    <tableColumn id="15482" xr3:uid="{88147983-C69F-D04F-9ED6-A322D1873691}" name="Spalte15482"/>
    <tableColumn id="15483" xr3:uid="{A574C2E9-7407-FA48-ACD8-1B36044AA9D7}" name="Spalte15483"/>
    <tableColumn id="15484" xr3:uid="{79F74781-4BFB-9C48-B2F2-E02BC9D5D257}" name="Spalte15484"/>
    <tableColumn id="15485" xr3:uid="{198F3D4E-3C4F-CD4A-BD54-D4BD4E462B67}" name="Spalte15485"/>
    <tableColumn id="15486" xr3:uid="{73C55E91-A6D0-D843-816A-3D883012DC86}" name="Spalte15486"/>
    <tableColumn id="15487" xr3:uid="{119FFC5F-BFAD-A04E-A732-DF3C39C28E16}" name="Spalte15487"/>
    <tableColumn id="15488" xr3:uid="{634A52A9-FFBA-6A47-B4C0-87583D579460}" name="Spalte15488"/>
    <tableColumn id="15489" xr3:uid="{D1008E95-3ED6-A144-94E8-B29C08D56939}" name="Spalte15489"/>
    <tableColumn id="15490" xr3:uid="{324D48D4-6E53-5142-AF91-779C4F1E343A}" name="Spalte15490"/>
    <tableColumn id="15491" xr3:uid="{83FE46EB-84C8-B74C-B5CA-3C62AAAF26A0}" name="Spalte15491"/>
    <tableColumn id="15492" xr3:uid="{9E8B42B9-A31D-F541-BD95-366547FD3AD6}" name="Spalte15492"/>
    <tableColumn id="15493" xr3:uid="{3DAF8132-BCFD-B944-963C-47FF23454CEA}" name="Spalte15493"/>
    <tableColumn id="15494" xr3:uid="{EEDB64C8-0ABC-004D-9C78-8123B163BF34}" name="Spalte15494"/>
    <tableColumn id="15495" xr3:uid="{04EF4C1D-EC77-3743-9459-38A18313ADF0}" name="Spalte15495"/>
    <tableColumn id="15496" xr3:uid="{BC838943-0F37-684B-B812-E3B76BA32911}" name="Spalte15496"/>
    <tableColumn id="15497" xr3:uid="{7750BA04-3F3C-BA45-8EFE-6ADB6531010A}" name="Spalte15497"/>
    <tableColumn id="15498" xr3:uid="{FE66EA72-CA51-0C48-A99E-FB9F66437DC7}" name="Spalte15498"/>
    <tableColumn id="15499" xr3:uid="{778E866A-5008-7A47-BE9B-4E45024F597D}" name="Spalte15499"/>
    <tableColumn id="15500" xr3:uid="{D4A1A92D-DA48-A044-A0E8-BC4B02303E03}" name="Spalte15500"/>
    <tableColumn id="15501" xr3:uid="{FF605348-DE10-BE49-8E27-6D36D562F483}" name="Spalte15501"/>
    <tableColumn id="15502" xr3:uid="{DD8BDF1D-2B92-4141-803D-48D640DFFB3C}" name="Spalte15502"/>
    <tableColumn id="15503" xr3:uid="{A545485B-1CFD-F748-A4CB-1410BB1E50B5}" name="Spalte15503"/>
    <tableColumn id="15504" xr3:uid="{64E35649-95C4-0C43-B273-6C133BDE6BC6}" name="Spalte15504"/>
    <tableColumn id="15505" xr3:uid="{0A56C5F5-E7C1-A446-9C2C-267E0AF8AE03}" name="Spalte15505"/>
    <tableColumn id="15506" xr3:uid="{96ECB653-C815-0746-9FBA-98C6024E1B05}" name="Spalte15506"/>
    <tableColumn id="15507" xr3:uid="{BA113A88-5F79-1B40-83A3-B6A11E64FEEF}" name="Spalte15507"/>
    <tableColumn id="15508" xr3:uid="{1E0C348E-9A1D-654C-8599-8B2C5F7F3413}" name="Spalte15508"/>
    <tableColumn id="15509" xr3:uid="{B9B423A8-8367-0D43-B195-DD102E343E9F}" name="Spalte15509"/>
    <tableColumn id="15510" xr3:uid="{7ABD247D-C8ED-204E-979B-A6AAB830DB1A}" name="Spalte15510"/>
    <tableColumn id="15511" xr3:uid="{4896D1EB-479F-F340-837A-A0E6CDF3C921}" name="Spalte15511"/>
    <tableColumn id="15512" xr3:uid="{37CCAFC3-458F-6A4E-AFB3-29A2564325FF}" name="Spalte15512"/>
    <tableColumn id="15513" xr3:uid="{2AC4586C-5764-6B4A-BF5B-7F23FD8B7AF1}" name="Spalte15513"/>
    <tableColumn id="15514" xr3:uid="{93978E50-782E-3B41-8789-C61C10A5F3EC}" name="Spalte15514"/>
    <tableColumn id="15515" xr3:uid="{02BCF3E4-0EC9-6643-87D9-8CCC0209B352}" name="Spalte15515"/>
    <tableColumn id="15516" xr3:uid="{6D30A9C7-010A-1744-AE66-9E0B1594FDF0}" name="Spalte15516"/>
    <tableColumn id="15517" xr3:uid="{09DD2438-9E69-6E47-9371-93F18AA698D2}" name="Spalte15517"/>
    <tableColumn id="15518" xr3:uid="{787F6E31-50DC-9544-A78B-945DD642E80E}" name="Spalte15518"/>
    <tableColumn id="15519" xr3:uid="{9179803A-28E1-9D48-A968-A99424E92732}" name="Spalte15519"/>
    <tableColumn id="15520" xr3:uid="{C91E1BAC-0B0E-CB4F-9C89-D6D455232DF3}" name="Spalte15520"/>
    <tableColumn id="15521" xr3:uid="{0D8AC5C6-9CF9-F74F-939F-5A51D9B43039}" name="Spalte15521"/>
    <tableColumn id="15522" xr3:uid="{2C760B91-E254-0648-94E2-067C6098FE6B}" name="Spalte15522"/>
    <tableColumn id="15523" xr3:uid="{16CA8E03-FB6B-9A4C-AB4E-D89214F79F62}" name="Spalte15523"/>
    <tableColumn id="15524" xr3:uid="{4329C951-2150-754F-B770-5220EEF1EB31}" name="Spalte15524"/>
    <tableColumn id="15525" xr3:uid="{E460F5FC-81B0-B847-8EFE-37AACCF5AE7D}" name="Spalte15525"/>
    <tableColumn id="15526" xr3:uid="{49077954-E6F9-6C46-A21A-014513522CCB}" name="Spalte15526"/>
    <tableColumn id="15527" xr3:uid="{DF828E7E-811F-C04C-B1B2-62F9263F461F}" name="Spalte15527"/>
    <tableColumn id="15528" xr3:uid="{9FC1B908-1E46-1F44-AFED-6FE5BF538CC2}" name="Spalte15528"/>
    <tableColumn id="15529" xr3:uid="{3574B778-7836-4348-83BA-CCD5134C1BC6}" name="Spalte15529"/>
    <tableColumn id="15530" xr3:uid="{01174901-AEB5-EC4A-9E5F-F72E328DE2CA}" name="Spalte15530"/>
    <tableColumn id="15531" xr3:uid="{408063B5-11D6-FE4F-B921-E8D970A9C4D2}" name="Spalte15531"/>
    <tableColumn id="15532" xr3:uid="{082032DD-A613-3D40-8528-64A1AD0E54D7}" name="Spalte15532"/>
    <tableColumn id="15533" xr3:uid="{5F461364-519D-1B4F-BCA2-86E56CE39E27}" name="Spalte15533"/>
    <tableColumn id="15534" xr3:uid="{B7D63135-4AA3-744C-AB15-5F524F27152D}" name="Spalte15534"/>
    <tableColumn id="15535" xr3:uid="{5F078B8E-CE2F-064C-82D7-FC6A36FE2DFE}" name="Spalte15535"/>
    <tableColumn id="15536" xr3:uid="{43523E80-A8FA-324E-8BA1-688CD3969C92}" name="Spalte15536"/>
    <tableColumn id="15537" xr3:uid="{C01AD0D2-C669-2B4C-ADEB-EDF9CA6995AF}" name="Spalte15537"/>
    <tableColumn id="15538" xr3:uid="{9F8F4547-255B-FA4D-843E-FC78F17FFA7B}" name="Spalte15538"/>
    <tableColumn id="15539" xr3:uid="{DC23D5C2-5F18-8A45-BBD4-E7391C12B5E6}" name="Spalte15539"/>
    <tableColumn id="15540" xr3:uid="{3A55E204-C067-1A40-9550-9C981FDED21F}" name="Spalte15540"/>
    <tableColumn id="15541" xr3:uid="{DC21333E-532C-5241-A5F2-A77570E43AD4}" name="Spalte15541"/>
    <tableColumn id="15542" xr3:uid="{1511A1FF-78E4-1F46-BB78-86D77752788D}" name="Spalte15542"/>
    <tableColumn id="15543" xr3:uid="{70AA4DC6-8F51-2748-9307-2DAFADF77CA8}" name="Spalte15543"/>
    <tableColumn id="15544" xr3:uid="{86AE861E-DE4A-9441-B087-BC945CC91335}" name="Spalte15544"/>
    <tableColumn id="15545" xr3:uid="{A4898C2E-7A18-764E-8501-D4DA8832A89E}" name="Spalte15545"/>
    <tableColumn id="15546" xr3:uid="{A94681BC-AC42-494B-BA7F-3B055F7B115D}" name="Spalte15546"/>
    <tableColumn id="15547" xr3:uid="{182CD63D-A899-A144-AE42-4B617E069912}" name="Spalte15547"/>
    <tableColumn id="15548" xr3:uid="{EA167C06-FD93-EE48-8383-C79A3C29EF25}" name="Spalte15548"/>
    <tableColumn id="15549" xr3:uid="{1D7934EA-EA8E-174A-837E-5C1DC1DEF8C6}" name="Spalte15549"/>
    <tableColumn id="15550" xr3:uid="{C9A02C60-58F9-554D-9C51-0C71F1C060C6}" name="Spalte15550"/>
    <tableColumn id="15551" xr3:uid="{0924C0D0-FD81-C04D-BAC8-01009AAD1AD8}" name="Spalte15551"/>
    <tableColumn id="15552" xr3:uid="{5251C844-2634-E84F-989D-B832EAEA008A}" name="Spalte15552"/>
    <tableColumn id="15553" xr3:uid="{DCDEEB0F-4764-9943-99A4-0C65DF6A071D}" name="Spalte15553"/>
    <tableColumn id="15554" xr3:uid="{C97BB959-AA7D-0249-8281-C3C049C683CE}" name="Spalte15554"/>
    <tableColumn id="15555" xr3:uid="{BB48B537-0B94-8D40-8F7D-5AFAF6D6BCDA}" name="Spalte15555"/>
    <tableColumn id="15556" xr3:uid="{3D54F89B-FCB1-C342-BB3D-68C9E8FF52C0}" name="Spalte15556"/>
    <tableColumn id="15557" xr3:uid="{1270563A-237E-3D48-A5DB-4730C1574406}" name="Spalte15557"/>
    <tableColumn id="15558" xr3:uid="{E8E12C08-CA6A-974D-A31C-494C17360A3D}" name="Spalte15558"/>
    <tableColumn id="15559" xr3:uid="{41368045-E6A4-3C49-9998-4ED00FF0BCFC}" name="Spalte15559"/>
    <tableColumn id="15560" xr3:uid="{01F6E6F3-B8D7-C64A-84FB-78DE29D87D1E}" name="Spalte15560"/>
    <tableColumn id="15561" xr3:uid="{14C273D3-BD3F-9742-8DCD-FEB86C438211}" name="Spalte15561"/>
    <tableColumn id="15562" xr3:uid="{19D8FEC7-2495-DD4E-80DF-A13EAAF6C129}" name="Spalte15562"/>
    <tableColumn id="15563" xr3:uid="{F72AD452-ED52-594E-A4ED-24A23BB977BC}" name="Spalte15563"/>
    <tableColumn id="15564" xr3:uid="{CDD3245C-3774-EC4A-A8B5-8B979DF1A016}" name="Spalte15564"/>
    <tableColumn id="15565" xr3:uid="{FFFF9136-319D-8A48-9120-A1BF6A78BBCC}" name="Spalte15565"/>
    <tableColumn id="15566" xr3:uid="{CBCD7ECA-7224-B446-9352-53BD77AB788B}" name="Spalte15566"/>
    <tableColumn id="15567" xr3:uid="{756ED035-F8B7-D34A-AB65-C2914E4864A5}" name="Spalte15567"/>
    <tableColumn id="15568" xr3:uid="{A1E3F590-56A5-404E-B1D8-D730106612B1}" name="Spalte15568"/>
    <tableColumn id="15569" xr3:uid="{7AD33FE8-B025-A342-8CEC-1B8BA749B9C7}" name="Spalte15569"/>
    <tableColumn id="15570" xr3:uid="{CE31AEBB-CF35-B749-8045-9F8A3BF088E7}" name="Spalte15570"/>
    <tableColumn id="15571" xr3:uid="{BCC1BC06-7A72-6849-BA26-1C21106D310B}" name="Spalte15571"/>
    <tableColumn id="15572" xr3:uid="{5D972415-FE1B-A746-B045-7292DE736792}" name="Spalte15572"/>
    <tableColumn id="15573" xr3:uid="{76612032-8C25-7740-B364-CBC06442CA1E}" name="Spalte15573"/>
    <tableColumn id="15574" xr3:uid="{844B417D-FC32-D040-9ABA-8F38B17C84CB}" name="Spalte15574"/>
    <tableColumn id="15575" xr3:uid="{5AC00A5E-1973-D64F-ACB1-7E95C156C07B}" name="Spalte15575"/>
    <tableColumn id="15576" xr3:uid="{B9A78A9C-7FCA-8848-9494-0720EC83AF20}" name="Spalte15576"/>
    <tableColumn id="15577" xr3:uid="{E68508B0-A9BA-234E-B7B2-EF189D0C4BBF}" name="Spalte15577"/>
    <tableColumn id="15578" xr3:uid="{84F601DC-3CDF-1448-A622-DE8F13F326CF}" name="Spalte15578"/>
    <tableColumn id="15579" xr3:uid="{E00F115C-6CFC-354C-9A3F-26BA22377084}" name="Spalte15579"/>
    <tableColumn id="15580" xr3:uid="{D32C0F6C-99F3-1940-A200-6A804989F9E2}" name="Spalte15580"/>
    <tableColumn id="15581" xr3:uid="{44AC02DB-45F5-484B-8608-AB7645A15E5F}" name="Spalte15581"/>
    <tableColumn id="15582" xr3:uid="{0A053A25-E230-8E4E-A484-6E25CD6307C3}" name="Spalte15582"/>
    <tableColumn id="15583" xr3:uid="{B90F99C0-FABF-D944-93BC-95A1CFA92AD2}" name="Spalte15583"/>
    <tableColumn id="15584" xr3:uid="{88D8E949-5BF4-4F4E-B4D6-CF6E7DD832E0}" name="Spalte15584"/>
    <tableColumn id="15585" xr3:uid="{846B46B4-FE73-B44A-839A-8450F47F3862}" name="Spalte15585"/>
    <tableColumn id="15586" xr3:uid="{2901B39D-AD20-304D-8964-D60D64BE3D7C}" name="Spalte15586"/>
    <tableColumn id="15587" xr3:uid="{5D5927B3-E62B-974B-B257-C12AAB84A603}" name="Spalte15587"/>
    <tableColumn id="15588" xr3:uid="{580B4349-2355-0440-BF60-D5C9BDD2C4D2}" name="Spalte15588"/>
    <tableColumn id="15589" xr3:uid="{FE39F829-BCAB-604D-82B4-B2E72D344828}" name="Spalte15589"/>
    <tableColumn id="15590" xr3:uid="{64ADB4E5-5A8F-FF4C-BDC0-A0BB80C2DC3F}" name="Spalte15590"/>
    <tableColumn id="15591" xr3:uid="{9A545FFD-AC40-F246-A965-8E8BD6F57418}" name="Spalte15591"/>
    <tableColumn id="15592" xr3:uid="{8DDF0CCE-1C9D-EE41-97A8-7A270EC831DA}" name="Spalte15592"/>
    <tableColumn id="15593" xr3:uid="{EA2741AB-CE19-214C-B797-E4353C00CA84}" name="Spalte15593"/>
    <tableColumn id="15594" xr3:uid="{0B396ED5-44AB-044F-82C1-B2357E173A0F}" name="Spalte15594"/>
    <tableColumn id="15595" xr3:uid="{D716BC4E-4F87-F54B-92EA-90A0284D4400}" name="Spalte15595"/>
    <tableColumn id="15596" xr3:uid="{5D62CB1D-9524-BE4E-AF89-469738FF1232}" name="Spalte15596"/>
    <tableColumn id="15597" xr3:uid="{6296EE0C-A360-3348-A80B-6FB8F95F9689}" name="Spalte15597"/>
    <tableColumn id="15598" xr3:uid="{9D6DA3E8-B37F-8542-BA52-2A64D44A1ED9}" name="Spalte15598"/>
    <tableColumn id="15599" xr3:uid="{525F7D7B-F869-B746-BF07-9696266DA5D3}" name="Spalte15599"/>
    <tableColumn id="15600" xr3:uid="{0C6E5B17-30C8-E744-91D6-92C9AD3EE249}" name="Spalte15600"/>
    <tableColumn id="15601" xr3:uid="{596FD6BF-E727-5840-B231-DD983A3629F9}" name="Spalte15601"/>
    <tableColumn id="15602" xr3:uid="{F6802143-7FBE-594D-8DB1-EAAA59E73B31}" name="Spalte15602"/>
    <tableColumn id="15603" xr3:uid="{67296A92-0BCE-6140-90AF-B348C71E1BFD}" name="Spalte15603"/>
    <tableColumn id="15604" xr3:uid="{A8A4A8BE-EBAC-D94C-8F35-75B3CC7E70C6}" name="Spalte15604"/>
    <tableColumn id="15605" xr3:uid="{B0AE9B5E-4368-1F44-B270-4078FB46621E}" name="Spalte15605"/>
    <tableColumn id="15606" xr3:uid="{302C2FE8-5D3F-FD4F-A8C2-5EDA36896366}" name="Spalte15606"/>
    <tableColumn id="15607" xr3:uid="{E4083AC2-5D23-BC4A-93E1-0D3FA303A1B2}" name="Spalte15607"/>
    <tableColumn id="15608" xr3:uid="{34FA9D74-3214-4447-A512-8853782A674C}" name="Spalte15608"/>
    <tableColumn id="15609" xr3:uid="{33616E0E-99FA-B748-845E-9482D9CD7F7C}" name="Spalte15609"/>
    <tableColumn id="15610" xr3:uid="{865ED866-D379-4E47-9D82-FF6700B93C8D}" name="Spalte15610"/>
    <tableColumn id="15611" xr3:uid="{44DF7741-8094-6E4E-998E-E8DEBC22143E}" name="Spalte15611"/>
    <tableColumn id="15612" xr3:uid="{0946BD8A-AC51-C243-AE0F-E099D6FAB626}" name="Spalte15612"/>
    <tableColumn id="15613" xr3:uid="{59E269CC-7240-BB4D-A9F7-FDC9AFF2EED2}" name="Spalte15613"/>
    <tableColumn id="15614" xr3:uid="{0891E34A-9C7C-C043-A606-FA9E646B5585}" name="Spalte15614"/>
    <tableColumn id="15615" xr3:uid="{9A68D631-2457-F340-A90C-90CD52E030E7}" name="Spalte15615"/>
    <tableColumn id="15616" xr3:uid="{E951846F-A4C7-BA4C-B5F4-497F984BC1CD}" name="Spalte15616"/>
    <tableColumn id="15617" xr3:uid="{515E1D58-EE9C-3D4D-93A8-F586553448A8}" name="Spalte15617"/>
    <tableColumn id="15618" xr3:uid="{BB2F05EE-23B4-4744-8D57-3E47B8BA7B3B}" name="Spalte15618"/>
    <tableColumn id="15619" xr3:uid="{D7F9A05E-4F2F-544C-835B-411A41D616FC}" name="Spalte15619"/>
    <tableColumn id="15620" xr3:uid="{C285298E-9825-884C-B393-7E2D9604A29D}" name="Spalte15620"/>
    <tableColumn id="15621" xr3:uid="{F3483E72-85C1-D442-AC66-6CD885F448F2}" name="Spalte15621"/>
    <tableColumn id="15622" xr3:uid="{CE3971F0-F8F3-0343-A6E6-FA57D26341C2}" name="Spalte15622"/>
    <tableColumn id="15623" xr3:uid="{73103F67-9ECC-7143-9E91-37D04A1EE448}" name="Spalte15623"/>
    <tableColumn id="15624" xr3:uid="{301B18AC-AF7C-514D-92E1-6AEEF9F02A31}" name="Spalte15624"/>
    <tableColumn id="15625" xr3:uid="{6BE60CD5-C63E-5C4C-9C67-3D91B267B8A8}" name="Spalte15625"/>
    <tableColumn id="15626" xr3:uid="{5BAFC354-4E8A-3340-A2C6-3DE0E2AED6D6}" name="Spalte15626"/>
    <tableColumn id="15627" xr3:uid="{4ADEEC6A-67F7-2941-A0C5-F7F82033BE7B}" name="Spalte15627"/>
    <tableColumn id="15628" xr3:uid="{BE04C51D-B3C0-7F4A-AF3B-B5E81B7BB0E2}" name="Spalte15628"/>
    <tableColumn id="15629" xr3:uid="{C728FDC5-0A63-F044-9BD8-F09355B8A810}" name="Spalte15629"/>
    <tableColumn id="15630" xr3:uid="{FAA40D8A-2F48-C146-8E28-976058E78DFE}" name="Spalte15630"/>
    <tableColumn id="15631" xr3:uid="{9EFC0A39-B3A2-964D-8DAE-46924F8EFA50}" name="Spalte15631"/>
    <tableColumn id="15632" xr3:uid="{1EED5E3A-A707-2944-8BD2-A3DCAE2C4A3D}" name="Spalte15632"/>
    <tableColumn id="15633" xr3:uid="{75FDFF7C-0FDD-0143-BCFA-F95DB5F01371}" name="Spalte15633"/>
    <tableColumn id="15634" xr3:uid="{BA71DC7F-049E-D545-9388-A99688E8F86D}" name="Spalte15634"/>
    <tableColumn id="15635" xr3:uid="{3F917CA5-E2E9-C845-9246-B56345320690}" name="Spalte15635"/>
    <tableColumn id="15636" xr3:uid="{884BE25D-6E8A-1B4C-9791-4DF7C86C5FE9}" name="Spalte15636"/>
    <tableColumn id="15637" xr3:uid="{0FBEFE53-ABC3-4241-929F-AC3CCE610C59}" name="Spalte15637"/>
    <tableColumn id="15638" xr3:uid="{DF461BED-2ADB-C24B-8EAD-FDE7C9395699}" name="Spalte15638"/>
    <tableColumn id="15639" xr3:uid="{26D992F3-DF99-AA4C-A039-B2A995E1850B}" name="Spalte15639"/>
    <tableColumn id="15640" xr3:uid="{EFE3E78D-C3FB-F145-8904-9ECC596AED84}" name="Spalte15640"/>
    <tableColumn id="15641" xr3:uid="{E68E19E5-194E-F44F-9EF9-9CD9A21EA54E}" name="Spalte15641"/>
    <tableColumn id="15642" xr3:uid="{0F6FD570-7657-3D44-A2E2-FB0B64C02A45}" name="Spalte15642"/>
    <tableColumn id="15643" xr3:uid="{A1B5AD74-6996-AD4A-BE12-DEDEB81F86DD}" name="Spalte15643"/>
    <tableColumn id="15644" xr3:uid="{A4B4EF96-816B-AD49-979C-95EC0B52B045}" name="Spalte15644"/>
    <tableColumn id="15645" xr3:uid="{FC76DAC9-BB7F-1B42-B5BF-417A8DEB4AA5}" name="Spalte15645"/>
    <tableColumn id="15646" xr3:uid="{50B87283-0EF0-4842-9A3D-012B5A409880}" name="Spalte15646"/>
    <tableColumn id="15647" xr3:uid="{F2D3CAAB-8918-AD41-92BC-4116276C6EE9}" name="Spalte15647"/>
    <tableColumn id="15648" xr3:uid="{C8148360-60BA-8C45-A6B2-BD606AD60C2D}" name="Spalte15648"/>
    <tableColumn id="15649" xr3:uid="{EBD1CC2E-1898-7540-94BD-5BB1D58C7528}" name="Spalte15649"/>
    <tableColumn id="15650" xr3:uid="{69A3D9C5-2393-1C4A-A593-143D59A36402}" name="Spalte15650"/>
    <tableColumn id="15651" xr3:uid="{ADCF3146-3E7E-DA44-A37D-8355A4BEADD7}" name="Spalte15651"/>
    <tableColumn id="15652" xr3:uid="{6D325F30-E858-734D-B29A-4759D27F3753}" name="Spalte15652"/>
    <tableColumn id="15653" xr3:uid="{A6971943-CF05-6B4D-93FF-CDDC64A5DD86}" name="Spalte15653"/>
    <tableColumn id="15654" xr3:uid="{AC644FFF-4F1A-9644-8412-B62667AE32ED}" name="Spalte15654"/>
    <tableColumn id="15655" xr3:uid="{FD2352CF-013F-5848-877C-047CAB8532C1}" name="Spalte15655"/>
    <tableColumn id="15656" xr3:uid="{2231E505-44EF-9A4C-8D24-8311DDA37AC3}" name="Spalte15656"/>
    <tableColumn id="15657" xr3:uid="{7D312620-839B-7744-91A0-05AF208F58E7}" name="Spalte15657"/>
    <tableColumn id="15658" xr3:uid="{25C439E6-A1FB-D747-A780-2C8E55BA6E88}" name="Spalte15658"/>
    <tableColumn id="15659" xr3:uid="{A11367BA-A581-CA42-9CE5-2805FF51CB05}" name="Spalte15659"/>
    <tableColumn id="15660" xr3:uid="{61C9F4E0-FEFF-A24D-A048-26ECB469D902}" name="Spalte15660"/>
    <tableColumn id="15661" xr3:uid="{1B428D19-0B54-7C4D-BF81-7953E232B56B}" name="Spalte15661"/>
    <tableColumn id="15662" xr3:uid="{D17B88D3-75AD-4D40-B5DE-6A754A9F5DB7}" name="Spalte15662"/>
    <tableColumn id="15663" xr3:uid="{D08C53B3-8405-9047-9005-68E98C0F650B}" name="Spalte15663"/>
    <tableColumn id="15664" xr3:uid="{29D243A7-B9A6-8D4B-BDFD-44B465F893A8}" name="Spalte15664"/>
    <tableColumn id="15665" xr3:uid="{737B38F1-5AA1-A745-9A2A-DEE87223DF85}" name="Spalte15665"/>
    <tableColumn id="15666" xr3:uid="{19BB56FE-D4AD-8545-B464-0E0B677C52C6}" name="Spalte15666"/>
    <tableColumn id="15667" xr3:uid="{32EA4286-AF2D-884D-92B9-E3939C7B7007}" name="Spalte15667"/>
    <tableColumn id="15668" xr3:uid="{35946654-B87E-C34C-B9B1-B910A518F02B}" name="Spalte15668"/>
    <tableColumn id="15669" xr3:uid="{976EA9EE-46E1-994A-BA4B-8E98EAD2B272}" name="Spalte15669"/>
    <tableColumn id="15670" xr3:uid="{E65A8AE4-7198-4D48-87ED-AEEB1B0886D0}" name="Spalte15670"/>
    <tableColumn id="15671" xr3:uid="{5B4280DD-587E-BB4B-AC19-E7DC9F6FDB95}" name="Spalte15671"/>
    <tableColumn id="15672" xr3:uid="{DB0C6BF0-C562-C240-A081-929E150C6A8F}" name="Spalte15672"/>
    <tableColumn id="15673" xr3:uid="{6044FCB7-27CA-8045-BBE2-C8E33086C842}" name="Spalte15673"/>
    <tableColumn id="15674" xr3:uid="{AAE4FA7E-F8B9-D445-970B-2434418079D6}" name="Spalte15674"/>
    <tableColumn id="15675" xr3:uid="{5835BE21-1253-1040-898A-2B16DD2141EE}" name="Spalte15675"/>
    <tableColumn id="15676" xr3:uid="{70E2BC1E-A80F-FE4D-BD42-64CA873D0EA6}" name="Spalte15676"/>
    <tableColumn id="15677" xr3:uid="{7CF8EE93-41D4-B547-8D8A-3132E13F649D}" name="Spalte15677"/>
    <tableColumn id="15678" xr3:uid="{5DDD6193-ED60-DF42-930A-9A428BBEB0F0}" name="Spalte15678"/>
    <tableColumn id="15679" xr3:uid="{4469EB3D-92E1-9448-B3CD-FB26097A8358}" name="Spalte15679"/>
    <tableColumn id="15680" xr3:uid="{9C7BB45A-957B-1043-AFEC-501EDCD47C89}" name="Spalte15680"/>
    <tableColumn id="15681" xr3:uid="{BBBE5CD5-D2F2-EA41-812E-EC0295D5F7E5}" name="Spalte15681"/>
    <tableColumn id="15682" xr3:uid="{2C43D485-0A00-1A48-A95A-4A6800CDC22B}" name="Spalte15682"/>
    <tableColumn id="15683" xr3:uid="{AB65A47B-012F-6849-9327-34521D92F5ED}" name="Spalte15683"/>
    <tableColumn id="15684" xr3:uid="{F6405253-E800-FA4B-A450-49BB892F515D}" name="Spalte15684"/>
    <tableColumn id="15685" xr3:uid="{28E4ABD9-62BF-4A4A-B2B8-3BDCCF1CD68C}" name="Spalte15685"/>
    <tableColumn id="15686" xr3:uid="{FE22D4F3-1188-C447-B016-6DB35294049F}" name="Spalte15686"/>
    <tableColumn id="15687" xr3:uid="{D76BE076-6CE0-1F48-AE76-AF0B34E5C532}" name="Spalte15687"/>
    <tableColumn id="15688" xr3:uid="{F2B51160-90E8-954B-AAAF-28027A13B7AC}" name="Spalte15688"/>
    <tableColumn id="15689" xr3:uid="{E7395A8B-FE8F-EE4F-92EF-EC1CDD241DCB}" name="Spalte15689"/>
    <tableColumn id="15690" xr3:uid="{10E9FD7E-30EF-DE41-8916-7B6890961D2E}" name="Spalte15690"/>
    <tableColumn id="15691" xr3:uid="{BE0119F1-0841-A74C-8DAD-F7FE61E929FF}" name="Spalte15691"/>
    <tableColumn id="15692" xr3:uid="{3661E081-EC53-324C-9CAA-BCCB42141BF6}" name="Spalte15692"/>
    <tableColumn id="15693" xr3:uid="{0B284047-7923-F840-A7B2-DE76FE854D2D}" name="Spalte15693"/>
    <tableColumn id="15694" xr3:uid="{A02D9EB5-8E7D-0F40-B36A-B10A65362FC0}" name="Spalte15694"/>
    <tableColumn id="15695" xr3:uid="{8DE78B6B-6648-9442-B778-F1E56FCF2FF6}" name="Spalte15695"/>
    <tableColumn id="15696" xr3:uid="{7E6E8CED-9C27-D145-8B37-4ACCB55093FC}" name="Spalte15696"/>
    <tableColumn id="15697" xr3:uid="{F7940604-0DA1-A649-9B3C-92035426B2DA}" name="Spalte15697"/>
    <tableColumn id="15698" xr3:uid="{0A0A5235-8223-B34A-A248-D9538AE4E4CB}" name="Spalte15698"/>
    <tableColumn id="15699" xr3:uid="{ED31D2F2-0FBC-CF49-9A5D-CF820E220490}" name="Spalte15699"/>
    <tableColumn id="15700" xr3:uid="{54EAE2D8-9822-C249-9035-BF3617026945}" name="Spalte15700"/>
    <tableColumn id="15701" xr3:uid="{587AA582-0FA3-4943-B080-541A2F1C91C6}" name="Spalte15701"/>
    <tableColumn id="15702" xr3:uid="{E0850D64-A474-4647-9DC9-DAEA50C9ABCB}" name="Spalte15702"/>
    <tableColumn id="15703" xr3:uid="{04E9845D-5B31-6342-8064-72183DC8523D}" name="Spalte15703"/>
    <tableColumn id="15704" xr3:uid="{F4813495-E351-8645-87F8-7C49B66554AB}" name="Spalte15704"/>
    <tableColumn id="15705" xr3:uid="{8229F00F-426B-9741-BBB7-D8CD36FA42D3}" name="Spalte15705"/>
    <tableColumn id="15706" xr3:uid="{7CF972A9-AA26-C344-AA72-C5DEF9D141D0}" name="Spalte15706"/>
    <tableColumn id="15707" xr3:uid="{E75F85AF-525A-AA41-B638-15B2292851D0}" name="Spalte15707"/>
    <tableColumn id="15708" xr3:uid="{9148F115-587D-6D47-A473-D0D99D57E79E}" name="Spalte15708"/>
    <tableColumn id="15709" xr3:uid="{1B1155D3-D85D-9140-B0C2-3EC84CD1D3CC}" name="Spalte15709"/>
    <tableColumn id="15710" xr3:uid="{388F7414-36A1-C94D-8813-26AA69DD3B3C}" name="Spalte15710"/>
    <tableColumn id="15711" xr3:uid="{619BC426-C2EF-3143-9226-E7107561F54A}" name="Spalte15711"/>
    <tableColumn id="15712" xr3:uid="{9B5059DC-5975-0C49-A8A6-E71867663179}" name="Spalte15712"/>
    <tableColumn id="15713" xr3:uid="{1197CA18-754B-A040-AE08-DA2FB84D86E2}" name="Spalte15713"/>
    <tableColumn id="15714" xr3:uid="{892D09A3-A677-7344-9754-E5ADED4B0D41}" name="Spalte15714"/>
    <tableColumn id="15715" xr3:uid="{FCD237C6-14A7-7240-A08B-C8AA2A7A3962}" name="Spalte15715"/>
    <tableColumn id="15716" xr3:uid="{2700B0FE-DF12-5848-A609-F5FF6FCE74F1}" name="Spalte15716"/>
    <tableColumn id="15717" xr3:uid="{3045E641-63C3-9544-8CA0-15F6C98C4445}" name="Spalte15717"/>
    <tableColumn id="15718" xr3:uid="{CBB28439-78E6-6349-B466-E03F08AD7C3B}" name="Spalte15718"/>
    <tableColumn id="15719" xr3:uid="{55D7B1D5-6592-EF4E-A0AE-10DDE7B6205B}" name="Spalte15719"/>
    <tableColumn id="15720" xr3:uid="{A1FBE80E-39C7-4F43-BA98-E8F310F5B406}" name="Spalte15720"/>
    <tableColumn id="15721" xr3:uid="{511E27A4-B44A-AA4B-8849-D194ABD6E030}" name="Spalte15721"/>
    <tableColumn id="15722" xr3:uid="{7E415C9C-522C-B542-9C8C-DE8E875F508B}" name="Spalte15722"/>
    <tableColumn id="15723" xr3:uid="{D533C350-DB71-F941-9285-BE4B208FBCF7}" name="Spalte15723"/>
    <tableColumn id="15724" xr3:uid="{912FEB47-62E6-A64B-9310-50304654C7F6}" name="Spalte15724"/>
    <tableColumn id="15725" xr3:uid="{4DAC86A7-68E0-544E-BF0B-C8E86F679853}" name="Spalte15725"/>
    <tableColumn id="15726" xr3:uid="{3234E43F-EEB9-F643-B53D-9962104CB0BE}" name="Spalte15726"/>
    <tableColumn id="15727" xr3:uid="{4A231558-7980-604F-A296-1C32230D31C8}" name="Spalte15727"/>
    <tableColumn id="15728" xr3:uid="{7E15EAE1-1C58-6A4A-8635-CF26016B762F}" name="Spalte15728"/>
    <tableColumn id="15729" xr3:uid="{A4C8AA07-6E0C-6344-8266-C4E363814CB8}" name="Spalte15729"/>
    <tableColumn id="15730" xr3:uid="{D56A7D04-33FE-4E4D-B311-86B5FD7B95BC}" name="Spalte15730"/>
    <tableColumn id="15731" xr3:uid="{85EBDEF8-6F6F-D14D-B222-7DF2668D4DD8}" name="Spalte15731"/>
    <tableColumn id="15732" xr3:uid="{8B1E41D7-0B88-804F-9C88-6FFF4720194F}" name="Spalte15732"/>
    <tableColumn id="15733" xr3:uid="{C4A40078-13A3-4340-AA0C-5F1A91AA9EDC}" name="Spalte15733"/>
    <tableColumn id="15734" xr3:uid="{5B308E67-7E40-E84A-B215-084687586316}" name="Spalte15734"/>
    <tableColumn id="15735" xr3:uid="{009FA201-76B3-1542-87E2-1EE988351BD3}" name="Spalte15735"/>
    <tableColumn id="15736" xr3:uid="{AD65FC3D-D53D-0F4F-AB7F-4616A44CFB68}" name="Spalte15736"/>
    <tableColumn id="15737" xr3:uid="{2CB021DC-5711-FF46-A1DF-D49BD09CB2AE}" name="Spalte15737"/>
    <tableColumn id="15738" xr3:uid="{8380065B-189C-D24B-9693-E369950C13FB}" name="Spalte15738"/>
    <tableColumn id="15739" xr3:uid="{10ECF2FF-4107-E944-B71A-684E5860BC79}" name="Spalte15739"/>
    <tableColumn id="15740" xr3:uid="{A7E72DEB-4822-B94C-8887-C48046BA552A}" name="Spalte15740"/>
    <tableColumn id="15741" xr3:uid="{BDC68CD7-5A89-9E44-A6B4-7C044423906F}" name="Spalte15741"/>
    <tableColumn id="15742" xr3:uid="{A1235557-DA49-784A-8619-875CD50D8A3D}" name="Spalte15742"/>
    <tableColumn id="15743" xr3:uid="{36A27A15-7892-364B-84E5-8320ADC4487C}" name="Spalte15743"/>
    <tableColumn id="15744" xr3:uid="{DFD36311-1869-1743-8AD7-BB773434824B}" name="Spalte15744"/>
    <tableColumn id="15745" xr3:uid="{A5EABFD0-9548-0E46-8DA5-651C2B33CC7A}" name="Spalte15745"/>
    <tableColumn id="15746" xr3:uid="{2A36588D-E6F7-9C4B-92D6-E5D6D134C6D5}" name="Spalte15746"/>
    <tableColumn id="15747" xr3:uid="{BE765C07-422A-2341-905C-2DF9418F723C}" name="Spalte15747"/>
    <tableColumn id="15748" xr3:uid="{C2C4967F-9B76-5044-B99C-81FF9764FCE2}" name="Spalte15748"/>
    <tableColumn id="15749" xr3:uid="{79DA5744-F204-114B-990E-695620E08AF6}" name="Spalte15749"/>
    <tableColumn id="15750" xr3:uid="{8D636918-327F-F849-8469-5672EE99A221}" name="Spalte15750"/>
    <tableColumn id="15751" xr3:uid="{BB3559E0-5BCD-1049-8E7E-B3ABFE7C5489}" name="Spalte15751"/>
    <tableColumn id="15752" xr3:uid="{3B97881C-ACCC-9B47-8685-84D4159F23C0}" name="Spalte15752"/>
    <tableColumn id="15753" xr3:uid="{12163A49-8DBF-0C46-91FB-494A02AB81C1}" name="Spalte15753"/>
    <tableColumn id="15754" xr3:uid="{8B774F54-DD85-F64B-971D-AB7214F59292}" name="Spalte15754"/>
    <tableColumn id="15755" xr3:uid="{E41221FF-6034-1D48-85C7-253DF896DE43}" name="Spalte15755"/>
    <tableColumn id="15756" xr3:uid="{BB5CC3DE-28A7-DC4E-AB45-0A8F25B9307C}" name="Spalte15756"/>
    <tableColumn id="15757" xr3:uid="{D3183FA9-1A47-604F-8B90-074FC0351A35}" name="Spalte15757"/>
    <tableColumn id="15758" xr3:uid="{40012DFA-D807-0F45-B12E-B31ECF12C253}" name="Spalte15758"/>
    <tableColumn id="15759" xr3:uid="{B56EB406-14BA-E44A-A29E-09CB1A91657E}" name="Spalte15759"/>
    <tableColumn id="15760" xr3:uid="{0B5469F2-628D-7A4D-A52A-5A19240C2F1A}" name="Spalte15760"/>
    <tableColumn id="15761" xr3:uid="{3F05CBEB-2DDE-7946-9D62-D03374D4B989}" name="Spalte15761"/>
    <tableColumn id="15762" xr3:uid="{037F9C2F-91D4-CD45-A766-0CA19F89422C}" name="Spalte15762"/>
    <tableColumn id="15763" xr3:uid="{5DB27198-4FBE-8C4C-8E2C-F8B292390D6A}" name="Spalte15763"/>
    <tableColumn id="15764" xr3:uid="{29853F4D-CCB4-A741-84C8-0AD9095DFE16}" name="Spalte15764"/>
    <tableColumn id="15765" xr3:uid="{7F1AEBFB-AD0C-F042-B0EC-242854F85458}" name="Spalte15765"/>
    <tableColumn id="15766" xr3:uid="{4CF432AB-A513-A441-8F48-D96A32BF2354}" name="Spalte15766"/>
    <tableColumn id="15767" xr3:uid="{6FF0C9EC-5DDD-D145-84E4-4E23AF227B88}" name="Spalte15767"/>
    <tableColumn id="15768" xr3:uid="{E773E965-EA79-E842-945C-1143243C4C30}" name="Spalte15768"/>
    <tableColumn id="15769" xr3:uid="{D9F30371-7B57-5942-9D15-984A81BD3AD4}" name="Spalte15769"/>
    <tableColumn id="15770" xr3:uid="{ED334291-9E28-E94F-BC62-9EE2C4558E8D}" name="Spalte15770"/>
    <tableColumn id="15771" xr3:uid="{7A03B9F8-E704-A044-94D9-73F10698969C}" name="Spalte15771"/>
    <tableColumn id="15772" xr3:uid="{DC2965DE-B67E-EF4D-AD2E-3BB91752D41B}" name="Spalte15772"/>
    <tableColumn id="15773" xr3:uid="{8B6A6270-8A0F-3345-B189-1F55C43779D8}" name="Spalte15773"/>
    <tableColumn id="15774" xr3:uid="{6E594B0C-6DEA-0247-B922-B526518FF946}" name="Spalte15774"/>
    <tableColumn id="15775" xr3:uid="{4CAC6F02-723A-1D47-8BC7-7492EC704AFF}" name="Spalte15775"/>
    <tableColumn id="15776" xr3:uid="{AC20B362-C180-0040-8AB5-28677C27F67D}" name="Spalte15776"/>
    <tableColumn id="15777" xr3:uid="{6E9749D9-230E-0744-8B46-103076721199}" name="Spalte15777"/>
    <tableColumn id="15778" xr3:uid="{3750DA1A-E6E7-154E-AE53-9B377F1E8B57}" name="Spalte15778"/>
    <tableColumn id="15779" xr3:uid="{181EE365-B9CE-7247-BDCB-098C375F934D}" name="Spalte15779"/>
    <tableColumn id="15780" xr3:uid="{2238987D-5BB3-1940-A2FA-0D1CC4C90592}" name="Spalte15780"/>
    <tableColumn id="15781" xr3:uid="{0E25A75D-9220-CB47-A580-E2A084584BFC}" name="Spalte15781"/>
    <tableColumn id="15782" xr3:uid="{C9538D68-12B1-9049-924E-E36C203C5BAB}" name="Spalte15782"/>
    <tableColumn id="15783" xr3:uid="{D239381E-533A-CD44-8A63-37C17AD8CE74}" name="Spalte15783"/>
    <tableColumn id="15784" xr3:uid="{C587493D-1667-6D48-B12F-495DB74480C0}" name="Spalte15784"/>
    <tableColumn id="15785" xr3:uid="{AAA925E2-47B5-004A-98F6-8FD31A7E2FD0}" name="Spalte15785"/>
    <tableColumn id="15786" xr3:uid="{870685DD-2105-6644-B148-E6FE946AE903}" name="Spalte15786"/>
    <tableColumn id="15787" xr3:uid="{F5295C73-6C4A-BD4B-B19D-3FEA627AEB2C}" name="Spalte15787"/>
    <tableColumn id="15788" xr3:uid="{7FF86EE3-A520-A74A-975B-5EAAC275666D}" name="Spalte15788"/>
    <tableColumn id="15789" xr3:uid="{3BDD59EC-E17E-AC45-A553-6D156B9945C3}" name="Spalte15789"/>
    <tableColumn id="15790" xr3:uid="{EF2454BC-D6B4-A04C-89C6-24B384FD6D82}" name="Spalte15790"/>
    <tableColumn id="15791" xr3:uid="{D7DA0987-76EB-1E45-9FDA-0DF26705059B}" name="Spalte15791"/>
    <tableColumn id="15792" xr3:uid="{1BED54A0-E70B-C541-B5C0-707E3475DD3C}" name="Spalte15792"/>
    <tableColumn id="15793" xr3:uid="{412E2C0B-2D4E-D64C-B8FF-3B4ED526A52F}" name="Spalte15793"/>
    <tableColumn id="15794" xr3:uid="{9FADA398-65F0-2843-85B2-057EBD684964}" name="Spalte15794"/>
    <tableColumn id="15795" xr3:uid="{B7738E21-6EB7-5646-8AC8-838E804EA56F}" name="Spalte15795"/>
    <tableColumn id="15796" xr3:uid="{11081F01-9544-D846-9B11-38504E06670A}" name="Spalte15796"/>
    <tableColumn id="15797" xr3:uid="{59C63A03-D27B-D749-A301-0985078F27AF}" name="Spalte15797"/>
    <tableColumn id="15798" xr3:uid="{E74B047E-E632-1942-B15A-B40B3101AFA8}" name="Spalte15798"/>
    <tableColumn id="15799" xr3:uid="{83282442-8811-8F4D-B080-977EFAC3DBA3}" name="Spalte15799"/>
    <tableColumn id="15800" xr3:uid="{7C34B616-2E27-914F-98C7-F9D8927A6592}" name="Spalte15800"/>
    <tableColumn id="15801" xr3:uid="{DDEC9580-D94C-ED42-92F1-EE121C2BC7EF}" name="Spalte15801"/>
    <tableColumn id="15802" xr3:uid="{AA2651A9-5F78-E440-BC50-2FD4110518B5}" name="Spalte15802"/>
    <tableColumn id="15803" xr3:uid="{67F6ECF0-1F5F-824E-90A6-24893FCFB883}" name="Spalte15803"/>
    <tableColumn id="15804" xr3:uid="{FE0DC217-72B0-1E44-946C-7C7756394FE7}" name="Spalte15804"/>
    <tableColumn id="15805" xr3:uid="{0CE66A0D-D889-704A-8494-AA1E7E6C035E}" name="Spalte15805"/>
    <tableColumn id="15806" xr3:uid="{682C0C38-CF12-A048-B655-A424CB005E9A}" name="Spalte15806"/>
    <tableColumn id="15807" xr3:uid="{65A8170E-EB0F-C548-A026-43D1E800888F}" name="Spalte15807"/>
    <tableColumn id="15808" xr3:uid="{E1E4BA44-AC0A-BA49-9521-44136D7F532C}" name="Spalte15808"/>
    <tableColumn id="15809" xr3:uid="{CD1D1898-03C9-E243-B30C-1EBE1D4A5F08}" name="Spalte15809"/>
    <tableColumn id="15810" xr3:uid="{B053B4AF-2B78-6249-A212-449C9EB395F0}" name="Spalte15810"/>
    <tableColumn id="15811" xr3:uid="{73CA0FE5-A6F1-ED43-88C7-0F4968CC7662}" name="Spalte15811"/>
    <tableColumn id="15812" xr3:uid="{40338FD0-0648-A848-9601-99968DBB03AF}" name="Spalte15812"/>
    <tableColumn id="15813" xr3:uid="{E1BD9AED-00AB-E148-9E2B-92BEB5494629}" name="Spalte15813"/>
    <tableColumn id="15814" xr3:uid="{9DE8C903-D2EB-2546-9C48-A57AA48B0E1A}" name="Spalte15814"/>
    <tableColumn id="15815" xr3:uid="{E9E3B2BB-67AE-E942-8B8E-843C02E0104F}" name="Spalte15815"/>
    <tableColumn id="15816" xr3:uid="{44921705-651D-2D44-B99C-E5615E2BFFA7}" name="Spalte15816"/>
    <tableColumn id="15817" xr3:uid="{D22D68A4-D67C-DC4D-976C-E04B10B3DBFC}" name="Spalte15817"/>
    <tableColumn id="15818" xr3:uid="{5C3FEAAA-1396-D44A-9EF0-1165C059D7FA}" name="Spalte15818"/>
    <tableColumn id="15819" xr3:uid="{1F478DB5-A7B8-A04E-BBBE-C6BAC37DFB60}" name="Spalte15819"/>
    <tableColumn id="15820" xr3:uid="{E2C3A209-6C44-8C43-B725-500FA1BA2717}" name="Spalte15820"/>
    <tableColumn id="15821" xr3:uid="{E2648349-F123-CD4E-9635-249F23D8ECE9}" name="Spalte15821"/>
    <tableColumn id="15822" xr3:uid="{9F2EB050-967A-D64B-8E1F-2B8CE150DFAA}" name="Spalte15822"/>
    <tableColumn id="15823" xr3:uid="{4E35811A-BF3C-CE40-A77C-D6124DD65869}" name="Spalte15823"/>
    <tableColumn id="15824" xr3:uid="{ED0DCE95-8D47-AD4D-AF57-D88F58288CAA}" name="Spalte15824"/>
    <tableColumn id="15825" xr3:uid="{5EB8B737-5AD5-224F-AB68-E43F5CD3BC59}" name="Spalte15825"/>
    <tableColumn id="15826" xr3:uid="{C7CDB688-E969-2F46-BEA1-BA33A306A20D}" name="Spalte15826"/>
    <tableColumn id="15827" xr3:uid="{2A1F37B6-ECA9-BD49-A389-DC099EB6B327}" name="Spalte15827"/>
    <tableColumn id="15828" xr3:uid="{07BC1809-6107-D44D-A598-A3E7A353F328}" name="Spalte15828"/>
    <tableColumn id="15829" xr3:uid="{BB80EFED-4D28-3845-82AD-144209EA087A}" name="Spalte15829"/>
    <tableColumn id="15830" xr3:uid="{02F318A4-F91A-9745-893D-276BAE04D1A5}" name="Spalte15830"/>
    <tableColumn id="15831" xr3:uid="{2A693780-937A-0244-A7BB-4B8A91AEB9FC}" name="Spalte15831"/>
    <tableColumn id="15832" xr3:uid="{DFF42DA1-197E-6242-9CF4-0B49A29C7DB9}" name="Spalte15832"/>
    <tableColumn id="15833" xr3:uid="{6BDF9AB4-52CA-1F4F-83D5-97E1990E14E8}" name="Spalte15833"/>
    <tableColumn id="15834" xr3:uid="{A2DDF26A-61CA-4D45-94B6-0FA7663048E8}" name="Spalte15834"/>
    <tableColumn id="15835" xr3:uid="{0B80802F-E6EA-2846-A804-4E005E12CCD2}" name="Spalte15835"/>
    <tableColumn id="15836" xr3:uid="{8014CDF3-30B1-DD4A-9936-C73470345456}" name="Spalte15836"/>
    <tableColumn id="15837" xr3:uid="{C7189DE8-9045-6B45-9D39-2505217BEA79}" name="Spalte15837"/>
    <tableColumn id="15838" xr3:uid="{7FF774E5-4003-0F46-90D4-C095BE9B6C61}" name="Spalte15838"/>
    <tableColumn id="15839" xr3:uid="{912DB63C-2329-CA44-9C19-E30B740CBA98}" name="Spalte15839"/>
    <tableColumn id="15840" xr3:uid="{0837F919-7B04-CC42-AB98-587B82FAC7D2}" name="Spalte15840"/>
    <tableColumn id="15841" xr3:uid="{D3E3B5E2-7DDD-6B4E-B0BE-1A2D4D48E3E5}" name="Spalte15841"/>
    <tableColumn id="15842" xr3:uid="{3C626681-87D6-D144-A75C-6DE3E14ED702}" name="Spalte15842"/>
    <tableColumn id="15843" xr3:uid="{272A4A7A-FDED-0048-BFFF-DCE5DD7F144E}" name="Spalte15843"/>
    <tableColumn id="15844" xr3:uid="{68777AD7-8E27-C748-A9C8-E3D235F0B95E}" name="Spalte15844"/>
    <tableColumn id="15845" xr3:uid="{1CD02C15-8D3D-9345-BB8B-4755F6A6D5C9}" name="Spalte15845"/>
    <tableColumn id="15846" xr3:uid="{E23E5533-EAFF-6D42-A7F8-941EB97A3BE4}" name="Spalte15846"/>
    <tableColumn id="15847" xr3:uid="{7A845A6F-4169-9C49-A283-D19E55628058}" name="Spalte15847"/>
    <tableColumn id="15848" xr3:uid="{688C7D8C-FE49-4B46-9B5F-5F00186DC6AE}" name="Spalte15848"/>
    <tableColumn id="15849" xr3:uid="{7E68B574-69AB-174A-9FEE-1CA8FBDE7C7C}" name="Spalte15849"/>
    <tableColumn id="15850" xr3:uid="{2A602DE7-25B0-E246-94C1-7BED060E0E26}" name="Spalte15850"/>
    <tableColumn id="15851" xr3:uid="{1763702A-85AA-F544-9605-B021A138EE64}" name="Spalte15851"/>
    <tableColumn id="15852" xr3:uid="{2700A06F-78E3-C74F-B90E-42235A97E40E}" name="Spalte15852"/>
    <tableColumn id="15853" xr3:uid="{AC0F0036-B090-B942-8DEB-4AFD6D091F71}" name="Spalte15853"/>
    <tableColumn id="15854" xr3:uid="{91F87BED-2B0C-0E4B-A3B2-BAC380AAC7B8}" name="Spalte15854"/>
    <tableColumn id="15855" xr3:uid="{634B0B37-C5B5-944C-ABAE-58BDC27EC985}" name="Spalte15855"/>
    <tableColumn id="15856" xr3:uid="{01FEC72B-7772-7A4D-B4C7-D15A36FE54C5}" name="Spalte15856"/>
    <tableColumn id="15857" xr3:uid="{C1844D31-46E4-E74E-A89B-C079C0ACA6D9}" name="Spalte15857"/>
    <tableColumn id="15858" xr3:uid="{BFCD3FC1-B0FC-1747-82B4-C5AE4F1EC6C9}" name="Spalte15858"/>
    <tableColumn id="15859" xr3:uid="{7B98A9FD-BE01-A64A-B57B-9E584577D9CD}" name="Spalte15859"/>
    <tableColumn id="15860" xr3:uid="{2DFE986A-CFD3-5D43-84DD-60FCDE1D1C13}" name="Spalte15860"/>
    <tableColumn id="15861" xr3:uid="{41EB6740-3A82-574F-8B8A-1950EE97E3AF}" name="Spalte15861"/>
    <tableColumn id="15862" xr3:uid="{8F342C3D-A325-164F-B06D-58B36CA360CC}" name="Spalte15862"/>
    <tableColumn id="15863" xr3:uid="{821AB441-2EDE-E540-AF6E-2374FAF08AD6}" name="Spalte15863"/>
    <tableColumn id="15864" xr3:uid="{3ADC8219-8CB4-9747-8F41-A73798B947E0}" name="Spalte15864"/>
    <tableColumn id="15865" xr3:uid="{976507BA-2FE2-C84C-BE64-04DDB9533604}" name="Spalte15865"/>
    <tableColumn id="15866" xr3:uid="{84C8C326-90DB-6740-B1ED-88A0CA309010}" name="Spalte15866"/>
    <tableColumn id="15867" xr3:uid="{B4C19538-14BF-F54E-9A0B-C21F9CF8605A}" name="Spalte15867"/>
    <tableColumn id="15868" xr3:uid="{F7ADAC87-6FF5-2347-BE6A-CA9A4FA1B83F}" name="Spalte15868"/>
    <tableColumn id="15869" xr3:uid="{1B86EAB6-047F-C549-B187-FCCA5A136CDC}" name="Spalte15869"/>
    <tableColumn id="15870" xr3:uid="{2E31B713-8313-3B44-9E70-47AC964E3BF6}" name="Spalte15870"/>
    <tableColumn id="15871" xr3:uid="{9D054243-B231-2C4A-9DA2-F2E4B59F4CA9}" name="Spalte15871"/>
    <tableColumn id="15872" xr3:uid="{CB00D7AE-B187-9F4A-B475-92722659A810}" name="Spalte15872"/>
    <tableColumn id="15873" xr3:uid="{760B882F-0927-F748-9FB1-F9691DC2EA9E}" name="Spalte15873"/>
    <tableColumn id="15874" xr3:uid="{6395907C-C09F-074F-AB05-D6D37474BF53}" name="Spalte15874"/>
    <tableColumn id="15875" xr3:uid="{9597BAC6-C2CE-E84D-AA71-A696D50EC0A4}" name="Spalte15875"/>
    <tableColumn id="15876" xr3:uid="{6AF4EB66-6A1D-AA4C-AA9B-90AD16D82858}" name="Spalte15876"/>
    <tableColumn id="15877" xr3:uid="{E9FE3367-139F-CB48-AA0D-4BD24134991C}" name="Spalte15877"/>
    <tableColumn id="15878" xr3:uid="{D85CBD39-9E4F-6242-8BEE-46C5D51472B0}" name="Spalte15878"/>
    <tableColumn id="15879" xr3:uid="{DED8FB6C-C3FA-DF44-B7BA-26FA014D6FB8}" name="Spalte15879"/>
    <tableColumn id="15880" xr3:uid="{77309885-6900-AF40-AF63-9EE6924FBE94}" name="Spalte15880"/>
    <tableColumn id="15881" xr3:uid="{199B553D-978E-EB46-99FB-8D0263D9E383}" name="Spalte15881"/>
    <tableColumn id="15882" xr3:uid="{4A39A4FE-DBAD-C947-9E98-92D3E5D8C487}" name="Spalte15882"/>
    <tableColumn id="15883" xr3:uid="{4275643F-DFE1-C64C-ABCC-5572660A173C}" name="Spalte15883"/>
    <tableColumn id="15884" xr3:uid="{FE236D48-0B9C-C248-B2E1-1892B6FFAFD2}" name="Spalte15884"/>
    <tableColumn id="15885" xr3:uid="{6763DD49-C212-BB41-BE15-D8C27649F3C3}" name="Spalte15885"/>
    <tableColumn id="15886" xr3:uid="{56E73E93-6CAA-9E40-AC60-4230C6041A7D}" name="Spalte15886"/>
    <tableColumn id="15887" xr3:uid="{183074EB-6CA8-5444-87E8-DBC7FCDD96E4}" name="Spalte15887"/>
    <tableColumn id="15888" xr3:uid="{1D1BD2A1-4A19-6242-9250-C3B4D5CCE359}" name="Spalte15888"/>
    <tableColumn id="15889" xr3:uid="{67207F09-5496-3D4D-81AA-AD88B3FB084E}" name="Spalte15889"/>
    <tableColumn id="15890" xr3:uid="{138B937E-5AC2-184C-97BE-CC700A7B1EAB}" name="Spalte15890"/>
    <tableColumn id="15891" xr3:uid="{06B33605-12BD-7F4E-8B13-189CA5F17C2F}" name="Spalte15891"/>
    <tableColumn id="15892" xr3:uid="{C3193143-98C9-9442-AA55-1A014ED068F0}" name="Spalte15892"/>
    <tableColumn id="15893" xr3:uid="{3B8130B7-1DFA-0A42-A9EA-F619F2E1F17C}" name="Spalte15893"/>
    <tableColumn id="15894" xr3:uid="{D33C4676-1689-414E-AFA5-E623BC3CC0C1}" name="Spalte15894"/>
    <tableColumn id="15895" xr3:uid="{1CBE110D-AAA5-4747-8E37-4F8602BF8E71}" name="Spalte15895"/>
    <tableColumn id="15896" xr3:uid="{EA88BFF3-0EEF-A14D-9444-8A1D372938ED}" name="Spalte15896"/>
    <tableColumn id="15897" xr3:uid="{A4F2A264-3F3F-FA41-A6DE-E389B1DC2564}" name="Spalte15897"/>
    <tableColumn id="15898" xr3:uid="{8FECCCAE-DDA5-8848-A0DF-AFCF3CD5F9B4}" name="Spalte15898"/>
    <tableColumn id="15899" xr3:uid="{6C2DD916-3AFE-4644-8D1F-CAA406F43C3D}" name="Spalte15899"/>
    <tableColumn id="15900" xr3:uid="{3627938F-D92A-994C-A1DA-651F59ACCD9F}" name="Spalte15900"/>
    <tableColumn id="15901" xr3:uid="{AD808455-80E7-134F-80E8-C6336C810C46}" name="Spalte15901"/>
    <tableColumn id="15902" xr3:uid="{8C11A031-5DC1-2F4B-B9D6-55B110B59830}" name="Spalte15902"/>
    <tableColumn id="15903" xr3:uid="{9963F370-09E9-2F40-9357-E447D0F5C4E5}" name="Spalte15903"/>
    <tableColumn id="15904" xr3:uid="{7C32639C-0E0D-994E-A407-E5BA67A1DE5F}" name="Spalte15904"/>
    <tableColumn id="15905" xr3:uid="{DFFA0FC5-A1DD-8A48-8ABE-5E74CBD6155F}" name="Spalte15905"/>
    <tableColumn id="15906" xr3:uid="{606722CE-25BF-DC4E-92DB-63F31327125E}" name="Spalte15906"/>
    <tableColumn id="15907" xr3:uid="{B7E62818-9E3B-4F46-B7C6-B83AB46E6013}" name="Spalte15907"/>
    <tableColumn id="15908" xr3:uid="{C2AD88DD-26C8-8C4F-BA2D-4E0D68EC3651}" name="Spalte15908"/>
    <tableColumn id="15909" xr3:uid="{A7669F51-0416-1841-B1C5-C151B662528A}" name="Spalte15909"/>
    <tableColumn id="15910" xr3:uid="{93824F26-D69D-F44C-AD2D-A7B236498BF5}" name="Spalte15910"/>
    <tableColumn id="15911" xr3:uid="{FB1AB9F3-B678-9543-8025-D751806E073E}" name="Spalte15911"/>
    <tableColumn id="15912" xr3:uid="{B58B3A2B-D63C-B04E-A806-ABF8918E5893}" name="Spalte15912"/>
    <tableColumn id="15913" xr3:uid="{717B3866-290C-C843-890A-16038C299846}" name="Spalte15913"/>
    <tableColumn id="15914" xr3:uid="{83122AE8-DF64-404C-B044-290425F4578D}" name="Spalte15914"/>
    <tableColumn id="15915" xr3:uid="{E3FF3AB5-FF46-F94D-BECD-95785A587417}" name="Spalte15915"/>
    <tableColumn id="15916" xr3:uid="{5CCDB1C3-81A1-CA41-87D6-A3B50425DEAB}" name="Spalte15916"/>
    <tableColumn id="15917" xr3:uid="{391C8D2F-ECFD-D644-AD1B-CC6B1DB69F92}" name="Spalte15917"/>
    <tableColumn id="15918" xr3:uid="{6EC3A0A1-0C4A-754C-8017-69DF8013B798}" name="Spalte15918"/>
    <tableColumn id="15919" xr3:uid="{3E1619A2-4A90-AC4F-8808-C3F60A02BA8D}" name="Spalte15919"/>
    <tableColumn id="15920" xr3:uid="{68C1D6A4-5D0F-9F49-88FC-BA4948BF44DE}" name="Spalte15920"/>
    <tableColumn id="15921" xr3:uid="{A59A80BA-2E79-9C49-BB0D-9B19EAEAC57E}" name="Spalte15921"/>
    <tableColumn id="15922" xr3:uid="{6F2C1A8B-77D6-1F41-9CB1-A4DB936A4D56}" name="Spalte15922"/>
    <tableColumn id="15923" xr3:uid="{9E20F4EB-6C02-4B42-A390-11DA44AB70B4}" name="Spalte15923"/>
    <tableColumn id="15924" xr3:uid="{7951FE9E-3FA6-D342-9EE5-25EE25998B0E}" name="Spalte15924"/>
    <tableColumn id="15925" xr3:uid="{27E5D735-CB5F-414E-A504-1CD7EA49A21C}" name="Spalte15925"/>
    <tableColumn id="15926" xr3:uid="{36651A61-9405-5244-9844-679436ACBFC2}" name="Spalte15926"/>
    <tableColumn id="15927" xr3:uid="{45085041-B9D1-5C4A-9F17-42AE4CD22782}" name="Spalte15927"/>
    <tableColumn id="15928" xr3:uid="{A8FB0957-BF28-A84C-9322-87E6969DB79B}" name="Spalte15928"/>
    <tableColumn id="15929" xr3:uid="{68B98740-AE55-054C-A947-C6AC07104502}" name="Spalte15929"/>
    <tableColumn id="15930" xr3:uid="{12A4FBE7-95FD-7743-9690-128FA498AB97}" name="Spalte15930"/>
    <tableColumn id="15931" xr3:uid="{B310706C-0889-3A44-A46D-01B044904EB9}" name="Spalte15931"/>
    <tableColumn id="15932" xr3:uid="{EAD1D22C-4AC6-1B46-82B5-0869635B72F1}" name="Spalte15932"/>
    <tableColumn id="15933" xr3:uid="{4DE7CCE8-8A57-604A-8F06-011363C96CC7}" name="Spalte15933"/>
    <tableColumn id="15934" xr3:uid="{D591D895-BE6D-714D-8358-BB0CFC812E68}" name="Spalte15934"/>
    <tableColumn id="15935" xr3:uid="{47DC981D-207D-154F-9EC3-AA39A08D0983}" name="Spalte15935"/>
    <tableColumn id="15936" xr3:uid="{C17DBBA6-11CF-6F4C-9FB6-3697FEAE73A8}" name="Spalte15936"/>
    <tableColumn id="15937" xr3:uid="{28BE0953-ADF5-FC46-9265-091B3ABB01C1}" name="Spalte15937"/>
    <tableColumn id="15938" xr3:uid="{637EFD24-0190-E545-ACD1-E18C0F6A24A7}" name="Spalte15938"/>
    <tableColumn id="15939" xr3:uid="{734042A3-1317-D046-BF3E-7E370D54A373}" name="Spalte15939"/>
    <tableColumn id="15940" xr3:uid="{5ED09CEF-79B0-5044-B66E-EFAB1C4C3D41}" name="Spalte15940"/>
    <tableColumn id="15941" xr3:uid="{0C3D5ADD-0BFD-7242-971D-40E090165310}" name="Spalte15941"/>
    <tableColumn id="15942" xr3:uid="{ED7FAD4C-1A7C-6E47-9D37-6AD8964F3CD5}" name="Spalte15942"/>
    <tableColumn id="15943" xr3:uid="{ED37BF95-F9FF-6647-8912-6FAF95C20649}" name="Spalte15943"/>
    <tableColumn id="15944" xr3:uid="{8A36C39B-7C89-DD4D-A052-6685E8B258EB}" name="Spalte15944"/>
    <tableColumn id="15945" xr3:uid="{8EA1FDE0-F48D-D646-85F4-8F6D397840D0}" name="Spalte15945"/>
    <tableColumn id="15946" xr3:uid="{6993D8D3-4360-AC49-835B-CF40E78A3947}" name="Spalte15946"/>
    <tableColumn id="15947" xr3:uid="{90DE45CD-B67F-864E-B424-2A4688BD94E0}" name="Spalte15947"/>
    <tableColumn id="15948" xr3:uid="{E03667C8-8460-344D-A67C-2B4154B11C40}" name="Spalte15948"/>
    <tableColumn id="15949" xr3:uid="{CF930FEE-0125-8940-B690-7CA32CAF1A17}" name="Spalte15949"/>
    <tableColumn id="15950" xr3:uid="{14A852E9-39E6-ED4F-834E-A5E90A060361}" name="Spalte15950"/>
    <tableColumn id="15951" xr3:uid="{4B6A8989-3DC6-7645-828E-B3AE29565256}" name="Spalte15951"/>
    <tableColumn id="15952" xr3:uid="{91DA30E5-DD25-334E-ACDD-0B05463217AE}" name="Spalte15952"/>
    <tableColumn id="15953" xr3:uid="{9E2E4E03-926C-AD4C-ABF1-AB4A972BDBAC}" name="Spalte15953"/>
    <tableColumn id="15954" xr3:uid="{6E0268DC-B568-964A-8F4C-02C9FF6E3482}" name="Spalte15954"/>
    <tableColumn id="15955" xr3:uid="{E5E0E028-EBDE-6C44-843C-7430C709CF06}" name="Spalte15955"/>
    <tableColumn id="15956" xr3:uid="{C09DFC02-E563-EA48-928C-7E3DA9892912}" name="Spalte15956"/>
    <tableColumn id="15957" xr3:uid="{B62A7493-8F3A-6B4F-9C39-5C2861576B13}" name="Spalte15957"/>
    <tableColumn id="15958" xr3:uid="{D299C4DB-7AE5-274F-B763-54E775DD23F1}" name="Spalte15958"/>
    <tableColumn id="15959" xr3:uid="{CD864136-2FAB-2647-82AB-F8F361B97D1C}" name="Spalte15959"/>
    <tableColumn id="15960" xr3:uid="{76B194F1-CF7F-3D4A-A675-4049BF65D774}" name="Spalte15960"/>
    <tableColumn id="15961" xr3:uid="{7B262E17-0BF9-254C-9397-1CAFC5A60FB7}" name="Spalte15961"/>
    <tableColumn id="15962" xr3:uid="{E008D830-B898-C34C-A6BB-A46DEA5EA441}" name="Spalte15962"/>
    <tableColumn id="15963" xr3:uid="{E2AD5CA2-9C1D-7847-9C90-5A46E29298DE}" name="Spalte15963"/>
    <tableColumn id="15964" xr3:uid="{84C508BE-17F1-B24C-9E02-9432D6F15026}" name="Spalte15964"/>
    <tableColumn id="15965" xr3:uid="{7DAD68E2-936D-C946-ADB4-A5C267F32D4A}" name="Spalte15965"/>
    <tableColumn id="15966" xr3:uid="{00E2ABA1-851D-284D-A954-67B32577DDDE}" name="Spalte15966"/>
    <tableColumn id="15967" xr3:uid="{F56A4576-6700-CA45-86EB-D433103FD72E}" name="Spalte15967"/>
    <tableColumn id="15968" xr3:uid="{CF5C08FA-C5A0-4E46-B580-7F56E5E19ED3}" name="Spalte15968"/>
    <tableColumn id="15969" xr3:uid="{F2FF9290-629D-7B41-A8A0-9913E7F65517}" name="Spalte15969"/>
    <tableColumn id="15970" xr3:uid="{89111E8B-9A9F-B841-A1A4-6DDB2D29287B}" name="Spalte15970"/>
    <tableColumn id="15971" xr3:uid="{3AF9372E-2093-4A44-B9BB-74D222FDFA24}" name="Spalte15971"/>
    <tableColumn id="15972" xr3:uid="{7C537BFF-A0B0-3548-A754-DA1960140CC9}" name="Spalte15972"/>
    <tableColumn id="15973" xr3:uid="{72179380-B158-B043-B883-7A9E00BDF47D}" name="Spalte15973"/>
    <tableColumn id="15974" xr3:uid="{841F4156-8B21-9E4C-A3D0-D20827EA1743}" name="Spalte15974"/>
    <tableColumn id="15975" xr3:uid="{8EC45B04-1248-604C-B6AC-271822DA8250}" name="Spalte15975"/>
    <tableColumn id="15976" xr3:uid="{DE7CB03B-3450-8746-8055-17DE3490229E}" name="Spalte15976"/>
    <tableColumn id="15977" xr3:uid="{55363D61-6554-AD4D-BABD-C330D73C560E}" name="Spalte15977"/>
    <tableColumn id="15978" xr3:uid="{7023D716-5350-AE4B-B3E7-4A7792C16E7F}" name="Spalte15978"/>
    <tableColumn id="15979" xr3:uid="{59CE932F-F55B-234D-8E3A-FE6A4B22525A}" name="Spalte15979"/>
    <tableColumn id="15980" xr3:uid="{67597C19-C701-5944-964C-DF33CB1E80D8}" name="Spalte15980"/>
    <tableColumn id="15981" xr3:uid="{5FC972AA-54FA-BD4B-8E39-88C15BB475A3}" name="Spalte15981"/>
    <tableColumn id="15982" xr3:uid="{919DABF8-4408-E646-A182-60E5A90D6C33}" name="Spalte15982"/>
    <tableColumn id="15983" xr3:uid="{FE994C8B-112D-EB46-A76E-C60F62AF8B44}" name="Spalte15983"/>
    <tableColumn id="15984" xr3:uid="{CB51A360-3EA8-2840-9E93-45B74DDE6950}" name="Spalte15984"/>
    <tableColumn id="15985" xr3:uid="{01163E05-B367-4048-8042-864008D45604}" name="Spalte15985"/>
    <tableColumn id="15986" xr3:uid="{06ED5B17-373F-424D-8130-08AA4E024DB9}" name="Spalte15986"/>
    <tableColumn id="15987" xr3:uid="{459337B5-3400-0D40-8D07-C55368A6EA95}" name="Spalte15987"/>
    <tableColumn id="15988" xr3:uid="{D728A26C-09A6-624B-BB49-4181FCC5E27B}" name="Spalte15988"/>
    <tableColumn id="15989" xr3:uid="{9F7F6C86-51EE-9B42-AE36-DDD6D3CAD45E}" name="Spalte15989"/>
    <tableColumn id="15990" xr3:uid="{97D3B6B0-2733-B843-97BB-721FE98B0F1B}" name="Spalte15990"/>
    <tableColumn id="15991" xr3:uid="{20C47517-6D0C-C948-83C9-A718D0DDF754}" name="Spalte15991"/>
    <tableColumn id="15992" xr3:uid="{3E001234-675E-1345-B137-D621AA3BE228}" name="Spalte15992"/>
    <tableColumn id="15993" xr3:uid="{0B9709DE-2D3B-F349-AA8B-2C4B98B35D5C}" name="Spalte15993"/>
    <tableColumn id="15994" xr3:uid="{60D7A3DC-8BFD-9B45-8839-41A7050755B9}" name="Spalte15994"/>
    <tableColumn id="15995" xr3:uid="{292AF010-41F6-5940-BC3D-3C90CAC32D61}" name="Spalte15995"/>
    <tableColumn id="15996" xr3:uid="{CAE7C0DB-8624-4840-BB68-EDA10EF80DE3}" name="Spalte15996"/>
    <tableColumn id="15997" xr3:uid="{33DD681A-911F-E54D-8668-609674E9F622}" name="Spalte15997"/>
    <tableColumn id="15998" xr3:uid="{E04A217B-7993-D64E-B0F0-4726B2D06B62}" name="Spalte15998"/>
    <tableColumn id="15999" xr3:uid="{9FABD1BF-6DED-3843-AB37-83C1115E8039}" name="Spalte15999"/>
    <tableColumn id="16000" xr3:uid="{36BE71B0-5A80-6540-B585-8ADF72A2EB78}" name="Spalte16000"/>
    <tableColumn id="16001" xr3:uid="{38D937D7-E2EF-5046-A0F8-D9EB139E6E8E}" name="Spalte16001"/>
    <tableColumn id="16002" xr3:uid="{F64FE2B3-D27F-8843-A715-A7808DD53C5D}" name="Spalte16002"/>
    <tableColumn id="16003" xr3:uid="{D937A814-E3B3-4E4F-B0CA-2031887CA09C}" name="Spalte16003"/>
    <tableColumn id="16004" xr3:uid="{74402AE1-C9C9-274A-A40A-D3904BB64CD7}" name="Spalte16004"/>
    <tableColumn id="16005" xr3:uid="{A2B0E0F8-4E38-394C-BD8A-6055A7776DB3}" name="Spalte16005"/>
    <tableColumn id="16006" xr3:uid="{149B7870-6F20-FE48-B3F2-C0B4BD7291A3}" name="Spalte16006"/>
    <tableColumn id="16007" xr3:uid="{09A069CE-70C1-EF40-9C5D-B43F6FAFF79C}" name="Spalte16007"/>
    <tableColumn id="16008" xr3:uid="{E37A86C8-036E-7042-B69B-09045BECE330}" name="Spalte16008"/>
    <tableColumn id="16009" xr3:uid="{4796E156-ADFF-A54E-B9D6-2DB2A4D89E67}" name="Spalte16009"/>
    <tableColumn id="16010" xr3:uid="{506F9B2E-D526-2948-BCD6-9C6516969EA3}" name="Spalte16010"/>
    <tableColumn id="16011" xr3:uid="{C2686B48-84B8-2348-8F15-880EC8790E1D}" name="Spalte16011"/>
    <tableColumn id="16012" xr3:uid="{4F0D10DE-2BF4-F74D-B299-46E7C4EE8DAD}" name="Spalte16012"/>
    <tableColumn id="16013" xr3:uid="{ED4CE698-2678-D344-BBEF-4678FC62A87B}" name="Spalte16013"/>
    <tableColumn id="16014" xr3:uid="{C25D5BAD-840D-5C42-895A-2B981AED06AB}" name="Spalte16014"/>
    <tableColumn id="16015" xr3:uid="{1F646C8B-370B-C54F-BE0F-2BDF408FA25F}" name="Spalte16015"/>
    <tableColumn id="16016" xr3:uid="{6CF633A6-BB6B-D54D-B639-19FF649C31FD}" name="Spalte16016"/>
    <tableColumn id="16017" xr3:uid="{F2043276-3D0C-F547-B331-6099D9BD9781}" name="Spalte16017"/>
    <tableColumn id="16018" xr3:uid="{DB9C03C0-6D29-814C-ABFC-2EA1B4D013CA}" name="Spalte16018"/>
    <tableColumn id="16019" xr3:uid="{1BA2F2B6-517F-D84E-9DAA-24A9F5BE484D}" name="Spalte16019"/>
    <tableColumn id="16020" xr3:uid="{6CF4AED5-04F9-724C-A6BF-C582B5AB9C2C}" name="Spalte16020"/>
    <tableColumn id="16021" xr3:uid="{0A7F99FB-5A4C-A448-BE1D-152A5A2BE50F}" name="Spalte16021"/>
    <tableColumn id="16022" xr3:uid="{168EFF53-E440-0C4B-AA59-74A26536C7E2}" name="Spalte16022"/>
    <tableColumn id="16023" xr3:uid="{03ED3096-CBC6-B741-A3FE-75F96E38A6E6}" name="Spalte16023"/>
    <tableColumn id="16024" xr3:uid="{41EE4522-3942-0D4D-AE03-A7F1D78C5EF7}" name="Spalte16024"/>
    <tableColumn id="16025" xr3:uid="{8B29995B-015B-1845-8FB8-96352C50050E}" name="Spalte16025"/>
    <tableColumn id="16026" xr3:uid="{25ED9C93-8176-5040-A8BC-599F3CDEC030}" name="Spalte16026"/>
    <tableColumn id="16027" xr3:uid="{F15CB312-5451-CC4F-9449-02BFE3356567}" name="Spalte16027"/>
    <tableColumn id="16028" xr3:uid="{53913B3A-D25F-DF4F-9E06-A4546CCFBCD2}" name="Spalte16028"/>
    <tableColumn id="16029" xr3:uid="{AEFEBAC2-C8B6-0C47-804B-0FED84499BD5}" name="Spalte16029"/>
    <tableColumn id="16030" xr3:uid="{9BB76042-AA6C-624F-9370-53C242C627D4}" name="Spalte16030"/>
    <tableColumn id="16031" xr3:uid="{6B29902A-AC46-924F-9797-7A854370A6F5}" name="Spalte16031"/>
    <tableColumn id="16032" xr3:uid="{6E0E0927-455B-C046-A6F2-72F4003A3566}" name="Spalte16032"/>
    <tableColumn id="16033" xr3:uid="{9368056C-7EA3-9342-82A5-CD2B57531443}" name="Spalte16033"/>
    <tableColumn id="16034" xr3:uid="{F61A6091-4BC5-3446-8466-CB5C5A6600CB}" name="Spalte16034"/>
    <tableColumn id="16035" xr3:uid="{A793ED47-D113-F749-BA3F-6EA3C1313152}" name="Spalte16035"/>
    <tableColumn id="16036" xr3:uid="{08E45B95-91CF-FF40-BBC8-2ADD85CA8C9C}" name="Spalte16036"/>
    <tableColumn id="16037" xr3:uid="{99FF2011-3219-4744-B63D-9B90B802A36C}" name="Spalte16037"/>
    <tableColumn id="16038" xr3:uid="{CE08D399-8093-8F43-84BC-C945FBA83C39}" name="Spalte16038"/>
    <tableColumn id="16039" xr3:uid="{236EFC6B-CA09-714A-A2DE-9531A291C740}" name="Spalte16039"/>
    <tableColumn id="16040" xr3:uid="{BA4B0C8D-F706-134D-8041-CC601EC76330}" name="Spalte16040"/>
    <tableColumn id="16041" xr3:uid="{A5951CDA-103B-FA48-AB95-165C0FA93B5C}" name="Spalte16041"/>
    <tableColumn id="16042" xr3:uid="{BAA72F1C-DD57-C74C-9967-18C061D5C629}" name="Spalte16042"/>
    <tableColumn id="16043" xr3:uid="{60F0E1A2-8252-B846-9DF2-7D7808B0F365}" name="Spalte16043"/>
    <tableColumn id="16044" xr3:uid="{8B7FA507-8E7D-BC49-A2EC-DC525361BFF4}" name="Spalte16044"/>
    <tableColumn id="16045" xr3:uid="{4FA38EFF-38EF-9045-9C2C-6CE8283CE733}" name="Spalte16045"/>
    <tableColumn id="16046" xr3:uid="{23EBF794-2FDD-204A-8FF3-E4910D1EC3F0}" name="Spalte16046"/>
    <tableColumn id="16047" xr3:uid="{621EE760-7EF0-EF45-96C9-9FEA126D5ED7}" name="Spalte16047"/>
    <tableColumn id="16048" xr3:uid="{202EDEA8-1639-E544-B854-05552CAD3036}" name="Spalte16048"/>
    <tableColumn id="16049" xr3:uid="{2EA41FB3-9267-FD48-A3FD-4D0B4EBE8AE0}" name="Spalte16049"/>
    <tableColumn id="16050" xr3:uid="{543FCE1E-5BC9-5D47-B617-7CA019B387AA}" name="Spalte16050"/>
    <tableColumn id="16051" xr3:uid="{7CB50E20-7927-734D-BDCF-DACAF1996A3C}" name="Spalte16051"/>
    <tableColumn id="16052" xr3:uid="{C8C1BF58-7270-AE40-85D3-A1AAD75CFAC8}" name="Spalte16052"/>
    <tableColumn id="16053" xr3:uid="{A86D9241-B8A6-E249-BED2-782897C7BFFA}" name="Spalte16053"/>
    <tableColumn id="16054" xr3:uid="{3D2A26ED-0DFA-384A-8BEF-AA669B878718}" name="Spalte16054"/>
    <tableColumn id="16055" xr3:uid="{C8CD2F89-EC10-F747-BEF2-42303ABD7755}" name="Spalte16055"/>
    <tableColumn id="16056" xr3:uid="{32597478-AF28-1B4B-867D-7CFAF3FC4889}" name="Spalte16056"/>
    <tableColumn id="16057" xr3:uid="{9820441F-4BEA-834D-8B81-132019B8A36A}" name="Spalte16057"/>
    <tableColumn id="16058" xr3:uid="{3D22A7B9-6626-9649-9A64-829E69870D6A}" name="Spalte16058"/>
    <tableColumn id="16059" xr3:uid="{D604BFC3-5091-B548-9FD6-27E5F39CCB3A}" name="Spalte16059"/>
    <tableColumn id="16060" xr3:uid="{EE2F75E0-9D80-B34F-BDD3-7A625BB7AB1B}" name="Spalte16060"/>
    <tableColumn id="16061" xr3:uid="{CCE2BAC5-71FE-AD40-866A-8A55C4DBBCC3}" name="Spalte16061"/>
    <tableColumn id="16062" xr3:uid="{5643E15B-A1AC-AA45-B8E7-E740D332BE27}" name="Spalte16062"/>
    <tableColumn id="16063" xr3:uid="{054B41BF-81E5-DD48-AB3F-B120292CC2B2}" name="Spalte16063"/>
    <tableColumn id="16064" xr3:uid="{B670686E-F071-634A-80BB-F208E8A638D4}" name="Spalte16064"/>
    <tableColumn id="16065" xr3:uid="{FE248398-7A0E-8544-B0A2-09E7C9871425}" name="Spalte16065"/>
    <tableColumn id="16066" xr3:uid="{0AAA01CC-DC4F-5440-8D4C-AD1A463ABAB0}" name="Spalte16066"/>
    <tableColumn id="16067" xr3:uid="{ABAEC658-DC4D-8E42-86D4-E0B9053A07DE}" name="Spalte16067"/>
    <tableColumn id="16068" xr3:uid="{840D8F46-86A3-8A4D-966B-193353E3CB57}" name="Spalte16068"/>
    <tableColumn id="16069" xr3:uid="{C9812AE1-72DF-5547-A1CC-AB4129953BA1}" name="Spalte16069"/>
    <tableColumn id="16070" xr3:uid="{00DECE8B-D29F-8540-BB6E-0F3917AF3178}" name="Spalte16070"/>
    <tableColumn id="16071" xr3:uid="{7A63887E-4059-8749-854B-3CFB73F52587}" name="Spalte16071"/>
    <tableColumn id="16072" xr3:uid="{03566238-2ACA-B646-A8FF-3A19A3AB0C27}" name="Spalte16072"/>
    <tableColumn id="16073" xr3:uid="{14E6B071-6597-6C4D-B6CD-F0D243463BF0}" name="Spalte16073"/>
    <tableColumn id="16074" xr3:uid="{B9FB57F3-A66F-DC4B-8B7D-A71232523E4C}" name="Spalte16074"/>
    <tableColumn id="16075" xr3:uid="{9BF66B88-6DBC-3645-BB8F-44DAA2AEAA4A}" name="Spalte16075"/>
    <tableColumn id="16076" xr3:uid="{27141339-635F-0842-9A18-107994BC70FB}" name="Spalte16076"/>
    <tableColumn id="16077" xr3:uid="{4AFA99F5-1A28-224E-93CC-047AC1E25A14}" name="Spalte16077"/>
    <tableColumn id="16078" xr3:uid="{A9B57EAE-D75C-394D-B4BF-D10EF209E45D}" name="Spalte16078"/>
    <tableColumn id="16079" xr3:uid="{E8AAFF92-7793-A344-8520-E563171F04DA}" name="Spalte16079"/>
    <tableColumn id="16080" xr3:uid="{D52964B9-3AB7-F746-846B-B27402818DCF}" name="Spalte16080"/>
    <tableColumn id="16081" xr3:uid="{4D97550E-73E4-014C-98DD-0378CCDEF437}" name="Spalte16081"/>
    <tableColumn id="16082" xr3:uid="{8F051FF1-BBE1-7041-9106-FD40D21E7155}" name="Spalte16082"/>
    <tableColumn id="16083" xr3:uid="{45825BA4-3C3E-3A4F-872D-90A9D54536E6}" name="Spalte16083"/>
    <tableColumn id="16084" xr3:uid="{DC99BCD7-4AC0-8346-8F4F-E07ACA76D860}" name="Spalte16084"/>
    <tableColumn id="16085" xr3:uid="{2B2386E0-5699-5241-B312-E6C683E03268}" name="Spalte16085"/>
    <tableColumn id="16086" xr3:uid="{BE283868-6257-A640-BB47-1EDBE9035D1F}" name="Spalte16086"/>
    <tableColumn id="16087" xr3:uid="{ED9A675B-D709-D841-A3BA-D44EE4B312FC}" name="Spalte16087"/>
    <tableColumn id="16088" xr3:uid="{81AB91EE-CD62-CA49-B177-095C9BBEEF55}" name="Spalte16088"/>
    <tableColumn id="16089" xr3:uid="{5BB679D5-4148-4442-9BBB-55EF9207CC5D}" name="Spalte16089"/>
    <tableColumn id="16090" xr3:uid="{34722310-F859-5941-A5CC-C181915334F2}" name="Spalte16090"/>
    <tableColumn id="16091" xr3:uid="{A660CD91-303D-FC43-9A8E-02A681E3ED20}" name="Spalte16091"/>
    <tableColumn id="16092" xr3:uid="{4256A2CA-9FC7-814B-8009-5DB6BB86CCD2}" name="Spalte16092"/>
    <tableColumn id="16093" xr3:uid="{1484538A-75DB-FA42-BC8F-72C282626199}" name="Spalte16093"/>
    <tableColumn id="16094" xr3:uid="{DFD4EE10-BBA9-5F48-8313-6187BF0258A9}" name="Spalte16094"/>
    <tableColumn id="16095" xr3:uid="{AD6F2AB9-61E9-9A49-AC94-A104B681B235}" name="Spalte16095"/>
    <tableColumn id="16096" xr3:uid="{A440B8A7-8A43-AA4B-8D6E-23091A7484B8}" name="Spalte16096"/>
    <tableColumn id="16097" xr3:uid="{7ADFDEED-674E-7647-B82C-9B841A1198EE}" name="Spalte16097"/>
    <tableColumn id="16098" xr3:uid="{6127EA93-971C-3643-9940-0A0516B5E0D6}" name="Spalte16098"/>
    <tableColumn id="16099" xr3:uid="{913EA6C7-2794-714F-88C5-DA6FA464410E}" name="Spalte16099"/>
    <tableColumn id="16100" xr3:uid="{914F8AFE-751D-5046-AF0F-761876558629}" name="Spalte16100"/>
    <tableColumn id="16101" xr3:uid="{D72599D4-DAD0-D449-A0DB-F635C20F0AA6}" name="Spalte16101"/>
    <tableColumn id="16102" xr3:uid="{2E49C7E0-8B7F-3E48-B843-5104AE2C86E1}" name="Spalte16102"/>
    <tableColumn id="16103" xr3:uid="{2E59AF26-E6DB-0248-B497-ADF04140AF14}" name="Spalte16103"/>
    <tableColumn id="16104" xr3:uid="{12ABFF75-B0E2-FA41-8FB3-0B48C35EF933}" name="Spalte16104"/>
    <tableColumn id="16105" xr3:uid="{3F75AE88-249D-DF4D-A9BD-34911CDE8486}" name="Spalte16105"/>
    <tableColumn id="16106" xr3:uid="{8A81CCF2-9C16-E149-B2F6-B624C4CC614B}" name="Spalte16106"/>
    <tableColumn id="16107" xr3:uid="{69B9D53F-6D4D-F543-8B2B-18F8C362F614}" name="Spalte16107"/>
    <tableColumn id="16108" xr3:uid="{758C5EBB-96EA-2645-8CBF-4DE961454C07}" name="Spalte16108"/>
    <tableColumn id="16109" xr3:uid="{FE774BFB-F2F1-AA48-8FF7-0F7FAC22F4D6}" name="Spalte16109"/>
    <tableColumn id="16110" xr3:uid="{108B6C58-5B1C-D648-85E9-21FFE57CA089}" name="Spalte16110"/>
    <tableColumn id="16111" xr3:uid="{DFC92240-CFFF-5449-8BDD-B4CC1950C1C5}" name="Spalte16111"/>
    <tableColumn id="16112" xr3:uid="{6E54F0A7-553C-3640-ADB0-906CA0A5C559}" name="Spalte16112"/>
    <tableColumn id="16113" xr3:uid="{C6886D42-D99A-AC4E-BBA2-6C02A96A8195}" name="Spalte16113"/>
    <tableColumn id="16114" xr3:uid="{9C5C7FEF-969B-AF47-B5CD-455D1ACEA103}" name="Spalte16114"/>
    <tableColumn id="16115" xr3:uid="{E12107E8-2909-6448-8356-FBC2432DDC31}" name="Spalte16115"/>
    <tableColumn id="16116" xr3:uid="{58A21192-1559-1344-8064-0C8331E6E568}" name="Spalte16116"/>
    <tableColumn id="16117" xr3:uid="{F73D4D2C-2194-E646-9A5A-632DA272F9EA}" name="Spalte16117"/>
    <tableColumn id="16118" xr3:uid="{1B8AF83B-C604-BA4C-B6B2-61541EA5CDFF}" name="Spalte16118"/>
    <tableColumn id="16119" xr3:uid="{FF965A04-3388-B241-96B1-1260CD634A3E}" name="Spalte16119"/>
    <tableColumn id="16120" xr3:uid="{713EE830-6EEA-094D-96C4-D26AC10D2103}" name="Spalte16120"/>
    <tableColumn id="16121" xr3:uid="{F8E8E624-BE95-C947-9688-D42D01ED138D}" name="Spalte16121"/>
    <tableColumn id="16122" xr3:uid="{2E6F40C5-542E-7C4C-9863-D3043E69B0C8}" name="Spalte16122"/>
    <tableColumn id="16123" xr3:uid="{32119D05-14BE-CB48-9A39-0349E35902A6}" name="Spalte16123"/>
    <tableColumn id="16124" xr3:uid="{C96684B4-D103-804A-AFA3-D04C12BD4D35}" name="Spalte16124"/>
    <tableColumn id="16125" xr3:uid="{4A4706AE-EEB3-7C4C-8826-0F6AF21AF7FF}" name="Spalte16125"/>
    <tableColumn id="16126" xr3:uid="{DDA5EC80-9681-6C40-9342-EDF0DA427A48}" name="Spalte16126"/>
    <tableColumn id="16127" xr3:uid="{4191B136-8B1D-0743-B8E1-A3ADD6889427}" name="Spalte16127"/>
    <tableColumn id="16128" xr3:uid="{0A881CF0-E5AF-364E-BE64-28B54BF4BDC7}" name="Spalte16128"/>
    <tableColumn id="16129" xr3:uid="{945C5A60-7AFB-CC4D-BD43-B199F68477F9}" name="Spalte16129"/>
    <tableColumn id="16130" xr3:uid="{3B0D7BE7-2FA8-DE4D-83B8-88A40E8404C9}" name="Spalte16130"/>
    <tableColumn id="16131" xr3:uid="{3CCE3BB7-678B-7F4B-BD19-06BC202CED83}" name="Spalte16131"/>
    <tableColumn id="16132" xr3:uid="{F89B0B7C-2244-574C-A235-4B7E59E44274}" name="Spalte16132"/>
    <tableColumn id="16133" xr3:uid="{B2FF1AEC-FC71-3548-931D-AB3354684E02}" name="Spalte16133"/>
    <tableColumn id="16134" xr3:uid="{0926B5F7-A593-F240-A410-D92F530C9C00}" name="Spalte16134"/>
    <tableColumn id="16135" xr3:uid="{659579A1-104E-6F44-9596-8E9A1E11EE40}" name="Spalte16135"/>
    <tableColumn id="16136" xr3:uid="{82731840-4F5D-FE43-AF51-46DCBE06A155}" name="Spalte16136"/>
    <tableColumn id="16137" xr3:uid="{69EC704B-0377-CD45-AA66-FA73C257A186}" name="Spalte16137"/>
    <tableColumn id="16138" xr3:uid="{A6B3C38F-8952-5D4A-BB43-76C69E830854}" name="Spalte16138"/>
    <tableColumn id="16139" xr3:uid="{EC834345-061A-3741-BCB7-028E32276B01}" name="Spalte16139"/>
    <tableColumn id="16140" xr3:uid="{614D14F6-7A07-E547-A49E-FA1D16771E6D}" name="Spalte16140"/>
    <tableColumn id="16141" xr3:uid="{8AAD9213-E8A0-0541-BE44-3D9B4137572F}" name="Spalte16141"/>
    <tableColumn id="16142" xr3:uid="{D1421AFB-3CA5-954E-82C5-619017219D94}" name="Spalte16142"/>
    <tableColumn id="16143" xr3:uid="{4866115B-3325-C34A-AD55-26112D393F0F}" name="Spalte16143"/>
    <tableColumn id="16144" xr3:uid="{7DE32E1D-6699-4F4D-8289-D286D25CBB00}" name="Spalte16144"/>
    <tableColumn id="16145" xr3:uid="{C84480E9-D311-AA48-96B7-3337C6FAF1CB}" name="Spalte16145"/>
    <tableColumn id="16146" xr3:uid="{874E788F-BBA1-D64D-AFEA-A5EFF617FF4E}" name="Spalte16146"/>
    <tableColumn id="16147" xr3:uid="{3E615509-0BC2-794B-B73F-DE3823DB26F9}" name="Spalte16147"/>
    <tableColumn id="16148" xr3:uid="{43E2DDF6-1016-5F44-9469-CFD70F91EC47}" name="Spalte16148"/>
    <tableColumn id="16149" xr3:uid="{6273A688-2BDF-D842-8DC2-52F1A4A13234}" name="Spalte16149"/>
    <tableColumn id="16150" xr3:uid="{1D47C6E4-AAAF-BF47-80B2-17906E024412}" name="Spalte16150"/>
    <tableColumn id="16151" xr3:uid="{9F115F75-45D6-484E-9176-149059194885}" name="Spalte16151"/>
    <tableColumn id="16152" xr3:uid="{6DB72BF4-708F-2D45-9A6F-8E68414425C1}" name="Spalte16152"/>
    <tableColumn id="16153" xr3:uid="{541C8A08-CC0B-FD4C-8E99-61915AC596B4}" name="Spalte16153"/>
    <tableColumn id="16154" xr3:uid="{A4027DD4-F9ED-A44C-A3F5-C873F3EB6E3F}" name="Spalte16154"/>
    <tableColumn id="16155" xr3:uid="{FAF67174-957A-6145-A147-B1033645A93D}" name="Spalte16155"/>
    <tableColumn id="16156" xr3:uid="{9B1EB67F-99CE-234D-8D1A-832442481D44}" name="Spalte16156"/>
    <tableColumn id="16157" xr3:uid="{2330712F-A467-CF46-9EF3-07FB706CEF50}" name="Spalte16157"/>
    <tableColumn id="16158" xr3:uid="{00CFB9DB-FBE1-A844-9200-EE135E225D46}" name="Spalte16158"/>
    <tableColumn id="16159" xr3:uid="{BB93A382-40A0-8F4B-A151-005EC17832B4}" name="Spalte16159"/>
    <tableColumn id="16160" xr3:uid="{298BF4B7-264A-FF44-861E-1B2AA1F10DF7}" name="Spalte16160"/>
    <tableColumn id="16161" xr3:uid="{F7271F50-D9FD-7F42-9765-DD9761715D65}" name="Spalte16161"/>
    <tableColumn id="16162" xr3:uid="{C7EC4E26-E5F3-4D4D-8DA4-A42945CF8285}" name="Spalte16162"/>
    <tableColumn id="16163" xr3:uid="{71D9B781-447B-8940-A5AA-720145111B1F}" name="Spalte16163"/>
    <tableColumn id="16164" xr3:uid="{1C8F668F-E5D3-2842-BE56-692B8584AED7}" name="Spalte16164"/>
    <tableColumn id="16165" xr3:uid="{46F98703-20F2-2648-B53E-99E6CB623013}" name="Spalte16165"/>
    <tableColumn id="16166" xr3:uid="{F4022EA6-C43C-F443-BBD7-EEDED3F55C92}" name="Spalte16166"/>
    <tableColumn id="16167" xr3:uid="{8650DC93-AE34-7F4B-8050-F80245A5D498}" name="Spalte16167"/>
    <tableColumn id="16168" xr3:uid="{75CF357B-C60D-2047-9523-5A02FAFC051C}" name="Spalte16168"/>
    <tableColumn id="16169" xr3:uid="{9F31D5E8-6879-3640-A5C0-DAEAA5027FA5}" name="Spalte16169"/>
    <tableColumn id="16170" xr3:uid="{F711946F-0488-A545-9858-E29AD99C1583}" name="Spalte16170"/>
    <tableColumn id="16171" xr3:uid="{F404D606-6F29-7A48-A519-7B9AAF1F6BD5}" name="Spalte16171"/>
    <tableColumn id="16172" xr3:uid="{6F5EC891-AC64-594D-BDE1-197F31C15920}" name="Spalte16172"/>
    <tableColumn id="16173" xr3:uid="{7654F983-4CC6-DC4E-95BB-4BC815449D40}" name="Spalte16173"/>
    <tableColumn id="16174" xr3:uid="{69405FBF-1FE0-A640-ADA1-1E11A30894CF}" name="Spalte16174"/>
    <tableColumn id="16175" xr3:uid="{8B8CFCD1-DD68-264E-9BBE-E120C531DE8F}" name="Spalte16175"/>
    <tableColumn id="16176" xr3:uid="{0BE6D447-62BB-6246-88F5-C180A48F4BC7}" name="Spalte16176"/>
    <tableColumn id="16177" xr3:uid="{2CA3DB0D-FFDE-F14A-BB3B-30E59DE1BE63}" name="Spalte16177"/>
    <tableColumn id="16178" xr3:uid="{0696C169-D626-0B41-9C5E-FC00D83E8884}" name="Spalte16178"/>
    <tableColumn id="16179" xr3:uid="{2B40535D-8641-BA41-BD5A-BACAFF87A66E}" name="Spalte16179"/>
    <tableColumn id="16180" xr3:uid="{EB319FC3-BCAA-DE44-826D-12139F0451C6}" name="Spalte16180"/>
    <tableColumn id="16181" xr3:uid="{94BF3908-B1D5-BB47-8052-16C2B07F1A6A}" name="Spalte16181"/>
    <tableColumn id="16182" xr3:uid="{54792530-A68E-AB47-B25B-F9FE68D69F00}" name="Spalte16182"/>
    <tableColumn id="16183" xr3:uid="{A7D4ECAB-1BDC-0249-B75A-F24B376A2361}" name="Spalte16183"/>
    <tableColumn id="16184" xr3:uid="{C3EB18D1-B3A9-CC41-8CCF-16FA8834F14A}" name="Spalte16184"/>
    <tableColumn id="16185" xr3:uid="{07DEAE49-1308-9A40-95B9-CB5C88EF3D0C}" name="Spalte16185"/>
    <tableColumn id="16186" xr3:uid="{94EC2035-448D-9A4D-9EB0-BDA9EE7D442A}" name="Spalte16186"/>
    <tableColumn id="16187" xr3:uid="{0E7C9FF3-4277-4F44-A1EF-93C9D21AC776}" name="Spalte16187"/>
    <tableColumn id="16188" xr3:uid="{66F3A7F3-2723-0D49-AA39-412CEE24C90A}" name="Spalte16188"/>
    <tableColumn id="16189" xr3:uid="{6FAA2CD5-7889-6843-BAD4-8438FFC95F84}" name="Spalte16189"/>
    <tableColumn id="16190" xr3:uid="{A5508378-3480-884C-A4FD-900E19AA4FB1}" name="Spalte16190"/>
    <tableColumn id="16191" xr3:uid="{4FD6EAF0-87A0-4142-A4D7-3BDC3DC0F59D}" name="Spalte16191"/>
    <tableColumn id="16192" xr3:uid="{890AA690-EFE7-C54E-95C9-4F1B0AF76FFE}" name="Spalte16192"/>
    <tableColumn id="16193" xr3:uid="{647A9D1D-35FF-9A4F-818C-1040EAB3A9E6}" name="Spalte16193"/>
    <tableColumn id="16194" xr3:uid="{890B7D8C-FE4C-D242-8F83-F05C7DEF7722}" name="Spalte16194"/>
    <tableColumn id="16195" xr3:uid="{BDF70B9F-EBC1-8E4D-B221-ABEA33CF2EE8}" name="Spalte16195"/>
    <tableColumn id="16196" xr3:uid="{8B531FD3-CA30-554F-A54D-D926877D0455}" name="Spalte16196"/>
    <tableColumn id="16197" xr3:uid="{EF60F28C-5107-C247-8942-F4B448D0EF16}" name="Spalte16197"/>
    <tableColumn id="16198" xr3:uid="{A6DA8768-F5A5-BF4A-BBBF-53EE6A2864A6}" name="Spalte16198"/>
    <tableColumn id="16199" xr3:uid="{54F33816-0700-EB41-80CF-9EC8CC1D71D2}" name="Spalte16199"/>
    <tableColumn id="16200" xr3:uid="{22DD6400-6DC9-B84A-BCF1-EC1B66B18801}" name="Spalte16200"/>
    <tableColumn id="16201" xr3:uid="{178DF976-E257-C047-AD12-5CC300EBE1F8}" name="Spalte16201"/>
    <tableColumn id="16202" xr3:uid="{B97596AE-993F-4848-8859-B5167FB619F5}" name="Spalte16202"/>
    <tableColumn id="16203" xr3:uid="{2838A7E1-30B5-8241-A0AF-31CCCAD710A0}" name="Spalte16203"/>
    <tableColumn id="16204" xr3:uid="{14577D32-BDBA-1D44-A0E6-36121C2227E3}" name="Spalte16204"/>
    <tableColumn id="16205" xr3:uid="{F4162183-A5B7-B84B-863A-07896A6E2B25}" name="Spalte16205"/>
    <tableColumn id="16206" xr3:uid="{EF1A9554-419D-4E4C-86C4-3EA4B2AFE632}" name="Spalte16206"/>
    <tableColumn id="16207" xr3:uid="{E19BB692-BE8B-E54D-9046-9E4F59D022F2}" name="Spalte16207"/>
    <tableColumn id="16208" xr3:uid="{1A4DB720-76F4-0042-AE68-FC52257D5DC9}" name="Spalte16208"/>
    <tableColumn id="16209" xr3:uid="{9802A866-55B7-D54B-A383-861F32BCAF72}" name="Spalte16209"/>
    <tableColumn id="16210" xr3:uid="{132BCEB4-8D68-3E4A-A813-D618330FD015}" name="Spalte16210"/>
    <tableColumn id="16211" xr3:uid="{7253BD82-EE6D-914B-B356-790C87FAA3EA}" name="Spalte16211"/>
    <tableColumn id="16212" xr3:uid="{9E823B79-E39F-184C-97C7-55895D243E89}" name="Spalte16212"/>
    <tableColumn id="16213" xr3:uid="{71EAE736-D555-4D4D-8AD2-B719D9999F64}" name="Spalte16213"/>
    <tableColumn id="16214" xr3:uid="{3DB961BC-17A1-A64F-98F4-C60FF8E7285E}" name="Spalte16214"/>
    <tableColumn id="16215" xr3:uid="{42C09362-AC55-B043-905C-605E3A9EE286}" name="Spalte16215"/>
    <tableColumn id="16216" xr3:uid="{8A01E66A-F66B-D849-ACE0-DD901A0176A0}" name="Spalte16216"/>
    <tableColumn id="16217" xr3:uid="{E6D763E4-EAA8-CB4F-A93E-E21E7A57CECC}" name="Spalte16217"/>
    <tableColumn id="16218" xr3:uid="{F476114E-7451-4A43-A54F-2FB924158BF5}" name="Spalte16218"/>
    <tableColumn id="16219" xr3:uid="{20505FE6-E256-DA42-AA04-09D25E9652E5}" name="Spalte16219"/>
    <tableColumn id="16220" xr3:uid="{3D9C942F-727B-2548-B66E-6F8F31784A23}" name="Spalte16220"/>
    <tableColumn id="16221" xr3:uid="{ED6C0863-0126-2B4C-82E4-18540D301950}" name="Spalte16221"/>
    <tableColumn id="16222" xr3:uid="{AE540FFF-663D-F74A-8370-563DD348DA9F}" name="Spalte16222"/>
    <tableColumn id="16223" xr3:uid="{E8FA1EF2-0177-F04A-A6C3-61A8380DFFDF}" name="Spalte16223"/>
    <tableColumn id="16224" xr3:uid="{15E4F2FB-D224-7244-9DC6-5BC150276BA6}" name="Spalte16224"/>
    <tableColumn id="16225" xr3:uid="{6E31F7C3-A04B-854C-95B8-13B4973AE979}" name="Spalte16225"/>
    <tableColumn id="16226" xr3:uid="{62998AB0-66E7-8648-89F5-1644E16CF2EF}" name="Spalte16226"/>
    <tableColumn id="16227" xr3:uid="{8FABFD8B-3FC3-804E-92D0-AC88FBC74665}" name="Spalte16227"/>
    <tableColumn id="16228" xr3:uid="{6C39B94F-8751-5045-A5A4-7BDA9B88F451}" name="Spalte16228"/>
    <tableColumn id="16229" xr3:uid="{35E6739F-9DE3-A14E-8AB9-1BC5D7DA4B49}" name="Spalte16229"/>
    <tableColumn id="16230" xr3:uid="{8BA921D3-4A15-F943-998D-2E02BF15FE08}" name="Spalte16230"/>
    <tableColumn id="16231" xr3:uid="{D9A0F7DC-4211-3045-9BD0-713AF11D5853}" name="Spalte16231"/>
    <tableColumn id="16232" xr3:uid="{1BE3EA0E-C744-FA46-ADF3-6ECBC47CA8CE}" name="Spalte16232"/>
    <tableColumn id="16233" xr3:uid="{8B709A26-5824-3F4C-942D-D5F58C020209}" name="Spalte16233"/>
    <tableColumn id="16234" xr3:uid="{4BAC8584-3D26-2244-BEC1-9CF06FE4FDDF}" name="Spalte16234"/>
    <tableColumn id="16235" xr3:uid="{6242BF32-CE61-254C-9682-DB58971AB6F9}" name="Spalte16235"/>
    <tableColumn id="16236" xr3:uid="{ED930530-F7B5-EE4F-A070-9803C9B4E819}" name="Spalte16236"/>
    <tableColumn id="16237" xr3:uid="{25F3BE43-95D7-DE4D-819A-2F4C99E8A3D0}" name="Spalte16237"/>
    <tableColumn id="16238" xr3:uid="{635D9394-B2D0-9945-A98C-AC1A5BD8604C}" name="Spalte16238"/>
    <tableColumn id="16239" xr3:uid="{F1941538-5110-FE48-B365-0D65F44646DC}" name="Spalte16239"/>
    <tableColumn id="16240" xr3:uid="{949E1BBC-2745-814D-85EE-EF686180111B}" name="Spalte16240"/>
    <tableColumn id="16241" xr3:uid="{E6F2CA93-460C-BB40-898E-3D89CD934F43}" name="Spalte16241"/>
    <tableColumn id="16242" xr3:uid="{2230C1E8-3E8E-A645-9E59-1956113C5154}" name="Spalte16242"/>
    <tableColumn id="16243" xr3:uid="{D074834E-37B4-6243-86BD-99F49930ED74}" name="Spalte16243"/>
    <tableColumn id="16244" xr3:uid="{9F396DB1-C543-A54A-A7F6-E06E4835C8FB}" name="Spalte16244"/>
    <tableColumn id="16245" xr3:uid="{D1BAB74D-897D-E043-9198-055367373184}" name="Spalte16245"/>
    <tableColumn id="16246" xr3:uid="{2F9B7FF0-5503-DE41-9F16-9AB2817C9B16}" name="Spalte16246"/>
    <tableColumn id="16247" xr3:uid="{DBEF9E34-FE8E-234A-8E23-CFEE8EE77A40}" name="Spalte16247"/>
    <tableColumn id="16248" xr3:uid="{8E3C9F9E-5C5B-384D-AD34-49B0DACE34D0}" name="Spalte16248"/>
    <tableColumn id="16249" xr3:uid="{27ED7126-3805-4D4F-8346-2AB994849E61}" name="Spalte16249"/>
    <tableColumn id="16250" xr3:uid="{DA022AF7-76D2-1E47-A69F-444D01FCDF4B}" name="Spalte16250"/>
    <tableColumn id="16251" xr3:uid="{E76FE059-66C4-E740-88C1-02E713B12405}" name="Spalte16251"/>
    <tableColumn id="16252" xr3:uid="{582B87F4-9BB1-1246-A243-D00B25F998CA}" name="Spalte16252"/>
    <tableColumn id="16253" xr3:uid="{195CE8DB-E505-904D-8097-9471336A8287}" name="Spalte16253"/>
    <tableColumn id="16254" xr3:uid="{5F31E031-D2F9-2B44-A63C-9CF1BCE46F79}" name="Spalte16254"/>
    <tableColumn id="16255" xr3:uid="{6AA7978F-E6C2-444B-856B-39A22D0BF296}" name="Spalte16255"/>
    <tableColumn id="16256" xr3:uid="{004B9436-E5C4-D746-8B27-4D5730C5DD63}" name="Spalte16256"/>
    <tableColumn id="16257" xr3:uid="{29D0FE84-62CA-9943-A5E0-DBF2804AA724}" name="Spalte16257"/>
    <tableColumn id="16258" xr3:uid="{167D503D-54DD-0E46-80CE-6F8523702ED0}" name="Spalte16258"/>
    <tableColumn id="16259" xr3:uid="{B89B3503-8C5B-5D4A-B9D5-F15DBCF703F3}" name="Spalte16259"/>
    <tableColumn id="16260" xr3:uid="{0EFDF3D9-361D-AC4F-B2D2-1B4D818A69CA}" name="Spalte16260"/>
    <tableColumn id="16261" xr3:uid="{3DB9ECF2-7A38-BA45-AC58-AC0429361021}" name="Spalte16261"/>
    <tableColumn id="16262" xr3:uid="{543E69D6-913F-7A4A-A215-247E1BB1CBBF}" name="Spalte16262"/>
    <tableColumn id="16263" xr3:uid="{B3556B35-D0F6-9F46-88FD-2ECD14F86F7C}" name="Spalte16263"/>
    <tableColumn id="16264" xr3:uid="{24A35F4A-94EB-6B45-A70F-38B41DBB5F9E}" name="Spalte16264"/>
    <tableColumn id="16265" xr3:uid="{7DFD4D11-9FB3-9844-9C7B-9016C92077E0}" name="Spalte16265"/>
    <tableColumn id="16266" xr3:uid="{B380E03C-7ADA-1E40-BC4B-13660C0787CB}" name="Spalte16266"/>
    <tableColumn id="16267" xr3:uid="{0F6088FB-9075-9E4C-BCF1-716122188723}" name="Spalte16267"/>
    <tableColumn id="16268" xr3:uid="{7CE94717-9158-3C4E-8DF8-7A286FD82AE9}" name="Spalte16268"/>
    <tableColumn id="16269" xr3:uid="{40F32C51-B6A4-E241-B73D-88C8625FD672}" name="Spalte16269"/>
    <tableColumn id="16270" xr3:uid="{225431CB-8813-7D47-A96D-902F4B3DA590}" name="Spalte16270"/>
    <tableColumn id="16271" xr3:uid="{0B353BCA-0D6E-1C4A-9935-9C1393C1F427}" name="Spalte16271"/>
    <tableColumn id="16272" xr3:uid="{B4FE47ED-4F38-484B-9528-D54953DD765E}" name="Spalte16272"/>
    <tableColumn id="16273" xr3:uid="{1CB8DED1-D27A-DE40-A6E7-EBABF99E3F0F}" name="Spalte16273"/>
    <tableColumn id="16274" xr3:uid="{A72D3019-20C9-4645-9001-0F48C75DCF0F}" name="Spalte16274"/>
    <tableColumn id="16275" xr3:uid="{6AB4A0BE-A740-1F41-8116-CD41F313E86D}" name="Spalte16275"/>
    <tableColumn id="16276" xr3:uid="{5461412A-3F42-4947-A95F-1522119ED161}" name="Spalte16276"/>
    <tableColumn id="16277" xr3:uid="{C52A3934-DB93-B041-82D1-96CFD8A2E4E4}" name="Spalte16277"/>
    <tableColumn id="16278" xr3:uid="{34624F7C-C6CE-474F-8247-178944D1C281}" name="Spalte16278"/>
    <tableColumn id="16279" xr3:uid="{AB1B1F2D-AD48-0045-9D7C-A47BB26A2BDA}" name="Spalte16279"/>
    <tableColumn id="16280" xr3:uid="{7EC6A285-4726-4140-A3E8-EF942EB08736}" name="Spalte16280"/>
    <tableColumn id="16281" xr3:uid="{6733A502-E5CF-4E45-914B-7E942793975E}" name="Spalte16281"/>
    <tableColumn id="16282" xr3:uid="{9BD10DC1-D906-9E4A-9EEE-559A8D4965BB}" name="Spalte16282"/>
    <tableColumn id="16283" xr3:uid="{F4815034-CF91-8F46-9E63-930BF1FBF7F6}" name="Spalte16283"/>
    <tableColumn id="16284" xr3:uid="{67826C04-3DBC-A449-BE74-0B263D627E7F}" name="Spalte16284"/>
    <tableColumn id="16285" xr3:uid="{27786ABA-E5D1-F147-9B66-043ABDE6E360}" name="Spalte16285"/>
    <tableColumn id="16286" xr3:uid="{6188B431-F455-AD45-9515-C9E05B0F27A4}" name="Spalte16286"/>
    <tableColumn id="16287" xr3:uid="{97254A47-AB8D-2A45-A6FB-387D05424AA4}" name="Spalte16287"/>
    <tableColumn id="16288" xr3:uid="{EC0B3757-11FE-5D49-BC32-FAC73D585A0E}" name="Spalte16288"/>
    <tableColumn id="16289" xr3:uid="{5A6FDFF8-ACA5-CB4D-B682-702AB5160CF9}" name="Spalte16289"/>
    <tableColumn id="16290" xr3:uid="{FC0F41F7-7E90-B04B-B172-E3D240BB6872}" name="Spalte16290"/>
    <tableColumn id="16291" xr3:uid="{B4D982BC-38A4-A640-A024-D20707EC9B18}" name="Spalte16291"/>
    <tableColumn id="16292" xr3:uid="{E09E0440-E317-FC42-A524-97155975FAFA}" name="Spalte16292"/>
    <tableColumn id="16293" xr3:uid="{96A8D061-1127-E94C-8147-5B91622DA3A2}" name="Spalte16293"/>
    <tableColumn id="16294" xr3:uid="{2FE21F9F-7C63-114A-BF7B-7CA086F1B62E}" name="Spalte16294"/>
    <tableColumn id="16295" xr3:uid="{61BFD252-F6FE-E04A-9204-7E9D532C5F97}" name="Spalte16295"/>
    <tableColumn id="16296" xr3:uid="{58C842B8-C755-3E42-9447-BDA1C4A09EC4}" name="Spalte16296"/>
    <tableColumn id="16297" xr3:uid="{AA83E0B7-37A4-B545-A3CE-A86E80CED38E}" name="Spalte16297"/>
    <tableColumn id="16298" xr3:uid="{8B53BDED-17F7-C445-9FB5-09FA347F5269}" name="Spalte16298"/>
    <tableColumn id="16299" xr3:uid="{49CE619D-D800-7D4F-9D9A-F6BE8364ED75}" name="Spalte16299"/>
    <tableColumn id="16300" xr3:uid="{8ADA4B5E-414A-C24D-B743-E21C378EA34C}" name="Spalte16300"/>
    <tableColumn id="16301" xr3:uid="{C3904051-C2B6-0242-A5BC-C9F7B84331C8}" name="Spalte16301"/>
    <tableColumn id="16302" xr3:uid="{91B316CC-24C8-A04D-A8ED-F7C0EDDB65D6}" name="Spalte16302"/>
    <tableColumn id="16303" xr3:uid="{244D8858-2A0B-FF41-BF48-60AF34405BC9}" name="Spalte16303"/>
    <tableColumn id="16304" xr3:uid="{532E6A84-9F14-FB46-9AE9-5ECB921C02AD}" name="Spalte16304"/>
    <tableColumn id="16305" xr3:uid="{7E2F6A40-DE6E-AA4E-B7C7-081473A5A435}" name="Spalte16305"/>
    <tableColumn id="16306" xr3:uid="{4AD9AA6C-EFF6-5A47-BD02-8D5B545819AC}" name="Spalte16306"/>
    <tableColumn id="16307" xr3:uid="{625FD306-17EF-8448-BDFB-56783371137C}" name="Spalte16307"/>
    <tableColumn id="16308" xr3:uid="{9397F444-1195-B04A-96DA-E736A888B028}" name="Spalte16308"/>
    <tableColumn id="16309" xr3:uid="{25E88DF6-6FBD-0D47-B501-0C366B8588E6}" name="Spalte16309"/>
    <tableColumn id="16310" xr3:uid="{4BA9848B-9642-C84D-AE24-E459EF4FB1A4}" name="Spalte16310"/>
    <tableColumn id="16311" xr3:uid="{EF487C91-1865-0546-9CAE-3C0E7980B1C2}" name="Spalte16311"/>
    <tableColumn id="16312" xr3:uid="{4C0B545B-7A69-4241-B552-E6617954D901}" name="Spalte16312"/>
    <tableColumn id="16313" xr3:uid="{7CFFB0FE-69E5-E34F-AD5A-06BFCC9C1FAC}" name="Spalte16313"/>
    <tableColumn id="16314" xr3:uid="{761594DA-4DAD-3842-AB3C-8A421F541B14}" name="Spalte16314"/>
    <tableColumn id="16315" xr3:uid="{67A8CDDC-9808-E24D-850D-7DADC048853C}" name="Spalte16315"/>
    <tableColumn id="16316" xr3:uid="{69E789D3-6863-DB40-8332-59EAFCF664FC}" name="Spalte16316"/>
    <tableColumn id="16317" xr3:uid="{E0ECC5DF-10A8-374D-A795-79B7AE3E8C06}" name="Spalte16317"/>
    <tableColumn id="16318" xr3:uid="{1485EFD2-F425-AE45-B293-45041340DD88}" name="Spalte16318"/>
    <tableColumn id="16319" xr3:uid="{8BF22990-EE1E-9045-B8D5-AB6DE3690582}" name="Spalte16319"/>
    <tableColumn id="16320" xr3:uid="{3A9E874C-46B6-744F-A520-D2CD16E55CE7}" name="Spalte16320"/>
    <tableColumn id="16321" xr3:uid="{7F0D8F4C-FFE4-AC4F-B1B6-B35176A194A2}" name="Spalte16321"/>
    <tableColumn id="16322" xr3:uid="{DCBE3084-3530-BF48-9707-D944CD43E299}" name="Spalte16322"/>
    <tableColumn id="16323" xr3:uid="{D3CC782F-A0D6-0A4B-A543-5E1E6C9FC5C3}" name="Spalte16323"/>
    <tableColumn id="16324" xr3:uid="{3789C1C5-FC0F-9C48-B98C-9B416194548E}" name="Spalte16324"/>
    <tableColumn id="16325" xr3:uid="{9C2AA207-AAB0-9647-A969-8B33FEE57D0C}" name="Spalte16325"/>
    <tableColumn id="16326" xr3:uid="{44D80185-A8DC-F54F-A53A-FEA44BAE75C1}" name="Spalte16326"/>
    <tableColumn id="16327" xr3:uid="{6A394FCC-41A2-6A46-ADDA-AF0AD3BBF324}" name="Spalte16327"/>
    <tableColumn id="16328" xr3:uid="{0DB73318-82D0-C64B-B709-4454DA7295FD}" name="Spalte16328"/>
    <tableColumn id="16329" xr3:uid="{2E583394-39C8-D64A-BAB2-937E26D371DF}" name="Spalte16329"/>
    <tableColumn id="16330" xr3:uid="{284FB532-D19A-A449-AEB9-7AAA4A6524A9}" name="Spalte16330"/>
    <tableColumn id="16331" xr3:uid="{D9892364-3523-9347-ACCC-106611D601CF}" name="Spalte16331"/>
    <tableColumn id="16332" xr3:uid="{F33337B7-FDEC-6941-A23F-BCE2A63FB559}" name="Spalte16332"/>
    <tableColumn id="16333" xr3:uid="{A0B16128-28D1-334E-937C-1CC9D18293C0}" name="Spalte16333"/>
    <tableColumn id="16334" xr3:uid="{7C37B6CB-170A-964A-81BE-C47420648036}" name="Spalte16334"/>
    <tableColumn id="16335" xr3:uid="{E2B13B84-44EB-9640-9FA1-6462DC8CAAC2}" name="Spalte16335"/>
    <tableColumn id="16336" xr3:uid="{3E4D4093-1FF5-0848-A1AF-6410F3426F99}" name="Spalte16336"/>
    <tableColumn id="16337" xr3:uid="{03216AC5-356E-3942-9536-3C0A26E92BA1}" name="Spalte16337"/>
    <tableColumn id="16338" xr3:uid="{6F948AFF-BB17-664A-B31B-589FE142167A}" name="Spalte16338"/>
    <tableColumn id="16339" xr3:uid="{67418A2A-B27A-AA4F-A09A-3B30ECDEC6D1}" name="Spalte16339"/>
    <tableColumn id="16340" xr3:uid="{FFBFD7CE-1AD7-1848-A8C4-CF2F121535D8}" name="Spalte16340"/>
    <tableColumn id="16341" xr3:uid="{3DDC2668-FE5C-424A-9FD9-FED6A1851DCD}" name="Spalte16341"/>
    <tableColumn id="16342" xr3:uid="{2DF630FA-321E-6A45-810A-6383A42747E9}" name="Spalte16342"/>
    <tableColumn id="16343" xr3:uid="{2136732B-F98C-6547-8B86-439B3D55D895}" name="Spalte16343"/>
    <tableColumn id="16344" xr3:uid="{BB4B99A9-23FB-CD4B-92A2-95814EB15DDF}" name="Spalte16344"/>
    <tableColumn id="16345" xr3:uid="{8B61452B-05BC-8E4F-8088-3F73BF99A1BE}" name="Spalte16345"/>
    <tableColumn id="16346" xr3:uid="{827A2411-36C9-2E42-9855-F2A543FD0756}" name="Spalte16346"/>
    <tableColumn id="16347" xr3:uid="{78EC8761-E16C-2648-91EC-3FAD9C6B03CE}" name="Spalte16347"/>
    <tableColumn id="16348" xr3:uid="{BBAD6535-6461-424E-98D3-5CA7DB37A59E}" name="Spalte16348"/>
    <tableColumn id="16349" xr3:uid="{B6C8525C-8724-7F46-82DB-6E7275C75ACC}" name="Spalte16349"/>
    <tableColumn id="16350" xr3:uid="{5AE48D1D-9DEE-7941-9DFE-FAF41719CB1A}" name="Spalte16350"/>
    <tableColumn id="16351" xr3:uid="{4349A9A3-6F33-5142-85DB-442B79F6E760}" name="Spalte16351"/>
    <tableColumn id="16352" xr3:uid="{CED7BBD7-BFA9-1F4E-BF55-9C4C7DAD2C3E}" name="Spalte16352"/>
    <tableColumn id="16353" xr3:uid="{C1590FBF-6002-1149-A7DF-30F33B6B65CF}" name="Spalte16353"/>
    <tableColumn id="16354" xr3:uid="{E5694559-8F85-DA4A-9EE0-9E6C2F4BC394}" name="Spalte16354"/>
    <tableColumn id="16355" xr3:uid="{8B690494-1C11-2849-BBBD-FBBD9752296E}" name="Spalte16355"/>
    <tableColumn id="16356" xr3:uid="{5A5B20B7-8B5D-1D44-A463-EA6570DA3508}" name="Spalte16356"/>
    <tableColumn id="16357" xr3:uid="{164A573D-3E99-1C47-A4D5-25DAFFA17798}" name="Spalte16357"/>
    <tableColumn id="16358" xr3:uid="{75289F64-F434-7040-A13D-A70A5CABBE99}" name="Spalte16358"/>
    <tableColumn id="16359" xr3:uid="{EE636C94-BFD9-EB41-8521-7739F74FF1F2}" name="Spalte16359"/>
    <tableColumn id="16360" xr3:uid="{2DD0A326-5C58-C74D-AC0F-154F9010E73B}" name="Spalte16360"/>
    <tableColumn id="16361" xr3:uid="{812A2A53-70A3-AC45-B61D-7DC1F06848B9}" name="Spalte16361"/>
    <tableColumn id="16362" xr3:uid="{CD174978-99BF-1747-9F84-59595D28ADFD}" name="Spalte16362"/>
    <tableColumn id="16363" xr3:uid="{8D7BB970-C676-A14C-979F-00C659E5DC39}" name="Spalte16363"/>
    <tableColumn id="16364" xr3:uid="{57E61649-F966-6149-B810-9B89B2732000}" name="Spalte16364"/>
    <tableColumn id="16365" xr3:uid="{FD419DC0-02F4-724B-A9F4-EEA2830863A5}" name="Spalte16365"/>
    <tableColumn id="16366" xr3:uid="{BFBF6DE3-48D8-024D-8A74-F710971AEF2C}" name="Spalte16366"/>
    <tableColumn id="16367" xr3:uid="{C4E25C7D-0BE4-DE4A-B7E4-69EBBC5EA107}" name="Spalte16367"/>
    <tableColumn id="16368" xr3:uid="{5E1719C3-21D8-354B-A47D-0487F8CBCF70}" name="Spalte16368"/>
    <tableColumn id="16369" xr3:uid="{C578FA5F-E338-744D-910B-64D6AE6F97D0}" name="Spalte16369"/>
    <tableColumn id="16370" xr3:uid="{D02DD44F-2F30-A74B-92BB-A16742AA9150}" name="Spalte16370"/>
    <tableColumn id="16371" xr3:uid="{C9A2B3B3-97D8-554C-87B5-E5C61344561A}" name="Spalte16371"/>
    <tableColumn id="16372" xr3:uid="{D108C662-21B9-5244-8585-BABC33454799}" name="Spalte16372"/>
    <tableColumn id="16373" xr3:uid="{7F4150A6-103E-5341-93A0-54C5AEBC543E}" name="Spalte16373"/>
    <tableColumn id="16374" xr3:uid="{F8EABA30-A30E-7A40-B684-D04EC6724EEA}" name="Spalte16374"/>
    <tableColumn id="16375" xr3:uid="{E953CB7C-5E77-F040-97B9-A99B2FE9FD30}" name="Spalte16375"/>
    <tableColumn id="16376" xr3:uid="{63296C97-8A03-1E4E-9631-1F5CD4715668}" name="Spalte16376"/>
    <tableColumn id="16377" xr3:uid="{AB7673D6-FE82-E548-9B7D-15F30F895EA3}" name="Spalte16377"/>
    <tableColumn id="16378" xr3:uid="{E5A7B3EF-7EF0-1D4D-A61D-5F54F4A0D869}" name="Spalte16378"/>
    <tableColumn id="16379" xr3:uid="{5C4028C8-2F9A-FA47-8404-87E550F97F57}" name="Spalte16379"/>
    <tableColumn id="16380" xr3:uid="{11EDBF01-DCDC-4443-B185-B459AB739B5B}" name="Spalte16380"/>
    <tableColumn id="16381" xr3:uid="{C985203E-70DE-244F-8928-444FE64C65EA}" name="Spalte16381"/>
    <tableColumn id="16382" xr3:uid="{D179231D-BF3B-7549-A4CE-1888942357A2}" name="Spalte16382"/>
    <tableColumn id="16383" xr3:uid="{E92E70DA-D262-014C-8A3F-231C05193C25}" name="Spalte16383"/>
    <tableColumn id="16384" xr3:uid="{676CCD39-20FD-9244-B3A7-88FCA2CB38F3}" name="Spalte16384"/>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7DE537-4408-B747-A06A-FE2B0313FD22}" name="Tabelle6" displayName="Tabelle6" ref="A2:XFD40" totalsRowShown="0">
  <autoFilter ref="A2:XFD40" xr:uid="{0D451CCE-1C0A-F847-8E9E-ADAC6FE4AEAE}"/>
  <tableColumns count="16384">
    <tableColumn id="1" xr3:uid="{931A3A0E-5CD5-5140-8208-B33470E12C4F}" name="Spalte1"/>
    <tableColumn id="2" xr3:uid="{857BE0AB-53C3-4A49-B80D-244FE6BEB142}" name="Spalte2"/>
    <tableColumn id="3" xr3:uid="{B406E877-CB5A-E442-8F88-A56FDC6D994A}" name="Spalte3"/>
    <tableColumn id="4" xr3:uid="{EB653513-72DB-7E46-9970-5078ED5F6E27}" name="Spalte4"/>
    <tableColumn id="5" xr3:uid="{3D921C99-1AFB-CD45-909B-48ABEBAF021F}" name="Spalte5"/>
    <tableColumn id="6" xr3:uid="{224FE415-303D-F440-854A-F5F6E58CA037}" name="Spalte6"/>
    <tableColumn id="7" xr3:uid="{40027405-B8E8-534C-9563-FE1C7863D1F5}" name="Spalte7"/>
    <tableColumn id="8" xr3:uid="{8CF31730-CD89-C44E-9700-420920016DC6}" name="Spalte8"/>
    <tableColumn id="9" xr3:uid="{810EB9A6-C537-8E40-B300-14F785B97F84}" name="Spalte9"/>
    <tableColumn id="10" xr3:uid="{D9745506-DC21-F840-9577-21B8A2009A2C}" name="Spalte10"/>
    <tableColumn id="11" xr3:uid="{27D5837F-84D5-FF4A-B590-1FB753981B60}" name="Spalte11" dataDxfId="1">
      <calculatedColumnFormula>J3/L3</calculatedColumnFormula>
    </tableColumn>
    <tableColumn id="12" xr3:uid="{5EC94506-225D-A447-A403-8AB4524A73C9}" name="Spalte12"/>
    <tableColumn id="13" xr3:uid="{CA7873CE-A8A1-D84A-8500-8014EF7E617A}" name="Spalte13" dataDxfId="0">
      <calculatedColumnFormula>L3/Q3</calculatedColumnFormula>
    </tableColumn>
    <tableColumn id="14" xr3:uid="{9A37A7CF-9321-D042-B965-02C92D1897D9}" name="Spalte14"/>
    <tableColumn id="15" xr3:uid="{430F5BB9-2B32-4445-9155-4C532CE01956}" name="Spalte15"/>
    <tableColumn id="16" xr3:uid="{FCB529E6-0B2F-194D-886D-CEC8D3D6DD4B}" name="Spalte16"/>
    <tableColumn id="17" xr3:uid="{E17795AD-0D8D-A346-8279-5760635035B6}" name="Spalte17"/>
    <tableColumn id="18" xr3:uid="{57991161-8BF6-D644-BFBA-401763313682}" name="Spalte18"/>
    <tableColumn id="19" xr3:uid="{0D8C1965-8BBC-4946-8824-4D03B2974192}" name="Spalte19"/>
    <tableColumn id="20" xr3:uid="{CB2881A2-EFD3-8C40-90A5-624B01A0FE92}" name="Spalte20"/>
    <tableColumn id="21" xr3:uid="{9789B61E-C7CF-8A4D-B782-33495F20DE18}" name="Spalte21"/>
    <tableColumn id="22" xr3:uid="{8E47B53C-F3B6-CB4E-B4F1-7BD388815538}" name="Spalte22"/>
    <tableColumn id="23" xr3:uid="{093B9765-79E9-124F-96A6-A254D7EBF600}" name="Spalte23"/>
    <tableColumn id="24" xr3:uid="{41D0700B-EE72-C548-A303-D3E3B78DDC18}" name="Spalte24"/>
    <tableColumn id="25" xr3:uid="{2BD87B31-9B3A-6E41-A364-A7B2E3DEC841}" name="Spalte25"/>
    <tableColumn id="26" xr3:uid="{6EAFB245-B500-8041-90B7-A3843C9DD3B8}" name="Spalte26"/>
    <tableColumn id="27" xr3:uid="{CDFD12F6-B9E3-F34D-9F0C-6676E2394E26}" name="Spalte27"/>
    <tableColumn id="28" xr3:uid="{1A4E15FF-B8EB-D649-B81B-49F6EA464997}" name="Spalte28"/>
    <tableColumn id="29" xr3:uid="{731C71B9-43A4-AE4B-AA13-0A6D13CD3F0C}" name="Spalte29"/>
    <tableColumn id="30" xr3:uid="{58EC0F6E-A44E-ED43-B431-8C42D11649D7}" name="Spalte30"/>
    <tableColumn id="31" xr3:uid="{EBB4AA42-C6DC-7F4A-9510-92D222961AD3}" name="Spalte31"/>
    <tableColumn id="32" xr3:uid="{3283B067-68E1-C44B-A8CE-B82A636BA6D0}" name="Spalte32"/>
    <tableColumn id="33" xr3:uid="{F4BCFEEB-9C69-3B40-ABD5-0FFD31348BF7}" name="Spalte33"/>
    <tableColumn id="34" xr3:uid="{FC87D573-11AD-5B42-9CAD-EF7A69F70665}" name="Spalte34"/>
    <tableColumn id="35" xr3:uid="{068340B3-E15B-5A44-85FD-0D969CBFDC94}" name="Spalte35"/>
    <tableColumn id="36" xr3:uid="{62831036-B135-3F4A-B4C4-DC783203B59E}" name="Spalte36"/>
    <tableColumn id="37" xr3:uid="{9AE9B856-FC9C-C44C-B818-A1C181A52D18}" name="Spalte37"/>
    <tableColumn id="38" xr3:uid="{4CE63546-6132-4141-A145-63BE8DC249EC}" name="Spalte38"/>
    <tableColumn id="39" xr3:uid="{CE6C6A06-70F6-8343-A659-E8E12C9154AF}" name="Spalte39"/>
    <tableColumn id="40" xr3:uid="{39D1138A-1CC4-484C-AC02-68709A38A953}" name="Spalte40"/>
    <tableColumn id="41" xr3:uid="{B33B7426-D24B-3F41-A11F-B1B35FDFA366}" name="Spalte41"/>
    <tableColumn id="42" xr3:uid="{412B09C9-BB67-4343-8C7D-833670B6ED26}" name="Spalte42"/>
    <tableColumn id="43" xr3:uid="{6BB08921-A5C7-5F47-AFD0-B79A40EAB8E0}" name="Spalte43"/>
    <tableColumn id="44" xr3:uid="{BD7A0D38-F61D-A24F-A64A-DCEFE3E7AE0E}" name="Spalte44"/>
    <tableColumn id="45" xr3:uid="{594107EA-8B0F-614B-A0EF-EB4C4E871E0C}" name="Spalte45"/>
    <tableColumn id="46" xr3:uid="{FE4A770C-B524-FB47-8AC0-FB62ED0551F4}" name="Spalte46"/>
    <tableColumn id="47" xr3:uid="{69360FCC-713D-8245-BB19-F0B7B8DCC664}" name="Spalte47"/>
    <tableColumn id="48" xr3:uid="{9CE3D8C6-0F8C-E04A-A074-3966C51F7CD7}" name="Spalte48"/>
    <tableColumn id="49" xr3:uid="{D56EEABD-D2F8-F846-8673-0E04BA4D6C4C}" name="Spalte49"/>
    <tableColumn id="50" xr3:uid="{CA0C56CF-A2D1-9E4C-A578-1F598CAA37BB}" name="Spalte50"/>
    <tableColumn id="51" xr3:uid="{070E8134-AC34-EB42-9943-C91F89D92687}" name="Spalte51"/>
    <tableColumn id="52" xr3:uid="{A085F2D1-44C9-714B-A2FE-987EABC7B156}" name="Spalte52"/>
    <tableColumn id="53" xr3:uid="{AD2F7387-BF36-FA48-87D6-67B2BA4CF308}" name="Spalte53"/>
    <tableColumn id="54" xr3:uid="{D5F31CA6-3106-C245-8730-AC4E94C545E2}" name="Spalte54"/>
    <tableColumn id="55" xr3:uid="{AD7F1364-0F0E-3D4F-B433-40089EA7605A}" name="Spalte55"/>
    <tableColumn id="56" xr3:uid="{559C5750-5540-7A40-B9C2-59D99A962953}" name="Spalte56"/>
    <tableColumn id="57" xr3:uid="{0466C237-0CE4-584D-AE53-1EFC5B2CE51A}" name="Spalte57"/>
    <tableColumn id="58" xr3:uid="{230E98F4-BCE1-6442-A7CD-642DAB5C95B9}" name="Spalte58"/>
    <tableColumn id="59" xr3:uid="{B4B747CC-B954-AE41-999E-6E5AE6167D2F}" name="Spalte59"/>
    <tableColumn id="60" xr3:uid="{BD5464D3-8D82-4D4E-A9C4-31BADCF38E08}" name="Spalte60"/>
    <tableColumn id="61" xr3:uid="{E28A0D93-E6CC-6940-ADCA-75E733D431FB}" name="Spalte61"/>
    <tableColumn id="62" xr3:uid="{1DFB68AB-DB3B-0648-B19A-49D11C2B03E5}" name="Spalte62"/>
    <tableColumn id="63" xr3:uid="{36B2200A-0088-A34B-AC39-CEC8EA481982}" name="Spalte63"/>
    <tableColumn id="64" xr3:uid="{5C7AB1E0-034C-404C-969A-6D608CA27AD3}" name="Spalte64"/>
    <tableColumn id="65" xr3:uid="{6944E43C-8068-1442-BE27-09851A9B267F}" name="Spalte65"/>
    <tableColumn id="66" xr3:uid="{98B0ADBE-3525-EB4B-A4EB-7202F0E8338C}" name="Spalte66"/>
    <tableColumn id="67" xr3:uid="{8F76D867-C73E-0A40-8D57-1F89AA8EA8C1}" name="Spalte67"/>
    <tableColumn id="68" xr3:uid="{2FF2C7E2-F62F-EF46-BDE9-DFCD68F05608}" name="Spalte68"/>
    <tableColumn id="69" xr3:uid="{7FF555AD-7C0C-9A46-BF85-598C41396532}" name="Spalte69"/>
    <tableColumn id="70" xr3:uid="{033B53B2-9DE7-E04A-A18E-8526C9D1FE51}" name="Spalte70"/>
    <tableColumn id="71" xr3:uid="{BC7ECD18-9AAF-614A-B112-0D9B706DF571}" name="Spalte71"/>
    <tableColumn id="72" xr3:uid="{2013BBF3-1307-B547-BF45-2B0C0B7584BE}" name="Spalte72"/>
    <tableColumn id="73" xr3:uid="{EB8B3802-65BD-364D-BF5C-99A8D6814ED5}" name="Spalte73"/>
    <tableColumn id="74" xr3:uid="{4DABCDCB-9B67-A842-98BA-181A534A593B}" name="Spalte74"/>
    <tableColumn id="75" xr3:uid="{FB3784B5-3F3F-624B-BA59-26695CD2D2BB}" name="Spalte75"/>
    <tableColumn id="76" xr3:uid="{C14E58B2-E3B9-4A42-BA2C-9E052579C62C}" name="Spalte76"/>
    <tableColumn id="77" xr3:uid="{80429E05-0F80-8F43-8AAA-A8F9F666AC56}" name="Spalte77"/>
    <tableColumn id="78" xr3:uid="{7B23E0F8-5C05-A74E-92CA-23681E6ADF2F}" name="Spalte78"/>
    <tableColumn id="79" xr3:uid="{FD5ED71B-EA5B-5047-B157-5DBAB028CEC7}" name="Spalte79"/>
    <tableColumn id="80" xr3:uid="{320AB4F5-5F7A-1840-B624-848CE0A7B26B}" name="Spalte80"/>
    <tableColumn id="81" xr3:uid="{96329DBE-3B8E-054C-84E8-73AC3166FEF0}" name="Spalte81"/>
    <tableColumn id="82" xr3:uid="{C78967FE-0170-8B4D-BC1F-3358495ECCE3}" name="Spalte82"/>
    <tableColumn id="83" xr3:uid="{9C10DC58-1C6E-E848-82DA-75323558E8E6}" name="Spalte83"/>
    <tableColumn id="84" xr3:uid="{D4E8F454-3266-2E4A-940E-CD0C5C7B9AF0}" name="Spalte84"/>
    <tableColumn id="85" xr3:uid="{B5B9BFE1-DCD9-EF40-8F7C-2852EE4E246F}" name="Spalte85"/>
    <tableColumn id="86" xr3:uid="{75E6F5D8-1901-F24B-83C7-8BF8F157CB2B}" name="Spalte86"/>
    <tableColumn id="87" xr3:uid="{D26A048A-5EB4-D345-810F-C00FCB920814}" name="Spalte87"/>
    <tableColumn id="88" xr3:uid="{58C04BB3-2579-F248-AF7B-4BFD59E70C86}" name="Spalte88"/>
    <tableColumn id="89" xr3:uid="{B00C42DC-5E37-EC4B-8968-558C180CCABC}" name="Spalte89"/>
    <tableColumn id="90" xr3:uid="{CB0D2D2C-4EFB-904A-B238-34C4E144609E}" name="Spalte90"/>
    <tableColumn id="91" xr3:uid="{90985CC8-B948-CF43-9DF7-6418A92C8EF6}" name="Spalte91"/>
    <tableColumn id="92" xr3:uid="{97B95F91-A780-C04F-BAFC-0307260D4405}" name="Spalte92"/>
    <tableColumn id="93" xr3:uid="{D2AC920E-1DB7-D94C-83B9-F82166348BBC}" name="Spalte93"/>
    <tableColumn id="94" xr3:uid="{6285BF43-C463-BF48-BB31-F3EFCE516CB5}" name="Spalte94"/>
    <tableColumn id="95" xr3:uid="{E2D0B640-E7BE-C54F-8982-944F2D1EA926}" name="Spalte95"/>
    <tableColumn id="96" xr3:uid="{6BB62A55-AAB6-2C4C-9980-B99BBE29FE05}" name="Spalte96"/>
    <tableColumn id="97" xr3:uid="{76588823-F8B9-514B-90B6-3846080E11C1}" name="Spalte97"/>
    <tableColumn id="98" xr3:uid="{F0B558CC-133D-264F-8EC8-1ED23979BED8}" name="Spalte98"/>
    <tableColumn id="99" xr3:uid="{848A0468-DCC5-834E-B9B6-CCB9BA42BAE3}" name="Spalte99"/>
    <tableColumn id="100" xr3:uid="{30248D4D-0893-1B44-AF90-03FB1BC29700}" name="Spalte100"/>
    <tableColumn id="101" xr3:uid="{6D058BB1-EC91-D44A-9BA4-B09DF9DE51A2}" name="Spalte101"/>
    <tableColumn id="102" xr3:uid="{0C1999F9-9150-CD44-9E6B-69FDA1F00742}" name="Spalte102"/>
    <tableColumn id="103" xr3:uid="{13D86EC7-1481-0944-BB50-668E1DB2B1B2}" name="Spalte103"/>
    <tableColumn id="104" xr3:uid="{B5637EF1-4CA6-6944-8E05-75ECDE2D5878}" name="Spalte104"/>
    <tableColumn id="105" xr3:uid="{BC55AD30-80EE-A64A-AC7C-722641226942}" name="Spalte105"/>
    <tableColumn id="106" xr3:uid="{C4539C76-FEFE-574B-A529-EC16FBD841E5}" name="Spalte106"/>
    <tableColumn id="107" xr3:uid="{22054261-1F3C-DD47-9B06-8485332AF32D}" name="Spalte107"/>
    <tableColumn id="108" xr3:uid="{CF5A4247-DF75-0848-BC43-3F1A07DA0ACF}" name="Spalte108"/>
    <tableColumn id="109" xr3:uid="{48F952D7-43C9-6548-BD0B-F7C6C28E9185}" name="Spalte109"/>
    <tableColumn id="110" xr3:uid="{3FBB0023-13B8-E840-A13B-9522A459C9C5}" name="Spalte110"/>
    <tableColumn id="111" xr3:uid="{25E4B560-9D2D-0C4F-9F49-390D69EE1A59}" name="Spalte111"/>
    <tableColumn id="112" xr3:uid="{5B64F80D-691A-8D4A-AF04-578D31B592DE}" name="Spalte112"/>
    <tableColumn id="113" xr3:uid="{7B2DE66C-3E8E-DA49-8706-E0CB3037ED71}" name="Spalte113"/>
    <tableColumn id="114" xr3:uid="{AF346B2E-99BA-C34B-8A5E-A5B90EA1392B}" name="Spalte114"/>
    <tableColumn id="115" xr3:uid="{95B67CD0-9C4C-7D48-BECE-7798DC594503}" name="Spalte115"/>
    <tableColumn id="116" xr3:uid="{434CDDAC-4B81-0940-AC96-9DFEBBA8D0B3}" name="Spalte116"/>
    <tableColumn id="117" xr3:uid="{50EC8C77-8A69-7945-9649-6DEB30C7F68C}" name="Spalte117"/>
    <tableColumn id="118" xr3:uid="{AE5F778D-83BD-7F43-988B-498A551DF939}" name="Spalte118"/>
    <tableColumn id="119" xr3:uid="{75AAE3C1-C63F-2C41-A9FE-BCEA80B99F6C}" name="Spalte119"/>
    <tableColumn id="120" xr3:uid="{1C8C54A2-A1CB-EC41-BC0E-FC3D4D7B586B}" name="Spalte120"/>
    <tableColumn id="121" xr3:uid="{8791D21A-7E07-0C41-B49D-0CF5CF99D283}" name="Spalte121"/>
    <tableColumn id="122" xr3:uid="{B1B7F28E-3997-764C-B50F-C68A1AC2C3E2}" name="Spalte122"/>
    <tableColumn id="123" xr3:uid="{4E3F5998-1F4B-3A4A-90F2-5095E088D36A}" name="Spalte123"/>
    <tableColumn id="124" xr3:uid="{1A82033D-EA1A-DB40-AE63-F11BE154DE77}" name="Spalte124"/>
    <tableColumn id="125" xr3:uid="{389670FC-BE0B-4345-BD18-2B389065DCD3}" name="Spalte125"/>
    <tableColumn id="126" xr3:uid="{EF557326-7CF9-2441-8658-3AA0DE18AA4E}" name="Spalte126"/>
    <tableColumn id="127" xr3:uid="{C0329356-B339-7A4B-956A-082AE7BE13AD}" name="Spalte127"/>
    <tableColumn id="128" xr3:uid="{A80D7938-3E71-0149-8DCB-23D3E0A448D3}" name="Spalte128"/>
    <tableColumn id="129" xr3:uid="{20D66D78-EEF8-F04E-8634-0A2C09B12983}" name="Spalte129"/>
    <tableColumn id="130" xr3:uid="{C4A87C5C-AF4D-6540-8B4F-7958E166EC26}" name="Spalte130"/>
    <tableColumn id="131" xr3:uid="{A55208BD-14D4-1D43-A9EE-0019371FE8A7}" name="Spalte131"/>
    <tableColumn id="132" xr3:uid="{2A979185-8170-F746-9852-14DB6BEC0A02}" name="Spalte132"/>
    <tableColumn id="133" xr3:uid="{BAC490D5-7F57-3044-8D74-CE016B4A62A2}" name="Spalte133"/>
    <tableColumn id="134" xr3:uid="{81A56458-4D28-0042-A7DE-09E3A7D48FB9}" name="Spalte134"/>
    <tableColumn id="135" xr3:uid="{8AC2F418-FE47-584F-BF7C-062395778D57}" name="Spalte135"/>
    <tableColumn id="136" xr3:uid="{E3C2BD36-FFD6-2645-B0B6-5711FE262974}" name="Spalte136"/>
    <tableColumn id="137" xr3:uid="{03605A58-4A37-F34E-95B2-EA596C0FCAF0}" name="Spalte137"/>
    <tableColumn id="138" xr3:uid="{26692A41-70C2-514B-8327-DCF0CC3E3C11}" name="Spalte138"/>
    <tableColumn id="139" xr3:uid="{E0AF9932-A46A-E647-80CB-27E505DE9508}" name="Spalte139"/>
    <tableColumn id="140" xr3:uid="{D38F6CE6-7146-2F43-8616-3DFF718281B8}" name="Spalte140"/>
    <tableColumn id="141" xr3:uid="{4CC15F68-C533-B445-B4A2-220748AC8B28}" name="Spalte141"/>
    <tableColumn id="142" xr3:uid="{D17973C2-28D2-834F-8B3E-7DA18A9715E2}" name="Spalte142"/>
    <tableColumn id="143" xr3:uid="{CAA86883-01BF-8543-ACE9-BD7893541705}" name="Spalte143"/>
    <tableColumn id="144" xr3:uid="{7FF5F4B2-DEE9-B14B-B4B4-D84AC90F41CD}" name="Spalte144"/>
    <tableColumn id="145" xr3:uid="{222C513F-E3F6-B243-BA0D-EC1391FFD53D}" name="Spalte145"/>
    <tableColumn id="146" xr3:uid="{7A4BC994-4DB4-E344-81E1-D60210F56427}" name="Spalte146"/>
    <tableColumn id="147" xr3:uid="{FDEBB7FB-6345-554C-9D63-EEA436F64A2E}" name="Spalte147"/>
    <tableColumn id="148" xr3:uid="{9A37561B-2445-4346-B5ED-4642E092E477}" name="Spalte148"/>
    <tableColumn id="149" xr3:uid="{162C84C0-0336-4F4F-8D21-87A2A8678894}" name="Spalte149"/>
    <tableColumn id="150" xr3:uid="{F8CC0AD8-884C-3841-AB17-D8C5751A016E}" name="Spalte150"/>
    <tableColumn id="151" xr3:uid="{E597709C-3EAF-994E-B3CD-E19A2839694D}" name="Spalte151"/>
    <tableColumn id="152" xr3:uid="{E1DF24E6-678B-AD48-A5B5-5DE76E9037E7}" name="Spalte152"/>
    <tableColumn id="153" xr3:uid="{AD5177D2-4072-5841-A9AC-7FB137EACA13}" name="Spalte153"/>
    <tableColumn id="154" xr3:uid="{77C47E83-AD73-0D4C-8DCE-137ECC155EB3}" name="Spalte154"/>
    <tableColumn id="155" xr3:uid="{E5FAC25C-9CC2-A64A-9C3B-80F0268646B7}" name="Spalte155"/>
    <tableColumn id="156" xr3:uid="{A756053F-44DD-9C46-89CC-C2FD619476EF}" name="Spalte156"/>
    <tableColumn id="157" xr3:uid="{3D399262-2E68-2649-8997-20DBE80856C0}" name="Spalte157"/>
    <tableColumn id="158" xr3:uid="{AADD35D7-BD04-8142-9EF2-CFE29B669BCE}" name="Spalte158"/>
    <tableColumn id="159" xr3:uid="{69D07DBA-639E-404B-8BA6-BA794C57C3E4}" name="Spalte159"/>
    <tableColumn id="160" xr3:uid="{2016E138-34E7-204D-89DF-95528963D568}" name="Spalte160"/>
    <tableColumn id="161" xr3:uid="{16B99E01-5EF6-0745-8153-02E9C8EE0B13}" name="Spalte161"/>
    <tableColumn id="162" xr3:uid="{E9F2A354-4CEB-F640-BDAC-43E08685245E}" name="Spalte162"/>
    <tableColumn id="163" xr3:uid="{8FE6D09C-5E6C-8047-BDA3-62324E347198}" name="Spalte163"/>
    <tableColumn id="164" xr3:uid="{740A68E7-7202-E04E-AB08-E36D3D35DFDF}" name="Spalte164"/>
    <tableColumn id="165" xr3:uid="{3CD7AB37-8C10-D041-B997-8E722D9A9B83}" name="Spalte165"/>
    <tableColumn id="166" xr3:uid="{F098957B-2471-054A-8F63-96E71B9533E9}" name="Spalte166"/>
    <tableColumn id="167" xr3:uid="{0456D342-66FC-5049-8EC0-48D10727CBA9}" name="Spalte167"/>
    <tableColumn id="168" xr3:uid="{524DD02F-1A48-A04D-95E3-D8C4FA535398}" name="Spalte168"/>
    <tableColumn id="169" xr3:uid="{3618FBFC-F86B-4C4D-B9BF-0A6DD63B83AD}" name="Spalte169"/>
    <tableColumn id="170" xr3:uid="{2EB33718-DD8D-7548-B00D-CAFC1AEF2680}" name="Spalte170"/>
    <tableColumn id="171" xr3:uid="{BFE6E230-3582-004C-859C-44C6CE3ECAC0}" name="Spalte171"/>
    <tableColumn id="172" xr3:uid="{734D99DD-A080-3649-B9F8-946A986B1F32}" name="Spalte172"/>
    <tableColumn id="173" xr3:uid="{013E81CC-F808-B74C-BA25-66411DE0E8C4}" name="Spalte173"/>
    <tableColumn id="174" xr3:uid="{D40E1ADD-5B65-704E-844F-B442D99D554D}" name="Spalte174"/>
    <tableColumn id="175" xr3:uid="{411B9CB8-470E-4B4B-BE29-925C4E90FFE2}" name="Spalte175"/>
    <tableColumn id="176" xr3:uid="{FF940C9E-219F-4D48-8F81-31F419FB09CB}" name="Spalte176"/>
    <tableColumn id="177" xr3:uid="{E39CFB5B-1FCA-CB43-A369-4F5B4838A66B}" name="Spalte177"/>
    <tableColumn id="178" xr3:uid="{3E7EDFB7-115D-D94F-9667-4A8F1E327657}" name="Spalte178"/>
    <tableColumn id="179" xr3:uid="{CD325004-A3A5-8741-AFD0-0B7C599DD8DE}" name="Spalte179"/>
    <tableColumn id="180" xr3:uid="{A08ACE67-EC1D-9B42-AC75-9A5D42427A6A}" name="Spalte180"/>
    <tableColumn id="181" xr3:uid="{5613802C-8E01-3642-9014-49B4BBD52B57}" name="Spalte181"/>
    <tableColumn id="182" xr3:uid="{CB4EAB60-99E0-FF45-8298-2F110D71DF62}" name="Spalte182"/>
    <tableColumn id="183" xr3:uid="{9F31793B-1E83-0348-AF71-BB3461BE1C9E}" name="Spalte183"/>
    <tableColumn id="184" xr3:uid="{3E29ECBB-3E8F-2649-B901-AB1C8EC1E1FC}" name="Spalte184"/>
    <tableColumn id="185" xr3:uid="{D3EB90DE-9EF3-BE45-8C69-0545CD8A6442}" name="Spalte185"/>
    <tableColumn id="186" xr3:uid="{251104E7-A2E3-EB42-9F04-5FAB978F6993}" name="Spalte186"/>
    <tableColumn id="187" xr3:uid="{678E8E96-7549-824C-8856-F8382D5C389D}" name="Spalte187"/>
    <tableColumn id="188" xr3:uid="{83C28F58-02E8-4949-9A1F-BF32E19218E2}" name="Spalte188"/>
    <tableColumn id="189" xr3:uid="{BE471D23-93C9-5941-9682-5729903E9E72}" name="Spalte189"/>
    <tableColumn id="190" xr3:uid="{9F731C58-58CA-9940-92CA-DE728950391B}" name="Spalte190"/>
    <tableColumn id="191" xr3:uid="{1728D18B-F14B-6A44-A1B9-BE62032B31F1}" name="Spalte191"/>
    <tableColumn id="192" xr3:uid="{DF6C6513-D889-C549-9D82-67B49D19E3B4}" name="Spalte192"/>
    <tableColumn id="193" xr3:uid="{B6EDAC4E-1ACA-E442-8D03-02ECEFE95B1E}" name="Spalte193"/>
    <tableColumn id="194" xr3:uid="{6D012C29-2537-714C-BF6B-E892407FBFD5}" name="Spalte194"/>
    <tableColumn id="195" xr3:uid="{C4F01104-0C9B-F54F-B6AD-CFCE972FAA97}" name="Spalte195"/>
    <tableColumn id="196" xr3:uid="{A5DB798E-338A-EA4A-94BD-378116F6BB13}" name="Spalte196"/>
    <tableColumn id="197" xr3:uid="{CA404933-CB53-6F4B-9F1B-43BF0E1CD6A6}" name="Spalte197"/>
    <tableColumn id="198" xr3:uid="{4B75F07E-55C6-2549-B9D8-F4E1A6685038}" name="Spalte198"/>
    <tableColumn id="199" xr3:uid="{A516CFF3-FDFB-3A4F-B139-012FF5444267}" name="Spalte199"/>
    <tableColumn id="200" xr3:uid="{933711BF-23B1-6048-8DC6-A110D970C8CB}" name="Spalte200"/>
    <tableColumn id="201" xr3:uid="{5063C5BE-D807-3049-BF60-37B1163C9CB6}" name="Spalte201"/>
    <tableColumn id="202" xr3:uid="{443A42BA-4BCE-394F-8314-F1054E816589}" name="Spalte202"/>
    <tableColumn id="203" xr3:uid="{E7DEBC7D-37E0-274D-B897-0157C3305D10}" name="Spalte203"/>
    <tableColumn id="204" xr3:uid="{D05911B4-BD34-E147-BE95-5EF52ACFEB4D}" name="Spalte204"/>
    <tableColumn id="205" xr3:uid="{11139A7A-242A-B34A-A902-20A75591EB9A}" name="Spalte205"/>
    <tableColumn id="206" xr3:uid="{2AE35FDB-DE89-A640-B375-5823AF64ABF0}" name="Spalte206"/>
    <tableColumn id="207" xr3:uid="{8192BD8C-01A5-FA4E-88DB-E152A82649AA}" name="Spalte207"/>
    <tableColumn id="208" xr3:uid="{3BC50EBE-E874-4141-896A-0E1DC3361C53}" name="Spalte208"/>
    <tableColumn id="209" xr3:uid="{AA7F536F-59AB-914E-91AA-56227C077B95}" name="Spalte209"/>
    <tableColumn id="210" xr3:uid="{0AABC4D3-1D70-2749-91F5-70E255E9C0E6}" name="Spalte210"/>
    <tableColumn id="211" xr3:uid="{AE33C40C-23EE-BE43-B62F-123FEE6594B7}" name="Spalte211"/>
    <tableColumn id="212" xr3:uid="{353D0387-C049-8F40-8FE4-4EF47D13B4ED}" name="Spalte212"/>
    <tableColumn id="213" xr3:uid="{C4C44EFB-D639-564F-B0C6-28791D76103F}" name="Spalte213"/>
    <tableColumn id="214" xr3:uid="{F36CC417-B737-FC4A-A361-9F4958BB5FA2}" name="Spalte214"/>
    <tableColumn id="215" xr3:uid="{DFCDCCFF-4AB9-9046-A9C5-F1559F65F50C}" name="Spalte215"/>
    <tableColumn id="216" xr3:uid="{26255293-98E1-4D4C-8325-053E74F40D49}" name="Spalte216"/>
    <tableColumn id="217" xr3:uid="{BABB8C3E-4847-5245-B96A-8B4AD4D9737B}" name="Spalte217"/>
    <tableColumn id="218" xr3:uid="{0DD8D587-FAA8-CA43-84E7-1C4A58D836D4}" name="Spalte218"/>
    <tableColumn id="219" xr3:uid="{EE48DACD-2291-D948-92CE-6553E665A3B0}" name="Spalte219"/>
    <tableColumn id="220" xr3:uid="{0B496EB0-EED0-624E-90C5-030F8A681A3A}" name="Spalte220"/>
    <tableColumn id="221" xr3:uid="{D94F89AE-36D4-D14E-BB5B-394603980454}" name="Spalte221"/>
    <tableColumn id="222" xr3:uid="{46318014-D3F0-F24D-842D-56B0906B4879}" name="Spalte222"/>
    <tableColumn id="223" xr3:uid="{3BA1F3ED-986E-044E-AE81-74105B6AA3B4}" name="Spalte223"/>
    <tableColumn id="224" xr3:uid="{7269B957-4843-C24D-B9B4-5CC424B7EDA0}" name="Spalte224"/>
    <tableColumn id="225" xr3:uid="{14305FC9-46BC-064B-B510-BB72529848CA}" name="Spalte225"/>
    <tableColumn id="226" xr3:uid="{A8B6D7BB-75A3-C748-BD11-421EB6AF5751}" name="Spalte226"/>
    <tableColumn id="227" xr3:uid="{7A6AD8E7-897B-EB4C-8FB1-85D28DAE974F}" name="Spalte227"/>
    <tableColumn id="228" xr3:uid="{B1366C9F-3A0A-C342-B398-150207FCBA67}" name="Spalte228"/>
    <tableColumn id="229" xr3:uid="{9E85F08C-DCDE-E54A-BF0F-7AA440C70535}" name="Spalte229"/>
    <tableColumn id="230" xr3:uid="{67FD9F99-E952-B14F-99F7-CA5D95A71F10}" name="Spalte230"/>
    <tableColumn id="231" xr3:uid="{2E99DFB7-B776-9049-86C5-9AE659F71634}" name="Spalte231"/>
    <tableColumn id="232" xr3:uid="{B233C258-35E3-DE42-A685-7ED4D6DF63BB}" name="Spalte232"/>
    <tableColumn id="233" xr3:uid="{7F970220-F999-DC4B-9743-4394135C9CF1}" name="Spalte233"/>
    <tableColumn id="234" xr3:uid="{632232D3-A54D-EB42-B9A1-B79F9D009660}" name="Spalte234"/>
    <tableColumn id="235" xr3:uid="{F38625D5-C2D9-DB43-BC26-5131CD00E31E}" name="Spalte235"/>
    <tableColumn id="236" xr3:uid="{EB30CF93-CC9B-8B49-A141-3BA28D66008F}" name="Spalte236"/>
    <tableColumn id="237" xr3:uid="{0CD8270B-F240-5D48-9BD5-A512C3CB971D}" name="Spalte237"/>
    <tableColumn id="238" xr3:uid="{EB6E1AB4-E94C-E247-9F83-3FECC5AA7A5E}" name="Spalte238"/>
    <tableColumn id="239" xr3:uid="{3F1D5FE3-8F3C-4545-BBD5-E85342B2CA7F}" name="Spalte239"/>
    <tableColumn id="240" xr3:uid="{1296868A-CB2B-BB4A-9E15-BB4E9EC91146}" name="Spalte240"/>
    <tableColumn id="241" xr3:uid="{4E1765E7-8484-B34D-9662-36B924D20344}" name="Spalte241"/>
    <tableColumn id="242" xr3:uid="{F79DB8C9-B09A-AA47-9039-810D2B1CAF83}" name="Spalte242"/>
    <tableColumn id="243" xr3:uid="{75D995B1-3381-EE4A-9EBE-786011FF7086}" name="Spalte243"/>
    <tableColumn id="244" xr3:uid="{C75AE60E-6C78-8341-A9D4-CCFB1BACAE0E}" name="Spalte244"/>
    <tableColumn id="245" xr3:uid="{EBB128F3-054A-8644-AD72-3217B5583364}" name="Spalte245"/>
    <tableColumn id="246" xr3:uid="{B68FDFB3-7BC1-554C-B433-44392D1455F5}" name="Spalte246"/>
    <tableColumn id="247" xr3:uid="{DAC0790C-4CFD-594D-8E71-BE8F5C42935B}" name="Spalte247"/>
    <tableColumn id="248" xr3:uid="{D972AD40-9E15-A94B-96DC-6C7E2AD694D6}" name="Spalte248"/>
    <tableColumn id="249" xr3:uid="{0978A825-025C-8749-A49D-E3F9B769BD97}" name="Spalte249"/>
    <tableColumn id="250" xr3:uid="{EA0BF574-6854-6F42-8E7C-801E61BB816B}" name="Spalte250"/>
    <tableColumn id="251" xr3:uid="{05F61483-A347-154D-8C17-E72E72A4B84C}" name="Spalte251"/>
    <tableColumn id="252" xr3:uid="{30D5E030-8E9A-1341-A18D-FFDA6375305A}" name="Spalte252"/>
    <tableColumn id="253" xr3:uid="{695074CF-9494-9346-944E-DD2C232D4D91}" name="Spalte253"/>
    <tableColumn id="254" xr3:uid="{B34CCE2C-77E7-7E4E-85A0-1A11FBBAFDA6}" name="Spalte254"/>
    <tableColumn id="255" xr3:uid="{7D7022EC-BA9D-C144-AA11-69BF4AC3964C}" name="Spalte255"/>
    <tableColumn id="256" xr3:uid="{D330AC7E-F867-4E4F-8C2F-E80331E1CBF9}" name="Spalte256"/>
    <tableColumn id="257" xr3:uid="{C842E468-50E4-324E-957A-78DAF88BBD74}" name="Spalte257"/>
    <tableColumn id="258" xr3:uid="{F372D518-C05A-6A49-B4D3-49EFED049B76}" name="Spalte258"/>
    <tableColumn id="259" xr3:uid="{FA8F9A94-E0AC-D746-9E3B-4AA207BBDD40}" name="Spalte259"/>
    <tableColumn id="260" xr3:uid="{43BB75C5-0675-2D49-B752-3E42B06F2888}" name="Spalte260"/>
    <tableColumn id="261" xr3:uid="{C463DAFE-D74E-E445-B7E4-97ED0F92AD44}" name="Spalte261"/>
    <tableColumn id="262" xr3:uid="{ED8D26D0-5C67-2C42-AB75-FD86D2B37517}" name="Spalte262"/>
    <tableColumn id="263" xr3:uid="{CAABB1F7-EC2B-BA4A-9CD7-CD15D0E55744}" name="Spalte263"/>
    <tableColumn id="264" xr3:uid="{7D80E339-3783-D046-9774-9A119D7B92DA}" name="Spalte264"/>
    <tableColumn id="265" xr3:uid="{99A198AA-8BDC-CF46-8D22-76CB3C22FAA0}" name="Spalte265"/>
    <tableColumn id="266" xr3:uid="{B11FB6A6-B595-034E-94E7-A3177DD2FCBF}" name="Spalte266"/>
    <tableColumn id="267" xr3:uid="{192B5411-9A8E-4C46-800A-6526E99FB48A}" name="Spalte267"/>
    <tableColumn id="268" xr3:uid="{37505871-D4D9-5149-B3AA-E5F4B5887404}" name="Spalte268"/>
    <tableColumn id="269" xr3:uid="{7E7CB8E3-DAF3-6E4A-ABE2-DFC19079D4E5}" name="Spalte269"/>
    <tableColumn id="270" xr3:uid="{B53A3687-F3EB-164A-9FA6-F5B7BF76F104}" name="Spalte270"/>
    <tableColumn id="271" xr3:uid="{15EEE214-8AB3-F447-82BC-BED71994BECD}" name="Spalte271"/>
    <tableColumn id="272" xr3:uid="{0801AE5C-23C8-B04A-8942-97F1F4E23FD6}" name="Spalte272"/>
    <tableColumn id="273" xr3:uid="{580B44A6-4013-C04A-B309-D2621F55ED41}" name="Spalte273"/>
    <tableColumn id="274" xr3:uid="{40D68231-0106-C449-92DE-04B0D7871FC8}" name="Spalte274"/>
    <tableColumn id="275" xr3:uid="{2921ACF5-28B1-994D-8F14-696732612AFA}" name="Spalte275"/>
    <tableColumn id="276" xr3:uid="{4B25E4FE-7629-4C4D-99EB-89B949A4992F}" name="Spalte276"/>
    <tableColumn id="277" xr3:uid="{A7546082-C0EB-BA4B-B3A0-8721ACD2D7D5}" name="Spalte277"/>
    <tableColumn id="278" xr3:uid="{026EC8AC-3CD2-4643-898A-8626380A8AA5}" name="Spalte278"/>
    <tableColumn id="279" xr3:uid="{4AF5CD9C-C231-4643-AFDD-3EC6ADCBF8C7}" name="Spalte279"/>
    <tableColumn id="280" xr3:uid="{7DF3AFFA-00FC-9B4E-AFF1-1AC98D935026}" name="Spalte280"/>
    <tableColumn id="281" xr3:uid="{F84A9D92-37D3-D245-BB1F-33970C503A41}" name="Spalte281"/>
    <tableColumn id="282" xr3:uid="{EDAA3D18-EAEB-5B46-8910-F1C75B8E4179}" name="Spalte282"/>
    <tableColumn id="283" xr3:uid="{92C56170-A0EE-4842-8ECB-BDC21DC09480}" name="Spalte283"/>
    <tableColumn id="284" xr3:uid="{94EB4810-D7A0-9745-9BAF-FDDA5FB259B8}" name="Spalte284"/>
    <tableColumn id="285" xr3:uid="{0B01943F-51C3-B44A-B335-6A6BADED7CDB}" name="Spalte285"/>
    <tableColumn id="286" xr3:uid="{03FF153C-FC12-294B-9A97-0D36AA9DBA27}" name="Spalte286"/>
    <tableColumn id="287" xr3:uid="{E74ABA5E-E518-BC40-94FD-342A448E2B66}" name="Spalte287"/>
    <tableColumn id="288" xr3:uid="{AEB66D72-754D-C24E-B330-4D29A6C576FD}" name="Spalte288"/>
    <tableColumn id="289" xr3:uid="{FE97991A-B761-A947-A693-30D3BD603DFF}" name="Spalte289"/>
    <tableColumn id="290" xr3:uid="{75F611C6-1797-D643-A5F0-C59ABE063C4E}" name="Spalte290"/>
    <tableColumn id="291" xr3:uid="{7F8AAA84-3CDE-3C43-9188-488E710C13F1}" name="Spalte291"/>
    <tableColumn id="292" xr3:uid="{E799D205-7AA4-BA4B-84DB-15F41121B962}" name="Spalte292"/>
    <tableColumn id="293" xr3:uid="{0EE78BA7-6E68-FA48-BDB9-7ECD6C972122}" name="Spalte293"/>
    <tableColumn id="294" xr3:uid="{90D2B9CF-EA35-4B44-A6F0-7CE14CB45180}" name="Spalte294"/>
    <tableColumn id="295" xr3:uid="{B013AE2F-16CB-CD49-84C9-8F3D8E528A76}" name="Spalte295"/>
    <tableColumn id="296" xr3:uid="{2657F752-BA8C-AB43-AC5F-E3EA1D07BF62}" name="Spalte296"/>
    <tableColumn id="297" xr3:uid="{B13105B3-3A1A-4C46-AF82-DA5477792B2D}" name="Spalte297"/>
    <tableColumn id="298" xr3:uid="{D2D8922E-9D27-4546-8DAC-5DBFB8964EAC}" name="Spalte298"/>
    <tableColumn id="299" xr3:uid="{D5C4306A-4C99-5D40-B340-32AD477B478F}" name="Spalte299"/>
    <tableColumn id="300" xr3:uid="{F49368E7-9174-4047-94E5-51D2063266A0}" name="Spalte300"/>
    <tableColumn id="301" xr3:uid="{0EF517A3-D0E8-F04A-88C4-1A956ECE5523}" name="Spalte301"/>
    <tableColumn id="302" xr3:uid="{85105C47-B793-E24B-BB30-BC9D53501D22}" name="Spalte302"/>
    <tableColumn id="303" xr3:uid="{8529DA4D-25A5-3A47-97FB-5D9EBF53C473}" name="Spalte303"/>
    <tableColumn id="304" xr3:uid="{17CD270D-4537-204D-B102-CA1B6F8D9DC2}" name="Spalte304"/>
    <tableColumn id="305" xr3:uid="{DBD85A10-2F00-D146-A6F4-2F322168E4B5}" name="Spalte305"/>
    <tableColumn id="306" xr3:uid="{ED2A3FEF-285D-FA47-9409-98B9D49E7389}" name="Spalte306"/>
    <tableColumn id="307" xr3:uid="{D1516B56-2AFF-E847-AEDE-CFB2025DC0AE}" name="Spalte307"/>
    <tableColumn id="308" xr3:uid="{F5320F1D-7CD6-4E47-86F8-1F63044E3C97}" name="Spalte308"/>
    <tableColumn id="309" xr3:uid="{01BD1047-1F7B-8745-9937-5A66B4B423CE}" name="Spalte309"/>
    <tableColumn id="310" xr3:uid="{AB58625E-D395-0B49-94DA-7CD80D058D43}" name="Spalte310"/>
    <tableColumn id="311" xr3:uid="{998DA8F3-B4AB-1045-BA4F-FB0528E39055}" name="Spalte311"/>
    <tableColumn id="312" xr3:uid="{D0E8BE8D-E0D0-1D40-85BB-D903581FC947}" name="Spalte312"/>
    <tableColumn id="313" xr3:uid="{DFBA58FD-8E57-774E-81F5-D6155C3613F6}" name="Spalte313"/>
    <tableColumn id="314" xr3:uid="{1470F5E0-6E24-634D-AAAB-59F087355253}" name="Spalte314"/>
    <tableColumn id="315" xr3:uid="{0A1DEBA9-E8AC-AE46-B0FD-ADAC422FB452}" name="Spalte315"/>
    <tableColumn id="316" xr3:uid="{B1D93C2E-BBB0-1043-AC8F-7BAC58B7A98C}" name="Spalte316"/>
    <tableColumn id="317" xr3:uid="{30E91F43-5484-2D4E-8B03-4E712EECCDE7}" name="Spalte317"/>
    <tableColumn id="318" xr3:uid="{EEE7F866-42B6-1D4E-AA88-2081E17974AA}" name="Spalte318"/>
    <tableColumn id="319" xr3:uid="{84FCCCFA-159F-6142-B56D-FB0B5E59F131}" name="Spalte319"/>
    <tableColumn id="320" xr3:uid="{78246618-F8BC-D944-989E-CFB0584D7498}" name="Spalte320"/>
    <tableColumn id="321" xr3:uid="{F774A78D-41CE-D548-8B1F-E5267B9103F9}" name="Spalte321"/>
    <tableColumn id="322" xr3:uid="{C8F6B5AD-CCCB-404B-BB73-68D40A22515B}" name="Spalte322"/>
    <tableColumn id="323" xr3:uid="{8500CECD-065F-834B-98F5-79315B387ADC}" name="Spalte323"/>
    <tableColumn id="324" xr3:uid="{C862875A-D1A6-9C4D-8DE5-462A2F930EB1}" name="Spalte324"/>
    <tableColumn id="325" xr3:uid="{D6C3511D-2B19-EF43-924D-A22335FA748D}" name="Spalte325"/>
    <tableColumn id="326" xr3:uid="{37846253-A0F1-864F-9C38-DF1B830FA480}" name="Spalte326"/>
    <tableColumn id="327" xr3:uid="{446F04F3-725E-5E41-8B55-BFAEA29AAE86}" name="Spalte327"/>
    <tableColumn id="328" xr3:uid="{B42B63D2-B144-DD46-9012-1405C024244B}" name="Spalte328"/>
    <tableColumn id="329" xr3:uid="{0C44772F-5A41-C047-BB39-5F9E7DF42B73}" name="Spalte329"/>
    <tableColumn id="330" xr3:uid="{266A6509-9220-6F41-A724-D21EE9303ACC}" name="Spalte330"/>
    <tableColumn id="331" xr3:uid="{EF3A111C-C161-7D42-883F-F84C99DDD79B}" name="Spalte331"/>
    <tableColumn id="332" xr3:uid="{B024E040-63ED-8349-8949-B6824B27D68C}" name="Spalte332"/>
    <tableColumn id="333" xr3:uid="{C3AAB3E5-5E5A-A440-B91D-6C740BE338C5}" name="Spalte333"/>
    <tableColumn id="334" xr3:uid="{718588C3-C9A6-9B46-AB05-195C94652AA8}" name="Spalte334"/>
    <tableColumn id="335" xr3:uid="{E32A37B2-4EC3-DD49-B4B5-00781FEB46AF}" name="Spalte335"/>
    <tableColumn id="336" xr3:uid="{9D8B7EE2-0404-7C41-B5FE-A64ED110CF5E}" name="Spalte336"/>
    <tableColumn id="337" xr3:uid="{48D95F46-36F8-1B42-BBCD-D0CF41E62A07}" name="Spalte337"/>
    <tableColumn id="338" xr3:uid="{CC004901-1FA9-094A-8915-BD361847F742}" name="Spalte338"/>
    <tableColumn id="339" xr3:uid="{9B1DBA8A-5611-9045-83EF-8FDBFB946EE8}" name="Spalte339"/>
    <tableColumn id="340" xr3:uid="{3E70CC4E-D1F7-9A4D-A154-8A2BAE76D76A}" name="Spalte340"/>
    <tableColumn id="341" xr3:uid="{40B43FD7-EE0F-F34A-8C62-2A34515273D6}" name="Spalte341"/>
    <tableColumn id="342" xr3:uid="{BCEB4D5B-94E5-0B40-A5E1-2B6FB5883870}" name="Spalte342"/>
    <tableColumn id="343" xr3:uid="{2139C58F-DF3B-4842-BA16-2D6ED961B4F8}" name="Spalte343"/>
    <tableColumn id="344" xr3:uid="{96EC0F09-0427-1440-B1F7-B910723F8245}" name="Spalte344"/>
    <tableColumn id="345" xr3:uid="{7D615C18-9A01-5749-9543-571049B0A86B}" name="Spalte345"/>
    <tableColumn id="346" xr3:uid="{94931402-F34F-A442-96E9-A2F4CCFBE70A}" name="Spalte346"/>
    <tableColumn id="347" xr3:uid="{D202BDF5-EED2-B14F-994D-37CEA33C2A78}" name="Spalte347"/>
    <tableColumn id="348" xr3:uid="{75F851AF-4A2C-CA40-914D-FB4F4F2E4E89}" name="Spalte348"/>
    <tableColumn id="349" xr3:uid="{2EDAEDF4-7015-3B4D-8F2B-384F5A5A75CD}" name="Spalte349"/>
    <tableColumn id="350" xr3:uid="{EE199F0D-2D51-0848-9BB4-ECDA38DA5E36}" name="Spalte350"/>
    <tableColumn id="351" xr3:uid="{CC76D153-FA6C-1D48-B8C3-CB9EABB1E906}" name="Spalte351"/>
    <tableColumn id="352" xr3:uid="{E7E41B33-89A4-7345-84D1-BA33920D4AD9}" name="Spalte352"/>
    <tableColumn id="353" xr3:uid="{B26A4D9E-EB7A-F343-A5D4-A0DE42B0F538}" name="Spalte353"/>
    <tableColumn id="354" xr3:uid="{8488F9E5-4A2B-2242-861D-346085B7B141}" name="Spalte354"/>
    <tableColumn id="355" xr3:uid="{78651302-01BF-A147-9D77-B0F8C0BD3679}" name="Spalte355"/>
    <tableColumn id="356" xr3:uid="{3A15244B-83CD-F248-B635-FA5DD95BFFDE}" name="Spalte356"/>
    <tableColumn id="357" xr3:uid="{A8C23A84-0988-BC4E-BA97-E26936F9FC3A}" name="Spalte357"/>
    <tableColumn id="358" xr3:uid="{3DD4581F-2412-9943-9721-75F2CB554396}" name="Spalte358"/>
    <tableColumn id="359" xr3:uid="{85EFEAE7-9F90-B845-92EA-73D9378F2B10}" name="Spalte359"/>
    <tableColumn id="360" xr3:uid="{58546434-AD5A-5246-820A-E7A32CB20127}" name="Spalte360"/>
    <tableColumn id="361" xr3:uid="{BDE45B2A-5C51-9047-92EA-56A872915D3A}" name="Spalte361"/>
    <tableColumn id="362" xr3:uid="{B3727751-6CDE-644B-809B-880820859FE3}" name="Spalte362"/>
    <tableColumn id="363" xr3:uid="{7843BE43-50DD-324D-8FBF-1144D5DC1FFE}" name="Spalte363"/>
    <tableColumn id="364" xr3:uid="{E6FCB35E-947D-CA43-B2FF-27A134424ED7}" name="Spalte364"/>
    <tableColumn id="365" xr3:uid="{6E5DD096-A7E7-7447-AB71-93E6D6311720}" name="Spalte365"/>
    <tableColumn id="366" xr3:uid="{B25C2C3E-EF0C-BF42-9CBE-FE3FDCA5D390}" name="Spalte366"/>
    <tableColumn id="367" xr3:uid="{294423B3-1716-3D4D-AA9F-5E2F0710AB5B}" name="Spalte367"/>
    <tableColumn id="368" xr3:uid="{E59D1937-767F-4C42-A60E-B9CEED59A89E}" name="Spalte368"/>
    <tableColumn id="369" xr3:uid="{3D7FC0C4-4A80-7A42-BC75-152533172BFA}" name="Spalte369"/>
    <tableColumn id="370" xr3:uid="{1200EE0C-F75C-F946-B035-FBB65965DD39}" name="Spalte370"/>
    <tableColumn id="371" xr3:uid="{5899D1C8-C2AE-B245-9029-CC862CB12B84}" name="Spalte371"/>
    <tableColumn id="372" xr3:uid="{0E768637-CB70-C848-AA3C-674A88F6EB53}" name="Spalte372"/>
    <tableColumn id="373" xr3:uid="{F9EAE9A4-8657-0842-80E7-CEDE03F4DBB5}" name="Spalte373"/>
    <tableColumn id="374" xr3:uid="{84DC84C6-CFAD-2A48-8518-5EF7B866E76B}" name="Spalte374"/>
    <tableColumn id="375" xr3:uid="{C949367F-6261-F94B-B9D5-310AF6091FC9}" name="Spalte375"/>
    <tableColumn id="376" xr3:uid="{02A830C4-5C9B-C142-8884-3BBA4356623F}" name="Spalte376"/>
    <tableColumn id="377" xr3:uid="{141CD4AC-7D1F-AA4C-B8CF-DA7109C515F3}" name="Spalte377"/>
    <tableColumn id="378" xr3:uid="{F185073F-AB3B-1541-8136-5B4764F1BDD6}" name="Spalte378"/>
    <tableColumn id="379" xr3:uid="{77250768-A76F-DC4B-9FA2-151F880722DA}" name="Spalte379"/>
    <tableColumn id="380" xr3:uid="{B62360DA-5AE6-4449-98CE-8DB0B8CEF065}" name="Spalte380"/>
    <tableColumn id="381" xr3:uid="{0DFFE96D-3C22-0941-81DD-7C68B80A3352}" name="Spalte381"/>
    <tableColumn id="382" xr3:uid="{5FF27312-01EA-E242-8573-7242BC510F3A}" name="Spalte382"/>
    <tableColumn id="383" xr3:uid="{3A5CD00E-46D6-D64B-8742-C65269D7F211}" name="Spalte383"/>
    <tableColumn id="384" xr3:uid="{9563D0D5-41CC-664A-89F8-C8CF07FD04DC}" name="Spalte384"/>
    <tableColumn id="385" xr3:uid="{50F78776-57FB-DA43-8BF1-CB2F738DA511}" name="Spalte385"/>
    <tableColumn id="386" xr3:uid="{8988A405-07B6-3E43-B37D-8D9768FB4E00}" name="Spalte386"/>
    <tableColumn id="387" xr3:uid="{E0FC9D0D-7861-D245-9E0D-9F7CE1FC1DC4}" name="Spalte387"/>
    <tableColumn id="388" xr3:uid="{8D3D6CA8-2333-F047-BFDD-50A9C57883AC}" name="Spalte388"/>
    <tableColumn id="389" xr3:uid="{3DB8CDC2-5996-5F40-95CC-55CD8C24C174}" name="Spalte389"/>
    <tableColumn id="390" xr3:uid="{437FC597-D9C9-8140-AD77-63B8C9B9AF4D}" name="Spalte390"/>
    <tableColumn id="391" xr3:uid="{4531A51A-77E7-BA42-A6E9-AE91B055DD1C}" name="Spalte391"/>
    <tableColumn id="392" xr3:uid="{30A9B5D6-8C22-A248-B67F-2D9F74A8A307}" name="Spalte392"/>
    <tableColumn id="393" xr3:uid="{55FF87BE-6C12-0C4D-95B1-4DD04230EAC5}" name="Spalte393"/>
    <tableColumn id="394" xr3:uid="{5B4C6D96-C2DE-1A4E-9EA8-E83B57513BBF}" name="Spalte394"/>
    <tableColumn id="395" xr3:uid="{96F927C0-98BF-7049-BE03-60AE51FD7CD7}" name="Spalte395"/>
    <tableColumn id="396" xr3:uid="{7B4B6B97-1E22-6341-A62A-064EEC6DCDCE}" name="Spalte396"/>
    <tableColumn id="397" xr3:uid="{2803F1E4-5427-744E-A79C-D70793455F6A}" name="Spalte397"/>
    <tableColumn id="398" xr3:uid="{032344BC-0272-5340-954A-14BF2F7A72D1}" name="Spalte398"/>
    <tableColumn id="399" xr3:uid="{E60E4FB6-43CA-0241-9195-2F8D7CF12996}" name="Spalte399"/>
    <tableColumn id="400" xr3:uid="{A3CD1DA2-D671-5B4C-8E43-F6CAB89B9A7E}" name="Spalte400"/>
    <tableColumn id="401" xr3:uid="{E6978937-EEE0-1C4C-9BAC-FFF124126AF9}" name="Spalte401"/>
    <tableColumn id="402" xr3:uid="{573D14EE-28A1-0849-A3F3-32296865A8C5}" name="Spalte402"/>
    <tableColumn id="403" xr3:uid="{456D3051-C7B6-CA41-BF1F-B2F315D4B04C}" name="Spalte403"/>
    <tableColumn id="404" xr3:uid="{BC8DC169-C520-D64E-8FA3-09EC30171EDB}" name="Spalte404"/>
    <tableColumn id="405" xr3:uid="{40D9CF92-E5C4-554F-836E-837081593331}" name="Spalte405"/>
    <tableColumn id="406" xr3:uid="{C4119A71-780E-4C47-8AC2-1C79087F6DE7}" name="Spalte406"/>
    <tableColumn id="407" xr3:uid="{0F89B696-92D6-2B4B-B90E-05FF7323A2BD}" name="Spalte407"/>
    <tableColumn id="408" xr3:uid="{B5D7B76E-76D6-B747-873C-78755574340E}" name="Spalte408"/>
    <tableColumn id="409" xr3:uid="{C95975D8-5AEB-2245-985B-3884E71EDE3E}" name="Spalte409"/>
    <tableColumn id="410" xr3:uid="{0E2A54EA-326E-8340-B767-7860AF3AC9E8}" name="Spalte410"/>
    <tableColumn id="411" xr3:uid="{F2B70348-E9D8-B44E-A4AB-D0AF3B6A3CCE}" name="Spalte411"/>
    <tableColumn id="412" xr3:uid="{30D77193-9770-1947-83E9-0CACFF6665A2}" name="Spalte412"/>
    <tableColumn id="413" xr3:uid="{7E5B0525-0490-2445-9414-1590E1F9CD9E}" name="Spalte413"/>
    <tableColumn id="414" xr3:uid="{B8163888-F545-DF42-AAC5-843E75432642}" name="Spalte414"/>
    <tableColumn id="415" xr3:uid="{BA77B476-C3F0-9C46-BB23-99FBC4D0537E}" name="Spalte415"/>
    <tableColumn id="416" xr3:uid="{5FF692C1-B69B-EB43-93D5-6EFD666C26B0}" name="Spalte416"/>
    <tableColumn id="417" xr3:uid="{B6598830-F2EB-5246-A3EE-06DEA21AE0D7}" name="Spalte417"/>
    <tableColumn id="418" xr3:uid="{8A0BCE94-503D-B246-8A35-B1FE994C2666}" name="Spalte418"/>
    <tableColumn id="419" xr3:uid="{0078CBB4-87E4-E74A-B9FD-100BEB4D41DA}" name="Spalte419"/>
    <tableColumn id="420" xr3:uid="{A199F590-B349-3142-9A6F-21325230A793}" name="Spalte420"/>
    <tableColumn id="421" xr3:uid="{FDA3FC18-BB5C-C247-835C-32D285DE9586}" name="Spalte421"/>
    <tableColumn id="422" xr3:uid="{7FC8C29F-EC53-A744-981D-9C8E4F6EE6E6}" name="Spalte422"/>
    <tableColumn id="423" xr3:uid="{E30BBD4A-55DD-B840-B081-408623D6FE43}" name="Spalte423"/>
    <tableColumn id="424" xr3:uid="{D973AA21-90AF-5E48-9FCC-4A30100A7187}" name="Spalte424"/>
    <tableColumn id="425" xr3:uid="{C9D3BCD2-37B1-A346-B744-FB0816358523}" name="Spalte425"/>
    <tableColumn id="426" xr3:uid="{4F739C98-224E-A643-96EF-C106849577A4}" name="Spalte426"/>
    <tableColumn id="427" xr3:uid="{46434ACC-D750-4944-BFBD-8362052A2326}" name="Spalte427"/>
    <tableColumn id="428" xr3:uid="{F6B21AAE-3D4F-2D45-AFB8-A12AF8CC65DD}" name="Spalte428"/>
    <tableColumn id="429" xr3:uid="{2F03179A-851A-874C-A673-D8A303D5726B}" name="Spalte429"/>
    <tableColumn id="430" xr3:uid="{BA2C460A-5651-2F48-9391-06FDC5C4B7EF}" name="Spalte430"/>
    <tableColumn id="431" xr3:uid="{03E91944-5CD8-2D49-BB58-98C1FA4FAECC}" name="Spalte431"/>
    <tableColumn id="432" xr3:uid="{4EAB2563-BDD0-5146-90C5-019334FAB7D7}" name="Spalte432"/>
    <tableColumn id="433" xr3:uid="{4DA234A4-C2C9-6B49-B41B-64BF78A5061D}" name="Spalte433"/>
    <tableColumn id="434" xr3:uid="{62158A13-3A7F-184D-A840-C8ACACDC7931}" name="Spalte434"/>
    <tableColumn id="435" xr3:uid="{33BAE880-77BB-7743-96BF-95755FAB73AE}" name="Spalte435"/>
    <tableColumn id="436" xr3:uid="{3DEC097B-0D62-534E-9AF1-39CCA5221358}" name="Spalte436"/>
    <tableColumn id="437" xr3:uid="{35479432-27E3-7448-800C-591420BF38F1}" name="Spalte437"/>
    <tableColumn id="438" xr3:uid="{268AA1E5-5EC5-504C-9CB4-E1BB6885EC06}" name="Spalte438"/>
    <tableColumn id="439" xr3:uid="{DEC0B8F2-9DEE-6B4A-8564-49DB35878BF8}" name="Spalte439"/>
    <tableColumn id="440" xr3:uid="{1F5F077C-FB8C-FD4B-8730-3C25F4D8F892}" name="Spalte440"/>
    <tableColumn id="441" xr3:uid="{8E509BD8-CADF-BE49-B5D9-7523242E784C}" name="Spalte441"/>
    <tableColumn id="442" xr3:uid="{E233D7AA-3CE1-A648-B192-5C275D0C0CC4}" name="Spalte442"/>
    <tableColumn id="443" xr3:uid="{FABEBD08-D176-4A4C-A6C4-164DFFB9E40C}" name="Spalte443"/>
    <tableColumn id="444" xr3:uid="{4B9BB98B-B1FA-7A41-9388-EC258C5A4757}" name="Spalte444"/>
    <tableColumn id="445" xr3:uid="{A7D1E747-EFB4-DA40-823D-43C25AAF767B}" name="Spalte445"/>
    <tableColumn id="446" xr3:uid="{AB4F05EA-81BE-4F4B-ACFC-096100158B8B}" name="Spalte446"/>
    <tableColumn id="447" xr3:uid="{EDAED2B9-D12A-084C-A575-A2395FD9083B}" name="Spalte447"/>
    <tableColumn id="448" xr3:uid="{A206EAD9-F7D4-DF4C-9052-96102F33949B}" name="Spalte448"/>
    <tableColumn id="449" xr3:uid="{54BA16CA-37D3-5643-A82F-E03E7D4FAFBC}" name="Spalte449"/>
    <tableColumn id="450" xr3:uid="{EF46A96D-0F58-D842-8461-42E6645C8ABB}" name="Spalte450"/>
    <tableColumn id="451" xr3:uid="{8B56E1C1-8945-1B42-BD6F-E7B065B6785D}" name="Spalte451"/>
    <tableColumn id="452" xr3:uid="{2B9F37B6-0001-6B4A-B0D3-E9385DD0FDB6}" name="Spalte452"/>
    <tableColumn id="453" xr3:uid="{3D97E6DC-0BFC-344C-81B4-23540305022B}" name="Spalte453"/>
    <tableColumn id="454" xr3:uid="{B59B3ADB-7608-6442-A935-5931F0DC8B5C}" name="Spalte454"/>
    <tableColumn id="455" xr3:uid="{691B72C2-67F8-814D-8392-1AF21E7CDCAF}" name="Spalte455"/>
    <tableColumn id="456" xr3:uid="{8899A98C-ED20-B343-ADB6-A4D9D102FFB5}" name="Spalte456"/>
    <tableColumn id="457" xr3:uid="{6B11D63E-4433-BE4D-B23B-942C0D53E4F2}" name="Spalte457"/>
    <tableColumn id="458" xr3:uid="{DE0F2DB3-708B-C048-ADEC-B26453480B70}" name="Spalte458"/>
    <tableColumn id="459" xr3:uid="{5401D228-CCE7-BB47-AD15-FE9995897D49}" name="Spalte459"/>
    <tableColumn id="460" xr3:uid="{F0FA3586-09A7-7943-9678-1E8A45FFFD45}" name="Spalte460"/>
    <tableColumn id="461" xr3:uid="{09AC8BD2-5945-5640-9E15-E098C65FE748}" name="Spalte461"/>
    <tableColumn id="462" xr3:uid="{7A3BC7B4-3D37-7B45-8366-57A934F57EDE}" name="Spalte462"/>
    <tableColumn id="463" xr3:uid="{5ADE2DD4-0B41-2D42-9456-8A70DCCF6AFC}" name="Spalte463"/>
    <tableColumn id="464" xr3:uid="{B3C85807-ED99-A149-B372-FC4678AEE8AF}" name="Spalte464"/>
    <tableColumn id="465" xr3:uid="{55A04BF3-E264-2846-B82A-FC4F72D0DA90}" name="Spalte465"/>
    <tableColumn id="466" xr3:uid="{67E002C0-7365-ED48-94CE-75382ABAB1EA}" name="Spalte466"/>
    <tableColumn id="467" xr3:uid="{A34A9367-0F42-B847-BF85-A6D1310794A0}" name="Spalte467"/>
    <tableColumn id="468" xr3:uid="{BD041A74-D46D-D641-A340-54AE58AB0CC0}" name="Spalte468"/>
    <tableColumn id="469" xr3:uid="{BA40BF8D-73B8-3442-955D-69A06AC0652F}" name="Spalte469"/>
    <tableColumn id="470" xr3:uid="{577EB86E-9D6C-EC47-BE3F-A9888397EF26}" name="Spalte470"/>
    <tableColumn id="471" xr3:uid="{FF47A40C-03B9-4649-8AAF-8BB1E0E82C3B}" name="Spalte471"/>
    <tableColumn id="472" xr3:uid="{9810BC9E-6B12-F144-AEC3-BD2DABA50434}" name="Spalte472"/>
    <tableColumn id="473" xr3:uid="{39B7A535-E2F6-E342-ADA5-9C2131451563}" name="Spalte473"/>
    <tableColumn id="474" xr3:uid="{1A6F3022-05AD-DF46-B5C3-AD5CFD00EEAA}" name="Spalte474"/>
    <tableColumn id="475" xr3:uid="{C864C337-D5BB-0141-BADB-A6E2B2BE3282}" name="Spalte475"/>
    <tableColumn id="476" xr3:uid="{5BB16A57-53AD-8849-A3BF-10913BE53D74}" name="Spalte476"/>
    <tableColumn id="477" xr3:uid="{B22F0EEA-1119-7648-AF87-4D20B54BCC48}" name="Spalte477"/>
    <tableColumn id="478" xr3:uid="{BF83832A-1EE5-AF48-B262-799CF2A6B56D}" name="Spalte478"/>
    <tableColumn id="479" xr3:uid="{E89E9B02-3EB7-5649-9A5D-D27E5D099EE7}" name="Spalte479"/>
    <tableColumn id="480" xr3:uid="{67FA1468-230F-EA42-B2B2-8083BFF31205}" name="Spalte480"/>
    <tableColumn id="481" xr3:uid="{248D09BF-EF10-3C47-AC89-4859357FCA42}" name="Spalte481"/>
    <tableColumn id="482" xr3:uid="{8EC207FC-A4EF-194F-8B23-BDC89645BA60}" name="Spalte482"/>
    <tableColumn id="483" xr3:uid="{24DFF5F6-4BEE-5244-A802-58DC543EB683}" name="Spalte483"/>
    <tableColumn id="484" xr3:uid="{1687EEC7-8314-2944-9CC4-0776DCAFDD91}" name="Spalte484"/>
    <tableColumn id="485" xr3:uid="{308ED163-5643-AA45-908F-CE082B178635}" name="Spalte485"/>
    <tableColumn id="486" xr3:uid="{587EFA2D-B2E9-D149-9C24-4648606406C9}" name="Spalte486"/>
    <tableColumn id="487" xr3:uid="{C05660F0-964E-AC46-917F-1F4CD4FB3DA6}" name="Spalte487"/>
    <tableColumn id="488" xr3:uid="{0945997F-469F-A342-B4AE-F2C771430051}" name="Spalte488"/>
    <tableColumn id="489" xr3:uid="{8FAFD202-8541-134E-8451-A97511D73766}" name="Spalte489"/>
    <tableColumn id="490" xr3:uid="{D16791DB-B99E-EA45-AE69-55BE7578E4C9}" name="Spalte490"/>
    <tableColumn id="491" xr3:uid="{579051DB-9BC9-C149-87FC-E7F3A315E984}" name="Spalte491"/>
    <tableColumn id="492" xr3:uid="{3C01DD97-81C2-9547-8ECF-1E09E5D76B88}" name="Spalte492"/>
    <tableColumn id="493" xr3:uid="{9454BB44-384D-8445-BC43-D243EEE5E692}" name="Spalte493"/>
    <tableColumn id="494" xr3:uid="{98A87EB7-CB10-7D4B-ACA3-4FD5C113C5B7}" name="Spalte494"/>
    <tableColumn id="495" xr3:uid="{6B2E5CC8-9BFF-A846-B805-6928C7DF2DE9}" name="Spalte495"/>
    <tableColumn id="496" xr3:uid="{9D79BE06-FDB8-B442-98CE-ADFA432CBC33}" name="Spalte496"/>
    <tableColumn id="497" xr3:uid="{A0D6F222-B7AE-924A-8DC8-CF7AB9698D40}" name="Spalte497"/>
    <tableColumn id="498" xr3:uid="{EE5154FD-B54F-F449-A7BB-B5EC7F696348}" name="Spalte498"/>
    <tableColumn id="499" xr3:uid="{30EA0209-9C19-7743-9CA7-2D665671E7DD}" name="Spalte499"/>
    <tableColumn id="500" xr3:uid="{689464B0-90B4-1F46-83B7-4310D70B5034}" name="Spalte500"/>
    <tableColumn id="501" xr3:uid="{AD49F894-D958-3E4A-BC95-57F0D98FD13C}" name="Spalte501"/>
    <tableColumn id="502" xr3:uid="{39FE7A60-7D46-8644-863C-3D66127D8647}" name="Spalte502"/>
    <tableColumn id="503" xr3:uid="{04056F7E-ECEA-D44E-AC57-E6038D0BD4F5}" name="Spalte503"/>
    <tableColumn id="504" xr3:uid="{C0F75FF4-7E50-EA49-9085-90C6AF1CDEFA}" name="Spalte504"/>
    <tableColumn id="505" xr3:uid="{DD74A535-E4AE-2943-9153-A37233E798D1}" name="Spalte505"/>
    <tableColumn id="506" xr3:uid="{80B155D2-D7B2-E143-9176-38F5B1F9B9D7}" name="Spalte506"/>
    <tableColumn id="507" xr3:uid="{22645F51-9A93-9A4E-8A6F-4C0F2E66EDEE}" name="Spalte507"/>
    <tableColumn id="508" xr3:uid="{EFFA649C-24F2-6B46-B2BD-54827420E1EA}" name="Spalte508"/>
    <tableColumn id="509" xr3:uid="{B43C75C0-D772-E147-B0BC-4B1D3648BA2D}" name="Spalte509"/>
    <tableColumn id="510" xr3:uid="{A311B4B4-3FCB-D548-BF08-807C485CC95F}" name="Spalte510"/>
    <tableColumn id="511" xr3:uid="{2C483061-A8D1-D94A-97C4-492F4CEE8660}" name="Spalte511"/>
    <tableColumn id="512" xr3:uid="{DA8684CF-C135-F24F-ABAF-DD3257ED5910}" name="Spalte512"/>
    <tableColumn id="513" xr3:uid="{FAC7D358-328F-164C-A495-F05937976AD2}" name="Spalte513"/>
    <tableColumn id="514" xr3:uid="{87FB3ED7-8E66-A745-86B0-4FD859792A23}" name="Spalte514"/>
    <tableColumn id="515" xr3:uid="{1B69F724-45F9-EA47-B5B6-6D1E0ECA67B0}" name="Spalte515"/>
    <tableColumn id="516" xr3:uid="{DFEFE5F5-74C2-8446-922E-6880FD111342}" name="Spalte516"/>
    <tableColumn id="517" xr3:uid="{F1A62F3B-2E6D-CC43-B868-F6415775C510}" name="Spalte517"/>
    <tableColumn id="518" xr3:uid="{0FD62B90-FDC4-F24C-BA94-28829B1C0D37}" name="Spalte518"/>
    <tableColumn id="519" xr3:uid="{01AA5F85-A19A-CE4D-8F8A-B76E56CE4A36}" name="Spalte519"/>
    <tableColumn id="520" xr3:uid="{954CE02F-9D57-6046-9401-530E65505A5F}" name="Spalte520"/>
    <tableColumn id="521" xr3:uid="{B6D15C9E-61EA-6540-A1E9-D2031085C817}" name="Spalte521"/>
    <tableColumn id="522" xr3:uid="{81DBE188-0427-9340-965B-1A36E2AA572A}" name="Spalte522"/>
    <tableColumn id="523" xr3:uid="{176106F2-E8E4-C348-8D1D-3A70DB479DF2}" name="Spalte523"/>
    <tableColumn id="524" xr3:uid="{7971EEC6-B36C-0D45-9682-FE963B468512}" name="Spalte524"/>
    <tableColumn id="525" xr3:uid="{7D12EEAD-6C56-8241-A6D4-AED2277CFF82}" name="Spalte525"/>
    <tableColumn id="526" xr3:uid="{A07777E6-B91A-A241-A0AE-F452EAFF10B7}" name="Spalte526"/>
    <tableColumn id="527" xr3:uid="{4FC746B0-E79C-9945-8C77-D946F80F3393}" name="Spalte527"/>
    <tableColumn id="528" xr3:uid="{5CE4F546-6122-9646-A437-62CB4FBAD451}" name="Spalte528"/>
    <tableColumn id="529" xr3:uid="{F87D971D-B496-4D4E-AF48-947CE7995394}" name="Spalte529"/>
    <tableColumn id="530" xr3:uid="{0D8794DF-DDCB-6C46-9853-DAF1469A9576}" name="Spalte530"/>
    <tableColumn id="531" xr3:uid="{F056B52C-334A-3048-A444-927B5599956E}" name="Spalte531"/>
    <tableColumn id="532" xr3:uid="{141477F9-9211-7446-A969-7BF6094BA18C}" name="Spalte532"/>
    <tableColumn id="533" xr3:uid="{0DBD3B17-5C30-6C41-8DA1-8C534143D06B}" name="Spalte533"/>
    <tableColumn id="534" xr3:uid="{3084F20B-BFD1-3E4D-A4ED-DF62B4107CEE}" name="Spalte534"/>
    <tableColumn id="535" xr3:uid="{21A0D045-69C8-B040-B4B3-06A0B05DF672}" name="Spalte535"/>
    <tableColumn id="536" xr3:uid="{2B6665F1-C9FC-184D-98F9-C2D9073C26A0}" name="Spalte536"/>
    <tableColumn id="537" xr3:uid="{8F91FE05-3268-2646-8E3D-5B5498C01B52}" name="Spalte537"/>
    <tableColumn id="538" xr3:uid="{E84D591F-6FEA-AE48-821E-C45F066D23D7}" name="Spalte538"/>
    <tableColumn id="539" xr3:uid="{6AAEC360-FCE3-C640-A9EB-30854DEA67DD}" name="Spalte539"/>
    <tableColumn id="540" xr3:uid="{57F3C7FD-2A58-F047-AE63-1E51B1C21930}" name="Spalte540"/>
    <tableColumn id="541" xr3:uid="{92BD1BBD-D282-D843-AF36-F15D61AA507D}" name="Spalte541"/>
    <tableColumn id="542" xr3:uid="{E37FF758-7A17-BC42-B36C-20A30F025BFC}" name="Spalte542"/>
    <tableColumn id="543" xr3:uid="{AB1C7DDB-9282-674B-8109-1A5099B63107}" name="Spalte543"/>
    <tableColumn id="544" xr3:uid="{1FDA9534-6DEE-1048-A134-FDBB34C36224}" name="Spalte544"/>
    <tableColumn id="545" xr3:uid="{367D0645-3120-5F46-9D55-00E9E6A961A5}" name="Spalte545"/>
    <tableColumn id="546" xr3:uid="{09696B83-DDB4-5B40-88B4-9A0CBEFD25DE}" name="Spalte546"/>
    <tableColumn id="547" xr3:uid="{59C94E2A-0C1A-3141-BD8C-0B737ABD759A}" name="Spalte547"/>
    <tableColumn id="548" xr3:uid="{1941E30C-11D9-FA4A-B897-395A25AEE263}" name="Spalte548"/>
    <tableColumn id="549" xr3:uid="{DC22862B-4555-A644-9C7E-D6A33FB1C572}" name="Spalte549"/>
    <tableColumn id="550" xr3:uid="{28F56820-85E6-7B47-9CFF-F0DFEC8B7134}" name="Spalte550"/>
    <tableColumn id="551" xr3:uid="{FAA0AF4B-E277-554D-8F7B-655F493EF1F5}" name="Spalte551"/>
    <tableColumn id="552" xr3:uid="{0F12C76E-9EE8-8548-B875-0712E8800A56}" name="Spalte552"/>
    <tableColumn id="553" xr3:uid="{3D71F728-861A-9F46-A375-6952580A7AA1}" name="Spalte553"/>
    <tableColumn id="554" xr3:uid="{D0848BAD-327B-1747-BC82-47A147008368}" name="Spalte554"/>
    <tableColumn id="555" xr3:uid="{11EDF91E-3B5E-9448-BCB9-8451978FAF23}" name="Spalte555"/>
    <tableColumn id="556" xr3:uid="{BA00C55C-30BA-0A4F-81CC-B3EEA889D8AF}" name="Spalte556"/>
    <tableColumn id="557" xr3:uid="{83ADD619-A49B-254C-AADF-FB611B03C533}" name="Spalte557"/>
    <tableColumn id="558" xr3:uid="{48BB4F2C-44A7-7F46-B654-A7501FD83870}" name="Spalte558"/>
    <tableColumn id="559" xr3:uid="{CA733A13-CDD4-5043-94E3-D8A7768FC5BF}" name="Spalte559"/>
    <tableColumn id="560" xr3:uid="{2859F13A-CF33-D74C-B65C-CC3961E4CC15}" name="Spalte560"/>
    <tableColumn id="561" xr3:uid="{2E400BAA-DE68-AB4E-B2F8-7CFA634D0CB0}" name="Spalte561"/>
    <tableColumn id="562" xr3:uid="{22FFA39C-1A56-A240-9FA5-0A15850AE181}" name="Spalte562"/>
    <tableColumn id="563" xr3:uid="{466691B1-3977-FB47-8B89-75F607FE620E}" name="Spalte563"/>
    <tableColumn id="564" xr3:uid="{7D1EF8FF-54E8-C74E-ABDA-55E54691EE22}" name="Spalte564"/>
    <tableColumn id="565" xr3:uid="{3A657A0A-287E-EE43-8D2C-A89FD91BAAF7}" name="Spalte565"/>
    <tableColumn id="566" xr3:uid="{CAF75A70-CABC-CB4E-B026-944440CCF194}" name="Spalte566"/>
    <tableColumn id="567" xr3:uid="{F76EEF63-F3C7-B548-B790-E611E44FDEBF}" name="Spalte567"/>
    <tableColumn id="568" xr3:uid="{4534382D-6366-1C43-BC76-ECA7068D174F}" name="Spalte568"/>
    <tableColumn id="569" xr3:uid="{F0E57C7E-4871-254C-9FAA-679FCC6DF5FF}" name="Spalte569"/>
    <tableColumn id="570" xr3:uid="{D6FA8BBF-E3DF-0C43-A415-D06B1E9B3109}" name="Spalte570"/>
    <tableColumn id="571" xr3:uid="{CFD50F84-C87B-9140-BD64-45823E9B117B}" name="Spalte571"/>
    <tableColumn id="572" xr3:uid="{7CB034C6-BDD8-7D48-9185-F079F40F4D88}" name="Spalte572"/>
    <tableColumn id="573" xr3:uid="{F6745930-6CE5-2647-98B2-C9CD6DF86B69}" name="Spalte573"/>
    <tableColumn id="574" xr3:uid="{7EAECC74-9AF2-724D-AFAE-CEB72591A193}" name="Spalte574"/>
    <tableColumn id="575" xr3:uid="{27324568-BFF4-B946-A908-8864D998665F}" name="Spalte575"/>
    <tableColumn id="576" xr3:uid="{C916F49A-F94E-8740-AAF6-97B9FB2EB706}" name="Spalte576"/>
    <tableColumn id="577" xr3:uid="{EFE94B6C-C682-224D-BB90-2F6D3395533B}" name="Spalte577"/>
    <tableColumn id="578" xr3:uid="{8ECC0C1F-F243-3346-8017-1BC8DA5B15D5}" name="Spalte578"/>
    <tableColumn id="579" xr3:uid="{0CF3F49F-ECC4-7B49-AF14-0013C4023429}" name="Spalte579"/>
    <tableColumn id="580" xr3:uid="{49BAD41E-1BED-CD4B-AEFA-26FE93E5FB08}" name="Spalte580"/>
    <tableColumn id="581" xr3:uid="{FC256CA0-ED26-C247-AB6E-4900543432F0}" name="Spalte581"/>
    <tableColumn id="582" xr3:uid="{3C889387-7555-B34E-B4C5-BAF2785CD1AE}" name="Spalte582"/>
    <tableColumn id="583" xr3:uid="{42BC7F3D-78F3-5E4E-B63D-A28433AA1EDB}" name="Spalte583"/>
    <tableColumn id="584" xr3:uid="{F34D1FE9-FD7A-B34B-80BE-C92CD7CC13B7}" name="Spalte584"/>
    <tableColumn id="585" xr3:uid="{EFAAD572-781A-5049-88EB-EAE662D310A6}" name="Spalte585"/>
    <tableColumn id="586" xr3:uid="{727B04E2-C54E-524D-942C-D9D48214C55B}" name="Spalte586"/>
    <tableColumn id="587" xr3:uid="{4A8259D0-9B3D-7242-BB82-D7AFA44EB33A}" name="Spalte587"/>
    <tableColumn id="588" xr3:uid="{DCD5CB95-0956-6F42-9DAD-F7D39AE1E4F8}" name="Spalte588"/>
    <tableColumn id="589" xr3:uid="{039D37F5-B4DA-FB4E-B9B3-527A82723ED4}" name="Spalte589"/>
    <tableColumn id="590" xr3:uid="{FC37F0F6-B7AD-F044-8CD2-B1F3E0F8FDDB}" name="Spalte590"/>
    <tableColumn id="591" xr3:uid="{427C312F-4EA2-EB49-B411-D39021B5C636}" name="Spalte591"/>
    <tableColumn id="592" xr3:uid="{6FBA636D-CD6F-5F46-B337-F40E65C358B8}" name="Spalte592"/>
    <tableColumn id="593" xr3:uid="{42120BFF-E583-C943-9E77-90064F4D17C5}" name="Spalte593"/>
    <tableColumn id="594" xr3:uid="{2BD543AC-1524-EA41-88D3-FE70E10FDAA6}" name="Spalte594"/>
    <tableColumn id="595" xr3:uid="{CF6FB158-5C40-C046-91FB-2D739B68DDEA}" name="Spalte595"/>
    <tableColumn id="596" xr3:uid="{27DB0850-89EE-EF4C-B6B2-D2CF77917F55}" name="Spalte596"/>
    <tableColumn id="597" xr3:uid="{7A235EA0-5F8B-3B47-9C4B-2EFCE3502296}" name="Spalte597"/>
    <tableColumn id="598" xr3:uid="{98C6B48C-A1BA-834F-AC47-762A28B1408E}" name="Spalte598"/>
    <tableColumn id="599" xr3:uid="{6BD580A6-CC4D-FB40-B6F0-5B0695BC0862}" name="Spalte599"/>
    <tableColumn id="600" xr3:uid="{13B98976-8226-2E40-B6DB-7BA67C4F4FD6}" name="Spalte600"/>
    <tableColumn id="601" xr3:uid="{837D01B3-C626-4942-8C39-E4515E7400DF}" name="Spalte601"/>
    <tableColumn id="602" xr3:uid="{DA0DDB7A-0A0A-B449-BEF2-DE8A506E280E}" name="Spalte602"/>
    <tableColumn id="603" xr3:uid="{FBA04AC0-8F86-0147-B0B4-364DB89E2854}" name="Spalte603"/>
    <tableColumn id="604" xr3:uid="{F5020934-F397-534C-B8E6-5820C734A316}" name="Spalte604"/>
    <tableColumn id="605" xr3:uid="{A234EF20-6717-8741-B9A5-978B3F8698ED}" name="Spalte605"/>
    <tableColumn id="606" xr3:uid="{E6FF7432-E23B-C64C-B358-4523FCC5896C}" name="Spalte606"/>
    <tableColumn id="607" xr3:uid="{0E52BFAE-5E2F-644D-8CB1-B3345CA23AC3}" name="Spalte607"/>
    <tableColumn id="608" xr3:uid="{AA6FF17E-F226-B549-BB05-7088D66232A5}" name="Spalte608"/>
    <tableColumn id="609" xr3:uid="{5E1B297F-A816-8A48-B67A-9FBDECFBFB47}" name="Spalte609"/>
    <tableColumn id="610" xr3:uid="{79E2B01F-FFA4-B64A-820C-6D343DCEAA3A}" name="Spalte610"/>
    <tableColumn id="611" xr3:uid="{52F5C750-DE72-1547-A803-0C515D11408A}" name="Spalte611"/>
    <tableColumn id="612" xr3:uid="{005A7F7E-F225-A042-B78A-E830B989B7E5}" name="Spalte612"/>
    <tableColumn id="613" xr3:uid="{38C6937C-9B19-B340-9167-03092865D623}" name="Spalte613"/>
    <tableColumn id="614" xr3:uid="{1CC43570-77B5-6E4F-A644-C41353FFD125}" name="Spalte614"/>
    <tableColumn id="615" xr3:uid="{8B8BD99A-A71A-EF48-B0D5-E94597787DE3}" name="Spalte615"/>
    <tableColumn id="616" xr3:uid="{B0FE4BBE-4C88-894D-93AF-B381F8808CB3}" name="Spalte616"/>
    <tableColumn id="617" xr3:uid="{261BC87C-6567-C849-B7EA-2685A1736C1D}" name="Spalte617"/>
    <tableColumn id="618" xr3:uid="{F27E44D1-9135-B846-9B3E-B620E89C43EF}" name="Spalte618"/>
    <tableColumn id="619" xr3:uid="{E20C6415-1637-4846-84D2-AAD410ABEDC7}" name="Spalte619"/>
    <tableColumn id="620" xr3:uid="{8333FA73-8034-1748-B3D4-C9F18541E0D8}" name="Spalte620"/>
    <tableColumn id="621" xr3:uid="{2AAF861C-71A4-744D-A7E7-C9A742D662DD}" name="Spalte621"/>
    <tableColumn id="622" xr3:uid="{FD1C4FA1-0983-6445-8059-853B14A3062A}" name="Spalte622"/>
    <tableColumn id="623" xr3:uid="{A3171517-8EE4-824D-AB44-41B78470B551}" name="Spalte623"/>
    <tableColumn id="624" xr3:uid="{A5663166-51F6-B548-8A77-DF6180F5BC82}" name="Spalte624"/>
    <tableColumn id="625" xr3:uid="{32A665DA-8412-604E-846D-173AE84FE592}" name="Spalte625"/>
    <tableColumn id="626" xr3:uid="{CC5018BB-EA33-0F4A-ADF8-0AC80478F7DA}" name="Spalte626"/>
    <tableColumn id="627" xr3:uid="{C2D554B6-0EB5-734B-9A91-6CDBECDAFEAE}" name="Spalte627"/>
    <tableColumn id="628" xr3:uid="{D5857233-2582-F848-B476-0E7A2FE550A0}" name="Spalte628"/>
    <tableColumn id="629" xr3:uid="{1568DCE0-D519-6B4F-BC46-BA04261A6FE7}" name="Spalte629"/>
    <tableColumn id="630" xr3:uid="{3BAD46F4-2C8A-9743-AA64-752F968EDB82}" name="Spalte630"/>
    <tableColumn id="631" xr3:uid="{C3DA7C07-74F9-E348-BC39-32DE2DCDE435}" name="Spalte631"/>
    <tableColumn id="632" xr3:uid="{9F72C462-119B-084D-A594-F1FF472957EB}" name="Spalte632"/>
    <tableColumn id="633" xr3:uid="{15B01531-8E6C-9141-BF0E-2BB91264BD97}" name="Spalte633"/>
    <tableColumn id="634" xr3:uid="{39816F70-1D4E-1449-99FF-5B8AD361250C}" name="Spalte634"/>
    <tableColumn id="635" xr3:uid="{CAEE3445-4477-0D4F-BAC5-2217219183B9}" name="Spalte635"/>
    <tableColumn id="636" xr3:uid="{7AEFCBA7-8BA3-0A45-B7BE-0C874485689F}" name="Spalte636"/>
    <tableColumn id="637" xr3:uid="{EB1E415A-E664-514F-ACDD-DDE368848E58}" name="Spalte637"/>
    <tableColumn id="638" xr3:uid="{52EB8720-BD82-5348-8EE5-BB6BEE83AAA1}" name="Spalte638"/>
    <tableColumn id="639" xr3:uid="{9FCA1007-F7D6-3846-B461-535AF5F8F7EB}" name="Spalte639"/>
    <tableColumn id="640" xr3:uid="{C5091976-F9A8-2544-A048-FF1EB9EC18B5}" name="Spalte640"/>
    <tableColumn id="641" xr3:uid="{6D0757DD-70E3-6640-968B-92990AE2B30D}" name="Spalte641"/>
    <tableColumn id="642" xr3:uid="{BAD49C56-E648-2646-8C32-40063C805A61}" name="Spalte642"/>
    <tableColumn id="643" xr3:uid="{FA793219-A174-6646-88FE-5538FEF9E2F5}" name="Spalte643"/>
    <tableColumn id="644" xr3:uid="{7EB6114E-1433-BD40-98C8-1AB02C26FDAB}" name="Spalte644"/>
    <tableColumn id="645" xr3:uid="{28623020-CE20-4546-A733-CCD0E9B3E32A}" name="Spalte645"/>
    <tableColumn id="646" xr3:uid="{9700F4DC-8F11-E94B-A583-4095B0550C23}" name="Spalte646"/>
    <tableColumn id="647" xr3:uid="{523A4E63-BC15-5945-BA58-FC7CD394025D}" name="Spalte647"/>
    <tableColumn id="648" xr3:uid="{C663E806-2550-414A-BDB7-9E1233C4617D}" name="Spalte648"/>
    <tableColumn id="649" xr3:uid="{7D310006-FEF1-8D48-A54A-C5CE2045F2CA}" name="Spalte649"/>
    <tableColumn id="650" xr3:uid="{4EEA5BD9-2033-0E4D-849D-BE2D13E348C9}" name="Spalte650"/>
    <tableColumn id="651" xr3:uid="{58CC1752-7EE2-B848-93E5-3DDFB0D3BC46}" name="Spalte651"/>
    <tableColumn id="652" xr3:uid="{39EC90F9-1067-4846-9B25-31EE5052004E}" name="Spalte652"/>
    <tableColumn id="653" xr3:uid="{3B223FF8-3232-F541-A36E-6B173F621489}" name="Spalte653"/>
    <tableColumn id="654" xr3:uid="{8805841A-4877-6D49-BCDD-3A1B1A964C66}" name="Spalte654"/>
    <tableColumn id="655" xr3:uid="{21EB509F-D92F-2C47-82E3-E1D6A5736132}" name="Spalte655"/>
    <tableColumn id="656" xr3:uid="{67067DF5-DF4A-5A42-B6B0-946E7374B451}" name="Spalte656"/>
    <tableColumn id="657" xr3:uid="{D2D3A20E-1842-2641-97F9-1752B92F893B}" name="Spalte657"/>
    <tableColumn id="658" xr3:uid="{E3632E49-A8FE-9249-A328-2ADB7D15C48C}" name="Spalte658"/>
    <tableColumn id="659" xr3:uid="{7873D871-BEAA-7A40-882F-9A909F5F5CCF}" name="Spalte659"/>
    <tableColumn id="660" xr3:uid="{3D9B4920-D250-A046-826F-D0D333C0F199}" name="Spalte660"/>
    <tableColumn id="661" xr3:uid="{E3634BC3-C4DB-714A-9A2D-10CABB4CBFB1}" name="Spalte661"/>
    <tableColumn id="662" xr3:uid="{F7746262-B0A1-3D44-B979-DABD235863A6}" name="Spalte662"/>
    <tableColumn id="663" xr3:uid="{A48632B3-8C50-174E-88A4-4C2F5D69616A}" name="Spalte663"/>
    <tableColumn id="664" xr3:uid="{8E110238-4BA7-4D47-9D30-A03997480076}" name="Spalte664"/>
    <tableColumn id="665" xr3:uid="{843B4D97-D8BB-4547-AF6B-3191EAECED19}" name="Spalte665"/>
    <tableColumn id="666" xr3:uid="{8DC1B9A2-7D82-1145-B1A6-2FC1ACA811C5}" name="Spalte666"/>
    <tableColumn id="667" xr3:uid="{296C6916-8EC2-834F-BB51-D17C23FD1DED}" name="Spalte667"/>
    <tableColumn id="668" xr3:uid="{621E0A30-EF79-364A-AA65-21E9C1013D42}" name="Spalte668"/>
    <tableColumn id="669" xr3:uid="{9074D366-6832-DD46-B0C8-F001C6C2C89E}" name="Spalte669"/>
    <tableColumn id="670" xr3:uid="{60E025E2-F89D-FD4A-A772-B79F98F52046}" name="Spalte670"/>
    <tableColumn id="671" xr3:uid="{53755FF9-65DE-1E45-944B-E7103DC09D30}" name="Spalte671"/>
    <tableColumn id="672" xr3:uid="{A958EBD5-CC26-8F44-856F-104D5249ED87}" name="Spalte672"/>
    <tableColumn id="673" xr3:uid="{698418B1-A1ED-624B-80EF-F1702565ED4A}" name="Spalte673"/>
    <tableColumn id="674" xr3:uid="{171373ED-21E0-0F45-AF04-6AF0230FADF9}" name="Spalte674"/>
    <tableColumn id="675" xr3:uid="{809CAEA3-C68C-6047-A5DB-472F67C824EF}" name="Spalte675"/>
    <tableColumn id="676" xr3:uid="{6B32ACEC-7E7C-7043-8535-B79BA63890CD}" name="Spalte676"/>
    <tableColumn id="677" xr3:uid="{699DE53B-F1BF-AB4B-833C-0D3735BF12D0}" name="Spalte677"/>
    <tableColumn id="678" xr3:uid="{794BC2B2-FB1C-5A4C-9B5E-E3D7F42ED98A}" name="Spalte678"/>
    <tableColumn id="679" xr3:uid="{CF88E9A6-66E8-314A-A106-B536A530A597}" name="Spalte679"/>
    <tableColumn id="680" xr3:uid="{4DE23AA3-D5F0-834B-BB70-F6A6D06039F1}" name="Spalte680"/>
    <tableColumn id="681" xr3:uid="{09C2AB72-02FF-5948-A501-A17AAE7B2032}" name="Spalte681"/>
    <tableColumn id="682" xr3:uid="{1CADA4F4-B42E-6848-8004-FB8CEB58F6D5}" name="Spalte682"/>
    <tableColumn id="683" xr3:uid="{BF79896C-5A97-5940-A9F1-7FEB8E4FF5EE}" name="Spalte683"/>
    <tableColumn id="684" xr3:uid="{DB00105F-4DC4-F243-92C3-00E219AC1B55}" name="Spalte684"/>
    <tableColumn id="685" xr3:uid="{1DD03015-1CE0-F74B-B27D-CDA6FC8C42F1}" name="Spalte685"/>
    <tableColumn id="686" xr3:uid="{94048055-38AF-0A48-A7D8-7D8ACF036336}" name="Spalte686"/>
    <tableColumn id="687" xr3:uid="{D70ACF2F-FA09-1D40-AA77-0BF469F76048}" name="Spalte687"/>
    <tableColumn id="688" xr3:uid="{18743167-ECD0-8549-A2D3-8969452E7CDE}" name="Spalte688"/>
    <tableColumn id="689" xr3:uid="{80FEC218-FF90-C748-92AB-D79B6B3FF631}" name="Spalte689"/>
    <tableColumn id="690" xr3:uid="{34637776-6F6D-B542-946C-888ED13A59C8}" name="Spalte690"/>
    <tableColumn id="691" xr3:uid="{421830B6-EFDC-F047-8D40-2F071CB02B42}" name="Spalte691"/>
    <tableColumn id="692" xr3:uid="{AC0A7AE6-FDBA-5F42-B1A2-3E78CC771FE5}" name="Spalte692"/>
    <tableColumn id="693" xr3:uid="{1407E8C2-C585-184B-802C-1EE1E32A21D2}" name="Spalte693"/>
    <tableColumn id="694" xr3:uid="{A60216A8-0FEF-9642-9478-0B5E42114BA4}" name="Spalte694"/>
    <tableColumn id="695" xr3:uid="{E0148AC4-6827-5F42-AA4C-8AE545CC1014}" name="Spalte695"/>
    <tableColumn id="696" xr3:uid="{94EE7094-E9AD-2947-BC44-698E0B79A9EB}" name="Spalte696"/>
    <tableColumn id="697" xr3:uid="{7083C433-9C42-DF45-8D65-BCD240AA70DF}" name="Spalte697"/>
    <tableColumn id="698" xr3:uid="{38E6EFA4-332F-DB47-900C-9EA11D1BD434}" name="Spalte698"/>
    <tableColumn id="699" xr3:uid="{ADE0CD55-4EED-B042-9D47-31690A9DE294}" name="Spalte699"/>
    <tableColumn id="700" xr3:uid="{3407E26B-55B2-244E-99E5-A1F03338DD34}" name="Spalte700"/>
    <tableColumn id="701" xr3:uid="{11EC2D4B-BE11-3A4E-B564-E9A4C5249731}" name="Spalte701"/>
    <tableColumn id="702" xr3:uid="{C6BE02E0-D553-C042-9862-A23A879A5192}" name="Spalte702"/>
    <tableColumn id="703" xr3:uid="{48B965FC-87BB-EE48-82B5-A3476059515C}" name="Spalte703"/>
    <tableColumn id="704" xr3:uid="{A603E7AA-C04C-474D-893E-E2A7A6303826}" name="Spalte704"/>
    <tableColumn id="705" xr3:uid="{C3581EA2-87CF-2343-961A-C28BB6BB363D}" name="Spalte705"/>
    <tableColumn id="706" xr3:uid="{3B815AF6-4525-D84A-9112-C64030901E10}" name="Spalte706"/>
    <tableColumn id="707" xr3:uid="{06C3B8AB-FBF5-7B4E-92DE-C6B55ADA0BDC}" name="Spalte707"/>
    <tableColumn id="708" xr3:uid="{1D6A04EF-C861-954E-810C-CC168D0C5DF0}" name="Spalte708"/>
    <tableColumn id="709" xr3:uid="{352F929B-0972-464B-848F-7A9CABF95772}" name="Spalte709"/>
    <tableColumn id="710" xr3:uid="{9E68FA64-8F90-5C4D-AD94-197B978E0541}" name="Spalte710"/>
    <tableColumn id="711" xr3:uid="{8D5A051E-D869-114F-8250-AE226AE60070}" name="Spalte711"/>
    <tableColumn id="712" xr3:uid="{C6500660-6CDA-C54D-8E19-447E30691B82}" name="Spalte712"/>
    <tableColumn id="713" xr3:uid="{91F4A3FE-0EC5-7B44-B671-EF8A6298D4B2}" name="Spalte713"/>
    <tableColumn id="714" xr3:uid="{F4C1CEC3-CC65-9842-BDF0-36FFE1E86E23}" name="Spalte714"/>
    <tableColumn id="715" xr3:uid="{CFCE8BDD-7247-4943-ABCF-8FB1BC250F8C}" name="Spalte715"/>
    <tableColumn id="716" xr3:uid="{106C1663-3048-224D-94DE-F7688E05CDFC}" name="Spalte716"/>
    <tableColumn id="717" xr3:uid="{AB2FE070-E5F9-8E44-A3BF-356A7EB9ADDD}" name="Spalte717"/>
    <tableColumn id="718" xr3:uid="{E4D2EE85-2A28-8149-8E9A-47DC634ABF3D}" name="Spalte718"/>
    <tableColumn id="719" xr3:uid="{79BC55C3-0798-064A-82D7-C3BA2646A7F7}" name="Spalte719"/>
    <tableColumn id="720" xr3:uid="{660D2FD8-CD5E-704E-B1AF-3D9579352522}" name="Spalte720"/>
    <tableColumn id="721" xr3:uid="{A95D3E45-4441-274E-A0E0-E5A88FC0404A}" name="Spalte721"/>
    <tableColumn id="722" xr3:uid="{31F4749C-8150-8747-91FF-800A207348E4}" name="Spalte722"/>
    <tableColumn id="723" xr3:uid="{728A308C-569F-2649-8205-22E36F0A2302}" name="Spalte723"/>
    <tableColumn id="724" xr3:uid="{82A69D0D-15A7-6C40-A311-9A94386930D9}" name="Spalte724"/>
    <tableColumn id="725" xr3:uid="{B63022FB-7FF2-9647-BE3F-B59C9B642DB8}" name="Spalte725"/>
    <tableColumn id="726" xr3:uid="{C5871CFD-0E07-8A41-95E8-8B7674D8646C}" name="Spalte726"/>
    <tableColumn id="727" xr3:uid="{DC315057-ED4A-B640-96F3-1538ECA919D3}" name="Spalte727"/>
    <tableColumn id="728" xr3:uid="{12C7F046-2B79-834C-A7D9-7CD865745368}" name="Spalte728"/>
    <tableColumn id="729" xr3:uid="{E5B59207-F490-5440-B24F-2D79F3BF1BCD}" name="Spalte729"/>
    <tableColumn id="730" xr3:uid="{90BE1642-FADA-944F-B84B-3E70CF0E33AE}" name="Spalte730"/>
    <tableColumn id="731" xr3:uid="{711F96D5-5D6D-2745-AB68-C6D80EF8854F}" name="Spalte731"/>
    <tableColumn id="732" xr3:uid="{1549FEBB-FEE6-A64A-830F-E9D9DF232FAC}" name="Spalte732"/>
    <tableColumn id="733" xr3:uid="{4F2D2465-18B6-C34F-BBF1-FCCCEB8AB767}" name="Spalte733"/>
    <tableColumn id="734" xr3:uid="{A22DB474-42B9-E844-91FD-F60210FDC1E3}" name="Spalte734"/>
    <tableColumn id="735" xr3:uid="{0691E16A-24AC-8748-B62C-302C0FAE5B9E}" name="Spalte735"/>
    <tableColumn id="736" xr3:uid="{6B5534BB-4C30-174C-8399-7A20650DAB62}" name="Spalte736"/>
    <tableColumn id="737" xr3:uid="{21691BC2-14E5-4244-B00D-F285156DF70A}" name="Spalte737"/>
    <tableColumn id="738" xr3:uid="{C58849C8-2C4D-8A46-9754-84C88B342B56}" name="Spalte738"/>
    <tableColumn id="739" xr3:uid="{19645D07-06F6-554F-B623-EC746B68B513}" name="Spalte739"/>
    <tableColumn id="740" xr3:uid="{A088AB72-871C-F14A-B66B-3F6273824749}" name="Spalte740"/>
    <tableColumn id="741" xr3:uid="{5B331088-6886-434A-8432-6C2F7424B49C}" name="Spalte741"/>
    <tableColumn id="742" xr3:uid="{781CE323-3149-7340-B48C-5AFE4A59A68E}" name="Spalte742"/>
    <tableColumn id="743" xr3:uid="{5EE3345B-CDFF-E243-93DB-6F08781E6147}" name="Spalte743"/>
    <tableColumn id="744" xr3:uid="{DC937B3C-D096-C04C-8908-6636FFF874DF}" name="Spalte744"/>
    <tableColumn id="745" xr3:uid="{EBA385BF-38E7-1E46-9FC2-0E91739EC31D}" name="Spalte745"/>
    <tableColumn id="746" xr3:uid="{012BEFFE-AD99-FB43-AAF8-986FFB5B34DF}" name="Spalte746"/>
    <tableColumn id="747" xr3:uid="{BC0818B4-B9CB-E44F-AD1F-C7BE4392DCA8}" name="Spalte747"/>
    <tableColumn id="748" xr3:uid="{1D2106A6-4D9F-0D49-A3DB-6DA0BF8154F0}" name="Spalte748"/>
    <tableColumn id="749" xr3:uid="{E51805C1-510E-CE4A-8040-6122D171B6D9}" name="Spalte749"/>
    <tableColumn id="750" xr3:uid="{5DA12CBD-0F68-824C-B777-811818583D16}" name="Spalte750"/>
    <tableColumn id="751" xr3:uid="{0DB1BC18-0460-7C40-853B-21FAC1565130}" name="Spalte751"/>
    <tableColumn id="752" xr3:uid="{61A2D5DC-C3FD-7F4C-A300-834682D25A85}" name="Spalte752"/>
    <tableColumn id="753" xr3:uid="{AEA5EDC4-BEF4-ED43-9358-949679E551C1}" name="Spalte753"/>
    <tableColumn id="754" xr3:uid="{12B32D5C-A878-8644-A15B-358376A54423}" name="Spalte754"/>
    <tableColumn id="755" xr3:uid="{4AFE617E-19D3-8C48-889E-DFB57D64600E}" name="Spalte755"/>
    <tableColumn id="756" xr3:uid="{466A1FC9-8BF4-D343-AACB-7714F85F0608}" name="Spalte756"/>
    <tableColumn id="757" xr3:uid="{C27FE211-EF3C-064F-BB6F-9D615056C2A7}" name="Spalte757"/>
    <tableColumn id="758" xr3:uid="{F7F47906-EBEA-EA43-A019-B07DFF2482FE}" name="Spalte758"/>
    <tableColumn id="759" xr3:uid="{B90C1078-BB50-C648-B64D-4F8C690B4740}" name="Spalte759"/>
    <tableColumn id="760" xr3:uid="{041F35D6-7B26-F149-AD5C-E4B0135C7C86}" name="Spalte760"/>
    <tableColumn id="761" xr3:uid="{F1B6CBBB-E093-BF45-9A61-CAE0DF5B9129}" name="Spalte761"/>
    <tableColumn id="762" xr3:uid="{391C523E-A83B-EF46-A3FC-A61B767A7F48}" name="Spalte762"/>
    <tableColumn id="763" xr3:uid="{7C8A9356-F839-1547-A4F5-725E4D5EA5AB}" name="Spalte763"/>
    <tableColumn id="764" xr3:uid="{1189A410-45F5-944A-8B07-4E89F40ACA3A}" name="Spalte764"/>
    <tableColumn id="765" xr3:uid="{169F40E1-F644-E94C-B3D0-CD75D7815AD8}" name="Spalte765"/>
    <tableColumn id="766" xr3:uid="{ACB6AECD-3943-2C4E-9A05-E9DBBE7DFBAB}" name="Spalte766"/>
    <tableColumn id="767" xr3:uid="{B965D2DE-0381-7A4D-9898-15E59CB09C3B}" name="Spalte767"/>
    <tableColumn id="768" xr3:uid="{7BCAFBD0-E236-7E41-B448-BDE13743E43A}" name="Spalte768"/>
    <tableColumn id="769" xr3:uid="{E538F756-585B-FF43-880F-55813B73FC2B}" name="Spalte769"/>
    <tableColumn id="770" xr3:uid="{48D92353-33B3-3B42-A42B-7ABB5DFD53C5}" name="Spalte770"/>
    <tableColumn id="771" xr3:uid="{F0564431-FF55-384A-BE7E-A50A942D3050}" name="Spalte771"/>
    <tableColumn id="772" xr3:uid="{B82805EE-00BC-DC4B-AC55-B72B36EF9636}" name="Spalte772"/>
    <tableColumn id="773" xr3:uid="{E538C402-4C20-BB49-8C30-F75BE4F0F44F}" name="Spalte773"/>
    <tableColumn id="774" xr3:uid="{8F76E986-20A7-E54A-A5C6-F2B55A03173D}" name="Spalte774"/>
    <tableColumn id="775" xr3:uid="{C2CE8D5B-A014-BE49-9C5F-E2C81FA523DB}" name="Spalte775"/>
    <tableColumn id="776" xr3:uid="{2F829913-221C-F54E-B29C-8FC322231E9A}" name="Spalte776"/>
    <tableColumn id="777" xr3:uid="{D1B35DD3-4FF1-E34D-8396-B395FDFE5D3E}" name="Spalte777"/>
    <tableColumn id="778" xr3:uid="{7006A294-0576-B146-AB86-8C24FD418C0B}" name="Spalte778"/>
    <tableColumn id="779" xr3:uid="{17B43D5F-12D6-9542-8939-C71E8977745F}" name="Spalte779"/>
    <tableColumn id="780" xr3:uid="{CA887C60-928F-F243-97D2-EA6413CE3118}" name="Spalte780"/>
    <tableColumn id="781" xr3:uid="{3BD1F345-3706-FB4C-804E-A99173F30382}" name="Spalte781"/>
    <tableColumn id="782" xr3:uid="{778B6A20-C4CB-E24E-8533-BFE3C66B9547}" name="Spalte782"/>
    <tableColumn id="783" xr3:uid="{246FEC4A-129A-DF4D-A7A2-E9A9A288D073}" name="Spalte783"/>
    <tableColumn id="784" xr3:uid="{9B0FF31B-4181-484D-91F7-C6BA5714812F}" name="Spalte784"/>
    <tableColumn id="785" xr3:uid="{E6EE93FF-AAA8-3C47-995C-5B5409BF54DF}" name="Spalte785"/>
    <tableColumn id="786" xr3:uid="{6FA90129-0E86-344A-ABC4-781D7D810393}" name="Spalte786"/>
    <tableColumn id="787" xr3:uid="{1CB90089-0FB9-2D4D-B5E7-45E5F9BC7ED1}" name="Spalte787"/>
    <tableColumn id="788" xr3:uid="{4F8034E7-D489-7444-9C35-559937A803B8}" name="Spalte788"/>
    <tableColumn id="789" xr3:uid="{897F1C49-4374-8442-AB03-016D7D71F208}" name="Spalte789"/>
    <tableColumn id="790" xr3:uid="{2767F4FA-908E-8E4B-9B37-9973579F0A7F}" name="Spalte790"/>
    <tableColumn id="791" xr3:uid="{9A3FDEA2-F238-9243-9A97-AE46E6147647}" name="Spalte791"/>
    <tableColumn id="792" xr3:uid="{CF595B6F-8EE9-B140-BE9C-71C80174D798}" name="Spalte792"/>
    <tableColumn id="793" xr3:uid="{D99F1DF1-2AF8-1E4B-8E37-EEEB84EC91A2}" name="Spalte793"/>
    <tableColumn id="794" xr3:uid="{73DAF027-57B2-0B4E-80AD-C9F06207CBA0}" name="Spalte794"/>
    <tableColumn id="795" xr3:uid="{F78BECF6-1010-734E-96CF-9AE1357EF143}" name="Spalte795"/>
    <tableColumn id="796" xr3:uid="{D5BBD4E1-DD0A-0740-A990-9B8E947F94F4}" name="Spalte796"/>
    <tableColumn id="797" xr3:uid="{B5891478-7B78-6E4C-A28D-D4844F42AB73}" name="Spalte797"/>
    <tableColumn id="798" xr3:uid="{CD916342-F39A-AC47-B9D5-67543F49366B}" name="Spalte798"/>
    <tableColumn id="799" xr3:uid="{C1DBCC3A-F3B5-B344-BA35-888F1A70FE77}" name="Spalte799"/>
    <tableColumn id="800" xr3:uid="{B5235934-91B0-EE4D-A497-CF96C2DB2FB9}" name="Spalte800"/>
    <tableColumn id="801" xr3:uid="{3649F423-FE99-194B-8C01-771C6E4C3CF5}" name="Spalte801"/>
    <tableColumn id="802" xr3:uid="{6123FB6B-72DA-3C4A-A311-1CF89926CFAF}" name="Spalte802"/>
    <tableColumn id="803" xr3:uid="{71DA46C8-EF6A-3E48-A8B6-CE00E7E7F1AA}" name="Spalte803"/>
    <tableColumn id="804" xr3:uid="{256B8068-D451-A243-A237-7A2F18D695FE}" name="Spalte804"/>
    <tableColumn id="805" xr3:uid="{E8F61C4D-5851-8742-9DF5-EBACD7075D01}" name="Spalte805"/>
    <tableColumn id="806" xr3:uid="{01CBE0F5-D51F-8243-AF56-46072F025AB9}" name="Spalte806"/>
    <tableColumn id="807" xr3:uid="{730269BA-94A4-DB41-ADA8-92734BF4D87F}" name="Spalte807"/>
    <tableColumn id="808" xr3:uid="{2E58A2FA-EF53-D24E-A2B7-9E7475E98C5D}" name="Spalte808"/>
    <tableColumn id="809" xr3:uid="{1BD85B8B-196E-3F49-874C-BE1BC1D3790C}" name="Spalte809"/>
    <tableColumn id="810" xr3:uid="{C30F638B-A0A0-FF44-8B62-3009DC8C3473}" name="Spalte810"/>
    <tableColumn id="811" xr3:uid="{798C105F-05A9-BA4C-A1AA-A9EA8ACA9CD5}" name="Spalte811"/>
    <tableColumn id="812" xr3:uid="{4636FD94-9510-5A49-AC75-FC15A39626F0}" name="Spalte812"/>
    <tableColumn id="813" xr3:uid="{DD9D6297-C48F-1447-A23C-F5914D3FE9B8}" name="Spalte813"/>
    <tableColumn id="814" xr3:uid="{617BC440-C31D-9248-B82B-D521A3897433}" name="Spalte814"/>
    <tableColumn id="815" xr3:uid="{C2FC826D-3958-024C-80F9-F2705BBFA954}" name="Spalte815"/>
    <tableColumn id="816" xr3:uid="{E15AB4A4-A543-CF41-A759-93B9D0992576}" name="Spalte816"/>
    <tableColumn id="817" xr3:uid="{D60563EC-8736-B747-8641-8D34FF3FD937}" name="Spalte817"/>
    <tableColumn id="818" xr3:uid="{C9B00EBD-6CD0-0849-A279-73211712F494}" name="Spalte818"/>
    <tableColumn id="819" xr3:uid="{3FA93932-8C7B-194A-B266-4AF7AD321678}" name="Spalte819"/>
    <tableColumn id="820" xr3:uid="{CF38C157-D497-8846-9235-27EF8E3DCC47}" name="Spalte820"/>
    <tableColumn id="821" xr3:uid="{DBA3AB15-FAA4-DD41-80F6-8E6E76F4E055}" name="Spalte821"/>
    <tableColumn id="822" xr3:uid="{0A0E302B-B026-CD4F-8F55-A4510CCB00FE}" name="Spalte822"/>
    <tableColumn id="823" xr3:uid="{9F2EA7FB-ABFC-D443-B58B-24083027EC3C}" name="Spalte823"/>
    <tableColumn id="824" xr3:uid="{01589C48-500C-2248-AB10-E768E439D27B}" name="Spalte824"/>
    <tableColumn id="825" xr3:uid="{D03A43BB-AFE5-A242-AA7C-752F11854D1C}" name="Spalte825"/>
    <tableColumn id="826" xr3:uid="{C90412BB-8A6D-9D42-8B1F-6942BAF4AA5F}" name="Spalte826"/>
    <tableColumn id="827" xr3:uid="{6858883A-061A-864D-A847-DD1A8E17E968}" name="Spalte827"/>
    <tableColumn id="828" xr3:uid="{F0CBB260-55A1-F54C-9E2F-D7D75C1678CB}" name="Spalte828"/>
    <tableColumn id="829" xr3:uid="{BE735A90-C8A4-A64D-9AAB-8E75CB11A4F6}" name="Spalte829"/>
    <tableColumn id="830" xr3:uid="{B0E224A6-2BDF-B145-AE2D-7D790A5A5E4C}" name="Spalte830"/>
    <tableColumn id="831" xr3:uid="{2729D52A-AC07-8B4D-B300-19E3FD774AF5}" name="Spalte831"/>
    <tableColumn id="832" xr3:uid="{85D514B9-31FB-FB42-BF4D-81326C336BD5}" name="Spalte832"/>
    <tableColumn id="833" xr3:uid="{B81513FE-48D0-6B45-8137-69DB89098B06}" name="Spalte833"/>
    <tableColumn id="834" xr3:uid="{CDEB8FB0-7D71-644A-82FC-CDA5FCD70469}" name="Spalte834"/>
    <tableColumn id="835" xr3:uid="{78A0D734-369A-3E4C-9CF7-23626016709C}" name="Spalte835"/>
    <tableColumn id="836" xr3:uid="{C5255D62-C642-6444-8B38-5A5B12365559}" name="Spalte836"/>
    <tableColumn id="837" xr3:uid="{C7258315-015D-CC47-9EB9-926418F348A7}" name="Spalte837"/>
    <tableColumn id="838" xr3:uid="{C1FB38B1-72B0-E047-961A-33FF0603748C}" name="Spalte838"/>
    <tableColumn id="839" xr3:uid="{EAF22585-22CA-9C4F-9A5D-D5C1EA4E3B5E}" name="Spalte839"/>
    <tableColumn id="840" xr3:uid="{CB559E48-4984-FC4F-9B5E-4EEAFBCB8587}" name="Spalte840"/>
    <tableColumn id="841" xr3:uid="{CEB21959-014F-5C47-AD01-D6A472287F4D}" name="Spalte841"/>
    <tableColumn id="842" xr3:uid="{22C78FB5-9D65-004D-BBED-589C332A3DA7}" name="Spalte842"/>
    <tableColumn id="843" xr3:uid="{B000CFA6-EC63-B24F-8E50-BD5EE4BE5138}" name="Spalte843"/>
    <tableColumn id="844" xr3:uid="{4917918C-9326-4E4B-BF85-42D50A92788E}" name="Spalte844"/>
    <tableColumn id="845" xr3:uid="{F01AC69D-D815-AD4E-92C0-A75C9514C426}" name="Spalte845"/>
    <tableColumn id="846" xr3:uid="{051266D9-1A5B-374F-83B9-5883B0FB51BB}" name="Spalte846"/>
    <tableColumn id="847" xr3:uid="{90D1FE9E-6B20-2440-B368-2812A887F6CB}" name="Spalte847"/>
    <tableColumn id="848" xr3:uid="{E12D2572-0E6C-D640-B273-29F5F8C06D99}" name="Spalte848"/>
    <tableColumn id="849" xr3:uid="{CBD234D4-7227-5849-A5B7-8BED7ACE2397}" name="Spalte849"/>
    <tableColumn id="850" xr3:uid="{34709219-C987-1745-9D84-5DBE8F9B2434}" name="Spalte850"/>
    <tableColumn id="851" xr3:uid="{F93E8E3E-874F-044C-AB40-25990BD7859C}" name="Spalte851"/>
    <tableColumn id="852" xr3:uid="{DCD18210-2C9D-7342-B5FD-84E980945813}" name="Spalte852"/>
    <tableColumn id="853" xr3:uid="{AE148C81-3FEB-E94D-8277-D731C0646CB3}" name="Spalte853"/>
    <tableColumn id="854" xr3:uid="{B26A0EC4-C0C7-E543-AE95-203D731D8601}" name="Spalte854"/>
    <tableColumn id="855" xr3:uid="{A3E58833-FBC1-2C40-8E2B-BEAB310ABEC8}" name="Spalte855"/>
    <tableColumn id="856" xr3:uid="{1B60A1F6-14E0-3A44-BAF5-B85C31AA2817}" name="Spalte856"/>
    <tableColumn id="857" xr3:uid="{DDC0D55B-1AF0-164F-961C-792757CCE308}" name="Spalte857"/>
    <tableColumn id="858" xr3:uid="{53D5B345-522F-A347-8FC2-DAFE58C18A8F}" name="Spalte858"/>
    <tableColumn id="859" xr3:uid="{EBF5C71C-175A-2941-8932-3C27D7B7E84A}" name="Spalte859"/>
    <tableColumn id="860" xr3:uid="{EFD57B1E-CC9E-CE41-8012-CE5482110A94}" name="Spalte860"/>
    <tableColumn id="861" xr3:uid="{D0E6E401-BFE7-BD42-9964-88EC7522CC5E}" name="Spalte861"/>
    <tableColumn id="862" xr3:uid="{5BFC6071-522F-BF40-9ABC-6BEF30B31340}" name="Spalte862"/>
    <tableColumn id="863" xr3:uid="{897D40EB-0DF6-D243-9BF3-10422919224C}" name="Spalte863"/>
    <tableColumn id="864" xr3:uid="{33987657-8AD5-4848-A476-3359257B597C}" name="Spalte864"/>
    <tableColumn id="865" xr3:uid="{C06AE494-17EA-904D-A024-B4BBF0517B01}" name="Spalte865"/>
    <tableColumn id="866" xr3:uid="{279BC807-CE40-F74D-85B0-C7854132750B}" name="Spalte866"/>
    <tableColumn id="867" xr3:uid="{CFAACC0B-D9F9-4640-B368-D2A93FECEB68}" name="Spalte867"/>
    <tableColumn id="868" xr3:uid="{9DEB6E14-F885-CC4A-A683-49B42AAD6C01}" name="Spalte868"/>
    <tableColumn id="869" xr3:uid="{2681F9E4-BA05-0B43-B028-117E458F3B87}" name="Spalte869"/>
    <tableColumn id="870" xr3:uid="{37E6D963-B999-A943-AD06-7BFDF0B172AB}" name="Spalte870"/>
    <tableColumn id="871" xr3:uid="{2B65CF6B-22CD-0D47-9AD6-4BDF02EDD70B}" name="Spalte871"/>
    <tableColumn id="872" xr3:uid="{CC4F168D-06D4-A04F-B8A5-77444511FABA}" name="Spalte872"/>
    <tableColumn id="873" xr3:uid="{E758F740-B795-5247-8645-01E4D0662DFA}" name="Spalte873"/>
    <tableColumn id="874" xr3:uid="{38292CB0-EDF3-3E42-AB70-A58510F9347B}" name="Spalte874"/>
    <tableColumn id="875" xr3:uid="{F46079F2-C4E1-9C45-809A-6C0DAEFA408F}" name="Spalte875"/>
    <tableColumn id="876" xr3:uid="{5FE76399-2C34-B640-AB85-28590ABD119A}" name="Spalte876"/>
    <tableColumn id="877" xr3:uid="{10A9970C-6515-6C49-ACB1-057CD1438BD9}" name="Spalte877"/>
    <tableColumn id="878" xr3:uid="{8D586B5B-1E98-FA4A-9098-3E876CEEAEA4}" name="Spalte878"/>
    <tableColumn id="879" xr3:uid="{EEEB770F-FBBB-FA4A-A8B9-2F3B1AE42363}" name="Spalte879"/>
    <tableColumn id="880" xr3:uid="{2B594B2D-BFB5-F349-88F0-15E0A43D43E1}" name="Spalte880"/>
    <tableColumn id="881" xr3:uid="{7BE860E0-DB13-B644-81D0-F135E9CD7860}" name="Spalte881"/>
    <tableColumn id="882" xr3:uid="{28FEECD1-9FDE-1F46-B7FA-41AC38051A67}" name="Spalte882"/>
    <tableColumn id="883" xr3:uid="{632356E1-1761-8445-A790-8FA82EFBF58E}" name="Spalte883"/>
    <tableColumn id="884" xr3:uid="{C1E884E8-7D42-DC48-B73B-7490CE5625BC}" name="Spalte884"/>
    <tableColumn id="885" xr3:uid="{7D41A2AF-3F02-1742-848D-47D67A64CF6A}" name="Spalte885"/>
    <tableColumn id="886" xr3:uid="{1B266EA6-9B67-C54D-A13E-9C624992C0FE}" name="Spalte886"/>
    <tableColumn id="887" xr3:uid="{E7EF78A6-8C74-164F-AC2C-60E3CB8658E6}" name="Spalte887"/>
    <tableColumn id="888" xr3:uid="{3B721DE9-78E7-9040-8690-B7E3E8397BBE}" name="Spalte888"/>
    <tableColumn id="889" xr3:uid="{8F06BF6A-F2B1-7241-B046-B9D07FC70CDC}" name="Spalte889"/>
    <tableColumn id="890" xr3:uid="{8CC3605C-870B-974E-ACAF-B34C8D3E0DE7}" name="Spalte890"/>
    <tableColumn id="891" xr3:uid="{C07F9222-61C8-6440-B552-470AC36BDC45}" name="Spalte891"/>
    <tableColumn id="892" xr3:uid="{A1D37F7B-96A5-9340-8F97-E35872F62D03}" name="Spalte892"/>
    <tableColumn id="893" xr3:uid="{B519D1BC-0FA9-4E4B-854F-1DDB5CFD2347}" name="Spalte893"/>
    <tableColumn id="894" xr3:uid="{3C06BCE8-4F6A-DA43-85E7-322E42AC3636}" name="Spalte894"/>
    <tableColumn id="895" xr3:uid="{41C4F9F2-AE96-1142-9576-8049FC2B7863}" name="Spalte895"/>
    <tableColumn id="896" xr3:uid="{63D695C9-8BBD-1944-A5FB-73657D77BA5D}" name="Spalte896"/>
    <tableColumn id="897" xr3:uid="{F4FD774B-6113-5944-93DD-074169273525}" name="Spalte897"/>
    <tableColumn id="898" xr3:uid="{178CC568-90A1-3D40-AF16-BC88431227D8}" name="Spalte898"/>
    <tableColumn id="899" xr3:uid="{F9DE755E-E0E5-C044-9873-5C7530B4C853}" name="Spalte899"/>
    <tableColumn id="900" xr3:uid="{F923F906-019F-FD45-8C00-AA61FC92F75A}" name="Spalte900"/>
    <tableColumn id="901" xr3:uid="{060B3F91-B726-D744-84D1-E174D96B033E}" name="Spalte901"/>
    <tableColumn id="902" xr3:uid="{96CB85C5-CB7C-2E43-B055-A53F43F7D1D6}" name="Spalte902"/>
    <tableColumn id="903" xr3:uid="{4F3F3169-1F2C-CC42-9CB8-B3B4D1B09167}" name="Spalte903"/>
    <tableColumn id="904" xr3:uid="{E0FC5E5C-F312-0C4B-86FA-06BC1F889899}" name="Spalte904"/>
    <tableColumn id="905" xr3:uid="{BCA54026-3E47-5E49-9A45-7D4D3CEF1C61}" name="Spalte905"/>
    <tableColumn id="906" xr3:uid="{309C3F26-1FCC-F148-B8D4-7A0B376E2957}" name="Spalte906"/>
    <tableColumn id="907" xr3:uid="{279BFAB2-5247-6C42-959E-C65D6CD95B10}" name="Spalte907"/>
    <tableColumn id="908" xr3:uid="{A59C5509-D9BB-B54B-88DD-7A4FC9DC9D4D}" name="Spalte908"/>
    <tableColumn id="909" xr3:uid="{2E90435F-5076-DF4E-B111-AF88210ABB9A}" name="Spalte909"/>
    <tableColumn id="910" xr3:uid="{E48FC496-2B43-D749-83D8-ABEE0B062901}" name="Spalte910"/>
    <tableColumn id="911" xr3:uid="{B9A6BB82-0092-DB4F-8468-EA18FDF683FE}" name="Spalte911"/>
    <tableColumn id="912" xr3:uid="{1EBEAECB-E798-724A-B33E-4C00923AC7FC}" name="Spalte912"/>
    <tableColumn id="913" xr3:uid="{2308C07D-FB18-AB44-A171-B29A928233FE}" name="Spalte913"/>
    <tableColumn id="914" xr3:uid="{2562E430-503D-A04A-AE62-8AB2F9E8B915}" name="Spalte914"/>
    <tableColumn id="915" xr3:uid="{DDF7CBB2-5CCB-494D-A4E2-6B1412817BC4}" name="Spalte915"/>
    <tableColumn id="916" xr3:uid="{FEFF416B-5206-A24F-BE08-6B5AF64EFA72}" name="Spalte916"/>
    <tableColumn id="917" xr3:uid="{DC96B8C3-9556-6E47-94BB-039FDE7F4C4C}" name="Spalte917"/>
    <tableColumn id="918" xr3:uid="{3844D07C-76B3-E74C-9CEE-0728C484C7DA}" name="Spalte918"/>
    <tableColumn id="919" xr3:uid="{71ED3797-9D20-8145-945D-162F74E48C86}" name="Spalte919"/>
    <tableColumn id="920" xr3:uid="{780B71F8-5E91-CF42-993C-B8F56CF0B546}" name="Spalte920"/>
    <tableColumn id="921" xr3:uid="{D3BB7D98-6795-E845-8F8D-011632387507}" name="Spalte921"/>
    <tableColumn id="922" xr3:uid="{BB8BFB94-CEAB-CC47-A317-3D17FCD80D46}" name="Spalte922"/>
    <tableColumn id="923" xr3:uid="{37F969BA-27B2-1A48-A4C3-239BF7B0F2CA}" name="Spalte923"/>
    <tableColumn id="924" xr3:uid="{1D64F670-348B-D847-8AAC-C336B3784079}" name="Spalte924"/>
    <tableColumn id="925" xr3:uid="{23A03477-2947-FA41-B992-74A24E0656EC}" name="Spalte925"/>
    <tableColumn id="926" xr3:uid="{0A375D0A-3EA4-ED49-8880-BADDE70F4B6B}" name="Spalte926"/>
    <tableColumn id="927" xr3:uid="{C665010E-8081-5F43-AECE-F7B69A0CB831}" name="Spalte927"/>
    <tableColumn id="928" xr3:uid="{1DA65F48-7573-9844-897E-CA501AEDBAAD}" name="Spalte928"/>
    <tableColumn id="929" xr3:uid="{EBF2F486-F25A-204A-8DDF-F9722829046C}" name="Spalte929"/>
    <tableColumn id="930" xr3:uid="{0C6AA637-6E13-524E-BEC3-766576E05AB3}" name="Spalte930"/>
    <tableColumn id="931" xr3:uid="{A1F5AE77-A126-4E49-8F69-8B43129910C7}" name="Spalte931"/>
    <tableColumn id="932" xr3:uid="{42979ADF-779C-D140-A546-C7AC2F271591}" name="Spalte932"/>
    <tableColumn id="933" xr3:uid="{4D72F996-8EF2-CC4B-AE08-0D5A5D884BFF}" name="Spalte933"/>
    <tableColumn id="934" xr3:uid="{56581318-1E31-CD48-8615-8991F837BE71}" name="Spalte934"/>
    <tableColumn id="935" xr3:uid="{3135C709-6A8D-E640-97EA-693BC231057A}" name="Spalte935"/>
    <tableColumn id="936" xr3:uid="{C22C41EE-A1D4-DB43-BFDF-BC3926E8C064}" name="Spalte936"/>
    <tableColumn id="937" xr3:uid="{C0521E8C-4739-6247-B727-B164819DC37F}" name="Spalte937"/>
    <tableColumn id="938" xr3:uid="{9414E245-ECAB-574B-8CA3-02489155E77B}" name="Spalte938"/>
    <tableColumn id="939" xr3:uid="{1680B7B0-40A6-694A-A7DF-668443CD446E}" name="Spalte939"/>
    <tableColumn id="940" xr3:uid="{96E40F3E-1D42-ED41-8F0C-555A4D7E257C}" name="Spalte940"/>
    <tableColumn id="941" xr3:uid="{A9BF5805-42AB-124E-B925-09ABEFACC85C}" name="Spalte941"/>
    <tableColumn id="942" xr3:uid="{36872990-1790-5841-925E-9BE0CA02D7BF}" name="Spalte942"/>
    <tableColumn id="943" xr3:uid="{374D9323-55BC-E449-829A-9CB7D9E88639}" name="Spalte943"/>
    <tableColumn id="944" xr3:uid="{E2A54EEC-F068-D44C-BB63-7BBACEC1B8EE}" name="Spalte944"/>
    <tableColumn id="945" xr3:uid="{9CB45F8C-7361-8147-868F-C5386201DE4C}" name="Spalte945"/>
    <tableColumn id="946" xr3:uid="{2F6779FA-DB93-824C-9C71-FC617608BD54}" name="Spalte946"/>
    <tableColumn id="947" xr3:uid="{E83B35C5-163A-8D41-86BF-9919A9D75287}" name="Spalte947"/>
    <tableColumn id="948" xr3:uid="{D6CC1469-0459-2344-8505-32D5C3244CF9}" name="Spalte948"/>
    <tableColumn id="949" xr3:uid="{362D82CE-FF62-8B41-ABD3-48ADA42C727A}" name="Spalte949"/>
    <tableColumn id="950" xr3:uid="{CCD721B5-E2CC-4048-922F-03AA3E431230}" name="Spalte950"/>
    <tableColumn id="951" xr3:uid="{6EA545C1-5867-A645-9444-A5B3FA450735}" name="Spalte951"/>
    <tableColumn id="952" xr3:uid="{734D4D5D-DB6D-F645-8179-B244EE0668AB}" name="Spalte952"/>
    <tableColumn id="953" xr3:uid="{4D348232-978D-6146-AF53-3955C48E34FC}" name="Spalte953"/>
    <tableColumn id="954" xr3:uid="{3A2EA505-E244-6246-8012-638342689AE1}" name="Spalte954"/>
    <tableColumn id="955" xr3:uid="{C6C7C84A-5D56-BA41-8CCF-2F38BE227CD2}" name="Spalte955"/>
    <tableColumn id="956" xr3:uid="{A927C227-9290-7444-AFA1-B1D66002ACCC}" name="Spalte956"/>
    <tableColumn id="957" xr3:uid="{DC394E84-0B35-8E47-B4FF-F257D4ADAB7B}" name="Spalte957"/>
    <tableColumn id="958" xr3:uid="{8AAAD8C7-48A2-0341-809E-C7127CD0E543}" name="Spalte958"/>
    <tableColumn id="959" xr3:uid="{6C2D1840-DD44-AA4B-A603-7A9BB8437969}" name="Spalte959"/>
    <tableColumn id="960" xr3:uid="{B15221A7-72B1-A84B-9251-0CD71782CEA3}" name="Spalte960"/>
    <tableColumn id="961" xr3:uid="{10AC84E8-F8BF-574A-A9EF-66CE52884746}" name="Spalte961"/>
    <tableColumn id="962" xr3:uid="{AFA88636-E98C-C949-ACD9-96B9C429FBB7}" name="Spalte962"/>
    <tableColumn id="963" xr3:uid="{9E39A690-1948-CF4E-BC8C-41392879DA41}" name="Spalte963"/>
    <tableColumn id="964" xr3:uid="{B9CAF907-5974-1646-A4F5-BE02E3E94319}" name="Spalte964"/>
    <tableColumn id="965" xr3:uid="{427A6C15-DF27-EC42-87A7-BA7C28276439}" name="Spalte965"/>
    <tableColumn id="966" xr3:uid="{785B3441-707B-0747-9273-B8D2CF036C16}" name="Spalte966"/>
    <tableColumn id="967" xr3:uid="{F57DA178-828A-4F43-AEEF-EB8A6BEEDC2D}" name="Spalte967"/>
    <tableColumn id="968" xr3:uid="{84BB31CD-A602-6748-82CF-DA8C52FA3464}" name="Spalte968"/>
    <tableColumn id="969" xr3:uid="{6910C61E-2ADD-7943-9060-7AFBB8998280}" name="Spalte969"/>
    <tableColumn id="970" xr3:uid="{50CBE97E-41F4-CD4B-8DD2-61B656645D85}" name="Spalte970"/>
    <tableColumn id="971" xr3:uid="{6E4D1F49-B416-2943-AA6E-8C68BC7C9A7E}" name="Spalte971"/>
    <tableColumn id="972" xr3:uid="{D23D1369-ED45-E14E-BA4B-2A694655D65B}" name="Spalte972"/>
    <tableColumn id="973" xr3:uid="{3EAFC7A3-F093-7145-A95D-6B0FB83412CD}" name="Spalte973"/>
    <tableColumn id="974" xr3:uid="{287D2385-7F51-734B-8E68-89477ACE8275}" name="Spalte974"/>
    <tableColumn id="975" xr3:uid="{4922A0CA-0722-324C-BE05-5BEB0E7D2EE9}" name="Spalte975"/>
    <tableColumn id="976" xr3:uid="{661E721B-BE84-9641-84DB-AAB322DF04EA}" name="Spalte976"/>
    <tableColumn id="977" xr3:uid="{4A310288-07DF-8F4E-AF91-6A40896D8D30}" name="Spalte977"/>
    <tableColumn id="978" xr3:uid="{A6728D3B-B99A-C445-8B5D-E4759A14EAC4}" name="Spalte978"/>
    <tableColumn id="979" xr3:uid="{ECCC85C2-738B-DF40-BF8E-43A55F439AE5}" name="Spalte979"/>
    <tableColumn id="980" xr3:uid="{0E38639E-9CDF-0C45-A0CD-AA086CB75259}" name="Spalte980"/>
    <tableColumn id="981" xr3:uid="{AE8A5BC1-8E28-DE4A-AE27-A89274E3B6AE}" name="Spalte981"/>
    <tableColumn id="982" xr3:uid="{5880FB64-E99D-1F45-8BC4-19DEFF9C7887}" name="Spalte982"/>
    <tableColumn id="983" xr3:uid="{FF7FB64C-8B4C-A94B-8D87-4A61AC71057F}" name="Spalte983"/>
    <tableColumn id="984" xr3:uid="{DC269C5B-5E6A-FC44-9E29-97393905CFC0}" name="Spalte984"/>
    <tableColumn id="985" xr3:uid="{46F46687-45CA-E74D-9F05-CB37AC06B1B2}" name="Spalte985"/>
    <tableColumn id="986" xr3:uid="{1822470C-0397-264A-9790-89B8FD32AE94}" name="Spalte986"/>
    <tableColumn id="987" xr3:uid="{784B5EAA-27B7-A946-9129-2FEF4ACD0DF6}" name="Spalte987"/>
    <tableColumn id="988" xr3:uid="{5F2C01AF-2BC1-EA4A-A73E-4EC925BC86B6}" name="Spalte988"/>
    <tableColumn id="989" xr3:uid="{66EE704F-17DF-664D-840E-9E7B6602F27A}" name="Spalte989"/>
    <tableColumn id="990" xr3:uid="{963C9C42-CD89-8F42-BAE2-B606428AF387}" name="Spalte990"/>
    <tableColumn id="991" xr3:uid="{97351E68-BC5A-6F43-BE00-2E024C16D6CE}" name="Spalte991"/>
    <tableColumn id="992" xr3:uid="{79D38D9D-E406-4040-8302-908E6B2ADF81}" name="Spalte992"/>
    <tableColumn id="993" xr3:uid="{B3996C55-2475-B84C-A7DC-ADA4C090D0DD}" name="Spalte993"/>
    <tableColumn id="994" xr3:uid="{AB7B8BBC-96E9-D648-BDBA-00A076ACEF03}" name="Spalte994"/>
    <tableColumn id="995" xr3:uid="{BCFF745C-1397-D648-853B-74E3986F608D}" name="Spalte995"/>
    <tableColumn id="996" xr3:uid="{64598727-630E-8C4A-AB23-026470C2F10E}" name="Spalte996"/>
    <tableColumn id="997" xr3:uid="{892CA10B-A95D-4D48-8DF0-9CD838D02DE4}" name="Spalte997"/>
    <tableColumn id="998" xr3:uid="{79C14DA9-BF79-CC4C-8F8B-3F4DFFCC03A6}" name="Spalte998"/>
    <tableColumn id="999" xr3:uid="{57DDCFF1-E854-8A42-A563-C06AE523009F}" name="Spalte999"/>
    <tableColumn id="1000" xr3:uid="{729395B5-DB35-EE4D-BB10-157D87211EB6}" name="Spalte1000"/>
    <tableColumn id="1001" xr3:uid="{E2606AD7-C88D-3B4D-91DB-F850CF7BF2E6}" name="Spalte1001"/>
    <tableColumn id="1002" xr3:uid="{A0ABCC97-0D11-A144-A01F-F192BFD39192}" name="Spalte1002"/>
    <tableColumn id="1003" xr3:uid="{86ACE5F4-FDAB-5C45-8AB8-1ABE1C258F95}" name="Spalte1003"/>
    <tableColumn id="1004" xr3:uid="{537F2E17-CC69-0046-939D-2F739D2E2E05}" name="Spalte1004"/>
    <tableColumn id="1005" xr3:uid="{12D3A9BD-DB7F-2142-BACF-9C301C6B7A02}" name="Spalte1005"/>
    <tableColumn id="1006" xr3:uid="{0600C9F4-AEA5-3949-94E4-3CA8E12E2B08}" name="Spalte1006"/>
    <tableColumn id="1007" xr3:uid="{62A6C352-67A8-0C4C-8183-1C8DF12FF79E}" name="Spalte1007"/>
    <tableColumn id="1008" xr3:uid="{5597E985-E4A4-6F4D-BB5D-243113C939B8}" name="Spalte1008"/>
    <tableColumn id="1009" xr3:uid="{FD65B023-5CED-FE44-A8DC-592645A27745}" name="Spalte1009"/>
    <tableColumn id="1010" xr3:uid="{7DDCA543-8904-C44F-9042-E2DB922572E7}" name="Spalte1010"/>
    <tableColumn id="1011" xr3:uid="{3B53B73E-87C5-374F-907D-582BAD626B3A}" name="Spalte1011"/>
    <tableColumn id="1012" xr3:uid="{BE6D2284-3DD5-8147-8AE5-B99B38C1B14E}" name="Spalte1012"/>
    <tableColumn id="1013" xr3:uid="{FCBB9DEA-17F1-D947-97C5-70E0B7619917}" name="Spalte1013"/>
    <tableColumn id="1014" xr3:uid="{29A41F81-FF09-1E45-ABAB-8558A4DF54FA}" name="Spalte1014"/>
    <tableColumn id="1015" xr3:uid="{12A15D7C-C4B5-484D-923B-F3C49531370B}" name="Spalte1015"/>
    <tableColumn id="1016" xr3:uid="{33447507-D4F7-5C4D-A72E-B684C5AA4B50}" name="Spalte1016"/>
    <tableColumn id="1017" xr3:uid="{977F2937-56D2-7546-B429-2CDF8F19C984}" name="Spalte1017"/>
    <tableColumn id="1018" xr3:uid="{ADA1BA46-F28D-AF46-B757-E529946A8957}" name="Spalte1018"/>
    <tableColumn id="1019" xr3:uid="{F6EF8F67-E993-BE4A-BD0D-E33806269B5A}" name="Spalte1019"/>
    <tableColumn id="1020" xr3:uid="{ED24ADDF-06BE-D942-B681-3573781EA155}" name="Spalte1020"/>
    <tableColumn id="1021" xr3:uid="{72FD6B08-322A-FC48-B818-B2FA30AFB712}" name="Spalte1021"/>
    <tableColumn id="1022" xr3:uid="{E97060C4-AE4B-1C4A-AFFE-790BA7F66790}" name="Spalte1022"/>
    <tableColumn id="1023" xr3:uid="{F1CB03ED-124C-3149-BAF5-C34C79FA78A0}" name="Spalte1023"/>
    <tableColumn id="1024" xr3:uid="{399E79BE-FCB2-354A-8972-9F84455E114B}" name="Spalte1024"/>
    <tableColumn id="1025" xr3:uid="{E9D37D0C-79BF-F44B-B1FC-990DFF7FE811}" name="Spalte1025"/>
    <tableColumn id="1026" xr3:uid="{3C1B5515-B185-4245-BB14-D8D6CC48B6F0}" name="Spalte1026"/>
    <tableColumn id="1027" xr3:uid="{2D62922C-A916-0449-96E0-AD093A937C9E}" name="Spalte1027"/>
    <tableColumn id="1028" xr3:uid="{3CC522BF-A944-0D4A-84CE-DBC2DEE46CF8}" name="Spalte1028"/>
    <tableColumn id="1029" xr3:uid="{19908821-82DA-124B-93EE-630485CE9A3C}" name="Spalte1029"/>
    <tableColumn id="1030" xr3:uid="{120C9D2E-1CD9-4049-AB20-4A44BFFAABD3}" name="Spalte1030"/>
    <tableColumn id="1031" xr3:uid="{9260E6C2-6822-CD4D-8B9C-05CE7D470D4B}" name="Spalte1031"/>
    <tableColumn id="1032" xr3:uid="{0EA4B1B9-4F12-3546-AD0F-FCE5FB7C5E21}" name="Spalte1032"/>
    <tableColumn id="1033" xr3:uid="{D114F559-F81B-7A47-AB01-EC387BAB1FCD}" name="Spalte1033"/>
    <tableColumn id="1034" xr3:uid="{D2202223-B1C8-9047-AC80-3C4C5CEC969B}" name="Spalte1034"/>
    <tableColumn id="1035" xr3:uid="{54B67A13-A696-C94C-A0C8-7F5558666562}" name="Spalte1035"/>
    <tableColumn id="1036" xr3:uid="{C56342D7-72D6-7E4B-B11D-DC3C7BB0379A}" name="Spalte1036"/>
    <tableColumn id="1037" xr3:uid="{50B6C012-7BC8-0449-A211-1F80208DA6BA}" name="Spalte1037"/>
    <tableColumn id="1038" xr3:uid="{F8937EAF-2994-6D4C-A039-811F4B614670}" name="Spalte1038"/>
    <tableColumn id="1039" xr3:uid="{916B2460-EDD6-CE40-9FB3-247D1B5F8BE9}" name="Spalte1039"/>
    <tableColumn id="1040" xr3:uid="{DEEAB3C1-BF01-5E4E-9C34-B242092B67ED}" name="Spalte1040"/>
    <tableColumn id="1041" xr3:uid="{A371DD6D-1F4D-BE4D-B8DF-4AA458DEDBBB}" name="Spalte1041"/>
    <tableColumn id="1042" xr3:uid="{C602E788-3455-6C4F-8539-0488215650E9}" name="Spalte1042"/>
    <tableColumn id="1043" xr3:uid="{99A3D26B-0C80-7F4D-BC7F-41FD4DB9E3E9}" name="Spalte1043"/>
    <tableColumn id="1044" xr3:uid="{0D64E5E8-C775-6F4E-ABFD-7923AAA0EDB7}" name="Spalte1044"/>
    <tableColumn id="1045" xr3:uid="{6C7CD70D-54EF-F94F-9789-D2DE7ECFBA6D}" name="Spalte1045"/>
    <tableColumn id="1046" xr3:uid="{D22B1F36-CCD9-604F-987B-40BDC18696C9}" name="Spalte1046"/>
    <tableColumn id="1047" xr3:uid="{70311060-4CEA-054C-A7DA-ADFC92DBE05E}" name="Spalte1047"/>
    <tableColumn id="1048" xr3:uid="{739225A8-2C11-EE4D-A992-39DF7A64E74A}" name="Spalte1048"/>
    <tableColumn id="1049" xr3:uid="{E15F7271-0025-3B4A-BFF8-D9BD5CA0A183}" name="Spalte1049"/>
    <tableColumn id="1050" xr3:uid="{7F19846F-5EB9-8049-8D5B-237D8CEC6B47}" name="Spalte1050"/>
    <tableColumn id="1051" xr3:uid="{5FD2860E-B997-4B4B-A1AB-FE5ADC60172D}" name="Spalte1051"/>
    <tableColumn id="1052" xr3:uid="{F39B99E4-F0AE-0D48-8635-C624071D3C47}" name="Spalte1052"/>
    <tableColumn id="1053" xr3:uid="{DCBD0040-451E-6142-B5DE-B053B870FF3C}" name="Spalte1053"/>
    <tableColumn id="1054" xr3:uid="{7171C1C3-0CD9-884A-A3E3-840BD608310D}" name="Spalte1054"/>
    <tableColumn id="1055" xr3:uid="{7C7A3C5A-EF33-2149-9154-BBA906E64D39}" name="Spalte1055"/>
    <tableColumn id="1056" xr3:uid="{163FA8D5-EE17-6845-BCF0-FE6DD6C137F8}" name="Spalte1056"/>
    <tableColumn id="1057" xr3:uid="{3837784B-1AAE-6E48-84C0-4DA447DA77CE}" name="Spalte1057"/>
    <tableColumn id="1058" xr3:uid="{80A69703-F0F6-AD45-BACC-F30A6C7135F5}" name="Spalte1058"/>
    <tableColumn id="1059" xr3:uid="{5EA484EC-AE46-B140-8133-F7AEB981220E}" name="Spalte1059"/>
    <tableColumn id="1060" xr3:uid="{BC6110FE-CDD1-234B-BC84-0F3A4E851F2F}" name="Spalte1060"/>
    <tableColumn id="1061" xr3:uid="{A1A94895-22EB-784F-8C3B-91EE1629447B}" name="Spalte1061"/>
    <tableColumn id="1062" xr3:uid="{8DAF9251-2769-364C-A384-1C908628D648}" name="Spalte1062"/>
    <tableColumn id="1063" xr3:uid="{C8FF4CA6-1C46-D443-AE51-9FFC722228BA}" name="Spalte1063"/>
    <tableColumn id="1064" xr3:uid="{ACA1E874-CF01-4146-872C-854B7D8EC2DA}" name="Spalte1064"/>
    <tableColumn id="1065" xr3:uid="{A03FF8E5-326C-3E4C-A347-1AFC0D7E9688}" name="Spalte1065"/>
    <tableColumn id="1066" xr3:uid="{5B568FF8-D4A7-D545-98A0-FD2CC1053495}" name="Spalte1066"/>
    <tableColumn id="1067" xr3:uid="{021654B1-037C-3746-A6DF-CB58723E58F7}" name="Spalte1067"/>
    <tableColumn id="1068" xr3:uid="{A686EA90-2837-3B4F-A0C5-2A3BACE22A9B}" name="Spalte1068"/>
    <tableColumn id="1069" xr3:uid="{CE509117-B0FB-AD4D-A70A-39EA19A37316}" name="Spalte1069"/>
    <tableColumn id="1070" xr3:uid="{5AC523BB-84F8-494D-83AD-3AA899C24991}" name="Spalte1070"/>
    <tableColumn id="1071" xr3:uid="{6CB17A16-D80A-6648-98E4-7C409F16665B}" name="Spalte1071"/>
    <tableColumn id="1072" xr3:uid="{BC3A44B6-7537-004D-AB94-856B1C45AC3B}" name="Spalte1072"/>
    <tableColumn id="1073" xr3:uid="{0F40BB05-DEB7-CA44-BB75-7084CAC2F679}" name="Spalte1073"/>
    <tableColumn id="1074" xr3:uid="{ED98F02E-516A-F94A-A8F5-8D03836F2029}" name="Spalte1074"/>
    <tableColumn id="1075" xr3:uid="{E0B4B8E6-CC12-3047-9E9A-65BA915BB23F}" name="Spalte1075"/>
    <tableColumn id="1076" xr3:uid="{89E3236C-9BC1-8E42-86C8-EEE0C77B35D7}" name="Spalte1076"/>
    <tableColumn id="1077" xr3:uid="{176DC058-E25A-144B-BD00-A8309AA92A70}" name="Spalte1077"/>
    <tableColumn id="1078" xr3:uid="{074B9C1D-1396-CA42-A88E-4B128C3D962B}" name="Spalte1078"/>
    <tableColumn id="1079" xr3:uid="{E529BC88-A662-2046-88EB-6B844184B145}" name="Spalte1079"/>
    <tableColumn id="1080" xr3:uid="{B0D94036-B2BF-EA41-8D40-8571637C750F}" name="Spalte1080"/>
    <tableColumn id="1081" xr3:uid="{AB537ACF-12D6-8E44-8DEB-0BD319E3E648}" name="Spalte1081"/>
    <tableColumn id="1082" xr3:uid="{2240A1A5-9BCE-3D48-8590-403A72591E34}" name="Spalte1082"/>
    <tableColumn id="1083" xr3:uid="{4D03B94B-B06A-034F-92F2-7C0650ED10B6}" name="Spalte1083"/>
    <tableColumn id="1084" xr3:uid="{C42692B3-8E47-7144-9117-16C238B21537}" name="Spalte1084"/>
    <tableColumn id="1085" xr3:uid="{ACD27290-F5E7-9C48-A866-EA409299AFDF}" name="Spalte1085"/>
    <tableColumn id="1086" xr3:uid="{C0E28BBA-922B-8343-A8FC-720D98CE62BF}" name="Spalte1086"/>
    <tableColumn id="1087" xr3:uid="{D1C9C3C2-B0E5-0847-9AB1-C8C283BE4372}" name="Spalte1087"/>
    <tableColumn id="1088" xr3:uid="{803D9C50-A2C9-814C-BBDB-6384CBCE8528}" name="Spalte1088"/>
    <tableColumn id="1089" xr3:uid="{7AE0938B-F98D-8446-9B01-9E459F1A42BC}" name="Spalte1089"/>
    <tableColumn id="1090" xr3:uid="{C4602469-D69B-CA46-BBB3-6D57D6356963}" name="Spalte1090"/>
    <tableColumn id="1091" xr3:uid="{7C01A524-B03F-184A-80CD-7FA993498A6E}" name="Spalte1091"/>
    <tableColumn id="1092" xr3:uid="{12B46783-4E16-994C-A546-276EECA00C4D}" name="Spalte1092"/>
    <tableColumn id="1093" xr3:uid="{CD178F5B-0DEC-4A4B-9DD2-BD8CA1E50E87}" name="Spalte1093"/>
    <tableColumn id="1094" xr3:uid="{8E9863BC-CA75-D24A-B7EF-C8CD5038EDE9}" name="Spalte1094"/>
    <tableColumn id="1095" xr3:uid="{8508EE3A-E1EC-6043-914F-28D924B45525}" name="Spalte1095"/>
    <tableColumn id="1096" xr3:uid="{DC5BBA7A-E27B-2542-9AD8-FEC609AC3E85}" name="Spalte1096"/>
    <tableColumn id="1097" xr3:uid="{3AFB5A51-0A31-344E-B01C-4BE5957B2A67}" name="Spalte1097"/>
    <tableColumn id="1098" xr3:uid="{0A500E11-C68A-FF4C-B7A5-DD904F8FAFC4}" name="Spalte1098"/>
    <tableColumn id="1099" xr3:uid="{7CFA8D2F-051B-3242-8D60-BA7F5CD089F8}" name="Spalte1099"/>
    <tableColumn id="1100" xr3:uid="{6BEF74C0-3327-4443-BC30-5EBB93AA39EA}" name="Spalte1100"/>
    <tableColumn id="1101" xr3:uid="{500D5D37-A743-3045-AE30-A8AD212D2B0C}" name="Spalte1101"/>
    <tableColumn id="1102" xr3:uid="{A28992BD-EC17-1F40-90A6-B13B4C8327D0}" name="Spalte1102"/>
    <tableColumn id="1103" xr3:uid="{B99ED037-0240-4148-B7EB-D13C17680E55}" name="Spalte1103"/>
    <tableColumn id="1104" xr3:uid="{04BB60CC-2D1C-4B49-9143-CDBE8DA62FE4}" name="Spalte1104"/>
    <tableColumn id="1105" xr3:uid="{20692C96-A00F-8145-B304-F5E88639A8F7}" name="Spalte1105"/>
    <tableColumn id="1106" xr3:uid="{E40B2D06-A945-2948-9ADD-43827C96E4F7}" name="Spalte1106"/>
    <tableColumn id="1107" xr3:uid="{81D189DE-69DC-3D40-B649-E60F48DB567E}" name="Spalte1107"/>
    <tableColumn id="1108" xr3:uid="{5C735452-9757-ED4D-8011-144343DC4ABB}" name="Spalte1108"/>
    <tableColumn id="1109" xr3:uid="{70C0B028-C10E-E643-9E26-6BA92B7559FB}" name="Spalte1109"/>
    <tableColumn id="1110" xr3:uid="{DBC7D054-AC53-8240-8D9F-6E54795D8DCC}" name="Spalte1110"/>
    <tableColumn id="1111" xr3:uid="{3BF28C02-54F5-B649-8CF2-E1A3C3508DE6}" name="Spalte1111"/>
    <tableColumn id="1112" xr3:uid="{F7BB7CE2-71FA-814E-8138-879D49618922}" name="Spalte1112"/>
    <tableColumn id="1113" xr3:uid="{956578B9-8678-9946-A1EA-6D434A5BAF6E}" name="Spalte1113"/>
    <tableColumn id="1114" xr3:uid="{DC803BF8-C826-A743-B0F4-255970352A28}" name="Spalte1114"/>
    <tableColumn id="1115" xr3:uid="{F9CA569D-3A19-2440-A8A8-C374FA62DDA6}" name="Spalte1115"/>
    <tableColumn id="1116" xr3:uid="{8FF5BDEB-FC3A-4840-B888-E012442B8F8F}" name="Spalte1116"/>
    <tableColumn id="1117" xr3:uid="{E88B770F-652A-B848-A4DF-81BF21C41E3F}" name="Spalte1117"/>
    <tableColumn id="1118" xr3:uid="{B8785660-7764-FF4C-90A0-5743E6C1D5EF}" name="Spalte1118"/>
    <tableColumn id="1119" xr3:uid="{5E801938-C8D5-034D-A47E-81C99070F232}" name="Spalte1119"/>
    <tableColumn id="1120" xr3:uid="{1C5B0831-4887-164D-A3F7-9C7647575161}" name="Spalte1120"/>
    <tableColumn id="1121" xr3:uid="{D2042BFB-D417-C045-A0BE-CE7829800922}" name="Spalte1121"/>
    <tableColumn id="1122" xr3:uid="{8DB7A72C-B161-2B45-BFCB-BFEAB3432D5B}" name="Spalte1122"/>
    <tableColumn id="1123" xr3:uid="{AA214272-B5C7-1244-ABAD-08F4268768E9}" name="Spalte1123"/>
    <tableColumn id="1124" xr3:uid="{196EDF9A-21A1-0743-8CF2-2DBE35F03DB5}" name="Spalte1124"/>
    <tableColumn id="1125" xr3:uid="{CF9A542E-38A1-F547-9E83-8246A5FC0C20}" name="Spalte1125"/>
    <tableColumn id="1126" xr3:uid="{97815DD9-71A1-E544-A62B-92F591B7769A}" name="Spalte1126"/>
    <tableColumn id="1127" xr3:uid="{1FE5B048-823F-DB48-A6B0-FC3DB5D490D4}" name="Spalte1127"/>
    <tableColumn id="1128" xr3:uid="{CFAAFEC3-207C-DB4B-B1CA-E07B80CEEDD6}" name="Spalte1128"/>
    <tableColumn id="1129" xr3:uid="{3396D5EE-113C-0E47-B9FC-37CBBC48A6D1}" name="Spalte1129"/>
    <tableColumn id="1130" xr3:uid="{C8EE7A6B-CBBB-3B47-A48A-BDDFEF9CEF50}" name="Spalte1130"/>
    <tableColumn id="1131" xr3:uid="{A693A2D2-9B6A-C440-95EC-FC8E0111199F}" name="Spalte1131"/>
    <tableColumn id="1132" xr3:uid="{F741D223-5102-2942-AAAC-0561A47E587E}" name="Spalte1132"/>
    <tableColumn id="1133" xr3:uid="{71EA5170-BCCD-CC4B-A0A2-003A25844ECC}" name="Spalte1133"/>
    <tableColumn id="1134" xr3:uid="{F36B4A9E-2E9C-084A-BE95-7FA7AA4D8A87}" name="Spalte1134"/>
    <tableColumn id="1135" xr3:uid="{FCAEFD38-2166-5B4A-B144-E2A5848A5AEA}" name="Spalte1135"/>
    <tableColumn id="1136" xr3:uid="{D69416E8-2432-F041-9AF7-C62B65D29ECC}" name="Spalte1136"/>
    <tableColumn id="1137" xr3:uid="{7D1CEEEC-079F-AC47-A198-21931351FD66}" name="Spalte1137"/>
    <tableColumn id="1138" xr3:uid="{684E32A1-D0B6-BB4E-B5F2-C8201D72A529}" name="Spalte1138"/>
    <tableColumn id="1139" xr3:uid="{91E97B30-F944-1742-93CF-8039810AD8AA}" name="Spalte1139"/>
    <tableColumn id="1140" xr3:uid="{2DB0E32A-859F-124E-8999-BE8680B4A9BE}" name="Spalte1140"/>
    <tableColumn id="1141" xr3:uid="{4AE61BB3-9745-404B-82AE-73D34186C353}" name="Spalte1141"/>
    <tableColumn id="1142" xr3:uid="{B578491E-FA00-6945-9A21-4B77E8BACECD}" name="Spalte1142"/>
    <tableColumn id="1143" xr3:uid="{2BB9A58B-7A32-A04E-85E4-AA0F9B69E52B}" name="Spalte1143"/>
    <tableColumn id="1144" xr3:uid="{651758E4-5ACA-794D-8D4F-78D2478F75E4}" name="Spalte1144"/>
    <tableColumn id="1145" xr3:uid="{85883BA8-6F39-F748-8743-A8B80679B0CE}" name="Spalte1145"/>
    <tableColumn id="1146" xr3:uid="{B17CDC2A-4876-0F4F-AAFE-3EC1CA223F2C}" name="Spalte1146"/>
    <tableColumn id="1147" xr3:uid="{86EC7E8D-8DB8-1946-8B7A-F916F13B4970}" name="Spalte1147"/>
    <tableColumn id="1148" xr3:uid="{413DC475-0375-244D-91E1-2E7813A579A3}" name="Spalte1148"/>
    <tableColumn id="1149" xr3:uid="{685D9C21-DDDE-4F4C-AB5E-443DA0C3ACE0}" name="Spalte1149"/>
    <tableColumn id="1150" xr3:uid="{C49D2000-A072-3343-83F9-8F1A1B4BE542}" name="Spalte1150"/>
    <tableColumn id="1151" xr3:uid="{F97C377D-B9C3-784C-9DC9-5FA2B0FAD691}" name="Spalte1151"/>
    <tableColumn id="1152" xr3:uid="{944FCD17-F7F7-C944-B8B8-D323629AF167}" name="Spalte1152"/>
    <tableColumn id="1153" xr3:uid="{25F028C1-B3CF-4844-AC23-7921EDA92BB1}" name="Spalte1153"/>
    <tableColumn id="1154" xr3:uid="{2D0D926F-0143-AF46-AC64-14FA2309EBA1}" name="Spalte1154"/>
    <tableColumn id="1155" xr3:uid="{84C6A5F1-46AE-9A43-A44A-D1ED4817D010}" name="Spalte1155"/>
    <tableColumn id="1156" xr3:uid="{3AE62D19-A4AF-914F-BD6F-BD9225BF2BC3}" name="Spalte1156"/>
    <tableColumn id="1157" xr3:uid="{90C0D59F-7C05-464F-BE6D-DC29B1985EFA}" name="Spalte1157"/>
    <tableColumn id="1158" xr3:uid="{C26C91B1-6E68-4340-A76C-4AC8C077256F}" name="Spalte1158"/>
    <tableColumn id="1159" xr3:uid="{CD058764-1DA5-5A44-BDE4-33E35C13CDC6}" name="Spalte1159"/>
    <tableColumn id="1160" xr3:uid="{F1BB7D17-97DE-CD47-9830-037D4FC54FC1}" name="Spalte1160"/>
    <tableColumn id="1161" xr3:uid="{2848E1A1-7633-0047-BC1A-36D65BBBF47A}" name="Spalte1161"/>
    <tableColumn id="1162" xr3:uid="{D5BDA378-47AE-8142-977F-52CBD2C92EBB}" name="Spalte1162"/>
    <tableColumn id="1163" xr3:uid="{51E0D14B-5F9C-9D4F-B5DC-61B4D7281FF9}" name="Spalte1163"/>
    <tableColumn id="1164" xr3:uid="{5668B46D-601D-9444-87C5-20B5994653E3}" name="Spalte1164"/>
    <tableColumn id="1165" xr3:uid="{25C00A32-F483-5343-8322-B6941482A42E}" name="Spalte1165"/>
    <tableColumn id="1166" xr3:uid="{25A551CF-4044-3842-AF55-9A5A8F68186B}" name="Spalte1166"/>
    <tableColumn id="1167" xr3:uid="{2BC2E4EE-30EF-024A-AF8D-3248EAE2A470}" name="Spalte1167"/>
    <tableColumn id="1168" xr3:uid="{33A0B5B6-FFCC-A944-914F-91614B5000E6}" name="Spalte1168"/>
    <tableColumn id="1169" xr3:uid="{A5D51F1F-8EA2-3A4B-B862-DB1BD74AC8A5}" name="Spalte1169"/>
    <tableColumn id="1170" xr3:uid="{631069FC-4461-6941-A0F4-119F7048B0C3}" name="Spalte1170"/>
    <tableColumn id="1171" xr3:uid="{F297A709-89A5-6F47-82E5-1436D3C466D4}" name="Spalte1171"/>
    <tableColumn id="1172" xr3:uid="{29F85D9C-C944-8647-8377-B32020A63A93}" name="Spalte1172"/>
    <tableColumn id="1173" xr3:uid="{BC4B84CA-443B-F94A-BD32-4EB5A61A7A9D}" name="Spalte1173"/>
    <tableColumn id="1174" xr3:uid="{40882E0E-A6F9-9E4B-8E52-C6C2882940E2}" name="Spalte1174"/>
    <tableColumn id="1175" xr3:uid="{09C7D01C-8BE2-5F46-B538-FE124E416892}" name="Spalte1175"/>
    <tableColumn id="1176" xr3:uid="{15EBE47A-845E-514A-9DF1-6DC68E9AA125}" name="Spalte1176"/>
    <tableColumn id="1177" xr3:uid="{880805A5-E7A4-F549-9D04-C579C531BD43}" name="Spalte1177"/>
    <tableColumn id="1178" xr3:uid="{7F40798D-F119-C548-AEB9-7F5B05994876}" name="Spalte1178"/>
    <tableColumn id="1179" xr3:uid="{D95507F1-13E9-FD43-BE39-05CC1CC6D29A}" name="Spalte1179"/>
    <tableColumn id="1180" xr3:uid="{546D7AF1-C898-4748-B1B1-92D107056B5E}" name="Spalte1180"/>
    <tableColumn id="1181" xr3:uid="{45A9D38B-B139-684E-B79B-0598EE8E2C06}" name="Spalte1181"/>
    <tableColumn id="1182" xr3:uid="{110E537C-7FCB-E44D-8E8E-EF8CE62E161F}" name="Spalte1182"/>
    <tableColumn id="1183" xr3:uid="{FFF7974F-1EE5-1D41-A2D4-A8B94574D17D}" name="Spalte1183"/>
    <tableColumn id="1184" xr3:uid="{B0E7D1AE-CCB2-A348-866C-BCFA9A3EBC77}" name="Spalte1184"/>
    <tableColumn id="1185" xr3:uid="{7CE10F6C-D937-C748-BF54-6A61D1A94325}" name="Spalte1185"/>
    <tableColumn id="1186" xr3:uid="{56E1025A-ABB6-9B4D-930B-52273CFC660D}" name="Spalte1186"/>
    <tableColumn id="1187" xr3:uid="{97DE532D-EF79-8E40-836D-727746087159}" name="Spalte1187"/>
    <tableColumn id="1188" xr3:uid="{318E0739-26A8-5C4B-8D6E-7940EFA4C54E}" name="Spalte1188"/>
    <tableColumn id="1189" xr3:uid="{4FCB6363-04BC-7E49-AA13-0528B3002427}" name="Spalte1189"/>
    <tableColumn id="1190" xr3:uid="{73FB0D8F-6FD9-8B49-A9AD-6E83D921AB01}" name="Spalte1190"/>
    <tableColumn id="1191" xr3:uid="{712E9EE5-F7E3-0A43-91B2-6D7054BF871E}" name="Spalte1191"/>
    <tableColumn id="1192" xr3:uid="{1A2E9194-5258-E047-A296-F9B4CCC937BB}" name="Spalte1192"/>
    <tableColumn id="1193" xr3:uid="{2AF3DCE0-D597-544C-AD88-17134C1355D3}" name="Spalte1193"/>
    <tableColumn id="1194" xr3:uid="{BFB7BF5B-E7D4-4441-8C49-A6D952313CDB}" name="Spalte1194"/>
    <tableColumn id="1195" xr3:uid="{1B7C51E4-0604-CD40-85AE-8F48E4AAA782}" name="Spalte1195"/>
    <tableColumn id="1196" xr3:uid="{D307C1AE-3636-B446-AD36-84A74FC0BE9B}" name="Spalte1196"/>
    <tableColumn id="1197" xr3:uid="{3CEE8C96-4618-EB4F-A489-63B2100B54E4}" name="Spalte1197"/>
    <tableColumn id="1198" xr3:uid="{80F003FC-D144-3243-9D89-E3BC5D61089B}" name="Spalte1198"/>
    <tableColumn id="1199" xr3:uid="{F92AE7B2-AEDC-3E4E-9C56-FB5E343BD278}" name="Spalte1199"/>
    <tableColumn id="1200" xr3:uid="{B49A4D2D-A8CE-B64B-BFCC-D78C088F98A8}" name="Spalte1200"/>
    <tableColumn id="1201" xr3:uid="{0657C22B-7815-E545-A855-5DA4499F4A0E}" name="Spalte1201"/>
    <tableColumn id="1202" xr3:uid="{5C0EF147-5799-DC47-B303-589BDEF251C1}" name="Spalte1202"/>
    <tableColumn id="1203" xr3:uid="{D2F68213-A855-E541-B61D-58CB2AEF204E}" name="Spalte1203"/>
    <tableColumn id="1204" xr3:uid="{49EFD8A0-5438-234B-8287-2AB4D89B28F8}" name="Spalte1204"/>
    <tableColumn id="1205" xr3:uid="{43691BB4-3BAC-574A-AB52-16CABD3856EF}" name="Spalte1205"/>
    <tableColumn id="1206" xr3:uid="{8C3F48B4-FCB0-9240-BD50-70A214FD474C}" name="Spalte1206"/>
    <tableColumn id="1207" xr3:uid="{073BEEFB-9F27-714B-8A91-EEA7A96FB7F5}" name="Spalte1207"/>
    <tableColumn id="1208" xr3:uid="{0EF4A7B9-7BAB-B446-BCF8-D0501DF83A4F}" name="Spalte1208"/>
    <tableColumn id="1209" xr3:uid="{5160CBF6-4BE2-FF45-85F3-851CB5A378BD}" name="Spalte1209"/>
    <tableColumn id="1210" xr3:uid="{1AF8778A-E9C5-B14A-B85A-BB3886FD4DC6}" name="Spalte1210"/>
    <tableColumn id="1211" xr3:uid="{C882CE9C-082F-3A4C-A282-715B30B3B699}" name="Spalte1211"/>
    <tableColumn id="1212" xr3:uid="{58DFC931-F30A-404B-B1F8-79AB79F8981C}" name="Spalte1212"/>
    <tableColumn id="1213" xr3:uid="{92BCBF5A-4416-654F-AE0B-62909CCF18EA}" name="Spalte1213"/>
    <tableColumn id="1214" xr3:uid="{65D20281-4165-BD42-9904-1DC7382ED81F}" name="Spalte1214"/>
    <tableColumn id="1215" xr3:uid="{8F6E1CF4-4520-5B44-BC7E-1F1631B015DB}" name="Spalte1215"/>
    <tableColumn id="1216" xr3:uid="{57546AFE-A7E7-B74E-ABB4-197701310927}" name="Spalte1216"/>
    <tableColumn id="1217" xr3:uid="{1CD43F94-B08E-8047-B81D-6CE927B5A848}" name="Spalte1217"/>
    <tableColumn id="1218" xr3:uid="{C8337E3E-2D7F-9441-8313-516859877E1A}" name="Spalte1218"/>
    <tableColumn id="1219" xr3:uid="{839C31F4-0B6D-D14A-A796-C092B7D13558}" name="Spalte1219"/>
    <tableColumn id="1220" xr3:uid="{24835F6B-4D56-F643-992A-8D388F2E648C}" name="Spalte1220"/>
    <tableColumn id="1221" xr3:uid="{5FCB342F-F85F-B943-8DB4-443C13BF8692}" name="Spalte1221"/>
    <tableColumn id="1222" xr3:uid="{87E7E61E-A0E0-054F-832B-28211DF0FFAF}" name="Spalte1222"/>
    <tableColumn id="1223" xr3:uid="{8124DCC5-61AE-434D-AE25-E753237D28F4}" name="Spalte1223"/>
    <tableColumn id="1224" xr3:uid="{83046181-2180-9A47-B466-CBF347C5C59F}" name="Spalte1224"/>
    <tableColumn id="1225" xr3:uid="{C9446D4A-88BC-4B4F-966D-488702575736}" name="Spalte1225"/>
    <tableColumn id="1226" xr3:uid="{7CF2028F-D36A-E848-9B55-1BEEE5A9F229}" name="Spalte1226"/>
    <tableColumn id="1227" xr3:uid="{45A8D5C0-29B3-CF4D-A8C3-EC957D830709}" name="Spalte1227"/>
    <tableColumn id="1228" xr3:uid="{F8F868D8-04BE-344A-8E61-1B37F505CEFF}" name="Spalte1228"/>
    <tableColumn id="1229" xr3:uid="{540E9B07-7950-5E43-9725-9F15FC8F9A80}" name="Spalte1229"/>
    <tableColumn id="1230" xr3:uid="{C2984A62-91EF-344D-AA5D-B6ED9E0F3919}" name="Spalte1230"/>
    <tableColumn id="1231" xr3:uid="{7F8AD031-D23B-8942-98B5-BECA52FABEFA}" name="Spalte1231"/>
    <tableColumn id="1232" xr3:uid="{07FFD5D9-0056-D248-ACB1-B11F57D921F2}" name="Spalte1232"/>
    <tableColumn id="1233" xr3:uid="{DE4FEA82-4C94-2F45-BE76-DC936A2F98FB}" name="Spalte1233"/>
    <tableColumn id="1234" xr3:uid="{18952C8B-EE0B-564F-A70E-1AE4D9E6CCE9}" name="Spalte1234"/>
    <tableColumn id="1235" xr3:uid="{36D1075C-68B1-F24E-8ABD-74A8F326E4C7}" name="Spalte1235"/>
    <tableColumn id="1236" xr3:uid="{58E3B3F4-3F32-EA45-8B96-F7B99025CD0C}" name="Spalte1236"/>
    <tableColumn id="1237" xr3:uid="{FE070861-43D8-6842-A669-FE7DBACD2BEC}" name="Spalte1237"/>
    <tableColumn id="1238" xr3:uid="{1FAAFA8F-E1BE-3846-9AE4-46F7A7FC687F}" name="Spalte1238"/>
    <tableColumn id="1239" xr3:uid="{C933CD9A-8855-3440-BFB7-912BDB2ACBF3}" name="Spalte1239"/>
    <tableColumn id="1240" xr3:uid="{2DC2DF3E-3089-0B4D-9BB6-49D3DEEF7AAD}" name="Spalte1240"/>
    <tableColumn id="1241" xr3:uid="{FF37C107-502A-4A4E-A03F-F2FE121F709A}" name="Spalte1241"/>
    <tableColumn id="1242" xr3:uid="{F15AA611-2BE2-304F-8B88-5FF589E3C648}" name="Spalte1242"/>
    <tableColumn id="1243" xr3:uid="{5800F9B5-73C4-0F46-81C2-3899C15F2F47}" name="Spalte1243"/>
    <tableColumn id="1244" xr3:uid="{CA82ED53-5AFD-1942-91A6-84AC91927071}" name="Spalte1244"/>
    <tableColumn id="1245" xr3:uid="{F1636732-4B3C-6F47-A3C4-EDEEA344CA70}" name="Spalte1245"/>
    <tableColumn id="1246" xr3:uid="{20715335-244A-8645-B89E-FC93783DA928}" name="Spalte1246"/>
    <tableColumn id="1247" xr3:uid="{37D0321F-1E98-4B4A-9F33-28B6ADA15DB0}" name="Spalte1247"/>
    <tableColumn id="1248" xr3:uid="{5A02AA8B-2BAC-CA44-8616-4415D6194C1A}" name="Spalte1248"/>
    <tableColumn id="1249" xr3:uid="{FB9470A8-BA1B-964A-B60B-11BA48860FB3}" name="Spalte1249"/>
    <tableColumn id="1250" xr3:uid="{FC853AC1-4936-7343-A9AA-CE18A2AEB547}" name="Spalte1250"/>
    <tableColumn id="1251" xr3:uid="{EC3F6861-FE2D-974C-AA38-97B091D16CED}" name="Spalte1251"/>
    <tableColumn id="1252" xr3:uid="{D6F14C14-0DBE-644A-9BB2-86BB92AA07AC}" name="Spalte1252"/>
    <tableColumn id="1253" xr3:uid="{05868F8C-6100-E247-B0B3-745E2D05A29F}" name="Spalte1253"/>
    <tableColumn id="1254" xr3:uid="{553955F5-0BFF-444D-B41D-2B4526133E5F}" name="Spalte1254"/>
    <tableColumn id="1255" xr3:uid="{9AAAFCEA-FFF3-A948-BD3C-35DB3F1F8D37}" name="Spalte1255"/>
    <tableColumn id="1256" xr3:uid="{8A52FAE1-1EDA-924B-B0E8-80982A40CEAB}" name="Spalte1256"/>
    <tableColumn id="1257" xr3:uid="{2ED788AE-D8D0-DE4B-9222-98B7CEF530CB}" name="Spalte1257"/>
    <tableColumn id="1258" xr3:uid="{45269433-48FC-6B4A-B3CB-ECC17ECF63A1}" name="Spalte1258"/>
    <tableColumn id="1259" xr3:uid="{ECA1B052-71C4-7C42-8C15-1E6BCDE47EE8}" name="Spalte1259"/>
    <tableColumn id="1260" xr3:uid="{71495E33-642D-BE4E-B1C2-4C4B0B9FFBE9}" name="Spalte1260"/>
    <tableColumn id="1261" xr3:uid="{DBF32715-114B-DE48-8196-ED5C91E1652F}" name="Spalte1261"/>
    <tableColumn id="1262" xr3:uid="{34E8B0D9-4A99-7A4F-BEB0-08DE78C10D0B}" name="Spalte1262"/>
    <tableColumn id="1263" xr3:uid="{2AA5B57E-AA60-904E-9C42-B2D6542E94BA}" name="Spalte1263"/>
    <tableColumn id="1264" xr3:uid="{6CC14E11-F099-3A46-B2D0-624AE35FEC67}" name="Spalte1264"/>
    <tableColumn id="1265" xr3:uid="{3F5EBA1A-6B79-7644-A6D1-51F01B43F9C9}" name="Spalte1265"/>
    <tableColumn id="1266" xr3:uid="{3CB4E396-A6E7-7C4E-834B-CF5F0F6B063C}" name="Spalte1266"/>
    <tableColumn id="1267" xr3:uid="{68D45865-B264-D744-869E-E88A74F43B84}" name="Spalte1267"/>
    <tableColumn id="1268" xr3:uid="{F83D1908-F224-6E4C-A317-D1415C72DF9C}" name="Spalte1268"/>
    <tableColumn id="1269" xr3:uid="{A67EA121-8F87-8F42-887B-0E5A9B4CC372}" name="Spalte1269"/>
    <tableColumn id="1270" xr3:uid="{BE3D69E2-3254-844B-ADB1-A8E63971D13A}" name="Spalte1270"/>
    <tableColumn id="1271" xr3:uid="{7DA3EC4C-0222-CC40-9162-A0592A04A02E}" name="Spalte1271"/>
    <tableColumn id="1272" xr3:uid="{80FCB86C-7406-5D48-A05C-0F94BC2A0C3E}" name="Spalte1272"/>
    <tableColumn id="1273" xr3:uid="{AAECB7AF-2B36-8940-9833-F1982A900BE3}" name="Spalte1273"/>
    <tableColumn id="1274" xr3:uid="{FD42E3B8-BE57-E94F-8A03-4FC9D7A82AC9}" name="Spalte1274"/>
    <tableColumn id="1275" xr3:uid="{F726C0EE-1D1B-0544-95E5-286E8B706CE4}" name="Spalte1275"/>
    <tableColumn id="1276" xr3:uid="{46FB9802-21D1-D64A-B03A-F3E873A68276}" name="Spalte1276"/>
    <tableColumn id="1277" xr3:uid="{8EE2FCC2-46A7-254B-8969-5A9B809592EA}" name="Spalte1277"/>
    <tableColumn id="1278" xr3:uid="{A92FD836-2BBA-1C45-B16F-6151BF8FC3F5}" name="Spalte1278"/>
    <tableColumn id="1279" xr3:uid="{7AAD9A7D-31E6-B14F-BF36-4213FDAC2BAD}" name="Spalte1279"/>
    <tableColumn id="1280" xr3:uid="{E2B6B837-ED0B-2D4C-BDE2-D04BD66234A0}" name="Spalte1280"/>
    <tableColumn id="1281" xr3:uid="{4BD35626-D787-6946-B98B-3CFE7AD2095B}" name="Spalte1281"/>
    <tableColumn id="1282" xr3:uid="{5B40047F-9261-7348-A46C-FE8BEADB1146}" name="Spalte1282"/>
    <tableColumn id="1283" xr3:uid="{C5EB1CBD-AB32-244F-BC6B-3064110C464E}" name="Spalte1283"/>
    <tableColumn id="1284" xr3:uid="{A754362F-CC66-1645-8F01-08C1D5D28C68}" name="Spalte1284"/>
    <tableColumn id="1285" xr3:uid="{9545EBF0-CE6F-0749-A4A5-0CE57B3B58D1}" name="Spalte1285"/>
    <tableColumn id="1286" xr3:uid="{0478030B-DD83-E242-BE4C-95FB1325DA1D}" name="Spalte1286"/>
    <tableColumn id="1287" xr3:uid="{6CBAA5F1-E645-0C41-A4BF-68A4151D3593}" name="Spalte1287"/>
    <tableColumn id="1288" xr3:uid="{4D65FDEA-1D13-8D41-823C-9431DB173571}" name="Spalte1288"/>
    <tableColumn id="1289" xr3:uid="{7729DB07-5AD2-7F45-8382-07D6F7092181}" name="Spalte1289"/>
    <tableColumn id="1290" xr3:uid="{24D8ED96-3AEE-D74D-82DE-11C9E6B9FABE}" name="Spalte1290"/>
    <tableColumn id="1291" xr3:uid="{F93A425F-93E5-7C4A-90DA-FA560FA97D05}" name="Spalte1291"/>
    <tableColumn id="1292" xr3:uid="{D0DDAD97-F41B-D540-A3B9-EBFD81397512}" name="Spalte1292"/>
    <tableColumn id="1293" xr3:uid="{42CBBD76-8853-914C-BAA6-7F1F9EEFC515}" name="Spalte1293"/>
    <tableColumn id="1294" xr3:uid="{7ECCE9C8-68FF-564A-972A-E0F062041A2D}" name="Spalte1294"/>
    <tableColumn id="1295" xr3:uid="{22AAB28C-E8E4-944A-A7E5-66281E1716A1}" name="Spalte1295"/>
    <tableColumn id="1296" xr3:uid="{0B52B2E0-9374-2B4E-B4E8-54C2457309B0}" name="Spalte1296"/>
    <tableColumn id="1297" xr3:uid="{ADB0359F-A3DA-E941-8D6A-FD43781775F9}" name="Spalte1297"/>
    <tableColumn id="1298" xr3:uid="{EC079F02-6B7C-D74A-A307-5EF34BDA9CBB}" name="Spalte1298"/>
    <tableColumn id="1299" xr3:uid="{DF12AC0D-BF76-884A-9CB4-B825DD5801FF}" name="Spalte1299"/>
    <tableColumn id="1300" xr3:uid="{F03911D6-5B56-E349-A5C7-8D36E1DBF8B6}" name="Spalte1300"/>
    <tableColumn id="1301" xr3:uid="{FB1E0E5E-F826-F042-83A3-42A6CFCD7F5F}" name="Spalte1301"/>
    <tableColumn id="1302" xr3:uid="{DF64641D-D0DD-304F-8931-552312B8314D}" name="Spalte1302"/>
    <tableColumn id="1303" xr3:uid="{757FFC2C-2337-A346-B7C0-F7DFBC16FC22}" name="Spalte1303"/>
    <tableColumn id="1304" xr3:uid="{DBC7F377-E6EB-1440-B3DB-DD0FB27CABC4}" name="Spalte1304"/>
    <tableColumn id="1305" xr3:uid="{6A1BBA76-A658-B749-AEC2-9FAC39990230}" name="Spalte1305"/>
    <tableColumn id="1306" xr3:uid="{91E55462-BC5A-A140-BCEE-DDDF3E3244BE}" name="Spalte1306"/>
    <tableColumn id="1307" xr3:uid="{1A0A42A6-3E27-274C-835E-88C1F577D780}" name="Spalte1307"/>
    <tableColumn id="1308" xr3:uid="{A4D6C814-D134-984D-A962-834E353FD9A1}" name="Spalte1308"/>
    <tableColumn id="1309" xr3:uid="{D9DB19D4-56D6-AB4B-8ECA-4233895D5F1A}" name="Spalte1309"/>
    <tableColumn id="1310" xr3:uid="{FA18C271-0521-5447-9E70-95C0A6B3085D}" name="Spalte1310"/>
    <tableColumn id="1311" xr3:uid="{06073F4D-96F7-8949-9EDF-3C5F84D582AE}" name="Spalte1311"/>
    <tableColumn id="1312" xr3:uid="{A7B6E2D3-DF48-9D43-962B-4395EFA40D2B}" name="Spalte1312"/>
    <tableColumn id="1313" xr3:uid="{6CA8E194-CB5F-6E47-AC78-2FACE7FB8E9B}" name="Spalte1313"/>
    <tableColumn id="1314" xr3:uid="{AF803BB0-9DFB-854C-ABA8-D00FF06CBA29}" name="Spalte1314"/>
    <tableColumn id="1315" xr3:uid="{FD5748EA-CABA-AA48-8B15-CDA801285ADD}" name="Spalte1315"/>
    <tableColumn id="1316" xr3:uid="{EFD108EB-824D-844D-A1CB-6BE517496626}" name="Spalte1316"/>
    <tableColumn id="1317" xr3:uid="{8F0FA95E-B0FC-C943-A544-3E90F70F1534}" name="Spalte1317"/>
    <tableColumn id="1318" xr3:uid="{6A0EDA2E-2A0E-B64B-8D3D-B54DEF7931A8}" name="Spalte1318"/>
    <tableColumn id="1319" xr3:uid="{CBAC91E6-69F7-1D4C-981F-17A4154B45A7}" name="Spalte1319"/>
    <tableColumn id="1320" xr3:uid="{B4878A2F-119A-5A4A-AB90-99811241C78B}" name="Spalte1320"/>
    <tableColumn id="1321" xr3:uid="{DD92793E-99E6-5947-98D5-8F046D43DEE3}" name="Spalte1321"/>
    <tableColumn id="1322" xr3:uid="{9E40ADF6-578F-EE43-9911-F11664535519}" name="Spalte1322"/>
    <tableColumn id="1323" xr3:uid="{EA5B1B82-C0FE-8D4F-ADED-01A2C8C97506}" name="Spalte1323"/>
    <tableColumn id="1324" xr3:uid="{B272C7B8-8C2F-CC4C-B8BC-4ACF71858BC7}" name="Spalte1324"/>
    <tableColumn id="1325" xr3:uid="{4FD6F6D2-9537-5647-A790-111DDCA13DEF}" name="Spalte1325"/>
    <tableColumn id="1326" xr3:uid="{B0A7324A-5489-B042-B463-E55910BA1A13}" name="Spalte1326"/>
    <tableColumn id="1327" xr3:uid="{57CF4826-E5D9-AF45-8B98-60FF5AF42ADD}" name="Spalte1327"/>
    <tableColumn id="1328" xr3:uid="{EB531C0E-4E3D-C14F-BAA4-820861E44723}" name="Spalte1328"/>
    <tableColumn id="1329" xr3:uid="{957D810A-765F-5A4E-8228-B609358F6688}" name="Spalte1329"/>
    <tableColumn id="1330" xr3:uid="{50F6A738-ADEB-4749-8740-C0220C92A812}" name="Spalte1330"/>
    <tableColumn id="1331" xr3:uid="{F68BA020-E721-6A43-AA42-0E383303CAF8}" name="Spalte1331"/>
    <tableColumn id="1332" xr3:uid="{8562B58D-17BD-4E4C-AB34-02C29AD9E5A9}" name="Spalte1332"/>
    <tableColumn id="1333" xr3:uid="{F84283C9-A5DD-E84A-B7E9-A2BEFCECC312}" name="Spalte1333"/>
    <tableColumn id="1334" xr3:uid="{2436B60B-0952-614E-8BA0-DF93E335B3AF}" name="Spalte1334"/>
    <tableColumn id="1335" xr3:uid="{1D5D6C54-F908-B744-888E-C5F419C8D3C5}" name="Spalte1335"/>
    <tableColumn id="1336" xr3:uid="{754EFEC4-D362-104C-BFFA-E4B1B9E5D317}" name="Spalte1336"/>
    <tableColumn id="1337" xr3:uid="{CD4E1A7B-CBC5-9F4B-BD0C-6DA8B7DA537A}" name="Spalte1337"/>
    <tableColumn id="1338" xr3:uid="{6A7ADD76-49D7-AB46-B147-01B72F8C8DAD}" name="Spalte1338"/>
    <tableColumn id="1339" xr3:uid="{067A0F12-27C9-1E43-9469-9740DB6AE019}" name="Spalte1339"/>
    <tableColumn id="1340" xr3:uid="{0110916B-740A-894C-876C-AFAA36EEFE47}" name="Spalte1340"/>
    <tableColumn id="1341" xr3:uid="{3B396AF8-DA01-6747-BB2D-7C62BECABF7B}" name="Spalte1341"/>
    <tableColumn id="1342" xr3:uid="{40454516-886C-1B42-B8CC-C1DA0CEA6B05}" name="Spalte1342"/>
    <tableColumn id="1343" xr3:uid="{581AD4A8-7F9E-0947-8BF9-0C29569BCC3B}" name="Spalte1343"/>
    <tableColumn id="1344" xr3:uid="{627B8117-8665-1341-AA85-E920F7A6EC30}" name="Spalte1344"/>
    <tableColumn id="1345" xr3:uid="{1FC5F71F-0453-1D4D-A956-6C7959A7F892}" name="Spalte1345"/>
    <tableColumn id="1346" xr3:uid="{FB384C32-EF59-294C-9EE4-EC30D34215BE}" name="Spalte1346"/>
    <tableColumn id="1347" xr3:uid="{43798813-4D72-BA40-A740-9A84FE5E7A24}" name="Spalte1347"/>
    <tableColumn id="1348" xr3:uid="{DB76696A-6229-9343-9810-749811E26DDD}" name="Spalte1348"/>
    <tableColumn id="1349" xr3:uid="{DAB88B32-EAAB-534A-864E-29BCD9AD2E86}" name="Spalte1349"/>
    <tableColumn id="1350" xr3:uid="{D369B6F2-E11E-F24E-B432-8DD60EDC3CB0}" name="Spalte1350"/>
    <tableColumn id="1351" xr3:uid="{C3AC88EB-04C8-FD4C-8A22-3391E211FB13}" name="Spalte1351"/>
    <tableColumn id="1352" xr3:uid="{9EA9D6E1-57C9-6F41-933E-A4645AA0A31A}" name="Spalte1352"/>
    <tableColumn id="1353" xr3:uid="{6D6FEE81-8A01-5C4B-A281-772220306ED5}" name="Spalte1353"/>
    <tableColumn id="1354" xr3:uid="{D9AB04ED-4F22-9044-952A-5CEDB6226EBF}" name="Spalte1354"/>
    <tableColumn id="1355" xr3:uid="{3F47B9C9-14AE-514D-95C6-F3836CE3B116}" name="Spalte1355"/>
    <tableColumn id="1356" xr3:uid="{65660D98-CEF0-F64D-9492-E71EE643C41A}" name="Spalte1356"/>
    <tableColumn id="1357" xr3:uid="{29969816-1F31-7245-9EC8-D86836399D68}" name="Spalte1357"/>
    <tableColumn id="1358" xr3:uid="{0F86BF3A-0528-E240-AB17-1AF7A89D94C3}" name="Spalte1358"/>
    <tableColumn id="1359" xr3:uid="{5C8C4C55-E9B1-C748-8833-1625C53186A6}" name="Spalte1359"/>
    <tableColumn id="1360" xr3:uid="{C9AA315E-9EE4-0945-9BE5-B5762AC77F5F}" name="Spalte1360"/>
    <tableColumn id="1361" xr3:uid="{D3A4B23A-7B32-EF44-BA8B-2F5EA2AD50F0}" name="Spalte1361"/>
    <tableColumn id="1362" xr3:uid="{F56D7EEE-D8E3-B04E-8BD2-A5868BB47BD6}" name="Spalte1362"/>
    <tableColumn id="1363" xr3:uid="{548FC5AB-F7E9-9044-B84E-3EEE269158BE}" name="Spalte1363"/>
    <tableColumn id="1364" xr3:uid="{2B99C37D-DB47-6E49-84D6-09A06B48F109}" name="Spalte1364"/>
    <tableColumn id="1365" xr3:uid="{78CCFA89-E67B-7246-952C-2C15CA7CA3D9}" name="Spalte1365"/>
    <tableColumn id="1366" xr3:uid="{44101202-126B-AE49-B112-E10A3B302F41}" name="Spalte1366"/>
    <tableColumn id="1367" xr3:uid="{DDD0746A-CB2A-4942-98E6-5A0FE6370E2F}" name="Spalte1367"/>
    <tableColumn id="1368" xr3:uid="{0F6C8B05-0B8B-FA4B-874D-B39634F49144}" name="Spalte1368"/>
    <tableColumn id="1369" xr3:uid="{EC582D4E-FDCB-B645-BE2F-872D1A7DA60E}" name="Spalte1369"/>
    <tableColumn id="1370" xr3:uid="{0405DF69-B2AD-7E41-AC6A-98A926E71487}" name="Spalte1370"/>
    <tableColumn id="1371" xr3:uid="{33967C92-7837-1F4C-B0B0-F962FC9AE654}" name="Spalte1371"/>
    <tableColumn id="1372" xr3:uid="{ECB75BF5-A491-EE41-B691-885D7F93FF6D}" name="Spalte1372"/>
    <tableColumn id="1373" xr3:uid="{883D0DE1-E985-6D46-975D-3003CFF6E802}" name="Spalte1373"/>
    <tableColumn id="1374" xr3:uid="{BA4D1E1B-61CB-F243-8DBC-1E207C7A79C7}" name="Spalte1374"/>
    <tableColumn id="1375" xr3:uid="{161EA8E2-1707-0142-ABD1-20217CFBC246}" name="Spalte1375"/>
    <tableColumn id="1376" xr3:uid="{CCFBCC1B-EA8D-DD49-B531-994482E6BCCE}" name="Spalte1376"/>
    <tableColumn id="1377" xr3:uid="{D4E1E583-3A1C-DC42-AC67-CDAD765C21AD}" name="Spalte1377"/>
    <tableColumn id="1378" xr3:uid="{ABFAAAC3-9F49-824F-839F-9FE7E9E562DE}" name="Spalte1378"/>
    <tableColumn id="1379" xr3:uid="{8E7F4495-85D2-EB46-8EE6-3868107F0875}" name="Spalte1379"/>
    <tableColumn id="1380" xr3:uid="{F8FB0C39-1860-534D-AE81-22398A4726C9}" name="Spalte1380"/>
    <tableColumn id="1381" xr3:uid="{46912889-7D00-EB45-80BF-1234C88082FC}" name="Spalte1381"/>
    <tableColumn id="1382" xr3:uid="{8A86D052-7D87-BA47-B2A5-97DEB58B53AE}" name="Spalte1382"/>
    <tableColumn id="1383" xr3:uid="{C079D12A-DA0E-114A-A171-95ADE96944B6}" name="Spalte1383"/>
    <tableColumn id="1384" xr3:uid="{96AF0EF7-15ED-CE4F-9D0E-60C202F763EE}" name="Spalte1384"/>
    <tableColumn id="1385" xr3:uid="{950B1AA2-E45A-2A45-9F3C-14C773376919}" name="Spalte1385"/>
    <tableColumn id="1386" xr3:uid="{91EF214E-3620-D847-8883-E451013D9BE3}" name="Spalte1386"/>
    <tableColumn id="1387" xr3:uid="{49453CBA-8B98-D14E-9991-2ECA5D01474C}" name="Spalte1387"/>
    <tableColumn id="1388" xr3:uid="{BB7D24D5-B175-3D4E-B169-A09825172C9F}" name="Spalte1388"/>
    <tableColumn id="1389" xr3:uid="{99838905-AC26-0849-9AE7-82CB5796869B}" name="Spalte1389"/>
    <tableColumn id="1390" xr3:uid="{75B0B95C-2C17-664A-BD02-EED2C7BBD6F0}" name="Spalte1390"/>
    <tableColumn id="1391" xr3:uid="{802D87C9-6493-8C4E-96B4-C3D11AD0B45A}" name="Spalte1391"/>
    <tableColumn id="1392" xr3:uid="{94673E63-F5A4-5040-932E-7C97EFEFD6F3}" name="Spalte1392"/>
    <tableColumn id="1393" xr3:uid="{292370CC-D5C3-A341-8E46-42675A03698D}" name="Spalte1393"/>
    <tableColumn id="1394" xr3:uid="{7E9C9C88-0189-DD4B-A693-DF7B56B94107}" name="Spalte1394"/>
    <tableColumn id="1395" xr3:uid="{5A8275C0-E768-7947-A141-24AA77ECD3AD}" name="Spalte1395"/>
    <tableColumn id="1396" xr3:uid="{AFEF6F23-1528-ED49-AE3F-10CC8749A729}" name="Spalte1396"/>
    <tableColumn id="1397" xr3:uid="{0F23D5C8-D7E7-374F-81F8-D4301E5B1CE6}" name="Spalte1397"/>
    <tableColumn id="1398" xr3:uid="{30AE5C71-97A6-9A49-8BEF-F771603471BB}" name="Spalte1398"/>
    <tableColumn id="1399" xr3:uid="{70DA486F-A9F7-B444-AAC0-101191FF3476}" name="Spalte1399"/>
    <tableColumn id="1400" xr3:uid="{77A38B06-605D-4044-BBB4-FE47320B8740}" name="Spalte1400"/>
    <tableColumn id="1401" xr3:uid="{99C1FE89-D442-6648-8C8C-AD9E0FAC8202}" name="Spalte1401"/>
    <tableColumn id="1402" xr3:uid="{6CB4AE46-68A5-1A43-AD02-B59D6B73A21E}" name="Spalte1402"/>
    <tableColumn id="1403" xr3:uid="{CA3B84C6-0F8E-864D-929D-9E65C3B20D01}" name="Spalte1403"/>
    <tableColumn id="1404" xr3:uid="{17DC64F4-CFA3-F844-857F-8DE29E4E76F8}" name="Spalte1404"/>
    <tableColumn id="1405" xr3:uid="{B87F48F8-90CE-2A43-8DCD-2493CA02AFFF}" name="Spalte1405"/>
    <tableColumn id="1406" xr3:uid="{9F3325B5-4BEF-7A44-B6EB-022B10D237B3}" name="Spalte1406"/>
    <tableColumn id="1407" xr3:uid="{D389A201-4E3A-F741-A057-46CE463DB4EA}" name="Spalte1407"/>
    <tableColumn id="1408" xr3:uid="{EA68CBDA-1ABC-FC43-9121-D80ED2A62E06}" name="Spalte1408"/>
    <tableColumn id="1409" xr3:uid="{3CE51DC5-0119-5A4E-9C0E-17FB637B1EE5}" name="Spalte1409"/>
    <tableColumn id="1410" xr3:uid="{7CC9313A-3C59-E543-82C8-78FEB238E766}" name="Spalte1410"/>
    <tableColumn id="1411" xr3:uid="{D35FC237-688A-A44E-A485-D68CB576FFF6}" name="Spalte1411"/>
    <tableColumn id="1412" xr3:uid="{14B96A8A-7635-E042-A8A3-64E650F2AFF6}" name="Spalte1412"/>
    <tableColumn id="1413" xr3:uid="{28CAB83C-B5C6-A547-8D09-2450BEC09B59}" name="Spalte1413"/>
    <tableColumn id="1414" xr3:uid="{CCB94A60-D655-BE42-8B4B-830E739DF326}" name="Spalte1414"/>
    <tableColumn id="1415" xr3:uid="{722358E3-E395-3F41-A6EC-803AC5832791}" name="Spalte1415"/>
    <tableColumn id="1416" xr3:uid="{2E167542-7139-3945-B03B-0DDBF3F6E8F3}" name="Spalte1416"/>
    <tableColumn id="1417" xr3:uid="{23C86C30-6B8A-7D4A-9664-B026157FED44}" name="Spalte1417"/>
    <tableColumn id="1418" xr3:uid="{56A2C38C-02D6-1847-A338-51EF871AF531}" name="Spalte1418"/>
    <tableColumn id="1419" xr3:uid="{D22E3436-69C7-F147-9BB1-5CFD5C2DC64D}" name="Spalte1419"/>
    <tableColumn id="1420" xr3:uid="{813FA659-8937-2947-9BF1-4D704F955A23}" name="Spalte1420"/>
    <tableColumn id="1421" xr3:uid="{77C92FF0-F134-B543-878B-0976A53EEA5A}" name="Spalte1421"/>
    <tableColumn id="1422" xr3:uid="{E0D23C0E-E3FC-0049-966A-EAA6A89EE9A6}" name="Spalte1422"/>
    <tableColumn id="1423" xr3:uid="{F0A6F280-1A8E-BE40-BA00-4BF205A3F206}" name="Spalte1423"/>
    <tableColumn id="1424" xr3:uid="{70482E02-A590-9D40-B522-F28D5195D905}" name="Spalte1424"/>
    <tableColumn id="1425" xr3:uid="{B6FDBC5B-B259-544D-8C8F-CDC35F6509E6}" name="Spalte1425"/>
    <tableColumn id="1426" xr3:uid="{2DB4BBAF-DCB3-BC4B-BAFF-36EA74E42CEE}" name="Spalte1426"/>
    <tableColumn id="1427" xr3:uid="{96814D1B-BABB-1B43-8647-18BD347C51CE}" name="Spalte1427"/>
    <tableColumn id="1428" xr3:uid="{941EF3A6-7F6C-5B4D-A012-B8D0A4E680EB}" name="Spalte1428"/>
    <tableColumn id="1429" xr3:uid="{8278195B-FDA9-754F-83F3-73F9215D5A1F}" name="Spalte1429"/>
    <tableColumn id="1430" xr3:uid="{8194F7C8-7188-9946-A8A3-E43CEDF98D58}" name="Spalte1430"/>
    <tableColumn id="1431" xr3:uid="{0BB214A5-8734-9B4E-BBEA-99D27CB5F8A5}" name="Spalte1431"/>
    <tableColumn id="1432" xr3:uid="{526812BD-2529-EC4F-830D-DE6E0CD57595}" name="Spalte1432"/>
    <tableColumn id="1433" xr3:uid="{329E4B51-D7DE-1644-BD12-2880F1269A2F}" name="Spalte1433"/>
    <tableColumn id="1434" xr3:uid="{08C69844-E840-074A-A070-F52902534046}" name="Spalte1434"/>
    <tableColumn id="1435" xr3:uid="{1C340EE8-9026-C141-87F7-3ACB9C7CAB86}" name="Spalte1435"/>
    <tableColumn id="1436" xr3:uid="{9A895580-6295-FA43-B968-3027071A5A89}" name="Spalte1436"/>
    <tableColumn id="1437" xr3:uid="{F2E8869D-B89C-4548-BC97-0055F9F4A889}" name="Spalte1437"/>
    <tableColumn id="1438" xr3:uid="{19BAA6C6-ACEC-1C4F-92A0-7E6F4248D8A7}" name="Spalte1438"/>
    <tableColumn id="1439" xr3:uid="{099D0D19-8D30-B546-AD3F-3109BA094765}" name="Spalte1439"/>
    <tableColumn id="1440" xr3:uid="{DD477B81-E094-1A4D-8C7B-7C996FD9ED58}" name="Spalte1440"/>
    <tableColumn id="1441" xr3:uid="{1C5D6A86-D642-1F49-A3B0-1A28D6C45593}" name="Spalte1441"/>
    <tableColumn id="1442" xr3:uid="{11A262A7-9CFE-8649-9486-245D5FC7C91B}" name="Spalte1442"/>
    <tableColumn id="1443" xr3:uid="{2B4DA911-E982-F746-8A65-AD33A2B79134}" name="Spalte1443"/>
    <tableColumn id="1444" xr3:uid="{19B28FF9-46C6-AB4A-A54A-C2ABEC9AB38F}" name="Spalte1444"/>
    <tableColumn id="1445" xr3:uid="{617ABCBF-4FC5-5D47-B8EC-E889A9BB1C53}" name="Spalte1445"/>
    <tableColumn id="1446" xr3:uid="{A9319661-7B0A-1842-A095-8A411919B10F}" name="Spalte1446"/>
    <tableColumn id="1447" xr3:uid="{60ED2CA2-5273-A64B-9F55-4111D0054784}" name="Spalte1447"/>
    <tableColumn id="1448" xr3:uid="{B9EA9B88-71D3-7E41-A660-9DB61E034B4E}" name="Spalte1448"/>
    <tableColumn id="1449" xr3:uid="{B73EAC49-064F-EE4D-8A58-5E8CC6699020}" name="Spalte1449"/>
    <tableColumn id="1450" xr3:uid="{F7E17A79-E181-3747-B900-63A4EF1A1E60}" name="Spalte1450"/>
    <tableColumn id="1451" xr3:uid="{EE19E294-36EE-7544-AE06-66BF33F6D8DB}" name="Spalte1451"/>
    <tableColumn id="1452" xr3:uid="{1E2EE632-B132-A440-A4DB-77B1B93534B4}" name="Spalte1452"/>
    <tableColumn id="1453" xr3:uid="{300EED30-0DBA-524F-AB26-95C780758022}" name="Spalte1453"/>
    <tableColumn id="1454" xr3:uid="{F2919774-1919-4948-984C-59436EC80D31}" name="Spalte1454"/>
    <tableColumn id="1455" xr3:uid="{ADF7E375-42AF-D847-830D-D020EABB0615}" name="Spalte1455"/>
    <tableColumn id="1456" xr3:uid="{A95F5A12-D353-B145-8B5A-A0A63DC01F8B}" name="Spalte1456"/>
    <tableColumn id="1457" xr3:uid="{80C09F45-E530-2B4D-8E02-8A2EA0BF9C52}" name="Spalte1457"/>
    <tableColumn id="1458" xr3:uid="{31DC3457-253B-9648-AD25-1E3C9BCD7FE4}" name="Spalte1458"/>
    <tableColumn id="1459" xr3:uid="{F0E4292C-205F-5447-B560-1AE9EC58F8C0}" name="Spalte1459"/>
    <tableColumn id="1460" xr3:uid="{834B8E93-4637-C949-A6C8-C151F3775223}" name="Spalte1460"/>
    <tableColumn id="1461" xr3:uid="{47C7B344-FB9A-2C45-9862-152B6F20D8A4}" name="Spalte1461"/>
    <tableColumn id="1462" xr3:uid="{668675AA-23B6-504F-A1A4-8D007F44FF34}" name="Spalte1462"/>
    <tableColumn id="1463" xr3:uid="{1D30B4E4-0067-7448-9BF6-2303969275CA}" name="Spalte1463"/>
    <tableColumn id="1464" xr3:uid="{208CDC80-317E-6F40-8B83-03F9084EC2AA}" name="Spalte1464"/>
    <tableColumn id="1465" xr3:uid="{4062497B-5585-9744-94E7-EE99B7EA1611}" name="Spalte1465"/>
    <tableColumn id="1466" xr3:uid="{D110783B-6353-234C-9B68-96AFA78334C9}" name="Spalte1466"/>
    <tableColumn id="1467" xr3:uid="{7BEEFBDD-F9EA-714D-B497-CA65F8417634}" name="Spalte1467"/>
    <tableColumn id="1468" xr3:uid="{01BD4BC6-B6C1-B149-A9B5-CA5C080EC069}" name="Spalte1468"/>
    <tableColumn id="1469" xr3:uid="{595F9CF8-0656-CE4D-9CC7-70A9F089C77C}" name="Spalte1469"/>
    <tableColumn id="1470" xr3:uid="{2109F7CA-F3CC-054E-8B04-665B2F4CB9CC}" name="Spalte1470"/>
    <tableColumn id="1471" xr3:uid="{7322924B-EBAF-2349-AFA5-9F1A6A8E5EA1}" name="Spalte1471"/>
    <tableColumn id="1472" xr3:uid="{EAB7DE06-9961-A247-B33B-7CE9470F1CD3}" name="Spalte1472"/>
    <tableColumn id="1473" xr3:uid="{17A5A84C-4349-7C49-B59C-151E59832AEE}" name="Spalte1473"/>
    <tableColumn id="1474" xr3:uid="{E9B13365-0AD8-554D-BEA6-80FC15FBE328}" name="Spalte1474"/>
    <tableColumn id="1475" xr3:uid="{6958AB93-1F7F-3746-B0F7-4E1E3334F301}" name="Spalte1475"/>
    <tableColumn id="1476" xr3:uid="{D9A54843-42EE-7142-AC3D-1D8AE2D684FB}" name="Spalte1476"/>
    <tableColumn id="1477" xr3:uid="{47B20834-9053-204C-A676-5BF4F2CF5370}" name="Spalte1477"/>
    <tableColumn id="1478" xr3:uid="{BAD25053-FF0A-074F-8125-878D23FEC97E}" name="Spalte1478"/>
    <tableColumn id="1479" xr3:uid="{71B020D2-5ACE-A347-8FF0-ED9A1681642C}" name="Spalte1479"/>
    <tableColumn id="1480" xr3:uid="{5B1E4316-67CE-6C40-94A9-9EB690E42F6B}" name="Spalte1480"/>
    <tableColumn id="1481" xr3:uid="{2363A7A2-68EF-2744-9DE5-073C3ADA918E}" name="Spalte1481"/>
    <tableColumn id="1482" xr3:uid="{339D716B-F0B8-5B4F-8B9A-BC64A784B5E8}" name="Spalte1482"/>
    <tableColumn id="1483" xr3:uid="{C47D542C-485E-224C-861E-A6DD390E2ABB}" name="Spalte1483"/>
    <tableColumn id="1484" xr3:uid="{EF736C2C-FC0D-654D-A2D0-DB7C6936D0D9}" name="Spalte1484"/>
    <tableColumn id="1485" xr3:uid="{A068158F-805A-D847-9D90-E9780874B269}" name="Spalte1485"/>
    <tableColumn id="1486" xr3:uid="{8A4E27D4-8DBA-DD47-B68B-3752C315ADA2}" name="Spalte1486"/>
    <tableColumn id="1487" xr3:uid="{D83C0663-9F7D-574A-ABCB-8C69EB229AF0}" name="Spalte1487"/>
    <tableColumn id="1488" xr3:uid="{FA4C8C81-659E-B243-B1F7-CCE90F04AE14}" name="Spalte1488"/>
    <tableColumn id="1489" xr3:uid="{9DA812FB-9EBA-1F49-BE83-AD3EE30701C7}" name="Spalte1489"/>
    <tableColumn id="1490" xr3:uid="{CD9D8E67-25CD-2749-BD2A-CB9E002CCCD6}" name="Spalte1490"/>
    <tableColumn id="1491" xr3:uid="{989807FB-2FE8-8941-B0F8-4E021DB3F342}" name="Spalte1491"/>
    <tableColumn id="1492" xr3:uid="{50165699-3A1D-9E4D-ACEC-0DFE0145FF4C}" name="Spalte1492"/>
    <tableColumn id="1493" xr3:uid="{89B08F2F-7BC4-FC46-B218-2F0D62E5CDE4}" name="Spalte1493"/>
    <tableColumn id="1494" xr3:uid="{568AF7E5-186A-2A4A-BDC7-9239832B70EA}" name="Spalte1494"/>
    <tableColumn id="1495" xr3:uid="{93E7DFB6-24E4-ED45-9AFD-B24EC0B2E48B}" name="Spalte1495"/>
    <tableColumn id="1496" xr3:uid="{030A9E09-9D2A-D94D-8984-F09546680A48}" name="Spalte1496"/>
    <tableColumn id="1497" xr3:uid="{DB1C1153-99C9-2941-983A-6EBF7B4B7DED}" name="Spalte1497"/>
    <tableColumn id="1498" xr3:uid="{2EFD8AA0-5118-A647-92B1-DDDBA4130DF8}" name="Spalte1498"/>
    <tableColumn id="1499" xr3:uid="{4547CED0-AFF3-0B4E-82F1-67B9A9D4675B}" name="Spalte1499"/>
    <tableColumn id="1500" xr3:uid="{ACD6491A-54DA-CA4E-B160-3EC4D67904C5}" name="Spalte1500"/>
    <tableColumn id="1501" xr3:uid="{002BED39-A5C8-7449-AB05-D07B5727397F}" name="Spalte1501"/>
    <tableColumn id="1502" xr3:uid="{BD0F0E9F-8393-3A46-907B-F5442190DCF3}" name="Spalte1502"/>
    <tableColumn id="1503" xr3:uid="{9C258D76-A8B3-B44C-A2D4-6DC2CCA0AB20}" name="Spalte1503"/>
    <tableColumn id="1504" xr3:uid="{2C2D9489-4B9A-FA4D-895D-D9E6B375DE17}" name="Spalte1504"/>
    <tableColumn id="1505" xr3:uid="{5F17706A-EA40-B54A-8989-DD487D8C943B}" name="Spalte1505"/>
    <tableColumn id="1506" xr3:uid="{8152615F-149B-F84B-A38D-51547ECA3DB3}" name="Spalte1506"/>
    <tableColumn id="1507" xr3:uid="{49EDD984-BE23-4447-9D4C-0EB9A9E941CC}" name="Spalte1507"/>
    <tableColumn id="1508" xr3:uid="{E1DCDB8D-6820-644E-9B37-756276A58527}" name="Spalte1508"/>
    <tableColumn id="1509" xr3:uid="{EDE99227-3ADC-AF4C-8987-4B196325F51F}" name="Spalte1509"/>
    <tableColumn id="1510" xr3:uid="{86C474B1-0ED5-044B-83E1-1A34F1553C02}" name="Spalte1510"/>
    <tableColumn id="1511" xr3:uid="{D9B19B31-7F17-E342-AA83-93A0007F45B2}" name="Spalte1511"/>
    <tableColumn id="1512" xr3:uid="{E8BD88E0-2A8C-FA43-99CC-E0A7926937BB}" name="Spalte1512"/>
    <tableColumn id="1513" xr3:uid="{CF81B55C-F918-3E45-9BD1-37567AC23E54}" name="Spalte1513"/>
    <tableColumn id="1514" xr3:uid="{08DD0BFA-4328-994C-BF4C-AA6EEF1CCC73}" name="Spalte1514"/>
    <tableColumn id="1515" xr3:uid="{6C13AD76-4E11-F44D-9402-F6FC703D7314}" name="Spalte1515"/>
    <tableColumn id="1516" xr3:uid="{4DD798D5-ECE5-4B44-BC53-45CFAD89C055}" name="Spalte1516"/>
    <tableColumn id="1517" xr3:uid="{B8DC1E20-DBFB-3B45-9612-BD1C51C071AE}" name="Spalte1517"/>
    <tableColumn id="1518" xr3:uid="{D91B8D27-DACF-0846-A74D-EAF037553C62}" name="Spalte1518"/>
    <tableColumn id="1519" xr3:uid="{ED22E8C5-57E3-A14B-8B35-3953213489E9}" name="Spalte1519"/>
    <tableColumn id="1520" xr3:uid="{8346DE8B-CC75-4945-B48D-069482798316}" name="Spalte1520"/>
    <tableColumn id="1521" xr3:uid="{D142A229-3D25-F543-B81B-31047C1C4D0E}" name="Spalte1521"/>
    <tableColumn id="1522" xr3:uid="{562FD7BA-C98D-9646-97D6-110B89131E6B}" name="Spalte1522"/>
    <tableColumn id="1523" xr3:uid="{10BDC832-6573-1348-BF0F-4E422FF80751}" name="Spalte1523"/>
    <tableColumn id="1524" xr3:uid="{B0DD9274-E100-094D-9AFA-1D2D91DAC80A}" name="Spalte1524"/>
    <tableColumn id="1525" xr3:uid="{90797DF0-F6E9-6D47-B2F4-DC55AB8F3E63}" name="Spalte1525"/>
    <tableColumn id="1526" xr3:uid="{5F2B57C8-BDAA-F840-AAB4-90C9E130C79E}" name="Spalte1526"/>
    <tableColumn id="1527" xr3:uid="{B076E891-4222-1F41-9A6E-D6337EF3EB51}" name="Spalte1527"/>
    <tableColumn id="1528" xr3:uid="{4DB80C52-6AC8-DC44-B379-6EE886337A15}" name="Spalte1528"/>
    <tableColumn id="1529" xr3:uid="{3F55F454-54D0-2044-B6C3-74DE2DBD5BE6}" name="Spalte1529"/>
    <tableColumn id="1530" xr3:uid="{9CDAF692-6C72-1B4E-9E5D-B54390D7A121}" name="Spalte1530"/>
    <tableColumn id="1531" xr3:uid="{70876AA5-C254-DC48-8A95-AC454B91A926}" name="Spalte1531"/>
    <tableColumn id="1532" xr3:uid="{CA705A83-A68D-124B-82FA-A2ABCE4F357D}" name="Spalte1532"/>
    <tableColumn id="1533" xr3:uid="{BA61D9BE-89D2-BF49-B940-24999044D1AF}" name="Spalte1533"/>
    <tableColumn id="1534" xr3:uid="{ACF42141-7EC0-0642-AE40-1F7F2FB7D1CC}" name="Spalte1534"/>
    <tableColumn id="1535" xr3:uid="{D45B2165-1D5E-0442-BE4B-99AFE3F7705E}" name="Spalte1535"/>
    <tableColumn id="1536" xr3:uid="{12AB9BF5-F8C3-9A4C-A66C-DDB510A36D1B}" name="Spalte1536"/>
    <tableColumn id="1537" xr3:uid="{1666D289-1F42-E745-ACDD-4CF642E717A6}" name="Spalte1537"/>
    <tableColumn id="1538" xr3:uid="{2879AE82-B3F0-2A44-968E-B9082FA3E2EA}" name="Spalte1538"/>
    <tableColumn id="1539" xr3:uid="{ADD81F2D-9CE5-A848-9633-FFD3880DE9B8}" name="Spalte1539"/>
    <tableColumn id="1540" xr3:uid="{270F2EEC-C1C3-8E4D-A2C2-2ABFB23BE534}" name="Spalte1540"/>
    <tableColumn id="1541" xr3:uid="{1C200E52-D84D-C747-953F-8D9B91E755B8}" name="Spalte1541"/>
    <tableColumn id="1542" xr3:uid="{BB397AED-34E5-8940-8ACF-54184B5C1F30}" name="Spalte1542"/>
    <tableColumn id="1543" xr3:uid="{E7744371-2375-A541-BC51-664740D65B08}" name="Spalte1543"/>
    <tableColumn id="1544" xr3:uid="{E2A945BA-98D6-AB44-B7E3-A6276ADFDB5E}" name="Spalte1544"/>
    <tableColumn id="1545" xr3:uid="{98022015-B3EA-F24D-8BC7-5B8782A8D19D}" name="Spalte1545"/>
    <tableColumn id="1546" xr3:uid="{82EE7452-C935-5847-8413-BBC829AFD39D}" name="Spalte1546"/>
    <tableColumn id="1547" xr3:uid="{C6CF02B3-933D-0F4F-9B85-154BEF0B9BE3}" name="Spalte1547"/>
    <tableColumn id="1548" xr3:uid="{F29680D7-4121-3340-9FD4-E609C746C83E}" name="Spalte1548"/>
    <tableColumn id="1549" xr3:uid="{41C306A6-0F8D-744A-BBA7-4684223FEBDA}" name="Spalte1549"/>
    <tableColumn id="1550" xr3:uid="{AC88B3C1-2912-7E40-A335-C65EC6DAFD32}" name="Spalte1550"/>
    <tableColumn id="1551" xr3:uid="{247F1F65-CA12-1444-9AA1-661EBACE7FC5}" name="Spalte1551"/>
    <tableColumn id="1552" xr3:uid="{EEA59387-510C-154E-9F7C-21E94AF866FA}" name="Spalte1552"/>
    <tableColumn id="1553" xr3:uid="{8C8C8A35-AE1E-494C-8DC5-4090E7D73042}" name="Spalte1553"/>
    <tableColumn id="1554" xr3:uid="{ABE3F025-6D8C-9347-902B-DAB85C2538B0}" name="Spalte1554"/>
    <tableColumn id="1555" xr3:uid="{7716493B-C5B1-0642-A650-60011D544F40}" name="Spalte1555"/>
    <tableColumn id="1556" xr3:uid="{B1549FFA-E008-354F-9D17-5DBB464F1DA8}" name="Spalte1556"/>
    <tableColumn id="1557" xr3:uid="{0EC4AA5F-0937-5B40-8965-65C52EF4A39B}" name="Spalte1557"/>
    <tableColumn id="1558" xr3:uid="{31FFFBCF-2B70-184E-99DD-9262ED4103D1}" name="Spalte1558"/>
    <tableColumn id="1559" xr3:uid="{74E589B7-E1A0-834D-9491-3EAE70BABC1D}" name="Spalte1559"/>
    <tableColumn id="1560" xr3:uid="{F7238610-0810-BC4D-945B-E227FE28EDEE}" name="Spalte1560"/>
    <tableColumn id="1561" xr3:uid="{BFA43C03-85BC-E54D-8D9C-AEC2E2B8D7BA}" name="Spalte1561"/>
    <tableColumn id="1562" xr3:uid="{A7EF532B-56A6-1B4D-BB30-C49DC72D03D9}" name="Spalte1562"/>
    <tableColumn id="1563" xr3:uid="{55BE14E3-B756-F640-8F3D-7634F1808D35}" name="Spalte1563"/>
    <tableColumn id="1564" xr3:uid="{BA491CDC-9C44-CE4A-AF34-8B7D10AFDA33}" name="Spalte1564"/>
    <tableColumn id="1565" xr3:uid="{018CA7C6-86CD-1348-81E6-EB34CB383E8F}" name="Spalte1565"/>
    <tableColumn id="1566" xr3:uid="{191EDDA9-0488-5049-A5BA-73FE7A49EC92}" name="Spalte1566"/>
    <tableColumn id="1567" xr3:uid="{764A9C0F-29A1-6847-8A77-7AFB04AE9342}" name="Spalte1567"/>
    <tableColumn id="1568" xr3:uid="{526ACFC5-47DF-A946-9F8B-F48E9C64279B}" name="Spalte1568"/>
    <tableColumn id="1569" xr3:uid="{34D3EFBC-49DD-654D-B0D2-9D06C288A47C}" name="Spalte1569"/>
    <tableColumn id="1570" xr3:uid="{5BBD896B-FE3A-B947-888F-9D86F921F17D}" name="Spalte1570"/>
    <tableColumn id="1571" xr3:uid="{337AA6CF-1524-6B4F-A820-D13F507A3F45}" name="Spalte1571"/>
    <tableColumn id="1572" xr3:uid="{E66B3C8D-32EF-9F43-8000-C89C42E4C840}" name="Spalte1572"/>
    <tableColumn id="1573" xr3:uid="{E6FF8FD0-948C-3941-904B-893A0230B069}" name="Spalte1573"/>
    <tableColumn id="1574" xr3:uid="{7DAB2BC4-BBC6-2F42-8102-A167B7B61B7C}" name="Spalte1574"/>
    <tableColumn id="1575" xr3:uid="{2A9274CD-6C58-CA45-BB2A-647CEF57DFF9}" name="Spalte1575"/>
    <tableColumn id="1576" xr3:uid="{C572956D-F711-BD40-B44E-63E69F505C10}" name="Spalte1576"/>
    <tableColumn id="1577" xr3:uid="{1C703A05-EE05-4A4F-95AC-23F8FEF3ACFC}" name="Spalte1577"/>
    <tableColumn id="1578" xr3:uid="{12A83328-CFFE-4745-92FC-E751B8C72044}" name="Spalte1578"/>
    <tableColumn id="1579" xr3:uid="{F896CA05-4D84-E946-9A1A-37C950597CD8}" name="Spalte1579"/>
    <tableColumn id="1580" xr3:uid="{7B3914FA-3A8A-CA42-A53C-B43D8D267C35}" name="Spalte1580"/>
    <tableColumn id="1581" xr3:uid="{10C62888-0991-B44A-8B31-50AA8AA0762B}" name="Spalte1581"/>
    <tableColumn id="1582" xr3:uid="{84CA426F-EFAE-BE49-9640-D04159660F74}" name="Spalte1582"/>
    <tableColumn id="1583" xr3:uid="{EE8C781C-2267-AC4B-9D9A-8558A511CDF8}" name="Spalte1583"/>
    <tableColumn id="1584" xr3:uid="{987EBDD6-8D57-8C47-9259-BF06430FCFE3}" name="Spalte1584"/>
    <tableColumn id="1585" xr3:uid="{8AF0E9D3-30DE-5345-A9B2-5FCCD37F89C9}" name="Spalte1585"/>
    <tableColumn id="1586" xr3:uid="{994D885B-432E-4948-BCC9-2062A81500D2}" name="Spalte1586"/>
    <tableColumn id="1587" xr3:uid="{D363298D-ED38-174A-AF73-4525DE6A75C5}" name="Spalte1587"/>
    <tableColumn id="1588" xr3:uid="{3159E2F4-19AE-7A43-AF13-B072F2D9A716}" name="Spalte1588"/>
    <tableColumn id="1589" xr3:uid="{DE03443D-B4E0-6540-A5C5-73865D8519DC}" name="Spalte1589"/>
    <tableColumn id="1590" xr3:uid="{3F01B578-F72D-A84E-BA24-A9A4DA3FAD3F}" name="Spalte1590"/>
    <tableColumn id="1591" xr3:uid="{B2B2018D-310A-FD4A-A7AC-380F57AB9669}" name="Spalte1591"/>
    <tableColumn id="1592" xr3:uid="{D4FA3B26-8217-5845-A9CC-6BAD5D7E3710}" name="Spalte1592"/>
    <tableColumn id="1593" xr3:uid="{33B3DFBC-F42B-0749-86F8-E2AB68BFA23F}" name="Spalte1593"/>
    <tableColumn id="1594" xr3:uid="{FA88C975-3AED-4148-AF17-FFB37B4ED7B2}" name="Spalte1594"/>
    <tableColumn id="1595" xr3:uid="{C65E9A17-DFDA-AF4C-842C-BA27316E1B74}" name="Spalte1595"/>
    <tableColumn id="1596" xr3:uid="{AD613584-158F-8040-B7BF-A388B776860D}" name="Spalte1596"/>
    <tableColumn id="1597" xr3:uid="{887DFA2A-7759-F94E-B6B0-861247907AC9}" name="Spalte1597"/>
    <tableColumn id="1598" xr3:uid="{6F38C479-A6F5-9F4F-B9EE-0B167DD6C90D}" name="Spalte1598"/>
    <tableColumn id="1599" xr3:uid="{3F3BF6D3-FA71-C84A-A5A7-96A13A8FF72F}" name="Spalte1599"/>
    <tableColumn id="1600" xr3:uid="{16F86D50-C3BA-0244-A499-DC89C2608441}" name="Spalte1600"/>
    <tableColumn id="1601" xr3:uid="{7B5B7F11-4A72-6547-961B-9B780889E3E3}" name="Spalte1601"/>
    <tableColumn id="1602" xr3:uid="{1987830B-BEA4-9042-B5B6-DDF345902CBD}" name="Spalte1602"/>
    <tableColumn id="1603" xr3:uid="{E2F531AC-5151-FF48-925B-380CA348AFB2}" name="Spalte1603"/>
    <tableColumn id="1604" xr3:uid="{A09A9E09-6C16-CE48-ACF1-A8BFD91C8A1C}" name="Spalte1604"/>
    <tableColumn id="1605" xr3:uid="{1D0FD5A8-B76F-984E-9AB6-1242B570259D}" name="Spalte1605"/>
    <tableColumn id="1606" xr3:uid="{79C52FDC-38F2-A248-846A-2560E6B7D768}" name="Spalte1606"/>
    <tableColumn id="1607" xr3:uid="{34A634E0-26C5-DD43-8C73-FAAF8804DC11}" name="Spalte1607"/>
    <tableColumn id="1608" xr3:uid="{F8A2ED56-ED4B-CE4F-80B8-771CF725964C}" name="Spalte1608"/>
    <tableColumn id="1609" xr3:uid="{41A31C0D-56D2-AC42-AF15-4DBF53261C7D}" name="Spalte1609"/>
    <tableColumn id="1610" xr3:uid="{0E67BDDB-80F4-414A-B8C9-2B1F799FB9E1}" name="Spalte1610"/>
    <tableColumn id="1611" xr3:uid="{08051F5E-071D-994C-8096-91F605C4FC88}" name="Spalte1611"/>
    <tableColumn id="1612" xr3:uid="{557AC484-4473-8C4A-BC4D-20EBC065FB2C}" name="Spalte1612"/>
    <tableColumn id="1613" xr3:uid="{1F66411E-6BF0-314B-A626-071C0A85BB55}" name="Spalte1613"/>
    <tableColumn id="1614" xr3:uid="{F80A2846-65DF-8C49-BD81-49C23C49E9A4}" name="Spalte1614"/>
    <tableColumn id="1615" xr3:uid="{E7DEE8F7-E2F6-3F47-BF5A-4739D7FEB334}" name="Spalte1615"/>
    <tableColumn id="1616" xr3:uid="{6F15863C-67FF-5B4D-9A15-E796BEF25C3B}" name="Spalte1616"/>
    <tableColumn id="1617" xr3:uid="{38BD86C6-C256-BD4F-9C59-7C5468F6A9C8}" name="Spalte1617"/>
    <tableColumn id="1618" xr3:uid="{2CF964AF-1A03-3C48-8436-A0EAF50EFB45}" name="Spalte1618"/>
    <tableColumn id="1619" xr3:uid="{CD985511-CFD6-7A42-8A0C-C87A0C8328CE}" name="Spalte1619"/>
    <tableColumn id="1620" xr3:uid="{C919E773-1BA3-C04B-B44F-D7B41AB6338E}" name="Spalte1620"/>
    <tableColumn id="1621" xr3:uid="{53AE145F-951C-A34F-9D56-61AC1F26B89A}" name="Spalte1621"/>
    <tableColumn id="1622" xr3:uid="{0FCE5EC6-9B8B-454B-B86B-921F98AFBE60}" name="Spalte1622"/>
    <tableColumn id="1623" xr3:uid="{EA14A784-213F-804C-84EC-4C9EBF11C035}" name="Spalte1623"/>
    <tableColumn id="1624" xr3:uid="{AE31C578-743A-D141-9DE5-8A4651B5CEF3}" name="Spalte1624"/>
    <tableColumn id="1625" xr3:uid="{999D2002-74C1-584A-AC22-2E5E47372B1D}" name="Spalte1625"/>
    <tableColumn id="1626" xr3:uid="{DD9334A3-0151-8843-B81B-D86478D4DE53}" name="Spalte1626"/>
    <tableColumn id="1627" xr3:uid="{771B2E72-28B2-B345-BAF9-82D783DB6B42}" name="Spalte1627"/>
    <tableColumn id="1628" xr3:uid="{0D816AD8-7ADC-C14E-A231-0CB02D143D2F}" name="Spalte1628"/>
    <tableColumn id="1629" xr3:uid="{F18C8109-8AB9-2248-A626-7A3F17F14499}" name="Spalte1629"/>
    <tableColumn id="1630" xr3:uid="{AAD18514-E33E-0C4E-9295-C8310253C95F}" name="Spalte1630"/>
    <tableColumn id="1631" xr3:uid="{85B2260A-BCFA-444E-A1B6-8A3ED53D1ADF}" name="Spalte1631"/>
    <tableColumn id="1632" xr3:uid="{84C253CF-5F67-E442-890C-45E1E694DE50}" name="Spalte1632"/>
    <tableColumn id="1633" xr3:uid="{CADA281D-3B57-2C45-8030-45C7977FB60B}" name="Spalte1633"/>
    <tableColumn id="1634" xr3:uid="{2BD2186F-C6A6-A049-9DDB-8B5EB307B7EC}" name="Spalte1634"/>
    <tableColumn id="1635" xr3:uid="{4C29244B-CD2A-3648-A062-5BCD8C58B870}" name="Spalte1635"/>
    <tableColumn id="1636" xr3:uid="{CC9DE5C8-3814-8D4F-A4EF-9E1882C742F6}" name="Spalte1636"/>
    <tableColumn id="1637" xr3:uid="{1EF8B029-3EB5-D44D-9BD7-61B595A4A393}" name="Spalte1637"/>
    <tableColumn id="1638" xr3:uid="{EE7D9B7E-EA92-0F4D-B06A-658123A648E6}" name="Spalte1638"/>
    <tableColumn id="1639" xr3:uid="{9DBC796B-B5F7-1E42-8739-331E8F136409}" name="Spalte1639"/>
    <tableColumn id="1640" xr3:uid="{D644C0F3-8330-1B47-AA79-B3BD3ABA0CC2}" name="Spalte1640"/>
    <tableColumn id="1641" xr3:uid="{109BB515-6117-6241-AE6B-36D0143C536C}" name="Spalte1641"/>
    <tableColumn id="1642" xr3:uid="{9FA31E60-30C1-364D-A8CF-567F64559575}" name="Spalte1642"/>
    <tableColumn id="1643" xr3:uid="{BD14DEB9-9CF6-DE4B-90AB-F17DFF35707E}" name="Spalte1643"/>
    <tableColumn id="1644" xr3:uid="{76197140-A898-FF40-8896-7FA494B88B03}" name="Spalte1644"/>
    <tableColumn id="1645" xr3:uid="{C6D2E4D3-CA58-B943-A864-F76BDB86C7A6}" name="Spalte1645"/>
    <tableColumn id="1646" xr3:uid="{E7171087-7681-A44F-8E8A-9886BA5607E3}" name="Spalte1646"/>
    <tableColumn id="1647" xr3:uid="{29C1354D-1CCD-034A-B85C-D60A8C55342E}" name="Spalte1647"/>
    <tableColumn id="1648" xr3:uid="{1412D1E5-807A-FC43-91E8-086F38CB2E11}" name="Spalte1648"/>
    <tableColumn id="1649" xr3:uid="{46D9302C-91E3-0343-B768-BBB59C32782B}" name="Spalte1649"/>
    <tableColumn id="1650" xr3:uid="{2A1A2819-FE3C-984B-ADB2-4C2AD61A8F9F}" name="Spalte1650"/>
    <tableColumn id="1651" xr3:uid="{5542E4C9-02B7-0D4D-868A-C7ED7D17F207}" name="Spalte1651"/>
    <tableColumn id="1652" xr3:uid="{9110BB2F-7B01-2E41-957D-9584428D1B78}" name="Spalte1652"/>
    <tableColumn id="1653" xr3:uid="{2B9A194E-A8D0-AC4B-B82D-6E620AB24106}" name="Spalte1653"/>
    <tableColumn id="1654" xr3:uid="{8432943A-4E4E-2A4D-BC3D-CC0582F84550}" name="Spalte1654"/>
    <tableColumn id="1655" xr3:uid="{B99C3F04-46E4-0544-ABB0-A4FB888B4BFD}" name="Spalte1655"/>
    <tableColumn id="1656" xr3:uid="{E9114D51-9F64-B94D-BAC1-7964E619AED1}" name="Spalte1656"/>
    <tableColumn id="1657" xr3:uid="{8AED07BE-D699-0A47-9C21-F8CC438477F4}" name="Spalte1657"/>
    <tableColumn id="1658" xr3:uid="{0DFCBAD7-09F5-9344-B624-89CDBF0C340C}" name="Spalte1658"/>
    <tableColumn id="1659" xr3:uid="{216CB1E2-B251-7C47-BA40-6E7AA1583268}" name="Spalte1659"/>
    <tableColumn id="1660" xr3:uid="{D313A562-73E9-E149-BACA-A91A8955A8D3}" name="Spalte1660"/>
    <tableColumn id="1661" xr3:uid="{C12D9657-C784-6F48-AEE0-0ABF6C9A92A4}" name="Spalte1661"/>
    <tableColumn id="1662" xr3:uid="{39124E88-09EE-184B-9905-0127BC541B1F}" name="Spalte1662"/>
    <tableColumn id="1663" xr3:uid="{460014F0-52E7-AA40-BFDA-F8F68B529905}" name="Spalte1663"/>
    <tableColumn id="1664" xr3:uid="{BCE6BC15-F72F-264B-B0AD-032543802E81}" name="Spalte1664"/>
    <tableColumn id="1665" xr3:uid="{F8C0A78B-9AA8-E748-881C-ED591D7F77CB}" name="Spalte1665"/>
    <tableColumn id="1666" xr3:uid="{F2FA1725-1DF8-4A41-BC71-8BEFB7A99353}" name="Spalte1666"/>
    <tableColumn id="1667" xr3:uid="{E8B5008C-D72D-D04B-9015-59279841D6B4}" name="Spalte1667"/>
    <tableColumn id="1668" xr3:uid="{91BC88FB-8700-F744-9796-C7EE51075F98}" name="Spalte1668"/>
    <tableColumn id="1669" xr3:uid="{290D1463-DDAE-294D-94C8-1E56D547170D}" name="Spalte1669"/>
    <tableColumn id="1670" xr3:uid="{FFD146DC-6881-9F4B-9408-DF1AFB12F2F4}" name="Spalte1670"/>
    <tableColumn id="1671" xr3:uid="{487029AD-DE1E-F946-B263-020F88EFB392}" name="Spalte1671"/>
    <tableColumn id="1672" xr3:uid="{ECA5CF89-D393-2D44-AEFD-AD81266E0C9A}" name="Spalte1672"/>
    <tableColumn id="1673" xr3:uid="{8030574F-EC6D-B74F-A82B-D638717D4391}" name="Spalte1673"/>
    <tableColumn id="1674" xr3:uid="{6EE6FFAE-9D49-4A46-B7D7-C3BA102D7F46}" name="Spalte1674"/>
    <tableColumn id="1675" xr3:uid="{BCD136B8-E2E6-5B4E-B8E1-D7D5C8F126EA}" name="Spalte1675"/>
    <tableColumn id="1676" xr3:uid="{0D02F130-F4D1-2945-93E4-31234F5275C8}" name="Spalte1676"/>
    <tableColumn id="1677" xr3:uid="{F315F17D-0BA3-704F-8884-49F65C5D716B}" name="Spalte1677"/>
    <tableColumn id="1678" xr3:uid="{2C7799C9-61B4-3347-BC2F-1DC19CE9EF9A}" name="Spalte1678"/>
    <tableColumn id="1679" xr3:uid="{DEDE12FA-32E1-E54C-A517-CC41BAFD5A82}" name="Spalte1679"/>
    <tableColumn id="1680" xr3:uid="{89D1BE0F-9DA5-5745-B162-24D6CA7C22F7}" name="Spalte1680"/>
    <tableColumn id="1681" xr3:uid="{3B556B05-7184-724E-9EF0-72005733EEFE}" name="Spalte1681"/>
    <tableColumn id="1682" xr3:uid="{C2280024-E8B1-844C-AF2B-6650F70F7580}" name="Spalte1682"/>
    <tableColumn id="1683" xr3:uid="{2A4D6491-314E-F04A-A0E6-81DD792A3D79}" name="Spalte1683"/>
    <tableColumn id="1684" xr3:uid="{6C3F2A64-5DF1-1F4C-89B2-02FE75CA6D6C}" name="Spalte1684"/>
    <tableColumn id="1685" xr3:uid="{384561C9-E52E-174F-9FBA-AB9C6BBA95DF}" name="Spalte1685"/>
    <tableColumn id="1686" xr3:uid="{9AA30A06-D535-2849-85CD-246A81F8B653}" name="Spalte1686"/>
    <tableColumn id="1687" xr3:uid="{EBA5A9CB-1884-EF4D-BEBF-47DC8DE1FDC0}" name="Spalte1687"/>
    <tableColumn id="1688" xr3:uid="{A18A17DA-8EF0-F04A-81F9-9F03E1295D75}" name="Spalte1688"/>
    <tableColumn id="1689" xr3:uid="{D12C7416-0E29-734D-B3C1-9B55392B13EE}" name="Spalte1689"/>
    <tableColumn id="1690" xr3:uid="{9E9AA6AF-71ED-2B48-849F-3CA9D9D7E016}" name="Spalte1690"/>
    <tableColumn id="1691" xr3:uid="{0B85740F-AC9F-5E45-8C26-CA62F882C0C8}" name="Spalte1691"/>
    <tableColumn id="1692" xr3:uid="{05BA93E1-161C-C142-8BBF-22BFAE19166B}" name="Spalte1692"/>
    <tableColumn id="1693" xr3:uid="{9A1DC4E0-903A-264B-8AF0-2830E06F153D}" name="Spalte1693"/>
    <tableColumn id="1694" xr3:uid="{A23E0341-D45D-5C43-8E05-E86E1ECAB257}" name="Spalte1694"/>
    <tableColumn id="1695" xr3:uid="{1C3C1BAD-B39D-4542-996D-E188B8D4D874}" name="Spalte1695"/>
    <tableColumn id="1696" xr3:uid="{A7C7E707-11B5-FF4C-BF16-552547F3AFA1}" name="Spalte1696"/>
    <tableColumn id="1697" xr3:uid="{E6613F10-9750-D94B-BBD9-6805FAFDB5C6}" name="Spalte1697"/>
    <tableColumn id="1698" xr3:uid="{BA300D3C-AF7F-6846-8FB8-F51AFB948963}" name="Spalte1698"/>
    <tableColumn id="1699" xr3:uid="{3704D12D-F98C-B94F-B09C-B3EBA392A7F2}" name="Spalte1699"/>
    <tableColumn id="1700" xr3:uid="{8596051C-76D9-1F44-A23F-FD852E3217AD}" name="Spalte1700"/>
    <tableColumn id="1701" xr3:uid="{AEE661C8-B6D9-6E4D-B3A9-595B6F8E927D}" name="Spalte1701"/>
    <tableColumn id="1702" xr3:uid="{D90C2CA3-BF57-3449-85AA-71CE9580FA96}" name="Spalte1702"/>
    <tableColumn id="1703" xr3:uid="{3820A384-6970-654D-9A62-630E4BB70196}" name="Spalte1703"/>
    <tableColumn id="1704" xr3:uid="{19B13F58-EC5A-DA4A-A26A-70338D81A04B}" name="Spalte1704"/>
    <tableColumn id="1705" xr3:uid="{F5C00B48-28E1-D441-A036-31B967DB0CAE}" name="Spalte1705"/>
    <tableColumn id="1706" xr3:uid="{B173255D-599D-B34A-AC80-CC6785E7FB78}" name="Spalte1706"/>
    <tableColumn id="1707" xr3:uid="{4254177B-DB6E-1145-B0E7-2F0EA57278BC}" name="Spalte1707"/>
    <tableColumn id="1708" xr3:uid="{6550DC7E-2519-1B43-B3DF-A6D84D7A3F16}" name="Spalte1708"/>
    <tableColumn id="1709" xr3:uid="{18FCF0A4-0DBC-FA46-B579-9880C91584F3}" name="Spalte1709"/>
    <tableColumn id="1710" xr3:uid="{E199CF1B-A17E-C24B-8297-6DF278AA9016}" name="Spalte1710"/>
    <tableColumn id="1711" xr3:uid="{1F8F5EB6-3EB0-614E-97B2-E2C95E3DA871}" name="Spalte1711"/>
    <tableColumn id="1712" xr3:uid="{F748AB82-991E-3543-9016-97E4018C81EE}" name="Spalte1712"/>
    <tableColumn id="1713" xr3:uid="{7B825126-7335-B547-9C4F-ECAF66AE922B}" name="Spalte1713"/>
    <tableColumn id="1714" xr3:uid="{744814D0-A80D-BE42-932A-FD43064CFD24}" name="Spalte1714"/>
    <tableColumn id="1715" xr3:uid="{7DB7AD0D-7A31-9746-BB05-4D2E54968EF3}" name="Spalte1715"/>
    <tableColumn id="1716" xr3:uid="{8706EAFD-4A5A-6144-BAB1-605EE4D303AB}" name="Spalte1716"/>
    <tableColumn id="1717" xr3:uid="{AC470C97-062C-0745-937A-E974E704C255}" name="Spalte1717"/>
    <tableColumn id="1718" xr3:uid="{86DD05DD-652B-C949-B881-0501D5C9CB15}" name="Spalte1718"/>
    <tableColumn id="1719" xr3:uid="{AAC4B9FC-E687-4F4D-9AD0-1A3654EDB88A}" name="Spalte1719"/>
    <tableColumn id="1720" xr3:uid="{7F357BA7-5B2F-544B-AC53-FBB6E20B3DF9}" name="Spalte1720"/>
    <tableColumn id="1721" xr3:uid="{DDD53B17-A194-3748-879E-FD07ED20C494}" name="Spalte1721"/>
    <tableColumn id="1722" xr3:uid="{10130057-1DB7-9A4C-89C8-A19BF23B93B6}" name="Spalte1722"/>
    <tableColumn id="1723" xr3:uid="{923E2DFF-4C2B-D44E-82B5-3FEEEE9E7AC2}" name="Spalte1723"/>
    <tableColumn id="1724" xr3:uid="{3B20356F-C54C-4647-B108-8F61A9E6DB04}" name="Spalte1724"/>
    <tableColumn id="1725" xr3:uid="{BFB48859-754E-9548-8097-876E72C79C11}" name="Spalte1725"/>
    <tableColumn id="1726" xr3:uid="{61221110-3770-464C-ADDD-654C11A90E02}" name="Spalte1726"/>
    <tableColumn id="1727" xr3:uid="{60C408A2-0C97-1449-9EB0-5886F99E0730}" name="Spalte1727"/>
    <tableColumn id="1728" xr3:uid="{06580D4D-89E7-7245-AA35-BAF130DDAC6E}" name="Spalte1728"/>
    <tableColumn id="1729" xr3:uid="{CFD6CC34-0EA2-7349-8457-76C6DD5AC7A1}" name="Spalte1729"/>
    <tableColumn id="1730" xr3:uid="{669FB752-5726-9E48-892A-070D8BD6B015}" name="Spalte1730"/>
    <tableColumn id="1731" xr3:uid="{E6738D5D-564D-A147-B150-8F3E7B06AD97}" name="Spalte1731"/>
    <tableColumn id="1732" xr3:uid="{5397F5CE-6B00-6F48-96F9-24EDFA2427A9}" name="Spalte1732"/>
    <tableColumn id="1733" xr3:uid="{4350C2B7-3367-2B4C-9271-F2F144C92CA0}" name="Spalte1733"/>
    <tableColumn id="1734" xr3:uid="{3ADC86D5-755E-6D44-8047-86AF52D7C260}" name="Spalte1734"/>
    <tableColumn id="1735" xr3:uid="{46828526-8FCF-8F48-BE1E-1EAB49E916F2}" name="Spalte1735"/>
    <tableColumn id="1736" xr3:uid="{3503F885-C2F8-BE4D-BF08-5DCEE746103D}" name="Spalte1736"/>
    <tableColumn id="1737" xr3:uid="{53718476-8F89-5749-A8B4-E8EEE270C711}" name="Spalte1737"/>
    <tableColumn id="1738" xr3:uid="{9D3FDF79-CCC3-4342-9EA1-D3B7A459C5F8}" name="Spalte1738"/>
    <tableColumn id="1739" xr3:uid="{5ADD2E25-7C75-3C4A-BF04-A3C889D220A6}" name="Spalte1739"/>
    <tableColumn id="1740" xr3:uid="{8F0C05F8-4CA8-F848-96C8-BF723A455269}" name="Spalte1740"/>
    <tableColumn id="1741" xr3:uid="{82C9BD65-DBA3-D649-85C4-DF94C6B38968}" name="Spalte1741"/>
    <tableColumn id="1742" xr3:uid="{FFF2E918-8134-F046-B71C-D33DF1BC2FE0}" name="Spalte1742"/>
    <tableColumn id="1743" xr3:uid="{4FC260D1-2322-E147-A7D6-31A0032397E4}" name="Spalte1743"/>
    <tableColumn id="1744" xr3:uid="{0D7B9B88-7C94-6D4E-B575-AABA2CCA2711}" name="Spalte1744"/>
    <tableColumn id="1745" xr3:uid="{93DF9EC8-7FAA-5B40-90AA-FE49F4D214E1}" name="Spalte1745"/>
    <tableColumn id="1746" xr3:uid="{39F5D3D7-E665-BF47-9D66-6BB00F5B2854}" name="Spalte1746"/>
    <tableColumn id="1747" xr3:uid="{1E7DC2DD-6DA4-2F44-8A43-E8451F08A432}" name="Spalte1747"/>
    <tableColumn id="1748" xr3:uid="{48B94B14-00D9-D941-9243-90A2564CC4BD}" name="Spalte1748"/>
    <tableColumn id="1749" xr3:uid="{2AFF5A31-E864-E947-B771-3E951C7CFE55}" name="Spalte1749"/>
    <tableColumn id="1750" xr3:uid="{C9349F11-69F1-7B4D-9714-522A411EF99E}" name="Spalte1750"/>
    <tableColumn id="1751" xr3:uid="{475F592D-A94B-AC4E-9852-BB37BDC8C7F5}" name="Spalte1751"/>
    <tableColumn id="1752" xr3:uid="{C64AD5C9-A3FD-7243-A5F8-87410B0DAE3B}" name="Spalte1752"/>
    <tableColumn id="1753" xr3:uid="{5E743943-749F-0F4F-93DE-BCC7926ED2CC}" name="Spalte1753"/>
    <tableColumn id="1754" xr3:uid="{9C9E6A1F-C5C0-8546-A72D-F2E1C05F0EBA}" name="Spalte1754"/>
    <tableColumn id="1755" xr3:uid="{30A00530-9F35-4649-BBCC-DE333BC0DD0F}" name="Spalte1755"/>
    <tableColumn id="1756" xr3:uid="{33B23556-13BF-BA4C-A644-01E6CE9F3E45}" name="Spalte1756"/>
    <tableColumn id="1757" xr3:uid="{6B1F59E1-7C3C-E640-9B95-168ADBE25CD0}" name="Spalte1757"/>
    <tableColumn id="1758" xr3:uid="{9D47A815-4C37-1D4D-AD8B-5E26613F3B4E}" name="Spalte1758"/>
    <tableColumn id="1759" xr3:uid="{802E087E-6135-FC4D-A15E-726F43321B10}" name="Spalte1759"/>
    <tableColumn id="1760" xr3:uid="{CEEF3E2E-BD6F-474A-A955-7164BD7917FE}" name="Spalte1760"/>
    <tableColumn id="1761" xr3:uid="{FC5A2F54-813C-A745-ABC4-A6E69584D490}" name="Spalte1761"/>
    <tableColumn id="1762" xr3:uid="{3B36DFBB-2A3E-464C-BB2A-F04928BF8ACE}" name="Spalte1762"/>
    <tableColumn id="1763" xr3:uid="{ABC8C08F-FF7D-2B49-B226-D47723668A57}" name="Spalte1763"/>
    <tableColumn id="1764" xr3:uid="{EE427AFD-A197-4D4E-BD93-4D2B8CF73A92}" name="Spalte1764"/>
    <tableColumn id="1765" xr3:uid="{BC5B60F1-68B1-724B-93E1-BDFC41CABA1D}" name="Spalte1765"/>
    <tableColumn id="1766" xr3:uid="{4707D8F5-BC5B-1B4D-A144-F511EE9429EA}" name="Spalte1766"/>
    <tableColumn id="1767" xr3:uid="{93038C74-DA12-924A-A2F8-D56F022C7DDB}" name="Spalte1767"/>
    <tableColumn id="1768" xr3:uid="{B4892574-B3BE-9540-8DD6-8B216CDB5A72}" name="Spalte1768"/>
    <tableColumn id="1769" xr3:uid="{AB66F51D-C204-D848-B891-243CE6D7C693}" name="Spalte1769"/>
    <tableColumn id="1770" xr3:uid="{342F8E60-6FCC-8647-9948-5938C428D424}" name="Spalte1770"/>
    <tableColumn id="1771" xr3:uid="{50608A01-2B3A-8B4B-89B5-7BE95E6AC956}" name="Spalte1771"/>
    <tableColumn id="1772" xr3:uid="{3F0499F4-A9AB-AE44-954D-73CC41D0E56C}" name="Spalte1772"/>
    <tableColumn id="1773" xr3:uid="{967018A3-4618-104E-AEAF-CA5992AFAB72}" name="Spalte1773"/>
    <tableColumn id="1774" xr3:uid="{562D39AE-9DF2-2F42-B943-74F947346AF2}" name="Spalte1774"/>
    <tableColumn id="1775" xr3:uid="{68C7F4EA-6A0A-4D45-81D4-8494A88C0C30}" name="Spalte1775"/>
    <tableColumn id="1776" xr3:uid="{9B930D44-6A28-3548-80F7-A889936AE6EA}" name="Spalte1776"/>
    <tableColumn id="1777" xr3:uid="{C5DC6016-6E3B-C947-A854-00B0A0259A00}" name="Spalte1777"/>
    <tableColumn id="1778" xr3:uid="{CF031072-80FC-7346-92FC-06CBFD1DEBC6}" name="Spalte1778"/>
    <tableColumn id="1779" xr3:uid="{8F1AF386-3722-324A-88C7-CB7565E44D57}" name="Spalte1779"/>
    <tableColumn id="1780" xr3:uid="{0498C2C5-D784-8B40-9037-197502F8675D}" name="Spalte1780"/>
    <tableColumn id="1781" xr3:uid="{B10C3D93-FBEE-044C-B9F1-4C614C9BBA27}" name="Spalte1781"/>
    <tableColumn id="1782" xr3:uid="{F6DBF340-2578-9E42-A5BC-026F6B361D3B}" name="Spalte1782"/>
    <tableColumn id="1783" xr3:uid="{DE5DDA08-05EF-3547-A98D-2D54B9568F52}" name="Spalte1783"/>
    <tableColumn id="1784" xr3:uid="{850D7593-1680-B644-BCDD-DE87A6ED8253}" name="Spalte1784"/>
    <tableColumn id="1785" xr3:uid="{A43DB309-C17C-664A-8A97-60BCC3B5DD96}" name="Spalte1785"/>
    <tableColumn id="1786" xr3:uid="{1D6E4493-1508-4940-8B1E-75FF7852AA25}" name="Spalte1786"/>
    <tableColumn id="1787" xr3:uid="{2F6FF8A8-302D-3843-9A8C-8D7EC989F677}" name="Spalte1787"/>
    <tableColumn id="1788" xr3:uid="{9ACF322F-A28E-C44A-86FE-9B2CF772DFDF}" name="Spalte1788"/>
    <tableColumn id="1789" xr3:uid="{58B9B1E2-0741-554C-AC99-28A30D65CA0A}" name="Spalte1789"/>
    <tableColumn id="1790" xr3:uid="{850A282F-2FF4-044B-ADB9-8AB5DD691FED}" name="Spalte1790"/>
    <tableColumn id="1791" xr3:uid="{EFD1F07D-0DC5-634D-B315-E0442EFFC70C}" name="Spalte1791"/>
    <tableColumn id="1792" xr3:uid="{CFE038F1-BAC5-E449-8704-962B4E4EFA18}" name="Spalte1792"/>
    <tableColumn id="1793" xr3:uid="{258DB5AA-9017-DF45-B6CC-E3E5C0CDB588}" name="Spalte1793"/>
    <tableColumn id="1794" xr3:uid="{289DA1C1-FE34-C041-9D02-C48801EF6CD4}" name="Spalte1794"/>
    <tableColumn id="1795" xr3:uid="{D9E2B7DC-F00A-1641-A323-06D5F61FCEAB}" name="Spalte1795"/>
    <tableColumn id="1796" xr3:uid="{DD0650AA-E5F0-9A48-B397-C89FB793DB81}" name="Spalte1796"/>
    <tableColumn id="1797" xr3:uid="{8257FE2E-EA9A-854A-B9DF-F7FDBA0A5B03}" name="Spalte1797"/>
    <tableColumn id="1798" xr3:uid="{86A63586-FD80-544C-B76A-0375EFEF47C8}" name="Spalte1798"/>
    <tableColumn id="1799" xr3:uid="{5940F64F-969F-DB48-91B0-4645F08E82E1}" name="Spalte1799"/>
    <tableColumn id="1800" xr3:uid="{3CB021E4-B695-4742-884A-CB77F44DA14F}" name="Spalte1800"/>
    <tableColumn id="1801" xr3:uid="{7CDB7261-DE95-AA46-B530-1796ECBCF5EC}" name="Spalte1801"/>
    <tableColumn id="1802" xr3:uid="{B318EDCA-F0F2-0A40-B782-A4261E850175}" name="Spalte1802"/>
    <tableColumn id="1803" xr3:uid="{0E5A7E04-9306-654E-8603-7E0DA28B3274}" name="Spalte1803"/>
    <tableColumn id="1804" xr3:uid="{47DB1573-625B-9848-A930-5A6EA5EFB247}" name="Spalte1804"/>
    <tableColumn id="1805" xr3:uid="{07946521-F407-A248-A1BF-3A025DA854B5}" name="Spalte1805"/>
    <tableColumn id="1806" xr3:uid="{31414939-9F40-6C40-A55A-C3322926415C}" name="Spalte1806"/>
    <tableColumn id="1807" xr3:uid="{38C5A859-1E35-8A46-B66F-1C8C34F1FB6A}" name="Spalte1807"/>
    <tableColumn id="1808" xr3:uid="{788CB033-5C18-1847-AF0C-D8FED1A367C4}" name="Spalte1808"/>
    <tableColumn id="1809" xr3:uid="{BF5B1287-5AF0-6541-BEC7-ECC70DC36F4E}" name="Spalte1809"/>
    <tableColumn id="1810" xr3:uid="{54A4B194-9B44-4540-85DB-42F81230BB59}" name="Spalte1810"/>
    <tableColumn id="1811" xr3:uid="{12704325-81BD-9245-9635-52DFC20FEC8A}" name="Spalte1811"/>
    <tableColumn id="1812" xr3:uid="{FC409EEB-C256-684C-BE58-E936F7DBC013}" name="Spalte1812"/>
    <tableColumn id="1813" xr3:uid="{86AE63D6-F35B-B945-8B1B-2D473FFDAE56}" name="Spalte1813"/>
    <tableColumn id="1814" xr3:uid="{06BDA3E1-1F07-A749-9E5E-F523E22B1C46}" name="Spalte1814"/>
    <tableColumn id="1815" xr3:uid="{5CB768D2-E3BF-C042-AAED-68568138C460}" name="Spalte1815"/>
    <tableColumn id="1816" xr3:uid="{0BB410E9-E50F-C34B-8B3D-A331E5D1DC1A}" name="Spalte1816"/>
    <tableColumn id="1817" xr3:uid="{331EFF22-4D07-D242-BA04-360580F6C7D1}" name="Spalte1817"/>
    <tableColumn id="1818" xr3:uid="{EE65EBCB-50D5-884F-882A-8489C85F8CC4}" name="Spalte1818"/>
    <tableColumn id="1819" xr3:uid="{C762D09A-3E46-4F46-B54D-E41F5D0098B9}" name="Spalte1819"/>
    <tableColumn id="1820" xr3:uid="{99372D45-02B7-5847-B751-8578EB4430AB}" name="Spalte1820"/>
    <tableColumn id="1821" xr3:uid="{D2C5866C-8E73-8747-9E52-98080889E978}" name="Spalte1821"/>
    <tableColumn id="1822" xr3:uid="{DF08EA4D-5820-E24E-AB3B-E073D3EAC067}" name="Spalte1822"/>
    <tableColumn id="1823" xr3:uid="{19AAD989-90A1-3E45-A4FD-66D3FF5A9B11}" name="Spalte1823"/>
    <tableColumn id="1824" xr3:uid="{03FB87C3-DB51-A249-B62F-A07968F8E3B0}" name="Spalte1824"/>
    <tableColumn id="1825" xr3:uid="{59CD0F2D-EB42-AF40-9372-E25C29DB9B3C}" name="Spalte1825"/>
    <tableColumn id="1826" xr3:uid="{AF442EC5-3EBA-794D-B086-7635A51DD4C4}" name="Spalte1826"/>
    <tableColumn id="1827" xr3:uid="{9A97B98D-EA6C-0140-9545-938CE5EB6EF3}" name="Spalte1827"/>
    <tableColumn id="1828" xr3:uid="{43042DAF-91D8-3D40-B818-1430007ED35D}" name="Spalte1828"/>
    <tableColumn id="1829" xr3:uid="{DE43F11A-ADDC-4C4B-B529-E923B8704724}" name="Spalte1829"/>
    <tableColumn id="1830" xr3:uid="{C5B9BFB7-E87B-FD48-B6FE-E9B920A548A2}" name="Spalte1830"/>
    <tableColumn id="1831" xr3:uid="{42DC7AC7-4169-6C46-B819-2C937CEC7CD5}" name="Spalte1831"/>
    <tableColumn id="1832" xr3:uid="{E94011AB-DEAD-B349-9C87-AA07655D2A7C}" name="Spalte1832"/>
    <tableColumn id="1833" xr3:uid="{2F80858D-565C-4D4A-9F8B-B37B7395B7C4}" name="Spalte1833"/>
    <tableColumn id="1834" xr3:uid="{522F02D6-3679-DF4D-AFDA-AEE90D1B8D2A}" name="Spalte1834"/>
    <tableColumn id="1835" xr3:uid="{98609C28-86C8-354A-8B7E-23F96387BF73}" name="Spalte1835"/>
    <tableColumn id="1836" xr3:uid="{E78BFB22-B38E-2D43-9A37-672676F5F433}" name="Spalte1836"/>
    <tableColumn id="1837" xr3:uid="{2D3A569E-5B6A-ED45-84EB-1C5D8A59D7A0}" name="Spalte1837"/>
    <tableColumn id="1838" xr3:uid="{FA36F02D-0140-4446-AB8A-DEEE75D67EF2}" name="Spalte1838"/>
    <tableColumn id="1839" xr3:uid="{F5EE0383-D095-4D46-871C-EC1FC5D71826}" name="Spalte1839"/>
    <tableColumn id="1840" xr3:uid="{9C16D397-CBDF-BB41-9377-7CA1D2DE90F0}" name="Spalte1840"/>
    <tableColumn id="1841" xr3:uid="{61C317AD-3E36-5947-985D-F0664312723D}" name="Spalte1841"/>
    <tableColumn id="1842" xr3:uid="{A3CAEEB9-F95F-F046-B80D-2435676F20D8}" name="Spalte1842"/>
    <tableColumn id="1843" xr3:uid="{356B98B5-285C-D64D-BE97-3768C2132658}" name="Spalte1843"/>
    <tableColumn id="1844" xr3:uid="{C7B4C0B6-5ACE-F548-99A2-B8E04188A56C}" name="Spalte1844"/>
    <tableColumn id="1845" xr3:uid="{04C534C5-8569-514F-A3AE-5EA71E0E46D0}" name="Spalte1845"/>
    <tableColumn id="1846" xr3:uid="{EB322A8E-C4A3-2E47-9AEA-5704181BAB57}" name="Spalte1846"/>
    <tableColumn id="1847" xr3:uid="{2F797843-277A-BF42-8E6E-EEC12B100132}" name="Spalte1847"/>
    <tableColumn id="1848" xr3:uid="{D778DA85-5AF9-B940-A4CE-CCAADED1D435}" name="Spalte1848"/>
    <tableColumn id="1849" xr3:uid="{B4B7A23E-E44A-3C4C-8446-D43B03253017}" name="Spalte1849"/>
    <tableColumn id="1850" xr3:uid="{BC170748-905D-CD4A-82C4-C737271F1645}" name="Spalte1850"/>
    <tableColumn id="1851" xr3:uid="{FBEAA9E6-63B2-7D4B-A373-80736A9D4295}" name="Spalte1851"/>
    <tableColumn id="1852" xr3:uid="{57ACF889-2944-684D-A631-22798571C485}" name="Spalte1852"/>
    <tableColumn id="1853" xr3:uid="{6A0F3A17-732F-C048-9BEB-6C8A21415812}" name="Spalte1853"/>
    <tableColumn id="1854" xr3:uid="{D94D4A7B-3755-394E-AC83-1E6C7FB4F134}" name="Spalte1854"/>
    <tableColumn id="1855" xr3:uid="{EFDEF378-F419-9C42-87C4-E6286B1C847B}" name="Spalte1855"/>
    <tableColumn id="1856" xr3:uid="{E29529AC-8BD6-574A-B3C6-CA3F37544F2B}" name="Spalte1856"/>
    <tableColumn id="1857" xr3:uid="{5B59CAF1-D090-384D-82FF-0154CCCD8326}" name="Spalte1857"/>
    <tableColumn id="1858" xr3:uid="{6F40B339-DBCD-804B-8D33-44A270960968}" name="Spalte1858"/>
    <tableColumn id="1859" xr3:uid="{60D7A775-C912-2743-B7D7-91007EC7EF79}" name="Spalte1859"/>
    <tableColumn id="1860" xr3:uid="{6CE99D70-9D19-C54C-ADEC-80CF9953E4FA}" name="Spalte1860"/>
    <tableColumn id="1861" xr3:uid="{8DE2068C-BA24-B647-838C-58F88D85D821}" name="Spalte1861"/>
    <tableColumn id="1862" xr3:uid="{30FB02E6-81C1-7B4F-B91C-A684AA703366}" name="Spalte1862"/>
    <tableColumn id="1863" xr3:uid="{F4C5C99F-EC7C-4744-933F-7D851CDC48EC}" name="Spalte1863"/>
    <tableColumn id="1864" xr3:uid="{4048A91B-C683-AA4E-B947-526580E4F214}" name="Spalte1864"/>
    <tableColumn id="1865" xr3:uid="{609EE43B-16E6-9949-A716-25434DEA1EA1}" name="Spalte1865"/>
    <tableColumn id="1866" xr3:uid="{7077C589-8F5C-BF41-AEDD-BB6E4D77D99D}" name="Spalte1866"/>
    <tableColumn id="1867" xr3:uid="{B387BA41-FAE3-E241-B6D3-C680C729B382}" name="Spalte1867"/>
    <tableColumn id="1868" xr3:uid="{4DA14EC3-916A-6148-ADA3-ED3E8DE25F30}" name="Spalte1868"/>
    <tableColumn id="1869" xr3:uid="{C26E78BA-BA5B-9344-B3AD-B57C2699E862}" name="Spalte1869"/>
    <tableColumn id="1870" xr3:uid="{5FA367D0-7AEC-8B49-AED1-AD3CE5CAA37A}" name="Spalte1870"/>
    <tableColumn id="1871" xr3:uid="{CAA79A30-C6F8-0145-9A46-6F3F4BA03549}" name="Spalte1871"/>
    <tableColumn id="1872" xr3:uid="{28D2422B-A3DE-5B4E-A31B-51A9AAB04971}" name="Spalte1872"/>
    <tableColumn id="1873" xr3:uid="{633EA39D-DFEF-9B45-8374-EEB56CE50111}" name="Spalte1873"/>
    <tableColumn id="1874" xr3:uid="{2D8B7718-1904-B549-BBD7-7B7CD9570C21}" name="Spalte1874"/>
    <tableColumn id="1875" xr3:uid="{D5C59000-52C6-324F-9C62-33AF30CDA2EB}" name="Spalte1875"/>
    <tableColumn id="1876" xr3:uid="{05358E6E-5525-7548-BDE5-0C7EE3315803}" name="Spalte1876"/>
    <tableColumn id="1877" xr3:uid="{67D2A7F8-5F1C-0F4F-ACBB-A0CBA2A51901}" name="Spalte1877"/>
    <tableColumn id="1878" xr3:uid="{62C3322B-CA40-F342-B318-511D04B0E175}" name="Spalte1878"/>
    <tableColumn id="1879" xr3:uid="{9235E2DF-9294-D44A-8718-F84766A15957}" name="Spalte1879"/>
    <tableColumn id="1880" xr3:uid="{BCA2E9C8-962B-7347-9A1E-65028DE3C396}" name="Spalte1880"/>
    <tableColumn id="1881" xr3:uid="{ADB41739-287B-0749-AA55-173EF319D1AB}" name="Spalte1881"/>
    <tableColumn id="1882" xr3:uid="{476F0ECA-E2D5-6440-AE42-E8F585E87F73}" name="Spalte1882"/>
    <tableColumn id="1883" xr3:uid="{8DB580B3-F197-D74F-A1FC-0FE4F7B1C73A}" name="Spalte1883"/>
    <tableColumn id="1884" xr3:uid="{5DB71C13-3BEB-3440-B885-A1C3AA81B9F2}" name="Spalte1884"/>
    <tableColumn id="1885" xr3:uid="{D8F866FC-B163-F840-B3A5-8EC4006DE968}" name="Spalte1885"/>
    <tableColumn id="1886" xr3:uid="{ED869EC4-60BF-4E4E-8E6B-0B504530FD96}" name="Spalte1886"/>
    <tableColumn id="1887" xr3:uid="{E7A88F48-9C0D-C543-B0EC-F0C4E86983A3}" name="Spalte1887"/>
    <tableColumn id="1888" xr3:uid="{F8078107-8E23-4A4A-A5AD-D86BD22A55CE}" name="Spalte1888"/>
    <tableColumn id="1889" xr3:uid="{B47A24E4-1A59-644F-A7ED-17652C059EF1}" name="Spalte1889"/>
    <tableColumn id="1890" xr3:uid="{6C4EF92F-9A4E-6A40-B488-CFAE8C457D67}" name="Spalte1890"/>
    <tableColumn id="1891" xr3:uid="{2C4D5E60-D416-9F4A-B3EA-143BB4A3D576}" name="Spalte1891"/>
    <tableColumn id="1892" xr3:uid="{A7AF6DCA-35BB-AE43-B9CB-3678F22D7250}" name="Spalte1892"/>
    <tableColumn id="1893" xr3:uid="{BB25CC99-B337-534D-9E5F-6E9DE393A669}" name="Spalte1893"/>
    <tableColumn id="1894" xr3:uid="{BF8B58FA-FA1C-824B-93A5-8B41448F7980}" name="Spalte1894"/>
    <tableColumn id="1895" xr3:uid="{C8C885EF-F56C-0C4A-AB70-D2C29DA7F2CC}" name="Spalte1895"/>
    <tableColumn id="1896" xr3:uid="{E00EBE45-8581-A946-9027-CEDEF3AED6BD}" name="Spalte1896"/>
    <tableColumn id="1897" xr3:uid="{03C235AA-A4CB-C549-A6A7-BD93709FC35A}" name="Spalte1897"/>
    <tableColumn id="1898" xr3:uid="{3FCA68CC-0C0B-7549-94C4-2C59FA236C36}" name="Spalte1898"/>
    <tableColumn id="1899" xr3:uid="{858E0671-8479-C446-8034-9F34E33DFB9D}" name="Spalte1899"/>
    <tableColumn id="1900" xr3:uid="{82C1D284-40B0-A248-95C8-BD5E6BADCF22}" name="Spalte1900"/>
    <tableColumn id="1901" xr3:uid="{76C666F4-015F-3742-91F7-C792AAE8C63A}" name="Spalte1901"/>
    <tableColumn id="1902" xr3:uid="{240582E7-A6C1-8F4B-B136-74758759BE50}" name="Spalte1902"/>
    <tableColumn id="1903" xr3:uid="{0C3E0C27-3361-4B49-BD03-9287C96A9015}" name="Spalte1903"/>
    <tableColumn id="1904" xr3:uid="{57911CBB-05FA-A74E-B0E9-5BE2522F9003}" name="Spalte1904"/>
    <tableColumn id="1905" xr3:uid="{435FAD5C-92A2-5B49-A637-24F83738637C}" name="Spalte1905"/>
    <tableColumn id="1906" xr3:uid="{B9DDF40C-EEFA-0A4A-9946-65C4B37436F3}" name="Spalte1906"/>
    <tableColumn id="1907" xr3:uid="{634D6841-8E9C-AC43-BBDB-69A6606772F8}" name="Spalte1907"/>
    <tableColumn id="1908" xr3:uid="{9E8E4D75-BB27-AC42-BA1C-DD63DCC71960}" name="Spalte1908"/>
    <tableColumn id="1909" xr3:uid="{888E82D9-9E67-7F4E-9AB7-25FDFC48D97E}" name="Spalte1909"/>
    <tableColumn id="1910" xr3:uid="{961A376E-0A86-EE4D-B3A8-A31FB6903BC3}" name="Spalte1910"/>
    <tableColumn id="1911" xr3:uid="{1AAB3E5A-4D9C-D64C-A04A-78A5B1AD1215}" name="Spalte1911"/>
    <tableColumn id="1912" xr3:uid="{30983497-7698-0A40-A512-E80293D3D7B7}" name="Spalte1912"/>
    <tableColumn id="1913" xr3:uid="{57320E69-09D6-4344-BEDD-7F0440DB92B5}" name="Spalte1913"/>
    <tableColumn id="1914" xr3:uid="{BA082CCC-C5A1-8249-AE5E-9DE5A94FDD03}" name="Spalte1914"/>
    <tableColumn id="1915" xr3:uid="{5FCCBA51-5705-AA4B-815B-6C36F41296F4}" name="Spalte1915"/>
    <tableColumn id="1916" xr3:uid="{6E239266-1EE9-7343-B539-DA2908E319EB}" name="Spalte1916"/>
    <tableColumn id="1917" xr3:uid="{8794695E-9D74-0A47-9A09-2E3E15AE0486}" name="Spalte1917"/>
    <tableColumn id="1918" xr3:uid="{E09667E3-B83A-2F48-B203-2FE45E066B56}" name="Spalte1918"/>
    <tableColumn id="1919" xr3:uid="{538B181E-E3B7-4D48-930C-C81121747FC0}" name="Spalte1919"/>
    <tableColumn id="1920" xr3:uid="{F2688EDB-5D99-AD48-92A9-4CF7C27803D0}" name="Spalte1920"/>
    <tableColumn id="1921" xr3:uid="{00C5FDB7-0FAC-CD4C-A834-9887BF689E60}" name="Spalte1921"/>
    <tableColumn id="1922" xr3:uid="{4D791E7A-BE2A-5942-A390-6235C1CFA2CE}" name="Spalte1922"/>
    <tableColumn id="1923" xr3:uid="{4E32FBFB-DF0C-FF4E-99CF-64D8A3E802F9}" name="Spalte1923"/>
    <tableColumn id="1924" xr3:uid="{DA4E5B05-11FB-214D-BAC4-0195D55954C8}" name="Spalte1924"/>
    <tableColumn id="1925" xr3:uid="{C2561058-A5C5-F645-AC7B-0046121F6FAF}" name="Spalte1925"/>
    <tableColumn id="1926" xr3:uid="{4C20F0F4-3EE7-B54D-ABBC-F3C32A03070F}" name="Spalte1926"/>
    <tableColumn id="1927" xr3:uid="{F4791CC2-D4B6-1A4D-9CD2-95205B51FCC3}" name="Spalte1927"/>
    <tableColumn id="1928" xr3:uid="{8C3E0F93-4E65-1241-A69D-6A20BF6DB397}" name="Spalte1928"/>
    <tableColumn id="1929" xr3:uid="{B4330AA5-3B56-8A4E-B5D0-2105552DA653}" name="Spalte1929"/>
    <tableColumn id="1930" xr3:uid="{A5210765-BF66-984A-9643-B55695BBFAAC}" name="Spalte1930"/>
    <tableColumn id="1931" xr3:uid="{E9065425-BF2E-1240-8D9C-BB6868C8414C}" name="Spalte1931"/>
    <tableColumn id="1932" xr3:uid="{FA7ADB5E-39B9-5E4A-A5FE-CD2C5FBBF430}" name="Spalte1932"/>
    <tableColumn id="1933" xr3:uid="{EDFEE338-7057-0743-B0A7-71C8F187CA83}" name="Spalte1933"/>
    <tableColumn id="1934" xr3:uid="{F83E5052-2105-FE44-BF6C-04D5386ECAEA}" name="Spalte1934"/>
    <tableColumn id="1935" xr3:uid="{2EB1EF16-31F6-BB42-BC66-963BA28D88E7}" name="Spalte1935"/>
    <tableColumn id="1936" xr3:uid="{5498B66D-8B4D-4848-9F43-80651F225AA1}" name="Spalte1936"/>
    <tableColumn id="1937" xr3:uid="{98C3EB52-E7FA-484A-828A-36EEA07F88F3}" name="Spalte1937"/>
    <tableColumn id="1938" xr3:uid="{16C5751B-FF46-9640-ABF3-F5C2CD4599CD}" name="Spalte1938"/>
    <tableColumn id="1939" xr3:uid="{3DA7955B-B424-0347-9041-EA73BFBB7E56}" name="Spalte1939"/>
    <tableColumn id="1940" xr3:uid="{6D068CB2-C92C-B74E-B9D2-7D6D5BB3CED5}" name="Spalte1940"/>
    <tableColumn id="1941" xr3:uid="{72653A87-7C02-774F-9CB0-D4D58D2652EB}" name="Spalte1941"/>
    <tableColumn id="1942" xr3:uid="{D41270D3-6318-F04A-8400-B002676AB190}" name="Spalte1942"/>
    <tableColumn id="1943" xr3:uid="{0A69BDDC-6D2E-A24F-B0E8-AB8D6B2BD893}" name="Spalte1943"/>
    <tableColumn id="1944" xr3:uid="{77199B95-5119-A644-9DA3-A1D7C84EC9AC}" name="Spalte1944"/>
    <tableColumn id="1945" xr3:uid="{1F31283E-0004-EB4E-9A00-CBE9817AAFAE}" name="Spalte1945"/>
    <tableColumn id="1946" xr3:uid="{7691E4BC-758A-A44B-B83C-D28885A3878A}" name="Spalte1946"/>
    <tableColumn id="1947" xr3:uid="{31E3A467-A11B-C749-89AF-F6335E65906B}" name="Spalte1947"/>
    <tableColumn id="1948" xr3:uid="{208F622B-D70C-6242-A41B-20649C9876DD}" name="Spalte1948"/>
    <tableColumn id="1949" xr3:uid="{85FEF723-D7C4-5F49-BA03-2FB1FF81F3E5}" name="Spalte1949"/>
    <tableColumn id="1950" xr3:uid="{9D3532D0-10D5-E24D-BCB7-FE4784E4F7A3}" name="Spalte1950"/>
    <tableColumn id="1951" xr3:uid="{1BFD91F2-B9E3-CD43-BD28-E8B7F8ABE2AD}" name="Spalte1951"/>
    <tableColumn id="1952" xr3:uid="{755EB439-4790-4F45-B40D-D778B673F13B}" name="Spalte1952"/>
    <tableColumn id="1953" xr3:uid="{265E5A1A-6A54-7C49-905A-E47B6D3F1097}" name="Spalte1953"/>
    <tableColumn id="1954" xr3:uid="{5415EC45-6703-564F-B51C-A86F6EBE1E5D}" name="Spalte1954"/>
    <tableColumn id="1955" xr3:uid="{AD74A9A5-85AF-6F4D-9B3F-DCD058FE738A}" name="Spalte1955"/>
    <tableColumn id="1956" xr3:uid="{6B83518F-4C3B-0240-AD05-F8063C6B63DF}" name="Spalte1956"/>
    <tableColumn id="1957" xr3:uid="{3C36C4C2-0AF1-714E-9A23-0E6CBB91F4C5}" name="Spalte1957"/>
    <tableColumn id="1958" xr3:uid="{9B80AAE0-8055-F143-B5E8-4DA2838D7C12}" name="Spalte1958"/>
    <tableColumn id="1959" xr3:uid="{4DB1C49A-AB4F-8E46-8282-541987079D69}" name="Spalte1959"/>
    <tableColumn id="1960" xr3:uid="{ABF791E8-C0E4-934B-A196-3C673EC0FEC5}" name="Spalte1960"/>
    <tableColumn id="1961" xr3:uid="{BA52135F-C2DE-2E42-B6EC-40D69D8FAC5C}" name="Spalte1961"/>
    <tableColumn id="1962" xr3:uid="{1A025EE3-BC78-BB45-99BB-93B0A9E337B8}" name="Spalte1962"/>
    <tableColumn id="1963" xr3:uid="{1D4DED40-7D40-574B-B215-4F1A727A7596}" name="Spalte1963"/>
    <tableColumn id="1964" xr3:uid="{CF55C3D5-A6AF-1D4B-B933-17F9E0594DDE}" name="Spalte1964"/>
    <tableColumn id="1965" xr3:uid="{C7226E82-23B1-6B4A-8D28-961ABB3915EA}" name="Spalte1965"/>
    <tableColumn id="1966" xr3:uid="{CE6FB89B-404E-A040-A9C0-BB177177B412}" name="Spalte1966"/>
    <tableColumn id="1967" xr3:uid="{C9175256-E7E2-FB4F-9D39-81F6359B8F3A}" name="Spalte1967"/>
    <tableColumn id="1968" xr3:uid="{EF042706-805E-9D40-90A3-C52C1DA779B2}" name="Spalte1968"/>
    <tableColumn id="1969" xr3:uid="{0C585F42-9EE3-934F-A65A-66BF0838FF45}" name="Spalte1969"/>
    <tableColumn id="1970" xr3:uid="{A0417AEE-DB3F-C64E-B7FD-C78B606546D4}" name="Spalte1970"/>
    <tableColumn id="1971" xr3:uid="{9BD09685-6BF1-8944-98CF-258012A172FC}" name="Spalte1971"/>
    <tableColumn id="1972" xr3:uid="{2582FFF0-2E2D-5047-8FF8-A434043DEFDA}" name="Spalte1972"/>
    <tableColumn id="1973" xr3:uid="{30D4FACC-1969-1C49-868F-BF46ABD7C5DC}" name="Spalte1973"/>
    <tableColumn id="1974" xr3:uid="{711FC9E4-DA76-E447-859E-D84B67EB8B2A}" name="Spalte1974"/>
    <tableColumn id="1975" xr3:uid="{22A94E04-F910-3448-980F-276E57572A16}" name="Spalte1975"/>
    <tableColumn id="1976" xr3:uid="{C49F7F90-AC23-E643-89C4-E0C703EE2C70}" name="Spalte1976"/>
    <tableColumn id="1977" xr3:uid="{8480A7EC-91A0-9849-BCB4-B7C77EDC8A01}" name="Spalte1977"/>
    <tableColumn id="1978" xr3:uid="{2120B765-38A4-284B-A5E0-5820E72B1BE9}" name="Spalte1978"/>
    <tableColumn id="1979" xr3:uid="{C02A6202-8406-E543-887A-43DFEFB96D93}" name="Spalte1979"/>
    <tableColumn id="1980" xr3:uid="{9ACE7CDA-19FE-134B-AEA5-B9BBDA8E6E57}" name="Spalte1980"/>
    <tableColumn id="1981" xr3:uid="{0A83FF9A-CD26-1341-A5DA-CDC429A4BE96}" name="Spalte1981"/>
    <tableColumn id="1982" xr3:uid="{94A40851-8409-8641-9EC5-A8BEE21C447B}" name="Spalte1982"/>
    <tableColumn id="1983" xr3:uid="{A515206C-DF48-2F4E-B821-D597B814E4FA}" name="Spalte1983"/>
    <tableColumn id="1984" xr3:uid="{B41A840C-31E9-914F-A626-BF5D57C51869}" name="Spalte1984"/>
    <tableColumn id="1985" xr3:uid="{4A5B8178-73D2-A541-B4BF-AB856814D3BF}" name="Spalte1985"/>
    <tableColumn id="1986" xr3:uid="{48F87FBA-C788-1946-B6F2-AD0832D1F2B4}" name="Spalte1986"/>
    <tableColumn id="1987" xr3:uid="{EB425931-7EE2-C14E-8AC4-A306A2C62066}" name="Spalte1987"/>
    <tableColumn id="1988" xr3:uid="{03E0FE59-2226-9D45-9F37-039D6E54B157}" name="Spalte1988"/>
    <tableColumn id="1989" xr3:uid="{854F15F8-A184-0D4B-A118-7C7BA0B0100C}" name="Spalte1989"/>
    <tableColumn id="1990" xr3:uid="{38260723-6BB5-A04C-8F20-79E05AE945FB}" name="Spalte1990"/>
    <tableColumn id="1991" xr3:uid="{7ECA1F12-278D-BF49-93E2-516DF4B21B3E}" name="Spalte1991"/>
    <tableColumn id="1992" xr3:uid="{332ABEC1-2EB4-FD49-8CD8-410FF590D479}" name="Spalte1992"/>
    <tableColumn id="1993" xr3:uid="{8AC8B76F-4F1E-F64A-9BD7-E3B86147C99A}" name="Spalte1993"/>
    <tableColumn id="1994" xr3:uid="{727718D7-EFA9-054F-8163-24FBA163F441}" name="Spalte1994"/>
    <tableColumn id="1995" xr3:uid="{3545FB26-7493-2447-8635-D07B07AF53CC}" name="Spalte1995"/>
    <tableColumn id="1996" xr3:uid="{FC75B6C5-1B2F-B64E-884F-EE92AB41AD53}" name="Spalte1996"/>
    <tableColumn id="1997" xr3:uid="{3D3AB710-C839-D14D-97E3-9D70BD3AF988}" name="Spalte1997"/>
    <tableColumn id="1998" xr3:uid="{9CCC18F9-771A-EC41-8C36-D59EF7BFEF0D}" name="Spalte1998"/>
    <tableColumn id="1999" xr3:uid="{3786DCF0-E881-CD4A-9AC7-245ED09ED17C}" name="Spalte1999"/>
    <tableColumn id="2000" xr3:uid="{B704D0E6-672B-E041-9D4D-37C7747C61F3}" name="Spalte2000"/>
    <tableColumn id="2001" xr3:uid="{7AF7766F-5E23-0944-91DB-081014A5E730}" name="Spalte2001"/>
    <tableColumn id="2002" xr3:uid="{E0331862-82F3-C740-AABF-5414B2AB0FE7}" name="Spalte2002"/>
    <tableColumn id="2003" xr3:uid="{D326D3E4-C670-454B-AD41-0DBE63B58B76}" name="Spalte2003"/>
    <tableColumn id="2004" xr3:uid="{9F0C4B86-78C8-514B-8842-CF78B32FBF39}" name="Spalte2004"/>
    <tableColumn id="2005" xr3:uid="{4ABD5744-82F2-BB4C-8510-237FAA9C025E}" name="Spalte2005"/>
    <tableColumn id="2006" xr3:uid="{87B9C5DE-F064-F94D-9D43-9E22D60C6466}" name="Spalte2006"/>
    <tableColumn id="2007" xr3:uid="{52D32A13-56F7-174B-B1BF-DB2FA4D53961}" name="Spalte2007"/>
    <tableColumn id="2008" xr3:uid="{224369AF-70E1-FC48-8469-7E869E54F6F1}" name="Spalte2008"/>
    <tableColumn id="2009" xr3:uid="{8D88A954-1E24-2A4F-A521-6956FD95F143}" name="Spalte2009"/>
    <tableColumn id="2010" xr3:uid="{A9891208-7F1B-DA40-A4DF-EABC63560085}" name="Spalte2010"/>
    <tableColumn id="2011" xr3:uid="{9565084F-315E-3046-BB53-4940E99E1213}" name="Spalte2011"/>
    <tableColumn id="2012" xr3:uid="{20DC84E1-F63D-5F45-9A97-243EBCCA708D}" name="Spalte2012"/>
    <tableColumn id="2013" xr3:uid="{65FB08AD-8FB0-6F41-952C-F2C314AB0511}" name="Spalte2013"/>
    <tableColumn id="2014" xr3:uid="{1F810725-8E18-9D45-ACC9-38EBEFFC6865}" name="Spalte2014"/>
    <tableColumn id="2015" xr3:uid="{E16FC4F8-1459-C342-8C47-952090BFDBA1}" name="Spalte2015"/>
    <tableColumn id="2016" xr3:uid="{5DE56717-3076-B745-8203-8C26CE61D7C6}" name="Spalte2016"/>
    <tableColumn id="2017" xr3:uid="{DFEBE094-2DF9-0D47-9C59-5BFB17AFAD55}" name="Spalte2017"/>
    <tableColumn id="2018" xr3:uid="{9999DB94-3998-B34E-9809-C1A6125F7546}" name="Spalte2018"/>
    <tableColumn id="2019" xr3:uid="{DA795AEE-A88B-3A41-93AA-C5F19A9C5AE4}" name="Spalte2019"/>
    <tableColumn id="2020" xr3:uid="{F21A329B-050B-A247-9E4D-71C4669E994B}" name="Spalte2020"/>
    <tableColumn id="2021" xr3:uid="{66BCF927-6BC2-D347-B3F5-567482B6B764}" name="Spalte2021"/>
    <tableColumn id="2022" xr3:uid="{E5BE3F88-1FAE-5D42-99C9-CD1A91C2E36E}" name="Spalte2022"/>
    <tableColumn id="2023" xr3:uid="{1125770F-E361-ED4A-8620-540D889A7724}" name="Spalte2023"/>
    <tableColumn id="2024" xr3:uid="{4E340FEB-7E3A-2243-9052-E76A178D1AAD}" name="Spalte2024"/>
    <tableColumn id="2025" xr3:uid="{6C608A2C-90CD-B44A-AA83-669F3E877402}" name="Spalte2025"/>
    <tableColumn id="2026" xr3:uid="{B900882A-E388-BB4E-BC53-5972413DB317}" name="Spalte2026"/>
    <tableColumn id="2027" xr3:uid="{0989A4C6-6EC7-6848-8A87-81EBBBC9A3DE}" name="Spalte2027"/>
    <tableColumn id="2028" xr3:uid="{3498DD58-5E56-5447-A6D1-8E5BAF064735}" name="Spalte2028"/>
    <tableColumn id="2029" xr3:uid="{856AA9EF-47FD-C442-A7F0-62D2C1E5C9AC}" name="Spalte2029"/>
    <tableColumn id="2030" xr3:uid="{40E5F01A-18CE-AE43-8970-836D733F418D}" name="Spalte2030"/>
    <tableColumn id="2031" xr3:uid="{C85A57A3-B9DB-5140-9330-5D728B60F593}" name="Spalte2031"/>
    <tableColumn id="2032" xr3:uid="{2447A821-391B-1646-926D-A027D4C79B7A}" name="Spalte2032"/>
    <tableColumn id="2033" xr3:uid="{0AEADB25-9055-C249-8619-88BC1FE15D15}" name="Spalte2033"/>
    <tableColumn id="2034" xr3:uid="{1CCD94EA-D810-8840-B9D5-8600CA038ADF}" name="Spalte2034"/>
    <tableColumn id="2035" xr3:uid="{AC163851-BBD3-C142-9FF7-FED54B98BF12}" name="Spalte2035"/>
    <tableColumn id="2036" xr3:uid="{8E165A6B-42AF-BC4B-94A7-B35C77127914}" name="Spalte2036"/>
    <tableColumn id="2037" xr3:uid="{62C32474-9A42-6D45-AD1E-9656438D84B4}" name="Spalte2037"/>
    <tableColumn id="2038" xr3:uid="{EE2BE047-548B-0D49-BD9E-2A8131499AF4}" name="Spalte2038"/>
    <tableColumn id="2039" xr3:uid="{3DF7C0B3-C8BF-7544-8B8C-9E61E6C7E695}" name="Spalte2039"/>
    <tableColumn id="2040" xr3:uid="{2A44BADB-A6E9-5E44-A9B9-5FBC052EEB9F}" name="Spalte2040"/>
    <tableColumn id="2041" xr3:uid="{DA43BE59-7EA0-D74F-8D38-DC6E94218679}" name="Spalte2041"/>
    <tableColumn id="2042" xr3:uid="{BC3D3278-DC23-D64C-8181-59D8578AB317}" name="Spalte2042"/>
    <tableColumn id="2043" xr3:uid="{DCBD8B6B-CDDD-FF46-8F42-3DDABC3967F8}" name="Spalte2043"/>
    <tableColumn id="2044" xr3:uid="{9F5D75A6-62F9-7A44-A365-5113344AF24B}" name="Spalte2044"/>
    <tableColumn id="2045" xr3:uid="{B0325A86-9205-E149-9EDC-18750EB22F2F}" name="Spalte2045"/>
    <tableColumn id="2046" xr3:uid="{30354216-1454-CE45-BCA7-67E6E93A23A7}" name="Spalte2046"/>
    <tableColumn id="2047" xr3:uid="{EAA7B902-8481-B548-ADB8-21A6A4B91F31}" name="Spalte2047"/>
    <tableColumn id="2048" xr3:uid="{A292A6B2-6888-1149-BE57-EC68E3FA9E4C}" name="Spalte2048"/>
    <tableColumn id="2049" xr3:uid="{63E01F50-F0C0-C844-BA25-DD4C4C2AEAD9}" name="Spalte2049"/>
    <tableColumn id="2050" xr3:uid="{A5F0D742-B99F-DF48-8D5E-564905797A5A}" name="Spalte2050"/>
    <tableColumn id="2051" xr3:uid="{1909DD66-48C7-284A-B120-0191CAD68F72}" name="Spalte2051"/>
    <tableColumn id="2052" xr3:uid="{721FC502-B230-2B43-B1F7-F9A2F1CEF72D}" name="Spalte2052"/>
    <tableColumn id="2053" xr3:uid="{C719C143-60F8-7D4D-AC73-CFFC714C79C2}" name="Spalte2053"/>
    <tableColumn id="2054" xr3:uid="{DFDE8725-8597-B143-9B4D-CD43AB49F806}" name="Spalte2054"/>
    <tableColumn id="2055" xr3:uid="{E9A31E01-E8EB-AD4A-B3C2-43C9682F9CEA}" name="Spalte2055"/>
    <tableColumn id="2056" xr3:uid="{E633B9C4-145D-3F4E-97BA-00F502626DA4}" name="Spalte2056"/>
    <tableColumn id="2057" xr3:uid="{B0072B79-0211-914C-AA58-9CB781D711F1}" name="Spalte2057"/>
    <tableColumn id="2058" xr3:uid="{C8509A46-2FBF-C346-8FC2-BD4EFDEDBB1A}" name="Spalte2058"/>
    <tableColumn id="2059" xr3:uid="{22AB084F-6A11-C54E-B15D-D75E2D2D6D27}" name="Spalte2059"/>
    <tableColumn id="2060" xr3:uid="{F49A77EB-B2C3-2840-A8BE-56FD3E61530E}" name="Spalte2060"/>
    <tableColumn id="2061" xr3:uid="{8BF3FA8F-29EC-424E-892D-A74978734707}" name="Spalte2061"/>
    <tableColumn id="2062" xr3:uid="{6887566D-E312-3D4D-8B3C-1BE56DCE630C}" name="Spalte2062"/>
    <tableColumn id="2063" xr3:uid="{DF483D97-907E-D441-B14E-216B0191D53E}" name="Spalte2063"/>
    <tableColumn id="2064" xr3:uid="{C001036F-D64B-3A44-B35A-12CB1650A4EA}" name="Spalte2064"/>
    <tableColumn id="2065" xr3:uid="{971C4944-F56E-474B-9A42-9FA086D32BA6}" name="Spalte2065"/>
    <tableColumn id="2066" xr3:uid="{16C27864-2393-3D4F-96DE-91741CD7A0E3}" name="Spalte2066"/>
    <tableColumn id="2067" xr3:uid="{4663C6D0-FC50-AF4D-88C0-2397BA6B224D}" name="Spalte2067"/>
    <tableColumn id="2068" xr3:uid="{6692A924-AFAB-A245-96FB-25015122ED22}" name="Spalte2068"/>
    <tableColumn id="2069" xr3:uid="{E8D3D638-43C8-0E4F-9ED2-FB67A2C08151}" name="Spalte2069"/>
    <tableColumn id="2070" xr3:uid="{8D54A49D-C523-824C-A87E-FD40A9D6B526}" name="Spalte2070"/>
    <tableColumn id="2071" xr3:uid="{0682E57E-D7E4-6740-BA1E-0DCA59F0188C}" name="Spalte2071"/>
    <tableColumn id="2072" xr3:uid="{03C359B4-BE91-1342-8FA4-B0169F94D47A}" name="Spalte2072"/>
    <tableColumn id="2073" xr3:uid="{DC0F29FB-A4F8-5343-A550-A07BABD05F0D}" name="Spalte2073"/>
    <tableColumn id="2074" xr3:uid="{7F9CAF38-A793-A248-A925-16F13DDC02C9}" name="Spalte2074"/>
    <tableColumn id="2075" xr3:uid="{C7198604-E72C-CF45-9184-580911349550}" name="Spalte2075"/>
    <tableColumn id="2076" xr3:uid="{0A077B94-E659-4242-A4C4-957124C0D826}" name="Spalte2076"/>
    <tableColumn id="2077" xr3:uid="{7900BA47-80F8-AD47-9543-4FE997C43A9E}" name="Spalte2077"/>
    <tableColumn id="2078" xr3:uid="{4CF89602-D9AB-2843-B79F-A7FA776F190E}" name="Spalte2078"/>
    <tableColumn id="2079" xr3:uid="{52FCBB5A-D9EB-DD42-BD09-E1EFD77C8BEB}" name="Spalte2079"/>
    <tableColumn id="2080" xr3:uid="{626AE9EC-457D-BA4C-AC1C-F03226F0E788}" name="Spalte2080"/>
    <tableColumn id="2081" xr3:uid="{B7672DC5-736E-4B40-AF4C-A1AEBC7FCD7F}" name="Spalte2081"/>
    <tableColumn id="2082" xr3:uid="{B932ABC7-72E5-EA43-815C-E9ABEEE4DE85}" name="Spalte2082"/>
    <tableColumn id="2083" xr3:uid="{97E7953D-D060-BF4B-A2B7-8AC59F394C09}" name="Spalte2083"/>
    <tableColumn id="2084" xr3:uid="{EC9DA6D5-139E-F14B-AA20-FC377457F173}" name="Spalte2084"/>
    <tableColumn id="2085" xr3:uid="{F1B2778A-F65D-B54D-B4D6-E5F023CA50D9}" name="Spalte2085"/>
    <tableColumn id="2086" xr3:uid="{19D0DBED-BD32-B346-8C2F-70C28D4256AF}" name="Spalte2086"/>
    <tableColumn id="2087" xr3:uid="{B39B6EE0-9C91-B648-A35E-AD7DB21EE563}" name="Spalte2087"/>
    <tableColumn id="2088" xr3:uid="{168B37D2-330B-7543-9A02-F1A9DC21CBA9}" name="Spalte2088"/>
    <tableColumn id="2089" xr3:uid="{0072DE96-0F24-D449-86E3-C87F42824455}" name="Spalte2089"/>
    <tableColumn id="2090" xr3:uid="{C302E231-3BA7-2343-885F-5C3BB068F8EE}" name="Spalte2090"/>
    <tableColumn id="2091" xr3:uid="{92185AC2-AB70-C449-8B2B-69EAA7EC6615}" name="Spalte2091"/>
    <tableColumn id="2092" xr3:uid="{DB60EA76-0684-D449-8A59-494AE3EC3F8B}" name="Spalte2092"/>
    <tableColumn id="2093" xr3:uid="{56211A83-B98B-5E42-BBED-3651ECC70956}" name="Spalte2093"/>
    <tableColumn id="2094" xr3:uid="{7DBC4E17-D3E3-754F-A7B3-22A81DC1AA24}" name="Spalte2094"/>
    <tableColumn id="2095" xr3:uid="{9624B07D-44E9-C34C-ADE5-383BFED649FF}" name="Spalte2095"/>
    <tableColumn id="2096" xr3:uid="{C0A23745-1E63-0545-9415-5F52D636D7B5}" name="Spalte2096"/>
    <tableColumn id="2097" xr3:uid="{BE44BE75-4303-AB43-8FCB-8D3A7E23C481}" name="Spalte2097"/>
    <tableColumn id="2098" xr3:uid="{7F0C774C-E59E-C040-B682-5A762C02114F}" name="Spalte2098"/>
    <tableColumn id="2099" xr3:uid="{3CB094AD-9236-3243-94FB-1AB48EA43187}" name="Spalte2099"/>
    <tableColumn id="2100" xr3:uid="{FB4BE9EF-C41C-754C-BE1D-C601C63AED3B}" name="Spalte2100"/>
    <tableColumn id="2101" xr3:uid="{FCDBABDA-8CCE-734B-91AF-78DC5DC6244B}" name="Spalte2101"/>
    <tableColumn id="2102" xr3:uid="{0C88EB3D-4682-8048-B9DD-FB0BD2AE2B2B}" name="Spalte2102"/>
    <tableColumn id="2103" xr3:uid="{4E8C860A-5F3E-AF45-8FE0-0B713182BC42}" name="Spalte2103"/>
    <tableColumn id="2104" xr3:uid="{5288DF3E-7A47-284F-B8D9-F9927431324A}" name="Spalte2104"/>
    <tableColumn id="2105" xr3:uid="{080FDE17-6627-F148-9024-E842B096649C}" name="Spalte2105"/>
    <tableColumn id="2106" xr3:uid="{6617180E-DB4C-A04C-92CE-93EBCC79B86B}" name="Spalte2106"/>
    <tableColumn id="2107" xr3:uid="{0411A502-8F96-BE4D-BF56-51C805D1B7F9}" name="Spalte2107"/>
    <tableColumn id="2108" xr3:uid="{0AFE492E-700C-834C-B3A5-4AC93EDE0EF4}" name="Spalte2108"/>
    <tableColumn id="2109" xr3:uid="{DD84215D-90F4-904F-A38A-53FE67E6A9A3}" name="Spalte2109"/>
    <tableColumn id="2110" xr3:uid="{627BB2B7-3D8F-5542-A699-F9A8DF2E7950}" name="Spalte2110"/>
    <tableColumn id="2111" xr3:uid="{FB71A79F-6B32-534A-8103-33F6D42D7B17}" name="Spalte2111"/>
    <tableColumn id="2112" xr3:uid="{7DA7792F-97F3-D049-9FF7-A9DA2661666F}" name="Spalte2112"/>
    <tableColumn id="2113" xr3:uid="{5CA8AE36-8378-8741-BC00-8D00914D5F38}" name="Spalte2113"/>
    <tableColumn id="2114" xr3:uid="{E6673677-B85C-2A44-82EA-DE9165824E01}" name="Spalte2114"/>
    <tableColumn id="2115" xr3:uid="{DAEB109F-DA1F-894F-8244-EB14D041737D}" name="Spalte2115"/>
    <tableColumn id="2116" xr3:uid="{A1FEEC9F-A642-0746-AA69-1DC151C7F375}" name="Spalte2116"/>
    <tableColumn id="2117" xr3:uid="{9B3AF36D-C83B-9945-BCA0-F4D97E166A69}" name="Spalte2117"/>
    <tableColumn id="2118" xr3:uid="{9B2EAD15-EFE9-D540-8A37-F0D9D77AD1F8}" name="Spalte2118"/>
    <tableColumn id="2119" xr3:uid="{D65E92B5-4813-5A46-91C9-EF14C1A636DD}" name="Spalte2119"/>
    <tableColumn id="2120" xr3:uid="{052DF5C9-9D90-8D45-B26C-3951EAA1377D}" name="Spalte2120"/>
    <tableColumn id="2121" xr3:uid="{99FCCD6C-E2C0-4A44-A517-569317679123}" name="Spalte2121"/>
    <tableColumn id="2122" xr3:uid="{690DBE12-D9D0-7348-960F-887E6CC99534}" name="Spalte2122"/>
    <tableColumn id="2123" xr3:uid="{2E741796-EEDD-7B4D-880C-9D950B32AE19}" name="Spalte2123"/>
    <tableColumn id="2124" xr3:uid="{91B43079-B188-9F40-B6CA-74F7AEE0E895}" name="Spalte2124"/>
    <tableColumn id="2125" xr3:uid="{9394BF94-D9C4-A143-9E4F-FE37F817BE31}" name="Spalte2125"/>
    <tableColumn id="2126" xr3:uid="{5FF685CC-CD6E-8A47-9DB7-F75AB7B19905}" name="Spalte2126"/>
    <tableColumn id="2127" xr3:uid="{FC648BC9-FDD2-C042-B262-3F3201208E20}" name="Spalte2127"/>
    <tableColumn id="2128" xr3:uid="{19E2019D-91AB-3E4F-83F3-DFD6161F4E40}" name="Spalte2128"/>
    <tableColumn id="2129" xr3:uid="{48E53DD3-86BB-0941-A437-1374EDFE07D9}" name="Spalte2129"/>
    <tableColumn id="2130" xr3:uid="{3D758F92-E2B7-8740-9F8D-E6B16598DDBA}" name="Spalte2130"/>
    <tableColumn id="2131" xr3:uid="{ECD362DD-A6CC-714A-B347-0E5A480FB05D}" name="Spalte2131"/>
    <tableColumn id="2132" xr3:uid="{B4FBABCD-F287-BF46-8C22-01376A8339BB}" name="Spalte2132"/>
    <tableColumn id="2133" xr3:uid="{5914DBC4-AD7D-3940-9F12-3DC63B6DC1EE}" name="Spalte2133"/>
    <tableColumn id="2134" xr3:uid="{34CF88E0-D562-6B41-B50B-79310446D293}" name="Spalte2134"/>
    <tableColumn id="2135" xr3:uid="{ECF7FCF5-DAEA-3B41-B884-94986C1A7626}" name="Spalte2135"/>
    <tableColumn id="2136" xr3:uid="{14D5C2D8-EE58-124E-B9D4-B36505FBFC29}" name="Spalte2136"/>
    <tableColumn id="2137" xr3:uid="{05B886EC-41B3-5841-8C2F-2EDA7E44128A}" name="Spalte2137"/>
    <tableColumn id="2138" xr3:uid="{528924AA-BD01-FA4D-BA58-B735E9A47497}" name="Spalte2138"/>
    <tableColumn id="2139" xr3:uid="{25E2D197-E061-6440-804B-4E1DE94486FB}" name="Spalte2139"/>
    <tableColumn id="2140" xr3:uid="{80E75976-DEE3-A842-AE43-A17724E78DA2}" name="Spalte2140"/>
    <tableColumn id="2141" xr3:uid="{203FB86B-E31D-A843-AD07-CDCB5020818D}" name="Spalte2141"/>
    <tableColumn id="2142" xr3:uid="{6D56E3B2-6CB2-AF4E-8BB0-197EE50BFC95}" name="Spalte2142"/>
    <tableColumn id="2143" xr3:uid="{D37890C3-C615-674B-B675-C53BB967E350}" name="Spalte2143"/>
    <tableColumn id="2144" xr3:uid="{4F05688C-74C0-1340-A7A6-D4AB508954A4}" name="Spalte2144"/>
    <tableColumn id="2145" xr3:uid="{4FA2116E-1C5B-5A40-8310-C43C6BB355C1}" name="Spalte2145"/>
    <tableColumn id="2146" xr3:uid="{99BB305F-45F6-DA4B-95AA-71B3DFADCE1F}" name="Spalte2146"/>
    <tableColumn id="2147" xr3:uid="{6A87FA17-33A1-8E43-A99F-5E5A0D32F99A}" name="Spalte2147"/>
    <tableColumn id="2148" xr3:uid="{61CBEC4A-7C49-6A4B-80A3-233CD04555DC}" name="Spalte2148"/>
    <tableColumn id="2149" xr3:uid="{2622D5C5-7AF6-124F-BDA4-5D687330BB7E}" name="Spalte2149"/>
    <tableColumn id="2150" xr3:uid="{82A33EB8-7134-1547-9FF7-BF733596DA1F}" name="Spalte2150"/>
    <tableColumn id="2151" xr3:uid="{87276007-6EAF-8C47-A479-F27BC9108441}" name="Spalte2151"/>
    <tableColumn id="2152" xr3:uid="{7F77CBDE-DB9A-5F48-A9C9-2EC7498EFC9E}" name="Spalte2152"/>
    <tableColumn id="2153" xr3:uid="{97494E96-5E91-B547-95CF-3F69345DB450}" name="Spalte2153"/>
    <tableColumn id="2154" xr3:uid="{3AD01D1F-7DE6-D840-89E1-C2B9F96BA54A}" name="Spalte2154"/>
    <tableColumn id="2155" xr3:uid="{DF78906A-1146-6745-8C8E-778E641666B7}" name="Spalte2155"/>
    <tableColumn id="2156" xr3:uid="{36905405-6503-7A46-A267-6A4C86BB4E34}" name="Spalte2156"/>
    <tableColumn id="2157" xr3:uid="{7B5ACD1C-3F94-794A-BD8E-D70BE1074ACB}" name="Spalte2157"/>
    <tableColumn id="2158" xr3:uid="{8DFC9CD2-9C16-C744-96CD-C47C86867ACA}" name="Spalte2158"/>
    <tableColumn id="2159" xr3:uid="{FE71AC85-2B89-C646-8B4F-597E9D32EB40}" name="Spalte2159"/>
    <tableColumn id="2160" xr3:uid="{0C1A6F2E-1756-AA49-94FC-7D9CEBCCB8BA}" name="Spalte2160"/>
    <tableColumn id="2161" xr3:uid="{D6DA05BB-D49B-6640-B538-D541CF8BC8A7}" name="Spalte2161"/>
    <tableColumn id="2162" xr3:uid="{A5335413-5142-5645-BA0A-A079ABD1CB05}" name="Spalte2162"/>
    <tableColumn id="2163" xr3:uid="{BCBBC3BE-665F-5142-81E6-A4717DF2BDE9}" name="Spalte2163"/>
    <tableColumn id="2164" xr3:uid="{C2382F7E-DB09-7741-B6F1-B4F5A70550E2}" name="Spalte2164"/>
    <tableColumn id="2165" xr3:uid="{606E5C36-2333-6C44-983A-92022ED4FD43}" name="Spalte2165"/>
    <tableColumn id="2166" xr3:uid="{24B8F20C-6195-AF4A-8E4A-D87A71C8B38A}" name="Spalte2166"/>
    <tableColumn id="2167" xr3:uid="{4A80A087-04A0-1D4F-833F-EF5A144915FF}" name="Spalte2167"/>
    <tableColumn id="2168" xr3:uid="{38FC7544-5B3B-9247-8551-8D6417F98459}" name="Spalte2168"/>
    <tableColumn id="2169" xr3:uid="{7F5123BE-5196-8643-ACB1-0227F2C74F96}" name="Spalte2169"/>
    <tableColumn id="2170" xr3:uid="{BDAE0152-7491-5F4B-A49D-FE1DB424B6D6}" name="Spalte2170"/>
    <tableColumn id="2171" xr3:uid="{CE5925B3-664C-0B4A-B39F-8CAE8937DDF8}" name="Spalte2171"/>
    <tableColumn id="2172" xr3:uid="{ACC8A022-1956-3A48-BBA6-D4C708EC5DF0}" name="Spalte2172"/>
    <tableColumn id="2173" xr3:uid="{FC8D42BF-CD96-064C-8687-6F23F5056364}" name="Spalte2173"/>
    <tableColumn id="2174" xr3:uid="{26C70FBD-2084-2F49-86EF-3C35C74BAF5D}" name="Spalte2174"/>
    <tableColumn id="2175" xr3:uid="{064B7FFE-AAC7-8D4E-8071-85F1D5DB671D}" name="Spalte2175"/>
    <tableColumn id="2176" xr3:uid="{5FB09042-46E1-6344-A1DF-D5E908EE6FF0}" name="Spalte2176"/>
    <tableColumn id="2177" xr3:uid="{37187931-CF42-A74D-86DA-4892FBF20C7B}" name="Spalte2177"/>
    <tableColumn id="2178" xr3:uid="{813FF972-AA0E-A94D-A329-D31AB57B0A91}" name="Spalte2178"/>
    <tableColumn id="2179" xr3:uid="{CA0C3E67-F6DC-A04A-BC05-58E8DBC4030E}" name="Spalte2179"/>
    <tableColumn id="2180" xr3:uid="{83CA0B85-6B30-854F-8CC5-63A8EF1D83B6}" name="Spalte2180"/>
    <tableColumn id="2181" xr3:uid="{BFEAE49F-4443-0C44-B64E-BAE5C132426D}" name="Spalte2181"/>
    <tableColumn id="2182" xr3:uid="{83FD8154-FF12-7548-BAF8-EF8F911CBBB4}" name="Spalte2182"/>
    <tableColumn id="2183" xr3:uid="{70A9D876-F086-3F40-9FA0-55971E3D19D3}" name="Spalte2183"/>
    <tableColumn id="2184" xr3:uid="{D9058CD5-F58E-A44D-ACD3-E5D0145285B8}" name="Spalte2184"/>
    <tableColumn id="2185" xr3:uid="{33DE5A5D-DD74-2D44-A8DC-B05103A9416C}" name="Spalte2185"/>
    <tableColumn id="2186" xr3:uid="{8B4C2452-6C35-E64E-BB41-56E4B2FECE88}" name="Spalte2186"/>
    <tableColumn id="2187" xr3:uid="{177256C5-759F-6246-A8CD-934B758B7B59}" name="Spalte2187"/>
    <tableColumn id="2188" xr3:uid="{58EB6B38-09A9-AD44-95FD-684DB37F7E5C}" name="Spalte2188"/>
    <tableColumn id="2189" xr3:uid="{9F1D6DA1-F37A-7F4E-B08A-4D7FB3891A4E}" name="Spalte2189"/>
    <tableColumn id="2190" xr3:uid="{F4A49F49-8469-5E4D-865D-7DA9BFA9010E}" name="Spalte2190"/>
    <tableColumn id="2191" xr3:uid="{6A227240-219B-8D47-8DF9-BF5A4FDB7604}" name="Spalte2191"/>
    <tableColumn id="2192" xr3:uid="{975894EB-B2CF-8744-9A9A-D285EEFE6747}" name="Spalte2192"/>
    <tableColumn id="2193" xr3:uid="{04443CF7-9A56-2D4C-834B-3A9F5810156B}" name="Spalte2193"/>
    <tableColumn id="2194" xr3:uid="{AA8D24E7-FCFB-6341-B148-02482BB518C0}" name="Spalte2194"/>
    <tableColumn id="2195" xr3:uid="{EE76583D-BA69-2243-BE09-BFB54E56BD50}" name="Spalte2195"/>
    <tableColumn id="2196" xr3:uid="{3841011E-CB1D-E345-B2E0-2C7CA3F3C75A}" name="Spalte2196"/>
    <tableColumn id="2197" xr3:uid="{AAEBE8B8-A82A-A145-9256-02BE2351E257}" name="Spalte2197"/>
    <tableColumn id="2198" xr3:uid="{9720D371-2C47-2F4A-9133-0F7C1B1761E1}" name="Spalte2198"/>
    <tableColumn id="2199" xr3:uid="{8F667A5B-1DB6-9A49-B09D-F4FA640B283D}" name="Spalte2199"/>
    <tableColumn id="2200" xr3:uid="{29CC7F16-A283-3645-815C-6E619A6B30CB}" name="Spalte2200"/>
    <tableColumn id="2201" xr3:uid="{0AE05060-AF6E-524F-8B2E-C6454A2F69D3}" name="Spalte2201"/>
    <tableColumn id="2202" xr3:uid="{F0267F95-EA93-3C4D-8532-F08D67D50E54}" name="Spalte2202"/>
    <tableColumn id="2203" xr3:uid="{AADC2282-1CE7-A543-9B0C-ABBCD1C2D678}" name="Spalte2203"/>
    <tableColumn id="2204" xr3:uid="{92159555-099D-0944-A416-84AB4BD4C1B4}" name="Spalte2204"/>
    <tableColumn id="2205" xr3:uid="{BDD47C69-0DEC-DB47-AD85-3A2C4C249837}" name="Spalte2205"/>
    <tableColumn id="2206" xr3:uid="{07571F76-0999-4D45-BAAB-A69DA61C8D81}" name="Spalte2206"/>
    <tableColumn id="2207" xr3:uid="{B97F7C03-B655-E04F-8CF7-392A99D9BAA4}" name="Spalte2207"/>
    <tableColumn id="2208" xr3:uid="{13A0A128-6291-864E-A873-9663EDE29997}" name="Spalte2208"/>
    <tableColumn id="2209" xr3:uid="{18659570-23A4-9546-81EE-7E918160BD69}" name="Spalte2209"/>
    <tableColumn id="2210" xr3:uid="{1CC6E2B6-D9A8-874C-BE64-CAA9BB637642}" name="Spalte2210"/>
    <tableColumn id="2211" xr3:uid="{8D05F877-399F-D540-B1B4-F2D3D3BF7146}" name="Spalte2211"/>
    <tableColumn id="2212" xr3:uid="{0EDD6A2B-4A64-064F-BE93-65CFE9E383BA}" name="Spalte2212"/>
    <tableColumn id="2213" xr3:uid="{5A2D50AA-E002-8E43-9DC9-A89D8D1958C7}" name="Spalte2213"/>
    <tableColumn id="2214" xr3:uid="{5655287E-F465-414C-9244-3117C472D5AF}" name="Spalte2214"/>
    <tableColumn id="2215" xr3:uid="{46C642A3-5553-024A-9B1F-282B02C0A4B1}" name="Spalte2215"/>
    <tableColumn id="2216" xr3:uid="{6EA57B6F-5FB0-234F-85FB-013EF602A0D9}" name="Spalte2216"/>
    <tableColumn id="2217" xr3:uid="{44A17652-9645-4142-8723-F3325835DFB3}" name="Spalte2217"/>
    <tableColumn id="2218" xr3:uid="{0AD43A0E-1C0F-B045-A441-DA335DB2A3DE}" name="Spalte2218"/>
    <tableColumn id="2219" xr3:uid="{5A380639-DEC1-8345-A1F3-1192FBB3ED10}" name="Spalte2219"/>
    <tableColumn id="2220" xr3:uid="{6498A0D2-E2EE-4C42-AEC6-D14F304A18D8}" name="Spalte2220"/>
    <tableColumn id="2221" xr3:uid="{72C6B76A-D948-AB43-9962-B82AE02DC35A}" name="Spalte2221"/>
    <tableColumn id="2222" xr3:uid="{71928108-87CC-B442-9F29-A9A4F6546841}" name="Spalte2222"/>
    <tableColumn id="2223" xr3:uid="{6F0AF93F-0091-2945-8849-4D610CA36658}" name="Spalte2223"/>
    <tableColumn id="2224" xr3:uid="{0E5FDBF6-1F9E-BD48-A5B6-70E735D81ECF}" name="Spalte2224"/>
    <tableColumn id="2225" xr3:uid="{716AE415-2769-F84D-A5DF-BCC700E2E6EB}" name="Spalte2225"/>
    <tableColumn id="2226" xr3:uid="{41E866FB-3342-184F-BE67-2178205EC787}" name="Spalte2226"/>
    <tableColumn id="2227" xr3:uid="{1CCDCEC1-B0F0-4741-A60F-32AC9964776B}" name="Spalte2227"/>
    <tableColumn id="2228" xr3:uid="{3B00177B-0868-D943-A43F-E6F9B261C6D5}" name="Spalte2228"/>
    <tableColumn id="2229" xr3:uid="{5A689FE1-7B8F-5E45-9042-CBC4A6709A7B}" name="Spalte2229"/>
    <tableColumn id="2230" xr3:uid="{8F2AA897-E6F2-1847-A907-8C1351D737B0}" name="Spalte2230"/>
    <tableColumn id="2231" xr3:uid="{CAA310F5-C483-B845-885D-31BBBE429821}" name="Spalte2231"/>
    <tableColumn id="2232" xr3:uid="{3F357506-C455-2648-B100-E40D8F65A2D6}" name="Spalte2232"/>
    <tableColumn id="2233" xr3:uid="{5A4B5F98-9122-9D45-AC93-F3CF42ABC9BB}" name="Spalte2233"/>
    <tableColumn id="2234" xr3:uid="{9D88EB09-3563-1E4A-81EB-374AB7506FDC}" name="Spalte2234"/>
    <tableColumn id="2235" xr3:uid="{0A892ED9-33B8-EE45-84E8-14B53D2D68F8}" name="Spalte2235"/>
    <tableColumn id="2236" xr3:uid="{4DECC388-D520-8348-96EC-1DD0C9936489}" name="Spalte2236"/>
    <tableColumn id="2237" xr3:uid="{E9F57D6C-8AB3-914C-8F70-55A25E77DEA3}" name="Spalte2237"/>
    <tableColumn id="2238" xr3:uid="{BF24ABBD-3F1F-5E44-B1B3-361856040055}" name="Spalte2238"/>
    <tableColumn id="2239" xr3:uid="{263A9182-0B2E-264A-ACA0-C70E30D06A5F}" name="Spalte2239"/>
    <tableColumn id="2240" xr3:uid="{6B52AF50-0CE6-AD4C-AC88-347DDB259512}" name="Spalte2240"/>
    <tableColumn id="2241" xr3:uid="{71561FE8-B7B2-844C-B3A5-12EB198D0AA7}" name="Spalte2241"/>
    <tableColumn id="2242" xr3:uid="{71A56C96-54D3-EF4B-93C7-58DFE7E59010}" name="Spalte2242"/>
    <tableColumn id="2243" xr3:uid="{FE038324-4240-0D4A-BEA9-0B83D178FDAD}" name="Spalte2243"/>
    <tableColumn id="2244" xr3:uid="{18824935-60CB-C140-915B-0F3F9B89E2F6}" name="Spalte2244"/>
    <tableColumn id="2245" xr3:uid="{FE80A6F6-0018-EF41-BAAB-8F137EB8D768}" name="Spalte2245"/>
    <tableColumn id="2246" xr3:uid="{631E5239-3E14-774E-A985-02079769FF37}" name="Spalte2246"/>
    <tableColumn id="2247" xr3:uid="{22693B16-AF1E-3C41-AA55-3877CE9A1BD0}" name="Spalte2247"/>
    <tableColumn id="2248" xr3:uid="{F001D322-4FE6-7249-B3D6-7001852C8332}" name="Spalte2248"/>
    <tableColumn id="2249" xr3:uid="{90599CEF-5A21-EA44-90D2-AC4B59CACC11}" name="Spalte2249"/>
    <tableColumn id="2250" xr3:uid="{E34EB899-BC69-E742-B3BF-43F528363CE7}" name="Spalte2250"/>
    <tableColumn id="2251" xr3:uid="{078C9400-BB4F-364F-845D-12732C9D9007}" name="Spalte2251"/>
    <tableColumn id="2252" xr3:uid="{A43F6E6B-B931-8840-A21D-FCC3069AC5F8}" name="Spalte2252"/>
    <tableColumn id="2253" xr3:uid="{FB83A48B-97C5-CF4B-9520-A034EC3B747D}" name="Spalte2253"/>
    <tableColumn id="2254" xr3:uid="{31C395E8-9C7C-D541-9F98-D7CB856B01DE}" name="Spalte2254"/>
    <tableColumn id="2255" xr3:uid="{F33CF20D-6F6B-8B46-8677-8F363A4AF657}" name="Spalte2255"/>
    <tableColumn id="2256" xr3:uid="{C401831D-01F4-2540-8C2E-DF01EC0F9803}" name="Spalte2256"/>
    <tableColumn id="2257" xr3:uid="{DB6545DC-6C60-6A4F-8443-2F63ADEEE5D6}" name="Spalte2257"/>
    <tableColumn id="2258" xr3:uid="{130C5461-A5CB-0240-AAC8-7B0ADDDF9E5A}" name="Spalte2258"/>
    <tableColumn id="2259" xr3:uid="{54B707D5-5FD9-8743-9E6B-276B2B007BF0}" name="Spalte2259"/>
    <tableColumn id="2260" xr3:uid="{401660D4-0418-1849-A8B6-8E7C22AB248E}" name="Spalte2260"/>
    <tableColumn id="2261" xr3:uid="{992D7EE7-EFAD-CF4C-BE58-5FE909CA7252}" name="Spalte2261"/>
    <tableColumn id="2262" xr3:uid="{DA9FC40D-0082-7543-A2CB-6B5A80266F40}" name="Spalte2262"/>
    <tableColumn id="2263" xr3:uid="{60CA3F30-3075-3645-8FBE-0B3192BAFE88}" name="Spalte2263"/>
    <tableColumn id="2264" xr3:uid="{FFFC44A7-FE87-1D40-933A-CB9A2A654742}" name="Spalte2264"/>
    <tableColumn id="2265" xr3:uid="{8C543439-C042-D649-ACC1-98D015C7A5FA}" name="Spalte2265"/>
    <tableColumn id="2266" xr3:uid="{4DF11D86-1897-4F42-9D51-2990E865954A}" name="Spalte2266"/>
    <tableColumn id="2267" xr3:uid="{22D645F4-5CBD-6943-8020-4E87D1E9773A}" name="Spalte2267"/>
    <tableColumn id="2268" xr3:uid="{CDCDADFA-0718-E444-A90D-A3313072FE5A}" name="Spalte2268"/>
    <tableColumn id="2269" xr3:uid="{2CF4B36F-5750-B945-A312-7746B74BB3C3}" name="Spalte2269"/>
    <tableColumn id="2270" xr3:uid="{E1251A30-B071-9641-BE00-D8961EE38745}" name="Spalte2270"/>
    <tableColumn id="2271" xr3:uid="{811E2B00-1765-3143-B929-E3C20AE8F150}" name="Spalte2271"/>
    <tableColumn id="2272" xr3:uid="{93D0CB3F-6C70-504A-961F-2785DB16BE11}" name="Spalte2272"/>
    <tableColumn id="2273" xr3:uid="{79985A50-8DB8-FB4F-B9E9-16003B8BAE98}" name="Spalte2273"/>
    <tableColumn id="2274" xr3:uid="{BB5E1350-1FC2-A240-BC0F-3E7766D1354B}" name="Spalte2274"/>
    <tableColumn id="2275" xr3:uid="{D63CB462-7B08-0843-9788-4DD3C645CDF9}" name="Spalte2275"/>
    <tableColumn id="2276" xr3:uid="{ADE4068C-7A91-CD4C-869A-1949F39483E8}" name="Spalte2276"/>
    <tableColumn id="2277" xr3:uid="{50B1F397-7B2A-B846-9A1C-7753D32664F0}" name="Spalte2277"/>
    <tableColumn id="2278" xr3:uid="{BD29B0AB-A0AD-0146-900E-3C37DA697A3B}" name="Spalte2278"/>
    <tableColumn id="2279" xr3:uid="{31A42B98-497E-E847-A5AA-F895B947DB2C}" name="Spalte2279"/>
    <tableColumn id="2280" xr3:uid="{7CA529CD-662D-0F46-BD81-AAC11F131BF0}" name="Spalte2280"/>
    <tableColumn id="2281" xr3:uid="{16DEA9B2-E746-584D-BB2D-6294BEA6FC2A}" name="Spalte2281"/>
    <tableColumn id="2282" xr3:uid="{5C1B29DA-297E-EA43-BE52-0111FC4CA450}" name="Spalte2282"/>
    <tableColumn id="2283" xr3:uid="{C5EE26AB-CC60-5343-9281-657CAE004222}" name="Spalte2283"/>
    <tableColumn id="2284" xr3:uid="{DFAD078C-4AD8-784C-B6DE-D4F33DF73043}" name="Spalte2284"/>
    <tableColumn id="2285" xr3:uid="{FF2E166E-FC0F-234B-B9E0-A3017B7AAEC5}" name="Spalte2285"/>
    <tableColumn id="2286" xr3:uid="{AF651AB0-A6ED-164E-949D-D02BF59196EA}" name="Spalte2286"/>
    <tableColumn id="2287" xr3:uid="{7A4285F2-9D21-9A4C-81C7-3992834DF201}" name="Spalte2287"/>
    <tableColumn id="2288" xr3:uid="{53B96D56-97C6-C943-9990-E410E19992D2}" name="Spalte2288"/>
    <tableColumn id="2289" xr3:uid="{9E1EE570-BD9E-3641-AEEE-901B800CA657}" name="Spalte2289"/>
    <tableColumn id="2290" xr3:uid="{4E80A37A-3B06-A84F-A344-E3A035AB628B}" name="Spalte2290"/>
    <tableColumn id="2291" xr3:uid="{C97555C3-B236-404F-99A0-FB263806495F}" name="Spalte2291"/>
    <tableColumn id="2292" xr3:uid="{D88FD56E-41AB-424D-8175-19DC95394E29}" name="Spalte2292"/>
    <tableColumn id="2293" xr3:uid="{CDDDEA80-6B0F-4B42-BEAB-DB2EE2DB27B2}" name="Spalte2293"/>
    <tableColumn id="2294" xr3:uid="{D2AE2C1D-40A1-944E-BD24-4C6EF0F1C767}" name="Spalte2294"/>
    <tableColumn id="2295" xr3:uid="{F2AD5511-EF12-5D41-8436-EF5A486F7E09}" name="Spalte2295"/>
    <tableColumn id="2296" xr3:uid="{DB719E80-CD2F-624E-A99A-FBA16F23A02D}" name="Spalte2296"/>
    <tableColumn id="2297" xr3:uid="{4A3B368B-55DC-5F46-A6BF-1F92F34EF37A}" name="Spalte2297"/>
    <tableColumn id="2298" xr3:uid="{8E34AA51-26F7-9841-8420-A7665876E7C5}" name="Spalte2298"/>
    <tableColumn id="2299" xr3:uid="{481D5EB3-78FF-C441-B0B0-101AB52B9159}" name="Spalte2299"/>
    <tableColumn id="2300" xr3:uid="{079A9041-2D7B-AD42-836E-EBFFD01D4354}" name="Spalte2300"/>
    <tableColumn id="2301" xr3:uid="{46532423-068F-F549-A4BF-CECA53D534BE}" name="Spalte2301"/>
    <tableColumn id="2302" xr3:uid="{927EB35E-0520-E148-962B-827E460F4D64}" name="Spalte2302"/>
    <tableColumn id="2303" xr3:uid="{BAF6B7E8-2959-A942-B6DB-308CC2E8B5B3}" name="Spalte2303"/>
    <tableColumn id="2304" xr3:uid="{5DA90692-FDAD-5A42-A7E9-D5B911F60512}" name="Spalte2304"/>
    <tableColumn id="2305" xr3:uid="{96CB68DA-016B-EE46-8556-F249645013A8}" name="Spalte2305"/>
    <tableColumn id="2306" xr3:uid="{40D6061C-7DFF-F745-9CCA-907D13895F9C}" name="Spalte2306"/>
    <tableColumn id="2307" xr3:uid="{CE7BB3D8-1FF1-C54A-99B0-AF1B8C997D1D}" name="Spalte2307"/>
    <tableColumn id="2308" xr3:uid="{77176C0D-3BB5-2749-BC3B-9F6C4058BD0E}" name="Spalte2308"/>
    <tableColumn id="2309" xr3:uid="{248C201D-5DD2-0345-88FD-5EB286FFD25F}" name="Spalte2309"/>
    <tableColumn id="2310" xr3:uid="{25B4CBB6-15A7-CB4F-8C11-177C95A9D165}" name="Spalte2310"/>
    <tableColumn id="2311" xr3:uid="{9706FD0B-DC62-924D-9E78-B362BDB694D7}" name="Spalte2311"/>
    <tableColumn id="2312" xr3:uid="{8A2092AB-535F-454E-AF98-52F1002B37E0}" name="Spalte2312"/>
    <tableColumn id="2313" xr3:uid="{49421867-E972-5446-9F4D-47B6A9FB105E}" name="Spalte2313"/>
    <tableColumn id="2314" xr3:uid="{E1FBC1BA-BEB3-EA4F-BC65-9D6CF8D65AB4}" name="Spalte2314"/>
    <tableColumn id="2315" xr3:uid="{736D8D76-FC83-6341-8AD9-618F323B6280}" name="Spalte2315"/>
    <tableColumn id="2316" xr3:uid="{5576E116-B330-264D-BBA7-A2F0C643E755}" name="Spalte2316"/>
    <tableColumn id="2317" xr3:uid="{E25E4BE1-7236-5B4B-896D-05AC7575A5E6}" name="Spalte2317"/>
    <tableColumn id="2318" xr3:uid="{EA7A1059-41DD-DB40-8CF5-9E37F8AFF90B}" name="Spalte2318"/>
    <tableColumn id="2319" xr3:uid="{D3C3D928-1750-D44D-9912-B5970DB78F87}" name="Spalte2319"/>
    <tableColumn id="2320" xr3:uid="{64371507-66D1-C246-B034-A8ACF45ACEEA}" name="Spalte2320"/>
    <tableColumn id="2321" xr3:uid="{8E456446-AFE3-6445-A617-DC865EBDA89B}" name="Spalte2321"/>
    <tableColumn id="2322" xr3:uid="{3C9533F2-2868-584E-B9AE-188FB2BBEE96}" name="Spalte2322"/>
    <tableColumn id="2323" xr3:uid="{C22A8D34-CBF4-F242-8782-B26211ADF354}" name="Spalte2323"/>
    <tableColumn id="2324" xr3:uid="{BD87D29A-779B-D04B-8D06-D86E2C807924}" name="Spalte2324"/>
    <tableColumn id="2325" xr3:uid="{62039E55-5C30-1D40-9EB5-BC54B37F9EB6}" name="Spalte2325"/>
    <tableColumn id="2326" xr3:uid="{C0CA1CE9-83B8-804A-95D4-B8DB915C106F}" name="Spalte2326"/>
    <tableColumn id="2327" xr3:uid="{6524864E-24BC-DB40-BA17-3A08E724C5C2}" name="Spalte2327"/>
    <tableColumn id="2328" xr3:uid="{C75C5F38-29C5-4649-BBD6-B5644A7EE89B}" name="Spalte2328"/>
    <tableColumn id="2329" xr3:uid="{91B68327-116E-A040-AA38-0DE8872CD407}" name="Spalte2329"/>
    <tableColumn id="2330" xr3:uid="{C8DF3032-3602-0945-AF69-2123AA5C0180}" name="Spalte2330"/>
    <tableColumn id="2331" xr3:uid="{C86B23DA-32DE-B94B-841C-26A0A2060BB1}" name="Spalte2331"/>
    <tableColumn id="2332" xr3:uid="{53AF1D40-7B9B-3C43-B0FD-F82CE19884F3}" name="Spalte2332"/>
    <tableColumn id="2333" xr3:uid="{80F1C943-2F3F-2840-9C29-AA2354572AE2}" name="Spalte2333"/>
    <tableColumn id="2334" xr3:uid="{70DF3D53-C196-0140-9BBE-7188D52605C3}" name="Spalte2334"/>
    <tableColumn id="2335" xr3:uid="{2F12497E-90E6-574B-9C10-CE03991D4A17}" name="Spalte2335"/>
    <tableColumn id="2336" xr3:uid="{CDCB1CAA-40F3-A646-A1EC-3D10A9533139}" name="Spalte2336"/>
    <tableColumn id="2337" xr3:uid="{39B3554C-90CF-7C45-8389-1AC38C585902}" name="Spalte2337"/>
    <tableColumn id="2338" xr3:uid="{5B0AA46B-5FE8-634D-BE69-61655DA2F893}" name="Spalte2338"/>
    <tableColumn id="2339" xr3:uid="{8147552C-10F3-8049-9B10-61438AB3B742}" name="Spalte2339"/>
    <tableColumn id="2340" xr3:uid="{8F21E9E5-20B4-4D47-86BE-98E1ED00D834}" name="Spalte2340"/>
    <tableColumn id="2341" xr3:uid="{ABE97E41-1FFD-5F40-BBEF-F28055D69EDD}" name="Spalte2341"/>
    <tableColumn id="2342" xr3:uid="{77291C21-9A9B-F949-B88D-077F4F117E73}" name="Spalte2342"/>
    <tableColumn id="2343" xr3:uid="{9A1A1FCE-FA49-4D45-A550-463D92BFAC16}" name="Spalte2343"/>
    <tableColumn id="2344" xr3:uid="{AE89ACC9-BBF2-8A49-875C-9157B5A2ABEE}" name="Spalte2344"/>
    <tableColumn id="2345" xr3:uid="{4453FEC5-6DDC-C04B-8C22-F98999BECB4B}" name="Spalte2345"/>
    <tableColumn id="2346" xr3:uid="{4A998770-9B7B-8344-9811-486E06A1EC89}" name="Spalte2346"/>
    <tableColumn id="2347" xr3:uid="{42F3AC53-BBC6-E44D-9294-F3EF67C58809}" name="Spalte2347"/>
    <tableColumn id="2348" xr3:uid="{E549FEBD-A750-2F48-ACF9-D4FAC4954DCD}" name="Spalte2348"/>
    <tableColumn id="2349" xr3:uid="{E1BD72B7-4AC3-8041-9FFF-92519CA9AF9C}" name="Spalte2349"/>
    <tableColumn id="2350" xr3:uid="{191AEDB5-63D7-B649-88E7-903395F059B2}" name="Spalte2350"/>
    <tableColumn id="2351" xr3:uid="{EF2AE742-0219-F64C-A37F-A126AFE5870F}" name="Spalte2351"/>
    <tableColumn id="2352" xr3:uid="{416F3A39-CCE7-AD4A-88E5-365D223452F9}" name="Spalte2352"/>
    <tableColumn id="2353" xr3:uid="{DBE30CE0-272E-AB4A-9E51-BC3357717C40}" name="Spalte2353"/>
    <tableColumn id="2354" xr3:uid="{E5E48415-1821-0549-871F-DB96509D83B5}" name="Spalte2354"/>
    <tableColumn id="2355" xr3:uid="{D0962DFD-8394-7F42-9967-ABDAB4FFF827}" name="Spalte2355"/>
    <tableColumn id="2356" xr3:uid="{93258701-D032-D34E-A079-119167DE13A8}" name="Spalte2356"/>
    <tableColumn id="2357" xr3:uid="{9CE586D0-36E9-3F48-BFA0-F94D319276FD}" name="Spalte2357"/>
    <tableColumn id="2358" xr3:uid="{14A2D1F9-5FF5-FD46-8DC9-686BAC065E24}" name="Spalte2358"/>
    <tableColumn id="2359" xr3:uid="{BE1B62CA-28E5-2049-9969-994C1648F858}" name="Spalte2359"/>
    <tableColumn id="2360" xr3:uid="{28DFBE7A-BE9A-6D4D-8B1C-F4A31AB98BEE}" name="Spalte2360"/>
    <tableColumn id="2361" xr3:uid="{D6073BBC-3781-A949-847E-3E217B285A38}" name="Spalte2361"/>
    <tableColumn id="2362" xr3:uid="{7DD18B4E-633C-0F48-93D8-C9F06CF26418}" name="Spalte2362"/>
    <tableColumn id="2363" xr3:uid="{D33DA033-5E60-404E-8411-0B5D6571BC10}" name="Spalte2363"/>
    <tableColumn id="2364" xr3:uid="{C633A95F-34CF-B14D-9434-EAF6DD02B44D}" name="Spalte2364"/>
    <tableColumn id="2365" xr3:uid="{2B667996-4A0D-F444-AD07-785F775AEC7A}" name="Spalte2365"/>
    <tableColumn id="2366" xr3:uid="{6D0C2163-794E-8942-82E4-B60EEA10FD50}" name="Spalte2366"/>
    <tableColumn id="2367" xr3:uid="{368BC72A-52B7-934B-B2A9-EEB3DE05892D}" name="Spalte2367"/>
    <tableColumn id="2368" xr3:uid="{5C82CD38-321D-6847-A6CE-ABF242B1BB89}" name="Spalte2368"/>
    <tableColumn id="2369" xr3:uid="{153BA283-EA0C-8448-B273-A616332DDB45}" name="Spalte2369"/>
    <tableColumn id="2370" xr3:uid="{F297E299-03A3-2A4B-8E45-971AC6FC22C6}" name="Spalte2370"/>
    <tableColumn id="2371" xr3:uid="{958F8F4B-45C9-1D42-ABBD-DA63F7A004A6}" name="Spalte2371"/>
    <tableColumn id="2372" xr3:uid="{71AA4ED9-1DBC-6447-89A3-97E1E2C17AFB}" name="Spalte2372"/>
    <tableColumn id="2373" xr3:uid="{71F38459-030D-724D-9F7C-2635989EF9BC}" name="Spalte2373"/>
    <tableColumn id="2374" xr3:uid="{6F4F370F-A9AD-6D46-B0DC-176B27AA1B61}" name="Spalte2374"/>
    <tableColumn id="2375" xr3:uid="{F9910DE7-A0D7-1A40-9F79-D5A6A477242C}" name="Spalte2375"/>
    <tableColumn id="2376" xr3:uid="{A37ADA9D-8303-ED4F-A519-488E39D92D37}" name="Spalte2376"/>
    <tableColumn id="2377" xr3:uid="{FC45AE9A-DE0C-C946-8A04-733FCCB189E2}" name="Spalte2377"/>
    <tableColumn id="2378" xr3:uid="{CF33B4ED-C061-8F4B-98D4-D9F10E356199}" name="Spalte2378"/>
    <tableColumn id="2379" xr3:uid="{76EBE51D-C4A8-FE4A-BF77-A494EB378308}" name="Spalte2379"/>
    <tableColumn id="2380" xr3:uid="{146B93E6-8CC7-2943-B592-E41C857C3B84}" name="Spalte2380"/>
    <tableColumn id="2381" xr3:uid="{E74F754D-B7E7-AE40-B5B3-A1408B959785}" name="Spalte2381"/>
    <tableColumn id="2382" xr3:uid="{81E356F9-9B25-2D41-B810-8F0B3668D3B6}" name="Spalte2382"/>
    <tableColumn id="2383" xr3:uid="{64570A4E-5C2D-A743-8CEC-C238363DAB2C}" name="Spalte2383"/>
    <tableColumn id="2384" xr3:uid="{556EA6F7-BECF-A04A-96CC-476B5A8142E3}" name="Spalte2384"/>
    <tableColumn id="2385" xr3:uid="{B55D4B1E-F038-7842-8AEF-189AB6A3EEB3}" name="Spalte2385"/>
    <tableColumn id="2386" xr3:uid="{A4E8A1C9-FD5E-4D44-8416-0DDAA8F2DBA6}" name="Spalte2386"/>
    <tableColumn id="2387" xr3:uid="{8D5CAB46-4458-B240-8954-46E76BF2C280}" name="Spalte2387"/>
    <tableColumn id="2388" xr3:uid="{9A61DD05-D611-F840-9B64-8DB2DDFBE0A7}" name="Spalte2388"/>
    <tableColumn id="2389" xr3:uid="{76BC01D2-F2C4-C141-8C62-789C49AA13E4}" name="Spalte2389"/>
    <tableColumn id="2390" xr3:uid="{8825E592-5708-194C-B2EF-55771D3667CE}" name="Spalte2390"/>
    <tableColumn id="2391" xr3:uid="{E87B0523-B3DF-5546-AC54-F16616E717DF}" name="Spalte2391"/>
    <tableColumn id="2392" xr3:uid="{7D632C9B-BB74-A540-853A-92C807D4B484}" name="Spalte2392"/>
    <tableColumn id="2393" xr3:uid="{B8BF6908-546D-E347-BD88-D9D293753BE8}" name="Spalte2393"/>
    <tableColumn id="2394" xr3:uid="{1C124D75-69FA-B44E-BEBA-ED0787E36DCD}" name="Spalte2394"/>
    <tableColumn id="2395" xr3:uid="{8C0B581D-01AE-3C4C-8438-A44F487E9DAA}" name="Spalte2395"/>
    <tableColumn id="2396" xr3:uid="{D277F4D1-01C2-9644-85A3-BDAC6B18353B}" name="Spalte2396"/>
    <tableColumn id="2397" xr3:uid="{75467D99-5954-A74A-9561-37DD2F27EFEE}" name="Spalte2397"/>
    <tableColumn id="2398" xr3:uid="{1A953B73-612E-D044-9872-D523D51D6E12}" name="Spalte2398"/>
    <tableColumn id="2399" xr3:uid="{7C41D644-46DE-8540-A3C9-8521F398923F}" name="Spalte2399"/>
    <tableColumn id="2400" xr3:uid="{81B72A4D-9378-F246-9C58-33F2D05B41B6}" name="Spalte2400"/>
    <tableColumn id="2401" xr3:uid="{DA4FE3D8-4F08-4644-B0FF-9C5633CE2B8E}" name="Spalte2401"/>
    <tableColumn id="2402" xr3:uid="{BBED1D8E-4A0C-DD4D-8957-CA15F9F85FAD}" name="Spalte2402"/>
    <tableColumn id="2403" xr3:uid="{FD89ED61-881E-1B45-8B00-FBD7C9E994DD}" name="Spalte2403"/>
    <tableColumn id="2404" xr3:uid="{B5A1D309-B828-FC45-8986-E9DA29A86FDF}" name="Spalte2404"/>
    <tableColumn id="2405" xr3:uid="{F7D6DACB-F4C5-1C44-881C-18864E2BDD83}" name="Spalte2405"/>
    <tableColumn id="2406" xr3:uid="{18F49D8A-D748-F044-BEBF-ADB74A5B5FF5}" name="Spalte2406"/>
    <tableColumn id="2407" xr3:uid="{AE728A83-A3B3-2B4D-9DB8-0565BB33BAC2}" name="Spalte2407"/>
    <tableColumn id="2408" xr3:uid="{4EDF451F-9C7D-CD4B-94C6-C38FA53FDE9C}" name="Spalte2408"/>
    <tableColumn id="2409" xr3:uid="{65C6D4BE-1889-1F4E-8A8B-11108B40D4A0}" name="Spalte2409"/>
    <tableColumn id="2410" xr3:uid="{1C65F3FC-4C7E-514A-975C-D92313973BED}" name="Spalte2410"/>
    <tableColumn id="2411" xr3:uid="{0AAD8B01-1DBC-1347-B8FF-DB247C196981}" name="Spalte2411"/>
    <tableColumn id="2412" xr3:uid="{87390B7C-BC7A-E348-9C6E-4E0399AB425C}" name="Spalte2412"/>
    <tableColumn id="2413" xr3:uid="{FFE34737-64A5-4141-B79B-BAD904DD4DD4}" name="Spalte2413"/>
    <tableColumn id="2414" xr3:uid="{BD47DF04-26B8-1E4B-9AE3-244A6C716FC5}" name="Spalte2414"/>
    <tableColumn id="2415" xr3:uid="{5DA3A3B7-2C0D-0B4D-BA51-818424EE9079}" name="Spalte2415"/>
    <tableColumn id="2416" xr3:uid="{7F80D52F-D9E9-8E47-AAD6-D9E4DBA55CEE}" name="Spalte2416"/>
    <tableColumn id="2417" xr3:uid="{A6E91BE4-C76A-BA41-8533-C5EEA93233AD}" name="Spalte2417"/>
    <tableColumn id="2418" xr3:uid="{C3FABA76-8F30-F94D-91F2-A41F9E9D06B3}" name="Spalte2418"/>
    <tableColumn id="2419" xr3:uid="{2C01CD73-87EC-D449-987E-17651BC8C06B}" name="Spalte2419"/>
    <tableColumn id="2420" xr3:uid="{B3ED2BD6-D073-BA4E-AD5B-28C447F16856}" name="Spalte2420"/>
    <tableColumn id="2421" xr3:uid="{814B1930-42F6-ED48-87CC-877DAC697DB4}" name="Spalte2421"/>
    <tableColumn id="2422" xr3:uid="{3B7A2884-15D8-0D48-9A71-BF353F5CB81F}" name="Spalte2422"/>
    <tableColumn id="2423" xr3:uid="{2B3CBAC3-2CDC-154A-95EC-E13819B5A0A5}" name="Spalte2423"/>
    <tableColumn id="2424" xr3:uid="{F03970B7-C593-634E-A52F-C9395D6783EF}" name="Spalte2424"/>
    <tableColumn id="2425" xr3:uid="{03C08556-2779-CD45-ABA3-3C4DCB520103}" name="Spalte2425"/>
    <tableColumn id="2426" xr3:uid="{71631F58-B027-FF41-9BB9-2BDC981135A7}" name="Spalte2426"/>
    <tableColumn id="2427" xr3:uid="{9B54A0A6-F61A-0945-8248-EAD9B21C9AC0}" name="Spalte2427"/>
    <tableColumn id="2428" xr3:uid="{ABA5636A-EE30-504F-9716-7A9542A9C361}" name="Spalte2428"/>
    <tableColumn id="2429" xr3:uid="{B722F901-C67B-3E46-97DF-EB4C24B2C3CC}" name="Spalte2429"/>
    <tableColumn id="2430" xr3:uid="{F22BE420-2AD8-5741-87D4-B20F4A0E9201}" name="Spalte2430"/>
    <tableColumn id="2431" xr3:uid="{D20FF792-3EE3-2E4A-90BC-C35C70143C75}" name="Spalte2431"/>
    <tableColumn id="2432" xr3:uid="{78EBF0F7-9B64-FA4C-9C6D-F171D3830B31}" name="Spalte2432"/>
    <tableColumn id="2433" xr3:uid="{3207B5D9-49D2-2E49-ABD5-D1E87386BB5E}" name="Spalte2433"/>
    <tableColumn id="2434" xr3:uid="{106D79B0-A5FA-0747-872F-BF6CCBCB7DF6}" name="Spalte2434"/>
    <tableColumn id="2435" xr3:uid="{216B350E-D5B3-AD4E-865A-E9C30C581369}" name="Spalte2435"/>
    <tableColumn id="2436" xr3:uid="{F2EB2451-E0AE-504E-8129-3D6C57323A3C}" name="Spalte2436"/>
    <tableColumn id="2437" xr3:uid="{5F984F35-F9E4-0749-9D01-887F9CE127B2}" name="Spalte2437"/>
    <tableColumn id="2438" xr3:uid="{791F184E-08AC-614F-93D6-92441C34068A}" name="Spalte2438"/>
    <tableColumn id="2439" xr3:uid="{3239A05B-A35D-5348-8E59-958D99D0BF6A}" name="Spalte2439"/>
    <tableColumn id="2440" xr3:uid="{639F8267-ED44-7A4C-A198-B31570C66F05}" name="Spalte2440"/>
    <tableColumn id="2441" xr3:uid="{418F05BA-48DA-5943-B8B1-2DC0D2B3A8F3}" name="Spalte2441"/>
    <tableColumn id="2442" xr3:uid="{CC28FB2C-9D0A-044D-B036-D16A2B2CAB61}" name="Spalte2442"/>
    <tableColumn id="2443" xr3:uid="{8CCC30BD-5520-1C49-AE8A-04AFF123A732}" name="Spalte2443"/>
    <tableColumn id="2444" xr3:uid="{B1F8BFC6-21DA-044F-905C-B3C28744F875}" name="Spalte2444"/>
    <tableColumn id="2445" xr3:uid="{A59F6B2C-43AD-3A4D-AD00-B6E36633CEFF}" name="Spalte2445"/>
    <tableColumn id="2446" xr3:uid="{A69C6452-BB61-0447-904A-F7781BD2E725}" name="Spalte2446"/>
    <tableColumn id="2447" xr3:uid="{8098C617-653C-0D47-AFF9-842B2B932AC0}" name="Spalte2447"/>
    <tableColumn id="2448" xr3:uid="{3E4008D1-829F-3B43-9573-B79142A0AD99}" name="Spalte2448"/>
    <tableColumn id="2449" xr3:uid="{9257D832-387F-AA4D-9F6A-17250F386D2B}" name="Spalte2449"/>
    <tableColumn id="2450" xr3:uid="{84DE248B-C907-7040-9F45-9967843A72E1}" name="Spalte2450"/>
    <tableColumn id="2451" xr3:uid="{AFA1975C-79DB-9B49-A63B-B7344533D9AF}" name="Spalte2451"/>
    <tableColumn id="2452" xr3:uid="{3166CECF-95D8-B643-895B-384AAE8428E6}" name="Spalte2452"/>
    <tableColumn id="2453" xr3:uid="{3A1F5625-1354-834D-8B28-D895333E84F5}" name="Spalte2453"/>
    <tableColumn id="2454" xr3:uid="{6EBE8D58-8161-3845-8884-C0EA89C2EA31}" name="Spalte2454"/>
    <tableColumn id="2455" xr3:uid="{7F0BC452-BF3E-4646-B921-2473E01043F3}" name="Spalte2455"/>
    <tableColumn id="2456" xr3:uid="{54961754-29FA-8B43-8640-06D0E3588090}" name="Spalte2456"/>
    <tableColumn id="2457" xr3:uid="{78FB5542-2385-FF4F-BE0E-757811FCD5B4}" name="Spalte2457"/>
    <tableColumn id="2458" xr3:uid="{EF7E6F9F-2033-ED48-984B-503854DAA432}" name="Spalte2458"/>
    <tableColumn id="2459" xr3:uid="{B4069118-1B5B-BB4D-B91B-1EEC9BF794B0}" name="Spalte2459"/>
    <tableColumn id="2460" xr3:uid="{8C19AFE0-DFA4-9F47-B2A5-DAE69D2F1A42}" name="Spalte2460"/>
    <tableColumn id="2461" xr3:uid="{82630FBC-9539-D94A-8B2A-544C69D637D5}" name="Spalte2461"/>
    <tableColumn id="2462" xr3:uid="{E5DF2401-68AD-3B41-A38F-37DAEAEB4E81}" name="Spalte2462"/>
    <tableColumn id="2463" xr3:uid="{E07B5D95-0366-E84F-B8A1-ABAC69CC0406}" name="Spalte2463"/>
    <tableColumn id="2464" xr3:uid="{1779ADC9-C95E-AE4E-B5E3-9A2B5110422D}" name="Spalte2464"/>
    <tableColumn id="2465" xr3:uid="{E07A864C-F1AA-A342-B4F2-6DC90AF3B8E5}" name="Spalte2465"/>
    <tableColumn id="2466" xr3:uid="{F9092114-160B-5F4B-B867-6427C9680652}" name="Spalte2466"/>
    <tableColumn id="2467" xr3:uid="{8EE43934-6CB4-5542-A189-8B74F5B212AE}" name="Spalte2467"/>
    <tableColumn id="2468" xr3:uid="{CB039566-8464-1942-B713-52E909234304}" name="Spalte2468"/>
    <tableColumn id="2469" xr3:uid="{1D785DF7-F744-684E-B862-EA4694A72B10}" name="Spalte2469"/>
    <tableColumn id="2470" xr3:uid="{75320F27-6EC5-FA4D-B161-2C5D55BCFE82}" name="Spalte2470"/>
    <tableColumn id="2471" xr3:uid="{A14C7BD1-DA4B-7F4A-950F-C68B2CC1745D}" name="Spalte2471"/>
    <tableColumn id="2472" xr3:uid="{233A9112-8945-0F49-A0A1-3A24FFBEC233}" name="Spalte2472"/>
    <tableColumn id="2473" xr3:uid="{C9CFDD41-798F-5948-8947-438C38B399F5}" name="Spalte2473"/>
    <tableColumn id="2474" xr3:uid="{EE5BC198-1A0D-4E43-8E7C-C50560C050E3}" name="Spalte2474"/>
    <tableColumn id="2475" xr3:uid="{2FCEB45A-7ED9-FF49-AEBE-8AF8CB61BE9C}" name="Spalte2475"/>
    <tableColumn id="2476" xr3:uid="{1E5C5C6D-C07C-D74B-8EC3-683BAF9DE98D}" name="Spalte2476"/>
    <tableColumn id="2477" xr3:uid="{82CF5DA0-0F68-9E48-ACA7-AF9F13845166}" name="Spalte2477"/>
    <tableColumn id="2478" xr3:uid="{C28B086D-4F3D-5F46-A0E7-DD0F421490F0}" name="Spalte2478"/>
    <tableColumn id="2479" xr3:uid="{3A78944D-17AB-7E48-B197-481AE12A2628}" name="Spalte2479"/>
    <tableColumn id="2480" xr3:uid="{9FEFB8D0-744D-9441-809C-CDEB87E59E73}" name="Spalte2480"/>
    <tableColumn id="2481" xr3:uid="{7FD21688-3119-4640-AFC9-BA58B9E65AEF}" name="Spalte2481"/>
    <tableColumn id="2482" xr3:uid="{97A419B0-CF20-D140-AA3B-C28A0ADD6FFA}" name="Spalte2482"/>
    <tableColumn id="2483" xr3:uid="{352F57D8-FED7-3F40-86D8-0D4502DEAF4D}" name="Spalte2483"/>
    <tableColumn id="2484" xr3:uid="{265AF855-659C-2044-B80C-62EBA448938E}" name="Spalte2484"/>
    <tableColumn id="2485" xr3:uid="{597792B1-9871-4145-9347-E9C106CCEEDD}" name="Spalte2485"/>
    <tableColumn id="2486" xr3:uid="{2790AA01-9789-3546-8A6F-EA919D0A4AFE}" name="Spalte2486"/>
    <tableColumn id="2487" xr3:uid="{71A4D745-5C1C-4049-AA49-3F487165E1D6}" name="Spalte2487"/>
    <tableColumn id="2488" xr3:uid="{CB944FB9-EDC7-CF40-A579-49C192B4B9AB}" name="Spalte2488"/>
    <tableColumn id="2489" xr3:uid="{F6EA394C-8599-BA48-9CC9-2538400F4A21}" name="Spalte2489"/>
    <tableColumn id="2490" xr3:uid="{BB6E20C7-E27F-1B47-B207-2F2E7AEC62BF}" name="Spalte2490"/>
    <tableColumn id="2491" xr3:uid="{A649FD4F-D103-484E-ABDF-E9D42598FA5B}" name="Spalte2491"/>
    <tableColumn id="2492" xr3:uid="{168EA8F8-0365-7F41-9204-0D3190585051}" name="Spalte2492"/>
    <tableColumn id="2493" xr3:uid="{FED63EB2-634A-B24B-B743-03D69A83E113}" name="Spalte2493"/>
    <tableColumn id="2494" xr3:uid="{B1F7F469-F1B0-7B4E-B3CD-BBA3623CE13F}" name="Spalte2494"/>
    <tableColumn id="2495" xr3:uid="{8D40659F-A4B8-3B41-8A06-6DE22A405D26}" name="Spalte2495"/>
    <tableColumn id="2496" xr3:uid="{D06E744D-BB70-3342-BEAB-D0BE8D97E5C5}" name="Spalte2496"/>
    <tableColumn id="2497" xr3:uid="{8AC89BB9-C6C9-D24E-8183-ECF836A3F80E}" name="Spalte2497"/>
    <tableColumn id="2498" xr3:uid="{50650C7D-C170-4C44-B01C-18780C1F74F6}" name="Spalte2498"/>
    <tableColumn id="2499" xr3:uid="{DF7E4EF5-451F-EE46-A4CC-B577387D21AC}" name="Spalte2499"/>
    <tableColumn id="2500" xr3:uid="{B838EFF0-3054-154A-A0E9-C224E783F2C5}" name="Spalte2500"/>
    <tableColumn id="2501" xr3:uid="{F6F0550E-6207-A745-8598-F80B21CD1DBA}" name="Spalte2501"/>
    <tableColumn id="2502" xr3:uid="{84B79135-AC01-DF4B-8574-558454FB8350}" name="Spalte2502"/>
    <tableColumn id="2503" xr3:uid="{A39194D5-AAC3-8B4C-BA3C-DFB176FF8D1E}" name="Spalte2503"/>
    <tableColumn id="2504" xr3:uid="{B521DC63-AAC9-E74F-A078-D2D582387D7B}" name="Spalte2504"/>
    <tableColumn id="2505" xr3:uid="{C628566A-657B-2647-9CDA-524E08E9A9B5}" name="Spalte2505"/>
    <tableColumn id="2506" xr3:uid="{781D3104-F2D4-4D4C-8885-B2D70D1D7161}" name="Spalte2506"/>
    <tableColumn id="2507" xr3:uid="{A62AD90E-61C0-C842-A22D-4CD75EF4B2BF}" name="Spalte2507"/>
    <tableColumn id="2508" xr3:uid="{BFD7FEBE-1850-5A4A-B25C-033C4343D256}" name="Spalte2508"/>
    <tableColumn id="2509" xr3:uid="{FDE3F9BD-EF2B-0242-BC6A-E83B1FB32531}" name="Spalte2509"/>
    <tableColumn id="2510" xr3:uid="{53C75F0D-7AFE-9945-8773-0EFC4A2A889C}" name="Spalte2510"/>
    <tableColumn id="2511" xr3:uid="{7314CC25-DEB9-EE43-B502-9079BB078B71}" name="Spalte2511"/>
    <tableColumn id="2512" xr3:uid="{A0FB2071-4BFB-7040-812D-C1659FA42257}" name="Spalte2512"/>
    <tableColumn id="2513" xr3:uid="{758BF33F-9E39-D746-9641-70E76DD32A92}" name="Spalte2513"/>
    <tableColumn id="2514" xr3:uid="{4A82A2B9-71F5-C547-9EF6-5C613E47DE97}" name="Spalte2514"/>
    <tableColumn id="2515" xr3:uid="{FEF370CE-78F3-0247-9CE6-50D0E8D24C61}" name="Spalte2515"/>
    <tableColumn id="2516" xr3:uid="{2083029C-5BC1-A64E-950B-C3C674FB8BBC}" name="Spalte2516"/>
    <tableColumn id="2517" xr3:uid="{80CD4585-2083-7243-B477-E147BE6925F6}" name="Spalte2517"/>
    <tableColumn id="2518" xr3:uid="{0D7B94AF-EC4E-DE4B-AF83-EB771E79BB17}" name="Spalte2518"/>
    <tableColumn id="2519" xr3:uid="{8B25891E-008B-2A45-A5EA-C7B3B23854C3}" name="Spalte2519"/>
    <tableColumn id="2520" xr3:uid="{39605CCC-9206-6B46-A202-1906CD867061}" name="Spalte2520"/>
    <tableColumn id="2521" xr3:uid="{5CB31DC8-BC25-EC46-8A4E-1058F0301201}" name="Spalte2521"/>
    <tableColumn id="2522" xr3:uid="{86A27E10-6847-5D4D-BAC7-968C6DA3AF93}" name="Spalte2522"/>
    <tableColumn id="2523" xr3:uid="{FC77C5D9-DC7F-2B43-8329-1D8E5CF39029}" name="Spalte2523"/>
    <tableColumn id="2524" xr3:uid="{FFEA530C-7C0C-9A42-8089-EE1754FA156D}" name="Spalte2524"/>
    <tableColumn id="2525" xr3:uid="{4DC6E170-A3B9-EC49-A9E6-1BD1408D3B0F}" name="Spalte2525"/>
    <tableColumn id="2526" xr3:uid="{8E09BC5E-B995-6849-8B58-A112B680CCB8}" name="Spalte2526"/>
    <tableColumn id="2527" xr3:uid="{1701BA35-6B57-774D-B419-220B83EDA66D}" name="Spalte2527"/>
    <tableColumn id="2528" xr3:uid="{4818FA9B-A616-5841-8AA5-9BAEF8248729}" name="Spalte2528"/>
    <tableColumn id="2529" xr3:uid="{CFA09451-DDEE-5242-AA7E-DF46C3ED4162}" name="Spalte2529"/>
    <tableColumn id="2530" xr3:uid="{BC815CEA-FC49-C446-AD76-90B8E085752E}" name="Spalte2530"/>
    <tableColumn id="2531" xr3:uid="{078E0CBF-2F0F-BA4C-A0B4-DA039C0A2CEF}" name="Spalte2531"/>
    <tableColumn id="2532" xr3:uid="{5EC11D63-850E-5040-BA14-1843D4CC13A8}" name="Spalte2532"/>
    <tableColumn id="2533" xr3:uid="{39A22365-2C07-174B-81B7-CDA16A37CB3B}" name="Spalte2533"/>
    <tableColumn id="2534" xr3:uid="{6CFA8F7D-2187-DF40-BA54-1DA3BE591198}" name="Spalte2534"/>
    <tableColumn id="2535" xr3:uid="{B588ED58-20F8-C349-AD7E-3E86A011ABA8}" name="Spalte2535"/>
    <tableColumn id="2536" xr3:uid="{D776E19D-2E2B-444D-845C-4263D0AD93E1}" name="Spalte2536"/>
    <tableColumn id="2537" xr3:uid="{9C6DF39A-A4FC-2E4D-BF58-8C5EA0DEA929}" name="Spalte2537"/>
    <tableColumn id="2538" xr3:uid="{3FB0E854-9D42-2441-B965-70387F1D66A1}" name="Spalte2538"/>
    <tableColumn id="2539" xr3:uid="{BA2AF1D6-B696-F943-92DB-EC301785B624}" name="Spalte2539"/>
    <tableColumn id="2540" xr3:uid="{6A8AC69E-4E2E-0941-94D4-58DCAD6F0F15}" name="Spalte2540"/>
    <tableColumn id="2541" xr3:uid="{D91E92D1-ED58-B044-B035-A46F6E872F9F}" name="Spalte2541"/>
    <tableColumn id="2542" xr3:uid="{AD3EA529-ACFD-FA40-9111-F47274684AF6}" name="Spalte2542"/>
    <tableColumn id="2543" xr3:uid="{A9EA5C54-0941-9C4C-B40E-F90BA8C3FCBF}" name="Spalte2543"/>
    <tableColumn id="2544" xr3:uid="{C000EB8C-0ED7-6A44-8EB4-B058C40733D9}" name="Spalte2544"/>
    <tableColumn id="2545" xr3:uid="{CCA77C12-0729-764A-8FD1-FCCCE3CC0EFF}" name="Spalte2545"/>
    <tableColumn id="2546" xr3:uid="{93A88A33-C392-D745-8C27-7A7257795E4A}" name="Spalte2546"/>
    <tableColumn id="2547" xr3:uid="{F41EFF7B-7F40-594F-B271-C36F8BBD5375}" name="Spalte2547"/>
    <tableColumn id="2548" xr3:uid="{40BC20C4-C26B-E244-A9F1-877979217308}" name="Spalte2548"/>
    <tableColumn id="2549" xr3:uid="{004DF731-D21B-C742-9FE2-F8CB32802853}" name="Spalte2549"/>
    <tableColumn id="2550" xr3:uid="{C5B5E0B6-6E68-2F44-8737-CA1C68452685}" name="Spalte2550"/>
    <tableColumn id="2551" xr3:uid="{00FFA88D-1720-CC40-86EE-CC619529F9CC}" name="Spalte2551"/>
    <tableColumn id="2552" xr3:uid="{0A673C52-8A2F-E446-BE09-B77A3D7C347A}" name="Spalte2552"/>
    <tableColumn id="2553" xr3:uid="{447B099E-5CCC-5C4D-A012-A86771278EE7}" name="Spalte2553"/>
    <tableColumn id="2554" xr3:uid="{84C82475-316B-D843-AFEF-03939B8F5871}" name="Spalte2554"/>
    <tableColumn id="2555" xr3:uid="{C3535DCF-6799-0D40-A17B-ADBF4215E72A}" name="Spalte2555"/>
    <tableColumn id="2556" xr3:uid="{0DF0BC61-02CB-9C4A-8D38-A80E7401CA32}" name="Spalte2556"/>
    <tableColumn id="2557" xr3:uid="{EBF2F975-5F0F-164D-823D-8FFC15548A70}" name="Spalte2557"/>
    <tableColumn id="2558" xr3:uid="{E818FB1A-CF3F-0945-B10E-605FB90575B9}" name="Spalte2558"/>
    <tableColumn id="2559" xr3:uid="{8F852A4D-9296-8C43-BF3A-F1B7962DC499}" name="Spalte2559"/>
    <tableColumn id="2560" xr3:uid="{B95F98AA-2925-494E-8A32-CC280B795495}" name="Spalte2560"/>
    <tableColumn id="2561" xr3:uid="{4CE4BF2E-0B86-7345-9E24-5D0F19786C12}" name="Spalte2561"/>
    <tableColumn id="2562" xr3:uid="{8EAD80E7-0EAD-B740-9A59-6F2450DC68C0}" name="Spalte2562"/>
    <tableColumn id="2563" xr3:uid="{E08BEFEC-3353-6647-B36A-9269CCD48A68}" name="Spalte2563"/>
    <tableColumn id="2564" xr3:uid="{D71A9892-BBBA-9844-A847-723E59CBA863}" name="Spalte2564"/>
    <tableColumn id="2565" xr3:uid="{C4653A69-E6F4-2D47-9AEE-AEB78164D3D7}" name="Spalte2565"/>
    <tableColumn id="2566" xr3:uid="{3E0AC14F-877E-4543-96A1-89CB4630B85F}" name="Spalte2566"/>
    <tableColumn id="2567" xr3:uid="{D8533E01-4F91-9247-BFCD-FCFB718694AF}" name="Spalte2567"/>
    <tableColumn id="2568" xr3:uid="{F7FD3F7F-4E26-4D47-919F-153DBBB89CD8}" name="Spalte2568"/>
    <tableColumn id="2569" xr3:uid="{94C7FE23-179E-3C47-88BD-0BEAFC90429D}" name="Spalte2569"/>
    <tableColumn id="2570" xr3:uid="{1F6C38BE-B8E7-3D41-A4FB-1AC233807851}" name="Spalte2570"/>
    <tableColumn id="2571" xr3:uid="{3B1C5FA0-A93C-2E42-99EE-5A35A1A2DB0D}" name="Spalte2571"/>
    <tableColumn id="2572" xr3:uid="{C90920E1-5CB6-984D-8C2A-5718D4DA9DC1}" name="Spalte2572"/>
    <tableColumn id="2573" xr3:uid="{D3A895F7-A843-DE43-873E-70B7A349DDD5}" name="Spalte2573"/>
    <tableColumn id="2574" xr3:uid="{6E0DB8B0-681F-E946-8509-BAA56F424845}" name="Spalte2574"/>
    <tableColumn id="2575" xr3:uid="{F0D75EA2-9154-1E40-BCA0-A68F3C0D0483}" name="Spalte2575"/>
    <tableColumn id="2576" xr3:uid="{D9ED210E-AF09-A448-867D-7BC824552FD8}" name="Spalte2576"/>
    <tableColumn id="2577" xr3:uid="{477865C1-4AD2-1B42-8F05-54539C19D7A5}" name="Spalte2577"/>
    <tableColumn id="2578" xr3:uid="{BC29D6A8-BF97-8245-A956-D10C49F66315}" name="Spalte2578"/>
    <tableColumn id="2579" xr3:uid="{8CEB34EA-4FEF-B44B-9CFC-F75EB8B9D94D}" name="Spalte2579"/>
    <tableColumn id="2580" xr3:uid="{9B356D16-5F88-7D41-A3A2-EE23E7B50A6B}" name="Spalte2580"/>
    <tableColumn id="2581" xr3:uid="{D004A1EC-97CF-6542-9CC0-E9F2E81BE0FF}" name="Spalte2581"/>
    <tableColumn id="2582" xr3:uid="{26095B33-FE9F-564C-BF40-81C458DEC418}" name="Spalte2582"/>
    <tableColumn id="2583" xr3:uid="{3DE9F65D-8509-654D-AFB0-5F3292336594}" name="Spalte2583"/>
    <tableColumn id="2584" xr3:uid="{6DC9CAC1-D5DA-F249-B5D0-315AAE181C4A}" name="Spalte2584"/>
    <tableColumn id="2585" xr3:uid="{C5DAAF53-4145-A44F-86C9-3C67020A573A}" name="Spalte2585"/>
    <tableColumn id="2586" xr3:uid="{70200A6D-9105-EB48-9E75-29B60A830141}" name="Spalte2586"/>
    <tableColumn id="2587" xr3:uid="{CA7C6132-4C5F-C24A-BD2A-379B6CAE0A48}" name="Spalte2587"/>
    <tableColumn id="2588" xr3:uid="{E3AC257B-8360-0143-B486-497DEBFEDBB3}" name="Spalte2588"/>
    <tableColumn id="2589" xr3:uid="{1624C298-7310-0249-BF55-4D25736E8645}" name="Spalte2589"/>
    <tableColumn id="2590" xr3:uid="{C34847C4-E2AD-E44F-9B47-1AAA371A70A1}" name="Spalte2590"/>
    <tableColumn id="2591" xr3:uid="{AD59C766-2395-AB41-8E45-6618DD76E414}" name="Spalte2591"/>
    <tableColumn id="2592" xr3:uid="{5B4F1847-65EF-2E43-8F61-5B7457598F77}" name="Spalte2592"/>
    <tableColumn id="2593" xr3:uid="{E166D94D-C0DB-664C-A3C6-7553D3C592C3}" name="Spalte2593"/>
    <tableColumn id="2594" xr3:uid="{8F8735CE-2C9B-CB40-BA7B-5862A97CA20C}" name="Spalte2594"/>
    <tableColumn id="2595" xr3:uid="{2EB44061-24DD-A342-B232-20479E487B3F}" name="Spalte2595"/>
    <tableColumn id="2596" xr3:uid="{46595F25-35EE-1D44-8E97-67993BD7E8D4}" name="Spalte2596"/>
    <tableColumn id="2597" xr3:uid="{36087F56-0C8C-0045-B137-32AA1883385F}" name="Spalte2597"/>
    <tableColumn id="2598" xr3:uid="{F545E66F-54F4-6640-968D-8079239C1A5F}" name="Spalte2598"/>
    <tableColumn id="2599" xr3:uid="{AA0CF961-DDE3-CB44-BA7D-4C847C884804}" name="Spalte2599"/>
    <tableColumn id="2600" xr3:uid="{C4BCC215-F3A7-3B4B-8FB9-01AB845AFA24}" name="Spalte2600"/>
    <tableColumn id="2601" xr3:uid="{0BE810A0-E50C-BA47-AAB1-142C4E986FF2}" name="Spalte2601"/>
    <tableColumn id="2602" xr3:uid="{143E7D4C-E094-6C4F-8DB6-1A18DA549483}" name="Spalte2602"/>
    <tableColumn id="2603" xr3:uid="{BD891B5B-C716-7241-BDBF-E3C096C6E3D6}" name="Spalte2603"/>
    <tableColumn id="2604" xr3:uid="{78154EAA-56A7-2446-B67C-C3D837186EAB}" name="Spalte2604"/>
    <tableColumn id="2605" xr3:uid="{CB5AF977-F154-1640-BFDD-D3853A9BBDCF}" name="Spalte2605"/>
    <tableColumn id="2606" xr3:uid="{F17E1170-C631-2049-8140-2721B25D1365}" name="Spalte2606"/>
    <tableColumn id="2607" xr3:uid="{6589A916-3924-2149-BA6C-B318263E602F}" name="Spalte2607"/>
    <tableColumn id="2608" xr3:uid="{4EFFE78A-9548-6946-A670-B12B37268193}" name="Spalte2608"/>
    <tableColumn id="2609" xr3:uid="{F19F935C-CBEF-5D47-994D-B12A2F2A9DE9}" name="Spalte2609"/>
    <tableColumn id="2610" xr3:uid="{14C0786F-DA43-9543-964F-6883A26C5724}" name="Spalte2610"/>
    <tableColumn id="2611" xr3:uid="{4588836E-45F5-964D-B22C-E9F0D573D5DB}" name="Spalte2611"/>
    <tableColumn id="2612" xr3:uid="{63B410AA-52B5-7541-88C7-042BA12CCB87}" name="Spalte2612"/>
    <tableColumn id="2613" xr3:uid="{E3292509-5A1E-8740-807A-F449AEA0E7D2}" name="Spalte2613"/>
    <tableColumn id="2614" xr3:uid="{BC26D1C7-A749-9C48-B5ED-CA5501A59DCD}" name="Spalte2614"/>
    <tableColumn id="2615" xr3:uid="{C9BECD5A-F2C2-4F4F-912C-4E0EF012C41A}" name="Spalte2615"/>
    <tableColumn id="2616" xr3:uid="{4D2AD020-3A3A-3F47-A585-8DFC8354FEB7}" name="Spalte2616"/>
    <tableColumn id="2617" xr3:uid="{CF38EDE9-F180-4A43-960E-88D4DDB38F83}" name="Spalte2617"/>
    <tableColumn id="2618" xr3:uid="{7D4258FE-6D8B-F34B-8D9B-1CD87D2FC3FC}" name="Spalte2618"/>
    <tableColumn id="2619" xr3:uid="{97E32FBF-96BC-4D43-A489-348A158B6B5F}" name="Spalte2619"/>
    <tableColumn id="2620" xr3:uid="{5451CA10-D8E6-7E49-ABC0-D07A859FE511}" name="Spalte2620"/>
    <tableColumn id="2621" xr3:uid="{10271355-DBA7-A440-8886-74FB4762BC7C}" name="Spalte2621"/>
    <tableColumn id="2622" xr3:uid="{1C216CE5-E9EC-C34B-9835-24D6ACFB98BB}" name="Spalte2622"/>
    <tableColumn id="2623" xr3:uid="{B90EEF1E-E845-D643-B963-516870E1F5F5}" name="Spalte2623"/>
    <tableColumn id="2624" xr3:uid="{4BB4F8B9-7F4E-B94C-9768-1BD61BC9F7BE}" name="Spalte2624"/>
    <tableColumn id="2625" xr3:uid="{94313BBA-C801-0F4F-B09A-4E7F6A305474}" name="Spalte2625"/>
    <tableColumn id="2626" xr3:uid="{17C4DBDA-B2F6-1147-B6A3-364942DEFA07}" name="Spalte2626"/>
    <tableColumn id="2627" xr3:uid="{28466DEC-F43A-E740-ADAB-AF3A859D1E02}" name="Spalte2627"/>
    <tableColumn id="2628" xr3:uid="{91FCB3DD-8A43-6A4C-9661-D2F0A2AC7E0C}" name="Spalte2628"/>
    <tableColumn id="2629" xr3:uid="{CD7113FA-9108-8B4E-81AF-B3454071C46A}" name="Spalte2629"/>
    <tableColumn id="2630" xr3:uid="{3A887BDF-0A00-CF4C-88D4-BA751428C65B}" name="Spalte2630"/>
    <tableColumn id="2631" xr3:uid="{798E0784-061C-1046-8D66-3B03085526C0}" name="Spalte2631"/>
    <tableColumn id="2632" xr3:uid="{BF7EB2F9-6E18-5E45-AF8B-0A6B2BB23CB0}" name="Spalte2632"/>
    <tableColumn id="2633" xr3:uid="{E0903399-FC97-3C49-9D35-AF55BD718EB6}" name="Spalte2633"/>
    <tableColumn id="2634" xr3:uid="{238B63F3-456E-444E-95CE-93F8B57A43C8}" name="Spalte2634"/>
    <tableColumn id="2635" xr3:uid="{894B150E-2A9C-FA44-8677-4DC4DA3BEB8A}" name="Spalte2635"/>
    <tableColumn id="2636" xr3:uid="{AED3EE7A-4AC5-514A-AD4D-DF240345BF08}" name="Spalte2636"/>
    <tableColumn id="2637" xr3:uid="{D607EB95-7A68-4340-94F5-94C83ABCAB64}" name="Spalte2637"/>
    <tableColumn id="2638" xr3:uid="{684EBE4E-0C02-EF4E-AD5A-131DF947CA4E}" name="Spalte2638"/>
    <tableColumn id="2639" xr3:uid="{8BC56113-40BF-234C-B8EE-DF2D8D019D21}" name="Spalte2639"/>
    <tableColumn id="2640" xr3:uid="{F94D859E-AF3E-4B49-82AD-2D52C9339428}" name="Spalte2640"/>
    <tableColumn id="2641" xr3:uid="{4153DA13-ECE8-854E-8450-55D736CB9628}" name="Spalte2641"/>
    <tableColumn id="2642" xr3:uid="{DD5D2E84-AF2E-9D4D-9A83-65EE7CB25BD2}" name="Spalte2642"/>
    <tableColumn id="2643" xr3:uid="{8C9BF17B-FCEA-DC47-9935-B4EC4EAAF0E8}" name="Spalte2643"/>
    <tableColumn id="2644" xr3:uid="{88322B0E-7941-BA43-BFF1-3996945AA133}" name="Spalte2644"/>
    <tableColumn id="2645" xr3:uid="{E59DDC89-50AE-C144-98ED-48C76D0A0F2D}" name="Spalte2645"/>
    <tableColumn id="2646" xr3:uid="{5A45175D-40AA-294B-BE63-C026F914EF62}" name="Spalte2646"/>
    <tableColumn id="2647" xr3:uid="{4C420FC7-7961-6B4E-81B5-EB5F916FC589}" name="Spalte2647"/>
    <tableColumn id="2648" xr3:uid="{F4B9F7C1-0069-9641-971E-BDC6AA03A07B}" name="Spalte2648"/>
    <tableColumn id="2649" xr3:uid="{C84E12DD-3725-E64D-9E11-C3D4E3681A9F}" name="Spalte2649"/>
    <tableColumn id="2650" xr3:uid="{3F38EB49-EB81-ED41-B51A-0F0E41BEEB5A}" name="Spalte2650"/>
    <tableColumn id="2651" xr3:uid="{E988E67A-F98A-BA48-B5FC-A718AA04FC7E}" name="Spalte2651"/>
    <tableColumn id="2652" xr3:uid="{18A98DBF-60E5-C541-B6E0-9CE7578A1D42}" name="Spalte2652"/>
    <tableColumn id="2653" xr3:uid="{4AA68D57-E68F-A549-A9C4-42B824AF184B}" name="Spalte2653"/>
    <tableColumn id="2654" xr3:uid="{D1996F10-D322-E843-AAF9-53849575BA60}" name="Spalte2654"/>
    <tableColumn id="2655" xr3:uid="{348964EF-5967-8D4E-A099-54301F9B9A1F}" name="Spalte2655"/>
    <tableColumn id="2656" xr3:uid="{21B1FD24-3B37-1140-AFE6-09341FDEA4F0}" name="Spalte2656"/>
    <tableColumn id="2657" xr3:uid="{443394E4-2124-F34C-8FF5-D08CD533C53F}" name="Spalte2657"/>
    <tableColumn id="2658" xr3:uid="{0C3F3E27-50BA-B940-8C5B-53F680021A12}" name="Spalte2658"/>
    <tableColumn id="2659" xr3:uid="{34FBFF22-0559-354F-B231-CC1F57CECF83}" name="Spalte2659"/>
    <tableColumn id="2660" xr3:uid="{2AEECE80-1502-0848-9C1C-B097560792BD}" name="Spalte2660"/>
    <tableColumn id="2661" xr3:uid="{61849544-AABA-254E-A663-2E90DC1D9187}" name="Spalte2661"/>
    <tableColumn id="2662" xr3:uid="{AB30211F-918B-0D42-A8F8-32281963E59A}" name="Spalte2662"/>
    <tableColumn id="2663" xr3:uid="{40F5054A-4797-6548-B36F-6FA74E9E587B}" name="Spalte2663"/>
    <tableColumn id="2664" xr3:uid="{6AB00BE2-27C9-5F41-87D6-A16C295E9D3E}" name="Spalte2664"/>
    <tableColumn id="2665" xr3:uid="{6B1A0F33-CB3E-0941-A64A-83712FFFC69F}" name="Spalte2665"/>
    <tableColumn id="2666" xr3:uid="{EEA00F6E-2DA6-EA48-87EA-52CFB5BCA4CA}" name="Spalte2666"/>
    <tableColumn id="2667" xr3:uid="{E139250A-EEC9-C84B-8146-01F2662695BE}" name="Spalte2667"/>
    <tableColumn id="2668" xr3:uid="{7DF3391E-C785-574F-A642-767F666DF12D}" name="Spalte2668"/>
    <tableColumn id="2669" xr3:uid="{B4545D18-25B3-E54A-A040-B53D675AA30D}" name="Spalte2669"/>
    <tableColumn id="2670" xr3:uid="{9724ECAF-E604-7843-BE20-BF482B08D9E4}" name="Spalte2670"/>
    <tableColumn id="2671" xr3:uid="{FBE312EF-3510-6347-8FD6-63FCEF1195DB}" name="Spalte2671"/>
    <tableColumn id="2672" xr3:uid="{66C25F42-97C1-9F49-8932-81CAFE988101}" name="Spalte2672"/>
    <tableColumn id="2673" xr3:uid="{53E2D56C-64E2-A745-B6F7-465B39946542}" name="Spalte2673"/>
    <tableColumn id="2674" xr3:uid="{F0CEE0B7-5872-9F46-892A-7AC8B1A3A9E2}" name="Spalte2674"/>
    <tableColumn id="2675" xr3:uid="{32070585-E842-924B-98FF-BFA526F005F7}" name="Spalte2675"/>
    <tableColumn id="2676" xr3:uid="{8203ED20-5E8C-A54D-884D-FFE7A50FAC3B}" name="Spalte2676"/>
    <tableColumn id="2677" xr3:uid="{093CB776-378D-D944-8DE2-2BB1529B1258}" name="Spalte2677"/>
    <tableColumn id="2678" xr3:uid="{A4C81979-DC7D-1942-845E-4B409C164EFA}" name="Spalte2678"/>
    <tableColumn id="2679" xr3:uid="{13DE55D9-D514-AE4C-8AF9-FA94EA72B9A1}" name="Spalte2679"/>
    <tableColumn id="2680" xr3:uid="{E2F811B8-9870-1D45-AA0C-6CEE387781A1}" name="Spalte2680"/>
    <tableColumn id="2681" xr3:uid="{85FA4988-3E9C-3B4C-B7F0-C46FB9B4EC4C}" name="Spalte2681"/>
    <tableColumn id="2682" xr3:uid="{6047C3FB-EEB5-F440-8B21-2AA0478778AC}" name="Spalte2682"/>
    <tableColumn id="2683" xr3:uid="{55572C3B-50D1-3242-938F-AE19CF3F552A}" name="Spalte2683"/>
    <tableColumn id="2684" xr3:uid="{3C6B15D6-5420-A044-9EE5-01D0EF32C653}" name="Spalte2684"/>
    <tableColumn id="2685" xr3:uid="{3A770D97-D3E7-144F-9A61-261D48467B00}" name="Spalte2685"/>
    <tableColumn id="2686" xr3:uid="{5DBF92C4-745C-4942-AAA8-AA5889744854}" name="Spalte2686"/>
    <tableColumn id="2687" xr3:uid="{81A420FE-6A5D-E947-8552-33B8D37423A7}" name="Spalte2687"/>
    <tableColumn id="2688" xr3:uid="{80D3623F-5299-AF45-97C3-7B16CD9A5A41}" name="Spalte2688"/>
    <tableColumn id="2689" xr3:uid="{8B58F521-1EC8-354D-8BAA-50DCAC7FD201}" name="Spalte2689"/>
    <tableColumn id="2690" xr3:uid="{3686901B-5B2B-A545-9F4D-B0B7149F2646}" name="Spalte2690"/>
    <tableColumn id="2691" xr3:uid="{29BC914A-D00F-3D46-87EE-0C6D79FAF14A}" name="Spalte2691"/>
    <tableColumn id="2692" xr3:uid="{DC19D710-577B-BD40-A5E1-83370EBD22F2}" name="Spalte2692"/>
    <tableColumn id="2693" xr3:uid="{7A91FBA8-FFB8-364C-89B5-4A9ADEC9C9E9}" name="Spalte2693"/>
    <tableColumn id="2694" xr3:uid="{62ED5269-2A0E-DF40-B283-D5178D90DA58}" name="Spalte2694"/>
    <tableColumn id="2695" xr3:uid="{C0B32A06-72EA-3B44-96EF-C3A5BEA32070}" name="Spalte2695"/>
    <tableColumn id="2696" xr3:uid="{85D7239D-1F3E-3140-850C-6C177A433048}" name="Spalte2696"/>
    <tableColumn id="2697" xr3:uid="{F73C3D86-CFB3-0443-8BBD-D4A9551F98A7}" name="Spalte2697"/>
    <tableColumn id="2698" xr3:uid="{6FFD4CD0-3E05-7544-9054-C26EE70E4BD3}" name="Spalte2698"/>
    <tableColumn id="2699" xr3:uid="{490CEB3D-2667-4F4B-8E82-AFF4C9CEF257}" name="Spalte2699"/>
    <tableColumn id="2700" xr3:uid="{239AEC5F-3E76-4245-A108-D99612A87373}" name="Spalte2700"/>
    <tableColumn id="2701" xr3:uid="{BB22C3CE-337F-964F-9D8E-9CB96543AD23}" name="Spalte2701"/>
    <tableColumn id="2702" xr3:uid="{8645032C-4A4D-C24E-A403-9CB9667F28E0}" name="Spalte2702"/>
    <tableColumn id="2703" xr3:uid="{CE47C9FF-097A-7C4F-997F-8220D8AF3CBA}" name="Spalte2703"/>
    <tableColumn id="2704" xr3:uid="{6F64D3AF-9276-4F47-AF2B-77B91F2E7B52}" name="Spalte2704"/>
    <tableColumn id="2705" xr3:uid="{F3DC8C64-17C5-6D42-942B-0E0E4ECF5AB8}" name="Spalte2705"/>
    <tableColumn id="2706" xr3:uid="{5F59FE6D-F7FE-544D-A068-61371183647C}" name="Spalte2706"/>
    <tableColumn id="2707" xr3:uid="{7278CB0F-FE5D-5E4D-B8CD-C948F5D71F70}" name="Spalte2707"/>
    <tableColumn id="2708" xr3:uid="{70E515D7-2381-0748-B3FA-52DF3319BE92}" name="Spalte2708"/>
    <tableColumn id="2709" xr3:uid="{E2504625-E915-B64B-B538-358EB9423FC4}" name="Spalte2709"/>
    <tableColumn id="2710" xr3:uid="{01434285-0AC5-F84B-9CF0-9A368E73257B}" name="Spalte2710"/>
    <tableColumn id="2711" xr3:uid="{341FD55E-895F-C643-9970-1A4AE193B845}" name="Spalte2711"/>
    <tableColumn id="2712" xr3:uid="{364DAFE8-9BBE-7746-AD1C-B967526E7389}" name="Spalte2712"/>
    <tableColumn id="2713" xr3:uid="{9D7A94ED-230B-E74E-AE50-1C08831C6A46}" name="Spalte2713"/>
    <tableColumn id="2714" xr3:uid="{C0FA9F0F-ABE0-7A4D-8AE3-D244536F0E8F}" name="Spalte2714"/>
    <tableColumn id="2715" xr3:uid="{27E6F0D2-FDA8-7747-B6A9-3586E418949C}" name="Spalte2715"/>
    <tableColumn id="2716" xr3:uid="{05E21E05-3D80-8B40-B2ED-22D82498AFC5}" name="Spalte2716"/>
    <tableColumn id="2717" xr3:uid="{9C0C52EE-5BA1-8A4C-8B97-567D56C6AF40}" name="Spalte2717"/>
    <tableColumn id="2718" xr3:uid="{D300BDC1-3875-CE44-89E7-95505E58E554}" name="Spalte2718"/>
    <tableColumn id="2719" xr3:uid="{37E621C2-C4D1-DD43-BA64-24462EA251C6}" name="Spalte2719"/>
    <tableColumn id="2720" xr3:uid="{4FC34BB7-83E7-F04D-97DC-43EDDBC67F82}" name="Spalte2720"/>
    <tableColumn id="2721" xr3:uid="{AE841C9C-769F-4C4F-A9C7-89851D91CEF4}" name="Spalte2721"/>
    <tableColumn id="2722" xr3:uid="{C02355E1-BF2E-3146-A8ED-94F96AF90D6E}" name="Spalte2722"/>
    <tableColumn id="2723" xr3:uid="{476FBE27-E4B5-7440-8520-5DE7326F42A4}" name="Spalte2723"/>
    <tableColumn id="2724" xr3:uid="{C7904EE3-9261-644E-82DB-03CA8A2ACEA8}" name="Spalte2724"/>
    <tableColumn id="2725" xr3:uid="{973440CE-F178-E14D-81B4-D8585C6F8BF9}" name="Spalte2725"/>
    <tableColumn id="2726" xr3:uid="{D1256460-8A60-A647-96AF-DC10BC6F294C}" name="Spalte2726"/>
    <tableColumn id="2727" xr3:uid="{5F48564F-B33B-C04B-8560-1E2B05FA7A31}" name="Spalte2727"/>
    <tableColumn id="2728" xr3:uid="{82AA2238-FCFF-B040-9363-B02A8B40767E}" name="Spalte2728"/>
    <tableColumn id="2729" xr3:uid="{45347922-5793-FC47-89E7-A3E5905A24C9}" name="Spalte2729"/>
    <tableColumn id="2730" xr3:uid="{4765F36B-2912-1141-BF41-09E7F93C97C8}" name="Spalte2730"/>
    <tableColumn id="2731" xr3:uid="{54608865-4639-6C49-9F33-2C5641B3E94E}" name="Spalte2731"/>
    <tableColumn id="2732" xr3:uid="{5CBECF1E-7BCA-1248-9035-22BA94B1CBF3}" name="Spalte2732"/>
    <tableColumn id="2733" xr3:uid="{84658FFF-9292-5E4F-BC58-8FD68B2BBBD9}" name="Spalte2733"/>
    <tableColumn id="2734" xr3:uid="{38855E77-BE3F-9C4F-B88B-82E42E7C0194}" name="Spalte2734"/>
    <tableColumn id="2735" xr3:uid="{6883DB33-0BCC-9A49-8278-5DA8209D0D1D}" name="Spalte2735"/>
    <tableColumn id="2736" xr3:uid="{10FE1AE8-CC0D-204B-8912-FAB494698816}" name="Spalte2736"/>
    <tableColumn id="2737" xr3:uid="{000A2E46-3B34-764E-BE63-587731893BEF}" name="Spalte2737"/>
    <tableColumn id="2738" xr3:uid="{3480F0F5-EBFB-8845-A4CD-3A8FB47FC41C}" name="Spalte2738"/>
    <tableColumn id="2739" xr3:uid="{239A8164-79FC-9B4A-B324-1B3B4B40C12B}" name="Spalte2739"/>
    <tableColumn id="2740" xr3:uid="{31FA7B3A-8082-4741-B825-69F2AA65723D}" name="Spalte2740"/>
    <tableColumn id="2741" xr3:uid="{A1E87EF2-1C64-6E4B-B6B6-B19AC7514A0C}" name="Spalte2741"/>
    <tableColumn id="2742" xr3:uid="{B3D23B3C-5B6B-C04E-AFDC-D5EADC69EB7B}" name="Spalte2742"/>
    <tableColumn id="2743" xr3:uid="{280D0B5B-68C2-A643-B389-2EA0D49349C4}" name="Spalte2743"/>
    <tableColumn id="2744" xr3:uid="{775EC075-1D15-744A-AD34-AD0D027F9F51}" name="Spalte2744"/>
    <tableColumn id="2745" xr3:uid="{413EE504-559A-FA43-9AAB-F58A04A93F21}" name="Spalte2745"/>
    <tableColumn id="2746" xr3:uid="{CE80C16D-2A2C-6E4D-80DC-B81BF9DA0A13}" name="Spalte2746"/>
    <tableColumn id="2747" xr3:uid="{3EA12640-6583-164F-A88F-6176E4BE3C08}" name="Spalte2747"/>
    <tableColumn id="2748" xr3:uid="{346976C5-E6FE-824F-A96D-4C37BFE01CC6}" name="Spalte2748"/>
    <tableColumn id="2749" xr3:uid="{DC37638E-07B6-764F-AD3B-2176518B0EA6}" name="Spalte2749"/>
    <tableColumn id="2750" xr3:uid="{71F6A6B3-21FC-DB4B-A7F6-B8752819C222}" name="Spalte2750"/>
    <tableColumn id="2751" xr3:uid="{642529D4-13C6-8144-9718-2E1FDEF74BAA}" name="Spalte2751"/>
    <tableColumn id="2752" xr3:uid="{D250B791-6F97-5841-B743-AD101BE75C9A}" name="Spalte2752"/>
    <tableColumn id="2753" xr3:uid="{C2413AEC-FCDD-5441-9193-5CADEC17EB3A}" name="Spalte2753"/>
    <tableColumn id="2754" xr3:uid="{4D561718-07F5-E045-A7EE-04EA234A246E}" name="Spalte2754"/>
    <tableColumn id="2755" xr3:uid="{FA1D6703-3E0F-C44B-B2F4-EB9F95165AB6}" name="Spalte2755"/>
    <tableColumn id="2756" xr3:uid="{333F32E3-6A63-F845-A049-8A79A2D886AD}" name="Spalte2756"/>
    <tableColumn id="2757" xr3:uid="{8D93EC53-5599-CD4C-8903-5248236AFC3E}" name="Spalte2757"/>
    <tableColumn id="2758" xr3:uid="{884FFF61-EFD0-B34E-9DE4-F324A157F7E5}" name="Spalte2758"/>
    <tableColumn id="2759" xr3:uid="{72336054-3137-0445-AC27-1A14CC1FE03C}" name="Spalte2759"/>
    <tableColumn id="2760" xr3:uid="{AE356FCD-3C33-9047-84E1-DBE3EABDC0B8}" name="Spalte2760"/>
    <tableColumn id="2761" xr3:uid="{7AE03F2E-E0A3-A145-A9E1-320C9D9E8197}" name="Spalte2761"/>
    <tableColumn id="2762" xr3:uid="{CD3EE8A8-D5C3-9146-AA82-51408FA34F34}" name="Spalte2762"/>
    <tableColumn id="2763" xr3:uid="{21CCA894-D895-7D40-BE0E-14AF4755230C}" name="Spalte2763"/>
    <tableColumn id="2764" xr3:uid="{CA29CB21-5C2B-264C-9050-4A3C224F02DF}" name="Spalte2764"/>
    <tableColumn id="2765" xr3:uid="{D65ACF44-88E3-1644-8E48-068E30FC946F}" name="Spalte2765"/>
    <tableColumn id="2766" xr3:uid="{A542600C-FCD7-6C41-B13D-6898F31DAA3B}" name="Spalte2766"/>
    <tableColumn id="2767" xr3:uid="{8FA34E58-EED7-4C43-8C13-322C9C607C77}" name="Spalte2767"/>
    <tableColumn id="2768" xr3:uid="{36D42B0F-426C-664F-A488-8CB213199EA8}" name="Spalte2768"/>
    <tableColumn id="2769" xr3:uid="{401E5A83-BC83-254E-8BEF-EB5260B9027C}" name="Spalte2769"/>
    <tableColumn id="2770" xr3:uid="{54607723-7212-4040-AC47-35DFAA76F5C4}" name="Spalte2770"/>
    <tableColumn id="2771" xr3:uid="{BE1D9777-CC4A-6544-91CE-D9BE952221FC}" name="Spalte2771"/>
    <tableColumn id="2772" xr3:uid="{A6BCBEF5-22FA-FD47-A85F-FAE530626ACD}" name="Spalte2772"/>
    <tableColumn id="2773" xr3:uid="{63933031-0454-3D4B-BAAB-9C97CE682C88}" name="Spalte2773"/>
    <tableColumn id="2774" xr3:uid="{884851D1-71FF-394E-B071-863D40A9A947}" name="Spalte2774"/>
    <tableColumn id="2775" xr3:uid="{5A198D8D-0E33-F647-815A-FD9D6CE2205F}" name="Spalte2775"/>
    <tableColumn id="2776" xr3:uid="{7BB89525-9CBE-2848-BBD1-279B2AE8E09E}" name="Spalte2776"/>
    <tableColumn id="2777" xr3:uid="{B94CF06C-BE95-C24C-9615-7B1FD1230D23}" name="Spalte2777"/>
    <tableColumn id="2778" xr3:uid="{07397E6F-9942-CF41-B068-8C4DAEAD92AD}" name="Spalte2778"/>
    <tableColumn id="2779" xr3:uid="{DDFE11A2-53E5-4A4F-A685-9406BA672194}" name="Spalte2779"/>
    <tableColumn id="2780" xr3:uid="{6E25C912-272B-5040-A08C-183C6154C1A9}" name="Spalte2780"/>
    <tableColumn id="2781" xr3:uid="{04B08E5F-69FC-874F-AF0A-94A87F5F856D}" name="Spalte2781"/>
    <tableColumn id="2782" xr3:uid="{F675CE41-7786-B641-822B-6955713CA8FA}" name="Spalte2782"/>
    <tableColumn id="2783" xr3:uid="{7A38DBB8-1958-A84D-A306-E3D7072985B6}" name="Spalte2783"/>
    <tableColumn id="2784" xr3:uid="{858E502E-1100-164B-8777-69DB840B3030}" name="Spalte2784"/>
    <tableColumn id="2785" xr3:uid="{DE4C7D77-8012-0144-BC28-644C6CFB6FE9}" name="Spalte2785"/>
    <tableColumn id="2786" xr3:uid="{5375141C-3CCD-FA4A-AD60-E943672FCF9C}" name="Spalte2786"/>
    <tableColumn id="2787" xr3:uid="{2B660315-1058-AE45-9438-E04573896BC6}" name="Spalte2787"/>
    <tableColumn id="2788" xr3:uid="{687002FB-FA84-2541-9898-BA4A5AE94938}" name="Spalte2788"/>
    <tableColumn id="2789" xr3:uid="{A10956B2-5226-F844-8C68-FF40EF4672BF}" name="Spalte2789"/>
    <tableColumn id="2790" xr3:uid="{15389B6D-FC07-324C-913F-E2BA9BD64076}" name="Spalte2790"/>
    <tableColumn id="2791" xr3:uid="{7AAF14C2-22DF-CF42-AEE1-DA691E4AF6D0}" name="Spalte2791"/>
    <tableColumn id="2792" xr3:uid="{1465B06C-6A30-D54F-936B-244CCD1756CC}" name="Spalte2792"/>
    <tableColumn id="2793" xr3:uid="{1A010D75-218F-2041-9963-A167FCA6586B}" name="Spalte2793"/>
    <tableColumn id="2794" xr3:uid="{3B870C23-CC53-FC48-8EE9-058FA16BA640}" name="Spalte2794"/>
    <tableColumn id="2795" xr3:uid="{70109801-7DC4-F94D-899E-C1B5C4595618}" name="Spalte2795"/>
    <tableColumn id="2796" xr3:uid="{87BD1A75-CAFC-A848-8349-D45CFD5C277D}" name="Spalte2796"/>
    <tableColumn id="2797" xr3:uid="{AC26F919-B066-CE49-AD54-9E6F10D5F23B}" name="Spalte2797"/>
    <tableColumn id="2798" xr3:uid="{E36B9351-FDE9-244F-B96E-B8ED944A6DC2}" name="Spalte2798"/>
    <tableColumn id="2799" xr3:uid="{A22B9C45-AD5B-EC4A-92A6-2445892BB702}" name="Spalte2799"/>
    <tableColumn id="2800" xr3:uid="{07E0A582-A71F-3545-85D1-DA7EC9289932}" name="Spalte2800"/>
    <tableColumn id="2801" xr3:uid="{3302C48C-5000-DC41-97A9-CD79D54474B8}" name="Spalte2801"/>
    <tableColumn id="2802" xr3:uid="{0283BA3F-41C1-0C41-96D9-7DAFDA7B36CB}" name="Spalte2802"/>
    <tableColumn id="2803" xr3:uid="{8896F5D4-2CE6-DD42-A818-72B0504CC691}" name="Spalte2803"/>
    <tableColumn id="2804" xr3:uid="{CE0FC356-8AB9-0347-BA76-22B726D15BB5}" name="Spalte2804"/>
    <tableColumn id="2805" xr3:uid="{29783B33-2D9A-FD4E-9416-5A364257759C}" name="Spalte2805"/>
    <tableColumn id="2806" xr3:uid="{F5DDD709-003C-0C4A-9787-6D7F433CDEDA}" name="Spalte2806"/>
    <tableColumn id="2807" xr3:uid="{BE4A5B61-C2AE-3549-AA56-DE5646E85AE9}" name="Spalte2807"/>
    <tableColumn id="2808" xr3:uid="{268EECFD-6830-454A-8C06-E405744EF3D6}" name="Spalte2808"/>
    <tableColumn id="2809" xr3:uid="{C9778626-39E1-2543-805B-BC097CAA5014}" name="Spalte2809"/>
    <tableColumn id="2810" xr3:uid="{72929EB0-99BE-1647-A91E-2D907D17AC17}" name="Spalte2810"/>
    <tableColumn id="2811" xr3:uid="{ECFE38F6-EF26-604C-8920-D9021E93E50F}" name="Spalte2811"/>
    <tableColumn id="2812" xr3:uid="{14AFF373-B59B-E141-9D1C-1F6DE4423A0F}" name="Spalte2812"/>
    <tableColumn id="2813" xr3:uid="{22193950-3221-C547-BE08-761329B55FAA}" name="Spalte2813"/>
    <tableColumn id="2814" xr3:uid="{01EF10A9-FF58-3D4F-B7E9-D4FFD2348B2C}" name="Spalte2814"/>
    <tableColumn id="2815" xr3:uid="{9046FD6A-25F1-944C-9657-CE917F0A2B64}" name="Spalte2815"/>
    <tableColumn id="2816" xr3:uid="{B442653E-77AE-1943-974F-E7579406338A}" name="Spalte2816"/>
    <tableColumn id="2817" xr3:uid="{92754712-456C-E147-9CA2-F3B53FD8D42C}" name="Spalte2817"/>
    <tableColumn id="2818" xr3:uid="{974DFA9B-CAE2-FF41-BEDF-0B2B9B488D6F}" name="Spalte2818"/>
    <tableColumn id="2819" xr3:uid="{9B5D99A1-35BF-2C46-8C6A-F9236C790CE8}" name="Spalte2819"/>
    <tableColumn id="2820" xr3:uid="{75CA2785-E27B-414F-B8D9-89B37EF88A7E}" name="Spalte2820"/>
    <tableColumn id="2821" xr3:uid="{2D8669F8-9DCF-294F-A66C-F225FD33520E}" name="Spalte2821"/>
    <tableColumn id="2822" xr3:uid="{D60AA665-2AF7-CA4A-80D3-DA1F27CB6481}" name="Spalte2822"/>
    <tableColumn id="2823" xr3:uid="{0CF293B2-3117-A341-B29C-E8505AD51D01}" name="Spalte2823"/>
    <tableColumn id="2824" xr3:uid="{55904DBA-6573-C244-B015-C894E9DF6CBE}" name="Spalte2824"/>
    <tableColumn id="2825" xr3:uid="{B6F44DEC-AE86-B44A-8245-E0C3537A3ADC}" name="Spalte2825"/>
    <tableColumn id="2826" xr3:uid="{AE401DBE-AB17-1948-B218-21822B4EEEC8}" name="Spalte2826"/>
    <tableColumn id="2827" xr3:uid="{E6535C4E-C320-AA4F-8D34-D1DB8FF22857}" name="Spalte2827"/>
    <tableColumn id="2828" xr3:uid="{AD6165F3-8456-4D46-839A-B2EAA57C5801}" name="Spalte2828"/>
    <tableColumn id="2829" xr3:uid="{7F30DDD7-7A2F-2B40-A373-18B2FA1B46AB}" name="Spalte2829"/>
    <tableColumn id="2830" xr3:uid="{4E92121D-04B8-FA4D-91D8-14F30185E35B}" name="Spalte2830"/>
    <tableColumn id="2831" xr3:uid="{71F8A1DC-A646-364E-A137-A8E53CD7092D}" name="Spalte2831"/>
    <tableColumn id="2832" xr3:uid="{1B967D4E-26E5-DE4D-8C5C-4E4F7E65DC58}" name="Spalte2832"/>
    <tableColumn id="2833" xr3:uid="{8D1CE29D-158B-C546-B332-A01D53AFFC9C}" name="Spalte2833"/>
    <tableColumn id="2834" xr3:uid="{0E54FACC-76AA-5F44-A747-32450E94194F}" name="Spalte2834"/>
    <tableColumn id="2835" xr3:uid="{A68AC6E4-9D51-5D4F-8C91-69C253EE8401}" name="Spalte2835"/>
    <tableColumn id="2836" xr3:uid="{9A99B4CD-66B3-C844-A0BF-9A6868C01B9F}" name="Spalte2836"/>
    <tableColumn id="2837" xr3:uid="{BD3AB5BD-98DC-944D-99DD-B6DD66CCF824}" name="Spalte2837"/>
    <tableColumn id="2838" xr3:uid="{7D2BDB79-1268-764D-9945-32C58D23E164}" name="Spalte2838"/>
    <tableColumn id="2839" xr3:uid="{BE96042A-ACAA-534C-9173-50734502FBC3}" name="Spalte2839"/>
    <tableColumn id="2840" xr3:uid="{32DA536A-9E00-B145-8E1B-EA9AA4D72AF6}" name="Spalte2840"/>
    <tableColumn id="2841" xr3:uid="{3A5EDFE8-A5EE-DE4F-80E5-7822042B8FDB}" name="Spalte2841"/>
    <tableColumn id="2842" xr3:uid="{256A2EC4-5742-084D-A231-CAF778425E0F}" name="Spalte2842"/>
    <tableColumn id="2843" xr3:uid="{18E1233E-2FD4-DB49-8149-3794D9BC351B}" name="Spalte2843"/>
    <tableColumn id="2844" xr3:uid="{9D61E72B-3259-E34D-AE93-4F37F6F889C5}" name="Spalte2844"/>
    <tableColumn id="2845" xr3:uid="{56B4A284-839A-B044-A164-825C4CE4A6ED}" name="Spalte2845"/>
    <tableColumn id="2846" xr3:uid="{35E2CC96-E5F1-1745-9908-96E7EF539C3E}" name="Spalte2846"/>
    <tableColumn id="2847" xr3:uid="{019A7ABB-20C0-FD44-A5DA-AE2C71D8EAB3}" name="Spalte2847"/>
    <tableColumn id="2848" xr3:uid="{F8547EDE-3CCD-4E44-99FB-66FCD58F77FF}" name="Spalte2848"/>
    <tableColumn id="2849" xr3:uid="{E771DFC8-CA4A-9F44-96ED-76E9C2249B5B}" name="Spalte2849"/>
    <tableColumn id="2850" xr3:uid="{3FD3D1A2-DE80-BE47-BFF6-57B67D02529A}" name="Spalte2850"/>
    <tableColumn id="2851" xr3:uid="{825FFD57-A035-6549-9A66-9936231045E3}" name="Spalte2851"/>
    <tableColumn id="2852" xr3:uid="{9EA70DFD-C60D-034B-93FB-7FD7A5137EBE}" name="Spalte2852"/>
    <tableColumn id="2853" xr3:uid="{A076D7B6-896D-A54A-BAB4-3582F29CCA5A}" name="Spalte2853"/>
    <tableColumn id="2854" xr3:uid="{B87AAE63-C560-924B-B24E-6E953B67C680}" name="Spalte2854"/>
    <tableColumn id="2855" xr3:uid="{8E8D1F48-0C06-184A-A00C-DD467199DE21}" name="Spalte2855"/>
    <tableColumn id="2856" xr3:uid="{D0C2DEC0-DF79-6542-8AC7-1E2CF3DF826E}" name="Spalte2856"/>
    <tableColumn id="2857" xr3:uid="{C8A5FB07-0A2B-FA4B-81E0-05507729F383}" name="Spalte2857"/>
    <tableColumn id="2858" xr3:uid="{7FC39109-17E6-044F-9590-D099234139AA}" name="Spalte2858"/>
    <tableColumn id="2859" xr3:uid="{59439838-4A34-AD46-BEBE-E71E0268DF05}" name="Spalte2859"/>
    <tableColumn id="2860" xr3:uid="{C956A9E7-B95B-DA4B-BFAB-3481601623CE}" name="Spalte2860"/>
    <tableColumn id="2861" xr3:uid="{9A477301-88DE-8A45-851A-6B35F8FA5508}" name="Spalte2861"/>
    <tableColumn id="2862" xr3:uid="{A9F0AA2D-0FD7-9540-9289-17910D8AAF41}" name="Spalte2862"/>
    <tableColumn id="2863" xr3:uid="{83958219-63FC-5F47-BE4F-9B4C0A045F4C}" name="Spalte2863"/>
    <tableColumn id="2864" xr3:uid="{C2ECD190-A9C9-2847-B1BB-6F0343410520}" name="Spalte2864"/>
    <tableColumn id="2865" xr3:uid="{81FF3718-65F3-974A-9E85-ABC17260C1C3}" name="Spalte2865"/>
    <tableColumn id="2866" xr3:uid="{6C3A4EFC-FBB0-074C-917D-9686EE623892}" name="Spalte2866"/>
    <tableColumn id="2867" xr3:uid="{5E516DB6-72F5-7A44-B0B1-53BBA3201A91}" name="Spalte2867"/>
    <tableColumn id="2868" xr3:uid="{88A21F4B-8D66-4345-8892-E32618FD62C8}" name="Spalte2868"/>
    <tableColumn id="2869" xr3:uid="{9FB3502C-A8DB-1F42-8FB6-B754E710101D}" name="Spalte2869"/>
    <tableColumn id="2870" xr3:uid="{577E2E12-A924-7C47-BA01-66FBD5EB3EF0}" name="Spalte2870"/>
    <tableColumn id="2871" xr3:uid="{92DC27D6-06AC-724E-87CD-DAC9E0EA2AB8}" name="Spalte2871"/>
    <tableColumn id="2872" xr3:uid="{B4BA11E1-79AF-C041-A927-53A2098EEC5E}" name="Spalte2872"/>
    <tableColumn id="2873" xr3:uid="{5271490D-A230-074E-A024-5A7FCD3250C7}" name="Spalte2873"/>
    <tableColumn id="2874" xr3:uid="{A57DF468-D21A-AE4E-A495-64114C51A070}" name="Spalte2874"/>
    <tableColumn id="2875" xr3:uid="{64F76B07-720B-CB47-B364-B0B882B3E730}" name="Spalte2875"/>
    <tableColumn id="2876" xr3:uid="{C8BC316C-E227-CC42-93F6-773F51887E7D}" name="Spalte2876"/>
    <tableColumn id="2877" xr3:uid="{105213F3-DEA8-674E-9171-010DCF3966F8}" name="Spalte2877"/>
    <tableColumn id="2878" xr3:uid="{ACC80322-9840-124D-A606-B187476883E3}" name="Spalte2878"/>
    <tableColumn id="2879" xr3:uid="{01AF8A58-70B8-E749-AC57-67DE243D735C}" name="Spalte2879"/>
    <tableColumn id="2880" xr3:uid="{CB816C06-6E0B-F64B-B820-682C6AA4D02C}" name="Spalte2880"/>
    <tableColumn id="2881" xr3:uid="{ED259490-F18A-1B48-BAD9-22DAB3CF0156}" name="Spalte2881"/>
    <tableColumn id="2882" xr3:uid="{1DEF8970-8402-CE4D-9E99-DFD7C541DA17}" name="Spalte2882"/>
    <tableColumn id="2883" xr3:uid="{5D32F69C-CF92-A94B-888A-CD6BBCA0CE47}" name="Spalte2883"/>
    <tableColumn id="2884" xr3:uid="{ABCA3EDC-42EF-0144-ADAE-C0F046FFA923}" name="Spalte2884"/>
    <tableColumn id="2885" xr3:uid="{D927C3E3-8F8E-5946-AFB2-325C47F69224}" name="Spalte2885"/>
    <tableColumn id="2886" xr3:uid="{5A978314-4063-4C4D-A256-92240F4804B2}" name="Spalte2886"/>
    <tableColumn id="2887" xr3:uid="{9E7F5E3C-D81B-C044-BD47-F6EBC1EE0CB5}" name="Spalte2887"/>
    <tableColumn id="2888" xr3:uid="{D13970B4-FCC2-B640-A2E4-A3D68C3A4496}" name="Spalte2888"/>
    <tableColumn id="2889" xr3:uid="{F13DFDA2-3B56-0749-A7D1-1129A936A485}" name="Spalte2889"/>
    <tableColumn id="2890" xr3:uid="{EAB1D242-B222-7D4D-A885-29356A3ED29B}" name="Spalte2890"/>
    <tableColumn id="2891" xr3:uid="{BDAD4430-0193-E942-8E11-C21937223767}" name="Spalte2891"/>
    <tableColumn id="2892" xr3:uid="{BDC1D640-4113-4E4F-A5E0-21F762A71847}" name="Spalte2892"/>
    <tableColumn id="2893" xr3:uid="{B83E26A0-A89D-E541-852C-E0FCC0B36B16}" name="Spalte2893"/>
    <tableColumn id="2894" xr3:uid="{6DEEE39D-6B7E-F84D-912F-D97E311345B2}" name="Spalte2894"/>
    <tableColumn id="2895" xr3:uid="{E32C83A2-6702-3846-8538-5CF051E26C0A}" name="Spalte2895"/>
    <tableColumn id="2896" xr3:uid="{739A05BC-AD59-BF42-8007-C5D8B3152D42}" name="Spalte2896"/>
    <tableColumn id="2897" xr3:uid="{691978BB-F90F-3A4C-9507-2ECADE78FD44}" name="Spalte2897"/>
    <tableColumn id="2898" xr3:uid="{C854B096-899F-DB41-BDEC-8FB044F7B1DF}" name="Spalte2898"/>
    <tableColumn id="2899" xr3:uid="{8227B61D-EF29-2F41-B66B-EF5CACC77D94}" name="Spalte2899"/>
    <tableColumn id="2900" xr3:uid="{34A10A8F-8756-B64F-B83B-E7831DDF1682}" name="Spalte2900"/>
    <tableColumn id="2901" xr3:uid="{8C2521AA-37D4-694E-8020-8BF6D79A564E}" name="Spalte2901"/>
    <tableColumn id="2902" xr3:uid="{107C758D-2A3A-9342-9D80-DA0666BEC141}" name="Spalte2902"/>
    <tableColumn id="2903" xr3:uid="{4B507E16-5B28-6442-9F8D-535400E9D9DC}" name="Spalte2903"/>
    <tableColumn id="2904" xr3:uid="{3E48BBA7-99DF-CE42-BE38-C1D00BD43237}" name="Spalte2904"/>
    <tableColumn id="2905" xr3:uid="{55C97238-719E-BB43-AB77-71F188EF766B}" name="Spalte2905"/>
    <tableColumn id="2906" xr3:uid="{F3FD50A7-BA3C-DE44-A372-2B85C95A8ED0}" name="Spalte2906"/>
    <tableColumn id="2907" xr3:uid="{01055FC4-3CCA-1547-9598-FF79656CF915}" name="Spalte2907"/>
    <tableColumn id="2908" xr3:uid="{DE03739D-0C52-BF4A-8DA2-6AD93B6BA6FE}" name="Spalte2908"/>
    <tableColumn id="2909" xr3:uid="{09759E9C-3FA8-3448-9F8D-C38D20DEC330}" name="Spalte2909"/>
    <tableColumn id="2910" xr3:uid="{51A9CF7B-8C6A-9E48-8005-EC721B15C09B}" name="Spalte2910"/>
    <tableColumn id="2911" xr3:uid="{5BFF5B8B-F01B-C442-B7DE-D52340DA197D}" name="Spalte2911"/>
    <tableColumn id="2912" xr3:uid="{5A90968D-4741-C941-9BF8-2DD024CD520C}" name="Spalte2912"/>
    <tableColumn id="2913" xr3:uid="{A9810319-42D9-0346-B38D-4678CA684DD2}" name="Spalte2913"/>
    <tableColumn id="2914" xr3:uid="{B92AD8AF-92CD-3149-8F73-948E81C425A3}" name="Spalte2914"/>
    <tableColumn id="2915" xr3:uid="{B9D06440-2149-054A-AE49-62267E676022}" name="Spalte2915"/>
    <tableColumn id="2916" xr3:uid="{375F2A0D-034A-AB4B-8F9A-2FBDC782AF1E}" name="Spalte2916"/>
    <tableColumn id="2917" xr3:uid="{B2C9D36F-20E2-4E40-8FB2-1229577777E2}" name="Spalte2917"/>
    <tableColumn id="2918" xr3:uid="{5FB4002E-70B8-C846-B638-A717F213275E}" name="Spalte2918"/>
    <tableColumn id="2919" xr3:uid="{D0593C3F-59F8-234D-9509-90908053B1D7}" name="Spalte2919"/>
    <tableColumn id="2920" xr3:uid="{9B6B86E1-39B1-D94F-85DC-76CEB7BB6C13}" name="Spalte2920"/>
    <tableColumn id="2921" xr3:uid="{FCEEF7BF-BA59-C44F-AB01-340A87EC2179}" name="Spalte2921"/>
    <tableColumn id="2922" xr3:uid="{DFE9D62F-604E-5548-9DA0-A5DF63FE7618}" name="Spalte2922"/>
    <tableColumn id="2923" xr3:uid="{7F78F99C-9225-D44A-A012-74156DEF6C97}" name="Spalte2923"/>
    <tableColumn id="2924" xr3:uid="{9CA5133B-4155-2148-88F0-8A3F8BF862FA}" name="Spalte2924"/>
    <tableColumn id="2925" xr3:uid="{8BDB962E-63FA-DF49-BDD2-99B41AEC1651}" name="Spalte2925"/>
    <tableColumn id="2926" xr3:uid="{4A90C60B-648E-3843-8ADE-2249C59D0F3F}" name="Spalte2926"/>
    <tableColumn id="2927" xr3:uid="{BA3F4D55-E319-A745-97C6-C83BC37C0C4B}" name="Spalte2927"/>
    <tableColumn id="2928" xr3:uid="{D24E4256-FBD0-414E-8D4D-82FA3D381087}" name="Spalte2928"/>
    <tableColumn id="2929" xr3:uid="{27279E2F-EE16-9E45-99C2-F7D9A6D2E859}" name="Spalte2929"/>
    <tableColumn id="2930" xr3:uid="{65EF2125-4BC5-E546-BE50-B535FA53A6A8}" name="Spalte2930"/>
    <tableColumn id="2931" xr3:uid="{1223AB09-4E56-D541-BC26-21F489AF83AB}" name="Spalte2931"/>
    <tableColumn id="2932" xr3:uid="{B1FD51B8-FA22-2B4B-ACAB-A1875DBE13FE}" name="Spalte2932"/>
    <tableColumn id="2933" xr3:uid="{E8E94B79-D3EB-0745-B715-F2A140C6A8BF}" name="Spalte2933"/>
    <tableColumn id="2934" xr3:uid="{A6AAF361-1D4B-8340-95F7-90908D1B42D7}" name="Spalte2934"/>
    <tableColumn id="2935" xr3:uid="{7FBD632F-A100-DC48-AD13-ECB9D1A8E9D0}" name="Spalte2935"/>
    <tableColumn id="2936" xr3:uid="{FCCCAEC6-2BCD-4F41-852D-5581FC41A2F5}" name="Spalte2936"/>
    <tableColumn id="2937" xr3:uid="{337C6B5C-1F10-8648-9E63-96772D1BCCE0}" name="Spalte2937"/>
    <tableColumn id="2938" xr3:uid="{E55F69AE-0369-5241-AFD4-59C51EAFF84F}" name="Spalte2938"/>
    <tableColumn id="2939" xr3:uid="{63980BB6-4945-F24A-B4F3-BD6EFE666CFA}" name="Spalte2939"/>
    <tableColumn id="2940" xr3:uid="{39EA56B5-D2BE-CA4D-8CE4-A69D5EC814CA}" name="Spalte2940"/>
    <tableColumn id="2941" xr3:uid="{E003D7F4-761F-9743-8AC1-D91E5CFECB43}" name="Spalte2941"/>
    <tableColumn id="2942" xr3:uid="{1095E8BA-6F53-FA4D-B7B1-85F81EF4EA70}" name="Spalte2942"/>
    <tableColumn id="2943" xr3:uid="{7384E4F0-C63D-E844-833D-18D5CD5BF92A}" name="Spalte2943"/>
    <tableColumn id="2944" xr3:uid="{B197C60C-DEDE-0342-8D2F-D53E4B2DFBC9}" name="Spalte2944"/>
    <tableColumn id="2945" xr3:uid="{0FD0FF62-DD33-2246-A0E5-F1619DE3CA6F}" name="Spalte2945"/>
    <tableColumn id="2946" xr3:uid="{AB4A2959-472E-9F46-B5E6-4F30E88CD141}" name="Spalte2946"/>
    <tableColumn id="2947" xr3:uid="{724C8347-78BD-D54A-882C-FFE5AEE03066}" name="Spalte2947"/>
    <tableColumn id="2948" xr3:uid="{C9A3E74B-C1CC-2F48-8530-0C149164F294}" name="Spalte2948"/>
    <tableColumn id="2949" xr3:uid="{6E49E7AF-F2A8-4D43-87D9-F0B20177156D}" name="Spalte2949"/>
    <tableColumn id="2950" xr3:uid="{E0C0E223-5F6F-334C-AA54-6EE8506114C6}" name="Spalte2950"/>
    <tableColumn id="2951" xr3:uid="{330D8046-D751-6D4E-88FD-144F8BFC3E5B}" name="Spalte2951"/>
    <tableColumn id="2952" xr3:uid="{0AC47956-DD85-1B46-9FEF-01CDAAB3B47D}" name="Spalte2952"/>
    <tableColumn id="2953" xr3:uid="{5BA3C103-7C6F-3346-ADD8-4E695D94F58E}" name="Spalte2953"/>
    <tableColumn id="2954" xr3:uid="{7F4B3145-8B29-684C-BBEC-F1D8ED720E5E}" name="Spalte2954"/>
    <tableColumn id="2955" xr3:uid="{CF0C565F-85DD-9A4C-919B-FB6F087C45AB}" name="Spalte2955"/>
    <tableColumn id="2956" xr3:uid="{DBA990C0-BE5A-B84A-9C03-074AE61D637C}" name="Spalte2956"/>
    <tableColumn id="2957" xr3:uid="{FA6F004E-ACFD-D146-AFF2-A0830115486B}" name="Spalte2957"/>
    <tableColumn id="2958" xr3:uid="{7F23ECBF-09EE-7A4E-A3A3-A62C2F0F009C}" name="Spalte2958"/>
    <tableColumn id="2959" xr3:uid="{36518F51-CF18-BE49-AD34-0532B73B21CA}" name="Spalte2959"/>
    <tableColumn id="2960" xr3:uid="{D66D34BC-C577-934A-AFCD-F4844DE173BE}" name="Spalte2960"/>
    <tableColumn id="2961" xr3:uid="{CB3F5466-F526-3049-8D94-71461CBEE6C4}" name="Spalte2961"/>
    <tableColumn id="2962" xr3:uid="{94F6C3DA-45F5-6445-BD94-449A982A5588}" name="Spalte2962"/>
    <tableColumn id="2963" xr3:uid="{1CF4264F-D8A2-0941-8935-5D1ADDBBBE3A}" name="Spalte2963"/>
    <tableColumn id="2964" xr3:uid="{17948C8A-0068-5B40-B0B7-0001EBC2D132}" name="Spalte2964"/>
    <tableColumn id="2965" xr3:uid="{218206C7-5125-8D40-BFFA-A2EB42AC539B}" name="Spalte2965"/>
    <tableColumn id="2966" xr3:uid="{375DEA81-2380-B345-87DB-DFE2D4CC6E91}" name="Spalte2966"/>
    <tableColumn id="2967" xr3:uid="{C8E836E8-BFED-7746-844E-16B52A3A2628}" name="Spalte2967"/>
    <tableColumn id="2968" xr3:uid="{BCAAEDF4-29E2-BD45-B504-B952A1CD630B}" name="Spalte2968"/>
    <tableColumn id="2969" xr3:uid="{C3A88834-6798-1347-8BCC-7D0353A302D0}" name="Spalte2969"/>
    <tableColumn id="2970" xr3:uid="{89154BAC-F449-2246-8B51-74F37A3128F0}" name="Spalte2970"/>
    <tableColumn id="2971" xr3:uid="{540E499E-1FB5-7E4F-B384-578CD53CC60D}" name="Spalte2971"/>
    <tableColumn id="2972" xr3:uid="{DAB50B31-3FDB-104A-8018-7AD0E128DF0C}" name="Spalte2972"/>
    <tableColumn id="2973" xr3:uid="{90381ED0-B321-DF48-BFF4-9EEF4E9CD6EF}" name="Spalte2973"/>
    <tableColumn id="2974" xr3:uid="{98A557EE-D900-834B-B074-D0504F656008}" name="Spalte2974"/>
    <tableColumn id="2975" xr3:uid="{75301523-E897-374B-908E-1B3A36F91B2A}" name="Spalte2975"/>
    <tableColumn id="2976" xr3:uid="{720DF9B2-7DFC-EC43-9C96-E684CB9EC806}" name="Spalte2976"/>
    <tableColumn id="2977" xr3:uid="{1BD432F3-63C0-C444-AB52-04A7A8108018}" name="Spalte2977"/>
    <tableColumn id="2978" xr3:uid="{BC764456-AF3C-D947-BF29-D55A29A6AB2D}" name="Spalte2978"/>
    <tableColumn id="2979" xr3:uid="{D589238C-6A5B-6049-8A3D-2F8DCD049D91}" name="Spalte2979"/>
    <tableColumn id="2980" xr3:uid="{635AC9E3-7AA4-D645-AF02-F79FCCCA413C}" name="Spalte2980"/>
    <tableColumn id="2981" xr3:uid="{5873085A-CD12-794F-8411-782DE96034A1}" name="Spalte2981"/>
    <tableColumn id="2982" xr3:uid="{4B92CCF7-B8AB-5842-AB4D-1BF6D8D8F577}" name="Spalte2982"/>
    <tableColumn id="2983" xr3:uid="{F0863802-672D-CF41-AEDD-E8DF97BB6396}" name="Spalte2983"/>
    <tableColumn id="2984" xr3:uid="{625059AA-CD99-1848-A7D0-78B089DB8EB5}" name="Spalte2984"/>
    <tableColumn id="2985" xr3:uid="{9FE29537-597C-094B-B930-E4E6A07EE228}" name="Spalte2985"/>
    <tableColumn id="2986" xr3:uid="{1383ED9E-10A8-3E47-B649-BDBBF95BA598}" name="Spalte2986"/>
    <tableColumn id="2987" xr3:uid="{DD9C2675-205D-9849-A3B2-4F4A5887E31E}" name="Spalte2987"/>
    <tableColumn id="2988" xr3:uid="{B06D6951-9AE3-334B-AF6C-DA05BF5DF8DC}" name="Spalte2988"/>
    <tableColumn id="2989" xr3:uid="{C7901111-41A4-D743-AE27-FD94A60B08EE}" name="Spalte2989"/>
    <tableColumn id="2990" xr3:uid="{EB779B87-A77E-2940-9727-F92119D868C2}" name="Spalte2990"/>
    <tableColumn id="2991" xr3:uid="{E0E9CCF4-6553-DD40-99D9-C41C2AD1D5EC}" name="Spalte2991"/>
    <tableColumn id="2992" xr3:uid="{1BC7CDFD-9136-2E49-8AC3-60AC6B843936}" name="Spalte2992"/>
    <tableColumn id="2993" xr3:uid="{AEF64F30-16BB-6B48-89E3-D84FE4808EB5}" name="Spalte2993"/>
    <tableColumn id="2994" xr3:uid="{EF2177FA-30AF-6243-8EA0-9583A98CFF3A}" name="Spalte2994"/>
    <tableColumn id="2995" xr3:uid="{4DFD84A1-1592-714F-B914-56A9DCE6934F}" name="Spalte2995"/>
    <tableColumn id="2996" xr3:uid="{C409F153-01A7-2D43-BD3A-C714BAEFE407}" name="Spalte2996"/>
    <tableColumn id="2997" xr3:uid="{F56F5952-D2BF-AA43-A1AB-C13669052ACE}" name="Spalte2997"/>
    <tableColumn id="2998" xr3:uid="{8DD0D39B-9678-9F44-9640-A847FC8AF53C}" name="Spalte2998"/>
    <tableColumn id="2999" xr3:uid="{261C6259-6B6D-E742-8907-4F916D5CDB7F}" name="Spalte2999"/>
    <tableColumn id="3000" xr3:uid="{58761213-4B02-8E4E-A7A6-9EC3DA8D6363}" name="Spalte3000"/>
    <tableColumn id="3001" xr3:uid="{98E5A7E3-CF49-3A4E-A985-3E5A2E098AA4}" name="Spalte3001"/>
    <tableColumn id="3002" xr3:uid="{CF1548C8-EEAE-434E-AED2-1518BDFCD6FB}" name="Spalte3002"/>
    <tableColumn id="3003" xr3:uid="{0D93CE7F-F712-8549-B286-E923E341FBBA}" name="Spalte3003"/>
    <tableColumn id="3004" xr3:uid="{66D6F5EB-9045-9B49-B4BA-06373C8390C4}" name="Spalte3004"/>
    <tableColumn id="3005" xr3:uid="{DD9F7025-331B-BC4A-9137-85AE3E8C8453}" name="Spalte3005"/>
    <tableColumn id="3006" xr3:uid="{8C070635-F677-8345-A64F-938ED53A6C72}" name="Spalte3006"/>
    <tableColumn id="3007" xr3:uid="{2B0D4E76-B670-1241-AC36-54C06DB0BADF}" name="Spalte3007"/>
    <tableColumn id="3008" xr3:uid="{3B22D5A2-9622-EA47-BA23-A6D6E3703A93}" name="Spalte3008"/>
    <tableColumn id="3009" xr3:uid="{332CD9B3-DD7C-D24E-85DC-5935CA354942}" name="Spalte3009"/>
    <tableColumn id="3010" xr3:uid="{266B7263-D135-3548-83EF-935050D71FF4}" name="Spalte3010"/>
    <tableColumn id="3011" xr3:uid="{0F499302-CA0A-1B4D-AA70-C42FC57089DA}" name="Spalte3011"/>
    <tableColumn id="3012" xr3:uid="{8242E974-424E-2E4F-B7E7-284CD7071767}" name="Spalte3012"/>
    <tableColumn id="3013" xr3:uid="{2D00DA6D-6E4B-FB46-A689-7896874DAB48}" name="Spalte3013"/>
    <tableColumn id="3014" xr3:uid="{CAF71DB2-6066-EB49-B2AC-F3FCFCDBB7E6}" name="Spalte3014"/>
    <tableColumn id="3015" xr3:uid="{A767C46B-61A4-AE47-A210-62988DC678B0}" name="Spalte3015"/>
    <tableColumn id="3016" xr3:uid="{19AA4B6A-2742-F548-9CAE-A726C9412935}" name="Spalte3016"/>
    <tableColumn id="3017" xr3:uid="{49195518-7293-9041-B52D-9DEFB538C4D8}" name="Spalte3017"/>
    <tableColumn id="3018" xr3:uid="{8EA345A4-70E6-2B46-A214-3E1131F5EADC}" name="Spalte3018"/>
    <tableColumn id="3019" xr3:uid="{0D730E1F-17A4-E94E-8AB5-0C8913022544}" name="Spalte3019"/>
    <tableColumn id="3020" xr3:uid="{32C3D538-B28D-0941-A658-B4D934CFF3C3}" name="Spalte3020"/>
    <tableColumn id="3021" xr3:uid="{6D3B02CD-B174-A14D-8B1A-E29134560867}" name="Spalte3021"/>
    <tableColumn id="3022" xr3:uid="{A9338DF6-5C74-8C4C-AEBA-20E53FCD13C1}" name="Spalte3022"/>
    <tableColumn id="3023" xr3:uid="{06B0370E-2FD2-0F49-BFE9-ED1351D055E0}" name="Spalte3023"/>
    <tableColumn id="3024" xr3:uid="{B4A20327-30B8-DB43-8241-94798F8B0C52}" name="Spalte3024"/>
    <tableColumn id="3025" xr3:uid="{CC4DE8BC-EA4D-9540-A93F-6F0EC7A825E3}" name="Spalte3025"/>
    <tableColumn id="3026" xr3:uid="{BAEA697E-A751-5549-871D-FE30E2854060}" name="Spalte3026"/>
    <tableColumn id="3027" xr3:uid="{3EDC8D80-C63C-134F-ADF7-62CF1A915B62}" name="Spalte3027"/>
    <tableColumn id="3028" xr3:uid="{67A21FD6-CE6F-364C-931B-1482EFA94AAE}" name="Spalte3028"/>
    <tableColumn id="3029" xr3:uid="{E2AC662D-4049-2343-B0DB-1772973C47AB}" name="Spalte3029"/>
    <tableColumn id="3030" xr3:uid="{ACCA0489-B3DE-974D-8296-47DD9C529D23}" name="Spalte3030"/>
    <tableColumn id="3031" xr3:uid="{324ED753-6CFD-7E4C-AEA0-9C28132321C4}" name="Spalte3031"/>
    <tableColumn id="3032" xr3:uid="{0C7CF7E1-66F4-9345-B4FE-A2A1DBBDB5FE}" name="Spalte3032"/>
    <tableColumn id="3033" xr3:uid="{F2915B43-1391-1B45-B00C-CEA12FB6E47E}" name="Spalte3033"/>
    <tableColumn id="3034" xr3:uid="{7C774BB8-6085-864F-A2E4-5B959382BCA2}" name="Spalte3034"/>
    <tableColumn id="3035" xr3:uid="{E5D303B8-B42C-5F49-A046-0A4C24EFAB77}" name="Spalte3035"/>
    <tableColumn id="3036" xr3:uid="{326E32C9-0A68-534C-803C-65CCF788EFAA}" name="Spalte3036"/>
    <tableColumn id="3037" xr3:uid="{253229F2-3FC6-E44C-9359-F561FC0B923E}" name="Spalte3037"/>
    <tableColumn id="3038" xr3:uid="{DDB45BFA-28B5-1C4C-9B4B-1FF3AF5CC886}" name="Spalte3038"/>
    <tableColumn id="3039" xr3:uid="{3AADDA71-C009-C444-80C5-1B1B9BEBA681}" name="Spalte3039"/>
    <tableColumn id="3040" xr3:uid="{F6083388-DFB8-194F-BD50-A4AEF9D070AF}" name="Spalte3040"/>
    <tableColumn id="3041" xr3:uid="{DCE618FF-7E12-A54F-A5F4-BB2DAA1447F1}" name="Spalte3041"/>
    <tableColumn id="3042" xr3:uid="{BAEA2F7D-165A-5D4B-A337-49D8FBA2408B}" name="Spalte3042"/>
    <tableColumn id="3043" xr3:uid="{F609EFCC-E582-8A46-B06A-91059E1CE98F}" name="Spalte3043"/>
    <tableColumn id="3044" xr3:uid="{DA8DF929-5320-6945-9AAC-E619EACB6305}" name="Spalte3044"/>
    <tableColumn id="3045" xr3:uid="{A146C45D-F1AF-E648-A2A5-DB0E55834F7B}" name="Spalte3045"/>
    <tableColumn id="3046" xr3:uid="{18FA4DCB-40A7-4341-813A-875F106650A2}" name="Spalte3046"/>
    <tableColumn id="3047" xr3:uid="{31C62637-7C4C-A84B-AA55-7FD74932ECF2}" name="Spalte3047"/>
    <tableColumn id="3048" xr3:uid="{3FB7AB28-B22C-744E-9434-86A20C30044A}" name="Spalte3048"/>
    <tableColumn id="3049" xr3:uid="{141D1125-2836-0849-84F6-8D983E46AC0A}" name="Spalte3049"/>
    <tableColumn id="3050" xr3:uid="{A7F3EC51-D5D8-3246-8D34-F0219F752A21}" name="Spalte3050"/>
    <tableColumn id="3051" xr3:uid="{4887E571-5234-214E-A501-FA31548A2A6B}" name="Spalte3051"/>
    <tableColumn id="3052" xr3:uid="{5D7291E9-A252-A544-9A6F-11718FFD6716}" name="Spalte3052"/>
    <tableColumn id="3053" xr3:uid="{CEB1E9C2-B27E-634A-9490-B9C57F42115D}" name="Spalte3053"/>
    <tableColumn id="3054" xr3:uid="{80D16CBD-A6EA-2548-B86A-7B8A73789656}" name="Spalte3054"/>
    <tableColumn id="3055" xr3:uid="{3141B847-6718-0845-A83A-8CA4BC838FB8}" name="Spalte3055"/>
    <tableColumn id="3056" xr3:uid="{D69D4D39-A9B0-134A-AD97-4E629705D521}" name="Spalte3056"/>
    <tableColumn id="3057" xr3:uid="{D2062EF4-F5E6-9741-B260-11E6394CD7BE}" name="Spalte3057"/>
    <tableColumn id="3058" xr3:uid="{983ECA99-5D2B-5242-9442-41803F5C888A}" name="Spalte3058"/>
    <tableColumn id="3059" xr3:uid="{8503813D-826B-3A49-932F-DF35A71C1173}" name="Spalte3059"/>
    <tableColumn id="3060" xr3:uid="{96D8F2B8-2589-A946-BC92-9651463C1C5E}" name="Spalte3060"/>
    <tableColumn id="3061" xr3:uid="{305B239D-43EF-F348-8ECB-DE817723AAE9}" name="Spalte3061"/>
    <tableColumn id="3062" xr3:uid="{E6AEA492-9FA5-EF44-8473-A5E7543F54F8}" name="Spalte3062"/>
    <tableColumn id="3063" xr3:uid="{9D251BCA-276C-994A-BA47-5A77EF4D25A3}" name="Spalte3063"/>
    <tableColumn id="3064" xr3:uid="{8CBC8F79-D2C6-5A4C-B772-B767324DD126}" name="Spalte3064"/>
    <tableColumn id="3065" xr3:uid="{D74040B1-DD04-FF4D-B042-D97742446DD8}" name="Spalte3065"/>
    <tableColumn id="3066" xr3:uid="{FC21BF75-5186-7A44-85AF-7222356E3A9A}" name="Spalte3066"/>
    <tableColumn id="3067" xr3:uid="{0D4EE35F-A9C3-D849-A531-E62E3503A31B}" name="Spalte3067"/>
    <tableColumn id="3068" xr3:uid="{01DB5A5D-268E-3644-82F1-51E82DB24922}" name="Spalte3068"/>
    <tableColumn id="3069" xr3:uid="{37CF4618-EBCC-DA4F-BD85-8E12BF847A88}" name="Spalte3069"/>
    <tableColumn id="3070" xr3:uid="{E52BED75-5A36-AA4C-811E-4B8A77F47F6D}" name="Spalte3070"/>
    <tableColumn id="3071" xr3:uid="{F6B3F138-3452-5C4A-B726-CD4DB2F2AF8D}" name="Spalte3071"/>
    <tableColumn id="3072" xr3:uid="{9312800F-3808-4F45-9EAB-E391A58FC854}" name="Spalte3072"/>
    <tableColumn id="3073" xr3:uid="{812881B1-F651-DA4E-8B85-B090605070B3}" name="Spalte3073"/>
    <tableColumn id="3074" xr3:uid="{93C91574-AF92-0148-9228-113F8F705181}" name="Spalte3074"/>
    <tableColumn id="3075" xr3:uid="{68DF4A0E-EF57-BC4F-B878-E3A11157A6C7}" name="Spalte3075"/>
    <tableColumn id="3076" xr3:uid="{C61726B0-4FDE-0A4E-8D6D-EA6B52A8868F}" name="Spalte3076"/>
    <tableColumn id="3077" xr3:uid="{CABCD65B-B3F4-424F-B9C0-F3DBB2923C27}" name="Spalte3077"/>
    <tableColumn id="3078" xr3:uid="{39DF043E-EB28-6940-AA2C-E6D32BB3713A}" name="Spalte3078"/>
    <tableColumn id="3079" xr3:uid="{B960D783-1A37-DD4A-A963-EFB622E04B58}" name="Spalte3079"/>
    <tableColumn id="3080" xr3:uid="{EC207718-2BF7-9B46-83C8-D6333BBF0C25}" name="Spalte3080"/>
    <tableColumn id="3081" xr3:uid="{3D5278A4-B484-934F-8444-E65F1E0E4F3B}" name="Spalte3081"/>
    <tableColumn id="3082" xr3:uid="{71DD10D7-201D-BA4D-A866-81ECFC9E30C0}" name="Spalte3082"/>
    <tableColumn id="3083" xr3:uid="{6D24A188-2F17-B348-BDB0-673F1A49C778}" name="Spalte3083"/>
    <tableColumn id="3084" xr3:uid="{28A3C0DD-9982-4545-A18F-0ACB2769A7EC}" name="Spalte3084"/>
    <tableColumn id="3085" xr3:uid="{90DBCACC-FBF6-914D-A21F-81AFCA21756E}" name="Spalte3085"/>
    <tableColumn id="3086" xr3:uid="{091E6A92-F650-9648-BF1E-92047CF22DA2}" name="Spalte3086"/>
    <tableColumn id="3087" xr3:uid="{E7B3F764-33F1-7240-A756-F4C4486C2251}" name="Spalte3087"/>
    <tableColumn id="3088" xr3:uid="{4D8198BB-6F3E-2E48-9E49-07BE461433B5}" name="Spalte3088"/>
    <tableColumn id="3089" xr3:uid="{3C3B2AF4-83FB-6B44-896A-D38E4A24E14B}" name="Spalte3089"/>
    <tableColumn id="3090" xr3:uid="{1E49C413-605F-F44C-B81A-3184B7243AED}" name="Spalte3090"/>
    <tableColumn id="3091" xr3:uid="{26E9C003-A25D-8F43-BCAB-F51E6F8C7805}" name="Spalte3091"/>
    <tableColumn id="3092" xr3:uid="{FC1BF9CE-2B6E-B141-9CA5-A50F159B1C5F}" name="Spalte3092"/>
    <tableColumn id="3093" xr3:uid="{99EC7354-DE23-2047-94B9-4084F9FEAA17}" name="Spalte3093"/>
    <tableColumn id="3094" xr3:uid="{B36A77F0-C389-6C4C-BCE6-5CEC0B446880}" name="Spalte3094"/>
    <tableColumn id="3095" xr3:uid="{CB3545F6-C234-8A40-AE91-ACC9CE8D894D}" name="Spalte3095"/>
    <tableColumn id="3096" xr3:uid="{831ECFB8-CD1F-B141-AB84-CB1D98BA766E}" name="Spalte3096"/>
    <tableColumn id="3097" xr3:uid="{28CEA786-6778-BE45-9731-D49E72C428C7}" name="Spalte3097"/>
    <tableColumn id="3098" xr3:uid="{2BC52A58-4CF4-4244-88B8-5EF475C8253B}" name="Spalte3098"/>
    <tableColumn id="3099" xr3:uid="{8014706B-55F3-3341-BB9D-6ED334315E49}" name="Spalte3099"/>
    <tableColumn id="3100" xr3:uid="{C6133B98-22AF-704C-BE8A-FD0F94E922E8}" name="Spalte3100"/>
    <tableColumn id="3101" xr3:uid="{69CA0FD5-AFC3-374C-91D0-94DF0F1FF835}" name="Spalte3101"/>
    <tableColumn id="3102" xr3:uid="{169C47F2-294D-1249-A693-F887A288AFAD}" name="Spalte3102"/>
    <tableColumn id="3103" xr3:uid="{835BFE8B-0454-8148-BB24-5E754EB79EC3}" name="Spalte3103"/>
    <tableColumn id="3104" xr3:uid="{06B33F38-9035-A442-BFB9-42D699464B0D}" name="Spalte3104"/>
    <tableColumn id="3105" xr3:uid="{B241AB1B-285C-AC4A-8F32-312CB596CBD4}" name="Spalte3105"/>
    <tableColumn id="3106" xr3:uid="{07797546-3285-0943-9099-81FF0598EAC6}" name="Spalte3106"/>
    <tableColumn id="3107" xr3:uid="{3D10D559-0249-A843-B50C-927C6A2EA101}" name="Spalte3107"/>
    <tableColumn id="3108" xr3:uid="{DBF41FF8-CCDA-2346-A754-4FCC8D0AE388}" name="Spalte3108"/>
    <tableColumn id="3109" xr3:uid="{EB5E95BF-523C-1949-80B8-3B753412AD7F}" name="Spalte3109"/>
    <tableColumn id="3110" xr3:uid="{4CAED1BC-BCF1-E040-9E69-BE2E9651B777}" name="Spalte3110"/>
    <tableColumn id="3111" xr3:uid="{0849C67C-3B6F-4C48-9B78-243331CDAEE7}" name="Spalte3111"/>
    <tableColumn id="3112" xr3:uid="{6F4DD0E2-6AC6-2C47-8CB3-DBCD42E302BF}" name="Spalte3112"/>
    <tableColumn id="3113" xr3:uid="{70CD7E72-FCA2-0847-B852-A61E5FCF82C5}" name="Spalte3113"/>
    <tableColumn id="3114" xr3:uid="{E202E019-25CE-7D41-9ED2-DBE54EF1B561}" name="Spalte3114"/>
    <tableColumn id="3115" xr3:uid="{9AB14FD0-982D-D747-9FE4-EFCFAEB668D3}" name="Spalte3115"/>
    <tableColumn id="3116" xr3:uid="{E1D2CF85-5828-284C-A83F-D3D366A83002}" name="Spalte3116"/>
    <tableColumn id="3117" xr3:uid="{AD787393-18B0-F048-B3DF-C24BF8A26FC5}" name="Spalte3117"/>
    <tableColumn id="3118" xr3:uid="{552FB98C-35E8-4E4D-947D-01AF406CA313}" name="Spalte3118"/>
    <tableColumn id="3119" xr3:uid="{333DF233-2CC2-8B4E-9A1E-4B1B307BE9E4}" name="Spalte3119"/>
    <tableColumn id="3120" xr3:uid="{95453689-5C30-7A47-83C5-D2146B07FB81}" name="Spalte3120"/>
    <tableColumn id="3121" xr3:uid="{3E267F2B-53BF-C64B-8D9A-1965E566F86A}" name="Spalte3121"/>
    <tableColumn id="3122" xr3:uid="{786A21AB-8A45-9B4B-B2FA-1B74BF349B61}" name="Spalte3122"/>
    <tableColumn id="3123" xr3:uid="{7E7F8B09-17F2-2C45-AA2E-B5CF053EC657}" name="Spalte3123"/>
    <tableColumn id="3124" xr3:uid="{F6B113F4-56B2-0D48-B938-B6CBA11B5C7D}" name="Spalte3124"/>
    <tableColumn id="3125" xr3:uid="{22ADC3EC-AC91-EA41-A9CD-CB3A8B5722C4}" name="Spalte3125"/>
    <tableColumn id="3126" xr3:uid="{2FB99ABB-F9CF-C84F-85A0-7E5352061699}" name="Spalte3126"/>
    <tableColumn id="3127" xr3:uid="{536552EF-E372-6742-A272-8912EF9CD250}" name="Spalte3127"/>
    <tableColumn id="3128" xr3:uid="{1947743D-098F-4341-A96F-FC7CF341464B}" name="Spalte3128"/>
    <tableColumn id="3129" xr3:uid="{E422FD45-1C52-C245-9EA7-58EFCF52A080}" name="Spalte3129"/>
    <tableColumn id="3130" xr3:uid="{AB333C2A-5585-BE4D-B15A-9F534C964485}" name="Spalte3130"/>
    <tableColumn id="3131" xr3:uid="{4BC5C7FA-7FF1-9F4B-974A-DC56853F9D95}" name="Spalte3131"/>
    <tableColumn id="3132" xr3:uid="{E671ABF4-5BE8-9F4C-B04A-26861318C51B}" name="Spalte3132"/>
    <tableColumn id="3133" xr3:uid="{07834CCE-C6AF-164B-81C4-3C0DF36BDF36}" name="Spalte3133"/>
    <tableColumn id="3134" xr3:uid="{DE7ECEE3-934F-F040-88AA-83574718E259}" name="Spalte3134"/>
    <tableColumn id="3135" xr3:uid="{E8D3DC97-157B-C140-A331-8FB3F3C014DD}" name="Spalte3135"/>
    <tableColumn id="3136" xr3:uid="{252E1DC7-60BA-354D-8420-27F7C2344EB1}" name="Spalte3136"/>
    <tableColumn id="3137" xr3:uid="{C848609D-89EC-7544-A7C1-E68F5D776D55}" name="Spalte3137"/>
    <tableColumn id="3138" xr3:uid="{DF9C3536-A4AF-D141-B43A-94E04661AAAD}" name="Spalte3138"/>
    <tableColumn id="3139" xr3:uid="{995AEA44-4A92-3C4D-A7C0-18EEED992EC2}" name="Spalte3139"/>
    <tableColumn id="3140" xr3:uid="{A7DC377A-4B44-C549-9DE9-832643F36D8F}" name="Spalte3140"/>
    <tableColumn id="3141" xr3:uid="{88ECB037-71D2-AC40-859B-C0762B30524E}" name="Spalte3141"/>
    <tableColumn id="3142" xr3:uid="{6E2C24FD-C470-2640-8CCC-B3381D77352F}" name="Spalte3142"/>
    <tableColumn id="3143" xr3:uid="{D084B964-BEB4-FE4C-8C97-8BFB4529D0A1}" name="Spalte3143"/>
    <tableColumn id="3144" xr3:uid="{9FB8BBED-BF1F-E94D-A263-1DB02B9F6BC2}" name="Spalte3144"/>
    <tableColumn id="3145" xr3:uid="{692EBC3C-A948-9A43-84C6-6495D5EB23C7}" name="Spalte3145"/>
    <tableColumn id="3146" xr3:uid="{E5FD5F94-FC29-5544-9BB8-D78C10D4FE36}" name="Spalte3146"/>
    <tableColumn id="3147" xr3:uid="{64F432DD-D100-C847-A481-D05DB74F3D5A}" name="Spalte3147"/>
    <tableColumn id="3148" xr3:uid="{59B23058-0609-6F4B-B073-F52F312BD0DA}" name="Spalte3148"/>
    <tableColumn id="3149" xr3:uid="{8ADA77D2-293F-634F-B416-0059CB4DB5F5}" name="Spalte3149"/>
    <tableColumn id="3150" xr3:uid="{A21505B1-5E5D-ED44-8FD6-1C4D75CEF8A3}" name="Spalte3150"/>
    <tableColumn id="3151" xr3:uid="{0B099FB9-42F9-C542-B14E-B5AB9D570BBC}" name="Spalte3151"/>
    <tableColumn id="3152" xr3:uid="{BC8D1ADE-1318-1B44-89FD-5112DB6A4B8A}" name="Spalte3152"/>
    <tableColumn id="3153" xr3:uid="{091C0B29-39F4-5B4B-8944-441B3B6ECB78}" name="Spalte3153"/>
    <tableColumn id="3154" xr3:uid="{9B070FDF-DEE0-B14B-BFC1-8F6EABFE840E}" name="Spalte3154"/>
    <tableColumn id="3155" xr3:uid="{D317EF77-D86E-DB45-B89A-DB18F550DDC7}" name="Spalte3155"/>
    <tableColumn id="3156" xr3:uid="{9CDE4645-6008-174E-B27C-E98D57AB8DBA}" name="Spalte3156"/>
    <tableColumn id="3157" xr3:uid="{90097A57-26B5-2843-8139-B864B2C06EBB}" name="Spalte3157"/>
    <tableColumn id="3158" xr3:uid="{80B7B540-ADF4-824B-B166-889036AA77AA}" name="Spalte3158"/>
    <tableColumn id="3159" xr3:uid="{D4C03607-0926-7D45-BFF2-C3C2831D678F}" name="Spalte3159"/>
    <tableColumn id="3160" xr3:uid="{CA104C17-28C6-CA48-9850-BE13C62ABC6A}" name="Spalte3160"/>
    <tableColumn id="3161" xr3:uid="{83FE449B-7A8E-AA49-94EF-B8C9EBB7D49F}" name="Spalte3161"/>
    <tableColumn id="3162" xr3:uid="{233F1C25-5863-EE45-9CD0-B46AE98E1CDF}" name="Spalte3162"/>
    <tableColumn id="3163" xr3:uid="{CAED409E-CEBD-BD4F-BA23-D4325BDCB005}" name="Spalte3163"/>
    <tableColumn id="3164" xr3:uid="{ACFE57AA-EA6E-F94E-B4EA-88B8A3EFC20D}" name="Spalte3164"/>
    <tableColumn id="3165" xr3:uid="{B1845EB0-81A7-564D-A6B4-5317DBBFD292}" name="Spalte3165"/>
    <tableColumn id="3166" xr3:uid="{50327B07-9227-5948-AD6E-1E88606D8883}" name="Spalte3166"/>
    <tableColumn id="3167" xr3:uid="{2C3BD5CD-ADB7-3E4F-AACB-406606FE8E5E}" name="Spalte3167"/>
    <tableColumn id="3168" xr3:uid="{113EC87D-00F5-1A4B-A7A2-4D6D36465E79}" name="Spalte3168"/>
    <tableColumn id="3169" xr3:uid="{25A38D02-B9DB-C44D-A1F5-2F5D4A43D986}" name="Spalte3169"/>
    <tableColumn id="3170" xr3:uid="{59636675-2BAD-F14C-8AC7-8C5C4B181111}" name="Spalte3170"/>
    <tableColumn id="3171" xr3:uid="{415F281A-94C8-B845-BFAB-F363F0F33637}" name="Spalte3171"/>
    <tableColumn id="3172" xr3:uid="{0F089CC0-7CE3-6F46-9D94-85B2CDA62A4E}" name="Spalte3172"/>
    <tableColumn id="3173" xr3:uid="{0A0E6389-91E3-1043-9B2B-F11AEFA70268}" name="Spalte3173"/>
    <tableColumn id="3174" xr3:uid="{0D5876C2-6163-DE46-B23B-DD4D7494C4E1}" name="Spalte3174"/>
    <tableColumn id="3175" xr3:uid="{C5FC46E1-6C20-5E4E-B7BD-86379DFC730F}" name="Spalte3175"/>
    <tableColumn id="3176" xr3:uid="{BCA84070-392B-D444-A276-2EA5AEB02708}" name="Spalte3176"/>
    <tableColumn id="3177" xr3:uid="{48121A92-19BF-1740-AD5E-4E9F3750DB84}" name="Spalte3177"/>
    <tableColumn id="3178" xr3:uid="{1AECC5E3-8901-3E40-913E-05FD5FC67F28}" name="Spalte3178"/>
    <tableColumn id="3179" xr3:uid="{3D95FC49-8661-A04D-9544-832927BB8C26}" name="Spalte3179"/>
    <tableColumn id="3180" xr3:uid="{2CC0EF0C-D0A5-5541-A4F4-D39A1F82E656}" name="Spalte3180"/>
    <tableColumn id="3181" xr3:uid="{9A9FBC4F-B1CF-F748-B2F4-DEAF6C3D435F}" name="Spalte3181"/>
    <tableColumn id="3182" xr3:uid="{14DBA6DD-332C-B94B-A5CC-A9A1D68FE3E4}" name="Spalte3182"/>
    <tableColumn id="3183" xr3:uid="{B6157CCA-9287-AF4E-95AE-64B17474BCF7}" name="Spalte3183"/>
    <tableColumn id="3184" xr3:uid="{7E469047-417D-3D4C-A098-EC9510BB2C85}" name="Spalte3184"/>
    <tableColumn id="3185" xr3:uid="{40B776B3-E03E-C746-AA2D-2C6524451E3C}" name="Spalte3185"/>
    <tableColumn id="3186" xr3:uid="{1D1B57BB-2BF1-754C-AF52-FCC36B3D473A}" name="Spalte3186"/>
    <tableColumn id="3187" xr3:uid="{CD0A18FE-6468-C449-80ED-FBDCA7448BAC}" name="Spalte3187"/>
    <tableColumn id="3188" xr3:uid="{30DF06BD-02C4-DD4F-B685-9F6FD82DEEF1}" name="Spalte3188"/>
    <tableColumn id="3189" xr3:uid="{3C8058FF-A346-D74C-B8A9-AB6D0C8D7D37}" name="Spalte3189"/>
    <tableColumn id="3190" xr3:uid="{CAE26C77-331C-A441-BE37-158997B23765}" name="Spalte3190"/>
    <tableColumn id="3191" xr3:uid="{3E673369-E35D-074A-922C-FC282C43FBF8}" name="Spalte3191"/>
    <tableColumn id="3192" xr3:uid="{0128BF74-4A42-DB4A-8C4D-72D84E57C0EC}" name="Spalte3192"/>
    <tableColumn id="3193" xr3:uid="{F421A319-248A-E34A-AAFD-2DEDDA1E3568}" name="Spalte3193"/>
    <tableColumn id="3194" xr3:uid="{0ADFBFC6-6F05-C945-814A-E9EF03AB9DCE}" name="Spalte3194"/>
    <tableColumn id="3195" xr3:uid="{72DA47C0-4B51-9C42-8773-54CF16F7C5B3}" name="Spalte3195"/>
    <tableColumn id="3196" xr3:uid="{575DE90D-67A0-0D41-A9B3-67AC4D5FB80C}" name="Spalte3196"/>
    <tableColumn id="3197" xr3:uid="{407E9978-CC78-3544-8E27-12E11D61EAE0}" name="Spalte3197"/>
    <tableColumn id="3198" xr3:uid="{AFAFA461-6158-BC4E-A292-857315F0682A}" name="Spalte3198"/>
    <tableColumn id="3199" xr3:uid="{66FAF9D5-DFF4-9648-8977-97F967FFEC3D}" name="Spalte3199"/>
    <tableColumn id="3200" xr3:uid="{700B5154-D9BE-474E-8F55-2F21B3526F70}" name="Spalte3200"/>
    <tableColumn id="3201" xr3:uid="{B88A6E14-C9B1-E540-9220-3E6BD3DCDDDC}" name="Spalte3201"/>
    <tableColumn id="3202" xr3:uid="{CD8742FA-FBBD-284F-AEA7-0ACFF07E4733}" name="Spalte3202"/>
    <tableColumn id="3203" xr3:uid="{D0C29E89-EDFA-1F4E-99EA-269CA950A84B}" name="Spalte3203"/>
    <tableColumn id="3204" xr3:uid="{F8F7997F-65FC-174F-949B-0765361DA491}" name="Spalte3204"/>
    <tableColumn id="3205" xr3:uid="{680773B2-C070-C94B-9291-E5E7BBF2D135}" name="Spalte3205"/>
    <tableColumn id="3206" xr3:uid="{A368E296-671F-8C47-A08F-B60C3A880EE9}" name="Spalte3206"/>
    <tableColumn id="3207" xr3:uid="{518758FF-0CB2-6244-8AA1-3F4625829A7F}" name="Spalte3207"/>
    <tableColumn id="3208" xr3:uid="{C6C2FACB-28D2-7644-BC74-6AED5CF69139}" name="Spalte3208"/>
    <tableColumn id="3209" xr3:uid="{C140F438-B6A1-4043-9714-6F11A8302836}" name="Spalte3209"/>
    <tableColumn id="3210" xr3:uid="{FC522D69-1544-E34A-A0FA-359F2601D461}" name="Spalte3210"/>
    <tableColumn id="3211" xr3:uid="{5AA8DF15-4FE4-8A4C-810B-266BE4726810}" name="Spalte3211"/>
    <tableColumn id="3212" xr3:uid="{AB9DAD33-151B-5340-B803-A7836CB64C72}" name="Spalte3212"/>
    <tableColumn id="3213" xr3:uid="{BC062FD5-2714-DA4C-9F12-4D2F0108A9A5}" name="Spalte3213"/>
    <tableColumn id="3214" xr3:uid="{48E89E11-4178-EB43-A512-28C15A7C02DF}" name="Spalte3214"/>
    <tableColumn id="3215" xr3:uid="{29C97867-1431-A646-90A9-49487D44E8AF}" name="Spalte3215"/>
    <tableColumn id="3216" xr3:uid="{AB9A88EB-BEC7-2E42-A1A4-F10766FE848A}" name="Spalte3216"/>
    <tableColumn id="3217" xr3:uid="{62F91605-BCCE-A84A-9127-DF874A193F19}" name="Spalte3217"/>
    <tableColumn id="3218" xr3:uid="{2A152239-47BD-434F-A0F2-349826157484}" name="Spalte3218"/>
    <tableColumn id="3219" xr3:uid="{15E2B0DD-6AED-AD4F-B6FB-F40A4A6AD39F}" name="Spalte3219"/>
    <tableColumn id="3220" xr3:uid="{EF532BF8-C5B3-5C43-BA1C-9E4989CCDF0C}" name="Spalte3220"/>
    <tableColumn id="3221" xr3:uid="{E80AA794-9A12-2B42-91FE-1C8C895ED24B}" name="Spalte3221"/>
    <tableColumn id="3222" xr3:uid="{9F669A85-3719-184F-8DBC-8B21CB976EA0}" name="Spalte3222"/>
    <tableColumn id="3223" xr3:uid="{460C0EBD-35AC-DB4C-A734-5A33F95DB17E}" name="Spalte3223"/>
    <tableColumn id="3224" xr3:uid="{0360E28A-6E1F-5E45-9ACF-C180587E8203}" name="Spalte3224"/>
    <tableColumn id="3225" xr3:uid="{BB72410F-5B74-9D4D-86B8-7E9ED6802E09}" name="Spalte3225"/>
    <tableColumn id="3226" xr3:uid="{1F466854-E7F0-E948-BCE8-6AE02BF89BC7}" name="Spalte3226"/>
    <tableColumn id="3227" xr3:uid="{45FBC4D8-AC89-4A4A-BEFB-01526A1C1905}" name="Spalte3227"/>
    <tableColumn id="3228" xr3:uid="{AB793276-E477-244F-BC0B-DA6AF1084828}" name="Spalte3228"/>
    <tableColumn id="3229" xr3:uid="{85E95311-0D6C-C748-AA8E-B0DAD4F3A986}" name="Spalte3229"/>
    <tableColumn id="3230" xr3:uid="{06D7C20F-432F-4142-9E09-33AC00FA22C8}" name="Spalte3230"/>
    <tableColumn id="3231" xr3:uid="{F0E27044-7F17-5E4F-BD00-B614A55CCC82}" name="Spalte3231"/>
    <tableColumn id="3232" xr3:uid="{57C64C63-8BEE-4546-8A88-D1CCB558FAAC}" name="Spalte3232"/>
    <tableColumn id="3233" xr3:uid="{ECA45B4B-6573-7040-99DC-649BD3DBAF64}" name="Spalte3233"/>
    <tableColumn id="3234" xr3:uid="{E9A6CD52-2458-1245-BE4F-C260453D0B96}" name="Spalte3234"/>
    <tableColumn id="3235" xr3:uid="{E5562817-0543-B144-AA8F-AB7030991F55}" name="Spalte3235"/>
    <tableColumn id="3236" xr3:uid="{003A0006-76D3-8141-B304-1C11E1931F41}" name="Spalte3236"/>
    <tableColumn id="3237" xr3:uid="{28150AC1-C93B-A444-89AA-845151454583}" name="Spalte3237"/>
    <tableColumn id="3238" xr3:uid="{B4DC4EF7-34B7-E14D-8A88-9A170A50BAFC}" name="Spalte3238"/>
    <tableColumn id="3239" xr3:uid="{025CFD8B-6A88-8649-9D02-BA51349CB7CD}" name="Spalte3239"/>
    <tableColumn id="3240" xr3:uid="{F2E14B82-FE9C-F741-8166-B1AD9DDD1006}" name="Spalte3240"/>
    <tableColumn id="3241" xr3:uid="{1D0F4EB0-A7B8-DF4B-B547-6D070AF384E8}" name="Spalte3241"/>
    <tableColumn id="3242" xr3:uid="{B2AD0CA7-223C-F64E-A0C7-6B55DB392615}" name="Spalte3242"/>
    <tableColumn id="3243" xr3:uid="{A844FE4A-FAF8-E642-B82A-03D761804E6C}" name="Spalte3243"/>
    <tableColumn id="3244" xr3:uid="{BBE08D25-21A5-3248-A3E8-3687E0C27384}" name="Spalte3244"/>
    <tableColumn id="3245" xr3:uid="{F71A4DE1-0347-7441-B45A-F0E271BFD62C}" name="Spalte3245"/>
    <tableColumn id="3246" xr3:uid="{F311901C-E14D-EB4F-A4FC-4AA82443A2AA}" name="Spalte3246"/>
    <tableColumn id="3247" xr3:uid="{C84FBE87-134B-A247-BC29-E42D830AB07C}" name="Spalte3247"/>
    <tableColumn id="3248" xr3:uid="{D054D5AF-7F0D-8B41-BF98-6487D4A23DD0}" name="Spalte3248"/>
    <tableColumn id="3249" xr3:uid="{F2AC1AD7-027B-9D40-A07F-3232705452FC}" name="Spalte3249"/>
    <tableColumn id="3250" xr3:uid="{F2E64916-923C-C544-9FEE-790EC6B8D9B2}" name="Spalte3250"/>
    <tableColumn id="3251" xr3:uid="{6D163E02-747B-4247-820C-5018DE192859}" name="Spalte3251"/>
    <tableColumn id="3252" xr3:uid="{8FEEA470-586E-3647-9B3B-F74E46BEBB69}" name="Spalte3252"/>
    <tableColumn id="3253" xr3:uid="{35CCA7EF-3C96-1D4B-BA8E-C9A6BC8061EA}" name="Spalte3253"/>
    <tableColumn id="3254" xr3:uid="{F75917E8-6E67-1443-8191-CE36806B6226}" name="Spalte3254"/>
    <tableColumn id="3255" xr3:uid="{D9E99F59-4843-2845-A520-9FB7586938D4}" name="Spalte3255"/>
    <tableColumn id="3256" xr3:uid="{1238A2BB-82AD-874C-B849-65C6F5D75EB3}" name="Spalte3256"/>
    <tableColumn id="3257" xr3:uid="{242FF217-E50F-234E-B1E8-E8CC2799A48E}" name="Spalte3257"/>
    <tableColumn id="3258" xr3:uid="{172033BC-1FE1-5148-90C5-9DF8E3C67627}" name="Spalte3258"/>
    <tableColumn id="3259" xr3:uid="{981472B3-739F-E34A-8531-FC534BB639E7}" name="Spalte3259"/>
    <tableColumn id="3260" xr3:uid="{E6D7DEA4-723C-8445-BF57-C60EB797D7F1}" name="Spalte3260"/>
    <tableColumn id="3261" xr3:uid="{1C40645D-30F3-2F45-844F-43FF96D12EB9}" name="Spalte3261"/>
    <tableColumn id="3262" xr3:uid="{14E26780-87FF-2A48-9F21-54DE8E50CFC8}" name="Spalte3262"/>
    <tableColumn id="3263" xr3:uid="{AB921497-57D9-F249-AB0C-C8AB35E4247B}" name="Spalte3263"/>
    <tableColumn id="3264" xr3:uid="{763AA425-AF98-AF49-8191-3E43FB61A472}" name="Spalte3264"/>
    <tableColumn id="3265" xr3:uid="{58FB2638-139F-AC45-BC77-5BC5CFE522CD}" name="Spalte3265"/>
    <tableColumn id="3266" xr3:uid="{D18C3914-89B7-7C49-93EA-E78197E6EA67}" name="Spalte3266"/>
    <tableColumn id="3267" xr3:uid="{05B43411-42B8-D840-BA85-733C0446431E}" name="Spalte3267"/>
    <tableColumn id="3268" xr3:uid="{350CAEB7-3C7D-514D-B510-3B24C4B73525}" name="Spalte3268"/>
    <tableColumn id="3269" xr3:uid="{BA48707B-AFED-C540-BBCC-219052556C7C}" name="Spalte3269"/>
    <tableColumn id="3270" xr3:uid="{04700815-137C-304A-B8E8-F852AC60447A}" name="Spalte3270"/>
    <tableColumn id="3271" xr3:uid="{74E10D99-6C6B-104E-9823-8D7C73D7A342}" name="Spalte3271"/>
    <tableColumn id="3272" xr3:uid="{1556299A-D257-214E-A535-9E57DEF5B036}" name="Spalte3272"/>
    <tableColumn id="3273" xr3:uid="{66E90748-C50C-9D46-A01B-3836BF8E13F2}" name="Spalte3273"/>
    <tableColumn id="3274" xr3:uid="{AAFCF6C2-042C-B444-95D7-1887F4DDF299}" name="Spalte3274"/>
    <tableColumn id="3275" xr3:uid="{D215F105-8F35-BA4B-A3A4-9BB4AE957B2C}" name="Spalte3275"/>
    <tableColumn id="3276" xr3:uid="{AF494C14-B028-584D-A9B9-611831E8EC37}" name="Spalte3276"/>
    <tableColumn id="3277" xr3:uid="{B0BB0216-381A-754E-B80E-003209FFC7AF}" name="Spalte3277"/>
    <tableColumn id="3278" xr3:uid="{5EB777D4-BFA4-A34F-94A4-577FD26EDE3B}" name="Spalte3278"/>
    <tableColumn id="3279" xr3:uid="{79588A1B-8B1C-F345-A1E6-EEE937F5A31B}" name="Spalte3279"/>
    <tableColumn id="3280" xr3:uid="{556A925F-7327-434E-8720-EB07373DF0A2}" name="Spalte3280"/>
    <tableColumn id="3281" xr3:uid="{801B62B0-569D-514D-825D-A49E11F218C2}" name="Spalte3281"/>
    <tableColumn id="3282" xr3:uid="{E89FEED7-155E-6C49-BEF9-B44B7C046FB1}" name="Spalte3282"/>
    <tableColumn id="3283" xr3:uid="{8DEEBBD0-2D59-B044-AFBF-6F3ACD63F4EC}" name="Spalte3283"/>
    <tableColumn id="3284" xr3:uid="{8BC5667A-FE76-F34A-A86D-24B99B757895}" name="Spalte3284"/>
    <tableColumn id="3285" xr3:uid="{7FF057E9-60B7-1143-8E4A-8504EE014AB3}" name="Spalte3285"/>
    <tableColumn id="3286" xr3:uid="{14B88337-1DDD-D547-905C-E2D68A44BB85}" name="Spalte3286"/>
    <tableColumn id="3287" xr3:uid="{BBC1C03F-23F1-B14D-A22E-3109C01B389D}" name="Spalte3287"/>
    <tableColumn id="3288" xr3:uid="{2678F5C4-E08D-F54B-BA3E-33EC783F36F5}" name="Spalte3288"/>
    <tableColumn id="3289" xr3:uid="{E572187E-4851-044C-8042-8F1E27F76D11}" name="Spalte3289"/>
    <tableColumn id="3290" xr3:uid="{9BCE0969-82B7-934C-A7BF-145B38463420}" name="Spalte3290"/>
    <tableColumn id="3291" xr3:uid="{463D2815-71DF-E849-ACCA-BBDF89D5BDBE}" name="Spalte3291"/>
    <tableColumn id="3292" xr3:uid="{B4D56906-657C-0643-BBA0-D749FB722F68}" name="Spalte3292"/>
    <tableColumn id="3293" xr3:uid="{4C6AA31D-C275-794D-AFE7-CC07527236E8}" name="Spalte3293"/>
    <tableColumn id="3294" xr3:uid="{2FA6CFAB-F6B9-7443-B661-92110CB23923}" name="Spalte3294"/>
    <tableColumn id="3295" xr3:uid="{716C430A-45A8-424F-8BEC-DD063506A51B}" name="Spalte3295"/>
    <tableColumn id="3296" xr3:uid="{E941C1AE-B914-6841-A28B-28DF9D798290}" name="Spalte3296"/>
    <tableColumn id="3297" xr3:uid="{EE51E977-81D2-E14D-8B4B-38F71A560EA6}" name="Spalte3297"/>
    <tableColumn id="3298" xr3:uid="{F5506116-F389-D049-9A8D-4B1A169B4112}" name="Spalte3298"/>
    <tableColumn id="3299" xr3:uid="{0C7EF0E1-517C-E94C-B48C-950D6C2F5C69}" name="Spalte3299"/>
    <tableColumn id="3300" xr3:uid="{1E42B0DD-EC0B-7C4F-BECC-7C023C2EBE53}" name="Spalte3300"/>
    <tableColumn id="3301" xr3:uid="{96C26A25-44DE-0549-BB95-8BBE5238794C}" name="Spalte3301"/>
    <tableColumn id="3302" xr3:uid="{77E809BD-8A87-0643-A74A-8F20B5C445D6}" name="Spalte3302"/>
    <tableColumn id="3303" xr3:uid="{B4F1B458-7821-6B41-AA61-5AFDA89EB883}" name="Spalte3303"/>
    <tableColumn id="3304" xr3:uid="{4FF110A5-8BA1-7E46-94A5-6C80B55CCBA7}" name="Spalte3304"/>
    <tableColumn id="3305" xr3:uid="{010FC8B2-EF0A-E346-ABCB-64BAC4E42811}" name="Spalte3305"/>
    <tableColumn id="3306" xr3:uid="{8D165B9D-5184-FF42-B360-A8EC7106B96F}" name="Spalte3306"/>
    <tableColumn id="3307" xr3:uid="{A6516586-F4DB-E345-9AE3-5B5E1CC016D8}" name="Spalte3307"/>
    <tableColumn id="3308" xr3:uid="{7557E419-A221-804D-A651-6BC96A280299}" name="Spalte3308"/>
    <tableColumn id="3309" xr3:uid="{4AC3293D-79B2-F648-B5F1-DCE3B232DB2B}" name="Spalte3309"/>
    <tableColumn id="3310" xr3:uid="{EF2F1BD2-9D50-764D-8E4C-3E917D9CAE78}" name="Spalte3310"/>
    <tableColumn id="3311" xr3:uid="{0AC42E85-3025-0143-85A0-E21A792C223C}" name="Spalte3311"/>
    <tableColumn id="3312" xr3:uid="{FDD334A4-F57C-EF4D-85A1-9CE830242E36}" name="Spalte3312"/>
    <tableColumn id="3313" xr3:uid="{F7610359-6E1D-AC41-9E8D-0FCA66DA845F}" name="Spalte3313"/>
    <tableColumn id="3314" xr3:uid="{1E6110CC-968A-0944-B442-68F884105A95}" name="Spalte3314"/>
    <tableColumn id="3315" xr3:uid="{E77CA6B2-89FF-694A-8283-E553213F6CC0}" name="Spalte3315"/>
    <tableColumn id="3316" xr3:uid="{E6EA62FA-C3A2-AF48-9A52-F4E85DBBB84A}" name="Spalte3316"/>
    <tableColumn id="3317" xr3:uid="{203AFD1F-319A-3544-AE94-F78C8BF72BE2}" name="Spalte3317"/>
    <tableColumn id="3318" xr3:uid="{63C6091F-98A9-4F40-AEAE-AE295E14C168}" name="Spalte3318"/>
    <tableColumn id="3319" xr3:uid="{CD14404F-E849-D14B-AF99-2BE2901242BA}" name="Spalte3319"/>
    <tableColumn id="3320" xr3:uid="{96B7EC53-1FF4-BF4A-8EC0-FBC4C76213A2}" name="Spalte3320"/>
    <tableColumn id="3321" xr3:uid="{89CD2CA0-57BA-1A4F-9998-DD2DAC1B684C}" name="Spalte3321"/>
    <tableColumn id="3322" xr3:uid="{F5E33157-7804-E944-A6D3-65134F83642F}" name="Spalte3322"/>
    <tableColumn id="3323" xr3:uid="{E568FA43-C7F7-CB4A-9019-495936374DA5}" name="Spalte3323"/>
    <tableColumn id="3324" xr3:uid="{1CBE8C3B-5708-194C-8679-FD7D4CF43EA3}" name="Spalte3324"/>
    <tableColumn id="3325" xr3:uid="{2ACF7BF5-9B5F-7C46-B014-40F9BDCBC81A}" name="Spalte3325"/>
    <tableColumn id="3326" xr3:uid="{522F9970-1FC7-604E-AD85-29216313F4DD}" name="Spalte3326"/>
    <tableColumn id="3327" xr3:uid="{FD09B633-6F6D-2B40-9491-8B2B76E7B299}" name="Spalte3327"/>
    <tableColumn id="3328" xr3:uid="{90D95CF1-5378-B941-9D01-1277E008029F}" name="Spalte3328"/>
    <tableColumn id="3329" xr3:uid="{A567F11C-15FC-4847-90C0-98CBBCEDA6C6}" name="Spalte3329"/>
    <tableColumn id="3330" xr3:uid="{DEC901CD-6F3D-E34D-8733-B5BC7E13DFD5}" name="Spalte3330"/>
    <tableColumn id="3331" xr3:uid="{E6E1A721-E5AD-9C42-BC25-B718A12DA283}" name="Spalte3331"/>
    <tableColumn id="3332" xr3:uid="{13DE6F68-FD1F-2344-9265-2292E7980922}" name="Spalte3332"/>
    <tableColumn id="3333" xr3:uid="{BD13C11D-3E58-2F42-AD54-DAC5599FAF3B}" name="Spalte3333"/>
    <tableColumn id="3334" xr3:uid="{49D2CE53-480A-2C42-8AFF-7B0255BA137D}" name="Spalte3334"/>
    <tableColumn id="3335" xr3:uid="{9635BFD1-B5CE-B443-BC2A-39F9274F9338}" name="Spalte3335"/>
    <tableColumn id="3336" xr3:uid="{A08EDB16-F077-E845-8159-7F22F8018CF6}" name="Spalte3336"/>
    <tableColumn id="3337" xr3:uid="{582DFD2A-76BA-3F42-B3E7-90373BDB6170}" name="Spalte3337"/>
    <tableColumn id="3338" xr3:uid="{888BA79D-1EE3-CB43-9E6D-B29621C6D279}" name="Spalte3338"/>
    <tableColumn id="3339" xr3:uid="{53CE61BC-E218-F149-8DCD-ACCFE89AD866}" name="Spalte3339"/>
    <tableColumn id="3340" xr3:uid="{A1F68D93-00AC-5945-9CF3-DB7333044896}" name="Spalte3340"/>
    <tableColumn id="3341" xr3:uid="{FED6D730-0888-9E44-96AA-CA5C8C46B3DD}" name="Spalte3341"/>
    <tableColumn id="3342" xr3:uid="{9C6AE732-5A57-B14F-A89D-25E318AEC02D}" name="Spalte3342"/>
    <tableColumn id="3343" xr3:uid="{533C8538-9729-7F46-96D6-E70D36431D9E}" name="Spalte3343"/>
    <tableColumn id="3344" xr3:uid="{1C6D4ADC-1FEF-0343-A74C-A4DE242C42B3}" name="Spalte3344"/>
    <tableColumn id="3345" xr3:uid="{4C95A3DC-AAAA-1942-AA46-0166F839E5F4}" name="Spalte3345"/>
    <tableColumn id="3346" xr3:uid="{FEA81930-93C5-4041-96ED-E2B4C1AB46A4}" name="Spalte3346"/>
    <tableColumn id="3347" xr3:uid="{78B9D100-5A1E-3544-A288-B2EC7F255740}" name="Spalte3347"/>
    <tableColumn id="3348" xr3:uid="{FF47B057-A8D7-884C-B3BA-E67487092DC3}" name="Spalte3348"/>
    <tableColumn id="3349" xr3:uid="{F891DF75-24BC-914F-A122-0698BFD06A3C}" name="Spalte3349"/>
    <tableColumn id="3350" xr3:uid="{EE2DC397-CFDC-F543-A42C-69DE0F4E4CC9}" name="Spalte3350"/>
    <tableColumn id="3351" xr3:uid="{2BCC598B-4B87-FA4E-8CFA-C54C0FC47D6F}" name="Spalte3351"/>
    <tableColumn id="3352" xr3:uid="{71C485F5-A999-FE4F-8B29-ED0F52C46007}" name="Spalte3352"/>
    <tableColumn id="3353" xr3:uid="{F02F4E7B-828A-0748-8482-BC0E8031F642}" name="Spalte3353"/>
    <tableColumn id="3354" xr3:uid="{2CA9CA07-9C43-6F48-B359-4AE0FEC7A5B2}" name="Spalte3354"/>
    <tableColumn id="3355" xr3:uid="{4CF214CE-A447-9E47-ACF6-8FDC9F70AE4E}" name="Spalte3355"/>
    <tableColumn id="3356" xr3:uid="{00DD5B6C-9751-A943-96E6-B254FF7076A7}" name="Spalte3356"/>
    <tableColumn id="3357" xr3:uid="{E30477CC-ADE2-A941-A4A3-98A5CFB80AAB}" name="Spalte3357"/>
    <tableColumn id="3358" xr3:uid="{B895F96F-F91D-4447-91AD-BFA0F2919D5D}" name="Spalte3358"/>
    <tableColumn id="3359" xr3:uid="{F9FD7892-346D-D749-AE32-4D5739795293}" name="Spalte3359"/>
    <tableColumn id="3360" xr3:uid="{CFA00837-E47B-FD47-BA65-63E7FBE4A08B}" name="Spalte3360"/>
    <tableColumn id="3361" xr3:uid="{333E7099-3373-2C47-B1F2-2F4F236C51C0}" name="Spalte3361"/>
    <tableColumn id="3362" xr3:uid="{30C2E26F-6DCC-C247-9625-5D7DFD112BF9}" name="Spalte3362"/>
    <tableColumn id="3363" xr3:uid="{90F63EC0-7304-6B4E-A676-78ED1CFFF3E9}" name="Spalte3363"/>
    <tableColumn id="3364" xr3:uid="{9800D341-8BD1-B543-93EA-44FD52728FD2}" name="Spalte3364"/>
    <tableColumn id="3365" xr3:uid="{7AA3DC30-5F41-3A4D-981F-A734D4DB07F3}" name="Spalte3365"/>
    <tableColumn id="3366" xr3:uid="{CD3387FF-F99A-D840-A2F0-E4BC9258FD80}" name="Spalte3366"/>
    <tableColumn id="3367" xr3:uid="{6C807E96-709D-7645-A556-D6E390D615CB}" name="Spalte3367"/>
    <tableColumn id="3368" xr3:uid="{21D87C32-FBEE-E946-B7DB-694C3A13A28F}" name="Spalte3368"/>
    <tableColumn id="3369" xr3:uid="{B5DF2AAA-C12A-674D-90A8-6047AEDF6A13}" name="Spalte3369"/>
    <tableColumn id="3370" xr3:uid="{A478029F-808B-694E-B87C-0F8EC309BBDB}" name="Spalte3370"/>
    <tableColumn id="3371" xr3:uid="{68B10C1E-A764-2B42-B861-785A7F8DF890}" name="Spalte3371"/>
    <tableColumn id="3372" xr3:uid="{C0D93F81-9EE4-F945-8E74-0C33490F8896}" name="Spalte3372"/>
    <tableColumn id="3373" xr3:uid="{490FDEC7-3D8A-A249-9DC5-2E2802E0F4F6}" name="Spalte3373"/>
    <tableColumn id="3374" xr3:uid="{C2701814-1B22-1741-8FBB-200B017F067F}" name="Spalte3374"/>
    <tableColumn id="3375" xr3:uid="{A8973F83-CC0B-FC42-8B49-5F204FA128A6}" name="Spalte3375"/>
    <tableColumn id="3376" xr3:uid="{FFFFBB46-C153-3C45-9F5F-2E7EE824A3F5}" name="Spalte3376"/>
    <tableColumn id="3377" xr3:uid="{E6CCAF5F-E6F7-7C4C-88C1-EBF58623C88E}" name="Spalte3377"/>
    <tableColumn id="3378" xr3:uid="{B043D620-B8F8-7546-A8C3-2307D971421B}" name="Spalte3378"/>
    <tableColumn id="3379" xr3:uid="{0B10A53C-481B-C346-B89D-8CC3C626CB20}" name="Spalte3379"/>
    <tableColumn id="3380" xr3:uid="{5AA6BE83-B105-354F-8EA4-452EF5BF5579}" name="Spalte3380"/>
    <tableColumn id="3381" xr3:uid="{DFF816D2-26E8-C04C-AFF0-57386A19C609}" name="Spalte3381"/>
    <tableColumn id="3382" xr3:uid="{E0953A37-1911-FD4F-9B0E-CAE024B98E9D}" name="Spalte3382"/>
    <tableColumn id="3383" xr3:uid="{516B1AAF-7626-8C44-B23D-D71A4017B40E}" name="Spalte3383"/>
    <tableColumn id="3384" xr3:uid="{C5FF939A-026E-D44A-84E9-5C642F672055}" name="Spalte3384"/>
    <tableColumn id="3385" xr3:uid="{EAB04303-F7B3-8B40-9443-679A00AC1232}" name="Spalte3385"/>
    <tableColumn id="3386" xr3:uid="{D1F92DFA-8516-2F40-95EB-A808F1758B8C}" name="Spalte3386"/>
    <tableColumn id="3387" xr3:uid="{0B2B33A8-68DB-A24B-9CB9-8D2CCE60EEED}" name="Spalte3387"/>
    <tableColumn id="3388" xr3:uid="{381B02D8-BCD6-EF4A-BD2C-F1C407EBA0F1}" name="Spalte3388"/>
    <tableColumn id="3389" xr3:uid="{710C9D65-BE95-6142-957D-0C10CCBB2732}" name="Spalte3389"/>
    <tableColumn id="3390" xr3:uid="{58450841-31EB-BE48-91D7-62CA7A478827}" name="Spalte3390"/>
    <tableColumn id="3391" xr3:uid="{36197735-BD6D-F74D-90B6-6087244DFC7A}" name="Spalte3391"/>
    <tableColumn id="3392" xr3:uid="{123B0E91-4743-9848-8E46-DDDE6B5D64F5}" name="Spalte3392"/>
    <tableColumn id="3393" xr3:uid="{F39A8D4C-5240-E94D-870D-60B0D0E00498}" name="Spalte3393"/>
    <tableColumn id="3394" xr3:uid="{6F0F1889-5530-454A-8834-86E73B30CF60}" name="Spalte3394"/>
    <tableColumn id="3395" xr3:uid="{B630472A-4BEA-2D45-A096-A35D4AE30CCC}" name="Spalte3395"/>
    <tableColumn id="3396" xr3:uid="{E24FA01A-02CE-D943-8EE0-A15F045437E1}" name="Spalte3396"/>
    <tableColumn id="3397" xr3:uid="{694F5EA8-09D3-5F4E-B02B-0AC9AF16B767}" name="Spalte3397"/>
    <tableColumn id="3398" xr3:uid="{B2412735-D6CE-C643-8227-6FA061438246}" name="Spalte3398"/>
    <tableColumn id="3399" xr3:uid="{A938BB48-D325-E846-98E9-44BB438ADD05}" name="Spalte3399"/>
    <tableColumn id="3400" xr3:uid="{BB5D7D26-5111-954A-838A-B70FDCBB5F9D}" name="Spalte3400"/>
    <tableColumn id="3401" xr3:uid="{3562F387-E88B-844D-B780-0EBF2AC19ECB}" name="Spalte3401"/>
    <tableColumn id="3402" xr3:uid="{7EDB87BA-AA8C-BC4A-81D7-D7EA2B9C58BD}" name="Spalte3402"/>
    <tableColumn id="3403" xr3:uid="{6B457332-5BE5-F44A-B224-193168BCA1DC}" name="Spalte3403"/>
    <tableColumn id="3404" xr3:uid="{FBA49522-9244-CA4F-961C-95D5CA58A678}" name="Spalte3404"/>
    <tableColumn id="3405" xr3:uid="{6787635B-0E7E-A947-B64A-B243789AF9A9}" name="Spalte3405"/>
    <tableColumn id="3406" xr3:uid="{A35DC11D-30CB-4843-B166-635C17D2C89C}" name="Spalte3406"/>
    <tableColumn id="3407" xr3:uid="{2016B42F-DB75-FE45-9063-3DBE952CA731}" name="Spalte3407"/>
    <tableColumn id="3408" xr3:uid="{192BC508-07DA-084F-A4C1-B5FF8A9451EE}" name="Spalte3408"/>
    <tableColumn id="3409" xr3:uid="{2AC3AF73-D097-8C43-A8F7-A003A4363858}" name="Spalte3409"/>
    <tableColumn id="3410" xr3:uid="{DCAEFD8A-7BB1-FB49-9F38-DFB6DFC01EFE}" name="Spalte3410"/>
    <tableColumn id="3411" xr3:uid="{525E2F11-0EDD-EE41-A7C0-09A3A76BD5E5}" name="Spalte3411"/>
    <tableColumn id="3412" xr3:uid="{F0089DD4-EE3A-5F40-BA36-82F71EF5E9BD}" name="Spalte3412"/>
    <tableColumn id="3413" xr3:uid="{F414119F-D83E-7940-B90D-3C6EB9671A5A}" name="Spalte3413"/>
    <tableColumn id="3414" xr3:uid="{34A5077A-E0B9-8940-A6E3-61CC94286EE6}" name="Spalte3414"/>
    <tableColumn id="3415" xr3:uid="{E6B35FBD-369F-424C-9077-5C0A26F629D7}" name="Spalte3415"/>
    <tableColumn id="3416" xr3:uid="{60080247-CA24-E742-9FF9-E7A7677E4D51}" name="Spalte3416"/>
    <tableColumn id="3417" xr3:uid="{FA07343C-7B67-D041-AEF5-B94FDACE09FE}" name="Spalte3417"/>
    <tableColumn id="3418" xr3:uid="{FF7036F1-2C6F-7D4F-903D-25BD60F617F0}" name="Spalte3418"/>
    <tableColumn id="3419" xr3:uid="{5FB77031-00DD-554D-86DE-C7888DCCB24C}" name="Spalte3419"/>
    <tableColumn id="3420" xr3:uid="{F42E071F-79C5-0948-A0A9-7300AAE42BEA}" name="Spalte3420"/>
    <tableColumn id="3421" xr3:uid="{12B3E1F0-C84D-D043-8349-E9CC5D6631FD}" name="Spalte3421"/>
    <tableColumn id="3422" xr3:uid="{5A4EC5BE-B895-FB49-9EF5-001F33A5C592}" name="Spalte3422"/>
    <tableColumn id="3423" xr3:uid="{12A36A97-5468-2D41-B7A7-50F78E225011}" name="Spalte3423"/>
    <tableColumn id="3424" xr3:uid="{17C721A8-4B5F-664D-B7E8-BD8CB891E10B}" name="Spalte3424"/>
    <tableColumn id="3425" xr3:uid="{D26B9799-D36D-FF48-90C3-870EFF65C1AF}" name="Spalte3425"/>
    <tableColumn id="3426" xr3:uid="{2AF09E4D-7C6B-BE42-BF34-FCD101481CA4}" name="Spalte3426"/>
    <tableColumn id="3427" xr3:uid="{9CFE1428-503D-1B4B-97E0-DF7BDD8D82B9}" name="Spalte3427"/>
    <tableColumn id="3428" xr3:uid="{61E01659-BD4E-5547-993C-6D32B7D7D556}" name="Spalte3428"/>
    <tableColumn id="3429" xr3:uid="{D094E3EB-5054-4F47-B22A-F7DD7682E56D}" name="Spalte3429"/>
    <tableColumn id="3430" xr3:uid="{EB31BAD0-30D5-D741-9FC1-206C4FE1ED31}" name="Spalte3430"/>
    <tableColumn id="3431" xr3:uid="{BBC14D49-4901-5A48-9725-46A558D8D099}" name="Spalte3431"/>
    <tableColumn id="3432" xr3:uid="{40531702-B3AA-F940-9A50-801B9F89E98F}" name="Spalte3432"/>
    <tableColumn id="3433" xr3:uid="{64116A35-9DB9-854C-8FC2-0D2FF88671B0}" name="Spalte3433"/>
    <tableColumn id="3434" xr3:uid="{C507B7AB-A291-8F42-8008-A76483CE3B9A}" name="Spalte3434"/>
    <tableColumn id="3435" xr3:uid="{045DECD8-24A8-974A-A9C2-850E346E02A4}" name="Spalte3435"/>
    <tableColumn id="3436" xr3:uid="{3DB1CD76-E30A-D141-ACE9-3A9AB0BE4DA8}" name="Spalte3436"/>
    <tableColumn id="3437" xr3:uid="{A154A7E0-3386-9649-B4F3-761057F8EE49}" name="Spalte3437"/>
    <tableColumn id="3438" xr3:uid="{FB303DDD-CCCD-2841-878C-EE1287CC4D64}" name="Spalte3438"/>
    <tableColumn id="3439" xr3:uid="{837409F6-5F30-9A46-BBF4-200581DD1E50}" name="Spalte3439"/>
    <tableColumn id="3440" xr3:uid="{01CAEA1C-CB90-CB46-A044-A54DF62932D5}" name="Spalte3440"/>
    <tableColumn id="3441" xr3:uid="{DF5627F1-844C-614C-89DC-97B4BCCC6BB3}" name="Spalte3441"/>
    <tableColumn id="3442" xr3:uid="{4C908621-0415-9F44-A564-B2F7BE2A83B8}" name="Spalte3442"/>
    <tableColumn id="3443" xr3:uid="{0B2327A1-147E-1043-BF46-A0A67874F496}" name="Spalte3443"/>
    <tableColumn id="3444" xr3:uid="{9C0F9C37-09A1-284E-8C62-417650131689}" name="Spalte3444"/>
    <tableColumn id="3445" xr3:uid="{93F632CC-E87D-4C47-9045-7AB8E5C9464C}" name="Spalte3445"/>
    <tableColumn id="3446" xr3:uid="{C12310AF-1079-5241-8717-9F3893CA6CA6}" name="Spalte3446"/>
    <tableColumn id="3447" xr3:uid="{94377AFA-58D1-D748-B81F-51FE7EEEC69D}" name="Spalte3447"/>
    <tableColumn id="3448" xr3:uid="{37BF6C98-982C-EA43-9BC9-CC02EDA5B162}" name="Spalte3448"/>
    <tableColumn id="3449" xr3:uid="{000F9AD3-4297-4843-9002-BE439FD6C653}" name="Spalte3449"/>
    <tableColumn id="3450" xr3:uid="{B2DEC416-3D76-9D4A-BDD1-670C7A83422B}" name="Spalte3450"/>
    <tableColumn id="3451" xr3:uid="{4CDB658A-97BF-174E-B1AE-2C0168F1827D}" name="Spalte3451"/>
    <tableColumn id="3452" xr3:uid="{ECD178E0-7E3B-D24E-9411-C3AE26D80E82}" name="Spalte3452"/>
    <tableColumn id="3453" xr3:uid="{34C8BAA7-AC34-D44C-B682-771087351869}" name="Spalte3453"/>
    <tableColumn id="3454" xr3:uid="{B4107FFF-1125-F346-A13B-7A88E0D65DDC}" name="Spalte3454"/>
    <tableColumn id="3455" xr3:uid="{B7684A15-FE68-2641-A629-CA2CB3267571}" name="Spalte3455"/>
    <tableColumn id="3456" xr3:uid="{9DCEB8F7-BB48-5641-B99B-CF87A349EC71}" name="Spalte3456"/>
    <tableColumn id="3457" xr3:uid="{E7BFEA48-461D-C347-B02A-12759EEC45D6}" name="Spalte3457"/>
    <tableColumn id="3458" xr3:uid="{F754C937-AEE0-3841-B188-E9BDC9C6BE1F}" name="Spalte3458"/>
    <tableColumn id="3459" xr3:uid="{E541BEE0-602A-C14F-8C00-368CA1EF0B48}" name="Spalte3459"/>
    <tableColumn id="3460" xr3:uid="{6088BB3F-0D25-B64A-B101-673A9AD2475D}" name="Spalte3460"/>
    <tableColumn id="3461" xr3:uid="{08EF9795-C083-AD4B-BFBE-8AB202327E24}" name="Spalte3461"/>
    <tableColumn id="3462" xr3:uid="{EA3C3FBF-05C2-F549-95C7-E3B714A2C4A5}" name="Spalte3462"/>
    <tableColumn id="3463" xr3:uid="{B62437D9-9DEC-1D4F-B1D7-F3C041B09681}" name="Spalte3463"/>
    <tableColumn id="3464" xr3:uid="{22749AC3-1674-5446-835D-74CBCD3F9360}" name="Spalte3464"/>
    <tableColumn id="3465" xr3:uid="{4686715F-9E5C-0943-97DD-1DD7D250A634}" name="Spalte3465"/>
    <tableColumn id="3466" xr3:uid="{A56707C8-B0B2-C347-A30F-2DB35A0EE22C}" name="Spalte3466"/>
    <tableColumn id="3467" xr3:uid="{D682B375-1797-D046-B7E0-1CEDB31BD076}" name="Spalte3467"/>
    <tableColumn id="3468" xr3:uid="{A2434619-49EC-6245-813E-8BF87FAEDEE7}" name="Spalte3468"/>
    <tableColumn id="3469" xr3:uid="{DE09F540-9C38-804B-8E24-92AF239A66BB}" name="Spalte3469"/>
    <tableColumn id="3470" xr3:uid="{360FB737-E887-C94A-83C4-6AF38FD72C45}" name="Spalte3470"/>
    <tableColumn id="3471" xr3:uid="{38343FC7-B6EC-A741-9C65-5ADA18DD101D}" name="Spalte3471"/>
    <tableColumn id="3472" xr3:uid="{F0CE52F5-8252-9741-8A0C-9BF7E2D6CFC5}" name="Spalte3472"/>
    <tableColumn id="3473" xr3:uid="{50B30CCE-7DB0-1A46-A33A-BCDE99ED86AF}" name="Spalte3473"/>
    <tableColumn id="3474" xr3:uid="{BF0B75E0-ACD1-4349-8F86-7F870B2317EA}" name="Spalte3474"/>
    <tableColumn id="3475" xr3:uid="{9B67E1AC-5C15-CB40-B6C2-B2680D09F9E1}" name="Spalte3475"/>
    <tableColumn id="3476" xr3:uid="{F640FB99-8728-C843-96B3-9BDCE70308F5}" name="Spalte3476"/>
    <tableColumn id="3477" xr3:uid="{AB493EE3-366C-E442-8545-C238F9676CEB}" name="Spalte3477"/>
    <tableColumn id="3478" xr3:uid="{8D2713A7-DE9E-4F48-AF40-45314C86A9F0}" name="Spalte3478"/>
    <tableColumn id="3479" xr3:uid="{26037C0F-AE9F-6E42-8511-2EA5D871B954}" name="Spalte3479"/>
    <tableColumn id="3480" xr3:uid="{3AD2C816-8D31-FC44-850D-8F5AF8A18EC3}" name="Spalte3480"/>
    <tableColumn id="3481" xr3:uid="{8317FE46-E520-5740-AB69-AA542E39BF09}" name="Spalte3481"/>
    <tableColumn id="3482" xr3:uid="{787D1320-05A0-7D47-B6F8-1FDB83AA6D46}" name="Spalte3482"/>
    <tableColumn id="3483" xr3:uid="{9DD23066-A719-2842-90F3-E86EB6C73B2F}" name="Spalte3483"/>
    <tableColumn id="3484" xr3:uid="{EF3F040C-BC25-3642-AD35-FBFD64878D93}" name="Spalte3484"/>
    <tableColumn id="3485" xr3:uid="{0AF89309-989A-B348-A73E-6F965B029689}" name="Spalte3485"/>
    <tableColumn id="3486" xr3:uid="{550C0F86-43C7-034B-B191-68C657CFED9E}" name="Spalte3486"/>
    <tableColumn id="3487" xr3:uid="{8C0AD5BF-6BF6-1B48-86E9-44994F23A6E2}" name="Spalte3487"/>
    <tableColumn id="3488" xr3:uid="{6B2E8243-5795-7048-850B-F89CD54DBEB5}" name="Spalte3488"/>
    <tableColumn id="3489" xr3:uid="{05995FEB-3294-F648-9A26-15C2D4C5F61B}" name="Spalte3489"/>
    <tableColumn id="3490" xr3:uid="{C23F40E9-904E-5E4B-874E-8EB8F3719306}" name="Spalte3490"/>
    <tableColumn id="3491" xr3:uid="{B8B59D27-BF60-BB4A-BC77-1FE9ACED499B}" name="Spalte3491"/>
    <tableColumn id="3492" xr3:uid="{DABEC07F-9670-5848-AAB2-F51EA0728484}" name="Spalte3492"/>
    <tableColumn id="3493" xr3:uid="{367378E0-85C4-F34A-9CF4-8080314C602E}" name="Spalte3493"/>
    <tableColumn id="3494" xr3:uid="{5502F37B-D366-9141-BBC1-353AA1F321D4}" name="Spalte3494"/>
    <tableColumn id="3495" xr3:uid="{94E6A895-E461-0144-8CE9-FFB0C88F9D85}" name="Spalte3495"/>
    <tableColumn id="3496" xr3:uid="{A55C4014-4B5C-0D41-8307-045A7ADA5F21}" name="Spalte3496"/>
    <tableColumn id="3497" xr3:uid="{60D1FD59-DDDF-5F48-9A90-7874907216D3}" name="Spalte3497"/>
    <tableColumn id="3498" xr3:uid="{CD528042-FB31-EC4B-A3BF-0D4B7A8B923F}" name="Spalte3498"/>
    <tableColumn id="3499" xr3:uid="{E93E037F-F68C-9E4B-A42D-4D80C3A23FA8}" name="Spalte3499"/>
    <tableColumn id="3500" xr3:uid="{321B6D11-B448-3741-AD2E-6BDE693D162F}" name="Spalte3500"/>
    <tableColumn id="3501" xr3:uid="{8DC92700-2FAF-F242-B30C-FBC5D5C2A931}" name="Spalte3501"/>
    <tableColumn id="3502" xr3:uid="{3A8E33A4-CB68-F747-8070-0438AC4036B8}" name="Spalte3502"/>
    <tableColumn id="3503" xr3:uid="{48830409-3C66-C14B-B248-57BF17E8AC55}" name="Spalte3503"/>
    <tableColumn id="3504" xr3:uid="{B46A7092-AF25-F946-9440-B93BE5B7EEAC}" name="Spalte3504"/>
    <tableColumn id="3505" xr3:uid="{A93241FB-6786-AD4F-A777-E257A4F3ACFF}" name="Spalte3505"/>
    <tableColumn id="3506" xr3:uid="{BE384A4A-EBEA-BE40-9029-D3D4BC2C9825}" name="Spalte3506"/>
    <tableColumn id="3507" xr3:uid="{7803ABA1-9D75-3748-BE27-E6799502D3D9}" name="Spalte3507"/>
    <tableColumn id="3508" xr3:uid="{1804CCF3-9C55-3A45-AAD4-47C620E051F7}" name="Spalte3508"/>
    <tableColumn id="3509" xr3:uid="{6BFBB6C3-6829-3F4A-8C46-87E256F531A7}" name="Spalte3509"/>
    <tableColumn id="3510" xr3:uid="{E9102D59-FC42-BE49-9F16-A40124B5BC15}" name="Spalte3510"/>
    <tableColumn id="3511" xr3:uid="{6605D040-993F-B544-A6AF-7BF882DBC497}" name="Spalte3511"/>
    <tableColumn id="3512" xr3:uid="{72B3A448-6C92-DF46-9B3B-6B4E7CD08E26}" name="Spalte3512"/>
    <tableColumn id="3513" xr3:uid="{91615EEA-A8BC-D94B-A09F-BBC157AB6175}" name="Spalte3513"/>
    <tableColumn id="3514" xr3:uid="{447B2B75-2FC7-9C42-8E1D-B0676B0751D4}" name="Spalte3514"/>
    <tableColumn id="3515" xr3:uid="{37EBC06F-E3D2-C943-98C5-B904BAD1FAAF}" name="Spalte3515"/>
    <tableColumn id="3516" xr3:uid="{3CCE23C0-4FC7-7D4E-8D95-9CEA684A6E55}" name="Spalte3516"/>
    <tableColumn id="3517" xr3:uid="{9F4A5E20-70BF-D24C-8031-CE0F413E3F65}" name="Spalte3517"/>
    <tableColumn id="3518" xr3:uid="{F4C8FE86-25C0-DA43-9668-A56C7038D6AF}" name="Spalte3518"/>
    <tableColumn id="3519" xr3:uid="{B91EEEAC-5083-A64F-A0A2-D5867B8F5182}" name="Spalte3519"/>
    <tableColumn id="3520" xr3:uid="{76AA4E11-24AA-4A49-BE8B-9383E47D3DD3}" name="Spalte3520"/>
    <tableColumn id="3521" xr3:uid="{E11EC17B-D6E8-9842-AF1D-136232E86E9E}" name="Spalte3521"/>
    <tableColumn id="3522" xr3:uid="{6565D97B-FD24-E74A-B2DB-A9C428CB21CC}" name="Spalte3522"/>
    <tableColumn id="3523" xr3:uid="{8B696D3C-B4C0-6A45-A577-AD110DF48BF2}" name="Spalte3523"/>
    <tableColumn id="3524" xr3:uid="{269C2A79-1A45-2B4B-B62F-7774156F6553}" name="Spalte3524"/>
    <tableColumn id="3525" xr3:uid="{9A6AE9F5-4C9E-1249-9BCD-4F3030A2A7E4}" name="Spalte3525"/>
    <tableColumn id="3526" xr3:uid="{C5D464B6-7031-3940-B3C5-7945A7A9B81B}" name="Spalte3526"/>
    <tableColumn id="3527" xr3:uid="{7E8F2872-FDC5-244C-8DB4-4C28C7713F19}" name="Spalte3527"/>
    <tableColumn id="3528" xr3:uid="{4CF50704-B199-3946-9FEA-B741B43CDA42}" name="Spalte3528"/>
    <tableColumn id="3529" xr3:uid="{B299FD56-4608-8243-AA18-79918BD8A188}" name="Spalte3529"/>
    <tableColumn id="3530" xr3:uid="{7EF6401D-7960-1941-B2EA-7486345DABCD}" name="Spalte3530"/>
    <tableColumn id="3531" xr3:uid="{86B0DE24-7492-AB46-9F78-0E56DA01BE7D}" name="Spalte3531"/>
    <tableColumn id="3532" xr3:uid="{B7FDA05D-213B-6948-A2B3-5E38A75CF3CC}" name="Spalte3532"/>
    <tableColumn id="3533" xr3:uid="{FB64FC97-66B8-0243-8AE7-4B9BD7CBB1D6}" name="Spalte3533"/>
    <tableColumn id="3534" xr3:uid="{EEAD8A39-3BE5-2243-A739-7F19737E3440}" name="Spalte3534"/>
    <tableColumn id="3535" xr3:uid="{5E943407-A2C1-D94D-BFF6-98F5A9A00159}" name="Spalte3535"/>
    <tableColumn id="3536" xr3:uid="{C76EE63B-F069-F948-9D73-D9D033A9891B}" name="Spalte3536"/>
    <tableColumn id="3537" xr3:uid="{0E62670D-A7E7-2A4B-9D89-F3C5FB020078}" name="Spalte3537"/>
    <tableColumn id="3538" xr3:uid="{260A1790-CB2F-5B4E-9562-B7329B4FFDC3}" name="Spalte3538"/>
    <tableColumn id="3539" xr3:uid="{C1256049-109B-0442-9076-B7CE93D1E4C5}" name="Spalte3539"/>
    <tableColumn id="3540" xr3:uid="{8D3F8F19-2251-0E40-92FB-2AB51EA99A22}" name="Spalte3540"/>
    <tableColumn id="3541" xr3:uid="{931D5FF4-086F-EB44-BF24-D04FC42C87CB}" name="Spalte3541"/>
    <tableColumn id="3542" xr3:uid="{680C5C74-8EFD-464E-9684-E0EB3EF72C0D}" name="Spalte3542"/>
    <tableColumn id="3543" xr3:uid="{6ED291DE-9347-4542-8751-F798200F7B7C}" name="Spalte3543"/>
    <tableColumn id="3544" xr3:uid="{5A9C286E-0496-5446-8AC1-8E561A5CB1CA}" name="Spalte3544"/>
    <tableColumn id="3545" xr3:uid="{9F326AA5-CF70-804C-A5DC-BD57DD82250A}" name="Spalte3545"/>
    <tableColumn id="3546" xr3:uid="{B5214756-02B8-0847-A7FC-56ACD0AAEDA4}" name="Spalte3546"/>
    <tableColumn id="3547" xr3:uid="{E25481C5-FA16-C74C-BC4E-E0060FACBDAB}" name="Spalte3547"/>
    <tableColumn id="3548" xr3:uid="{C85B0AEE-1B57-DA48-B140-1A99023F60CF}" name="Spalte3548"/>
    <tableColumn id="3549" xr3:uid="{CC30D62A-B2EC-BA4C-8A60-9B31F13D18A1}" name="Spalte3549"/>
    <tableColumn id="3550" xr3:uid="{61B773C5-2A52-8345-826C-B88722BA598F}" name="Spalte3550"/>
    <tableColumn id="3551" xr3:uid="{96485ECC-A3F0-434A-B57C-B57D4794B9AC}" name="Spalte3551"/>
    <tableColumn id="3552" xr3:uid="{81BA056F-6073-ED45-82F7-7F391F4632D5}" name="Spalte3552"/>
    <tableColumn id="3553" xr3:uid="{FB418AE8-D63D-CA49-B961-33AAF85D889C}" name="Spalte3553"/>
    <tableColumn id="3554" xr3:uid="{25CA297B-2056-0545-BBA8-5A3FCAD0286B}" name="Spalte3554"/>
    <tableColumn id="3555" xr3:uid="{94912823-DCF5-6249-B22C-D6D51D6BBA28}" name="Spalte3555"/>
    <tableColumn id="3556" xr3:uid="{5952EA0B-B5E6-FD4C-ABD3-69882D27AC2B}" name="Spalte3556"/>
    <tableColumn id="3557" xr3:uid="{9931C642-0B0B-F54B-B708-70FB12C2C821}" name="Spalte3557"/>
    <tableColumn id="3558" xr3:uid="{0CE873A3-3DEB-AF41-BEF5-4558BA0530B9}" name="Spalte3558"/>
    <tableColumn id="3559" xr3:uid="{D99BF028-B399-E14A-B1D8-1F39EED57A29}" name="Spalte3559"/>
    <tableColumn id="3560" xr3:uid="{72EA5DB2-7B60-B54A-8539-25AF45E50B0C}" name="Spalte3560"/>
    <tableColumn id="3561" xr3:uid="{E0F52109-86B3-3249-B6EC-F8951C7176F3}" name="Spalte3561"/>
    <tableColumn id="3562" xr3:uid="{BA057770-D3A0-1E4C-B4C1-64124A25F1F6}" name="Spalte3562"/>
    <tableColumn id="3563" xr3:uid="{5CB610B8-A11E-C748-9BC2-6F028B541D20}" name="Spalte3563"/>
    <tableColumn id="3564" xr3:uid="{9F17AD78-3C8D-F640-947E-A2DFB8FE35A1}" name="Spalte3564"/>
    <tableColumn id="3565" xr3:uid="{B3F6CC54-B74F-2A4B-BFF1-BD513FFBEDA0}" name="Spalte3565"/>
    <tableColumn id="3566" xr3:uid="{EB60BF6B-72B6-B640-9757-84412CCC8F6A}" name="Spalte3566"/>
    <tableColumn id="3567" xr3:uid="{8E8D6771-63EB-684B-B42A-330FACE5B2EA}" name="Spalte3567"/>
    <tableColumn id="3568" xr3:uid="{44E6C7D4-5932-6F46-9F18-E5AEC126FBA9}" name="Spalte3568"/>
    <tableColumn id="3569" xr3:uid="{A22BE1DA-80EA-214F-A3DF-2101E1A4FBC0}" name="Spalte3569"/>
    <tableColumn id="3570" xr3:uid="{86ED6894-38DA-0448-9C7A-63C767F089C8}" name="Spalte3570"/>
    <tableColumn id="3571" xr3:uid="{393E572B-9D73-F54F-8B59-92C14079FEE7}" name="Spalte3571"/>
    <tableColumn id="3572" xr3:uid="{F2C6EBF6-09AA-BC44-83A7-42C9BE5E547B}" name="Spalte3572"/>
    <tableColumn id="3573" xr3:uid="{01091483-F6F1-2F41-A880-2114CD653273}" name="Spalte3573"/>
    <tableColumn id="3574" xr3:uid="{1800FFA2-9E03-9F4B-A17A-5AEBBA528818}" name="Spalte3574"/>
    <tableColumn id="3575" xr3:uid="{B133657B-2117-5442-A194-804DF87FD6AF}" name="Spalte3575"/>
    <tableColumn id="3576" xr3:uid="{E0B495D4-2605-EA4B-B8BE-70913CEF53B8}" name="Spalte3576"/>
    <tableColumn id="3577" xr3:uid="{07997FE7-2683-964C-B374-00F291C0103F}" name="Spalte3577"/>
    <tableColumn id="3578" xr3:uid="{CA79EB02-AC00-804A-8C67-1F7C9FA80B1B}" name="Spalte3578"/>
    <tableColumn id="3579" xr3:uid="{73B0ADE6-8C5C-EA46-99BF-27D6EAC530BE}" name="Spalte3579"/>
    <tableColumn id="3580" xr3:uid="{6355EA1F-D500-BA4E-92D9-18C03E63BED1}" name="Spalte3580"/>
    <tableColumn id="3581" xr3:uid="{D60D2FE3-9030-DD49-845C-D8C7B437E74E}" name="Spalte3581"/>
    <tableColumn id="3582" xr3:uid="{F14CCC30-346E-8B4E-911E-8050F293F8D6}" name="Spalte3582"/>
    <tableColumn id="3583" xr3:uid="{22F196FC-AB7F-0840-AAEA-0A6A3BE1BF3F}" name="Spalte3583"/>
    <tableColumn id="3584" xr3:uid="{88663B48-A2FC-BA49-8D08-D01091FC44BB}" name="Spalte3584"/>
    <tableColumn id="3585" xr3:uid="{42B1ADFD-2F23-374C-A17F-1EED7418D93F}" name="Spalte3585"/>
    <tableColumn id="3586" xr3:uid="{0CEF1860-37DB-4C4D-BDE6-3F542B843F4F}" name="Spalte3586"/>
    <tableColumn id="3587" xr3:uid="{31CDCDE3-695F-8C45-937A-B95564DEAB00}" name="Spalte3587"/>
    <tableColumn id="3588" xr3:uid="{18AE04D6-9B7B-6247-A4A1-5DD040B2FE9D}" name="Spalte3588"/>
    <tableColumn id="3589" xr3:uid="{B23017E1-298E-AE40-A986-26482B488CB6}" name="Spalte3589"/>
    <tableColumn id="3590" xr3:uid="{CBDCCCF1-90FE-8E4B-86BE-C831508E5C9F}" name="Spalte3590"/>
    <tableColumn id="3591" xr3:uid="{93EF2EC4-7C38-224C-AB5F-697279886412}" name="Spalte3591"/>
    <tableColumn id="3592" xr3:uid="{A3DA8CA4-3561-694C-99EE-E5CF1E36C84E}" name="Spalte3592"/>
    <tableColumn id="3593" xr3:uid="{1798470B-CEEA-7F4E-B27B-F67AF5B7E912}" name="Spalte3593"/>
    <tableColumn id="3594" xr3:uid="{6B71796C-B4F7-0342-8C46-0C339135AE22}" name="Spalte3594"/>
    <tableColumn id="3595" xr3:uid="{C1BCA1C7-3CD8-F84B-8AE0-79DD2E7E3801}" name="Spalte3595"/>
    <tableColumn id="3596" xr3:uid="{E5B1B592-7DCA-4D46-8A6F-6CAF1A164774}" name="Spalte3596"/>
    <tableColumn id="3597" xr3:uid="{3CBEB0A6-992A-3C40-A0CD-49D8E4BDFFF9}" name="Spalte3597"/>
    <tableColumn id="3598" xr3:uid="{B5466E3A-FC3B-3141-B6D4-F4CC8AD44896}" name="Spalte3598"/>
    <tableColumn id="3599" xr3:uid="{B3784BCB-F143-B942-8426-CC82AED243DF}" name="Spalte3599"/>
    <tableColumn id="3600" xr3:uid="{FA7A22C2-3CBD-0B47-9E2F-73D0A98F19C1}" name="Spalte3600"/>
    <tableColumn id="3601" xr3:uid="{F34638B1-7E0A-974D-91BF-38199DE347B0}" name="Spalte3601"/>
    <tableColumn id="3602" xr3:uid="{C6F93D0D-140C-BA41-A0FC-98B54034052B}" name="Spalte3602"/>
    <tableColumn id="3603" xr3:uid="{1FF198F2-00BF-DB4E-A89F-0454899D370F}" name="Spalte3603"/>
    <tableColumn id="3604" xr3:uid="{CEF4250C-2057-014A-90E0-EFC1A0682BCD}" name="Spalte3604"/>
    <tableColumn id="3605" xr3:uid="{A1C2DB7E-DB22-CE49-9D83-F237CA49A695}" name="Spalte3605"/>
    <tableColumn id="3606" xr3:uid="{A1B20D74-252D-944F-9C3C-4926F4802903}" name="Spalte3606"/>
    <tableColumn id="3607" xr3:uid="{1B1C17DA-E1C1-5840-B174-8A817B1DB59C}" name="Spalte3607"/>
    <tableColumn id="3608" xr3:uid="{A16EF138-8253-D74B-978D-C07AC7D2C814}" name="Spalte3608"/>
    <tableColumn id="3609" xr3:uid="{BDB16381-38A8-1147-8E3D-E6827BF9CCCE}" name="Spalte3609"/>
    <tableColumn id="3610" xr3:uid="{A0C36093-63D9-8449-B8A0-6B58C2D6193F}" name="Spalte3610"/>
    <tableColumn id="3611" xr3:uid="{C4E3630F-8390-CA4E-923D-EC172AED4A1F}" name="Spalte3611"/>
    <tableColumn id="3612" xr3:uid="{9BFA355C-6D25-2946-B5C2-4DB8EAFF55C2}" name="Spalte3612"/>
    <tableColumn id="3613" xr3:uid="{8AAC4F1C-0CD6-B944-8835-56D6CD8F2992}" name="Spalte3613"/>
    <tableColumn id="3614" xr3:uid="{D73A29F0-34D4-E244-9998-B524FCF2EA75}" name="Spalte3614"/>
    <tableColumn id="3615" xr3:uid="{43DFB947-EACA-7B4B-98A5-064FEBA0A732}" name="Spalte3615"/>
    <tableColumn id="3616" xr3:uid="{2EA0E0F9-191C-DD4B-A77F-072EBDCB2725}" name="Spalte3616"/>
    <tableColumn id="3617" xr3:uid="{3BF2D263-6246-524A-8A52-4485D7301C5E}" name="Spalte3617"/>
    <tableColumn id="3618" xr3:uid="{7F2A6388-A351-864B-9B02-BA45CF10DAA8}" name="Spalte3618"/>
    <tableColumn id="3619" xr3:uid="{7ACB9ABC-02FA-584F-BBCC-B5183054F982}" name="Spalte3619"/>
    <tableColumn id="3620" xr3:uid="{65A226E2-0DE7-E244-A2C8-51D715B38AED}" name="Spalte3620"/>
    <tableColumn id="3621" xr3:uid="{48682DA6-B251-CF4B-BD17-7E0992AECB8F}" name="Spalte3621"/>
    <tableColumn id="3622" xr3:uid="{09D4F173-86A8-8144-B8B9-EC3226687A09}" name="Spalte3622"/>
    <tableColumn id="3623" xr3:uid="{E3493637-E438-BA4A-A5B4-7A5FC4EC38BC}" name="Spalte3623"/>
    <tableColumn id="3624" xr3:uid="{E8B5B712-6877-A441-8BA7-4837C06F0B64}" name="Spalte3624"/>
    <tableColumn id="3625" xr3:uid="{532F8CC9-6618-1849-AB12-E545CCB3B252}" name="Spalte3625"/>
    <tableColumn id="3626" xr3:uid="{ADF9D16D-7F9C-5244-869A-CCA883262750}" name="Spalte3626"/>
    <tableColumn id="3627" xr3:uid="{5798C301-F770-294E-B71D-15F6694AA840}" name="Spalte3627"/>
    <tableColumn id="3628" xr3:uid="{00AEBCA6-0BB0-A140-8860-71A1228FAE5A}" name="Spalte3628"/>
    <tableColumn id="3629" xr3:uid="{FF04FBEA-AC12-7D4D-B447-0446FA7A21D1}" name="Spalte3629"/>
    <tableColumn id="3630" xr3:uid="{8AF1CE08-D812-2043-B49A-6D6741C98502}" name="Spalte3630"/>
    <tableColumn id="3631" xr3:uid="{3EBD85EE-71A0-954B-84E6-60DB847E3C10}" name="Spalte3631"/>
    <tableColumn id="3632" xr3:uid="{D08F22D0-5A98-F542-9A3B-D5E73AF17D78}" name="Spalte3632"/>
    <tableColumn id="3633" xr3:uid="{AED4B433-99F8-934B-89C9-BC99ECF5DF71}" name="Spalte3633"/>
    <tableColumn id="3634" xr3:uid="{87BC2EA7-E8DB-0D49-ACA6-3DC9586CBFC4}" name="Spalte3634"/>
    <tableColumn id="3635" xr3:uid="{88FF9F15-0EB1-BC46-9F6D-23BE6790F8E6}" name="Spalte3635"/>
    <tableColumn id="3636" xr3:uid="{6CB447EA-C1B1-1649-924C-43340B6BA839}" name="Spalte3636"/>
    <tableColumn id="3637" xr3:uid="{726F2494-72AA-9240-AED5-2945EFCF3B43}" name="Spalte3637"/>
    <tableColumn id="3638" xr3:uid="{C812A51F-831D-5546-85A3-A51FAFCC4947}" name="Spalte3638"/>
    <tableColumn id="3639" xr3:uid="{C4F82879-7A00-BF45-872E-FD8F349CF452}" name="Spalte3639"/>
    <tableColumn id="3640" xr3:uid="{E70B273C-CCD8-4140-8683-9E8608867AB5}" name="Spalte3640"/>
    <tableColumn id="3641" xr3:uid="{22CE26ED-3EF3-844D-A235-A31F24E201D6}" name="Spalte3641"/>
    <tableColumn id="3642" xr3:uid="{9C32AAB2-4B2A-6942-B76A-0DCE639C7CF5}" name="Spalte3642"/>
    <tableColumn id="3643" xr3:uid="{A0DB2EE3-B025-A649-918A-10BC93A3AD30}" name="Spalte3643"/>
    <tableColumn id="3644" xr3:uid="{85CEC33E-8BB7-8740-B98F-518BE6627EAA}" name="Spalte3644"/>
    <tableColumn id="3645" xr3:uid="{0D864CBD-8DC6-5648-AC75-4ACD10BA4C29}" name="Spalte3645"/>
    <tableColumn id="3646" xr3:uid="{46CA493B-3EAF-DF43-96D1-FA21D7EACF36}" name="Spalte3646"/>
    <tableColumn id="3647" xr3:uid="{FCEFEF69-ED9F-BD4B-B11D-17B627FBFE46}" name="Spalte3647"/>
    <tableColumn id="3648" xr3:uid="{1DD283ED-6778-3A44-AA39-4C0E8528A114}" name="Spalte3648"/>
    <tableColumn id="3649" xr3:uid="{687E7C53-1473-B642-B8FC-D5C487201C3E}" name="Spalte3649"/>
    <tableColumn id="3650" xr3:uid="{8AD1F539-C2D3-2841-B202-374B43303FA8}" name="Spalte3650"/>
    <tableColumn id="3651" xr3:uid="{289D6AB7-6F94-8641-9F01-B797E429E699}" name="Spalte3651"/>
    <tableColumn id="3652" xr3:uid="{7D0D0D30-BC61-D645-841F-EAD40C2D5CD8}" name="Spalte3652"/>
    <tableColumn id="3653" xr3:uid="{F6377B3F-E603-A34D-8E2D-435019ACB677}" name="Spalte3653"/>
    <tableColumn id="3654" xr3:uid="{7744BC4D-6E14-2B42-8C4A-F63C868464E0}" name="Spalte3654"/>
    <tableColumn id="3655" xr3:uid="{65D00664-7D06-2A43-9175-E464A26A857D}" name="Spalte3655"/>
    <tableColumn id="3656" xr3:uid="{C3D3C4CB-BE7B-E14A-9DB3-03608CC7D987}" name="Spalte3656"/>
    <tableColumn id="3657" xr3:uid="{DCCF19D9-A4B8-394D-87B9-1371685D51E8}" name="Spalte3657"/>
    <tableColumn id="3658" xr3:uid="{95A394A3-9E48-7E44-9FDE-4085A07A9EBB}" name="Spalte3658"/>
    <tableColumn id="3659" xr3:uid="{323F3B57-C99C-0547-B30C-71D75AF61318}" name="Spalte3659"/>
    <tableColumn id="3660" xr3:uid="{37B01DB9-3C44-FC43-AD8E-FAA0E2346480}" name="Spalte3660"/>
    <tableColumn id="3661" xr3:uid="{FE454F50-EF93-5446-B0B7-0ABF0335812A}" name="Spalte3661"/>
    <tableColumn id="3662" xr3:uid="{693F6E30-B73F-8E42-9259-C5ADD6F8D6B3}" name="Spalte3662"/>
    <tableColumn id="3663" xr3:uid="{6D8B840A-1CFB-D64E-8E54-67A61B8FCA19}" name="Spalte3663"/>
    <tableColumn id="3664" xr3:uid="{AE51A6C7-DEB1-324B-90D5-3CCB957E3856}" name="Spalte3664"/>
    <tableColumn id="3665" xr3:uid="{2159B779-4FEE-374C-9BAC-B0B3149FAA73}" name="Spalte3665"/>
    <tableColumn id="3666" xr3:uid="{91DBBAF3-D8D8-054B-8E74-153A258124EB}" name="Spalte3666"/>
    <tableColumn id="3667" xr3:uid="{A1FAF4A8-B7A2-A440-BF3B-0A270E9CDD4E}" name="Spalte3667"/>
    <tableColumn id="3668" xr3:uid="{6F57D190-C132-4942-B830-96DC3431EAA5}" name="Spalte3668"/>
    <tableColumn id="3669" xr3:uid="{C695CF16-3398-F34D-B533-1A620FD3D7F4}" name="Spalte3669"/>
    <tableColumn id="3670" xr3:uid="{A4FFBEDB-C91F-D64C-ADC3-BD17D95AC250}" name="Spalte3670"/>
    <tableColumn id="3671" xr3:uid="{D0D3A841-140F-0E47-ACE7-FD4EE5E2807F}" name="Spalte3671"/>
    <tableColumn id="3672" xr3:uid="{7B4B08A6-48DF-6D48-AC8A-CF5FB56F1839}" name="Spalte3672"/>
    <tableColumn id="3673" xr3:uid="{1C056ABB-A8B7-754A-B3FF-AE03ABA9087C}" name="Spalte3673"/>
    <tableColumn id="3674" xr3:uid="{3176CE83-FA9A-0C42-9988-436BAF284D82}" name="Spalte3674"/>
    <tableColumn id="3675" xr3:uid="{4550E48A-4688-EF46-8400-932553ED8A89}" name="Spalte3675"/>
    <tableColumn id="3676" xr3:uid="{818A2C5D-F4C6-ED41-89AB-CC86C569D491}" name="Spalte3676"/>
    <tableColumn id="3677" xr3:uid="{E5B1C392-3CB4-C846-8793-F1B58B29BBA6}" name="Spalte3677"/>
    <tableColumn id="3678" xr3:uid="{C53BE4DB-2E87-D044-A3B3-45F6BABD20AF}" name="Spalte3678"/>
    <tableColumn id="3679" xr3:uid="{3B20D72B-F00D-954B-A62E-955EB3002EB5}" name="Spalte3679"/>
    <tableColumn id="3680" xr3:uid="{AF27C251-A836-2546-B59F-3EA1D1D5719E}" name="Spalte3680"/>
    <tableColumn id="3681" xr3:uid="{FB77C924-4080-9748-A078-FFDB0CE0D4E5}" name="Spalte3681"/>
    <tableColumn id="3682" xr3:uid="{856E8A3B-4BBB-614E-8B11-6F21C97B7E86}" name="Spalte3682"/>
    <tableColumn id="3683" xr3:uid="{996FEFCF-E929-2847-8BD3-DB2583209F80}" name="Spalte3683"/>
    <tableColumn id="3684" xr3:uid="{14F5E9ED-0EBD-9049-A659-317B34B3E246}" name="Spalte3684"/>
    <tableColumn id="3685" xr3:uid="{5CD2874D-408B-B345-B249-5E9809829F1E}" name="Spalte3685"/>
    <tableColumn id="3686" xr3:uid="{1F9110BD-317E-2F44-AB4D-6707C17DDF21}" name="Spalte3686"/>
    <tableColumn id="3687" xr3:uid="{DB282679-39C6-2A44-9629-DA0A1AF2ECD4}" name="Spalte3687"/>
    <tableColumn id="3688" xr3:uid="{521ADEEB-12DE-1A49-8021-9A9E08594074}" name="Spalte3688"/>
    <tableColumn id="3689" xr3:uid="{3FCC52B6-28ED-CC41-AC0E-2760CCE89AF1}" name="Spalte3689"/>
    <tableColumn id="3690" xr3:uid="{08BBC9C9-C347-2D4E-881E-E36A2788AB65}" name="Spalte3690"/>
    <tableColumn id="3691" xr3:uid="{0799167E-DD80-C84D-9C1E-7FCE1FC192CF}" name="Spalte3691"/>
    <tableColumn id="3692" xr3:uid="{82F2AA68-CEE9-9744-97DC-DA245B14BB48}" name="Spalte3692"/>
    <tableColumn id="3693" xr3:uid="{57A7348F-F60B-D047-AEA3-86D56254B446}" name="Spalte3693"/>
    <tableColumn id="3694" xr3:uid="{EA0A5F8A-4523-EB4B-AB53-D873F6FEF001}" name="Spalte3694"/>
    <tableColumn id="3695" xr3:uid="{235B3B8E-0FEE-574E-9805-F0E6B5E0B2EF}" name="Spalte3695"/>
    <tableColumn id="3696" xr3:uid="{9159A4BC-B8CC-3746-8522-9C69A406C3F7}" name="Spalte3696"/>
    <tableColumn id="3697" xr3:uid="{EACC6DA0-4E44-2745-BB95-2676D6AD0DDA}" name="Spalte3697"/>
    <tableColumn id="3698" xr3:uid="{C7D53840-4568-0945-A4AD-3688D4879EFF}" name="Spalte3698"/>
    <tableColumn id="3699" xr3:uid="{5D1B1798-1895-AE4A-A037-E880852EFF04}" name="Spalte3699"/>
    <tableColumn id="3700" xr3:uid="{0B5F6169-9A28-D646-AA4A-918B5B79DF65}" name="Spalte3700"/>
    <tableColumn id="3701" xr3:uid="{F9890A0B-78E7-3F40-8EED-9BE73AD66109}" name="Spalte3701"/>
    <tableColumn id="3702" xr3:uid="{E217D5B6-631A-BB41-A427-E8F996623F8F}" name="Spalte3702"/>
    <tableColumn id="3703" xr3:uid="{E5664E41-50F6-5D46-BCA0-5E03BB73C1FF}" name="Spalte3703"/>
    <tableColumn id="3704" xr3:uid="{0EB4E0F5-7AE2-9E40-9D09-15C635AF616D}" name="Spalte3704"/>
    <tableColumn id="3705" xr3:uid="{B9089DC2-3F72-4A4B-A880-68EA497E210E}" name="Spalte3705"/>
    <tableColumn id="3706" xr3:uid="{DDE7ECA0-F1C7-EE43-AB52-31849ABF8E24}" name="Spalte3706"/>
    <tableColumn id="3707" xr3:uid="{08806705-35DD-C642-823E-27C92F6C6DC1}" name="Spalte3707"/>
    <tableColumn id="3708" xr3:uid="{7479646D-3CE8-A843-9A0E-749E28CF2B70}" name="Spalte3708"/>
    <tableColumn id="3709" xr3:uid="{D8A658D9-7670-4C43-BCBF-28716E643A84}" name="Spalte3709"/>
    <tableColumn id="3710" xr3:uid="{DF2FEA1B-5BD9-6549-81D7-1680BB4E7C58}" name="Spalte3710"/>
    <tableColumn id="3711" xr3:uid="{581D4F66-3338-8F47-967B-FBBBA8491405}" name="Spalte3711"/>
    <tableColumn id="3712" xr3:uid="{151C88D2-26C2-8F42-A925-98D2B6A0179F}" name="Spalte3712"/>
    <tableColumn id="3713" xr3:uid="{266097D3-9EF7-C74C-BBA6-5F8B9846D9E3}" name="Spalte3713"/>
    <tableColumn id="3714" xr3:uid="{F0B92138-9910-F34B-9593-76BFDA8D2D2B}" name="Spalte3714"/>
    <tableColumn id="3715" xr3:uid="{FE4AA7B4-8883-1A45-95DA-C05D2CF6A080}" name="Spalte3715"/>
    <tableColumn id="3716" xr3:uid="{7EE0B4E5-BC96-D94B-AE39-58A192C90359}" name="Spalte3716"/>
    <tableColumn id="3717" xr3:uid="{E3317EDA-BE8E-764D-B79C-A96E1C8FE700}" name="Spalte3717"/>
    <tableColumn id="3718" xr3:uid="{AD785767-0788-E145-829F-D9F9E728ECC4}" name="Spalte3718"/>
    <tableColumn id="3719" xr3:uid="{BB8FE9FC-44DD-B24D-9EBB-78AF7A74452C}" name="Spalte3719"/>
    <tableColumn id="3720" xr3:uid="{00A70C5F-CC63-4845-933B-B81A859515DF}" name="Spalte3720"/>
    <tableColumn id="3721" xr3:uid="{7B2012D5-9A32-2A48-AD4B-8FF88DB6F255}" name="Spalte3721"/>
    <tableColumn id="3722" xr3:uid="{0EC5968C-DA7F-6E44-8469-470F18FAEB29}" name="Spalte3722"/>
    <tableColumn id="3723" xr3:uid="{98F89698-37FA-AB4E-863B-E7640BB34145}" name="Spalte3723"/>
    <tableColumn id="3724" xr3:uid="{345EBF5F-0461-F948-9428-78DF33616AA8}" name="Spalte3724"/>
    <tableColumn id="3725" xr3:uid="{45E22D9D-18DE-EA47-8AA4-60C95E78379B}" name="Spalte3725"/>
    <tableColumn id="3726" xr3:uid="{78AF99C6-20B0-8842-9327-26C2D37AD75F}" name="Spalte3726"/>
    <tableColumn id="3727" xr3:uid="{656FB2E8-CEE7-3D4C-A52A-A84F3B9E3406}" name="Spalte3727"/>
    <tableColumn id="3728" xr3:uid="{3B1F203C-0021-BB42-A774-C1D69D7B600A}" name="Spalte3728"/>
    <tableColumn id="3729" xr3:uid="{2FF882C0-DB6C-6C4B-A0E5-E0003605D43C}" name="Spalte3729"/>
    <tableColumn id="3730" xr3:uid="{F8CBADF4-B180-B34F-8FCC-1B6B2A534282}" name="Spalte3730"/>
    <tableColumn id="3731" xr3:uid="{3786D5B7-898A-884C-BC08-1483D3B7F85F}" name="Spalte3731"/>
    <tableColumn id="3732" xr3:uid="{D0D832E8-725B-3B4A-97C7-D8F9122B66FC}" name="Spalte3732"/>
    <tableColumn id="3733" xr3:uid="{71540E55-67DA-7049-82CE-8E4B43E79A2A}" name="Spalte3733"/>
    <tableColumn id="3734" xr3:uid="{38211234-4622-7240-8C16-7AF5D483AFDE}" name="Spalte3734"/>
    <tableColumn id="3735" xr3:uid="{FF3E0C79-4742-BA41-B5D5-CDA3138BFAD8}" name="Spalte3735"/>
    <tableColumn id="3736" xr3:uid="{FD44ACE8-11E6-4248-9B1F-42E5D3A8B174}" name="Spalte3736"/>
    <tableColumn id="3737" xr3:uid="{FA4D6CD9-DC83-414C-9523-601E477C05C6}" name="Spalte3737"/>
    <tableColumn id="3738" xr3:uid="{31B4F423-561F-BA46-8142-4A3E0659A88E}" name="Spalte3738"/>
    <tableColumn id="3739" xr3:uid="{B6FC74AD-9FBD-A447-8F6A-DAECACC68A15}" name="Spalte3739"/>
    <tableColumn id="3740" xr3:uid="{980281B1-DC30-2A43-A54F-57C2CD859350}" name="Spalte3740"/>
    <tableColumn id="3741" xr3:uid="{B5C6390E-16D4-7B4E-A435-C467A0EDFEA5}" name="Spalte3741"/>
    <tableColumn id="3742" xr3:uid="{B8DE197F-AA9B-9848-AD88-18B2233A619C}" name="Spalte3742"/>
    <tableColumn id="3743" xr3:uid="{F62BAE44-BB90-814D-BC2F-E232918BE86C}" name="Spalte3743"/>
    <tableColumn id="3744" xr3:uid="{B18F5E39-733D-AD4F-BC10-64699AD8663D}" name="Spalte3744"/>
    <tableColumn id="3745" xr3:uid="{AE0F4144-4148-ED4D-8460-74C5FFEBB685}" name="Spalte3745"/>
    <tableColumn id="3746" xr3:uid="{B1FBFA0A-F7FD-464D-9D00-8764035E3031}" name="Spalte3746"/>
    <tableColumn id="3747" xr3:uid="{E4EFC459-13FC-B541-9ECC-B73CD7D6AF71}" name="Spalte3747"/>
    <tableColumn id="3748" xr3:uid="{E8385815-61CA-7C40-92B7-32800C86407A}" name="Spalte3748"/>
    <tableColumn id="3749" xr3:uid="{B9785E33-DDAB-6847-AF79-D17011AC429E}" name="Spalte3749"/>
    <tableColumn id="3750" xr3:uid="{F2EF4CC5-599D-0B49-A218-63079CDF5858}" name="Spalte3750"/>
    <tableColumn id="3751" xr3:uid="{214CFC9C-6644-5B48-912E-8C4BFF351D6D}" name="Spalte3751"/>
    <tableColumn id="3752" xr3:uid="{D9D12365-1D1A-7144-86BD-2ED921CBED9B}" name="Spalte3752"/>
    <tableColumn id="3753" xr3:uid="{5322ADAB-CBA3-4D42-9724-FC4965D73D02}" name="Spalte3753"/>
    <tableColumn id="3754" xr3:uid="{F9042865-EA91-274E-971C-EB064B69355E}" name="Spalte3754"/>
    <tableColumn id="3755" xr3:uid="{7349E681-B0FD-3643-ACE0-D82D8C16FFFA}" name="Spalte3755"/>
    <tableColumn id="3756" xr3:uid="{B2309B65-14FC-A147-98B8-8D0E6C79B8BE}" name="Spalte3756"/>
    <tableColumn id="3757" xr3:uid="{8D664DBC-40B5-B24F-B866-2BE73F2A9679}" name="Spalte3757"/>
    <tableColumn id="3758" xr3:uid="{52E91819-736E-E540-B65B-391036FD58CF}" name="Spalte3758"/>
    <tableColumn id="3759" xr3:uid="{4639AF10-5A89-2C4C-B7F3-DE76A37C10ED}" name="Spalte3759"/>
    <tableColumn id="3760" xr3:uid="{8647A6B1-0E17-414E-B5DD-134279BFAB96}" name="Spalte3760"/>
    <tableColumn id="3761" xr3:uid="{145FAB03-72F5-B845-8D6D-79ADA740E81E}" name="Spalte3761"/>
    <tableColumn id="3762" xr3:uid="{C2556065-A139-5441-A2BE-9B9F6FCD1E10}" name="Spalte3762"/>
    <tableColumn id="3763" xr3:uid="{AF74EDE7-B3F6-704E-B496-2E85E1EF5709}" name="Spalte3763"/>
    <tableColumn id="3764" xr3:uid="{5451E91E-75B9-F94A-91D3-E277C3382186}" name="Spalte3764"/>
    <tableColumn id="3765" xr3:uid="{1D887689-6725-9848-97DE-81E930567DC5}" name="Spalte3765"/>
    <tableColumn id="3766" xr3:uid="{F4CBF3F3-85E0-A944-9BFE-2F0F14911733}" name="Spalte3766"/>
    <tableColumn id="3767" xr3:uid="{3B7B75C1-B855-514A-ACCB-E0A45F79C22A}" name="Spalte3767"/>
    <tableColumn id="3768" xr3:uid="{B62472DE-AC25-9444-833B-4D79FA49FA73}" name="Spalte3768"/>
    <tableColumn id="3769" xr3:uid="{3A174481-AE23-4E4C-9D85-F7108DF7FF24}" name="Spalte3769"/>
    <tableColumn id="3770" xr3:uid="{322D9C55-3799-E24A-8008-72D273C97584}" name="Spalte3770"/>
    <tableColumn id="3771" xr3:uid="{4301F5BB-05FC-CE4F-9DEE-C9D3748E8208}" name="Spalte3771"/>
    <tableColumn id="3772" xr3:uid="{BEE26718-C00C-204B-BCBE-E27EEE098838}" name="Spalte3772"/>
    <tableColumn id="3773" xr3:uid="{2E1D3FD8-FBCF-D048-9B1A-B73BD57E7D2A}" name="Spalte3773"/>
    <tableColumn id="3774" xr3:uid="{1FD365B5-FC10-5F4D-A4D2-878EA5C421D5}" name="Spalte3774"/>
    <tableColumn id="3775" xr3:uid="{38AE95AA-88E9-2A4F-96DF-4CFB88017013}" name="Spalte3775"/>
    <tableColumn id="3776" xr3:uid="{148F843F-2E1A-4743-950E-29B179EC78A6}" name="Spalte3776"/>
    <tableColumn id="3777" xr3:uid="{D23E2EFC-BCF4-2C4F-8394-E828514FDD3D}" name="Spalte3777"/>
    <tableColumn id="3778" xr3:uid="{AF1E82E3-0EC5-EF40-B9C5-094E8D75FA00}" name="Spalte3778"/>
    <tableColumn id="3779" xr3:uid="{141F470C-D556-B045-B894-211131F3069B}" name="Spalte3779"/>
    <tableColumn id="3780" xr3:uid="{EF45684D-E1B8-6543-823E-F9CA5FFAF1E8}" name="Spalte3780"/>
    <tableColumn id="3781" xr3:uid="{F0D3DD81-E532-BC40-BD8B-7EA2C0D28DE4}" name="Spalte3781"/>
    <tableColumn id="3782" xr3:uid="{E4699AF3-B972-A84F-B0F5-DF2373B45E34}" name="Spalte3782"/>
    <tableColumn id="3783" xr3:uid="{7C0A34E6-F2AF-AE49-938A-CEFC8FF7B8E8}" name="Spalte3783"/>
    <tableColumn id="3784" xr3:uid="{FE284E0A-5E54-0245-86D5-6A79FD5F92A2}" name="Spalte3784"/>
    <tableColumn id="3785" xr3:uid="{3C13F6E7-805F-5144-95FB-9EF28C80C3A3}" name="Spalte3785"/>
    <tableColumn id="3786" xr3:uid="{1C7F5573-3B8E-6D45-85E9-3A55F51D3675}" name="Spalte3786"/>
    <tableColumn id="3787" xr3:uid="{C4B71D7B-7892-8E4E-B983-59520D8177B2}" name="Spalte3787"/>
    <tableColumn id="3788" xr3:uid="{97663238-A6F3-0A40-87BA-24B7DB305A0B}" name="Spalte3788"/>
    <tableColumn id="3789" xr3:uid="{C83A829E-72E7-A545-8C96-8D9A795B2EE6}" name="Spalte3789"/>
    <tableColumn id="3790" xr3:uid="{0C0150F6-4B59-6243-B13D-AEEDCA352C3F}" name="Spalte3790"/>
    <tableColumn id="3791" xr3:uid="{C99035CE-72F2-A74C-AEFF-40354C7AC196}" name="Spalte3791"/>
    <tableColumn id="3792" xr3:uid="{F6853D68-56D9-7249-882F-2F0E999E64B9}" name="Spalte3792"/>
    <tableColumn id="3793" xr3:uid="{66ED099F-0998-FA4F-AF37-833B4B99DD04}" name="Spalte3793"/>
    <tableColumn id="3794" xr3:uid="{1E8CA7F0-C330-4149-BC33-1A4F500D52E3}" name="Spalte3794"/>
    <tableColumn id="3795" xr3:uid="{1BC1A6D2-1B18-C943-8C45-C7AE5434F4D2}" name="Spalte3795"/>
    <tableColumn id="3796" xr3:uid="{6EAD41EE-CE78-854A-BFF8-71F611192C48}" name="Spalte3796"/>
    <tableColumn id="3797" xr3:uid="{1D33BD99-36CE-4C4A-8ACE-1571AE9FE1F8}" name="Spalte3797"/>
    <tableColumn id="3798" xr3:uid="{7BE62AD4-B99F-D044-B1C7-19C0DD7C41C9}" name="Spalte3798"/>
    <tableColumn id="3799" xr3:uid="{26BEBD4C-6AEF-9F4E-B0CA-01009D66D65B}" name="Spalte3799"/>
    <tableColumn id="3800" xr3:uid="{100B43A3-E1FF-B043-B3D3-DDA0CF30DBFB}" name="Spalte3800"/>
    <tableColumn id="3801" xr3:uid="{2EB7BE3A-50AC-3844-A71B-D5586E288DD1}" name="Spalte3801"/>
    <tableColumn id="3802" xr3:uid="{80C0FFBA-56DA-5047-A18C-E5D0D8295602}" name="Spalte3802"/>
    <tableColumn id="3803" xr3:uid="{951F5798-C7D2-7F46-A06F-7C65A76417C5}" name="Spalte3803"/>
    <tableColumn id="3804" xr3:uid="{353A20EE-CD7D-6448-8008-2E914E2B9461}" name="Spalte3804"/>
    <tableColumn id="3805" xr3:uid="{4ABB401E-D135-B240-944C-51D709DD2D14}" name="Spalte3805"/>
    <tableColumn id="3806" xr3:uid="{4310BE5E-8F89-4842-AECD-E744E3CC9F5C}" name="Spalte3806"/>
    <tableColumn id="3807" xr3:uid="{859FE48B-1CCA-EC47-8078-DFBA6964584E}" name="Spalte3807"/>
    <tableColumn id="3808" xr3:uid="{D92BA272-D87E-3D4C-A480-94735C2BD1FE}" name="Spalte3808"/>
    <tableColumn id="3809" xr3:uid="{8B4509A3-A1B6-2047-AAA9-D900ADFE4B0A}" name="Spalte3809"/>
    <tableColumn id="3810" xr3:uid="{A15D78EE-6A06-1047-A2D7-3A5B4E116A15}" name="Spalte3810"/>
    <tableColumn id="3811" xr3:uid="{6200B3C7-6DAA-F943-8B0C-3F317113D342}" name="Spalte3811"/>
    <tableColumn id="3812" xr3:uid="{65C03978-1EC5-E642-ABE7-42F90F648088}" name="Spalte3812"/>
    <tableColumn id="3813" xr3:uid="{04D587BF-A468-964C-AF29-78C2466FE4DD}" name="Spalte3813"/>
    <tableColumn id="3814" xr3:uid="{AE32B4BC-EA16-E049-A922-463065290A1A}" name="Spalte3814"/>
    <tableColumn id="3815" xr3:uid="{509C55D2-EBD6-D143-93A3-3361AB249592}" name="Spalte3815"/>
    <tableColumn id="3816" xr3:uid="{DFA73A1C-2784-E24C-82B4-E3D651EC62A3}" name="Spalte3816"/>
    <tableColumn id="3817" xr3:uid="{9603C685-719F-6C4B-9075-B1A548CC493D}" name="Spalte3817"/>
    <tableColumn id="3818" xr3:uid="{D9C933EC-51CC-3147-B8E7-4993C3E6EACC}" name="Spalte3818"/>
    <tableColumn id="3819" xr3:uid="{197C7DD7-8932-3B4E-90F6-406FB99FC237}" name="Spalte3819"/>
    <tableColumn id="3820" xr3:uid="{3BC2CBCE-3167-C64E-8B44-4AA223DEAFE3}" name="Spalte3820"/>
    <tableColumn id="3821" xr3:uid="{0073C511-E44C-3741-BF1C-C1CFFC9E875E}" name="Spalte3821"/>
    <tableColumn id="3822" xr3:uid="{555EB01C-01CE-C845-A33A-85ABFB1C7814}" name="Spalte3822"/>
    <tableColumn id="3823" xr3:uid="{004F4ADB-F009-404B-9B4B-E34CFEA67C60}" name="Spalte3823"/>
    <tableColumn id="3824" xr3:uid="{FB871FD4-A508-8F42-AD35-D52B1F2BCFA8}" name="Spalte3824"/>
    <tableColumn id="3825" xr3:uid="{340B3B83-4397-954E-8BFA-FACD7392DA39}" name="Spalte3825"/>
    <tableColumn id="3826" xr3:uid="{171D2293-D853-9540-915C-24E810B7A4EF}" name="Spalte3826"/>
    <tableColumn id="3827" xr3:uid="{6302E785-4FDE-8C43-88AF-8D7C0530C40C}" name="Spalte3827"/>
    <tableColumn id="3828" xr3:uid="{96CAC34F-64E8-7E41-A526-848951DA26B2}" name="Spalte3828"/>
    <tableColumn id="3829" xr3:uid="{6810870E-5CF8-B744-AA7F-4F559A6C660F}" name="Spalte3829"/>
    <tableColumn id="3830" xr3:uid="{E7FE4CD1-DDF8-A743-9977-8A54E779EA39}" name="Spalte3830"/>
    <tableColumn id="3831" xr3:uid="{A2EA881D-6F7E-2B45-B172-9192C4BE2AA1}" name="Spalte3831"/>
    <tableColumn id="3832" xr3:uid="{42D5492D-332B-A64C-A238-ADBDE167F27D}" name="Spalte3832"/>
    <tableColumn id="3833" xr3:uid="{03DF03AB-932E-FE44-AA6B-AE7FB08353AE}" name="Spalte3833"/>
    <tableColumn id="3834" xr3:uid="{BE2DE14B-224B-294E-B97F-C01E5C6F9AF0}" name="Spalte3834"/>
    <tableColumn id="3835" xr3:uid="{B5ECF1D4-9054-E147-A77F-FCD114A20DC3}" name="Spalte3835"/>
    <tableColumn id="3836" xr3:uid="{43217113-E68A-FC43-BC72-2DF1219CDA59}" name="Spalte3836"/>
    <tableColumn id="3837" xr3:uid="{55C8D1C8-AB87-0B46-9F61-6212996DEF9A}" name="Spalte3837"/>
    <tableColumn id="3838" xr3:uid="{F3D6F02D-9160-7D4B-AC6F-A1E51F14DDFB}" name="Spalte3838"/>
    <tableColumn id="3839" xr3:uid="{BD1F73C5-E1C6-534E-8935-2C0E0087F747}" name="Spalte3839"/>
    <tableColumn id="3840" xr3:uid="{2B751D45-1778-D244-9259-496E24A37759}" name="Spalte3840"/>
    <tableColumn id="3841" xr3:uid="{CD6C1F04-F610-4A42-A467-0C908581A59F}" name="Spalte3841"/>
    <tableColumn id="3842" xr3:uid="{94D6444A-B414-D643-B725-66E4BCD467B6}" name="Spalte3842"/>
    <tableColumn id="3843" xr3:uid="{082B425D-56C0-1A4B-9BCE-9676448EE0AD}" name="Spalte3843"/>
    <tableColumn id="3844" xr3:uid="{C74B694B-AA8A-6549-9DE0-BAB84BF41F26}" name="Spalte3844"/>
    <tableColumn id="3845" xr3:uid="{76896475-E149-1248-BE94-CFCEBFBE9273}" name="Spalte3845"/>
    <tableColumn id="3846" xr3:uid="{B1C0793B-77E6-AF46-A81E-4D53E57F124A}" name="Spalte3846"/>
    <tableColumn id="3847" xr3:uid="{95551FAA-AF15-E74F-8086-02C51CD386EF}" name="Spalte3847"/>
    <tableColumn id="3848" xr3:uid="{E65DE18F-3EDA-CE48-B035-D4F638CEC0F6}" name="Spalte3848"/>
    <tableColumn id="3849" xr3:uid="{92DDE1BB-A415-4E42-A4EE-B2EFEE570545}" name="Spalte3849"/>
    <tableColumn id="3850" xr3:uid="{6D02627D-6D19-8D44-B588-84A39A876E5C}" name="Spalte3850"/>
    <tableColumn id="3851" xr3:uid="{D4BA507D-0DBC-0241-8197-84C7047DB19C}" name="Spalte3851"/>
    <tableColumn id="3852" xr3:uid="{4B4B46BC-6B34-9A43-8EA7-B4A836D32BFE}" name="Spalte3852"/>
    <tableColumn id="3853" xr3:uid="{30530F32-7ED8-C240-972F-53A89F93061A}" name="Spalte3853"/>
    <tableColumn id="3854" xr3:uid="{F0ED7B10-5FB5-3149-ADC9-F2D2759D4AC3}" name="Spalte3854"/>
    <tableColumn id="3855" xr3:uid="{73EE9194-5ABA-EB4B-ADE1-4E2A4128B59B}" name="Spalte3855"/>
    <tableColumn id="3856" xr3:uid="{A7B6B8CA-82F8-1A48-BDE7-3DF25E60CD72}" name="Spalte3856"/>
    <tableColumn id="3857" xr3:uid="{6F96D7DF-80E9-6C4B-A08C-6FF07FEB5066}" name="Spalte3857"/>
    <tableColumn id="3858" xr3:uid="{94BC086B-7D49-564D-8C84-4DF1A5CEAB4A}" name="Spalte3858"/>
    <tableColumn id="3859" xr3:uid="{E8398D5B-7046-4E49-B6BA-AF9301C5652E}" name="Spalte3859"/>
    <tableColumn id="3860" xr3:uid="{14D27897-6119-E84C-8C6B-7389102CF546}" name="Spalte3860"/>
    <tableColumn id="3861" xr3:uid="{11B07E87-9352-8044-BC77-9B27D98E8E48}" name="Spalte3861"/>
    <tableColumn id="3862" xr3:uid="{AB52504C-B8CB-CF4B-A6CE-BCAE1404894F}" name="Spalte3862"/>
    <tableColumn id="3863" xr3:uid="{8DFF827A-9FC3-CC49-BE1A-58FDCF0C2504}" name="Spalte3863"/>
    <tableColumn id="3864" xr3:uid="{BA53F978-4539-6248-8C5B-F777C7B5D968}" name="Spalte3864"/>
    <tableColumn id="3865" xr3:uid="{06831F77-FCB9-594E-8D52-F5E7980E06B0}" name="Spalte3865"/>
    <tableColumn id="3866" xr3:uid="{739F8820-41CF-9945-8C30-18176E9BE0E6}" name="Spalte3866"/>
    <tableColumn id="3867" xr3:uid="{554549EF-596E-064A-B83E-2324FE043D55}" name="Spalte3867"/>
    <tableColumn id="3868" xr3:uid="{74942E04-800B-4846-8978-BF50B1A15700}" name="Spalte3868"/>
    <tableColumn id="3869" xr3:uid="{BF1FD3F7-60B9-064E-9117-66903764B647}" name="Spalte3869"/>
    <tableColumn id="3870" xr3:uid="{7648EEA2-B746-234E-9FA0-965DB670642C}" name="Spalte3870"/>
    <tableColumn id="3871" xr3:uid="{0DE761BB-00D1-C44C-8E18-494DEAB37194}" name="Spalte3871"/>
    <tableColumn id="3872" xr3:uid="{FBB1C71C-1133-A744-9DD0-144F0F50273A}" name="Spalte3872"/>
    <tableColumn id="3873" xr3:uid="{70EAC667-DD61-E840-8B52-A8690B6877A7}" name="Spalte3873"/>
    <tableColumn id="3874" xr3:uid="{44FE6E1E-7E0F-A047-B382-A13ACBE950C6}" name="Spalte3874"/>
    <tableColumn id="3875" xr3:uid="{B1F1C0B2-C29C-E842-8CE5-4420CC5C3CB6}" name="Spalte3875"/>
    <tableColumn id="3876" xr3:uid="{56286ACD-F1F3-FB40-AE86-6169B2496870}" name="Spalte3876"/>
    <tableColumn id="3877" xr3:uid="{74671AD7-9335-AB46-8AEE-E98690399DE1}" name="Spalte3877"/>
    <tableColumn id="3878" xr3:uid="{2159CDEC-C04A-E14D-98FC-0E1E10977427}" name="Spalte3878"/>
    <tableColumn id="3879" xr3:uid="{C4512B30-DDA6-5249-87AF-A72616C69705}" name="Spalte3879"/>
    <tableColumn id="3880" xr3:uid="{244DCA51-7ED4-2D47-823C-C306120E915E}" name="Spalte3880"/>
    <tableColumn id="3881" xr3:uid="{420DAFBD-F817-D349-9FF1-8E5B217B1720}" name="Spalte3881"/>
    <tableColumn id="3882" xr3:uid="{3F9FDEAB-4375-BD44-BB70-CB76CE10062E}" name="Spalte3882"/>
    <tableColumn id="3883" xr3:uid="{F1014B5A-9E05-124E-A3C8-D7C4535C770A}" name="Spalte3883"/>
    <tableColumn id="3884" xr3:uid="{88AD7635-6E20-664A-A822-3C63E5635EA0}" name="Spalte3884"/>
    <tableColumn id="3885" xr3:uid="{8C2D7539-DF8D-6444-992E-391CC9908C42}" name="Spalte3885"/>
    <tableColumn id="3886" xr3:uid="{E82E083F-A554-4643-B565-0C6A8E3C9EC1}" name="Spalte3886"/>
    <tableColumn id="3887" xr3:uid="{828A616A-E342-4F46-85AD-47690AA8A1D4}" name="Spalte3887"/>
    <tableColumn id="3888" xr3:uid="{473A5E49-666F-3C43-80AC-36395C776576}" name="Spalte3888"/>
    <tableColumn id="3889" xr3:uid="{5236ED52-F4D9-E04B-A076-7A07CF933816}" name="Spalte3889"/>
    <tableColumn id="3890" xr3:uid="{C6F70942-F074-EB42-B6ED-B494C1182752}" name="Spalte3890"/>
    <tableColumn id="3891" xr3:uid="{BEE68D1A-9038-3443-8236-9FBBEDB9664D}" name="Spalte3891"/>
    <tableColumn id="3892" xr3:uid="{532BD334-BE43-7E40-A041-45EDC11FF9F6}" name="Spalte3892"/>
    <tableColumn id="3893" xr3:uid="{ECF55F63-0EA5-4F4D-B702-30BEBA2DDC75}" name="Spalte3893"/>
    <tableColumn id="3894" xr3:uid="{94AE4069-4322-0146-B183-3132F3C75910}" name="Spalte3894"/>
    <tableColumn id="3895" xr3:uid="{6AA32DC7-260D-5646-A5A1-6322293ABFB1}" name="Spalte3895"/>
    <tableColumn id="3896" xr3:uid="{CD9DDE3E-4037-F14C-A5D5-B052AB9A0480}" name="Spalte3896"/>
    <tableColumn id="3897" xr3:uid="{037B709A-9EEC-5D46-AE3A-5AE7BB1C6895}" name="Spalte3897"/>
    <tableColumn id="3898" xr3:uid="{4B9E18C0-E7F7-2041-A1D5-E941835E393E}" name="Spalte3898"/>
    <tableColumn id="3899" xr3:uid="{2709BF00-E3DA-D440-83FF-3F08B48B84C5}" name="Spalte3899"/>
    <tableColumn id="3900" xr3:uid="{47781D10-F8C4-2646-84C7-E8898C555D4A}" name="Spalte3900"/>
    <tableColumn id="3901" xr3:uid="{A758494B-C8DF-3A4B-B83A-DA8BEAC37261}" name="Spalte3901"/>
    <tableColumn id="3902" xr3:uid="{AAD7CDC6-4A13-0445-80A8-4520B17C0BAB}" name="Spalte3902"/>
    <tableColumn id="3903" xr3:uid="{575BA1D1-A5F0-F542-9E77-C8FEBDBD135C}" name="Spalte3903"/>
    <tableColumn id="3904" xr3:uid="{8AA6CC5D-EDC7-7140-8932-3C5394FEA062}" name="Spalte3904"/>
    <tableColumn id="3905" xr3:uid="{D8E39645-3283-8646-A756-4BFB399B627E}" name="Spalte3905"/>
    <tableColumn id="3906" xr3:uid="{18C03677-75E8-DB40-B4A1-83990DC8BBA2}" name="Spalte3906"/>
    <tableColumn id="3907" xr3:uid="{6B42D051-F3D9-C744-928A-D708D2E59161}" name="Spalte3907"/>
    <tableColumn id="3908" xr3:uid="{B5D581E1-4A86-9645-B0F7-5AA0235E598A}" name="Spalte3908"/>
    <tableColumn id="3909" xr3:uid="{90DC4EA3-DC97-2F48-AE55-1B3149F3DBE3}" name="Spalte3909"/>
    <tableColumn id="3910" xr3:uid="{8D4D9FB8-E8FF-8D49-9327-789F73F61009}" name="Spalte3910"/>
    <tableColumn id="3911" xr3:uid="{540E7DF4-419A-B14F-916E-B43D65CC3A15}" name="Spalte3911"/>
    <tableColumn id="3912" xr3:uid="{3ED0428C-6238-2948-AF31-01EF7F8EF5A3}" name="Spalte3912"/>
    <tableColumn id="3913" xr3:uid="{7B35E6ED-5D2B-C14F-997C-D414D263D6CF}" name="Spalte3913"/>
    <tableColumn id="3914" xr3:uid="{C7101E25-1261-574A-96B3-480A07272221}" name="Spalte3914"/>
    <tableColumn id="3915" xr3:uid="{D69C8C15-DC79-9C4F-8FC6-226C00AD87B2}" name="Spalte3915"/>
    <tableColumn id="3916" xr3:uid="{45FC5BAC-42EA-074D-981B-CFF9219797B2}" name="Spalte3916"/>
    <tableColumn id="3917" xr3:uid="{19B31BFD-9957-9045-8168-DD4133B7EA20}" name="Spalte3917"/>
    <tableColumn id="3918" xr3:uid="{F13A57F2-141D-C045-BBE4-629D9F3B1407}" name="Spalte3918"/>
    <tableColumn id="3919" xr3:uid="{64913613-0E58-5745-9CF4-25F54852E53D}" name="Spalte3919"/>
    <tableColumn id="3920" xr3:uid="{C86AB575-C689-8C4E-8AED-96378E810970}" name="Spalte3920"/>
    <tableColumn id="3921" xr3:uid="{AE7CE6D3-45E5-8A40-A781-5942650B8E24}" name="Spalte3921"/>
    <tableColumn id="3922" xr3:uid="{E0EA431C-1AD4-B248-96E9-57654FC34830}" name="Spalte3922"/>
    <tableColumn id="3923" xr3:uid="{5DFA0AC3-4698-934A-BB4C-70782531130E}" name="Spalte3923"/>
    <tableColumn id="3924" xr3:uid="{A81EF121-7527-BB44-84B9-DB810B9D1876}" name="Spalte3924"/>
    <tableColumn id="3925" xr3:uid="{DAB6E600-4647-2E4D-8CEB-5F2DC1B579DB}" name="Spalte3925"/>
    <tableColumn id="3926" xr3:uid="{450E0740-1C04-4C41-8735-4B44D537B77F}" name="Spalte3926"/>
    <tableColumn id="3927" xr3:uid="{15253665-7B5C-B640-8013-EACA2435D57A}" name="Spalte3927"/>
    <tableColumn id="3928" xr3:uid="{ADEC2AFF-51E7-A845-A53A-BBA4692FAA35}" name="Spalte3928"/>
    <tableColumn id="3929" xr3:uid="{7CBB14B4-4D7F-914D-B237-64F0408A2FD7}" name="Spalte3929"/>
    <tableColumn id="3930" xr3:uid="{2AC12EC2-3C68-0B4B-B30E-0BFC5FFEC135}" name="Spalte3930"/>
    <tableColumn id="3931" xr3:uid="{6209F86E-7CB7-174F-BFFC-E5A02A988908}" name="Spalte3931"/>
    <tableColumn id="3932" xr3:uid="{92D03A7E-3391-5343-8CC4-B4AFEA959228}" name="Spalte3932"/>
    <tableColumn id="3933" xr3:uid="{35C5037C-7BEE-FD42-9682-650C09FD552F}" name="Spalte3933"/>
    <tableColumn id="3934" xr3:uid="{14DF0E86-2255-9542-8528-DF37B873B87A}" name="Spalte3934"/>
    <tableColumn id="3935" xr3:uid="{241DD352-7881-E348-8FD2-CEBC03874D32}" name="Spalte3935"/>
    <tableColumn id="3936" xr3:uid="{67335656-58F5-7241-B4AA-D4B05833E199}" name="Spalte3936"/>
    <tableColumn id="3937" xr3:uid="{9019E82F-B92D-C449-9A89-8E9F7C9D607E}" name="Spalte3937"/>
    <tableColumn id="3938" xr3:uid="{B0E013B6-F7F1-ED40-ACBA-47AA8C914128}" name="Spalte3938"/>
    <tableColumn id="3939" xr3:uid="{61112DD6-93F1-734A-A182-60B784518BDC}" name="Spalte3939"/>
    <tableColumn id="3940" xr3:uid="{6E55CC87-3A25-0343-A99D-7338AA6F1B46}" name="Spalte3940"/>
    <tableColumn id="3941" xr3:uid="{773BADE1-121F-B04B-9D02-CC4E70D75295}" name="Spalte3941"/>
    <tableColumn id="3942" xr3:uid="{8552DDA5-2AB5-2E4A-99E6-AF52F1D06D81}" name="Spalte3942"/>
    <tableColumn id="3943" xr3:uid="{5D321764-B6BF-A949-9FAA-1871FBD1FAE6}" name="Spalte3943"/>
    <tableColumn id="3944" xr3:uid="{7F168438-7A47-0B42-ACFC-391B3B4EDC26}" name="Spalte3944"/>
    <tableColumn id="3945" xr3:uid="{CA853A63-4638-A042-BE1A-529E8C95F42B}" name="Spalte3945"/>
    <tableColumn id="3946" xr3:uid="{7CA1B34B-D4A8-3E4D-967B-F75FFA703C17}" name="Spalte3946"/>
    <tableColumn id="3947" xr3:uid="{3171D8F6-098B-604E-B294-73C68BB03399}" name="Spalte3947"/>
    <tableColumn id="3948" xr3:uid="{BFF0ED1D-83CA-C047-B62B-751AB977E235}" name="Spalte3948"/>
    <tableColumn id="3949" xr3:uid="{A32C1A23-00D4-D244-BC38-788C8965201A}" name="Spalte3949"/>
    <tableColumn id="3950" xr3:uid="{FEE5D35B-0105-6F45-9593-6E85ECAE09C9}" name="Spalte3950"/>
    <tableColumn id="3951" xr3:uid="{4D59AB5E-CF1B-0A4E-BBFB-4449B00B42E3}" name="Spalte3951"/>
    <tableColumn id="3952" xr3:uid="{4854D7A4-BEE3-684E-88E6-BC764AE978C9}" name="Spalte3952"/>
    <tableColumn id="3953" xr3:uid="{98CAE69F-92FA-2549-A9DF-69B3A2023717}" name="Spalte3953"/>
    <tableColumn id="3954" xr3:uid="{84C3B57F-AF50-0A4A-9048-B9AD8AEB9A76}" name="Spalte3954"/>
    <tableColumn id="3955" xr3:uid="{49AE66B8-F35A-674E-89C8-1D07884618AE}" name="Spalte3955"/>
    <tableColumn id="3956" xr3:uid="{6AC8721B-B5CC-9146-820F-AABCDBB4A099}" name="Spalte3956"/>
    <tableColumn id="3957" xr3:uid="{FF9F18D8-61D4-5F40-8B2B-880A2D599108}" name="Spalte3957"/>
    <tableColumn id="3958" xr3:uid="{28831698-522D-5342-A91B-8611F1DBD3A1}" name="Spalte3958"/>
    <tableColumn id="3959" xr3:uid="{07057D70-961F-D747-B5FF-1015797B5455}" name="Spalte3959"/>
    <tableColumn id="3960" xr3:uid="{D7D4065B-1CB9-8841-A0B3-C0B3179C1101}" name="Spalte3960"/>
    <tableColumn id="3961" xr3:uid="{BBEF2ACA-D0E3-494D-9CAA-26A231ADD6ED}" name="Spalte3961"/>
    <tableColumn id="3962" xr3:uid="{959BF585-17D5-D343-949F-1469F8916AC8}" name="Spalte3962"/>
    <tableColumn id="3963" xr3:uid="{AE9EA87E-DFFC-0944-9AB9-FB092DEFAC02}" name="Spalte3963"/>
    <tableColumn id="3964" xr3:uid="{17662462-F806-514C-BA40-7A8394447CF2}" name="Spalte3964"/>
    <tableColumn id="3965" xr3:uid="{7ECB7B25-8D95-6046-AE76-BFC090C16EB8}" name="Spalte3965"/>
    <tableColumn id="3966" xr3:uid="{55E609C5-1B94-5F40-A92D-97232A4CD798}" name="Spalte3966"/>
    <tableColumn id="3967" xr3:uid="{B23006B0-653C-174E-9C12-97A073CD687C}" name="Spalte3967"/>
    <tableColumn id="3968" xr3:uid="{A9C002D9-6E60-9B45-8686-CCEB678E6AF5}" name="Spalte3968"/>
    <tableColumn id="3969" xr3:uid="{C1E545F6-9F25-C947-A4B5-7C074DCA677B}" name="Spalte3969"/>
    <tableColumn id="3970" xr3:uid="{603E1A84-FE6D-E84F-A3A6-93B381643A83}" name="Spalte3970"/>
    <tableColumn id="3971" xr3:uid="{569AD815-E88E-5042-9247-3E01B66571B0}" name="Spalte3971"/>
    <tableColumn id="3972" xr3:uid="{25BE0DAA-01DE-3A4B-9303-2B73E561E17F}" name="Spalte3972"/>
    <tableColumn id="3973" xr3:uid="{D47398E4-55AB-8A47-94FB-FC1EED351943}" name="Spalte3973"/>
    <tableColumn id="3974" xr3:uid="{499CCD04-2C2A-9947-BCF0-21879104587F}" name="Spalte3974"/>
    <tableColumn id="3975" xr3:uid="{7A35D2DB-CC56-084F-89FF-765211DE0D8D}" name="Spalte3975"/>
    <tableColumn id="3976" xr3:uid="{B5D6BE0D-2C1B-2042-932A-5B1C8761105C}" name="Spalte3976"/>
    <tableColumn id="3977" xr3:uid="{E5D4C347-B1D3-254A-81DB-1665A8AD6837}" name="Spalte3977"/>
    <tableColumn id="3978" xr3:uid="{B358F973-D330-2147-9B9F-AE48B01B2BF1}" name="Spalte3978"/>
    <tableColumn id="3979" xr3:uid="{662220AE-9A56-6841-BB10-7FB8B72D48AA}" name="Spalte3979"/>
    <tableColumn id="3980" xr3:uid="{B6DA030A-53FA-8C4A-8DD7-4337B9458073}" name="Spalte3980"/>
    <tableColumn id="3981" xr3:uid="{D09F95EF-D936-0642-B529-74AB258E59C4}" name="Spalte3981"/>
    <tableColumn id="3982" xr3:uid="{BEB9889E-AB14-8F41-842A-61FBAC942321}" name="Spalte3982"/>
    <tableColumn id="3983" xr3:uid="{9ABF7AF1-8ED1-7C49-89E4-345B38986D92}" name="Spalte3983"/>
    <tableColumn id="3984" xr3:uid="{AD1B5FA3-528A-4544-819A-2465E30FC815}" name="Spalte3984"/>
    <tableColumn id="3985" xr3:uid="{D4B966E7-3824-F244-986B-C182EDBA0D98}" name="Spalte3985"/>
    <tableColumn id="3986" xr3:uid="{8E53E426-FFBD-4647-8FF2-946A08144A6B}" name="Spalte3986"/>
    <tableColumn id="3987" xr3:uid="{C9975B8F-23EB-154E-BCEB-0A955869730B}" name="Spalte3987"/>
    <tableColumn id="3988" xr3:uid="{22B43DCE-7725-C146-89D1-911F37B7A429}" name="Spalte3988"/>
    <tableColumn id="3989" xr3:uid="{FFAD0052-E1B8-2D4C-867E-F69087666F9C}" name="Spalte3989"/>
    <tableColumn id="3990" xr3:uid="{879FEDFF-EBB1-B542-9D5F-A864FF1E899F}" name="Spalte3990"/>
    <tableColumn id="3991" xr3:uid="{921414B0-B0AD-304A-A0D5-690FFDCA6DDE}" name="Spalte3991"/>
    <tableColumn id="3992" xr3:uid="{4F84C9B6-65E1-BD46-8CCB-A4AE9307ED81}" name="Spalte3992"/>
    <tableColumn id="3993" xr3:uid="{688402AC-8123-FA4A-B8C8-502F6B73FBD8}" name="Spalte3993"/>
    <tableColumn id="3994" xr3:uid="{57F8925B-1329-F14A-8EFE-43130A1F4C96}" name="Spalte3994"/>
    <tableColumn id="3995" xr3:uid="{35A9BF0E-2CAD-F44A-BDD3-876788EE409C}" name="Spalte3995"/>
    <tableColumn id="3996" xr3:uid="{BB22158F-3AA7-194B-8673-D7F2D2321E1C}" name="Spalte3996"/>
    <tableColumn id="3997" xr3:uid="{D96E1A89-5BBF-2740-AED8-12B9B6F506C5}" name="Spalte3997"/>
    <tableColumn id="3998" xr3:uid="{F4A052C0-F3AF-A943-BEC7-7AA1FD075FE8}" name="Spalte3998"/>
    <tableColumn id="3999" xr3:uid="{E193DA2A-D3AE-E145-9208-6376F191F740}" name="Spalte3999"/>
    <tableColumn id="4000" xr3:uid="{B8E1565D-8FAA-524D-A7C0-4FA8AA00E65F}" name="Spalte4000"/>
    <tableColumn id="4001" xr3:uid="{C8C25EDD-DBB9-A449-8CF6-C3E0901C3B4B}" name="Spalte4001"/>
    <tableColumn id="4002" xr3:uid="{F72BA61A-F18B-7245-91D3-E58EEC0D44E4}" name="Spalte4002"/>
    <tableColumn id="4003" xr3:uid="{F8F46932-8CAE-064F-85DA-32B51CDF99A9}" name="Spalte4003"/>
    <tableColumn id="4004" xr3:uid="{9B4AC71A-0908-034A-BF75-854718451DD8}" name="Spalte4004"/>
    <tableColumn id="4005" xr3:uid="{BE15F8DC-28D5-DC4F-A851-884B446CC0D4}" name="Spalte4005"/>
    <tableColumn id="4006" xr3:uid="{6AC31207-BF15-C348-AFA5-171427FD6D3F}" name="Spalte4006"/>
    <tableColumn id="4007" xr3:uid="{F9037FF2-A816-4642-A026-7C9242F3F69E}" name="Spalte4007"/>
    <tableColumn id="4008" xr3:uid="{78F1ADFC-A8C9-8A45-BAC8-0002269E6FFA}" name="Spalte4008"/>
    <tableColumn id="4009" xr3:uid="{21023E5E-2693-244F-A203-15575D87618D}" name="Spalte4009"/>
    <tableColumn id="4010" xr3:uid="{6185544D-3941-6649-8429-FCADCD2CE8E2}" name="Spalte4010"/>
    <tableColumn id="4011" xr3:uid="{66F7CD17-072A-9643-A8C2-EFA10970A090}" name="Spalte4011"/>
    <tableColumn id="4012" xr3:uid="{45CE85C6-D743-544F-9972-9C0F56574A9C}" name="Spalte4012"/>
    <tableColumn id="4013" xr3:uid="{FBF84038-97E6-ED4B-A2F5-4A653C51A24B}" name="Spalte4013"/>
    <tableColumn id="4014" xr3:uid="{8DD64052-342F-5C49-A8F8-49F080F387B8}" name="Spalte4014"/>
    <tableColumn id="4015" xr3:uid="{24DFB640-8D9E-4144-8F61-DDF41954AA83}" name="Spalte4015"/>
    <tableColumn id="4016" xr3:uid="{EB8C34C2-3AF3-5340-8127-98ADA6AE07CF}" name="Spalte4016"/>
    <tableColumn id="4017" xr3:uid="{E653DD94-9B49-6948-93CB-EA501DDD2C1A}" name="Spalte4017"/>
    <tableColumn id="4018" xr3:uid="{5D5EC23A-4947-3240-BC39-4AF050B52ED8}" name="Spalte4018"/>
    <tableColumn id="4019" xr3:uid="{DDB6A649-8D16-454F-84EA-E9EEFDF036C3}" name="Spalte4019"/>
    <tableColumn id="4020" xr3:uid="{1465E8B6-315C-C744-BAC8-5E2433D7ABB3}" name="Spalte4020"/>
    <tableColumn id="4021" xr3:uid="{13E96801-C98B-C242-A767-D55687121626}" name="Spalte4021"/>
    <tableColumn id="4022" xr3:uid="{DF592BD1-76AE-E742-BE88-E5C7FC7A82D4}" name="Spalte4022"/>
    <tableColumn id="4023" xr3:uid="{A37F067E-A0E5-3843-9054-D4953B9DE181}" name="Spalte4023"/>
    <tableColumn id="4024" xr3:uid="{632F3E6D-46AA-CE49-BD88-2F1CCF2E3D15}" name="Spalte4024"/>
    <tableColumn id="4025" xr3:uid="{6A2F0CE0-6305-574F-A6C2-97F7465E54BE}" name="Spalte4025"/>
    <tableColumn id="4026" xr3:uid="{0961CFB9-D035-2948-9C1E-C2817B2C38A9}" name="Spalte4026"/>
    <tableColumn id="4027" xr3:uid="{C1C2EA21-6790-6342-B2A0-D00945E70139}" name="Spalte4027"/>
    <tableColumn id="4028" xr3:uid="{63986A4C-E944-2348-8A51-E1F7210EA00B}" name="Spalte4028"/>
    <tableColumn id="4029" xr3:uid="{BCD2CC56-8C6D-054E-B6A7-9FE37666E5A7}" name="Spalte4029"/>
    <tableColumn id="4030" xr3:uid="{B4FE92A0-C3F2-7149-8614-980CD8D9E409}" name="Spalte4030"/>
    <tableColumn id="4031" xr3:uid="{03D81D7B-4448-A446-AE8E-D55CE56B5D74}" name="Spalte4031"/>
    <tableColumn id="4032" xr3:uid="{EBAFF2AA-BF36-984E-8F92-E2EC4E3BECD8}" name="Spalte4032"/>
    <tableColumn id="4033" xr3:uid="{420361AB-5474-8F4F-8F54-F9B2956F0ACB}" name="Spalte4033"/>
    <tableColumn id="4034" xr3:uid="{DE410C00-0224-0C46-92B9-8A17614B926A}" name="Spalte4034"/>
    <tableColumn id="4035" xr3:uid="{9C4C25E7-B113-D14E-971D-4BC8F9C2442A}" name="Spalte4035"/>
    <tableColumn id="4036" xr3:uid="{90BFD3B5-CBF7-6442-BF58-3749A85D5A5D}" name="Spalte4036"/>
    <tableColumn id="4037" xr3:uid="{74EF0D33-F7B2-3945-9370-41E54E4C6559}" name="Spalte4037"/>
    <tableColumn id="4038" xr3:uid="{38C6F942-BBB8-A24C-A8EA-B5E81025368E}" name="Spalte4038"/>
    <tableColumn id="4039" xr3:uid="{BC045EDE-FD13-574E-AF03-306BF08CA7A6}" name="Spalte4039"/>
    <tableColumn id="4040" xr3:uid="{70084EE2-B3ED-5349-8204-BB70EAC40476}" name="Spalte4040"/>
    <tableColumn id="4041" xr3:uid="{F1479C00-DF0D-5742-A776-EEF4AD6131E6}" name="Spalte4041"/>
    <tableColumn id="4042" xr3:uid="{9F5C6357-5793-F849-BF22-41A3F59A3518}" name="Spalte4042"/>
    <tableColumn id="4043" xr3:uid="{80C17BFA-A28F-D843-B9A3-529371C03AC4}" name="Spalte4043"/>
    <tableColumn id="4044" xr3:uid="{13B15CFB-887F-1947-A893-21F282777C6C}" name="Spalte4044"/>
    <tableColumn id="4045" xr3:uid="{DCED4E0A-0409-7B49-ADC8-A72AEC912772}" name="Spalte4045"/>
    <tableColumn id="4046" xr3:uid="{F4B0DF97-D91D-3E45-BFCF-1EA22E5AA46F}" name="Spalte4046"/>
    <tableColumn id="4047" xr3:uid="{4586D6C2-A938-DC45-AB0A-BF36F30AE03F}" name="Spalte4047"/>
    <tableColumn id="4048" xr3:uid="{407851AC-DF68-8844-BF6F-8218E3C8BF7B}" name="Spalte4048"/>
    <tableColumn id="4049" xr3:uid="{A80C63A0-20E7-3F4F-AAE7-F38FFF160DA2}" name="Spalte4049"/>
    <tableColumn id="4050" xr3:uid="{74C23F1C-13D9-BA47-911A-3F8B48E53D26}" name="Spalte4050"/>
    <tableColumn id="4051" xr3:uid="{0690F7CD-B09D-FA42-B438-DA16F9FA7195}" name="Spalte4051"/>
    <tableColumn id="4052" xr3:uid="{B43F5753-EF6C-5542-97AB-D75138CD8BF6}" name="Spalte4052"/>
    <tableColumn id="4053" xr3:uid="{58E5E6BF-3166-6A4A-AC2B-D4C33250319D}" name="Spalte4053"/>
    <tableColumn id="4054" xr3:uid="{914E2E4B-EC34-B64E-ACF7-54A755B7B4C3}" name="Spalte4054"/>
    <tableColumn id="4055" xr3:uid="{0EEA4F26-A0F1-A74C-95C1-35E2A6798515}" name="Spalte4055"/>
    <tableColumn id="4056" xr3:uid="{DCFEF30B-24BE-754B-9166-895893932EAF}" name="Spalte4056"/>
    <tableColumn id="4057" xr3:uid="{3BA9FAD1-9F58-1045-BBFE-7AAED3A746FF}" name="Spalte4057"/>
    <tableColumn id="4058" xr3:uid="{0E74967E-8035-EC46-BC2A-D64806AD0EB4}" name="Spalte4058"/>
    <tableColumn id="4059" xr3:uid="{BAAFE1EE-3FC2-6645-BCDB-678AEFDBA2DB}" name="Spalte4059"/>
    <tableColumn id="4060" xr3:uid="{777353F2-CFC4-874F-864D-3E1B5DD366E2}" name="Spalte4060"/>
    <tableColumn id="4061" xr3:uid="{3CAA1C03-3072-CB43-B8E9-C607FC6633C4}" name="Spalte4061"/>
    <tableColumn id="4062" xr3:uid="{5989A33E-5510-DB47-8925-5F81DD6BEE6D}" name="Spalte4062"/>
    <tableColumn id="4063" xr3:uid="{D741B151-6D84-7041-BEEC-F1C16F49E0FD}" name="Spalte4063"/>
    <tableColumn id="4064" xr3:uid="{544CBF7C-AE21-5747-AEBE-3EA3AB8B61D6}" name="Spalte4064"/>
    <tableColumn id="4065" xr3:uid="{2C706D3E-9731-F142-94C6-41DF4E98A077}" name="Spalte4065"/>
    <tableColumn id="4066" xr3:uid="{980A3AD8-29A2-0D40-9960-106821DA5B55}" name="Spalte4066"/>
    <tableColumn id="4067" xr3:uid="{E649CDA2-78F8-5B48-BBB4-AD89392A124D}" name="Spalte4067"/>
    <tableColumn id="4068" xr3:uid="{08732288-9A60-0048-BCFF-5FF0CC8D3072}" name="Spalte4068"/>
    <tableColumn id="4069" xr3:uid="{FCF5DD72-8F4B-A84E-A51C-EEE343686136}" name="Spalte4069"/>
    <tableColumn id="4070" xr3:uid="{D3390F0F-5603-FB4D-B61E-5E312B327517}" name="Spalte4070"/>
    <tableColumn id="4071" xr3:uid="{F45302FC-F8C2-3F4B-922C-D24262186581}" name="Spalte4071"/>
    <tableColumn id="4072" xr3:uid="{F65FAAB8-EEE9-B146-859B-DDED4D257506}" name="Spalte4072"/>
    <tableColumn id="4073" xr3:uid="{F346770D-773F-CA46-B3E6-23B1491F79B2}" name="Spalte4073"/>
    <tableColumn id="4074" xr3:uid="{056C9547-CFD3-084E-B664-79DFB1DC4BA8}" name="Spalte4074"/>
    <tableColumn id="4075" xr3:uid="{F401C692-7065-0E46-861B-E49FDE6F0A0B}" name="Spalte4075"/>
    <tableColumn id="4076" xr3:uid="{47A4D9E4-9A29-1F48-AEE6-811437FEF734}" name="Spalte4076"/>
    <tableColumn id="4077" xr3:uid="{1D4F22D6-E355-0B4F-8582-A4898D34572B}" name="Spalte4077"/>
    <tableColumn id="4078" xr3:uid="{3C2C67D0-36B8-DE40-9E5D-A32DFE0A3954}" name="Spalte4078"/>
    <tableColumn id="4079" xr3:uid="{AC162D1D-DB96-6B4C-AA86-98B3C5C8002F}" name="Spalte4079"/>
    <tableColumn id="4080" xr3:uid="{6A1B25AA-F83A-B94D-9B64-D01F16BB3B9F}" name="Spalte4080"/>
    <tableColumn id="4081" xr3:uid="{DFDF9AA7-CD18-F141-962A-0C7205CA5966}" name="Spalte4081"/>
    <tableColumn id="4082" xr3:uid="{7C37F050-70F0-A048-B5C5-22B731A9BD15}" name="Spalte4082"/>
    <tableColumn id="4083" xr3:uid="{E60B5268-FC13-D243-B40C-53483900DC47}" name="Spalte4083"/>
    <tableColumn id="4084" xr3:uid="{B365A54B-673F-FC4F-A74B-53A771ABF6F2}" name="Spalte4084"/>
    <tableColumn id="4085" xr3:uid="{260C18A5-87B8-884D-B97E-5AF91C3139E4}" name="Spalte4085"/>
    <tableColumn id="4086" xr3:uid="{3E176E72-D810-254B-B6F8-8570768B3C01}" name="Spalte4086"/>
    <tableColumn id="4087" xr3:uid="{110B9957-76FC-C84C-9B89-48DC3FAC17B4}" name="Spalte4087"/>
    <tableColumn id="4088" xr3:uid="{6D7CA5D9-7227-4E40-9173-5F8B0D7E027C}" name="Spalte4088"/>
    <tableColumn id="4089" xr3:uid="{2D34F519-E463-D14D-99DA-F3D953A53233}" name="Spalte4089"/>
    <tableColumn id="4090" xr3:uid="{2AA29CEB-ED8C-884F-ACFE-82069FBA58E8}" name="Spalte4090"/>
    <tableColumn id="4091" xr3:uid="{F04DE776-B7A9-074D-B94D-463F911B003F}" name="Spalte4091"/>
    <tableColumn id="4092" xr3:uid="{6B2DCAEF-EC22-A747-8FB4-BB47BD9B2A6B}" name="Spalte4092"/>
    <tableColumn id="4093" xr3:uid="{16F91AE1-A25D-0E47-96D3-ABBDA85A1A92}" name="Spalte4093"/>
    <tableColumn id="4094" xr3:uid="{644AADAF-DB7B-A340-BC0B-603BEE544031}" name="Spalte4094"/>
    <tableColumn id="4095" xr3:uid="{5F7EC238-E967-F549-B611-3B1582506E4F}" name="Spalte4095"/>
    <tableColumn id="4096" xr3:uid="{AF1B6641-D497-4F42-B3BF-122E0FDAFA7C}" name="Spalte4096"/>
    <tableColumn id="4097" xr3:uid="{782FBC3D-D02F-464A-9D0F-07A15C0DD544}" name="Spalte4097"/>
    <tableColumn id="4098" xr3:uid="{55B12F0B-6AD9-6D43-A5B5-EEC38DFC4C53}" name="Spalte4098"/>
    <tableColumn id="4099" xr3:uid="{81F935C2-95C0-7B44-92FA-ADEB2CAECC61}" name="Spalte4099"/>
    <tableColumn id="4100" xr3:uid="{C13E9AB2-E39B-3342-B086-E788818B0402}" name="Spalte4100"/>
    <tableColumn id="4101" xr3:uid="{C82E98CE-9757-2A4E-B658-006DA8588195}" name="Spalte4101"/>
    <tableColumn id="4102" xr3:uid="{2CFAE12F-9A38-8D44-95AB-74666EA64879}" name="Spalte4102"/>
    <tableColumn id="4103" xr3:uid="{0DB3D629-BD3E-9447-B177-3700713C6EA9}" name="Spalte4103"/>
    <tableColumn id="4104" xr3:uid="{414AD1DC-E990-4041-AACE-2932E9959C14}" name="Spalte4104"/>
    <tableColumn id="4105" xr3:uid="{283E0A7C-198C-3846-A109-96EBAB749788}" name="Spalte4105"/>
    <tableColumn id="4106" xr3:uid="{47DA9269-5A78-CD49-9C81-28D7C422205A}" name="Spalte4106"/>
    <tableColumn id="4107" xr3:uid="{5253A5FB-DCCF-4C4B-8D6B-C9C48F0046AA}" name="Spalte4107"/>
    <tableColumn id="4108" xr3:uid="{CA165811-90C9-D24D-AA84-E996F605DE50}" name="Spalte4108"/>
    <tableColumn id="4109" xr3:uid="{E0F0A08A-4A28-1B4F-AD0E-411BCA7DA38F}" name="Spalte4109"/>
    <tableColumn id="4110" xr3:uid="{D49F62FA-AC47-5047-B61D-EC6C5CF68EA5}" name="Spalte4110"/>
    <tableColumn id="4111" xr3:uid="{136136BC-C199-3444-A75E-ADCDE61989EB}" name="Spalte4111"/>
    <tableColumn id="4112" xr3:uid="{CBA7A881-19F8-0D4A-8A24-DD824991BD0A}" name="Spalte4112"/>
    <tableColumn id="4113" xr3:uid="{3CD97FE7-CD82-B149-8F52-D61EAB8AA459}" name="Spalte4113"/>
    <tableColumn id="4114" xr3:uid="{A4762085-3402-224D-946D-9CA4BD333F3A}" name="Spalte4114"/>
    <tableColumn id="4115" xr3:uid="{7654C734-1000-D242-82FA-3FF7D70F4AD8}" name="Spalte4115"/>
    <tableColumn id="4116" xr3:uid="{9F187B99-8115-1748-B5CC-300DB1DC46F5}" name="Spalte4116"/>
    <tableColumn id="4117" xr3:uid="{887B9947-4316-9348-8B63-BC86610F5641}" name="Spalte4117"/>
    <tableColumn id="4118" xr3:uid="{C9700EB4-3803-8E4B-A88E-AE37569794F5}" name="Spalte4118"/>
    <tableColumn id="4119" xr3:uid="{622BC1FA-D188-F54C-8DD1-402D0A5B0F39}" name="Spalte4119"/>
    <tableColumn id="4120" xr3:uid="{65701382-598E-F84C-B38B-07DC1EE55BC5}" name="Spalte4120"/>
    <tableColumn id="4121" xr3:uid="{0E35E6E6-49CD-2748-8340-50FDBD0F6FC7}" name="Spalte4121"/>
    <tableColumn id="4122" xr3:uid="{05D15550-E6E2-7A49-8BFA-81ABA4E29481}" name="Spalte4122"/>
    <tableColumn id="4123" xr3:uid="{41B3C797-567F-4847-AB6B-320699C3D66D}" name="Spalte4123"/>
    <tableColumn id="4124" xr3:uid="{B175B376-FD78-0B42-B7FC-41AF3662E324}" name="Spalte4124"/>
    <tableColumn id="4125" xr3:uid="{96F96065-796E-5540-8C99-CD5B5AFAE033}" name="Spalte4125"/>
    <tableColumn id="4126" xr3:uid="{E4EC95BB-D975-2849-BF44-81FD96792F40}" name="Spalte4126"/>
    <tableColumn id="4127" xr3:uid="{DA4E5942-CD1F-B347-8B78-14A2CAF25D1E}" name="Spalte4127"/>
    <tableColumn id="4128" xr3:uid="{81F99425-AF47-FB4A-B5CB-4A928A7901A8}" name="Spalte4128"/>
    <tableColumn id="4129" xr3:uid="{0733AF29-5BE7-A84D-854F-D0E93F5B5107}" name="Spalte4129"/>
    <tableColumn id="4130" xr3:uid="{1790E378-2D1F-FD4A-9350-F1DADF2A6F05}" name="Spalte4130"/>
    <tableColumn id="4131" xr3:uid="{656F7F0C-0181-244F-9025-9C0AD149D761}" name="Spalte4131"/>
    <tableColumn id="4132" xr3:uid="{DEFA936C-7C14-884E-AC95-9152B11EBD54}" name="Spalte4132"/>
    <tableColumn id="4133" xr3:uid="{D1FA13D3-17E9-E347-8F69-B0F375B609A3}" name="Spalte4133"/>
    <tableColumn id="4134" xr3:uid="{1C1476F8-03A2-084C-8E97-4231D088EA3E}" name="Spalte4134"/>
    <tableColumn id="4135" xr3:uid="{9FD38265-4690-7A4E-AEF7-A402A09611D5}" name="Spalte4135"/>
    <tableColumn id="4136" xr3:uid="{6BBA6D29-1CE4-E24C-B64C-668FF221046F}" name="Spalte4136"/>
    <tableColumn id="4137" xr3:uid="{B2C8779A-D55E-3A42-946A-AEAC0F903330}" name="Spalte4137"/>
    <tableColumn id="4138" xr3:uid="{C9711812-441A-764D-B839-1D8644AF6C4C}" name="Spalte4138"/>
    <tableColumn id="4139" xr3:uid="{1C05FD86-C64B-8846-A292-18F1FCD45773}" name="Spalte4139"/>
    <tableColumn id="4140" xr3:uid="{BC7634AF-A692-0F48-8712-86C4C9F0BE35}" name="Spalte4140"/>
    <tableColumn id="4141" xr3:uid="{AAB1BC21-5BE6-7B4C-BBE5-22547B622CCE}" name="Spalte4141"/>
    <tableColumn id="4142" xr3:uid="{A7DAFB0B-6406-D64A-A362-BCE72AD44CD5}" name="Spalte4142"/>
    <tableColumn id="4143" xr3:uid="{13F68ED0-C76E-BD47-89F5-36319CFAA096}" name="Spalte4143"/>
    <tableColumn id="4144" xr3:uid="{7C755B25-F92D-054A-94E6-51ED5CD0AAF7}" name="Spalte4144"/>
    <tableColumn id="4145" xr3:uid="{1AD3A600-E172-004F-96E3-4EE610D05216}" name="Spalte4145"/>
    <tableColumn id="4146" xr3:uid="{D09E4EF9-AB22-924C-8776-38C3AA0662FA}" name="Spalte4146"/>
    <tableColumn id="4147" xr3:uid="{22599295-B444-8949-A7CE-28B58DF26E0C}" name="Spalte4147"/>
    <tableColumn id="4148" xr3:uid="{2033D839-830B-5141-BE77-2E2C403DD0B9}" name="Spalte4148"/>
    <tableColumn id="4149" xr3:uid="{209AFDC2-CF79-E74F-BA10-996A98F816B2}" name="Spalte4149"/>
    <tableColumn id="4150" xr3:uid="{C67029FD-CBD6-3948-BE10-C50F08742E5E}" name="Spalte4150"/>
    <tableColumn id="4151" xr3:uid="{4C8B271B-A061-4C41-B116-8220B707F15C}" name="Spalte4151"/>
    <tableColumn id="4152" xr3:uid="{E945FA61-5079-494C-8C83-1D37A1A4E87D}" name="Spalte4152"/>
    <tableColumn id="4153" xr3:uid="{6708C34B-2998-FB45-B88C-879282E2D6AF}" name="Spalte4153"/>
    <tableColumn id="4154" xr3:uid="{FC43244F-D8DF-6043-94B0-A4C661F1101F}" name="Spalte4154"/>
    <tableColumn id="4155" xr3:uid="{0BBE5653-B04D-F640-9521-32161BD86C3C}" name="Spalte4155"/>
    <tableColumn id="4156" xr3:uid="{68B15BFB-DAB4-BE45-B956-CC436E1D6534}" name="Spalte4156"/>
    <tableColumn id="4157" xr3:uid="{1AD2F75C-4A3C-C147-9E66-C0841CC6594E}" name="Spalte4157"/>
    <tableColumn id="4158" xr3:uid="{3A15A225-CD48-C540-BFBD-59CE34FE71D9}" name="Spalte4158"/>
    <tableColumn id="4159" xr3:uid="{2ADF7FAF-1E80-A442-8612-C8AAFAFD8665}" name="Spalte4159"/>
    <tableColumn id="4160" xr3:uid="{C04A7F0C-311E-104E-AC72-7C61E93045A9}" name="Spalte4160"/>
    <tableColumn id="4161" xr3:uid="{2D40D48D-403C-DA4F-9E5D-2AA59A8971CE}" name="Spalte4161"/>
    <tableColumn id="4162" xr3:uid="{606A8F91-007F-274F-8BA2-A612A2491087}" name="Spalte4162"/>
    <tableColumn id="4163" xr3:uid="{F9BC3F62-684E-6E4F-8516-DF1D0D0050DD}" name="Spalte4163"/>
    <tableColumn id="4164" xr3:uid="{37389EE1-E4CE-F748-B670-14D187877C45}" name="Spalte4164"/>
    <tableColumn id="4165" xr3:uid="{D5829C18-1ADB-5648-85EF-488114869F7B}" name="Spalte4165"/>
    <tableColumn id="4166" xr3:uid="{9E2B6A73-9424-1F41-A74A-3F86F14C6B86}" name="Spalte4166"/>
    <tableColumn id="4167" xr3:uid="{97B0C204-DB63-E641-873E-94E64636C158}" name="Spalte4167"/>
    <tableColumn id="4168" xr3:uid="{BC1C93B7-74CB-0B4B-A433-91AA42716A5D}" name="Spalte4168"/>
    <tableColumn id="4169" xr3:uid="{C338C388-B817-A24D-B1A6-C22C5A336A59}" name="Spalte4169"/>
    <tableColumn id="4170" xr3:uid="{DE6FDF3F-A41B-B241-B143-08CFB83703B6}" name="Spalte4170"/>
    <tableColumn id="4171" xr3:uid="{AC7B9189-9DEF-394A-9F91-1E5965F554FB}" name="Spalte4171"/>
    <tableColumn id="4172" xr3:uid="{F5BF9369-3166-E34E-8DC1-41DB8F148870}" name="Spalte4172"/>
    <tableColumn id="4173" xr3:uid="{16122DD2-994D-8E44-9CB8-FC8572A7502F}" name="Spalte4173"/>
    <tableColumn id="4174" xr3:uid="{4A31B3D1-8FF0-AB41-85A8-74C101B0CCED}" name="Spalte4174"/>
    <tableColumn id="4175" xr3:uid="{4FAB2E4D-2378-214C-B2EB-F105677FCE8A}" name="Spalte4175"/>
    <tableColumn id="4176" xr3:uid="{21A5EF84-E1E9-0646-BCCB-01ED6CAC97F8}" name="Spalte4176"/>
    <tableColumn id="4177" xr3:uid="{F8C02DB9-727D-774D-AFA2-A335B78F693F}" name="Spalte4177"/>
    <tableColumn id="4178" xr3:uid="{8ADCC5D2-91E7-A34C-BB10-4D8941E565AF}" name="Spalte4178"/>
    <tableColumn id="4179" xr3:uid="{B53EF917-6DF6-A54F-A571-470BC20DEB36}" name="Spalte4179"/>
    <tableColumn id="4180" xr3:uid="{0CAE20E1-2F56-7840-B581-E791E289EED1}" name="Spalte4180"/>
    <tableColumn id="4181" xr3:uid="{711C3718-1E97-9F45-974B-6097CBD237C0}" name="Spalte4181"/>
    <tableColumn id="4182" xr3:uid="{6D450CBE-EFDB-D84D-B2BE-4D9EDB927B56}" name="Spalte4182"/>
    <tableColumn id="4183" xr3:uid="{16953115-8B53-2F4F-A8BF-8DA673F37681}" name="Spalte4183"/>
    <tableColumn id="4184" xr3:uid="{845A5B86-2E5E-3B4D-9338-040E5855ECBC}" name="Spalte4184"/>
    <tableColumn id="4185" xr3:uid="{6A8BDB16-21AE-8047-A059-4A8EC82E4DD4}" name="Spalte4185"/>
    <tableColumn id="4186" xr3:uid="{014EF09F-C0BB-F54D-B1ED-314429E778AB}" name="Spalte4186"/>
    <tableColumn id="4187" xr3:uid="{A43B599E-9B6F-9A43-BCA2-28292229919D}" name="Spalte4187"/>
    <tableColumn id="4188" xr3:uid="{D16172F1-E34A-7247-8B81-51B61FA18844}" name="Spalte4188"/>
    <tableColumn id="4189" xr3:uid="{48594A8B-6A19-A044-AB4E-189840D2647B}" name="Spalte4189"/>
    <tableColumn id="4190" xr3:uid="{FA89E1D2-5E86-F54D-A00F-E576CD3CFEC2}" name="Spalte4190"/>
    <tableColumn id="4191" xr3:uid="{185FF7A7-D525-3744-A8C0-882B9DD44366}" name="Spalte4191"/>
    <tableColumn id="4192" xr3:uid="{7B0619BD-4D25-E343-B7CC-D4C77A173EE9}" name="Spalte4192"/>
    <tableColumn id="4193" xr3:uid="{6C198513-1CC3-644A-96C6-3CB6194837F8}" name="Spalte4193"/>
    <tableColumn id="4194" xr3:uid="{B137D4EB-7DEC-B14F-9F42-89882189EBE1}" name="Spalte4194"/>
    <tableColumn id="4195" xr3:uid="{ADD0C901-F9A9-7D42-B6E7-08EE48279F46}" name="Spalte4195"/>
    <tableColumn id="4196" xr3:uid="{351DBE80-B90A-7945-8F66-3B20EB7EB632}" name="Spalte4196"/>
    <tableColumn id="4197" xr3:uid="{81762DA0-69D8-7A4C-BE45-E2206A6CA877}" name="Spalte4197"/>
    <tableColumn id="4198" xr3:uid="{969E960A-28BB-2947-9142-80447CAD2512}" name="Spalte4198"/>
    <tableColumn id="4199" xr3:uid="{E8AB0980-F3BA-2A49-82E2-460EDE53DEEB}" name="Spalte4199"/>
    <tableColumn id="4200" xr3:uid="{BBDDC638-FB48-C14B-A6A3-695E75ED29B5}" name="Spalte4200"/>
    <tableColumn id="4201" xr3:uid="{FF6C52CD-85A7-5A4F-B96F-E7A5B9E44ABC}" name="Spalte4201"/>
    <tableColumn id="4202" xr3:uid="{CDAE8F31-F82D-EA45-A5A0-CE95335986BC}" name="Spalte4202"/>
    <tableColumn id="4203" xr3:uid="{95865147-0905-EE49-BF60-CD6670A1E00E}" name="Spalte4203"/>
    <tableColumn id="4204" xr3:uid="{915FAF5B-B900-154F-9B26-BC1EECB458FF}" name="Spalte4204"/>
    <tableColumn id="4205" xr3:uid="{756F8040-BBB6-FA48-89FC-F5C41C1238EC}" name="Spalte4205"/>
    <tableColumn id="4206" xr3:uid="{0E23E232-BAD1-5E42-9A04-C0A5EA417E5B}" name="Spalte4206"/>
    <tableColumn id="4207" xr3:uid="{8AA1995A-4369-3F4A-9C29-1073979DDB54}" name="Spalte4207"/>
    <tableColumn id="4208" xr3:uid="{603A6F7D-B137-7944-9BC7-DBD2EE0DDAB5}" name="Spalte4208"/>
    <tableColumn id="4209" xr3:uid="{1205019F-66CE-8342-AC1C-33F6342C79EB}" name="Spalte4209"/>
    <tableColumn id="4210" xr3:uid="{4532AA45-F092-AF41-8DD9-4C1BD3197631}" name="Spalte4210"/>
    <tableColumn id="4211" xr3:uid="{AB38551A-DC9E-B44B-84E7-452737C75B53}" name="Spalte4211"/>
    <tableColumn id="4212" xr3:uid="{CB680267-07FE-994E-81D5-865EC04038FE}" name="Spalte4212"/>
    <tableColumn id="4213" xr3:uid="{66A30676-5A7D-5E4E-915F-8674DA95CA58}" name="Spalte4213"/>
    <tableColumn id="4214" xr3:uid="{7B8238EB-671F-E743-8B4B-D36B7B02173E}" name="Spalte4214"/>
    <tableColumn id="4215" xr3:uid="{59DFED96-2111-3A40-8702-677B92F29D68}" name="Spalte4215"/>
    <tableColumn id="4216" xr3:uid="{A2B53FC7-1D68-BA49-9075-586C07242B42}" name="Spalte4216"/>
    <tableColumn id="4217" xr3:uid="{DFED3AA9-6273-C949-B6CB-148D3C611DF1}" name="Spalte4217"/>
    <tableColumn id="4218" xr3:uid="{F1EF5619-B2D7-0746-90E3-913A962991B8}" name="Spalte4218"/>
    <tableColumn id="4219" xr3:uid="{D8A78338-11FD-9E43-B4FA-97E8C1D872C0}" name="Spalte4219"/>
    <tableColumn id="4220" xr3:uid="{2F5597B0-FF84-B44F-93E2-4F9D1E592F21}" name="Spalte4220"/>
    <tableColumn id="4221" xr3:uid="{E7F9DBDC-B0AB-1C4A-A67F-29ED4EC38D51}" name="Spalte4221"/>
    <tableColumn id="4222" xr3:uid="{65CFF2D1-2FDA-E746-9001-AC46F82DCDC7}" name="Spalte4222"/>
    <tableColumn id="4223" xr3:uid="{E32113D2-3B61-7147-AB35-32FF7F41A799}" name="Spalte4223"/>
    <tableColumn id="4224" xr3:uid="{4E56DFB4-AAFC-0E46-8420-5A5927D16E25}" name="Spalte4224"/>
    <tableColumn id="4225" xr3:uid="{2F4DA909-37A7-4446-9A0D-7B63AD790423}" name="Spalte4225"/>
    <tableColumn id="4226" xr3:uid="{D8BE3BD6-AAE0-5B4D-9B1D-0A6F13EC6BAC}" name="Spalte4226"/>
    <tableColumn id="4227" xr3:uid="{EA26944A-F907-054E-BF70-48EC8C788B98}" name="Spalte4227"/>
    <tableColumn id="4228" xr3:uid="{776C8CAD-06DF-7D4E-ADF3-D735E19141FE}" name="Spalte4228"/>
    <tableColumn id="4229" xr3:uid="{A2E52B40-16EE-764F-9112-7BDC39E3A483}" name="Spalte4229"/>
    <tableColumn id="4230" xr3:uid="{560934BD-FEE8-9C4B-8BCE-DB7D0A3FA08C}" name="Spalte4230"/>
    <tableColumn id="4231" xr3:uid="{C331BF35-2720-0446-91ED-392D17608294}" name="Spalte4231"/>
    <tableColumn id="4232" xr3:uid="{DEC9DFC8-712F-7043-8572-56D4CBB2AB35}" name="Spalte4232"/>
    <tableColumn id="4233" xr3:uid="{F05420A7-020A-E044-A746-923D023F01F0}" name="Spalte4233"/>
    <tableColumn id="4234" xr3:uid="{39242048-8CFE-D842-9804-24AB9BEF5EAF}" name="Spalte4234"/>
    <tableColumn id="4235" xr3:uid="{76626914-5FFD-3C46-A8D0-C44A40AE55E9}" name="Spalte4235"/>
    <tableColumn id="4236" xr3:uid="{EFB6C58A-2B1C-BE4B-9D3F-ED963F42B276}" name="Spalte4236"/>
    <tableColumn id="4237" xr3:uid="{E3615A13-A3D5-0540-BF59-46C4ECB1D366}" name="Spalte4237"/>
    <tableColumn id="4238" xr3:uid="{21A9259B-293B-6D43-8F33-C06ED2016916}" name="Spalte4238"/>
    <tableColumn id="4239" xr3:uid="{142C1133-D637-AF45-BD48-1DD530C1C842}" name="Spalte4239"/>
    <tableColumn id="4240" xr3:uid="{BD1806E8-F778-EB48-9C86-B9629932B001}" name="Spalte4240"/>
    <tableColumn id="4241" xr3:uid="{BC21541B-0BB5-AB4D-8959-973824124854}" name="Spalte4241"/>
    <tableColumn id="4242" xr3:uid="{3BA4A136-AC25-3646-88E0-D141BE217A0E}" name="Spalte4242"/>
    <tableColumn id="4243" xr3:uid="{A53F0982-86F2-7D4A-97D5-3550A2AE17E7}" name="Spalte4243"/>
    <tableColumn id="4244" xr3:uid="{CCCA1988-3633-CA48-B59E-4BCD6CDD07E2}" name="Spalte4244"/>
    <tableColumn id="4245" xr3:uid="{C82B4AA3-C095-CB45-8535-CE2CE8C55416}" name="Spalte4245"/>
    <tableColumn id="4246" xr3:uid="{B1F4D877-0F36-114C-AC6A-CABB0C7C7D0B}" name="Spalte4246"/>
    <tableColumn id="4247" xr3:uid="{5769A356-1696-5A4C-9289-4BEEC3714940}" name="Spalte4247"/>
    <tableColumn id="4248" xr3:uid="{D1A492A6-ED99-E94F-B51A-6EFFF8E54768}" name="Spalte4248"/>
    <tableColumn id="4249" xr3:uid="{5C053D1E-E693-5845-A3EC-1650E0118C48}" name="Spalte4249"/>
    <tableColumn id="4250" xr3:uid="{A81E3977-CBC7-2F4F-A2BA-BDAC6FC77490}" name="Spalte4250"/>
    <tableColumn id="4251" xr3:uid="{0666851C-7D5F-F24C-9563-C900B1CC5091}" name="Spalte4251"/>
    <tableColumn id="4252" xr3:uid="{3E7A42A9-5135-904D-A142-2E456AF36F66}" name="Spalte4252"/>
    <tableColumn id="4253" xr3:uid="{AB8EFABC-72D0-9F4A-BF74-4744D2874478}" name="Spalte4253"/>
    <tableColumn id="4254" xr3:uid="{A7EDDA98-3E2A-FE4D-BFB9-C903C12D451B}" name="Spalte4254"/>
    <tableColumn id="4255" xr3:uid="{B6A9C5A9-AF52-2944-95DD-AAF62AADFA43}" name="Spalte4255"/>
    <tableColumn id="4256" xr3:uid="{A1F47DE1-16CB-2C49-B705-3C8638A032B1}" name="Spalte4256"/>
    <tableColumn id="4257" xr3:uid="{50841DFC-39A9-6041-B2F9-0D415F3F4A95}" name="Spalte4257"/>
    <tableColumn id="4258" xr3:uid="{280F2299-EA3D-7F47-9BFC-29CFA643977E}" name="Spalte4258"/>
    <tableColumn id="4259" xr3:uid="{37E28FBC-9837-0C4D-885E-E076F6A2141C}" name="Spalte4259"/>
    <tableColumn id="4260" xr3:uid="{23E38ADA-37A7-354F-8A86-B08069AB6DC8}" name="Spalte4260"/>
    <tableColumn id="4261" xr3:uid="{620C4A44-584E-C248-BA50-F000F26A0DF8}" name="Spalte4261"/>
    <tableColumn id="4262" xr3:uid="{1D714B72-CA67-E64F-B5D7-2D1C90CF10DD}" name="Spalte4262"/>
    <tableColumn id="4263" xr3:uid="{D8E90788-408E-6647-972D-62EAC65045D5}" name="Spalte4263"/>
    <tableColumn id="4264" xr3:uid="{8E289617-7F5D-6547-AD50-484AEBD54775}" name="Spalte4264"/>
    <tableColumn id="4265" xr3:uid="{E4579335-76A8-8D46-AF56-F4719596FA2E}" name="Spalte4265"/>
    <tableColumn id="4266" xr3:uid="{932DCEE1-410D-BC4A-96BC-C128EB841A7E}" name="Spalte4266"/>
    <tableColumn id="4267" xr3:uid="{7F79624F-52A6-6D4B-BB36-65BFA7E8134E}" name="Spalte4267"/>
    <tableColumn id="4268" xr3:uid="{D51A4AFF-A2BE-4D48-B80F-C935FB78DF34}" name="Spalte4268"/>
    <tableColumn id="4269" xr3:uid="{47EDA2D9-CB83-0A43-8C0E-89C9A835CF63}" name="Spalte4269"/>
    <tableColumn id="4270" xr3:uid="{A8012208-53BE-F142-B5D0-A368961BD2BB}" name="Spalte4270"/>
    <tableColumn id="4271" xr3:uid="{86D6D9DB-8378-3846-952B-64295DD258E4}" name="Spalte4271"/>
    <tableColumn id="4272" xr3:uid="{73A6241A-F386-4047-A239-5ADAC004286A}" name="Spalte4272"/>
    <tableColumn id="4273" xr3:uid="{D51FCDFD-9559-6942-827F-2030B1CF3C25}" name="Spalte4273"/>
    <tableColumn id="4274" xr3:uid="{BAE1A826-4E3A-6E40-8122-10F10BDB8793}" name="Spalte4274"/>
    <tableColumn id="4275" xr3:uid="{20DB2CA2-12C9-9844-A5A8-D2598C390F92}" name="Spalte4275"/>
    <tableColumn id="4276" xr3:uid="{54A18B4F-CCC2-2347-8A49-791CB09AEF13}" name="Spalte4276"/>
    <tableColumn id="4277" xr3:uid="{A14652F9-386A-B84E-97F6-3050B9DE4A9C}" name="Spalte4277"/>
    <tableColumn id="4278" xr3:uid="{D36495BB-A616-8D42-8B11-D8AB52655033}" name="Spalte4278"/>
    <tableColumn id="4279" xr3:uid="{983232A4-620C-1A44-9752-6778A78E504B}" name="Spalte4279"/>
    <tableColumn id="4280" xr3:uid="{8391E5EE-A2DB-0F44-BB08-5CBE574C7A01}" name="Spalte4280"/>
    <tableColumn id="4281" xr3:uid="{138EA095-5C5D-6A4C-893F-4696C162DC13}" name="Spalte4281"/>
    <tableColumn id="4282" xr3:uid="{0F595327-B256-7E4C-AB97-A2FEE2F6DEDC}" name="Spalte4282"/>
    <tableColumn id="4283" xr3:uid="{8170CD7A-3DFB-2844-8387-314667BD1C10}" name="Spalte4283"/>
    <tableColumn id="4284" xr3:uid="{A2AEF488-084C-334E-BA95-D5AC5B8AA6F1}" name="Spalte4284"/>
    <tableColumn id="4285" xr3:uid="{A0FDD4C6-496C-5F49-9C9E-A4B8AC6E3AEB}" name="Spalte4285"/>
    <tableColumn id="4286" xr3:uid="{8BAD9443-DB21-9B47-BFD8-2C44782E0CEA}" name="Spalte4286"/>
    <tableColumn id="4287" xr3:uid="{47D34B9B-461C-8D44-AE03-8F957A6612D8}" name="Spalte4287"/>
    <tableColumn id="4288" xr3:uid="{CF313420-EDF8-144E-B8F2-EBA1C0E16D7B}" name="Spalte4288"/>
    <tableColumn id="4289" xr3:uid="{01AA0340-1B6D-C944-8DF3-365F2D424AF6}" name="Spalte4289"/>
    <tableColumn id="4290" xr3:uid="{1B0D56A3-5C1A-C74D-B711-AEF545EB87C1}" name="Spalte4290"/>
    <tableColumn id="4291" xr3:uid="{120DD81B-FC3B-9448-97F2-1F43941F9C08}" name="Spalte4291"/>
    <tableColumn id="4292" xr3:uid="{93139214-64A7-E942-ADB1-2B6D5E22C1BD}" name="Spalte4292"/>
    <tableColumn id="4293" xr3:uid="{0E4D895B-8528-294C-8C70-D4608C92EA1A}" name="Spalte4293"/>
    <tableColumn id="4294" xr3:uid="{EFF38015-A65D-7448-8BCE-D6CEB665405B}" name="Spalte4294"/>
    <tableColumn id="4295" xr3:uid="{0CC055FF-8E36-2E4C-973B-81B3ED23FFC8}" name="Spalte4295"/>
    <tableColumn id="4296" xr3:uid="{C61F032E-E1CC-2F4D-A9C9-05BEA8BB18EC}" name="Spalte4296"/>
    <tableColumn id="4297" xr3:uid="{1D960EF8-0DD8-E247-9B8F-382B707990AB}" name="Spalte4297"/>
    <tableColumn id="4298" xr3:uid="{4DE132D0-421A-1D49-AF21-C12FAFCB2016}" name="Spalte4298"/>
    <tableColumn id="4299" xr3:uid="{FF395DDC-42FD-E247-BD60-6BBDC1538507}" name="Spalte4299"/>
    <tableColumn id="4300" xr3:uid="{26092064-5BC0-4C4D-9486-8499B513A4BF}" name="Spalte4300"/>
    <tableColumn id="4301" xr3:uid="{00FB717F-A8D8-2F45-A6DE-549B60FFF309}" name="Spalte4301"/>
    <tableColumn id="4302" xr3:uid="{B8549614-059F-174A-B7DA-B71F936D16F0}" name="Spalte4302"/>
    <tableColumn id="4303" xr3:uid="{7A76ADA5-BCF3-B64D-9236-83781A978805}" name="Spalte4303"/>
    <tableColumn id="4304" xr3:uid="{249607F7-8C02-C845-82BA-79D66E4DB0CD}" name="Spalte4304"/>
    <tableColumn id="4305" xr3:uid="{86396E5A-DF9D-CC4E-8330-7E75876631BD}" name="Spalte4305"/>
    <tableColumn id="4306" xr3:uid="{6156E2EF-7259-9B4F-A8CD-24197E2AFD0C}" name="Spalte4306"/>
    <tableColumn id="4307" xr3:uid="{138AEDA7-F1AB-6448-ABB0-01267C67534D}" name="Spalte4307"/>
    <tableColumn id="4308" xr3:uid="{DBF2A939-7669-3F45-AB97-3EFDB5643381}" name="Spalte4308"/>
    <tableColumn id="4309" xr3:uid="{AC50000C-E08D-494E-AB7C-1287CC210080}" name="Spalte4309"/>
    <tableColumn id="4310" xr3:uid="{68AF3CA4-55DE-7741-936A-64DFF8DAE761}" name="Spalte4310"/>
    <tableColumn id="4311" xr3:uid="{5D780FDA-ED9C-864B-A719-2CCD806D8F29}" name="Spalte4311"/>
    <tableColumn id="4312" xr3:uid="{16CC8F27-6228-124F-9AB7-9149EC21DE20}" name="Spalte4312"/>
    <tableColumn id="4313" xr3:uid="{FBCD976F-934E-624C-9EC4-F89A60E58340}" name="Spalte4313"/>
    <tableColumn id="4314" xr3:uid="{74BD9ACD-2E4B-A046-AB2A-7073DB55BF86}" name="Spalte4314"/>
    <tableColumn id="4315" xr3:uid="{C9639ACE-EE0B-4646-A66B-AEB8AF95535E}" name="Spalte4315"/>
    <tableColumn id="4316" xr3:uid="{E9DE0C99-BDA7-314D-886B-CE850A851276}" name="Spalte4316"/>
    <tableColumn id="4317" xr3:uid="{F4EAF8E9-190F-3D44-AC94-83AB29060B34}" name="Spalte4317"/>
    <tableColumn id="4318" xr3:uid="{AE21D437-F901-F847-9F18-10FB5DE99693}" name="Spalte4318"/>
    <tableColumn id="4319" xr3:uid="{4566834A-1464-534F-A848-6184F30F5EC2}" name="Spalte4319"/>
    <tableColumn id="4320" xr3:uid="{1FA6C5B9-9D1F-F048-B773-C421D8192186}" name="Spalte4320"/>
    <tableColumn id="4321" xr3:uid="{221714C9-CD44-1B41-A7A1-ABB2503CEDFE}" name="Spalte4321"/>
    <tableColumn id="4322" xr3:uid="{2F664A97-C0A4-CA45-97CD-A96DC190F9F4}" name="Spalte4322"/>
    <tableColumn id="4323" xr3:uid="{2B3575B6-D0EE-8244-93CD-94270479B666}" name="Spalte4323"/>
    <tableColumn id="4324" xr3:uid="{2887765F-F4B0-B743-810D-1A6B89B1CD33}" name="Spalte4324"/>
    <tableColumn id="4325" xr3:uid="{A93D8307-108D-384B-9FC7-1A7061E0B6D5}" name="Spalte4325"/>
    <tableColumn id="4326" xr3:uid="{65C17A36-1E80-4E42-9EA7-E25575CB372F}" name="Spalte4326"/>
    <tableColumn id="4327" xr3:uid="{5C3BB4BB-A2E9-BA46-A4CF-7BE5BB9F3B96}" name="Spalte4327"/>
    <tableColumn id="4328" xr3:uid="{08B89649-AB6D-1A49-97D1-4DEEFBE2D46B}" name="Spalte4328"/>
    <tableColumn id="4329" xr3:uid="{C47CDE30-9A8F-2049-B928-DDF9CF002919}" name="Spalte4329"/>
    <tableColumn id="4330" xr3:uid="{D977296B-5A06-514A-9A1A-A161BCAD77C4}" name="Spalte4330"/>
    <tableColumn id="4331" xr3:uid="{9C10CFB4-82BE-504D-856E-59BF7824140D}" name="Spalte4331"/>
    <tableColumn id="4332" xr3:uid="{36781146-C0F6-304D-91CF-976420A77DCE}" name="Spalte4332"/>
    <tableColumn id="4333" xr3:uid="{E3E7303F-D6D9-E441-9B40-B2E1A85C2D63}" name="Spalte4333"/>
    <tableColumn id="4334" xr3:uid="{C5C92518-E4F7-9443-B1E7-5A1E4150BA25}" name="Spalte4334"/>
    <tableColumn id="4335" xr3:uid="{2B0B50BE-D37F-C440-B57D-28094FAC15C4}" name="Spalte4335"/>
    <tableColumn id="4336" xr3:uid="{0210D480-7A5F-1F4B-B733-74E1BC1DAC38}" name="Spalte4336"/>
    <tableColumn id="4337" xr3:uid="{DA6C6BA8-FC9D-1341-A40C-C6D17D9F0238}" name="Spalte4337"/>
    <tableColumn id="4338" xr3:uid="{C7EA5437-C3E6-0244-A35D-CE2BBC98586B}" name="Spalte4338"/>
    <tableColumn id="4339" xr3:uid="{944FC09D-17B3-6D4A-9F20-E11BBF93BBDC}" name="Spalte4339"/>
    <tableColumn id="4340" xr3:uid="{AB15728E-E854-B44E-8931-7EFCC8C2CD89}" name="Spalte4340"/>
    <tableColumn id="4341" xr3:uid="{254308C0-65B5-744C-8605-8ED39679C6A9}" name="Spalte4341"/>
    <tableColumn id="4342" xr3:uid="{5D44CB43-3D13-BE46-BCF6-BF49F1401208}" name="Spalte4342"/>
    <tableColumn id="4343" xr3:uid="{5DF4465D-E35B-7B4B-9206-DEAF5755016F}" name="Spalte4343"/>
    <tableColumn id="4344" xr3:uid="{85A3915E-E54C-D145-B687-A600EB867A02}" name="Spalte4344"/>
    <tableColumn id="4345" xr3:uid="{C503EDB0-E14C-4747-A66A-FBD2D1465BC9}" name="Spalte4345"/>
    <tableColumn id="4346" xr3:uid="{75F8A519-10AE-CA45-B5EF-9DFEF13B0076}" name="Spalte4346"/>
    <tableColumn id="4347" xr3:uid="{43991D7B-0A4D-F645-8157-03875CBE3AF4}" name="Spalte4347"/>
    <tableColumn id="4348" xr3:uid="{F0C1C28D-3B5F-AB4F-8A05-25664DB01168}" name="Spalte4348"/>
    <tableColumn id="4349" xr3:uid="{17009866-F316-634E-B513-61D2893917A1}" name="Spalte4349"/>
    <tableColumn id="4350" xr3:uid="{57E168E4-E3F9-5347-93B4-EB2F8DAF1FCC}" name="Spalte4350"/>
    <tableColumn id="4351" xr3:uid="{5477F884-89B2-6E42-8D3F-95337570E20E}" name="Spalte4351"/>
    <tableColumn id="4352" xr3:uid="{31016CD3-4802-274D-AC9A-E42F7889E35B}" name="Spalte4352"/>
    <tableColumn id="4353" xr3:uid="{12BB9002-9955-B643-A227-B853E02A8E45}" name="Spalte4353"/>
    <tableColumn id="4354" xr3:uid="{7C4EB67B-BB50-3448-9C85-40F1941E1820}" name="Spalte4354"/>
    <tableColumn id="4355" xr3:uid="{10774386-15F3-5B47-B468-A5A51C013295}" name="Spalte4355"/>
    <tableColumn id="4356" xr3:uid="{0602C3FF-EDB3-A349-BD6F-0EA59A7A59BC}" name="Spalte4356"/>
    <tableColumn id="4357" xr3:uid="{D87F3C4F-F73D-4448-9439-6360357111EE}" name="Spalte4357"/>
    <tableColumn id="4358" xr3:uid="{19370295-9406-0842-AD39-1CD3DE79A8EA}" name="Spalte4358"/>
    <tableColumn id="4359" xr3:uid="{F122F5D2-47B1-C941-BC3A-9AA537D3F494}" name="Spalte4359"/>
    <tableColumn id="4360" xr3:uid="{DFB533A1-8133-6244-B05C-1FD1B2B35E73}" name="Spalte4360"/>
    <tableColumn id="4361" xr3:uid="{5613B593-3CB6-6E40-936D-5856D561DD67}" name="Spalte4361"/>
    <tableColumn id="4362" xr3:uid="{843265B6-17B5-E14D-B981-92EFBB9E9A12}" name="Spalte4362"/>
    <tableColumn id="4363" xr3:uid="{3C103EA3-9B8D-DE4A-B5F0-93F87CF71CAB}" name="Spalte4363"/>
    <tableColumn id="4364" xr3:uid="{433D11F1-E4A8-BC4F-B449-81EEE6B7A157}" name="Spalte4364"/>
    <tableColumn id="4365" xr3:uid="{49D2F494-91D6-2649-8E82-A6AFA028B070}" name="Spalte4365"/>
    <tableColumn id="4366" xr3:uid="{90F77DA6-F011-F641-AB90-7638A3667CA8}" name="Spalte4366"/>
    <tableColumn id="4367" xr3:uid="{E5930F3C-56A0-F54F-952D-5FA81271CF6B}" name="Spalte4367"/>
    <tableColumn id="4368" xr3:uid="{B76C88DF-9972-EF4A-ABFA-E62556A6AA4F}" name="Spalte4368"/>
    <tableColumn id="4369" xr3:uid="{7ECDF9AF-9723-5742-A095-C17B3DF69155}" name="Spalte4369"/>
    <tableColumn id="4370" xr3:uid="{8D727328-F3A4-2C47-BE67-F98D4012E229}" name="Spalte4370"/>
    <tableColumn id="4371" xr3:uid="{76545FEC-2F3D-E543-A63E-F098C8DEADA6}" name="Spalte4371"/>
    <tableColumn id="4372" xr3:uid="{13DBDADD-F866-BB45-A0B8-7F6894083CFE}" name="Spalte4372"/>
    <tableColumn id="4373" xr3:uid="{5CCED265-4FEF-4F41-A0D2-E4B81ACCAD48}" name="Spalte4373"/>
    <tableColumn id="4374" xr3:uid="{FCEAE887-4445-6D4C-A780-4CAA48B94A48}" name="Spalte4374"/>
    <tableColumn id="4375" xr3:uid="{2EA25304-63D7-B44A-838A-53A5F590E0CA}" name="Spalte4375"/>
    <tableColumn id="4376" xr3:uid="{DD5612B8-CB11-6F49-8252-7636D61E321D}" name="Spalte4376"/>
    <tableColumn id="4377" xr3:uid="{5A3B96A7-0A6A-584A-9870-B1EEDC3286F9}" name="Spalte4377"/>
    <tableColumn id="4378" xr3:uid="{68875EC9-0774-7840-A665-78BC8B28037E}" name="Spalte4378"/>
    <tableColumn id="4379" xr3:uid="{D6C6AEED-1F59-D44B-B6EC-74B1856C1A76}" name="Spalte4379"/>
    <tableColumn id="4380" xr3:uid="{574716B0-52F0-5A4C-A283-909011C606E2}" name="Spalte4380"/>
    <tableColumn id="4381" xr3:uid="{B34C104B-CEED-D344-AB9A-8DD909B7D66B}" name="Spalte4381"/>
    <tableColumn id="4382" xr3:uid="{0D6970EF-BCF2-344C-9E48-75101E982F4D}" name="Spalte4382"/>
    <tableColumn id="4383" xr3:uid="{CC08C729-049F-1344-A774-7E2BE4ABFAEF}" name="Spalte4383"/>
    <tableColumn id="4384" xr3:uid="{540B2BAA-B64E-D549-8C50-C7D1043C6A93}" name="Spalte4384"/>
    <tableColumn id="4385" xr3:uid="{F56C52AD-7598-C547-90E3-239F1FE744A6}" name="Spalte4385"/>
    <tableColumn id="4386" xr3:uid="{000250FE-90EE-5245-A1F1-7201572AE3E2}" name="Spalte4386"/>
    <tableColumn id="4387" xr3:uid="{FC08C788-40E0-5D41-8203-E0E526D7873F}" name="Spalte4387"/>
    <tableColumn id="4388" xr3:uid="{23180F2D-B9E7-B34B-982A-526E193A48C8}" name="Spalte4388"/>
    <tableColumn id="4389" xr3:uid="{5332667C-DDA6-4B4C-9D0A-803332902BB5}" name="Spalte4389"/>
    <tableColumn id="4390" xr3:uid="{9FD221FA-0D1C-B643-AD00-F2CC09FD49C7}" name="Spalte4390"/>
    <tableColumn id="4391" xr3:uid="{B1AB050A-5EE3-A545-91EC-A5303906DA9B}" name="Spalte4391"/>
    <tableColumn id="4392" xr3:uid="{2D4465C0-5E9A-5C46-98BC-7614CC04E02A}" name="Spalte4392"/>
    <tableColumn id="4393" xr3:uid="{8D85F45C-1468-BE49-B4D1-EA186FC2C6C6}" name="Spalte4393"/>
    <tableColumn id="4394" xr3:uid="{1B531EDA-2E24-BF41-A47C-51E98BB68C49}" name="Spalte4394"/>
    <tableColumn id="4395" xr3:uid="{0A39F54E-2E76-F74C-97D9-254DA5D0908F}" name="Spalte4395"/>
    <tableColumn id="4396" xr3:uid="{B2AF31F9-E4A0-654F-A8EC-FC6D11C3818D}" name="Spalte4396"/>
    <tableColumn id="4397" xr3:uid="{1BA048C8-567B-714B-B614-3426276C0714}" name="Spalte4397"/>
    <tableColumn id="4398" xr3:uid="{6020411D-C25B-884E-8738-EBA278353A11}" name="Spalte4398"/>
    <tableColumn id="4399" xr3:uid="{A5422352-C55E-F441-B00C-E47ED9328428}" name="Spalte4399"/>
    <tableColumn id="4400" xr3:uid="{560B8E78-604F-BA4E-9425-93748D7EC89E}" name="Spalte4400"/>
    <tableColumn id="4401" xr3:uid="{34510EF0-1D25-8048-A830-F3223A8579D0}" name="Spalte4401"/>
    <tableColumn id="4402" xr3:uid="{0DCC7D7B-2010-5B44-9B92-B5CFA728D8F9}" name="Spalte4402"/>
    <tableColumn id="4403" xr3:uid="{3F4D32BA-FE5F-3E49-A294-31E2731B5821}" name="Spalte4403"/>
    <tableColumn id="4404" xr3:uid="{7752C4D9-FD4F-7E47-B7E1-09566EE5E3D1}" name="Spalte4404"/>
    <tableColumn id="4405" xr3:uid="{26DC8840-9118-7143-9BE2-84061651B891}" name="Spalte4405"/>
    <tableColumn id="4406" xr3:uid="{37682FB8-321C-E446-BD5F-2C356911E80D}" name="Spalte4406"/>
    <tableColumn id="4407" xr3:uid="{26B8FE31-7384-4140-A986-2EA4C5CFCB21}" name="Spalte4407"/>
    <tableColumn id="4408" xr3:uid="{C9F8C141-37D4-7B42-85DA-99D751E8FD94}" name="Spalte4408"/>
    <tableColumn id="4409" xr3:uid="{2D298C36-73D2-F84C-B0E1-22A0E9DB9163}" name="Spalte4409"/>
    <tableColumn id="4410" xr3:uid="{125DD641-5F09-BE4B-A377-54720DAB3297}" name="Spalte4410"/>
    <tableColumn id="4411" xr3:uid="{7BD0AE61-3151-D843-8AB2-AF2C34432F27}" name="Spalte4411"/>
    <tableColumn id="4412" xr3:uid="{057BF184-54D3-FF4C-B0FB-CDDE32C118DD}" name="Spalte4412"/>
    <tableColumn id="4413" xr3:uid="{DD3AC1C0-3FA1-224D-9589-EA038CFDB5CD}" name="Spalte4413"/>
    <tableColumn id="4414" xr3:uid="{B06F1A08-06DB-FD4B-91CC-4EF07B9E5325}" name="Spalte4414"/>
    <tableColumn id="4415" xr3:uid="{63B8E9E4-3D60-0A4F-A833-8777F0CF8D90}" name="Spalte4415"/>
    <tableColumn id="4416" xr3:uid="{40F3B86D-8B82-614B-B491-7E345AE7D4E0}" name="Spalte4416"/>
    <tableColumn id="4417" xr3:uid="{F8D01F7C-E834-1343-984A-04E24C97DD78}" name="Spalte4417"/>
    <tableColumn id="4418" xr3:uid="{D7118AD2-D49A-9648-97B7-F4FD6BCB7622}" name="Spalte4418"/>
    <tableColumn id="4419" xr3:uid="{8E57C4F8-89D5-D446-8D46-4E2081918BA4}" name="Spalte4419"/>
    <tableColumn id="4420" xr3:uid="{BDC914FD-AB74-0243-BFCF-2EEB8E73E7F8}" name="Spalte4420"/>
    <tableColumn id="4421" xr3:uid="{D3012A57-F47D-0C43-9763-3D597538C7E6}" name="Spalte4421"/>
    <tableColumn id="4422" xr3:uid="{D0BEA2C7-34D3-3E4F-B6AE-8B16F8CD682C}" name="Spalte4422"/>
    <tableColumn id="4423" xr3:uid="{4EDBD7ED-C075-164B-95EF-398B8B3B236A}" name="Spalte4423"/>
    <tableColumn id="4424" xr3:uid="{0EF3CDB6-ABE6-EC4E-84FC-85015F5D6B60}" name="Spalte4424"/>
    <tableColumn id="4425" xr3:uid="{0E91F806-181B-024D-9652-0130DE9AA7C3}" name="Spalte4425"/>
    <tableColumn id="4426" xr3:uid="{E91969BC-0789-7B40-B9D0-1F4451215F79}" name="Spalte4426"/>
    <tableColumn id="4427" xr3:uid="{62A48430-B165-3045-9750-CE8090EFCFF4}" name="Spalte4427"/>
    <tableColumn id="4428" xr3:uid="{EA66C695-F917-744D-8091-E49A3E8DCE13}" name="Spalte4428"/>
    <tableColumn id="4429" xr3:uid="{FA90DBE0-1787-5643-B400-98CF8FF16168}" name="Spalte4429"/>
    <tableColumn id="4430" xr3:uid="{38A91CA2-0B5C-474F-AAC4-4649E1E17660}" name="Spalte4430"/>
    <tableColumn id="4431" xr3:uid="{62CCD287-EDB8-C24A-8281-0EE892305C54}" name="Spalte4431"/>
    <tableColumn id="4432" xr3:uid="{5BE74C36-BFED-FD46-B368-1929DA699D23}" name="Spalte4432"/>
    <tableColumn id="4433" xr3:uid="{1ED46320-E67D-5F42-8733-4C87C619ACC4}" name="Spalte4433"/>
    <tableColumn id="4434" xr3:uid="{83FF778D-382E-754F-BF70-8C0288157BE6}" name="Spalte4434"/>
    <tableColumn id="4435" xr3:uid="{959A90DD-D20C-2F49-8688-85CB0183599A}" name="Spalte4435"/>
    <tableColumn id="4436" xr3:uid="{E2B66025-460E-1B4D-ACEE-A59AA37849E9}" name="Spalte4436"/>
    <tableColumn id="4437" xr3:uid="{9F4C7A43-33DF-8347-98E2-4794C9ADEFC3}" name="Spalte4437"/>
    <tableColumn id="4438" xr3:uid="{AB7BF85B-83A9-3046-96E1-9DB4F0FA9B11}" name="Spalte4438"/>
    <tableColumn id="4439" xr3:uid="{48176861-4CC2-5645-870A-260095523AD6}" name="Spalte4439"/>
    <tableColumn id="4440" xr3:uid="{C5F971B6-EEC9-8048-8670-E558D9F4A40B}" name="Spalte4440"/>
    <tableColumn id="4441" xr3:uid="{6854DEB6-2EE7-F148-A2EC-29406138EC69}" name="Spalte4441"/>
    <tableColumn id="4442" xr3:uid="{539D39C5-50BA-E149-9B7C-D080D0249575}" name="Spalte4442"/>
    <tableColumn id="4443" xr3:uid="{A561B6E1-597A-3A44-B65D-5849205FAA3B}" name="Spalte4443"/>
    <tableColumn id="4444" xr3:uid="{B88279C6-2E8C-084C-8385-4758F2C3482B}" name="Spalte4444"/>
    <tableColumn id="4445" xr3:uid="{3C4D4A7E-A23D-A84F-AB6B-49C63703A311}" name="Spalte4445"/>
    <tableColumn id="4446" xr3:uid="{0AB68C89-2D7A-064B-AEDD-168385047376}" name="Spalte4446"/>
    <tableColumn id="4447" xr3:uid="{AF4FBEEA-410C-2144-BDCC-7ACE0154752B}" name="Spalte4447"/>
    <tableColumn id="4448" xr3:uid="{59F40E9B-BB05-F449-A955-668D39C114E8}" name="Spalte4448"/>
    <tableColumn id="4449" xr3:uid="{6268F8D6-E9E4-DC49-A209-47640F411942}" name="Spalte4449"/>
    <tableColumn id="4450" xr3:uid="{A592B0CC-9D72-B949-9938-A30EFB841D18}" name="Spalte4450"/>
    <tableColumn id="4451" xr3:uid="{604C8006-8726-FF4F-8CFC-2894D1F67900}" name="Spalte4451"/>
    <tableColumn id="4452" xr3:uid="{1D704A97-9EE5-984D-B2D1-8BEEEE2C8ADA}" name="Spalte4452"/>
    <tableColumn id="4453" xr3:uid="{C288E6C8-DD0E-6F46-A7DE-2C18A84ABD06}" name="Spalte4453"/>
    <tableColumn id="4454" xr3:uid="{E36E46ED-9107-7847-A3E9-E4BAA2FF1D6A}" name="Spalte4454"/>
    <tableColumn id="4455" xr3:uid="{77554524-1CE2-5E42-8D26-B15DC9333A6E}" name="Spalte4455"/>
    <tableColumn id="4456" xr3:uid="{BB0271EC-0820-8C45-A424-0CE9134CC368}" name="Spalte4456"/>
    <tableColumn id="4457" xr3:uid="{EBDFC274-5880-4B46-9403-9EB7016F38E9}" name="Spalte4457"/>
    <tableColumn id="4458" xr3:uid="{54E53558-98D4-494C-B26C-CB1356E1AC11}" name="Spalte4458"/>
    <tableColumn id="4459" xr3:uid="{EEF9D6A8-6CEF-E945-9099-A611510A2999}" name="Spalte4459"/>
    <tableColumn id="4460" xr3:uid="{A447CBD9-6BE3-1D4A-A1A8-66135B9343D1}" name="Spalte4460"/>
    <tableColumn id="4461" xr3:uid="{CAFADF10-8BEF-F74A-971C-37197D31B434}" name="Spalte4461"/>
    <tableColumn id="4462" xr3:uid="{617E2FEE-2ED5-7942-B63A-7E5F8E4CB126}" name="Spalte4462"/>
    <tableColumn id="4463" xr3:uid="{3EB34B4F-15A8-F648-9398-C6094A9EFD9B}" name="Spalte4463"/>
    <tableColumn id="4464" xr3:uid="{03F41802-011C-604B-B8A3-AD5FF36E3B93}" name="Spalte4464"/>
    <tableColumn id="4465" xr3:uid="{5D6F5242-8219-DA46-ADEA-70E530BA7987}" name="Spalte4465"/>
    <tableColumn id="4466" xr3:uid="{6F50B950-9C49-E246-9525-697A925510DE}" name="Spalte4466"/>
    <tableColumn id="4467" xr3:uid="{015A160E-D536-B64E-B97D-369E55F153EF}" name="Spalte4467"/>
    <tableColumn id="4468" xr3:uid="{F34A8D11-FBB5-9D4D-ABB1-7A151C829B35}" name="Spalte4468"/>
    <tableColumn id="4469" xr3:uid="{4C6814B7-5351-B847-87B9-9A88F1CF95B4}" name="Spalte4469"/>
    <tableColumn id="4470" xr3:uid="{5548FBB1-92B3-E148-BD30-2D1F1440D6FE}" name="Spalte4470"/>
    <tableColumn id="4471" xr3:uid="{46AEE179-749D-6845-9F84-22D1B6B227E6}" name="Spalte4471"/>
    <tableColumn id="4472" xr3:uid="{D1B5AD1E-86F4-C84D-9CD4-B704D0A884B6}" name="Spalte4472"/>
    <tableColumn id="4473" xr3:uid="{42C57285-241D-F64C-8692-DA495C450D29}" name="Spalte4473"/>
    <tableColumn id="4474" xr3:uid="{B38F4458-44BF-A541-B2DB-1BBF141421B2}" name="Spalte4474"/>
    <tableColumn id="4475" xr3:uid="{D95E0B8E-637D-794B-887A-503D474E533C}" name="Spalte4475"/>
    <tableColumn id="4476" xr3:uid="{9B6165EF-97FA-7B45-9E60-14332C446BB0}" name="Spalte4476"/>
    <tableColumn id="4477" xr3:uid="{F4A9923F-2537-9F40-A5C8-CE0A79D9A5E7}" name="Spalte4477"/>
    <tableColumn id="4478" xr3:uid="{78A2DAB4-3800-7742-B88E-95E90D9FBD06}" name="Spalte4478"/>
    <tableColumn id="4479" xr3:uid="{EA1B44F4-F9A7-6E4F-B3A5-3E107CCAE4CA}" name="Spalte4479"/>
    <tableColumn id="4480" xr3:uid="{921E39A3-3F35-3A49-8FE6-374DB181A515}" name="Spalte4480"/>
    <tableColumn id="4481" xr3:uid="{7B5AED02-A0A1-A14D-85A2-154B1EC9DF95}" name="Spalte4481"/>
    <tableColumn id="4482" xr3:uid="{1CD5C94A-2483-AB4B-B009-96B41E475040}" name="Spalte4482"/>
    <tableColumn id="4483" xr3:uid="{84D3DA79-B78C-0A45-8BF8-DDD677780491}" name="Spalte4483"/>
    <tableColumn id="4484" xr3:uid="{E02B9599-FFAB-234E-B102-BFC04299DA7B}" name="Spalte4484"/>
    <tableColumn id="4485" xr3:uid="{65B574E3-A05C-444E-95D4-25EE46AA28A2}" name="Spalte4485"/>
    <tableColumn id="4486" xr3:uid="{BFBD0E7D-C137-094C-90AC-B644C3EADF2E}" name="Spalte4486"/>
    <tableColumn id="4487" xr3:uid="{10E0035A-2267-1245-A3CB-5926B23A1CDE}" name="Spalte4487"/>
    <tableColumn id="4488" xr3:uid="{160EC603-9F84-EA4A-8DF8-7D40E71EB3E7}" name="Spalte4488"/>
    <tableColumn id="4489" xr3:uid="{B76D3585-82F4-874C-8683-F1FE305D5471}" name="Spalte4489"/>
    <tableColumn id="4490" xr3:uid="{F630C6C4-C073-A747-B283-846C152D96C9}" name="Spalte4490"/>
    <tableColumn id="4491" xr3:uid="{FDE0F79D-052C-AD43-9DDA-C128A349B2A5}" name="Spalte4491"/>
    <tableColumn id="4492" xr3:uid="{069DD087-1CCB-BC4C-9ED5-C064CEBD6E8D}" name="Spalte4492"/>
    <tableColumn id="4493" xr3:uid="{D2776F4D-8173-F948-A4A4-C1B5916B7E64}" name="Spalte4493"/>
    <tableColumn id="4494" xr3:uid="{EAE3A469-8625-8D43-A207-D7E4DDD90695}" name="Spalte4494"/>
    <tableColumn id="4495" xr3:uid="{CA58655C-778D-4048-A39D-FE60D19D5D36}" name="Spalte4495"/>
    <tableColumn id="4496" xr3:uid="{6470AC74-3C50-C942-A5FD-10C605CAF6BE}" name="Spalte4496"/>
    <tableColumn id="4497" xr3:uid="{4BA7A12E-6DCD-E74C-B1D4-5576DBBBE4F5}" name="Spalte4497"/>
    <tableColumn id="4498" xr3:uid="{B57B3F68-EDDD-B148-962D-C5F659A7EED7}" name="Spalte4498"/>
    <tableColumn id="4499" xr3:uid="{F7EBB0AA-0E84-2742-9823-D6D09DE578D6}" name="Spalte4499"/>
    <tableColumn id="4500" xr3:uid="{5E24F71E-53D3-944A-822D-77BFF0B64558}" name="Spalte4500"/>
    <tableColumn id="4501" xr3:uid="{DF64BDE7-8F84-D94F-90D9-0369D8879170}" name="Spalte4501"/>
    <tableColumn id="4502" xr3:uid="{A04B9014-21C4-5045-9F85-91A19073A9CA}" name="Spalte4502"/>
    <tableColumn id="4503" xr3:uid="{5828AB80-173D-4E4F-901A-FC3D620C7931}" name="Spalte4503"/>
    <tableColumn id="4504" xr3:uid="{00D759CE-C228-504D-B18A-0ABCCC31C088}" name="Spalte4504"/>
    <tableColumn id="4505" xr3:uid="{9D5775BC-491D-954E-A29F-C17BD940443F}" name="Spalte4505"/>
    <tableColumn id="4506" xr3:uid="{5B5A0C9F-9646-7443-B695-892F9F7394C0}" name="Spalte4506"/>
    <tableColumn id="4507" xr3:uid="{172360A6-7644-A340-9DD5-26D762D6C256}" name="Spalte4507"/>
    <tableColumn id="4508" xr3:uid="{0BC77EE5-9824-4241-84BC-F2E2C042E7E9}" name="Spalte4508"/>
    <tableColumn id="4509" xr3:uid="{E796AF0D-0501-C148-B383-7F62E75F4276}" name="Spalte4509"/>
    <tableColumn id="4510" xr3:uid="{DB921814-4E63-F945-90CC-F1CD10CEB491}" name="Spalte4510"/>
    <tableColumn id="4511" xr3:uid="{9756392C-8C50-A34F-8595-4462F4EE30AB}" name="Spalte4511"/>
    <tableColumn id="4512" xr3:uid="{CDD52450-5F01-D040-BD99-85E6F91E32B7}" name="Spalte4512"/>
    <tableColumn id="4513" xr3:uid="{D119DF4B-0E45-1349-B4E2-5CA7A92C7B76}" name="Spalte4513"/>
    <tableColumn id="4514" xr3:uid="{DF227FF8-1B75-2948-B538-793205DF19D6}" name="Spalte4514"/>
    <tableColumn id="4515" xr3:uid="{BB01DC4E-8ACD-E249-A406-C242624A5359}" name="Spalte4515"/>
    <tableColumn id="4516" xr3:uid="{8F67B137-C4B4-C24B-851E-C5062A6EFB82}" name="Spalte4516"/>
    <tableColumn id="4517" xr3:uid="{0CEF010D-99BB-D04A-9F12-9B5A0B4A49BE}" name="Spalte4517"/>
    <tableColumn id="4518" xr3:uid="{45645E7A-C316-EA4B-B03B-A1B8F30627EE}" name="Spalte4518"/>
    <tableColumn id="4519" xr3:uid="{04545A86-4139-3843-A4C9-84497A62AF38}" name="Spalte4519"/>
    <tableColumn id="4520" xr3:uid="{5AD252BD-0481-B649-836C-710B506619DE}" name="Spalte4520"/>
    <tableColumn id="4521" xr3:uid="{89D85E4C-FA50-744A-9105-5BF1A8DBB84C}" name="Spalte4521"/>
    <tableColumn id="4522" xr3:uid="{6608FCC3-7F5D-354B-B706-BD93B7C4F2DF}" name="Spalte4522"/>
    <tableColumn id="4523" xr3:uid="{47407F91-0986-834C-A1B2-874123437D09}" name="Spalte4523"/>
    <tableColumn id="4524" xr3:uid="{DB82595B-6362-E944-A3AE-8F8A2DF67048}" name="Spalte4524"/>
    <tableColumn id="4525" xr3:uid="{1B7970CB-55C5-CF41-8E27-CA7EE4F717E9}" name="Spalte4525"/>
    <tableColumn id="4526" xr3:uid="{D2245095-05B8-5647-B724-81C17DE8957D}" name="Spalte4526"/>
    <tableColumn id="4527" xr3:uid="{D34EE19F-2ADC-984D-BBBD-4176806F9ADA}" name="Spalte4527"/>
    <tableColumn id="4528" xr3:uid="{42373766-BEF9-8942-A341-17BBA5DFF4FF}" name="Spalte4528"/>
    <tableColumn id="4529" xr3:uid="{7A1FC45B-A513-8B42-ACBE-3E9D096AC8D9}" name="Spalte4529"/>
    <tableColumn id="4530" xr3:uid="{E7583247-DCB5-1F46-9593-597F99D34D2B}" name="Spalte4530"/>
    <tableColumn id="4531" xr3:uid="{1CA47967-801C-6740-A8C5-330DFEC5A329}" name="Spalte4531"/>
    <tableColumn id="4532" xr3:uid="{95C3C954-D9E0-8146-94FE-61193378A9F9}" name="Spalte4532"/>
    <tableColumn id="4533" xr3:uid="{F983B572-F9B9-6140-909E-F3BE437F4D55}" name="Spalte4533"/>
    <tableColumn id="4534" xr3:uid="{02E2606F-2F41-3E45-97E3-2E67AE4D5C7A}" name="Spalte4534"/>
    <tableColumn id="4535" xr3:uid="{FD829F86-3B75-A545-B2F5-7FF99FF02AF9}" name="Spalte4535"/>
    <tableColumn id="4536" xr3:uid="{30EB8851-C546-CE4C-84EE-0110D58A8A75}" name="Spalte4536"/>
    <tableColumn id="4537" xr3:uid="{FE05B3D8-3C1A-B841-AB63-6EE1BBDB7F61}" name="Spalte4537"/>
    <tableColumn id="4538" xr3:uid="{EB1BB578-1E23-A94E-AC17-B3CE52C1B82B}" name="Spalte4538"/>
    <tableColumn id="4539" xr3:uid="{C78679BF-B4F7-9D4D-B42A-20B015D6D808}" name="Spalte4539"/>
    <tableColumn id="4540" xr3:uid="{7D8C8553-4176-9640-A3DF-82EE21B0E6C1}" name="Spalte4540"/>
    <tableColumn id="4541" xr3:uid="{7F89549C-0724-5147-99A0-119070A0CE8F}" name="Spalte4541"/>
    <tableColumn id="4542" xr3:uid="{C24EF1CE-65E3-7D4A-9FCC-830778BE7162}" name="Spalte4542"/>
    <tableColumn id="4543" xr3:uid="{41F75A33-CF25-8847-9FF0-5EA9C7434342}" name="Spalte4543"/>
    <tableColumn id="4544" xr3:uid="{ED6227FC-58C8-8E43-AD18-7B9AE783A486}" name="Spalte4544"/>
    <tableColumn id="4545" xr3:uid="{6129363D-696A-A347-88AC-EB03FE8262A7}" name="Spalte4545"/>
    <tableColumn id="4546" xr3:uid="{1CF39D50-4976-0943-A8D1-B566FB8ED823}" name="Spalte4546"/>
    <tableColumn id="4547" xr3:uid="{5F8C9D99-B57E-7E4F-9398-2625EE19A64F}" name="Spalte4547"/>
    <tableColumn id="4548" xr3:uid="{7A74CCB9-4160-CE43-A211-C82F2F31881C}" name="Spalte4548"/>
    <tableColumn id="4549" xr3:uid="{A90ABD22-895C-0A4A-8AC4-B55B03F82615}" name="Spalte4549"/>
    <tableColumn id="4550" xr3:uid="{C16D7384-52C7-C345-82CD-9F40DAD0CD68}" name="Spalte4550"/>
    <tableColumn id="4551" xr3:uid="{412A7905-013D-AE42-A8C9-232D1898A249}" name="Spalte4551"/>
    <tableColumn id="4552" xr3:uid="{33B09A21-6C27-5C42-82E3-A7D50A1B5357}" name="Spalte4552"/>
    <tableColumn id="4553" xr3:uid="{4834E5D1-FEB8-554A-94CA-0BC7D7147CC9}" name="Spalte4553"/>
    <tableColumn id="4554" xr3:uid="{B0E6843D-FEFE-624F-AEA1-255C0DF8C1D8}" name="Spalte4554"/>
    <tableColumn id="4555" xr3:uid="{B08F482E-8AC4-CD4F-978A-248C84D24BA0}" name="Spalte4555"/>
    <tableColumn id="4556" xr3:uid="{5EAA3923-9F73-724F-A0E2-6CB8A23BEF9A}" name="Spalte4556"/>
    <tableColumn id="4557" xr3:uid="{9E7A0897-4D5D-AF44-B533-2881920DDF79}" name="Spalte4557"/>
    <tableColumn id="4558" xr3:uid="{4FC4F060-9099-5546-B878-CCF45DA65ACD}" name="Spalte4558"/>
    <tableColumn id="4559" xr3:uid="{85DED976-DAB3-9B48-A368-0C9431ED3D43}" name="Spalte4559"/>
    <tableColumn id="4560" xr3:uid="{83C293BD-1246-E344-9E9E-6FBE68E197A1}" name="Spalte4560"/>
    <tableColumn id="4561" xr3:uid="{3E773AA2-1B25-5A42-B978-C6A295717F46}" name="Spalte4561"/>
    <tableColumn id="4562" xr3:uid="{66920C4C-E265-C24E-BCEC-B1E1C212E5BC}" name="Spalte4562"/>
    <tableColumn id="4563" xr3:uid="{D64D1ED2-C5F6-AD49-BC72-C0C987D96A35}" name="Spalte4563"/>
    <tableColumn id="4564" xr3:uid="{4AADC158-361E-4447-9763-0192392747AC}" name="Spalte4564"/>
    <tableColumn id="4565" xr3:uid="{78092AB1-8181-7B47-AC51-67A0B96606D7}" name="Spalte4565"/>
    <tableColumn id="4566" xr3:uid="{51695293-D92B-6549-89B0-AFFC5064CFF8}" name="Spalte4566"/>
    <tableColumn id="4567" xr3:uid="{A6B7324C-9E56-8B4A-92E9-C8AD2430F731}" name="Spalte4567"/>
    <tableColumn id="4568" xr3:uid="{6866DDA2-C77B-C64A-A27E-4FBCF6802370}" name="Spalte4568"/>
    <tableColumn id="4569" xr3:uid="{A877243B-DD02-9E49-AC84-0F843E08FC2A}" name="Spalte4569"/>
    <tableColumn id="4570" xr3:uid="{F7CCF182-B10E-B443-98B4-7C2C1CFC0B8C}" name="Spalte4570"/>
    <tableColumn id="4571" xr3:uid="{83E1323E-07D3-DB40-8D20-BB71DA92A783}" name="Spalte4571"/>
    <tableColumn id="4572" xr3:uid="{7A875BA9-3136-084E-8473-CE87E4578A25}" name="Spalte4572"/>
    <tableColumn id="4573" xr3:uid="{C3DDB397-E6DB-2349-BC35-57A34E27B570}" name="Spalte4573"/>
    <tableColumn id="4574" xr3:uid="{C1E29D8A-7711-3642-AFC2-6DC3BDBDD92B}" name="Spalte4574"/>
    <tableColumn id="4575" xr3:uid="{0455F1E4-04EE-7141-9B47-2458A99762C7}" name="Spalte4575"/>
    <tableColumn id="4576" xr3:uid="{6F6E9E0B-E70E-5549-BFC4-37712377EEFB}" name="Spalte4576"/>
    <tableColumn id="4577" xr3:uid="{EA542845-D13B-5E46-B26F-ADB765D95D3B}" name="Spalte4577"/>
    <tableColumn id="4578" xr3:uid="{09AFC3ED-8C5C-8D4F-9A11-9FE617AA3B73}" name="Spalte4578"/>
    <tableColumn id="4579" xr3:uid="{062E22F0-BFB8-EC4D-9219-CDDC3CA47038}" name="Spalte4579"/>
    <tableColumn id="4580" xr3:uid="{E67032B0-8BB0-2347-BF31-07648379611F}" name="Spalte4580"/>
    <tableColumn id="4581" xr3:uid="{EFD32940-3AF9-1242-95F3-85FC3DDC231A}" name="Spalte4581"/>
    <tableColumn id="4582" xr3:uid="{B5F72F74-CB7E-8F44-950E-0113F56EDCFE}" name="Spalte4582"/>
    <tableColumn id="4583" xr3:uid="{9E50F025-0580-FC4A-B72B-E8E901233253}" name="Spalte4583"/>
    <tableColumn id="4584" xr3:uid="{72DE7985-7637-F846-A6CA-7A75D94468E9}" name="Spalte4584"/>
    <tableColumn id="4585" xr3:uid="{0E815F06-748F-EA48-B16B-1544A2BE80AD}" name="Spalte4585"/>
    <tableColumn id="4586" xr3:uid="{2E347B8E-EB4F-A646-900F-5393E7D55BE5}" name="Spalte4586"/>
    <tableColumn id="4587" xr3:uid="{05F9097F-0ABB-5548-952A-6D3C38ACE8CA}" name="Spalte4587"/>
    <tableColumn id="4588" xr3:uid="{E0DEF98A-7339-4D41-81D3-4C1D4B9FAEAE}" name="Spalte4588"/>
    <tableColumn id="4589" xr3:uid="{8856D00C-FEC4-DF43-A6D5-4BEB9ED7A035}" name="Spalte4589"/>
    <tableColumn id="4590" xr3:uid="{3F71B1AC-3077-B144-9AA6-0989250C5960}" name="Spalte4590"/>
    <tableColumn id="4591" xr3:uid="{3C7D44DE-9AB1-DE45-A5D2-F01815FEA6E2}" name="Spalte4591"/>
    <tableColumn id="4592" xr3:uid="{A230A9C9-1378-C344-B632-65804251CC11}" name="Spalte4592"/>
    <tableColumn id="4593" xr3:uid="{25C28568-7DF2-5447-9048-87FA7AB03455}" name="Spalte4593"/>
    <tableColumn id="4594" xr3:uid="{878C1C12-F398-1341-8860-C1FABDFBBA66}" name="Spalte4594"/>
    <tableColumn id="4595" xr3:uid="{6E21A2FE-16F7-CF46-AEA8-065FD53B26BC}" name="Spalte4595"/>
    <tableColumn id="4596" xr3:uid="{7AA94DF7-D1FA-844B-B0A2-8DC75CE57CA5}" name="Spalte4596"/>
    <tableColumn id="4597" xr3:uid="{BC2379B9-6CC7-1F44-B396-8E25A1596D90}" name="Spalte4597"/>
    <tableColumn id="4598" xr3:uid="{5542ADAC-9140-A342-9AC9-9FAD50FE1FFD}" name="Spalte4598"/>
    <tableColumn id="4599" xr3:uid="{CD2ED011-51FE-994D-B447-144252591AA6}" name="Spalte4599"/>
    <tableColumn id="4600" xr3:uid="{7D1CFA57-F3F3-6F40-8426-1D23E44CC06A}" name="Spalte4600"/>
    <tableColumn id="4601" xr3:uid="{7183DC22-C904-E740-A389-889EC99E17C3}" name="Spalte4601"/>
    <tableColumn id="4602" xr3:uid="{110801AA-2224-3549-AE30-CF5AE36A32BC}" name="Spalte4602"/>
    <tableColumn id="4603" xr3:uid="{D76CB5AE-E34B-A842-80E4-384D1ED54180}" name="Spalte4603"/>
    <tableColumn id="4604" xr3:uid="{237A54FC-0659-024F-96F3-709972C1EC9A}" name="Spalte4604"/>
    <tableColumn id="4605" xr3:uid="{26317C31-E828-4C46-854F-98433A49396B}" name="Spalte4605"/>
    <tableColumn id="4606" xr3:uid="{E2442018-EA6C-D243-A781-9A5A474DEAC0}" name="Spalte4606"/>
    <tableColumn id="4607" xr3:uid="{11033ED4-A280-404E-897C-5172A54FA923}" name="Spalte4607"/>
    <tableColumn id="4608" xr3:uid="{DD840C17-DE16-A540-9738-20C96C52DBD1}" name="Spalte4608"/>
    <tableColumn id="4609" xr3:uid="{C541575E-7C76-A64B-BB84-291E4C343375}" name="Spalte4609"/>
    <tableColumn id="4610" xr3:uid="{86108D5A-DC56-7744-AE20-DAA1FC0B97C2}" name="Spalte4610"/>
    <tableColumn id="4611" xr3:uid="{1ED16C5B-EFA7-3147-9D55-EE1AF1AA8C37}" name="Spalte4611"/>
    <tableColumn id="4612" xr3:uid="{4AF88F24-B14E-9646-9493-C7D1B5977D27}" name="Spalte4612"/>
    <tableColumn id="4613" xr3:uid="{ABB7354E-50C2-A640-9F86-988DFAADE96F}" name="Spalte4613"/>
    <tableColumn id="4614" xr3:uid="{3B4B964A-557E-0F49-90BF-1AACCFECDD66}" name="Spalte4614"/>
    <tableColumn id="4615" xr3:uid="{841E1E5A-21F1-E148-98E4-390C24658D8A}" name="Spalte4615"/>
    <tableColumn id="4616" xr3:uid="{3C9C46E1-81A7-6D45-85E9-BFB96A3FE4D0}" name="Spalte4616"/>
    <tableColumn id="4617" xr3:uid="{D607BB8F-B280-F149-8CE5-B661B7BF3EB8}" name="Spalte4617"/>
    <tableColumn id="4618" xr3:uid="{D89D29DD-3117-D743-BA4F-6E6EFF11D715}" name="Spalte4618"/>
    <tableColumn id="4619" xr3:uid="{6508DC0C-4C64-1D43-92A5-CB4C396D9A22}" name="Spalte4619"/>
    <tableColumn id="4620" xr3:uid="{A6EB7F30-A363-6946-9E18-FDC738410AC1}" name="Spalte4620"/>
    <tableColumn id="4621" xr3:uid="{373226D3-5ACD-964C-9BC4-BCBEEC5CE450}" name="Spalte4621"/>
    <tableColumn id="4622" xr3:uid="{F5D7153F-2C65-C041-AF12-BD7E9830737C}" name="Spalte4622"/>
    <tableColumn id="4623" xr3:uid="{B53A31FE-735E-C14E-9679-EC609E7916B1}" name="Spalte4623"/>
    <tableColumn id="4624" xr3:uid="{A210D644-D89F-874C-9CDF-44A8D2185111}" name="Spalte4624"/>
    <tableColumn id="4625" xr3:uid="{FCB1B366-6528-BA4D-87F6-A2A6A1320798}" name="Spalte4625"/>
    <tableColumn id="4626" xr3:uid="{FF66E61D-927B-F243-9884-9A92DCA6900B}" name="Spalte4626"/>
    <tableColumn id="4627" xr3:uid="{F5EE9496-7424-EA4D-9344-60CACF6C2296}" name="Spalte4627"/>
    <tableColumn id="4628" xr3:uid="{BB80839C-BAC3-C548-AEA7-E538D94616BF}" name="Spalte4628"/>
    <tableColumn id="4629" xr3:uid="{676EBE13-1C70-B94B-98F7-36683758A080}" name="Spalte4629"/>
    <tableColumn id="4630" xr3:uid="{4D7C2BB6-AC76-0140-8444-6A626DB92841}" name="Spalte4630"/>
    <tableColumn id="4631" xr3:uid="{C0A35B41-4E9B-6947-977C-6B26486C2EA7}" name="Spalte4631"/>
    <tableColumn id="4632" xr3:uid="{5C609E14-8068-3E47-8725-BC96AE560502}" name="Spalte4632"/>
    <tableColumn id="4633" xr3:uid="{265F33CF-4C77-D34D-83F2-21A9B8DD42FD}" name="Spalte4633"/>
    <tableColumn id="4634" xr3:uid="{AD28634B-47CD-C04A-B576-84F3CB4515EA}" name="Spalte4634"/>
    <tableColumn id="4635" xr3:uid="{CC6AC6BB-DAAF-AD4D-B40C-1CEE1651DC83}" name="Spalte4635"/>
    <tableColumn id="4636" xr3:uid="{0945A0E1-41A8-C447-90AF-6BE47B860BE2}" name="Spalte4636"/>
    <tableColumn id="4637" xr3:uid="{B206ADDF-574A-1748-A1AF-39BEE94CDB94}" name="Spalte4637"/>
    <tableColumn id="4638" xr3:uid="{7845456F-8A1B-1C4C-A57D-772176307B46}" name="Spalte4638"/>
    <tableColumn id="4639" xr3:uid="{5CA551AB-ED19-FA49-A204-BAC631C69E24}" name="Spalte4639"/>
    <tableColumn id="4640" xr3:uid="{932BB88E-99DD-304A-ABD0-5E61C434ADA9}" name="Spalte4640"/>
    <tableColumn id="4641" xr3:uid="{668CD777-864C-E94C-B7F0-F28634F76085}" name="Spalte4641"/>
    <tableColumn id="4642" xr3:uid="{0E7A65D1-CAF0-1445-9978-2705FA4ACCA6}" name="Spalte4642"/>
    <tableColumn id="4643" xr3:uid="{4643C29D-6D44-B64D-BC5A-8133E1D5B605}" name="Spalte4643"/>
    <tableColumn id="4644" xr3:uid="{3E965F91-CDB7-3F4E-B370-C074EB8CBC83}" name="Spalte4644"/>
    <tableColumn id="4645" xr3:uid="{D3E25CC3-58C1-6A46-9430-59F922F15A4D}" name="Spalte4645"/>
    <tableColumn id="4646" xr3:uid="{4A608387-554E-2A44-84C9-91FCEF7F56D3}" name="Spalte4646"/>
    <tableColumn id="4647" xr3:uid="{63A93B90-B1FF-C441-BB0C-8342DF99DA25}" name="Spalte4647"/>
    <tableColumn id="4648" xr3:uid="{F111D423-1E58-AE4B-BD4B-A3F423D59237}" name="Spalte4648"/>
    <tableColumn id="4649" xr3:uid="{71AD1AE3-92F9-634B-9745-08651A276EDE}" name="Spalte4649"/>
    <tableColumn id="4650" xr3:uid="{E43B6C10-C7A4-ED4E-826B-A867FCDD44FC}" name="Spalte4650"/>
    <tableColumn id="4651" xr3:uid="{3876716C-7AEC-3540-BB15-3FE3ECD22DD9}" name="Spalte4651"/>
    <tableColumn id="4652" xr3:uid="{16B8D0D5-D929-1040-B8FE-71B4F29F4302}" name="Spalte4652"/>
    <tableColumn id="4653" xr3:uid="{E53F6DB2-A491-F541-A1E4-416D9302AD7F}" name="Spalte4653"/>
    <tableColumn id="4654" xr3:uid="{F58A42C4-E0AA-924E-9138-36AF12759099}" name="Spalte4654"/>
    <tableColumn id="4655" xr3:uid="{653D9BE5-1DE5-F440-A7C7-2F767B757BA8}" name="Spalte4655"/>
    <tableColumn id="4656" xr3:uid="{1A821DBE-60EE-1A44-9FE6-0DBC5948A20F}" name="Spalte4656"/>
    <tableColumn id="4657" xr3:uid="{E42B8225-DEC7-394A-8BED-EAD499C9BC34}" name="Spalte4657"/>
    <tableColumn id="4658" xr3:uid="{0D7110ED-1314-AF47-A04F-5E802C757817}" name="Spalte4658"/>
    <tableColumn id="4659" xr3:uid="{C53E7329-016E-6D43-B53E-1272248D6F8F}" name="Spalte4659"/>
    <tableColumn id="4660" xr3:uid="{5B568A2C-8812-8D45-A6AA-744873F5BA0F}" name="Spalte4660"/>
    <tableColumn id="4661" xr3:uid="{1F817837-4CB5-374E-BF52-DF103FF284DD}" name="Spalte4661"/>
    <tableColumn id="4662" xr3:uid="{39EADE15-14E9-DE43-BECA-6138DF12C6FD}" name="Spalte4662"/>
    <tableColumn id="4663" xr3:uid="{3B5DD94F-1719-6C4E-BB7E-C776C1C1B26C}" name="Spalte4663"/>
    <tableColumn id="4664" xr3:uid="{BBDB7363-B68F-814E-A007-2B701FEE80EF}" name="Spalte4664"/>
    <tableColumn id="4665" xr3:uid="{71223162-48BE-3943-A8BD-063F78FE9914}" name="Spalte4665"/>
    <tableColumn id="4666" xr3:uid="{01F8266A-D05B-F541-97DB-4BB8CBFCB59A}" name="Spalte4666"/>
    <tableColumn id="4667" xr3:uid="{CCFC9530-056A-B047-9E18-1A872A82CE9A}" name="Spalte4667"/>
    <tableColumn id="4668" xr3:uid="{1426B216-2A51-8A4C-A58F-CF1E34C3E6BA}" name="Spalte4668"/>
    <tableColumn id="4669" xr3:uid="{888069D8-8962-5C4F-A2DF-BBA8CC3EF7B7}" name="Spalte4669"/>
    <tableColumn id="4670" xr3:uid="{311C0C81-F61A-F74D-B887-E1B96C035333}" name="Spalte4670"/>
    <tableColumn id="4671" xr3:uid="{3F12949C-5519-AB46-B535-7E703CB6ED2B}" name="Spalte4671"/>
    <tableColumn id="4672" xr3:uid="{2722CDAD-292B-A54A-9A21-53990A453965}" name="Spalte4672"/>
    <tableColumn id="4673" xr3:uid="{1DA8C935-95A5-0E42-B75A-63062EF3AF47}" name="Spalte4673"/>
    <tableColumn id="4674" xr3:uid="{F07F4C5E-3DA6-C147-8535-027356FD9380}" name="Spalte4674"/>
    <tableColumn id="4675" xr3:uid="{E524E860-B69A-EA42-BA25-CFAC2D16AF59}" name="Spalte4675"/>
    <tableColumn id="4676" xr3:uid="{86C0DC75-D5F9-784B-B8D0-F870EB812B2F}" name="Spalte4676"/>
    <tableColumn id="4677" xr3:uid="{1E01B5A9-30AF-CC40-A36C-056490BBB387}" name="Spalte4677"/>
    <tableColumn id="4678" xr3:uid="{9E1163CE-CEBF-A546-BCA8-4FDC28C7CE92}" name="Spalte4678"/>
    <tableColumn id="4679" xr3:uid="{CDC8C4D4-0623-3842-B8CE-56A9AFDEE94C}" name="Spalte4679"/>
    <tableColumn id="4680" xr3:uid="{8B9944E7-B8F4-EA4C-8119-EBAA47AC18CA}" name="Spalte4680"/>
    <tableColumn id="4681" xr3:uid="{3B10122D-8179-BF45-AE9C-90D273D6BC23}" name="Spalte4681"/>
    <tableColumn id="4682" xr3:uid="{46297484-0B88-534F-9F6C-967F8C43650E}" name="Spalte4682"/>
    <tableColumn id="4683" xr3:uid="{BA0CB4FA-9CF6-BF4F-B18A-D8639D8FAEE4}" name="Spalte4683"/>
    <tableColumn id="4684" xr3:uid="{1E622862-CD9C-4D41-80AA-2557E086D130}" name="Spalte4684"/>
    <tableColumn id="4685" xr3:uid="{FAB30BDA-35B3-5644-ACFF-87EFE1CEF513}" name="Spalte4685"/>
    <tableColumn id="4686" xr3:uid="{DD45475B-A046-7C46-BA93-C52AB5370529}" name="Spalte4686"/>
    <tableColumn id="4687" xr3:uid="{35EE4C81-AA8E-4A4B-A0B5-6E8FD4368B24}" name="Spalte4687"/>
    <tableColumn id="4688" xr3:uid="{30E71B64-E8DF-4448-860C-B6C04A768876}" name="Spalte4688"/>
    <tableColumn id="4689" xr3:uid="{5BC21ED0-963C-9A40-BC16-7B8CDB92980D}" name="Spalte4689"/>
    <tableColumn id="4690" xr3:uid="{248498D7-521F-C847-ADE9-FF7713E5B41D}" name="Spalte4690"/>
    <tableColumn id="4691" xr3:uid="{2AF19EF2-02D5-2645-A111-BA578B0EF193}" name="Spalte4691"/>
    <tableColumn id="4692" xr3:uid="{29439D73-8D53-CC48-ADF3-1255DBD58262}" name="Spalte4692"/>
    <tableColumn id="4693" xr3:uid="{802AC3A7-E833-2743-BB4E-A9CB84268B31}" name="Spalte4693"/>
    <tableColumn id="4694" xr3:uid="{51285A79-4960-A240-A83E-F6ADB8CCEA18}" name="Spalte4694"/>
    <tableColumn id="4695" xr3:uid="{627D96CF-B316-A643-B33C-AE43DCB3A77F}" name="Spalte4695"/>
    <tableColumn id="4696" xr3:uid="{B237542A-BBBD-8242-AE56-33BE3DBF54A8}" name="Spalte4696"/>
    <tableColumn id="4697" xr3:uid="{9690612D-1D97-9745-ADC5-86EB1AD2CB22}" name="Spalte4697"/>
    <tableColumn id="4698" xr3:uid="{16506028-74AD-E948-8D6E-31FF1E8B3181}" name="Spalte4698"/>
    <tableColumn id="4699" xr3:uid="{97318B3B-7657-7B41-B312-7FF15FDBEABD}" name="Spalte4699"/>
    <tableColumn id="4700" xr3:uid="{869DB0E7-2904-604A-9AF9-ADD12B419B24}" name="Spalte4700"/>
    <tableColumn id="4701" xr3:uid="{38FEDA25-5B93-1048-9CFC-85BAC7954D27}" name="Spalte4701"/>
    <tableColumn id="4702" xr3:uid="{4673056F-8559-054C-848E-B9FD38AC235A}" name="Spalte4702"/>
    <tableColumn id="4703" xr3:uid="{B15F330D-5C0B-2B48-AD62-B044815696E6}" name="Spalte4703"/>
    <tableColumn id="4704" xr3:uid="{4F508946-9AED-B643-81E6-DB18832D98ED}" name="Spalte4704"/>
    <tableColumn id="4705" xr3:uid="{603222BA-C7CA-AE41-B9D4-FE3A200F4CB7}" name="Spalte4705"/>
    <tableColumn id="4706" xr3:uid="{6D659F1E-30FB-1148-B27A-8D51FF22780A}" name="Spalte4706"/>
    <tableColumn id="4707" xr3:uid="{94BC5802-2231-B84A-87C5-2F1002A3E819}" name="Spalte4707"/>
    <tableColumn id="4708" xr3:uid="{01727BC1-3314-F548-8EE6-C120386E359A}" name="Spalte4708"/>
    <tableColumn id="4709" xr3:uid="{778DDD2E-4359-EC49-8149-18C3EC92B314}" name="Spalte4709"/>
    <tableColumn id="4710" xr3:uid="{A7A22EC2-CA9A-5A47-8367-ED967FFA4582}" name="Spalte4710"/>
    <tableColumn id="4711" xr3:uid="{81760335-A264-304A-8B96-6A97761CAB35}" name="Spalte4711"/>
    <tableColumn id="4712" xr3:uid="{873AADCB-4CD2-124A-8991-83F3DD521C09}" name="Spalte4712"/>
    <tableColumn id="4713" xr3:uid="{EAD05C98-7270-E243-8A9A-CCF8F6DD2393}" name="Spalte4713"/>
    <tableColumn id="4714" xr3:uid="{24854BA9-737A-B34F-88A3-1883ED1E5B65}" name="Spalte4714"/>
    <tableColumn id="4715" xr3:uid="{591FA7A0-C447-8845-A165-4D6A8B3C482C}" name="Spalte4715"/>
    <tableColumn id="4716" xr3:uid="{4678672C-7C98-8E48-96B7-71E9CBDEE7D2}" name="Spalte4716"/>
    <tableColumn id="4717" xr3:uid="{7B76AACF-978E-574A-AF53-37EA705BC8E7}" name="Spalte4717"/>
    <tableColumn id="4718" xr3:uid="{4E72251E-7A17-1B43-BB9F-C9CD29C5221C}" name="Spalte4718"/>
    <tableColumn id="4719" xr3:uid="{8D34947F-208F-E04A-9A4C-C9761350FC0A}" name="Spalte4719"/>
    <tableColumn id="4720" xr3:uid="{B905A903-DF72-AD41-89BD-9214F987AE84}" name="Spalte4720"/>
    <tableColumn id="4721" xr3:uid="{F1627E4A-B8D5-0F47-BE00-C8300BD7E0DA}" name="Spalte4721"/>
    <tableColumn id="4722" xr3:uid="{FF6DFC2E-CC0F-9748-AB34-5E7983014C07}" name="Spalte4722"/>
    <tableColumn id="4723" xr3:uid="{D551C239-47F1-1A49-9FE7-1B1354A17CF5}" name="Spalte4723"/>
    <tableColumn id="4724" xr3:uid="{89030D4C-7E76-9142-A4D7-CF4B8EEE41F7}" name="Spalte4724"/>
    <tableColumn id="4725" xr3:uid="{A96684B8-BEFA-1D48-8099-0D8C5F00EE1A}" name="Spalte4725"/>
    <tableColumn id="4726" xr3:uid="{5378E5FC-D1C0-194A-AC4B-36FEC54D8B75}" name="Spalte4726"/>
    <tableColumn id="4727" xr3:uid="{7AFAEE1B-C54D-974B-BEBE-D33504F540DF}" name="Spalte4727"/>
    <tableColumn id="4728" xr3:uid="{EBF26F17-7E38-B24C-92F8-EC16DF7AF6B1}" name="Spalte4728"/>
    <tableColumn id="4729" xr3:uid="{D67BACE4-B0AD-DD45-A574-732AD0CF2132}" name="Spalte4729"/>
    <tableColumn id="4730" xr3:uid="{B5223C4A-23A1-3948-8060-4B2F8B403494}" name="Spalte4730"/>
    <tableColumn id="4731" xr3:uid="{E3050D4E-38CB-5B4B-B8EF-02830E650CE4}" name="Spalte4731"/>
    <tableColumn id="4732" xr3:uid="{A3529D7B-8D08-A24E-AF75-B27B54043C4C}" name="Spalte4732"/>
    <tableColumn id="4733" xr3:uid="{749CDD87-BABF-6A4E-B97B-F1CAF3AAB8E8}" name="Spalte4733"/>
    <tableColumn id="4734" xr3:uid="{18DC1DA7-DD88-C649-81F0-B784BA0594B6}" name="Spalte4734"/>
    <tableColumn id="4735" xr3:uid="{0C789670-1500-794F-8053-CC19130A0812}" name="Spalte4735"/>
    <tableColumn id="4736" xr3:uid="{649DFCD2-0343-4044-9587-E55907ADA632}" name="Spalte4736"/>
    <tableColumn id="4737" xr3:uid="{1765FB16-AE9F-B04C-8E7C-DA8515FFBD6F}" name="Spalte4737"/>
    <tableColumn id="4738" xr3:uid="{A68570E2-1D60-B84C-8D8B-E6FFBD32C961}" name="Spalte4738"/>
    <tableColumn id="4739" xr3:uid="{604AE7A8-D8A5-CB46-8AC6-1E7AD7585858}" name="Spalte4739"/>
    <tableColumn id="4740" xr3:uid="{60121E6C-3280-0143-9386-357829D7F758}" name="Spalte4740"/>
    <tableColumn id="4741" xr3:uid="{95F9B391-7786-B745-B34C-20FAA008AAF3}" name="Spalte4741"/>
    <tableColumn id="4742" xr3:uid="{38085D99-4D3F-E04C-AC11-02EC17FFBD30}" name="Spalte4742"/>
    <tableColumn id="4743" xr3:uid="{158E12B7-4322-E341-8036-C17C34E1A76E}" name="Spalte4743"/>
    <tableColumn id="4744" xr3:uid="{D88C9A05-B884-E14E-B798-635027C9CDC1}" name="Spalte4744"/>
    <tableColumn id="4745" xr3:uid="{0BDBD5CD-EEAE-D44C-B8AD-183F90539317}" name="Spalte4745"/>
    <tableColumn id="4746" xr3:uid="{B594B8C2-3E2F-CD44-BFAD-F828F2453667}" name="Spalte4746"/>
    <tableColumn id="4747" xr3:uid="{5604918F-8912-0349-AC3C-2B099C13763D}" name="Spalte4747"/>
    <tableColumn id="4748" xr3:uid="{E8D6F9AA-A2AD-3944-9086-56CC118BCF08}" name="Spalte4748"/>
    <tableColumn id="4749" xr3:uid="{AC282CCF-EC58-4B4E-B01A-C5AE318A4624}" name="Spalte4749"/>
    <tableColumn id="4750" xr3:uid="{8EF0A9B9-0A28-3145-BF4B-3CCAA69A90E1}" name="Spalte4750"/>
    <tableColumn id="4751" xr3:uid="{23AE71CA-3BE9-9D40-85C1-E9C317DFC639}" name="Spalte4751"/>
    <tableColumn id="4752" xr3:uid="{9A05D39A-413D-9146-98EA-D90D94FA347E}" name="Spalte4752"/>
    <tableColumn id="4753" xr3:uid="{B6BAF015-1DE6-5F45-B52E-1AC817322BBC}" name="Spalte4753"/>
    <tableColumn id="4754" xr3:uid="{70492558-89C2-EC47-B49F-381A0EFBDDB5}" name="Spalte4754"/>
    <tableColumn id="4755" xr3:uid="{738C044F-9178-6443-AA07-134BB2201D79}" name="Spalte4755"/>
    <tableColumn id="4756" xr3:uid="{0143D20C-1848-5D4F-90AA-79CD7A1D88D7}" name="Spalte4756"/>
    <tableColumn id="4757" xr3:uid="{2ECC2BD8-0451-2144-9E82-E6984A7FE53A}" name="Spalte4757"/>
    <tableColumn id="4758" xr3:uid="{5ADA3A08-3B5E-2D4E-B3BE-991743C1591F}" name="Spalte4758"/>
    <tableColumn id="4759" xr3:uid="{8E0DA7DA-EA56-414C-ACDD-199D5E09608B}" name="Spalte4759"/>
    <tableColumn id="4760" xr3:uid="{B4210F82-B455-B849-A359-50F3B92CDA9D}" name="Spalte4760"/>
    <tableColumn id="4761" xr3:uid="{E8851647-A813-144E-B604-D48BADE988DD}" name="Spalte4761"/>
    <tableColumn id="4762" xr3:uid="{BF8ABCC6-8FF6-0042-BFE4-DC83804BE436}" name="Spalte4762"/>
    <tableColumn id="4763" xr3:uid="{5CDFF52A-F841-7A45-B060-504C6D8FB452}" name="Spalte4763"/>
    <tableColumn id="4764" xr3:uid="{461E7638-BBC6-8147-851D-EF0F8CAF0084}" name="Spalte4764"/>
    <tableColumn id="4765" xr3:uid="{D737EC1B-AA23-614E-AB3C-4A59E8CAFE9B}" name="Spalte4765"/>
    <tableColumn id="4766" xr3:uid="{9BADCD68-EA9C-164F-A59B-742DE8FBBF1C}" name="Spalte4766"/>
    <tableColumn id="4767" xr3:uid="{E857F4F8-FBA3-4649-8838-900B5249377C}" name="Spalte4767"/>
    <tableColumn id="4768" xr3:uid="{D00260D7-93A2-8A42-B594-C94B965ABA7C}" name="Spalte4768"/>
    <tableColumn id="4769" xr3:uid="{3E5C99D6-8769-3449-A3B0-2CE46EA04202}" name="Spalte4769"/>
    <tableColumn id="4770" xr3:uid="{220988F6-9783-1445-AB98-52DBBD8F9B1C}" name="Spalte4770"/>
    <tableColumn id="4771" xr3:uid="{1B89911E-AF8E-284F-AE20-78102A10AE7F}" name="Spalte4771"/>
    <tableColumn id="4772" xr3:uid="{8F6286CA-2951-644B-9910-6CE423D0B3C1}" name="Spalte4772"/>
    <tableColumn id="4773" xr3:uid="{FC89FA34-D2E9-7E40-A5D9-AB7CF1904AE1}" name="Spalte4773"/>
    <tableColumn id="4774" xr3:uid="{66AC560B-9A3F-8842-9123-A89D956DC6E5}" name="Spalte4774"/>
    <tableColumn id="4775" xr3:uid="{C026849F-61AD-4146-A0B5-85332CD76E8F}" name="Spalte4775"/>
    <tableColumn id="4776" xr3:uid="{61B4F11B-1406-0446-B338-BBADC453103D}" name="Spalte4776"/>
    <tableColumn id="4777" xr3:uid="{EACCFB9E-6A58-C846-983D-FE7579E3DF1C}" name="Spalte4777"/>
    <tableColumn id="4778" xr3:uid="{9B6867AD-3AB6-3C41-AB91-8A602FE20E62}" name="Spalte4778"/>
    <tableColumn id="4779" xr3:uid="{281C5113-ED33-B547-8D05-6F0300DE5077}" name="Spalte4779"/>
    <tableColumn id="4780" xr3:uid="{019735A1-E8E7-1B4D-A318-A5CC2569A47E}" name="Spalte4780"/>
    <tableColumn id="4781" xr3:uid="{F0D04CF1-1987-D242-9CC1-EE602F321B6A}" name="Spalte4781"/>
    <tableColumn id="4782" xr3:uid="{8A9B6D4E-45A2-4E41-B9A1-0B193DED7DB1}" name="Spalte4782"/>
    <tableColumn id="4783" xr3:uid="{C3DF4B19-56D3-4C40-9218-A79D0A2888D8}" name="Spalte4783"/>
    <tableColumn id="4784" xr3:uid="{543232A0-0510-8844-83C6-FCACCA2319E2}" name="Spalte4784"/>
    <tableColumn id="4785" xr3:uid="{340FD740-2CF6-2D4F-81D5-FBBC66E4D7DF}" name="Spalte4785"/>
    <tableColumn id="4786" xr3:uid="{3D71BB56-BF32-294A-8520-A53EC6DEF74F}" name="Spalte4786"/>
    <tableColumn id="4787" xr3:uid="{9C316F0E-5DC8-4B40-A146-B328D6710A0B}" name="Spalte4787"/>
    <tableColumn id="4788" xr3:uid="{0C7C072A-0078-084D-BB16-E6FF4623493E}" name="Spalte4788"/>
    <tableColumn id="4789" xr3:uid="{2DE367A8-838F-4B44-8281-B8DCEE2C03F6}" name="Spalte4789"/>
    <tableColumn id="4790" xr3:uid="{7D4E31A2-ADDD-5B46-BD6B-B7BC9CE4468E}" name="Spalte4790"/>
    <tableColumn id="4791" xr3:uid="{F2A3D8BF-3313-4B47-8620-5EEF38AB9C7D}" name="Spalte4791"/>
    <tableColumn id="4792" xr3:uid="{FEA998AF-B23B-394E-8679-E8570AD52F0F}" name="Spalte4792"/>
    <tableColumn id="4793" xr3:uid="{B21C5E01-D022-504C-9030-38BD938F6D23}" name="Spalte4793"/>
    <tableColumn id="4794" xr3:uid="{AB834CAB-2D06-C043-BF56-4EE392AC25D3}" name="Spalte4794"/>
    <tableColumn id="4795" xr3:uid="{624C9D52-C590-B04B-B1FA-07DB04C23A58}" name="Spalte4795"/>
    <tableColumn id="4796" xr3:uid="{186BFFBD-8218-5B41-B8CF-87BF44C13147}" name="Spalte4796"/>
    <tableColumn id="4797" xr3:uid="{E943CE31-2565-DC41-9A4C-43B755FB6C0F}" name="Spalte4797"/>
    <tableColumn id="4798" xr3:uid="{1B7E6345-6CF2-744E-AAAE-F54F1DC75D6D}" name="Spalte4798"/>
    <tableColumn id="4799" xr3:uid="{E3E6B587-5ED2-D644-9676-B29C04F0CF92}" name="Spalte4799"/>
    <tableColumn id="4800" xr3:uid="{3961C40C-A5CD-B047-88CC-DC28EA1A7111}" name="Spalte4800"/>
    <tableColumn id="4801" xr3:uid="{C9009E1A-6E8E-BE4A-AE81-CAB1A6080A2D}" name="Spalte4801"/>
    <tableColumn id="4802" xr3:uid="{CAAC6D1F-CAA2-EF40-B789-098BAE54C15B}" name="Spalte4802"/>
    <tableColumn id="4803" xr3:uid="{875F3064-2024-DB41-80F4-3B0DE683BE64}" name="Spalte4803"/>
    <tableColumn id="4804" xr3:uid="{3DD383A5-5823-3A48-8633-DE5C66C83CBA}" name="Spalte4804"/>
    <tableColumn id="4805" xr3:uid="{DD8A4F85-16C0-6349-AC5A-5A7A470E8C2C}" name="Spalte4805"/>
    <tableColumn id="4806" xr3:uid="{890153B8-CD6F-834C-9C8A-72070649919D}" name="Spalte4806"/>
    <tableColumn id="4807" xr3:uid="{80AB0C18-AC25-7B45-96F7-AB6730FD93D9}" name="Spalte4807"/>
    <tableColumn id="4808" xr3:uid="{B111EBA8-BA21-344B-8548-F815F9C7D889}" name="Spalte4808"/>
    <tableColumn id="4809" xr3:uid="{3ACB8514-8291-224E-815D-18571275F5EA}" name="Spalte4809"/>
    <tableColumn id="4810" xr3:uid="{C8A096CC-8B70-FE45-9657-8C9A269B2493}" name="Spalte4810"/>
    <tableColumn id="4811" xr3:uid="{777972C8-2097-8D4D-914E-94F0246C8C24}" name="Spalte4811"/>
    <tableColumn id="4812" xr3:uid="{3F067723-4246-A444-AC61-1BD31C42E5A4}" name="Spalte4812"/>
    <tableColumn id="4813" xr3:uid="{BBF8F950-6DA9-464E-A09E-467F4BAE5E29}" name="Spalte4813"/>
    <tableColumn id="4814" xr3:uid="{87318D9A-5968-014B-97A5-0B8E37A23FF0}" name="Spalte4814"/>
    <tableColumn id="4815" xr3:uid="{606C58BF-6E5B-3A42-A2EC-9ADB7F2C2301}" name="Spalte4815"/>
    <tableColumn id="4816" xr3:uid="{39FC3538-C8B8-554B-BF37-FC4EB04CF7C6}" name="Spalte4816"/>
    <tableColumn id="4817" xr3:uid="{1E08FA59-42EC-864F-B25D-56EFEBAC5702}" name="Spalte4817"/>
    <tableColumn id="4818" xr3:uid="{E56363DC-418A-DC49-9EDC-6D45A2660651}" name="Spalte4818"/>
    <tableColumn id="4819" xr3:uid="{0F280B3F-2508-D24E-955C-DA125EE4103F}" name="Spalte4819"/>
    <tableColumn id="4820" xr3:uid="{25298C02-CC98-9D4A-A8B0-847EC9445C1B}" name="Spalte4820"/>
    <tableColumn id="4821" xr3:uid="{3ACD2B16-A989-8E46-B55E-9C31E3FDB4DA}" name="Spalte4821"/>
    <tableColumn id="4822" xr3:uid="{2A2EA85A-87A0-B940-8856-355F54DE91C7}" name="Spalte4822"/>
    <tableColumn id="4823" xr3:uid="{6FFF173C-82A6-904E-891D-6343E6627D87}" name="Spalte4823"/>
    <tableColumn id="4824" xr3:uid="{5A431B1E-DB4F-0F4E-A380-1DDA1C89E0E5}" name="Spalte4824"/>
    <tableColumn id="4825" xr3:uid="{81CE82CD-C195-A442-8F6E-CA0065B4C543}" name="Spalte4825"/>
    <tableColumn id="4826" xr3:uid="{0BD2A6C6-8CBD-A54E-9D39-70A806710897}" name="Spalte4826"/>
    <tableColumn id="4827" xr3:uid="{6C75EC9C-646D-9D4C-BFB7-1C5CB8DBCEB8}" name="Spalte4827"/>
    <tableColumn id="4828" xr3:uid="{64E814C0-79CC-BA42-AD78-799D2EBCA7B5}" name="Spalte4828"/>
    <tableColumn id="4829" xr3:uid="{1F1E118E-7EBC-264B-B7D8-2686E361E0B2}" name="Spalte4829"/>
    <tableColumn id="4830" xr3:uid="{2A44DB45-6B66-7D49-AF54-30AFBD7B68D3}" name="Spalte4830"/>
    <tableColumn id="4831" xr3:uid="{57BB03F4-4DE4-6847-87ED-92F3A8602E6F}" name="Spalte4831"/>
    <tableColumn id="4832" xr3:uid="{EE412DB7-0700-B742-8C9A-E025A2D71A00}" name="Spalte4832"/>
    <tableColumn id="4833" xr3:uid="{947E5FDB-5F6C-7D4B-81C0-28F395C9E484}" name="Spalte4833"/>
    <tableColumn id="4834" xr3:uid="{E3A9289E-E3F9-764F-A8E3-22D84CC37020}" name="Spalte4834"/>
    <tableColumn id="4835" xr3:uid="{1626A363-C696-1A45-8B2C-DA1027766E63}" name="Spalte4835"/>
    <tableColumn id="4836" xr3:uid="{3D329BB2-6DA6-F545-85FE-30132060C3F3}" name="Spalte4836"/>
    <tableColumn id="4837" xr3:uid="{764E1C3C-8D00-F941-BD35-1DC7CB4E3A5F}" name="Spalte4837"/>
    <tableColumn id="4838" xr3:uid="{D78BA709-7628-DF4F-AFD6-E4814D845F32}" name="Spalte4838"/>
    <tableColumn id="4839" xr3:uid="{EA7B4B69-D27A-944F-A765-38EF79F35DCE}" name="Spalte4839"/>
    <tableColumn id="4840" xr3:uid="{825B7C4C-6106-5A49-AFAC-10B303CD4D62}" name="Spalte4840"/>
    <tableColumn id="4841" xr3:uid="{4335F89C-CBCD-6B40-B19E-B30A7752E15E}" name="Spalte4841"/>
    <tableColumn id="4842" xr3:uid="{90B9406E-B83B-1E4D-BE5D-45CF30979E9F}" name="Spalte4842"/>
    <tableColumn id="4843" xr3:uid="{6725FC1F-BB2B-854B-8D88-E03948320E10}" name="Spalte4843"/>
    <tableColumn id="4844" xr3:uid="{A996D2AE-7FC8-464D-86BD-30FD72A93665}" name="Spalte4844"/>
    <tableColumn id="4845" xr3:uid="{A438E963-2F93-AF45-9FC2-8904D6F63B14}" name="Spalte4845"/>
    <tableColumn id="4846" xr3:uid="{4346100B-7AD6-FB4A-B7C0-C74509FD3CE1}" name="Spalte4846"/>
    <tableColumn id="4847" xr3:uid="{3997332B-B131-3844-9725-239487872463}" name="Spalte4847"/>
    <tableColumn id="4848" xr3:uid="{AA67D3EB-2C89-A440-8282-68E0160E9403}" name="Spalte4848"/>
    <tableColumn id="4849" xr3:uid="{F7D5137A-70DE-5C40-8432-752A3B599F7E}" name="Spalte4849"/>
    <tableColumn id="4850" xr3:uid="{04B40DD1-6F64-8444-B57F-8688CA1CC7D3}" name="Spalte4850"/>
    <tableColumn id="4851" xr3:uid="{E5074A38-D5DB-8245-8E9C-6DCDCBE26D5C}" name="Spalte4851"/>
    <tableColumn id="4852" xr3:uid="{FA0D717E-7408-484C-888D-A7E4C1C3C458}" name="Spalte4852"/>
    <tableColumn id="4853" xr3:uid="{9D57D443-69D3-964C-962B-52DB5D34A7AE}" name="Spalte4853"/>
    <tableColumn id="4854" xr3:uid="{40A70BCC-AF1A-5A4A-8CA2-56C3FEC3DDDC}" name="Spalte4854"/>
    <tableColumn id="4855" xr3:uid="{FF12EC7C-B60F-4144-B868-A5B6553914C0}" name="Spalte4855"/>
    <tableColumn id="4856" xr3:uid="{9668A3E1-B187-574E-A841-13C0F2891A69}" name="Spalte4856"/>
    <tableColumn id="4857" xr3:uid="{E60CCA2E-8D85-3E4A-AFB2-64A3D48EE114}" name="Spalte4857"/>
    <tableColumn id="4858" xr3:uid="{1AC208C0-01A4-9F44-AE05-5A720198DF5F}" name="Spalte4858"/>
    <tableColumn id="4859" xr3:uid="{ECC44E11-AE58-C643-A8A4-6E4EDD5B9FCB}" name="Spalte4859"/>
    <tableColumn id="4860" xr3:uid="{6AAA1EBD-4A78-D34E-8C27-9CF2DF8C89A4}" name="Spalte4860"/>
    <tableColumn id="4861" xr3:uid="{38ADEC4A-88F4-BE45-B910-0410FD3D0EF4}" name="Spalte4861"/>
    <tableColumn id="4862" xr3:uid="{AE108401-C2C1-F34B-8CE2-B36DDFF9810E}" name="Spalte4862"/>
    <tableColumn id="4863" xr3:uid="{BF804D69-C0B1-A54F-B27F-4E6FAD7CAF1B}" name="Spalte4863"/>
    <tableColumn id="4864" xr3:uid="{317B6936-25D4-9747-86A3-0F55F2EAF25D}" name="Spalte4864"/>
    <tableColumn id="4865" xr3:uid="{56CFA639-194F-5744-A7A9-509906D4A7D2}" name="Spalte4865"/>
    <tableColumn id="4866" xr3:uid="{BB863753-FB1D-B34F-ABEA-0DC16559D292}" name="Spalte4866"/>
    <tableColumn id="4867" xr3:uid="{48316FF4-A611-B240-9497-849AB4D406F2}" name="Spalte4867"/>
    <tableColumn id="4868" xr3:uid="{7B6E1BED-6B50-C34D-BA8C-C2077D859802}" name="Spalte4868"/>
    <tableColumn id="4869" xr3:uid="{41721E8E-6FA2-AC4B-8C8A-C376484B2C0D}" name="Spalte4869"/>
    <tableColumn id="4870" xr3:uid="{D04835F7-320C-4C44-8A20-D31023C41C56}" name="Spalte4870"/>
    <tableColumn id="4871" xr3:uid="{2CFC2B3E-0C23-4E4C-89E0-ED4C197A6E5D}" name="Spalte4871"/>
    <tableColumn id="4872" xr3:uid="{258C3158-21A9-AA43-ACC5-2BFB90E67918}" name="Spalte4872"/>
    <tableColumn id="4873" xr3:uid="{31EDC0F6-A07E-CB40-A539-B11E40FA360F}" name="Spalte4873"/>
    <tableColumn id="4874" xr3:uid="{9553C769-3228-DD48-AAAD-324A9151FDCF}" name="Spalte4874"/>
    <tableColumn id="4875" xr3:uid="{75AB8DD1-1B47-684D-967B-4B226D46A4C4}" name="Spalte4875"/>
    <tableColumn id="4876" xr3:uid="{463AF5DA-ECA8-EE41-9768-75212E93D16F}" name="Spalte4876"/>
    <tableColumn id="4877" xr3:uid="{66C876CF-3DC6-1848-80B2-E1144A7B2AF2}" name="Spalte4877"/>
    <tableColumn id="4878" xr3:uid="{7C0EAF0B-663C-0A41-ACD7-C86BE7E545DD}" name="Spalte4878"/>
    <tableColumn id="4879" xr3:uid="{A3EFC7D4-C001-9C4D-9FA8-936F82786451}" name="Spalte4879"/>
    <tableColumn id="4880" xr3:uid="{F2D925D1-0698-7A42-A898-D21965C5B678}" name="Spalte4880"/>
    <tableColumn id="4881" xr3:uid="{142CC924-3402-B143-AD76-FFEF5F024526}" name="Spalte4881"/>
    <tableColumn id="4882" xr3:uid="{B4187060-06D8-1B47-8320-B0BF6935172C}" name="Spalte4882"/>
    <tableColumn id="4883" xr3:uid="{A784D1FF-EC22-6D4B-9634-3726BDA879D2}" name="Spalte4883"/>
    <tableColumn id="4884" xr3:uid="{97D81F7E-B769-5C47-A760-A37C3EFB4422}" name="Spalte4884"/>
    <tableColumn id="4885" xr3:uid="{B20DD4F9-6F1E-FF4B-8B45-AD90BFA8410F}" name="Spalte4885"/>
    <tableColumn id="4886" xr3:uid="{11038F8E-6104-C74E-9B0E-F3BA4A6F44D2}" name="Spalte4886"/>
    <tableColumn id="4887" xr3:uid="{7DDA6F63-4352-2047-BB1D-135A811C3812}" name="Spalte4887"/>
    <tableColumn id="4888" xr3:uid="{776AC3CF-C797-FF4E-A7CF-3D266E8A4187}" name="Spalte4888"/>
    <tableColumn id="4889" xr3:uid="{370D8E98-CC1C-9E42-9121-A862935AED4D}" name="Spalte4889"/>
    <tableColumn id="4890" xr3:uid="{CD31C01F-CF3D-1D43-B595-209BC243132B}" name="Spalte4890"/>
    <tableColumn id="4891" xr3:uid="{FB6ABF11-4688-2F48-B67F-D2755031DCB9}" name="Spalte4891"/>
    <tableColumn id="4892" xr3:uid="{0B7B4978-CAEA-8E43-9CFB-07EA3B77E5AB}" name="Spalte4892"/>
    <tableColumn id="4893" xr3:uid="{2FEF04A0-F580-5345-803B-30100EDA7685}" name="Spalte4893"/>
    <tableColumn id="4894" xr3:uid="{AD91899B-01FB-7344-81C9-AA0BAE39B1F7}" name="Spalte4894"/>
    <tableColumn id="4895" xr3:uid="{5BABB39D-13C6-E144-B697-9FCAFCE9E27F}" name="Spalte4895"/>
    <tableColumn id="4896" xr3:uid="{2D309EEC-7884-424F-82E9-008003A3E48A}" name="Spalte4896"/>
    <tableColumn id="4897" xr3:uid="{D00EECA9-B471-5D48-9F70-AFDA22B723E0}" name="Spalte4897"/>
    <tableColumn id="4898" xr3:uid="{AC054613-D752-BC44-8910-5A1332E0C40A}" name="Spalte4898"/>
    <tableColumn id="4899" xr3:uid="{3D00CC6B-4182-F84A-A41C-24EE1101EA0A}" name="Spalte4899"/>
    <tableColumn id="4900" xr3:uid="{9F0AB0E8-81BE-3446-84BA-887BA90310D6}" name="Spalte4900"/>
    <tableColumn id="4901" xr3:uid="{5973BBB5-227D-3A4B-B74A-EB04DFDD1F2E}" name="Spalte4901"/>
    <tableColumn id="4902" xr3:uid="{86ED3AA6-34D0-7449-BA67-EFD2EFA0ED49}" name="Spalte4902"/>
    <tableColumn id="4903" xr3:uid="{9CCEA99E-53D9-E643-8877-0F0C057DD44E}" name="Spalte4903"/>
    <tableColumn id="4904" xr3:uid="{5A2A1555-AF0B-6C41-A5A1-93558D2AC8F4}" name="Spalte4904"/>
    <tableColumn id="4905" xr3:uid="{D87CBCED-C1C5-8248-A0BD-552CEED65A34}" name="Spalte4905"/>
    <tableColumn id="4906" xr3:uid="{27C13C53-034A-9C45-9359-1A0BD72DBA84}" name="Spalte4906"/>
    <tableColumn id="4907" xr3:uid="{7014397E-1AFE-2F4E-9690-775177CE1303}" name="Spalte4907"/>
    <tableColumn id="4908" xr3:uid="{C469CDE9-1BD2-EF47-B92B-FF3CD9B8FFE5}" name="Spalte4908"/>
    <tableColumn id="4909" xr3:uid="{0A0EE3BC-6BC2-3C4D-BC26-C9F807348160}" name="Spalte4909"/>
    <tableColumn id="4910" xr3:uid="{8D40C537-D17B-6A44-A19F-1480CFD071BE}" name="Spalte4910"/>
    <tableColumn id="4911" xr3:uid="{A1A7BBE8-5B55-424C-AF72-F7988533A43E}" name="Spalte4911"/>
    <tableColumn id="4912" xr3:uid="{F82AA823-3497-C84B-A8CD-9FC321B9D42D}" name="Spalte4912"/>
    <tableColumn id="4913" xr3:uid="{DE5FDFA2-B787-A74C-9D8B-73EA461B3FB9}" name="Spalte4913"/>
    <tableColumn id="4914" xr3:uid="{A113128E-6C0C-C942-88BE-1D4543C71CFB}" name="Spalte4914"/>
    <tableColumn id="4915" xr3:uid="{4D3EA420-9B4F-694D-9B71-1F42D4847B93}" name="Spalte4915"/>
    <tableColumn id="4916" xr3:uid="{747998D4-71F2-D945-9DA6-A38884FE8FE8}" name="Spalte4916"/>
    <tableColumn id="4917" xr3:uid="{1D04672B-C78B-FD43-A38C-2BDFC82E299E}" name="Spalte4917"/>
    <tableColumn id="4918" xr3:uid="{85FE94B0-D4F5-E44E-9627-9F1A7E30EA4B}" name="Spalte4918"/>
    <tableColumn id="4919" xr3:uid="{8A9F96B2-24F0-3347-9418-BE5EAFCA16F3}" name="Spalte4919"/>
    <tableColumn id="4920" xr3:uid="{EF63A88D-7D66-8B44-BB5D-A79AD07B7BF2}" name="Spalte4920"/>
    <tableColumn id="4921" xr3:uid="{3AC36B8F-0804-2E45-BA72-2D0DA52493E4}" name="Spalte4921"/>
    <tableColumn id="4922" xr3:uid="{6D716E57-CE64-D040-AD61-CFDC9B0B749A}" name="Spalte4922"/>
    <tableColumn id="4923" xr3:uid="{BF354623-637C-794E-A14A-134232DABF92}" name="Spalte4923"/>
    <tableColumn id="4924" xr3:uid="{EA5C8F66-8C7E-674D-BEC0-8752ED93C2DB}" name="Spalte4924"/>
    <tableColumn id="4925" xr3:uid="{9A0D63E8-A64C-4444-A226-971DA31FDAE2}" name="Spalte4925"/>
    <tableColumn id="4926" xr3:uid="{1A8A09B3-A6CD-F14B-BDB6-8774BB77D754}" name="Spalte4926"/>
    <tableColumn id="4927" xr3:uid="{7264B11D-8473-D541-9FA9-1AC56DE1636D}" name="Spalte4927"/>
    <tableColumn id="4928" xr3:uid="{557DC1D5-84E9-AD49-92FF-93B56DB9A613}" name="Spalte4928"/>
    <tableColumn id="4929" xr3:uid="{4A43D27D-B39F-5746-91B1-367B8C937C94}" name="Spalte4929"/>
    <tableColumn id="4930" xr3:uid="{DC72D666-2E5E-CA47-8E56-ABA2C399503E}" name="Spalte4930"/>
    <tableColumn id="4931" xr3:uid="{52CF7219-FBB6-B046-B61A-F6FB67B4AE06}" name="Spalte4931"/>
    <tableColumn id="4932" xr3:uid="{D57849A5-F1C1-7E4B-8DC4-4CE338EF4F0A}" name="Spalte4932"/>
    <tableColumn id="4933" xr3:uid="{F5A74DE5-70B0-9442-9C17-DFFF4454929A}" name="Spalte4933"/>
    <tableColumn id="4934" xr3:uid="{11F76EE9-929D-3141-BCB6-6A487A9DBAE5}" name="Spalte4934"/>
    <tableColumn id="4935" xr3:uid="{9EEA3F08-63DD-F248-8674-93791B342D68}" name="Spalte4935"/>
    <tableColumn id="4936" xr3:uid="{BE84D660-B9C7-484A-9AEB-24977E4B2FBE}" name="Spalte4936"/>
    <tableColumn id="4937" xr3:uid="{287D2103-8FE5-4A41-9B71-18944B94C3A0}" name="Spalte4937"/>
    <tableColumn id="4938" xr3:uid="{E31217C2-1866-B942-8ED5-1B7EBE5A9D10}" name="Spalte4938"/>
    <tableColumn id="4939" xr3:uid="{5CAC56C9-2DFB-2549-95F5-A8A2E970E356}" name="Spalte4939"/>
    <tableColumn id="4940" xr3:uid="{56D30942-FAA8-1848-B87F-B7A1794DC5C7}" name="Spalte4940"/>
    <tableColumn id="4941" xr3:uid="{5611DA72-FF72-624E-8C74-7C5602ACAD63}" name="Spalte4941"/>
    <tableColumn id="4942" xr3:uid="{367670CA-9726-5C48-B12C-8D9660D86792}" name="Spalte4942"/>
    <tableColumn id="4943" xr3:uid="{7C52AE34-1ACA-6945-9943-59D4B3ECE3A8}" name="Spalte4943"/>
    <tableColumn id="4944" xr3:uid="{83B82CBA-96AC-2846-952B-0A4EF7A279F0}" name="Spalte4944"/>
    <tableColumn id="4945" xr3:uid="{E979CCB5-10BA-2243-94A2-4F0B2BA2DECE}" name="Spalte4945"/>
    <tableColumn id="4946" xr3:uid="{F2108097-BCA6-B240-81FD-7164B792EC80}" name="Spalte4946"/>
    <tableColumn id="4947" xr3:uid="{B8D55E4B-D9E9-6446-8739-3E45360E8056}" name="Spalte4947"/>
    <tableColumn id="4948" xr3:uid="{4A5BC040-169D-504F-965C-152C44942B83}" name="Spalte4948"/>
    <tableColumn id="4949" xr3:uid="{B33249A9-E612-9749-B0D7-3C28D4DC5B7D}" name="Spalte4949"/>
    <tableColumn id="4950" xr3:uid="{3C1F61DF-DC29-E547-86C3-737BBD036F57}" name="Spalte4950"/>
    <tableColumn id="4951" xr3:uid="{483F7FAA-9A9F-154C-9356-AB629360F8C7}" name="Spalte4951"/>
    <tableColumn id="4952" xr3:uid="{70BCC1C2-04B8-B04D-8E4A-54EE10DF0BAD}" name="Spalte4952"/>
    <tableColumn id="4953" xr3:uid="{0A92BBD1-91E3-FA41-BEEA-D55B5DABECCE}" name="Spalte4953"/>
    <tableColumn id="4954" xr3:uid="{BF52D0E7-85D5-A64C-B149-AABE8CCAF4CC}" name="Spalte4954"/>
    <tableColumn id="4955" xr3:uid="{2D45D10E-62D3-314B-88B7-1995DDF3A4CF}" name="Spalte4955"/>
    <tableColumn id="4956" xr3:uid="{818F094D-EE94-F441-B823-7FF59E6192F7}" name="Spalte4956"/>
    <tableColumn id="4957" xr3:uid="{7633EDB5-0FE7-D844-862C-378FB3A703C5}" name="Spalte4957"/>
    <tableColumn id="4958" xr3:uid="{CB0A442E-C19A-254A-B012-D278599A5ACE}" name="Spalte4958"/>
    <tableColumn id="4959" xr3:uid="{DEDCBCDC-9233-614A-955A-B0E396922CFC}" name="Spalte4959"/>
    <tableColumn id="4960" xr3:uid="{FDE5E4F3-BA6F-CB4A-9CB3-8A698C256E77}" name="Spalte4960"/>
    <tableColumn id="4961" xr3:uid="{B93C086E-665A-E845-A21F-87BF7183F4A0}" name="Spalte4961"/>
    <tableColumn id="4962" xr3:uid="{6281534A-ABF3-2844-9540-5269D12D851C}" name="Spalte4962"/>
    <tableColumn id="4963" xr3:uid="{84134E5E-EEBE-B741-A7B9-CE7691B54017}" name="Spalte4963"/>
    <tableColumn id="4964" xr3:uid="{226572AF-D9EB-7B4E-811F-FF713CEDAECF}" name="Spalte4964"/>
    <tableColumn id="4965" xr3:uid="{F991C398-8561-754C-95DB-E9972FBD46BE}" name="Spalte4965"/>
    <tableColumn id="4966" xr3:uid="{9329A1B8-CFA9-6B43-9EC8-40BFD1F29762}" name="Spalte4966"/>
    <tableColumn id="4967" xr3:uid="{308D7C83-F668-2D4F-A636-E22814923007}" name="Spalte4967"/>
    <tableColumn id="4968" xr3:uid="{52488642-76FA-534E-AAFF-934E81D146CF}" name="Spalte4968"/>
    <tableColumn id="4969" xr3:uid="{D047F5B6-46AE-4A4D-90B2-A7866A0A90D4}" name="Spalte4969"/>
    <tableColumn id="4970" xr3:uid="{7A9D7D68-087A-F24E-95C5-7E13EDE4BD3E}" name="Spalte4970"/>
    <tableColumn id="4971" xr3:uid="{1E3F6784-1A83-C242-A782-26153934B45B}" name="Spalte4971"/>
    <tableColumn id="4972" xr3:uid="{D964CE70-5E40-D94D-8BD0-A77B9086EA1E}" name="Spalte4972"/>
    <tableColumn id="4973" xr3:uid="{76F1537C-FB2D-8141-B3D4-6AC415A23DB7}" name="Spalte4973"/>
    <tableColumn id="4974" xr3:uid="{5E34F0C7-A44E-ED49-ABE8-CBE66836A36F}" name="Spalte4974"/>
    <tableColumn id="4975" xr3:uid="{2A9DBCA5-F39A-2B49-90BB-DC19B58D3F3C}" name="Spalte4975"/>
    <tableColumn id="4976" xr3:uid="{C8D8E4F9-E1E4-C54D-BED3-D9DF117708A2}" name="Spalte4976"/>
    <tableColumn id="4977" xr3:uid="{2D639126-4786-904C-BB5E-5B203637E906}" name="Spalte4977"/>
    <tableColumn id="4978" xr3:uid="{5FB3692D-4CF4-9144-BFCD-D70631B45659}" name="Spalte4978"/>
    <tableColumn id="4979" xr3:uid="{1500DA5E-73F4-7845-89CE-D7B32489B9E0}" name="Spalte4979"/>
    <tableColumn id="4980" xr3:uid="{4FC82F93-C000-3C4E-8C8B-C26493741AB7}" name="Spalte4980"/>
    <tableColumn id="4981" xr3:uid="{B6FAA7F0-DD19-B744-A23C-4B8E20AF70B7}" name="Spalte4981"/>
    <tableColumn id="4982" xr3:uid="{538959A2-48FA-994E-924B-36DF089D34E8}" name="Spalte4982"/>
    <tableColumn id="4983" xr3:uid="{94D84ED7-3898-B840-92C2-29CDEB1B3616}" name="Spalte4983"/>
    <tableColumn id="4984" xr3:uid="{D98398DD-B541-C249-8BFF-5334C77E55AB}" name="Spalte4984"/>
    <tableColumn id="4985" xr3:uid="{7B904F74-2264-9C49-A27D-A61C863A2559}" name="Spalte4985"/>
    <tableColumn id="4986" xr3:uid="{8AC2B5CD-C7A3-1149-8F37-D46068B25569}" name="Spalte4986"/>
    <tableColumn id="4987" xr3:uid="{139BD9AA-6DC6-1E42-AD38-8BA7AD8EA741}" name="Spalte4987"/>
    <tableColumn id="4988" xr3:uid="{74F14DE8-9747-2242-B82A-C26F0A970BD6}" name="Spalte4988"/>
    <tableColumn id="4989" xr3:uid="{E3D33560-7BF8-444B-8BFE-878D06355BA1}" name="Spalte4989"/>
    <tableColumn id="4990" xr3:uid="{38710FC8-53F4-0F48-9974-06E66A6AA58B}" name="Spalte4990"/>
    <tableColumn id="4991" xr3:uid="{8CFBDEC0-7EBD-D847-B12F-E6920FA2AA7D}" name="Spalte4991"/>
    <tableColumn id="4992" xr3:uid="{4F92D813-9FC2-7D45-A693-D86C25B5454F}" name="Spalte4992"/>
    <tableColumn id="4993" xr3:uid="{D6160356-D7FF-3D4B-B1D4-8A2374FF115A}" name="Spalte4993"/>
    <tableColumn id="4994" xr3:uid="{2DF3AF2D-57A2-C44A-B180-D7EC504659FB}" name="Spalte4994"/>
    <tableColumn id="4995" xr3:uid="{5A8B62F8-AEE0-1840-8985-DB4A33DC7BAA}" name="Spalte4995"/>
    <tableColumn id="4996" xr3:uid="{57173972-434C-E244-943A-A8FE92825182}" name="Spalte4996"/>
    <tableColumn id="4997" xr3:uid="{1F64B4E4-A056-8245-8BA4-048BA84563B5}" name="Spalte4997"/>
    <tableColumn id="4998" xr3:uid="{660138D8-05EA-974A-937A-1F300AB23A3F}" name="Spalte4998"/>
    <tableColumn id="4999" xr3:uid="{5215379C-2074-8143-B429-FFC1E0AFE91F}" name="Spalte4999"/>
    <tableColumn id="5000" xr3:uid="{457487FC-0A9C-134B-8CF7-F42E197667AF}" name="Spalte5000"/>
    <tableColumn id="5001" xr3:uid="{E95B25B2-7EFC-A043-93BD-A1453099133F}" name="Spalte5001"/>
    <tableColumn id="5002" xr3:uid="{33152419-B849-334C-929D-A80D3E89E2C9}" name="Spalte5002"/>
    <tableColumn id="5003" xr3:uid="{F8D2F702-4492-BF42-A5A5-DBBAA3CA424D}" name="Spalte5003"/>
    <tableColumn id="5004" xr3:uid="{191FFF7F-21B2-3A47-93ED-F5B89CA863B1}" name="Spalte5004"/>
    <tableColumn id="5005" xr3:uid="{44F365E2-112A-2341-978E-A87619E80CB2}" name="Spalte5005"/>
    <tableColumn id="5006" xr3:uid="{3A86B5F1-5E0E-C24A-B4A0-93B372C89A00}" name="Spalte5006"/>
    <tableColumn id="5007" xr3:uid="{00E54B87-CFBF-3A45-B813-71131AC7FCB2}" name="Spalte5007"/>
    <tableColumn id="5008" xr3:uid="{D1CA85F5-359B-E440-BA5D-735583177367}" name="Spalte5008"/>
    <tableColumn id="5009" xr3:uid="{56FAE553-8BB2-A04C-856A-21AA7CE2F386}" name="Spalte5009"/>
    <tableColumn id="5010" xr3:uid="{6B2DD784-8947-B942-8F54-24E73BEBD481}" name="Spalte5010"/>
    <tableColumn id="5011" xr3:uid="{6C74FC23-C6AA-D04B-8014-E84FBD60E1DE}" name="Spalte5011"/>
    <tableColumn id="5012" xr3:uid="{D688503D-4716-494F-9741-1E0260B7C360}" name="Spalte5012"/>
    <tableColumn id="5013" xr3:uid="{82ECC047-6C23-8745-A61D-A379DB3D8071}" name="Spalte5013"/>
    <tableColumn id="5014" xr3:uid="{65278314-CDD4-BB43-9ACF-502B2F416157}" name="Spalte5014"/>
    <tableColumn id="5015" xr3:uid="{178B3856-1C2B-B84C-AD31-19416245733B}" name="Spalte5015"/>
    <tableColumn id="5016" xr3:uid="{54ACCAE3-CAE4-D34B-8F42-75320BB261B8}" name="Spalte5016"/>
    <tableColumn id="5017" xr3:uid="{749A08D0-E511-194B-A498-DD69252975BD}" name="Spalte5017"/>
    <tableColumn id="5018" xr3:uid="{2218E88A-0DED-644B-80E0-F5CE67785832}" name="Spalte5018"/>
    <tableColumn id="5019" xr3:uid="{C60BAB0C-08FB-F541-A05A-D9F1350B794C}" name="Spalte5019"/>
    <tableColumn id="5020" xr3:uid="{A5BF7802-C45F-B745-9B3B-B785F93C89CF}" name="Spalte5020"/>
    <tableColumn id="5021" xr3:uid="{27C038DC-DAC5-B449-BF3B-EFA2A7194CDA}" name="Spalte5021"/>
    <tableColumn id="5022" xr3:uid="{2B6B0194-8853-FA49-9D1E-2AB097B38CF1}" name="Spalte5022"/>
    <tableColumn id="5023" xr3:uid="{0BC83D63-2847-6448-A8F1-55582AE06D6B}" name="Spalte5023"/>
    <tableColumn id="5024" xr3:uid="{31D3CFC2-C564-734C-9A4E-356BE4D9A4A0}" name="Spalte5024"/>
    <tableColumn id="5025" xr3:uid="{532053D7-20B8-7445-8C0D-3C8497CF9E8A}" name="Spalte5025"/>
    <tableColumn id="5026" xr3:uid="{2194AD8F-B726-F84A-9BEF-036ACFFBEE5C}" name="Spalte5026"/>
    <tableColumn id="5027" xr3:uid="{19775981-54A5-7140-A5F7-E4D3FF091A2C}" name="Spalte5027"/>
    <tableColumn id="5028" xr3:uid="{0A07B924-156F-184A-8172-54DD2716FAD7}" name="Spalte5028"/>
    <tableColumn id="5029" xr3:uid="{F951A1CB-7030-A245-A191-D25FA6C5BD5B}" name="Spalte5029"/>
    <tableColumn id="5030" xr3:uid="{20425883-9A1E-1A48-82A6-83ABC1DE5929}" name="Spalte5030"/>
    <tableColumn id="5031" xr3:uid="{801DEB45-2A48-8141-88D1-12CED527D4AA}" name="Spalte5031"/>
    <tableColumn id="5032" xr3:uid="{BEA16F46-CA3D-D94A-B25A-53F7BE725028}" name="Spalte5032"/>
    <tableColumn id="5033" xr3:uid="{0B411161-7F68-D445-86B4-47BC44D60B71}" name="Spalte5033"/>
    <tableColumn id="5034" xr3:uid="{E79F5179-3681-F244-B047-353FB529BF03}" name="Spalte5034"/>
    <tableColumn id="5035" xr3:uid="{D94D04F4-460B-B54E-93BA-F4F90CD4837A}" name="Spalte5035"/>
    <tableColumn id="5036" xr3:uid="{5CFD6B27-F879-CB44-9775-AF43E87F0EEA}" name="Spalte5036"/>
    <tableColumn id="5037" xr3:uid="{995C7385-95EA-194D-9961-782E4D40428E}" name="Spalte5037"/>
    <tableColumn id="5038" xr3:uid="{14FD2F1F-4D5F-CE46-B865-DA3D298DB823}" name="Spalte5038"/>
    <tableColumn id="5039" xr3:uid="{C1A819F6-BDAE-3F4A-ADC2-EF229763780A}" name="Spalte5039"/>
    <tableColumn id="5040" xr3:uid="{EA1AD593-A443-914F-8E1B-CA0F073276A7}" name="Spalte5040"/>
    <tableColumn id="5041" xr3:uid="{FE691BDF-F351-374F-982C-1E5868F732E9}" name="Spalte5041"/>
    <tableColumn id="5042" xr3:uid="{7A024A93-DD9C-6B44-9A3C-D78DEC9BE543}" name="Spalte5042"/>
    <tableColumn id="5043" xr3:uid="{D373CDDA-BCC7-AD4D-A2A7-7BB74D6A1F83}" name="Spalte5043"/>
    <tableColumn id="5044" xr3:uid="{5626BF2B-B4C5-C746-9E71-2B77F3607426}" name="Spalte5044"/>
    <tableColumn id="5045" xr3:uid="{971667F7-121D-4841-8917-5EBCC379E94C}" name="Spalte5045"/>
    <tableColumn id="5046" xr3:uid="{83201EF7-8B7E-4244-A8B1-D31D0D50EF75}" name="Spalte5046"/>
    <tableColumn id="5047" xr3:uid="{0BEAD8EF-FD7E-A44B-A530-C12099F1ABED}" name="Spalte5047"/>
    <tableColumn id="5048" xr3:uid="{1069D320-9358-904A-B6B0-EB349EE1C02E}" name="Spalte5048"/>
    <tableColumn id="5049" xr3:uid="{6109729C-63E6-4648-A656-D4B2F97A2F0A}" name="Spalte5049"/>
    <tableColumn id="5050" xr3:uid="{96535567-CBC8-3A47-8814-08973E291F61}" name="Spalte5050"/>
    <tableColumn id="5051" xr3:uid="{A6A72333-1268-4046-9A46-881A59AD8707}" name="Spalte5051"/>
    <tableColumn id="5052" xr3:uid="{A363A318-915A-B04B-97B1-E000211BA7B0}" name="Spalte5052"/>
    <tableColumn id="5053" xr3:uid="{7FDA7F12-2279-C947-A860-F8CA011BDA3B}" name="Spalte5053"/>
    <tableColumn id="5054" xr3:uid="{CAAE1309-21B1-A54F-8398-36DF1C06DA1F}" name="Spalte5054"/>
    <tableColumn id="5055" xr3:uid="{5314F717-F23E-8042-AB2E-C28B67D934AD}" name="Spalte5055"/>
    <tableColumn id="5056" xr3:uid="{61A71659-0A1D-684F-8E87-05B855D24537}" name="Spalte5056"/>
    <tableColumn id="5057" xr3:uid="{0E5968C6-4164-0843-84AE-E237B9B9B1FB}" name="Spalte5057"/>
    <tableColumn id="5058" xr3:uid="{930DE7D7-BAFB-CD4F-9A96-321AF0E90D47}" name="Spalte5058"/>
    <tableColumn id="5059" xr3:uid="{80F3C73F-F7F0-2B42-A653-B032C5F17824}" name="Spalte5059"/>
    <tableColumn id="5060" xr3:uid="{5AF826C3-2A3A-2E4E-A305-7E8B8485C370}" name="Spalte5060"/>
    <tableColumn id="5061" xr3:uid="{1FF69737-F221-D840-8C09-0C6DE8A782BD}" name="Spalte5061"/>
    <tableColumn id="5062" xr3:uid="{8A2ADAA3-4E50-334E-9187-1B75A60F40FD}" name="Spalte5062"/>
    <tableColumn id="5063" xr3:uid="{926920A0-92CB-3F4F-A319-0EC49C16F1DA}" name="Spalte5063"/>
    <tableColumn id="5064" xr3:uid="{633BFE15-6520-A849-9901-375904E735E9}" name="Spalte5064"/>
    <tableColumn id="5065" xr3:uid="{581F6DB3-B474-B047-8596-75B2A0DEA318}" name="Spalte5065"/>
    <tableColumn id="5066" xr3:uid="{5532AF05-8979-9C4D-BD29-BC3B6FBBD0BD}" name="Spalte5066"/>
    <tableColumn id="5067" xr3:uid="{F5684ECD-FA7A-0746-AFD9-B0302978FF2A}" name="Spalte5067"/>
    <tableColumn id="5068" xr3:uid="{AE94FA67-8AC0-AE45-AC97-ECD3362D36FC}" name="Spalte5068"/>
    <tableColumn id="5069" xr3:uid="{B317823D-6BEC-BF4F-97C5-47EFA54C25B9}" name="Spalte5069"/>
    <tableColumn id="5070" xr3:uid="{D6677368-911B-1348-A2D1-9F49A6DF7C05}" name="Spalte5070"/>
    <tableColumn id="5071" xr3:uid="{27705874-1908-FC45-8B8B-95553DB5DF9A}" name="Spalte5071"/>
    <tableColumn id="5072" xr3:uid="{B204E85A-6503-7D49-BEFE-B7EEDFFC1AB0}" name="Spalte5072"/>
    <tableColumn id="5073" xr3:uid="{0C5D6C3E-73F9-FD42-AF5A-D7FBBE1C8E5F}" name="Spalte5073"/>
    <tableColumn id="5074" xr3:uid="{B25175A0-6A92-1C40-93C8-9020045CFAEB}" name="Spalte5074"/>
    <tableColumn id="5075" xr3:uid="{4D0B2C8D-6FF7-624B-ABFD-2C47646AD790}" name="Spalte5075"/>
    <tableColumn id="5076" xr3:uid="{B1CF283B-2A48-5B47-8152-1A59F94A8DD6}" name="Spalte5076"/>
    <tableColumn id="5077" xr3:uid="{8D70352B-E53E-F94B-9675-F5A9E1BCF21B}" name="Spalte5077"/>
    <tableColumn id="5078" xr3:uid="{B0F8AE05-B881-7A41-9994-C55DA712A99D}" name="Spalte5078"/>
    <tableColumn id="5079" xr3:uid="{B1BEB8AF-C87E-A84D-AF00-4002897F693B}" name="Spalte5079"/>
    <tableColumn id="5080" xr3:uid="{8D30B884-E47F-4142-8568-03A88250383F}" name="Spalte5080"/>
    <tableColumn id="5081" xr3:uid="{0B6953E9-67D1-044D-B861-3068B17EB3F5}" name="Spalte5081"/>
    <tableColumn id="5082" xr3:uid="{8E7BAE44-FC98-B94D-9FC2-7DEA87A09A45}" name="Spalte5082"/>
    <tableColumn id="5083" xr3:uid="{7C71C200-94BF-6F4D-95E9-D0B8B2094EDA}" name="Spalte5083"/>
    <tableColumn id="5084" xr3:uid="{B4E3F79B-44A2-CA44-8A58-C510CB584C58}" name="Spalte5084"/>
    <tableColumn id="5085" xr3:uid="{0D7C7877-B399-D243-86DD-1C061A987950}" name="Spalte5085"/>
    <tableColumn id="5086" xr3:uid="{A47E5515-0FD1-AB42-A904-ABD9CF00451A}" name="Spalte5086"/>
    <tableColumn id="5087" xr3:uid="{BBC6F220-E53C-FE41-9744-4889E97E143C}" name="Spalte5087"/>
    <tableColumn id="5088" xr3:uid="{C55518CA-8715-8548-B50E-48BF3F4FE519}" name="Spalte5088"/>
    <tableColumn id="5089" xr3:uid="{7732AC1A-6B7B-3D4D-A76D-20B6EA2C9576}" name="Spalte5089"/>
    <tableColumn id="5090" xr3:uid="{53B9343B-1F52-8A44-8987-8D0612A84E7B}" name="Spalte5090"/>
    <tableColumn id="5091" xr3:uid="{D54FD9AA-E0C7-E143-839F-B1E62C95843C}" name="Spalte5091"/>
    <tableColumn id="5092" xr3:uid="{E605F6CE-6A8C-5E42-A78F-6B4ADF069C6F}" name="Spalte5092"/>
    <tableColumn id="5093" xr3:uid="{2F8DD4FD-3152-FD4E-A398-B187CE834AAA}" name="Spalte5093"/>
    <tableColumn id="5094" xr3:uid="{508248D5-E864-934A-BB7C-1B0C6A6DE0CC}" name="Spalte5094"/>
    <tableColumn id="5095" xr3:uid="{0CAE78DD-D7E2-FF45-8300-E7EF28276C5C}" name="Spalte5095"/>
    <tableColumn id="5096" xr3:uid="{BEE314FC-4CB8-4F4C-8327-37AAC57769A6}" name="Spalte5096"/>
    <tableColumn id="5097" xr3:uid="{2AD4F92C-8DBF-AD43-BD42-F04E2AC2EAF1}" name="Spalte5097"/>
    <tableColumn id="5098" xr3:uid="{EBDFDD4C-48D2-7841-8BE7-9C3F466BB039}" name="Spalte5098"/>
    <tableColumn id="5099" xr3:uid="{5D58DFF8-04C6-6D4C-A215-0589FD06B1CA}" name="Spalte5099"/>
    <tableColumn id="5100" xr3:uid="{D824B912-7D9C-AC40-AC23-291C0665209E}" name="Spalte5100"/>
    <tableColumn id="5101" xr3:uid="{11E814C6-2B3C-284A-BA72-5C95FEF00C84}" name="Spalte5101"/>
    <tableColumn id="5102" xr3:uid="{6010979A-C33F-C240-A531-19F92B655BCE}" name="Spalte5102"/>
    <tableColumn id="5103" xr3:uid="{BE710476-F6CC-BD48-AED3-005A9D2F9AFA}" name="Spalte5103"/>
    <tableColumn id="5104" xr3:uid="{025C9E27-E510-0D41-9B89-CF1099D3CC0F}" name="Spalte5104"/>
    <tableColumn id="5105" xr3:uid="{F3946F25-64C7-1546-A4CC-88C88B628AC1}" name="Spalte5105"/>
    <tableColumn id="5106" xr3:uid="{1E11A062-18A1-BF4B-90E8-0898BF5CC67A}" name="Spalte5106"/>
    <tableColumn id="5107" xr3:uid="{48470AA2-6976-6642-80BC-B45C02CD0B3B}" name="Spalte5107"/>
    <tableColumn id="5108" xr3:uid="{8E1C612C-B767-444E-BCC3-62E3E303203C}" name="Spalte5108"/>
    <tableColumn id="5109" xr3:uid="{40DB9C97-4AFD-124F-8680-8A6F8A917375}" name="Spalte5109"/>
    <tableColumn id="5110" xr3:uid="{4365357C-0D95-CE45-9D96-449A8250DC19}" name="Spalte5110"/>
    <tableColumn id="5111" xr3:uid="{CD03B385-2D65-8B42-A419-D37E6DC88388}" name="Spalte5111"/>
    <tableColumn id="5112" xr3:uid="{C87671F2-FB35-EE4A-A765-C3EE946D0B51}" name="Spalte5112"/>
    <tableColumn id="5113" xr3:uid="{668EBB00-1684-0A40-BAD5-00FAFB27A99D}" name="Spalte5113"/>
    <tableColumn id="5114" xr3:uid="{259C0FEE-1C2B-CE43-81C0-7063C529314C}" name="Spalte5114"/>
    <tableColumn id="5115" xr3:uid="{AB6520FB-AE1F-7644-A76C-4AE629618B2D}" name="Spalte5115"/>
    <tableColumn id="5116" xr3:uid="{FFE9FC48-6BF8-124D-A9AE-E688E75B51CA}" name="Spalte5116"/>
    <tableColumn id="5117" xr3:uid="{101DBF49-02EF-D542-A8B2-3D4EDD9BA23D}" name="Spalte5117"/>
    <tableColumn id="5118" xr3:uid="{8C52187D-6092-604E-9C48-A7792E7FE051}" name="Spalte5118"/>
    <tableColumn id="5119" xr3:uid="{608C767E-066A-874C-BEB9-A94FE9E9F803}" name="Spalte5119"/>
    <tableColumn id="5120" xr3:uid="{5BE07D73-76A2-EC46-852E-69D48F8B3A0D}" name="Spalte5120"/>
    <tableColumn id="5121" xr3:uid="{F954EBF9-992B-3849-9BC1-EF2C154B2C03}" name="Spalte5121"/>
    <tableColumn id="5122" xr3:uid="{C7F58D3A-6041-074E-9AEE-F3C8C0E0CFFF}" name="Spalte5122"/>
    <tableColumn id="5123" xr3:uid="{D1F566E7-D07D-9148-8D6D-C843469E978C}" name="Spalte5123"/>
    <tableColumn id="5124" xr3:uid="{40EA7143-92EE-5141-ABC5-70320C04D022}" name="Spalte5124"/>
    <tableColumn id="5125" xr3:uid="{62AC49B9-FAA0-1B4A-9A25-08C7EB24EF3A}" name="Spalte5125"/>
    <tableColumn id="5126" xr3:uid="{BD600FE0-FA67-B741-A343-119DFF8FAF04}" name="Spalte5126"/>
    <tableColumn id="5127" xr3:uid="{BE101505-ED7A-1F41-AFCA-CE4F69890022}" name="Spalte5127"/>
    <tableColumn id="5128" xr3:uid="{79EC758C-D2D2-B944-A303-E72480B24534}" name="Spalte5128"/>
    <tableColumn id="5129" xr3:uid="{581CD0B0-C9BA-E64E-A5A6-D7CF26A7BCB4}" name="Spalte5129"/>
    <tableColumn id="5130" xr3:uid="{BBB5285A-C4BA-E849-8C10-8674D24C586B}" name="Spalte5130"/>
    <tableColumn id="5131" xr3:uid="{284EE930-BD9E-0542-90D4-ADF1D9A57E15}" name="Spalte5131"/>
    <tableColumn id="5132" xr3:uid="{0A235C30-3AB3-B24D-837D-2C7B1333E52A}" name="Spalte5132"/>
    <tableColumn id="5133" xr3:uid="{8BD747BE-B519-5449-9403-D1871899B468}" name="Spalte5133"/>
    <tableColumn id="5134" xr3:uid="{F5ECC324-0FE4-CA49-A91F-E565F9995080}" name="Spalte5134"/>
    <tableColumn id="5135" xr3:uid="{C00952EF-D834-FA43-B286-2C77C496DCC6}" name="Spalte5135"/>
    <tableColumn id="5136" xr3:uid="{1CDDDCBC-5850-AA49-844D-492AE41E716A}" name="Spalte5136"/>
    <tableColumn id="5137" xr3:uid="{D2424F56-9F8E-E447-8DD4-2C8B58EB8791}" name="Spalte5137"/>
    <tableColumn id="5138" xr3:uid="{EAC45A0A-EE53-1A49-921A-8FBC000ED5F8}" name="Spalte5138"/>
    <tableColumn id="5139" xr3:uid="{B731405A-F93A-3E48-B41D-EAD80819F573}" name="Spalte5139"/>
    <tableColumn id="5140" xr3:uid="{8BB547E6-EFAB-C44A-8CAA-F51A9A7673CE}" name="Spalte5140"/>
    <tableColumn id="5141" xr3:uid="{CBCC3C03-3D4D-B54D-83DE-06A30EC6760C}" name="Spalte5141"/>
    <tableColumn id="5142" xr3:uid="{F2BB7134-3D15-C443-A6BF-D6B25D2D66FD}" name="Spalte5142"/>
    <tableColumn id="5143" xr3:uid="{A8E7F4B5-8807-C14B-BA5C-6CCEE0B8E24F}" name="Spalte5143"/>
    <tableColumn id="5144" xr3:uid="{7FB1D6AF-266C-EA48-8317-3F5737554816}" name="Spalte5144"/>
    <tableColumn id="5145" xr3:uid="{D04FCCBB-6949-994B-B4DC-9C744D8627B0}" name="Spalte5145"/>
    <tableColumn id="5146" xr3:uid="{5D4715B8-A5DE-EC4F-BEAA-CF63995E0C5B}" name="Spalte5146"/>
    <tableColumn id="5147" xr3:uid="{7C6184BB-6C5C-8E46-BAA4-DE6463E17932}" name="Spalte5147"/>
    <tableColumn id="5148" xr3:uid="{BF698798-58AD-EE4A-B18A-5842774FA933}" name="Spalte5148"/>
    <tableColumn id="5149" xr3:uid="{8480278A-C04D-574B-A753-1C8BED67FA9D}" name="Spalte5149"/>
    <tableColumn id="5150" xr3:uid="{B02618F3-BC05-954A-AF1E-1DEBD4114FF8}" name="Spalte5150"/>
    <tableColumn id="5151" xr3:uid="{7241208A-FF22-CB4C-87FE-CD4611CDB5D0}" name="Spalte5151"/>
    <tableColumn id="5152" xr3:uid="{10C3C9E8-0EF9-5E42-B969-5102560C8861}" name="Spalte5152"/>
    <tableColumn id="5153" xr3:uid="{984C1345-3735-F74A-A089-C22CD2AB2AF1}" name="Spalte5153"/>
    <tableColumn id="5154" xr3:uid="{977E2CE0-3EB9-2A4F-9507-CB20BF8F16BA}" name="Spalte5154"/>
    <tableColumn id="5155" xr3:uid="{DA2F9A62-37FE-9340-BA1C-5D61FAC41E12}" name="Spalte5155"/>
    <tableColumn id="5156" xr3:uid="{C185B886-C3CB-504C-9C4D-F90467BDD8B3}" name="Spalte5156"/>
    <tableColumn id="5157" xr3:uid="{85FA3A84-D325-A64A-AB29-45861A49B27E}" name="Spalte5157"/>
    <tableColumn id="5158" xr3:uid="{83809DB0-69B3-E141-91E0-0C33BC7A7369}" name="Spalte5158"/>
    <tableColumn id="5159" xr3:uid="{91E1FC6F-3FF5-444B-AF35-94CCBD6A42ED}" name="Spalte5159"/>
    <tableColumn id="5160" xr3:uid="{C357D46B-5C40-6A4D-935F-930F3CB1C1EF}" name="Spalte5160"/>
    <tableColumn id="5161" xr3:uid="{6175637A-FAA4-984F-9D13-4092F5C3CC83}" name="Spalte5161"/>
    <tableColumn id="5162" xr3:uid="{68290839-90CC-2B49-9A11-BDBCE39650BF}" name="Spalte5162"/>
    <tableColumn id="5163" xr3:uid="{24941504-D5B8-0144-B2DB-AC36522E40D7}" name="Spalte5163"/>
    <tableColumn id="5164" xr3:uid="{09FC32F0-77E6-154E-89C9-C3C81AE72F0C}" name="Spalte5164"/>
    <tableColumn id="5165" xr3:uid="{FFF71E47-0A13-664C-ABB8-D980112934D3}" name="Spalte5165"/>
    <tableColumn id="5166" xr3:uid="{F55A812A-E342-FF46-9E3E-881F78F617CE}" name="Spalte5166"/>
    <tableColumn id="5167" xr3:uid="{1F623153-F041-8842-B0D6-EACBC73C4FAF}" name="Spalte5167"/>
    <tableColumn id="5168" xr3:uid="{E57DBEDB-A2DC-EC48-9B79-AA28366DB6E2}" name="Spalte5168"/>
    <tableColumn id="5169" xr3:uid="{8A3B7AD6-E877-4743-AD9D-2D10DEC62673}" name="Spalte5169"/>
    <tableColumn id="5170" xr3:uid="{5CEB1772-FD21-054C-AE0D-B8E1A88B650D}" name="Spalte5170"/>
    <tableColumn id="5171" xr3:uid="{3DB9C71F-A0A2-BF40-B4E4-A2CCDEA17021}" name="Spalte5171"/>
    <tableColumn id="5172" xr3:uid="{7055E280-646E-E442-8129-3CCFDDF4B9A6}" name="Spalte5172"/>
    <tableColumn id="5173" xr3:uid="{EB78236C-E9BC-F144-AC2E-6183307EF53F}" name="Spalte5173"/>
    <tableColumn id="5174" xr3:uid="{CA45C65F-0BD0-FD48-9E2F-08AFB408D377}" name="Spalte5174"/>
    <tableColumn id="5175" xr3:uid="{2665557B-C23E-DC48-91E8-A79AAF44AA01}" name="Spalte5175"/>
    <tableColumn id="5176" xr3:uid="{B2677497-F0A7-0E4F-906C-958EAAD599C7}" name="Spalte5176"/>
    <tableColumn id="5177" xr3:uid="{16F9E5F4-F76D-0C4A-99B6-6A2EC542AB50}" name="Spalte5177"/>
    <tableColumn id="5178" xr3:uid="{0196D672-C148-D74B-90F5-E976FEB8BC69}" name="Spalte5178"/>
    <tableColumn id="5179" xr3:uid="{98A8358B-4677-5943-B2D1-342692B61EDB}" name="Spalte5179"/>
    <tableColumn id="5180" xr3:uid="{5ED80AF8-9290-EF47-A11C-43643F2685C6}" name="Spalte5180"/>
    <tableColumn id="5181" xr3:uid="{228A69C2-FFF0-9341-AB5D-553D3771D346}" name="Spalte5181"/>
    <tableColumn id="5182" xr3:uid="{87BC3601-9DE4-BA40-83DB-CBDA17CDAAEB}" name="Spalte5182"/>
    <tableColumn id="5183" xr3:uid="{0AE6F3DE-0416-1347-A66F-B8E42AB21A3F}" name="Spalte5183"/>
    <tableColumn id="5184" xr3:uid="{34A8F720-BEFC-6C4B-BA20-155A9C2C7FAC}" name="Spalte5184"/>
    <tableColumn id="5185" xr3:uid="{E1F67D92-97E7-9A40-BCBB-BDED29F17793}" name="Spalte5185"/>
    <tableColumn id="5186" xr3:uid="{EC2C9929-2DC3-EC40-A29B-E76EA51EB38A}" name="Spalte5186"/>
    <tableColumn id="5187" xr3:uid="{D7C95C88-96E3-0F40-A33A-D9215B04FD37}" name="Spalte5187"/>
    <tableColumn id="5188" xr3:uid="{3FBBCD1E-065E-4240-BC15-2BC72DA312CD}" name="Spalte5188"/>
    <tableColumn id="5189" xr3:uid="{6EA0858B-73B7-8248-9C21-86F774BC2B4B}" name="Spalte5189"/>
    <tableColumn id="5190" xr3:uid="{D74919F0-328B-2342-9CE0-A5F8B7DD3D4F}" name="Spalte5190"/>
    <tableColumn id="5191" xr3:uid="{E343A5FC-50E9-C744-9822-7BFEABB6A96A}" name="Spalte5191"/>
    <tableColumn id="5192" xr3:uid="{668FB241-5F4D-C04E-A078-35734A7B1F5C}" name="Spalte5192"/>
    <tableColumn id="5193" xr3:uid="{3755E464-A793-A843-8641-9A737B2BA74E}" name="Spalte5193"/>
    <tableColumn id="5194" xr3:uid="{35C2017F-FD88-0144-AE4C-492837878411}" name="Spalte5194"/>
    <tableColumn id="5195" xr3:uid="{05EC68A7-2694-6245-B467-F2849052A9F1}" name="Spalte5195"/>
    <tableColumn id="5196" xr3:uid="{8F1C97AF-8E55-C84D-88CC-C39F5DB4DFE4}" name="Spalte5196"/>
    <tableColumn id="5197" xr3:uid="{D78A8E2B-5559-D94F-9547-12A6981665DC}" name="Spalte5197"/>
    <tableColumn id="5198" xr3:uid="{2B36D3B6-D5FA-5B49-9951-0975F5575FE1}" name="Spalte5198"/>
    <tableColumn id="5199" xr3:uid="{AEB1D733-F814-7443-9956-19D723D7E25C}" name="Spalte5199"/>
    <tableColumn id="5200" xr3:uid="{97A53C87-B8C9-034E-915B-414427837C7E}" name="Spalte5200"/>
    <tableColumn id="5201" xr3:uid="{9076F82C-99B7-C844-8032-398929CFB998}" name="Spalte5201"/>
    <tableColumn id="5202" xr3:uid="{62560E44-ACB1-5C44-A8C7-7C78A94D3540}" name="Spalte5202"/>
    <tableColumn id="5203" xr3:uid="{FEBFFE12-F2DF-AF45-86A0-FD0033C521EE}" name="Spalte5203"/>
    <tableColumn id="5204" xr3:uid="{849B2F68-54A5-F94E-B14B-390621B4D899}" name="Spalte5204"/>
    <tableColumn id="5205" xr3:uid="{47A6D230-B0E7-3443-8A1B-75A922FA7D23}" name="Spalte5205"/>
    <tableColumn id="5206" xr3:uid="{71430C4E-6B04-804A-BFEA-17EC6101A25D}" name="Spalte5206"/>
    <tableColumn id="5207" xr3:uid="{9FC224CE-D8D7-C84E-88CA-820CDFC2FD32}" name="Spalte5207"/>
    <tableColumn id="5208" xr3:uid="{EB198EA3-6C5F-E84B-B04E-13F94B6551EF}" name="Spalte5208"/>
    <tableColumn id="5209" xr3:uid="{4FD150B4-C25B-ED43-A97F-249C0CC197DF}" name="Spalte5209"/>
    <tableColumn id="5210" xr3:uid="{FA3FCF57-6942-C14E-A5F2-487936590CC3}" name="Spalte5210"/>
    <tableColumn id="5211" xr3:uid="{59ADF386-1810-7647-BBF1-5D30D5356F67}" name="Spalte5211"/>
    <tableColumn id="5212" xr3:uid="{024C1C80-C3D0-E84F-9520-85B7736C207A}" name="Spalte5212"/>
    <tableColumn id="5213" xr3:uid="{EF80BA62-D1A9-4245-9AB4-087AB2C16D24}" name="Spalte5213"/>
    <tableColumn id="5214" xr3:uid="{C1199161-573E-0840-AF30-3067D513EC99}" name="Spalte5214"/>
    <tableColumn id="5215" xr3:uid="{E6DCBF8A-D151-B84B-BB57-E58920A62280}" name="Spalte5215"/>
    <tableColumn id="5216" xr3:uid="{BB4E6623-BC1A-014B-BF4E-D2BD5D290A9F}" name="Spalte5216"/>
    <tableColumn id="5217" xr3:uid="{A1E08B08-3909-E64F-9D09-886E7D2BFCC5}" name="Spalte5217"/>
    <tableColumn id="5218" xr3:uid="{B94B15D5-7CBE-7E4C-81A1-F35D6155AC9D}" name="Spalte5218"/>
    <tableColumn id="5219" xr3:uid="{97C681D3-D122-2545-9C29-0420F074F411}" name="Spalte5219"/>
    <tableColumn id="5220" xr3:uid="{4BE89598-3DA6-E544-A88C-46E25A8032B2}" name="Spalte5220"/>
    <tableColumn id="5221" xr3:uid="{38267C54-43A5-9D45-8DAF-F082004400A6}" name="Spalte5221"/>
    <tableColumn id="5222" xr3:uid="{8EBD5E88-1239-2B4B-B20A-FB15F0525DE2}" name="Spalte5222"/>
    <tableColumn id="5223" xr3:uid="{C05DC370-821D-B440-BEB9-FACAFB25920F}" name="Spalte5223"/>
    <tableColumn id="5224" xr3:uid="{FF51ADF8-B1A4-9741-88C8-47824A98D0FF}" name="Spalte5224"/>
    <tableColumn id="5225" xr3:uid="{12AA16D3-577E-1D47-ACB3-451CBCE0B842}" name="Spalte5225"/>
    <tableColumn id="5226" xr3:uid="{D6CE878B-7E2F-3E40-9ACA-0475EC847ACE}" name="Spalte5226"/>
    <tableColumn id="5227" xr3:uid="{86EC9CF0-B9C4-B349-A73C-21ECE8EED59E}" name="Spalte5227"/>
    <tableColumn id="5228" xr3:uid="{7383729F-C6D9-E040-BD08-2041DE7EA137}" name="Spalte5228"/>
    <tableColumn id="5229" xr3:uid="{A2301C15-6EE2-884A-ACC1-2832E051307B}" name="Spalte5229"/>
    <tableColumn id="5230" xr3:uid="{291F7215-0381-614E-8248-50FF5C24CD56}" name="Spalte5230"/>
    <tableColumn id="5231" xr3:uid="{45B214FC-E163-2E4C-8AAF-78F0D996A11D}" name="Spalte5231"/>
    <tableColumn id="5232" xr3:uid="{8B0D31C8-EACC-4649-B528-F179BACADEA0}" name="Spalte5232"/>
    <tableColumn id="5233" xr3:uid="{1313D986-936E-514F-BDBB-B9C2860667A7}" name="Spalte5233"/>
    <tableColumn id="5234" xr3:uid="{8E4B8BAF-F98D-9A4F-A871-BFF1839036C2}" name="Spalte5234"/>
    <tableColumn id="5235" xr3:uid="{249E1172-0D3B-C445-B97F-013C4DE66583}" name="Spalte5235"/>
    <tableColumn id="5236" xr3:uid="{B4E77CF5-B563-704D-8F92-53665BE587AD}" name="Spalte5236"/>
    <tableColumn id="5237" xr3:uid="{575BD614-9AA7-274E-BD6E-E58DC12C09C1}" name="Spalte5237"/>
    <tableColumn id="5238" xr3:uid="{C87BED54-BD52-D543-BBDE-F4AA2360D461}" name="Spalte5238"/>
    <tableColumn id="5239" xr3:uid="{61835E80-6D9A-A64F-A9E9-7DEEE9E3BEC6}" name="Spalte5239"/>
    <tableColumn id="5240" xr3:uid="{2D642A48-C54A-F54A-8BAD-2A90B7A2A6C9}" name="Spalte5240"/>
    <tableColumn id="5241" xr3:uid="{909393B3-FB5F-0148-B50C-D04990CE1BCF}" name="Spalte5241"/>
    <tableColumn id="5242" xr3:uid="{40184984-A9BA-144E-BEED-DF94264BBF93}" name="Spalte5242"/>
    <tableColumn id="5243" xr3:uid="{936D744B-DA84-B34E-9D57-BAEFD8D16107}" name="Spalte5243"/>
    <tableColumn id="5244" xr3:uid="{6304C3B0-A97D-C941-BFCD-024F30B1D653}" name="Spalte5244"/>
    <tableColumn id="5245" xr3:uid="{5D9627F7-0A0A-764F-BF96-A61592467144}" name="Spalte5245"/>
    <tableColumn id="5246" xr3:uid="{8026A94C-D05D-4740-A575-5D083C607604}" name="Spalte5246"/>
    <tableColumn id="5247" xr3:uid="{13B100C4-5970-5B49-80ED-49931FDD17A2}" name="Spalte5247"/>
    <tableColumn id="5248" xr3:uid="{51D0F317-FBC0-544E-99AB-D6AB3A5331E3}" name="Spalte5248"/>
    <tableColumn id="5249" xr3:uid="{56FEA2EC-4CED-A34B-8675-0DEF6DFA4403}" name="Spalte5249"/>
    <tableColumn id="5250" xr3:uid="{ACDFFD63-6EF3-8340-A855-083D45E491F2}" name="Spalte5250"/>
    <tableColumn id="5251" xr3:uid="{28DF1A2E-9996-4A4E-80CD-41B3B6F6B32E}" name="Spalte5251"/>
    <tableColumn id="5252" xr3:uid="{121C5F68-8E31-EE4C-BE90-5252980F363B}" name="Spalte5252"/>
    <tableColumn id="5253" xr3:uid="{E766298F-AA68-3B4B-B55E-CE9301384A5A}" name="Spalte5253"/>
    <tableColumn id="5254" xr3:uid="{8D1AF94A-8226-A64D-B4CA-34A9900322A7}" name="Spalte5254"/>
    <tableColumn id="5255" xr3:uid="{82912A21-2832-2E4C-9F60-CC8C01C130F9}" name="Spalte5255"/>
    <tableColumn id="5256" xr3:uid="{1BC5FC36-243F-4D4D-8739-D96C1410AE88}" name="Spalte5256"/>
    <tableColumn id="5257" xr3:uid="{487EF434-F290-AB43-B8DF-AF704EEC3834}" name="Spalte5257"/>
    <tableColumn id="5258" xr3:uid="{6E312DFF-1E8D-5242-AFFC-C094589AB42C}" name="Spalte5258"/>
    <tableColumn id="5259" xr3:uid="{B0E58405-4A6A-8840-AA3F-B514309033B0}" name="Spalte5259"/>
    <tableColumn id="5260" xr3:uid="{8EEC8478-DC92-CE4D-9297-A355F04A8B28}" name="Spalte5260"/>
    <tableColumn id="5261" xr3:uid="{546B7CD8-D4A4-2048-B21A-FD4E61D7FC11}" name="Spalte5261"/>
    <tableColumn id="5262" xr3:uid="{9C716249-36F3-CB45-A4D2-86190D438F50}" name="Spalte5262"/>
    <tableColumn id="5263" xr3:uid="{2C0C805B-9C02-3748-9CB8-41FD11997220}" name="Spalte5263"/>
    <tableColumn id="5264" xr3:uid="{26C9C175-3365-4A4E-8B78-3CF6FE8AB536}" name="Spalte5264"/>
    <tableColumn id="5265" xr3:uid="{3C896B92-174A-BF43-950F-BC0F3CE5D028}" name="Spalte5265"/>
    <tableColumn id="5266" xr3:uid="{C2601394-8958-B14A-8F1A-7D1262C452A9}" name="Spalte5266"/>
    <tableColumn id="5267" xr3:uid="{9DFC7774-63F3-D74E-BCF4-8C9BE0F15FE4}" name="Spalte5267"/>
    <tableColumn id="5268" xr3:uid="{7DFE4C59-7EB2-694F-8948-3ACBEBF35F13}" name="Spalte5268"/>
    <tableColumn id="5269" xr3:uid="{8E5818DA-7A88-8844-9299-458506452F50}" name="Spalte5269"/>
    <tableColumn id="5270" xr3:uid="{F7DC7883-02D5-3A4B-9627-BEA796552ECC}" name="Spalte5270"/>
    <tableColumn id="5271" xr3:uid="{A6F19C8F-BF01-3246-B6F0-ECC72D08624A}" name="Spalte5271"/>
    <tableColumn id="5272" xr3:uid="{3C50C81F-EBA6-484D-AF26-4942D91A8F10}" name="Spalte5272"/>
    <tableColumn id="5273" xr3:uid="{44B13A05-C0FF-5B43-9B8A-2AC1388C4992}" name="Spalte5273"/>
    <tableColumn id="5274" xr3:uid="{109094DD-B3E4-204B-BF87-A8109894206E}" name="Spalte5274"/>
    <tableColumn id="5275" xr3:uid="{66D17FEC-70BA-2149-873C-2286C5F745E5}" name="Spalte5275"/>
    <tableColumn id="5276" xr3:uid="{FC59932B-8C43-C647-AABD-884642CDF240}" name="Spalte5276"/>
    <tableColumn id="5277" xr3:uid="{5B3B12C7-C394-5B4E-A3B1-B0ED99D7743E}" name="Spalte5277"/>
    <tableColumn id="5278" xr3:uid="{AA45D323-D84F-C046-965D-AE4A1B1E565D}" name="Spalte5278"/>
    <tableColumn id="5279" xr3:uid="{9B1DCEDC-60A6-EB4B-9254-4CC82C9AFF8B}" name="Spalte5279"/>
    <tableColumn id="5280" xr3:uid="{5E221FA4-9EB7-4B41-8FEE-02911A1FE8CA}" name="Spalte5280"/>
    <tableColumn id="5281" xr3:uid="{BE23D6AF-44CB-D644-AF05-81E09A715827}" name="Spalte5281"/>
    <tableColumn id="5282" xr3:uid="{63016D3C-3077-6B46-84E1-B93B378AABA9}" name="Spalte5282"/>
    <tableColumn id="5283" xr3:uid="{1C44DDA2-7E9E-604C-A3A1-64B23C479717}" name="Spalte5283"/>
    <tableColumn id="5284" xr3:uid="{4EF840C3-C896-1E4B-A47F-F8CD0F83CC43}" name="Spalte5284"/>
    <tableColumn id="5285" xr3:uid="{5016FAA4-6B72-3E4A-B594-471DABE29163}" name="Spalte5285"/>
    <tableColumn id="5286" xr3:uid="{C01F94EB-518F-3942-9DC0-F0B5456CBE37}" name="Spalte5286"/>
    <tableColumn id="5287" xr3:uid="{4C828359-461F-8F4B-9DB4-4DE36F8B4976}" name="Spalte5287"/>
    <tableColumn id="5288" xr3:uid="{56046B4C-1F1D-2043-AEEB-BE809FB306D1}" name="Spalte5288"/>
    <tableColumn id="5289" xr3:uid="{6A2A5437-5065-2B4C-9DA4-E76CCCC20071}" name="Spalte5289"/>
    <tableColumn id="5290" xr3:uid="{218C23F8-71C2-9941-9CF4-F923B5043E37}" name="Spalte5290"/>
    <tableColumn id="5291" xr3:uid="{B37AB12C-4EF6-6B41-9C36-B92532491E98}" name="Spalte5291"/>
    <tableColumn id="5292" xr3:uid="{2D2714F6-AE79-934C-B987-789A9EE66D5A}" name="Spalte5292"/>
    <tableColumn id="5293" xr3:uid="{027B321D-5596-9846-99CB-0AD407A8EE55}" name="Spalte5293"/>
    <tableColumn id="5294" xr3:uid="{4DAD24C5-55F2-FB40-88FA-4CC2C813041A}" name="Spalte5294"/>
    <tableColumn id="5295" xr3:uid="{8B606087-8F01-2448-86B7-80E0E938E2A6}" name="Spalte5295"/>
    <tableColumn id="5296" xr3:uid="{B8E1A282-4408-1842-B7D8-ACDCCD958878}" name="Spalte5296"/>
    <tableColumn id="5297" xr3:uid="{9DFA3E54-A192-5A41-AFDC-27DEEE4C1489}" name="Spalte5297"/>
    <tableColumn id="5298" xr3:uid="{1DF6239B-6029-7142-849F-484B7DE22AEB}" name="Spalte5298"/>
    <tableColumn id="5299" xr3:uid="{53560978-57F9-B949-91C4-EED9FFE3B18C}" name="Spalte5299"/>
    <tableColumn id="5300" xr3:uid="{FA2CD7D0-BA00-E34B-A3FE-EA0F51BB752A}" name="Spalte5300"/>
    <tableColumn id="5301" xr3:uid="{CE2E1D08-DD1B-3E44-BBEE-46D60C18AE64}" name="Spalte5301"/>
    <tableColumn id="5302" xr3:uid="{D29587D1-9989-514B-86C9-8F96D162D99A}" name="Spalte5302"/>
    <tableColumn id="5303" xr3:uid="{3A6C9D89-55C3-434A-9A28-68B540BF67A3}" name="Spalte5303"/>
    <tableColumn id="5304" xr3:uid="{990447FC-A4A4-1B43-81C4-0CE538448CC9}" name="Spalte5304"/>
    <tableColumn id="5305" xr3:uid="{523D2FCA-E29D-0243-A4B7-4B621FBFCDF5}" name="Spalte5305"/>
    <tableColumn id="5306" xr3:uid="{125F5141-32D0-CA42-A60E-E3C9215A9A21}" name="Spalte5306"/>
    <tableColumn id="5307" xr3:uid="{5BA9FB16-C6C9-F84E-A24A-7662D977ABB3}" name="Spalte5307"/>
    <tableColumn id="5308" xr3:uid="{B27F963C-E187-A24D-8D5C-6031ACDBE031}" name="Spalte5308"/>
    <tableColumn id="5309" xr3:uid="{2ACB1C17-50D6-5A46-8D35-4E4B5B71BAE5}" name="Spalte5309"/>
    <tableColumn id="5310" xr3:uid="{959967E0-A4F2-A249-A3CF-238EB59D33CC}" name="Spalte5310"/>
    <tableColumn id="5311" xr3:uid="{42FE499C-C02D-7C42-A612-7B4C8AE12D9E}" name="Spalte5311"/>
    <tableColumn id="5312" xr3:uid="{CCCBBF6D-AB6A-0849-A2F5-AB8C6A1F84C8}" name="Spalte5312"/>
    <tableColumn id="5313" xr3:uid="{1E51C0D8-8B8A-A446-8191-06D73CF7BE43}" name="Spalte5313"/>
    <tableColumn id="5314" xr3:uid="{1EB9CCFB-CCC9-1A47-8DCE-8FA95C24FF13}" name="Spalte5314"/>
    <tableColumn id="5315" xr3:uid="{F204D649-64CF-2E47-9157-CAFE038886DC}" name="Spalte5315"/>
    <tableColumn id="5316" xr3:uid="{BC875B88-8ADC-464F-BEB3-F5B2BC247AF2}" name="Spalte5316"/>
    <tableColumn id="5317" xr3:uid="{591100B6-D496-0740-95E8-BD2680401F2A}" name="Spalte5317"/>
    <tableColumn id="5318" xr3:uid="{3B5FDE2D-BD79-A14D-A618-D9E925A0DC26}" name="Spalte5318"/>
    <tableColumn id="5319" xr3:uid="{B8362CB9-905B-7F49-97C5-E1A7E3AA4E82}" name="Spalte5319"/>
    <tableColumn id="5320" xr3:uid="{230D230C-82EB-5040-AF7B-0416A2988597}" name="Spalte5320"/>
    <tableColumn id="5321" xr3:uid="{5AA32CBF-500F-B14C-9C3B-FE186A2222BB}" name="Spalte5321"/>
    <tableColumn id="5322" xr3:uid="{4E1ACB4F-60C1-5143-9F0A-700F1335B99A}" name="Spalte5322"/>
    <tableColumn id="5323" xr3:uid="{C2F06DE0-CC0C-D648-B3D8-06172B4CEDCC}" name="Spalte5323"/>
    <tableColumn id="5324" xr3:uid="{B0C8E260-2EB4-CC40-B127-CAE2DB1858F2}" name="Spalte5324"/>
    <tableColumn id="5325" xr3:uid="{B689464F-0BFE-0D4D-AF24-56503D364770}" name="Spalte5325"/>
    <tableColumn id="5326" xr3:uid="{1515D40F-353B-F642-A5F1-F40FA0D0E60D}" name="Spalte5326"/>
    <tableColumn id="5327" xr3:uid="{8F7CCDF9-1EAB-A741-BA9A-400976CE8E26}" name="Spalte5327"/>
    <tableColumn id="5328" xr3:uid="{88159458-1EB5-4047-BD4D-0BCB315B6ADC}" name="Spalte5328"/>
    <tableColumn id="5329" xr3:uid="{AA4F01C4-DBD0-FA4C-9A43-DE128ED1F64B}" name="Spalte5329"/>
    <tableColumn id="5330" xr3:uid="{8294B62C-302E-B743-AF72-4970258B4996}" name="Spalte5330"/>
    <tableColumn id="5331" xr3:uid="{AC81FE96-3B99-054D-ABDF-F43779515451}" name="Spalte5331"/>
    <tableColumn id="5332" xr3:uid="{AFB3C463-B20D-224A-8967-76BAE4F196B7}" name="Spalte5332"/>
    <tableColumn id="5333" xr3:uid="{18C4B8E0-C67A-B14B-B393-BA0FD65AFBD7}" name="Spalte5333"/>
    <tableColumn id="5334" xr3:uid="{469C5900-A0AB-5C4B-8CC0-FF7769DE20E6}" name="Spalte5334"/>
    <tableColumn id="5335" xr3:uid="{71CF7BF1-965D-A346-BBA1-A4DBBBCC1D93}" name="Spalte5335"/>
    <tableColumn id="5336" xr3:uid="{D407AD36-AED8-0D4D-ABC1-FE265C94309E}" name="Spalte5336"/>
    <tableColumn id="5337" xr3:uid="{BD25F679-2D39-9049-B762-0E38DE3884FB}" name="Spalte5337"/>
    <tableColumn id="5338" xr3:uid="{E07A3CA9-EA5E-E247-BCB5-F1FDC23D7975}" name="Spalte5338"/>
    <tableColumn id="5339" xr3:uid="{44C234A9-1078-3842-B3BC-E8EE8251DDF7}" name="Spalte5339"/>
    <tableColumn id="5340" xr3:uid="{BF776735-B579-1643-BDF6-781E18DBFD12}" name="Spalte5340"/>
    <tableColumn id="5341" xr3:uid="{DF3F11DA-F889-9C4F-BEAE-6947101BBDE0}" name="Spalte5341"/>
    <tableColumn id="5342" xr3:uid="{DD41CF18-3335-1F46-BAF1-41520D2B0E8E}" name="Spalte5342"/>
    <tableColumn id="5343" xr3:uid="{70C7B7F1-CD63-0544-8DB3-52D0E07BD5FB}" name="Spalte5343"/>
    <tableColumn id="5344" xr3:uid="{C7763C28-F8B9-1141-9A57-583873AADACE}" name="Spalte5344"/>
    <tableColumn id="5345" xr3:uid="{A6137DA4-CE7B-F240-93EE-CDDDD4DB5EC5}" name="Spalte5345"/>
    <tableColumn id="5346" xr3:uid="{4EC4B48B-BA8D-8E41-A06C-97F3E359A796}" name="Spalte5346"/>
    <tableColumn id="5347" xr3:uid="{75599CB7-758F-3F4E-86FA-93502EEC572B}" name="Spalte5347"/>
    <tableColumn id="5348" xr3:uid="{A4EEFF7C-DC9A-054B-9F1B-41BE5E2DF05F}" name="Spalte5348"/>
    <tableColumn id="5349" xr3:uid="{965F8D23-D919-004F-AB4A-219BB9A940A8}" name="Spalte5349"/>
    <tableColumn id="5350" xr3:uid="{CCACAD5A-FD06-B248-B9DA-8DED1146D476}" name="Spalte5350"/>
    <tableColumn id="5351" xr3:uid="{5758B6C3-7F95-5443-80F0-16C2C9A6D461}" name="Spalte5351"/>
    <tableColumn id="5352" xr3:uid="{4B6017F8-9798-2F48-B824-EE28287D133F}" name="Spalte5352"/>
    <tableColumn id="5353" xr3:uid="{AB991E82-F0D5-D04E-8E04-50486F0020D9}" name="Spalte5353"/>
    <tableColumn id="5354" xr3:uid="{2326508C-F806-1F42-AABD-A6EC2B53128F}" name="Spalte5354"/>
    <tableColumn id="5355" xr3:uid="{E47B5033-EF58-CB4E-A1B5-79270D391AA9}" name="Spalte5355"/>
    <tableColumn id="5356" xr3:uid="{E7E8A0DA-52F3-9146-881C-F53C99029B9A}" name="Spalte5356"/>
    <tableColumn id="5357" xr3:uid="{09A0BE81-4AF2-5741-963A-71493F871EF4}" name="Spalte5357"/>
    <tableColumn id="5358" xr3:uid="{4C60F60D-23A0-5C49-86A5-C3BAB75336C1}" name="Spalte5358"/>
    <tableColumn id="5359" xr3:uid="{A11D394C-9C09-6E42-AAB8-89442AFA7FA2}" name="Spalte5359"/>
    <tableColumn id="5360" xr3:uid="{1F529BAE-2661-D34A-99CB-7FD0C36C5641}" name="Spalte5360"/>
    <tableColumn id="5361" xr3:uid="{E3D95991-CC25-C742-B537-4999C5D80F25}" name="Spalte5361"/>
    <tableColumn id="5362" xr3:uid="{47A94C39-04A8-6741-81A6-FB32E3A4BDEC}" name="Spalte5362"/>
    <tableColumn id="5363" xr3:uid="{7C9A658F-D3E8-D549-8954-D7A654D271F1}" name="Spalte5363"/>
    <tableColumn id="5364" xr3:uid="{105457BD-137A-A044-9E71-7B951FF13273}" name="Spalte5364"/>
    <tableColumn id="5365" xr3:uid="{4C805DD6-DEA9-2145-89F5-C67FDC2600D5}" name="Spalte5365"/>
    <tableColumn id="5366" xr3:uid="{CBAA8B21-2D26-FF44-BEBF-6BECDB518D79}" name="Spalte5366"/>
    <tableColumn id="5367" xr3:uid="{A72C345F-B085-7F41-A82C-FACBD9F77BA0}" name="Spalte5367"/>
    <tableColumn id="5368" xr3:uid="{5C391B60-7E2F-1745-87B1-AC47A5413F30}" name="Spalte5368"/>
    <tableColumn id="5369" xr3:uid="{F880DAB3-480F-3B43-9A98-68DA743B4FF8}" name="Spalte5369"/>
    <tableColumn id="5370" xr3:uid="{AE8B00C2-F3BE-5A4F-A9E2-5183BEA712D3}" name="Spalte5370"/>
    <tableColumn id="5371" xr3:uid="{A32FB8F0-15A7-FB42-8377-94D2807679B3}" name="Spalte5371"/>
    <tableColumn id="5372" xr3:uid="{6D4A077C-0C55-6E49-83D3-10C3CA393D97}" name="Spalte5372"/>
    <tableColumn id="5373" xr3:uid="{7EB0CFCC-60F4-3549-BE80-BCB726AB08E9}" name="Spalte5373"/>
    <tableColumn id="5374" xr3:uid="{8BA69755-40BC-FD46-8EB0-B4ABF944C9CE}" name="Spalte5374"/>
    <tableColumn id="5375" xr3:uid="{567881F3-490E-574B-819F-9AE6CF8ABAEE}" name="Spalte5375"/>
    <tableColumn id="5376" xr3:uid="{6E9155B7-96A4-B74D-9956-7B6EC846E2BE}" name="Spalte5376"/>
    <tableColumn id="5377" xr3:uid="{4C8E4B07-B890-A54A-91B4-8B17062C2BC3}" name="Spalte5377"/>
    <tableColumn id="5378" xr3:uid="{1B55E5CA-2CE5-A347-B075-C7673C369E44}" name="Spalte5378"/>
    <tableColumn id="5379" xr3:uid="{2772DCD3-572E-C843-ABCE-BA4A5C3255A6}" name="Spalte5379"/>
    <tableColumn id="5380" xr3:uid="{0D670CED-9CA9-D245-8AD9-F8F83CE4494D}" name="Spalte5380"/>
    <tableColumn id="5381" xr3:uid="{812A620C-10B5-214B-ADDD-64FBF8685B9E}" name="Spalte5381"/>
    <tableColumn id="5382" xr3:uid="{F8F83933-9456-514A-9692-F3A55108C169}" name="Spalte5382"/>
    <tableColumn id="5383" xr3:uid="{EE5C7804-D6D8-CE42-827C-FD78A4B2B0A8}" name="Spalte5383"/>
    <tableColumn id="5384" xr3:uid="{1735C43F-3EAF-FD47-B81D-9F76A4514CAA}" name="Spalte5384"/>
    <tableColumn id="5385" xr3:uid="{AFF3E06B-E659-9344-A62A-789B145C3419}" name="Spalte5385"/>
    <tableColumn id="5386" xr3:uid="{4DA2A1C1-1109-1641-9E33-82E47AB82DE9}" name="Spalte5386"/>
    <tableColumn id="5387" xr3:uid="{47029844-E1ED-CB43-8AE4-E5F8953D549B}" name="Spalte5387"/>
    <tableColumn id="5388" xr3:uid="{909E8D2B-3B4A-FC46-A626-B757F9FB71F2}" name="Spalte5388"/>
    <tableColumn id="5389" xr3:uid="{944A153F-B668-5247-B93B-D14C2BDC0F9B}" name="Spalte5389"/>
    <tableColumn id="5390" xr3:uid="{998907D7-71BA-D44F-98DF-34AD2B13ED27}" name="Spalte5390"/>
    <tableColumn id="5391" xr3:uid="{E593CF46-61A1-9544-B06F-3E5E19153315}" name="Spalte5391"/>
    <tableColumn id="5392" xr3:uid="{ECF90884-6312-C441-8BF2-6FEB4B5DF336}" name="Spalte5392"/>
    <tableColumn id="5393" xr3:uid="{C28CB760-3ECE-4A4D-838C-3F720F295868}" name="Spalte5393"/>
    <tableColumn id="5394" xr3:uid="{D8B8E5F8-912D-9A43-87AA-DCB6FEF0CE33}" name="Spalte5394"/>
    <tableColumn id="5395" xr3:uid="{F96506CE-4A77-274F-BF59-DDF0E2BF5173}" name="Spalte5395"/>
    <tableColumn id="5396" xr3:uid="{BF6AEAF2-D2C6-0042-B2FF-88DCBACE7990}" name="Spalte5396"/>
    <tableColumn id="5397" xr3:uid="{D168635A-E0D3-124A-B539-E2FF9F94FFE8}" name="Spalte5397"/>
    <tableColumn id="5398" xr3:uid="{59E61F89-EC20-E541-99E2-501990E7C0A4}" name="Spalte5398"/>
    <tableColumn id="5399" xr3:uid="{1E63479E-E48E-CB4E-8B22-1D298D9D945D}" name="Spalte5399"/>
    <tableColumn id="5400" xr3:uid="{CBEEFE3B-A8E5-E943-8AD6-552826046CDC}" name="Spalte5400"/>
    <tableColumn id="5401" xr3:uid="{FB7C6C43-8E2C-DF48-B286-13A55A7DEDBC}" name="Spalte5401"/>
    <tableColumn id="5402" xr3:uid="{570516A2-EC0B-F34B-B520-741EBA7DC09E}" name="Spalte5402"/>
    <tableColumn id="5403" xr3:uid="{98780007-FCF7-604B-B0EE-2A6A994D90A2}" name="Spalte5403"/>
    <tableColumn id="5404" xr3:uid="{00A6C064-7AFF-E547-B89D-1207E75E3DF6}" name="Spalte5404"/>
    <tableColumn id="5405" xr3:uid="{2A4B0265-D174-1143-87D0-73383E07B584}" name="Spalte5405"/>
    <tableColumn id="5406" xr3:uid="{BF3D1E3B-8460-7449-935A-AF2923B2752F}" name="Spalte5406"/>
    <tableColumn id="5407" xr3:uid="{7A2D0B8E-8B9A-0B45-9D29-9144BDFF33A7}" name="Spalte5407"/>
    <tableColumn id="5408" xr3:uid="{046B4E3C-32C5-424C-8828-C6E4F0B40B30}" name="Spalte5408"/>
    <tableColumn id="5409" xr3:uid="{AD5726CA-C0C3-434F-A379-E0739D377ACD}" name="Spalte5409"/>
    <tableColumn id="5410" xr3:uid="{403C7E56-6365-A247-A6D9-433612C364AB}" name="Spalte5410"/>
    <tableColumn id="5411" xr3:uid="{94ECA0BA-55CC-A845-AE13-4110B3A4E709}" name="Spalte5411"/>
    <tableColumn id="5412" xr3:uid="{F203940C-CFBD-1A4C-8D3A-9A0ABC55A2FA}" name="Spalte5412"/>
    <tableColumn id="5413" xr3:uid="{6634F2BB-027A-3343-A184-2BB4140307CC}" name="Spalte5413"/>
    <tableColumn id="5414" xr3:uid="{AE38472B-1D01-FE41-814E-263C9831D35A}" name="Spalte5414"/>
    <tableColumn id="5415" xr3:uid="{A81603FA-13A7-F04D-9113-79D7E881C35D}" name="Spalte5415"/>
    <tableColumn id="5416" xr3:uid="{ED9A2296-C2DD-0E4D-BD09-F21581C0BC71}" name="Spalte5416"/>
    <tableColumn id="5417" xr3:uid="{6720C750-9198-D141-8DC8-2BFDC7D83C7A}" name="Spalte5417"/>
    <tableColumn id="5418" xr3:uid="{B2ED8B93-1927-344E-BCE1-1F5170314548}" name="Spalte5418"/>
    <tableColumn id="5419" xr3:uid="{0ECB2921-253C-8649-8E61-D3C6430C86AD}" name="Spalte5419"/>
    <tableColumn id="5420" xr3:uid="{73AF4A2B-5984-9848-8854-1D7FB413F22C}" name="Spalte5420"/>
    <tableColumn id="5421" xr3:uid="{9BD03694-C93C-0C49-B572-3C1B3815BADC}" name="Spalte5421"/>
    <tableColumn id="5422" xr3:uid="{A13DFB98-BB4A-E146-BF91-E675B07E2866}" name="Spalte5422"/>
    <tableColumn id="5423" xr3:uid="{22CA6A34-FBEE-3241-910F-242ADDD841B5}" name="Spalte5423"/>
    <tableColumn id="5424" xr3:uid="{8B3504BA-E206-554D-8824-58933744E768}" name="Spalte5424"/>
    <tableColumn id="5425" xr3:uid="{58D1E03D-9312-C749-911C-D4387F944DA5}" name="Spalte5425"/>
    <tableColumn id="5426" xr3:uid="{6C1A3CAB-64C0-7540-8C7D-385006BD9CA6}" name="Spalte5426"/>
    <tableColumn id="5427" xr3:uid="{2BF1C3C4-61C1-554E-9B6B-C1B6EE787258}" name="Spalte5427"/>
    <tableColumn id="5428" xr3:uid="{5F807ED6-22F8-1241-9A05-441758C0CAD7}" name="Spalte5428"/>
    <tableColumn id="5429" xr3:uid="{1C77A725-D1F2-F548-919F-D557E133C1EC}" name="Spalte5429"/>
    <tableColumn id="5430" xr3:uid="{C332F912-04F2-304D-8893-9D01FF69874E}" name="Spalte5430"/>
    <tableColumn id="5431" xr3:uid="{816E905E-8DD6-EE45-981A-8134B6269D23}" name="Spalte5431"/>
    <tableColumn id="5432" xr3:uid="{6A04B77A-3535-B14B-974A-54B45D366ADF}" name="Spalte5432"/>
    <tableColumn id="5433" xr3:uid="{2C2AD569-9704-A84F-B612-A2E203CDE715}" name="Spalte5433"/>
    <tableColumn id="5434" xr3:uid="{23D60DF8-9309-784C-A44C-5BB8205A51DC}" name="Spalte5434"/>
    <tableColumn id="5435" xr3:uid="{B979DACE-F21D-3442-ACBD-0D28D6865D69}" name="Spalte5435"/>
    <tableColumn id="5436" xr3:uid="{57C88BB9-70A8-AF42-B44A-9523F65A0EAB}" name="Spalte5436"/>
    <tableColumn id="5437" xr3:uid="{7BD98ECC-47CD-C545-A291-E46F69C6BB04}" name="Spalte5437"/>
    <tableColumn id="5438" xr3:uid="{505C6850-71D0-5C48-AA3A-3C5A278F1D61}" name="Spalte5438"/>
    <tableColumn id="5439" xr3:uid="{490D3EB7-39CF-D543-8DE5-7746074AB6D0}" name="Spalte5439"/>
    <tableColumn id="5440" xr3:uid="{99326FCB-F255-D643-BA22-14B549056CD6}" name="Spalte5440"/>
    <tableColumn id="5441" xr3:uid="{4DAD2B12-A9CC-C84F-BA5A-68C01D78BCEA}" name="Spalte5441"/>
    <tableColumn id="5442" xr3:uid="{54F647D0-A1C6-E340-9B5B-D4CC69B1B204}" name="Spalte5442"/>
    <tableColumn id="5443" xr3:uid="{A3B3242F-F9C9-0C4F-B96E-06ACBB6518C8}" name="Spalte5443"/>
    <tableColumn id="5444" xr3:uid="{B6CB3053-58DA-9745-BD58-F7AD793A9D0E}" name="Spalte5444"/>
    <tableColumn id="5445" xr3:uid="{B92678D8-AD1F-194C-B690-7D8ADA1579C4}" name="Spalte5445"/>
    <tableColumn id="5446" xr3:uid="{B22041EE-6930-504D-AD9D-02384C1B8B42}" name="Spalte5446"/>
    <tableColumn id="5447" xr3:uid="{926D3945-42DA-5346-B142-90F652AE5F82}" name="Spalte5447"/>
    <tableColumn id="5448" xr3:uid="{C00BCF64-049A-FF4C-A690-C68EAE45EA2A}" name="Spalte5448"/>
    <tableColumn id="5449" xr3:uid="{CBE06C8A-FA83-2A46-9CCF-2518D97EAB03}" name="Spalte5449"/>
    <tableColumn id="5450" xr3:uid="{2EE65F12-CDE1-5041-8A63-C81898543393}" name="Spalte5450"/>
    <tableColumn id="5451" xr3:uid="{6AA7630C-A345-9C42-843F-BB3D84D016D6}" name="Spalte5451"/>
    <tableColumn id="5452" xr3:uid="{DCBC40F3-7007-BC4E-80B6-588DDECFABB1}" name="Spalte5452"/>
    <tableColumn id="5453" xr3:uid="{3ACB854B-721B-2740-A53B-9722BBECA370}" name="Spalte5453"/>
    <tableColumn id="5454" xr3:uid="{DA31CA1F-624B-FF49-8683-B688E7CAA13A}" name="Spalte5454"/>
    <tableColumn id="5455" xr3:uid="{B6078C30-CB81-F447-84BA-85591C554FFA}" name="Spalte5455"/>
    <tableColumn id="5456" xr3:uid="{9E1A1A39-A28E-7A49-84B9-E69B2A22AC8F}" name="Spalte5456"/>
    <tableColumn id="5457" xr3:uid="{4CB7A115-3E58-A44F-91C7-8A6277025B02}" name="Spalte5457"/>
    <tableColumn id="5458" xr3:uid="{56373581-017C-B14C-90C2-C2D91144F2AB}" name="Spalte5458"/>
    <tableColumn id="5459" xr3:uid="{88E399DA-0F60-6A41-8D1F-EAD1FA6E7F64}" name="Spalte5459"/>
    <tableColumn id="5460" xr3:uid="{9AA48C7A-85F4-434D-827E-C4BD17EA84F8}" name="Spalte5460"/>
    <tableColumn id="5461" xr3:uid="{394729AB-655D-4D42-867C-ED29DFC6B921}" name="Spalte5461"/>
    <tableColumn id="5462" xr3:uid="{0C95DB29-5D31-D443-A11B-2C7B33FFBC95}" name="Spalte5462"/>
    <tableColumn id="5463" xr3:uid="{57016AC8-855B-964F-BB11-D49B16B90081}" name="Spalte5463"/>
    <tableColumn id="5464" xr3:uid="{37FC2D71-5ED9-1F42-8C44-5E3E2BD3D411}" name="Spalte5464"/>
    <tableColumn id="5465" xr3:uid="{1D435294-C300-E54D-81B1-670C5A19E665}" name="Spalte5465"/>
    <tableColumn id="5466" xr3:uid="{4F8095E9-5457-7044-976E-97896305EBD4}" name="Spalte5466"/>
    <tableColumn id="5467" xr3:uid="{09EA70F0-3CAB-8D40-9C92-BEF8F8136355}" name="Spalte5467"/>
    <tableColumn id="5468" xr3:uid="{AC269B80-28C0-834F-AD89-27DA3DCBD2FC}" name="Spalte5468"/>
    <tableColumn id="5469" xr3:uid="{4AC6CF06-5F0D-2048-98B0-95846C4893F9}" name="Spalte5469"/>
    <tableColumn id="5470" xr3:uid="{5F1D5DC3-5007-8C48-B296-7239DBB97412}" name="Spalte5470"/>
    <tableColumn id="5471" xr3:uid="{365FD801-0E4F-1C4C-A9C5-4F28F22F3E0B}" name="Spalte5471"/>
    <tableColumn id="5472" xr3:uid="{65954432-A82F-1944-81C9-D54E86ADD2B2}" name="Spalte5472"/>
    <tableColumn id="5473" xr3:uid="{413EBFC2-50A1-3742-ACCA-CE48EC38D03D}" name="Spalte5473"/>
    <tableColumn id="5474" xr3:uid="{73E17D81-16B7-DE49-9893-EFBC3B883CD7}" name="Spalte5474"/>
    <tableColumn id="5475" xr3:uid="{D0CEB0E9-36DF-7547-80E6-669D5382EDF4}" name="Spalte5475"/>
    <tableColumn id="5476" xr3:uid="{98F612EB-BB60-6146-9E3D-CBD4CB05B67E}" name="Spalte5476"/>
    <tableColumn id="5477" xr3:uid="{10B18A88-DF34-2245-BDF9-9EB5B00745D2}" name="Spalte5477"/>
    <tableColumn id="5478" xr3:uid="{05D8AD9E-7C4F-6E43-BDC1-19636C46B5B8}" name="Spalte5478"/>
    <tableColumn id="5479" xr3:uid="{3DA2DEF9-9040-BE43-B92F-C717AFC60277}" name="Spalte5479"/>
    <tableColumn id="5480" xr3:uid="{30322A9F-757E-3A4F-B2AA-DA479248246D}" name="Spalte5480"/>
    <tableColumn id="5481" xr3:uid="{7B9A3806-9237-5E4C-BAF8-07CE5C5DBFE3}" name="Spalte5481"/>
    <tableColumn id="5482" xr3:uid="{FB6A5510-C86B-B647-B1CE-2DD6C4626EAB}" name="Spalte5482"/>
    <tableColumn id="5483" xr3:uid="{BF1AD566-ADB1-3241-86D1-548A8431768F}" name="Spalte5483"/>
    <tableColumn id="5484" xr3:uid="{12611750-E77E-3D4F-A4EC-5A51BD062317}" name="Spalte5484"/>
    <tableColumn id="5485" xr3:uid="{2E04F0FD-CF9D-FB41-B2BF-33B7F3DF03E8}" name="Spalte5485"/>
    <tableColumn id="5486" xr3:uid="{9334C6C5-BEC6-5A40-B501-D7D8BC34D8C8}" name="Spalte5486"/>
    <tableColumn id="5487" xr3:uid="{19F6A5E7-6312-ED46-AB9F-617EE35A035D}" name="Spalte5487"/>
    <tableColumn id="5488" xr3:uid="{780FBA80-8808-5449-A873-5E849AF6920D}" name="Spalte5488"/>
    <tableColumn id="5489" xr3:uid="{207AEE31-46AA-EB45-9F23-06712A0DF9B7}" name="Spalte5489"/>
    <tableColumn id="5490" xr3:uid="{F67FA4A3-8F76-7149-BB5D-EF0945401C18}" name="Spalte5490"/>
    <tableColumn id="5491" xr3:uid="{D580E254-E138-7744-86E5-357757C73D38}" name="Spalte5491"/>
    <tableColumn id="5492" xr3:uid="{E761000A-3416-5D4D-84F6-DA6B303E2ED3}" name="Spalte5492"/>
    <tableColumn id="5493" xr3:uid="{A2EC9A1D-491B-FA46-B6D3-C2024C2454E2}" name="Spalte5493"/>
    <tableColumn id="5494" xr3:uid="{C75DA270-EE60-234C-9FF9-F8E2C73A76AC}" name="Spalte5494"/>
    <tableColumn id="5495" xr3:uid="{5DD43172-EA4B-2348-932A-68C0F50AB476}" name="Spalte5495"/>
    <tableColumn id="5496" xr3:uid="{BBC5E913-8B35-E242-9E82-88E1761D3210}" name="Spalte5496"/>
    <tableColumn id="5497" xr3:uid="{71AB8E0D-E655-804A-94B5-515BB3A269B9}" name="Spalte5497"/>
    <tableColumn id="5498" xr3:uid="{8045D2C9-0F38-B34A-9B82-24340539F86E}" name="Spalte5498"/>
    <tableColumn id="5499" xr3:uid="{01DC8439-15C7-E14D-8AB0-02CCBEAEF428}" name="Spalte5499"/>
    <tableColumn id="5500" xr3:uid="{8D7DF2BB-E1AB-5B45-80CD-1B2DAA4BF87F}" name="Spalte5500"/>
    <tableColumn id="5501" xr3:uid="{D1BC4DC3-03D2-FE49-87FC-606D8A10F7EC}" name="Spalte5501"/>
    <tableColumn id="5502" xr3:uid="{4126272E-B470-D947-8E66-CD1BC3DE2EA2}" name="Spalte5502"/>
    <tableColumn id="5503" xr3:uid="{09790268-62F4-EC4D-9C09-4A7E1104AFA4}" name="Spalte5503"/>
    <tableColumn id="5504" xr3:uid="{FB3C1485-15D1-8948-8812-1E72040D26D1}" name="Spalte5504"/>
    <tableColumn id="5505" xr3:uid="{C92E06D6-AEEE-2143-9F04-6DF2FCD35235}" name="Spalte5505"/>
    <tableColumn id="5506" xr3:uid="{15B13072-2BE9-BF4D-8F67-EF1588576278}" name="Spalte5506"/>
    <tableColumn id="5507" xr3:uid="{4223A496-9F50-FB4E-90E6-E0FC569191EA}" name="Spalte5507"/>
    <tableColumn id="5508" xr3:uid="{64F6AD8B-D3EB-6244-AABD-601B362BD8D2}" name="Spalte5508"/>
    <tableColumn id="5509" xr3:uid="{7B56293B-D6E5-1B41-88DD-8471C3AF1A24}" name="Spalte5509"/>
    <tableColumn id="5510" xr3:uid="{0067C177-9F97-2047-815C-11EF0C4CD2FE}" name="Spalte5510"/>
    <tableColumn id="5511" xr3:uid="{2DBE934F-A3F3-044F-BEF4-92D45CB6DC53}" name="Spalte5511"/>
    <tableColumn id="5512" xr3:uid="{7D10E461-935F-BD45-84D2-59C45054FD0A}" name="Spalte5512"/>
    <tableColumn id="5513" xr3:uid="{39394B89-C69F-214A-AC7A-EEC2AE7B0A71}" name="Spalte5513"/>
    <tableColumn id="5514" xr3:uid="{FEF25BCF-F13F-0041-BF80-331688379402}" name="Spalte5514"/>
    <tableColumn id="5515" xr3:uid="{6D82BAB7-DA66-A64E-94C9-4C0CC2D4F005}" name="Spalte5515"/>
    <tableColumn id="5516" xr3:uid="{AFB40D7A-8A74-AE43-BB37-401A14F33843}" name="Spalte5516"/>
    <tableColumn id="5517" xr3:uid="{EEC03C86-D37E-D34D-86F4-38A607E2407B}" name="Spalte5517"/>
    <tableColumn id="5518" xr3:uid="{184FBAC8-5AEF-B34C-A518-1B6920B64E5C}" name="Spalte5518"/>
    <tableColumn id="5519" xr3:uid="{AB95105E-7D43-3744-BEDF-A3B526A9B69C}" name="Spalte5519"/>
    <tableColumn id="5520" xr3:uid="{DA4268A3-BA10-DA47-A50F-816FB9B6028C}" name="Spalte5520"/>
    <tableColumn id="5521" xr3:uid="{C2B772E8-C216-8B40-A645-1E30DAF3A38E}" name="Spalte5521"/>
    <tableColumn id="5522" xr3:uid="{298CE901-9711-FD4F-9898-113935A75D81}" name="Spalte5522"/>
    <tableColumn id="5523" xr3:uid="{BE7AC66E-1625-0B4B-ADA8-4B528BE2F147}" name="Spalte5523"/>
    <tableColumn id="5524" xr3:uid="{494E59D6-2E8B-F846-860A-71DA6586E150}" name="Spalte5524"/>
    <tableColumn id="5525" xr3:uid="{EB981B38-4FB4-644B-BC5F-FC03A1B011F5}" name="Spalte5525"/>
    <tableColumn id="5526" xr3:uid="{701A0CAE-DBF3-1340-B45A-FD03E363A596}" name="Spalte5526"/>
    <tableColumn id="5527" xr3:uid="{0C639F8B-DE07-5948-915C-BF93225C8357}" name="Spalte5527"/>
    <tableColumn id="5528" xr3:uid="{F38522B0-72DA-8B45-8453-0BE435AA2EEC}" name="Spalte5528"/>
    <tableColumn id="5529" xr3:uid="{5724C12C-AF07-F848-B207-06C5BEAA8698}" name="Spalte5529"/>
    <tableColumn id="5530" xr3:uid="{82CF0213-DC8C-A94A-AEB9-6EF1F3DCFA21}" name="Spalte5530"/>
    <tableColumn id="5531" xr3:uid="{A719EC75-A3DB-1A44-A1F7-A0341E61B32A}" name="Spalte5531"/>
    <tableColumn id="5532" xr3:uid="{5F785A00-5D17-1A40-8530-67681E44A5FD}" name="Spalte5532"/>
    <tableColumn id="5533" xr3:uid="{A0839FE4-F132-6140-8D26-59C07EB2484A}" name="Spalte5533"/>
    <tableColumn id="5534" xr3:uid="{7CCD08B3-713A-A445-9D61-B50483052012}" name="Spalte5534"/>
    <tableColumn id="5535" xr3:uid="{2BBC5D6F-0AE0-5A47-AE23-8A2E5A35102F}" name="Spalte5535"/>
    <tableColumn id="5536" xr3:uid="{D74DFFF1-2A2D-8A4F-8EED-A17CDED1B8CF}" name="Spalte5536"/>
    <tableColumn id="5537" xr3:uid="{C750E8DB-90BE-DD45-9D25-E82F03A31D94}" name="Spalte5537"/>
    <tableColumn id="5538" xr3:uid="{CD707F29-E6D4-9D4C-BC59-FFB226DD6DD0}" name="Spalte5538"/>
    <tableColumn id="5539" xr3:uid="{881240A6-E658-4A4A-848A-F66E129F30E0}" name="Spalte5539"/>
    <tableColumn id="5540" xr3:uid="{426FF8DD-2C87-4943-A197-4942A055E911}" name="Spalte5540"/>
    <tableColumn id="5541" xr3:uid="{57D86EBF-BE3D-FE4B-9FA4-2F91CBEB5CA7}" name="Spalte5541"/>
    <tableColumn id="5542" xr3:uid="{D75E5237-19CE-504A-8E0A-A16E7F2468BF}" name="Spalte5542"/>
    <tableColumn id="5543" xr3:uid="{D06AFBAD-1A84-BE4D-B009-81EC75B81779}" name="Spalte5543"/>
    <tableColumn id="5544" xr3:uid="{33A70E03-03C5-3D47-B075-402B99325B9B}" name="Spalte5544"/>
    <tableColumn id="5545" xr3:uid="{0C387725-291D-9F4C-9028-ADCC3B5245B3}" name="Spalte5545"/>
    <tableColumn id="5546" xr3:uid="{7DFF2581-D036-6146-A9AC-53D540B4DA65}" name="Spalte5546"/>
    <tableColumn id="5547" xr3:uid="{AFE49E74-7A19-394F-A7F7-140EB05ACDBE}" name="Spalte5547"/>
    <tableColumn id="5548" xr3:uid="{88B8E07D-AFF4-F842-8B04-D927D90ADC12}" name="Spalte5548"/>
    <tableColumn id="5549" xr3:uid="{93F465BD-A70C-2949-A868-3630DD53B69E}" name="Spalte5549"/>
    <tableColumn id="5550" xr3:uid="{31D5185F-534F-8D41-BE9C-20B452577998}" name="Spalte5550"/>
    <tableColumn id="5551" xr3:uid="{CE2C85CC-7796-6C4D-825D-FB6742A746EA}" name="Spalte5551"/>
    <tableColumn id="5552" xr3:uid="{D617385A-4184-F340-8AA9-32DDF239D2A4}" name="Spalte5552"/>
    <tableColumn id="5553" xr3:uid="{71D4A45D-F8D3-784D-8D8C-B3B8E5B2DD49}" name="Spalte5553"/>
    <tableColumn id="5554" xr3:uid="{18DB4D13-D073-5E4E-A80D-95E309162DE5}" name="Spalte5554"/>
    <tableColumn id="5555" xr3:uid="{1CCF4E95-2B7B-8745-A9BC-E0652DCA7BB2}" name="Spalte5555"/>
    <tableColumn id="5556" xr3:uid="{DF4D6A74-8B34-2640-953A-566602672931}" name="Spalte5556"/>
    <tableColumn id="5557" xr3:uid="{51FC4878-B4C5-3948-B3B9-7A74386F363C}" name="Spalte5557"/>
    <tableColumn id="5558" xr3:uid="{A963618F-FCE7-3B4E-A497-515ECAB69064}" name="Spalte5558"/>
    <tableColumn id="5559" xr3:uid="{BB1D624C-996F-4D49-950D-142C52CFD78B}" name="Spalte5559"/>
    <tableColumn id="5560" xr3:uid="{0C3BAA01-ACCF-6347-BF6E-AC92DFF4B5BF}" name="Spalte5560"/>
    <tableColumn id="5561" xr3:uid="{BCFC24FF-44A5-9F49-A697-D9EAA1CEA1E3}" name="Spalte5561"/>
    <tableColumn id="5562" xr3:uid="{71A12AEF-BE04-5F44-A1B5-AA1DE75E230A}" name="Spalte5562"/>
    <tableColumn id="5563" xr3:uid="{13B9C474-F8FD-9F41-A823-B7A9EE1F2CB5}" name="Spalte5563"/>
    <tableColumn id="5564" xr3:uid="{3B47B9BF-187F-8143-A3AE-A99F11D4FE11}" name="Spalte5564"/>
    <tableColumn id="5565" xr3:uid="{2DE064BF-1E1D-1245-8C4C-242E7FCB3307}" name="Spalte5565"/>
    <tableColumn id="5566" xr3:uid="{044EA9E5-4D1B-E34E-9A31-0C53E7B01BA8}" name="Spalte5566"/>
    <tableColumn id="5567" xr3:uid="{857A4D26-0C4E-034D-BE81-8BB3F42C6B84}" name="Spalte5567"/>
    <tableColumn id="5568" xr3:uid="{24F6CE0A-4BE6-034F-835A-7CB4ED5A052A}" name="Spalte5568"/>
    <tableColumn id="5569" xr3:uid="{5C2A0A16-C88A-9648-B790-F83011FC3FCE}" name="Spalte5569"/>
    <tableColumn id="5570" xr3:uid="{B377B0D1-393B-754C-81E9-60FFB60D433F}" name="Spalte5570"/>
    <tableColumn id="5571" xr3:uid="{B101485D-8B38-F047-843E-6B334229EF7A}" name="Spalte5571"/>
    <tableColumn id="5572" xr3:uid="{94AA4B4B-A9EE-9844-9837-71BA58E62EFD}" name="Spalte5572"/>
    <tableColumn id="5573" xr3:uid="{11FFA200-8781-254C-9947-72B9347B3A2E}" name="Spalte5573"/>
    <tableColumn id="5574" xr3:uid="{5A21E4CE-5415-FB4A-903D-BD23E389B0D4}" name="Spalte5574"/>
    <tableColumn id="5575" xr3:uid="{4F8E4829-BE65-D244-94F9-B3CE85E75341}" name="Spalte5575"/>
    <tableColumn id="5576" xr3:uid="{10D82B48-BF40-4F49-AAF3-4D32CC190B0E}" name="Spalte5576"/>
    <tableColumn id="5577" xr3:uid="{3406EF51-5AA8-DB40-B28F-311A9C3F442F}" name="Spalte5577"/>
    <tableColumn id="5578" xr3:uid="{AA45F5B9-7AD8-B047-A2DC-51BA4261AA63}" name="Spalte5578"/>
    <tableColumn id="5579" xr3:uid="{63F761E3-BB54-EF49-99D4-32BEAE456BB4}" name="Spalte5579"/>
    <tableColumn id="5580" xr3:uid="{ED6E37BD-0297-8548-9AD0-C41CD19AE1FF}" name="Spalte5580"/>
    <tableColumn id="5581" xr3:uid="{F2A1E213-0E00-484E-88A2-78EED514AFF9}" name="Spalte5581"/>
    <tableColumn id="5582" xr3:uid="{EB31B761-EF27-3E45-856A-E8F2A93BA30E}" name="Spalte5582"/>
    <tableColumn id="5583" xr3:uid="{06E85162-DC5F-2D44-ACA4-4FD175F7609A}" name="Spalte5583"/>
    <tableColumn id="5584" xr3:uid="{ED17AF94-1BA1-7D4D-8199-2D387A2C317E}" name="Spalte5584"/>
    <tableColumn id="5585" xr3:uid="{E52EE377-0340-3442-B0EB-4C7CCEA29740}" name="Spalte5585"/>
    <tableColumn id="5586" xr3:uid="{9302EE3C-232F-CD42-96F1-D72DC6ECC0E7}" name="Spalte5586"/>
    <tableColumn id="5587" xr3:uid="{4E91EDD3-DF25-9B4F-909F-1AC3C7830835}" name="Spalte5587"/>
    <tableColumn id="5588" xr3:uid="{B28C07CA-1FBA-C346-BCD9-28C9D2895E5A}" name="Spalte5588"/>
    <tableColumn id="5589" xr3:uid="{9A3FE75D-8544-A24F-84E0-5500BA4D59F6}" name="Spalte5589"/>
    <tableColumn id="5590" xr3:uid="{D73116CD-29A2-F448-9100-9346CDA100EE}" name="Spalte5590"/>
    <tableColumn id="5591" xr3:uid="{25FA6455-C2AD-934D-BC0F-E59E6F37E085}" name="Spalte5591"/>
    <tableColumn id="5592" xr3:uid="{4DB7B8B4-F075-DC4C-953B-1FBC7BDE8277}" name="Spalte5592"/>
    <tableColumn id="5593" xr3:uid="{C284D81D-79BB-EE47-A445-2F264037E78D}" name="Spalte5593"/>
    <tableColumn id="5594" xr3:uid="{9865E7F2-2025-114F-9805-553D75607173}" name="Spalte5594"/>
    <tableColumn id="5595" xr3:uid="{6A9F4779-2D56-7342-A2BC-E5C409435CB5}" name="Spalte5595"/>
    <tableColumn id="5596" xr3:uid="{3D142267-5BB9-434B-9707-19D96FE4FA7E}" name="Spalte5596"/>
    <tableColumn id="5597" xr3:uid="{6C57B8FB-2FAE-E44F-AA1A-FACD10249491}" name="Spalte5597"/>
    <tableColumn id="5598" xr3:uid="{BB085D41-F0CE-F045-808F-372B03D21628}" name="Spalte5598"/>
    <tableColumn id="5599" xr3:uid="{FEBE31E5-A65F-6E48-B439-63AF5F96AB1C}" name="Spalte5599"/>
    <tableColumn id="5600" xr3:uid="{2649436A-F1B9-8642-B18A-7640E869E41E}" name="Spalte5600"/>
    <tableColumn id="5601" xr3:uid="{CF51BEDB-0D92-424E-B433-DBE27046E6EC}" name="Spalte5601"/>
    <tableColumn id="5602" xr3:uid="{5C47E839-FBE1-8F44-A0E8-02E834477028}" name="Spalte5602"/>
    <tableColumn id="5603" xr3:uid="{650C6B9A-1060-A645-A242-D618E9B29F0E}" name="Spalte5603"/>
    <tableColumn id="5604" xr3:uid="{82312799-067A-9546-A5DD-6155E301FED7}" name="Spalte5604"/>
    <tableColumn id="5605" xr3:uid="{58BEB0C9-530D-F94E-8CE9-7B68566007D9}" name="Spalte5605"/>
    <tableColumn id="5606" xr3:uid="{249B99F7-E6A3-E547-8EDF-D61C4D423754}" name="Spalte5606"/>
    <tableColumn id="5607" xr3:uid="{FB708339-F5A6-1541-A294-362CC0CC5D6C}" name="Spalte5607"/>
    <tableColumn id="5608" xr3:uid="{4EAF5EE2-92AA-7843-8427-8A614F2A26BF}" name="Spalte5608"/>
    <tableColumn id="5609" xr3:uid="{9D242318-CFF7-2D4C-BEA8-F774F3A109DE}" name="Spalte5609"/>
    <tableColumn id="5610" xr3:uid="{B2D4593E-C020-2D40-BBF1-4E21DB9A26B0}" name="Spalte5610"/>
    <tableColumn id="5611" xr3:uid="{4F00C500-7EA3-E040-B88C-5A24AAFFDAA8}" name="Spalte5611"/>
    <tableColumn id="5612" xr3:uid="{EE52D3AD-3858-574F-9FAA-E20257EAD797}" name="Spalte5612"/>
    <tableColumn id="5613" xr3:uid="{7B4BC5D9-2E58-8940-9801-E59FDE0DE185}" name="Spalte5613"/>
    <tableColumn id="5614" xr3:uid="{2C19B322-C982-8C44-947A-59879D85CCF3}" name="Spalte5614"/>
    <tableColumn id="5615" xr3:uid="{85FF745F-9D89-2443-89B9-4562DD45CD8B}" name="Spalte5615"/>
    <tableColumn id="5616" xr3:uid="{4FE8139C-4A67-FA4C-84C2-1A83E0FD895E}" name="Spalte5616"/>
    <tableColumn id="5617" xr3:uid="{05DFB88A-8EA4-5045-8183-AB64AFDDD2FA}" name="Spalte5617"/>
    <tableColumn id="5618" xr3:uid="{A0B4A4F4-3C64-1B42-9D5D-5D2F368E78F7}" name="Spalte5618"/>
    <tableColumn id="5619" xr3:uid="{46C72710-E028-E74C-BAD5-2180519F8FF1}" name="Spalte5619"/>
    <tableColumn id="5620" xr3:uid="{5EBD09E1-37AF-9347-AAE7-D5D71C8F298C}" name="Spalte5620"/>
    <tableColumn id="5621" xr3:uid="{618E7F63-2289-8147-8392-4D4352BB68BF}" name="Spalte5621"/>
    <tableColumn id="5622" xr3:uid="{CB3D9C36-7F6E-A440-9079-E779A6F20785}" name="Spalte5622"/>
    <tableColumn id="5623" xr3:uid="{27F17884-4898-504D-A9D7-CD24BF8A83AE}" name="Spalte5623"/>
    <tableColumn id="5624" xr3:uid="{0D85FAA3-47B1-A349-8C0D-0F9DFA0203C0}" name="Spalte5624"/>
    <tableColumn id="5625" xr3:uid="{2C793716-B87A-7148-A1E4-2DA8EA36395E}" name="Spalte5625"/>
    <tableColumn id="5626" xr3:uid="{68B167DD-B947-A049-B749-4D90D18F927A}" name="Spalte5626"/>
    <tableColumn id="5627" xr3:uid="{C47D7ECF-076A-FA46-9D9C-ED4E408364CE}" name="Spalte5627"/>
    <tableColumn id="5628" xr3:uid="{CADF9FA2-822A-E743-A520-F57C5480D6FA}" name="Spalte5628"/>
    <tableColumn id="5629" xr3:uid="{75EDB816-AD65-814F-837D-ABF996400089}" name="Spalte5629"/>
    <tableColumn id="5630" xr3:uid="{0A789D1E-94FA-EF40-B4AA-400E7C30206F}" name="Spalte5630"/>
    <tableColumn id="5631" xr3:uid="{A1076527-114D-E345-859D-C2105DAE7DB3}" name="Spalte5631"/>
    <tableColumn id="5632" xr3:uid="{8B5DF353-3A37-D343-89C9-D924B5DEF380}" name="Spalte5632"/>
    <tableColumn id="5633" xr3:uid="{C3D4898B-532F-0041-9DCA-D75299E3C9B2}" name="Spalte5633"/>
    <tableColumn id="5634" xr3:uid="{2DD2DF91-1DD7-874E-9A6A-C38D9F8B849F}" name="Spalte5634"/>
    <tableColumn id="5635" xr3:uid="{BCEF11F5-855E-DC4A-866F-97BB52018443}" name="Spalte5635"/>
    <tableColumn id="5636" xr3:uid="{78D01159-1188-E54E-A2B4-00376AB7CEF4}" name="Spalte5636"/>
    <tableColumn id="5637" xr3:uid="{6FB2A1FC-F556-0E40-BBD5-E9358754A942}" name="Spalte5637"/>
    <tableColumn id="5638" xr3:uid="{5186BCB0-4C2E-6340-9104-99F7E212AA77}" name="Spalte5638"/>
    <tableColumn id="5639" xr3:uid="{81F0121C-D0CB-E745-9A88-5131B7CB1E20}" name="Spalte5639"/>
    <tableColumn id="5640" xr3:uid="{E11DE2FE-1846-484C-AC5A-427FAD7D79E0}" name="Spalte5640"/>
    <tableColumn id="5641" xr3:uid="{1883FE3F-2445-AD46-9D18-3A30B19706C9}" name="Spalte5641"/>
    <tableColumn id="5642" xr3:uid="{43ABFAFF-972D-4A4D-81B0-632D114ED9D0}" name="Spalte5642"/>
    <tableColumn id="5643" xr3:uid="{302ED8A6-501E-D84A-B24D-90BD13C25AC0}" name="Spalte5643"/>
    <tableColumn id="5644" xr3:uid="{3EC8974A-C4CB-984D-A6D7-C0E54E1EEA2B}" name="Spalte5644"/>
    <tableColumn id="5645" xr3:uid="{EE34D1D5-0F9F-944A-AF88-19171580B3DB}" name="Spalte5645"/>
    <tableColumn id="5646" xr3:uid="{3A08C3A1-3DB4-6548-B02D-381225CB3241}" name="Spalte5646"/>
    <tableColumn id="5647" xr3:uid="{7A9E30AB-4CD3-114C-B6BD-92EC58918B41}" name="Spalte5647"/>
    <tableColumn id="5648" xr3:uid="{CC00DE12-9949-1A4A-B93E-1A4C2C2740F4}" name="Spalte5648"/>
    <tableColumn id="5649" xr3:uid="{1CA446DD-5BB1-0740-B989-A1B26AEF8488}" name="Spalte5649"/>
    <tableColumn id="5650" xr3:uid="{10F49B26-353D-774E-9A64-335F61856D95}" name="Spalte5650"/>
    <tableColumn id="5651" xr3:uid="{182E7AC3-E1CD-2245-B11D-4DD985371F74}" name="Spalte5651"/>
    <tableColumn id="5652" xr3:uid="{EEABB024-D0AD-7941-ACE1-C69A1833EE57}" name="Spalte5652"/>
    <tableColumn id="5653" xr3:uid="{04A26ED4-F7A6-DE42-BB6F-626FB82DCD65}" name="Spalte5653"/>
    <tableColumn id="5654" xr3:uid="{0178D25F-99E6-8E45-AAD4-5801F38E636A}" name="Spalte5654"/>
    <tableColumn id="5655" xr3:uid="{FA63DF61-D94F-5244-8308-AA916B52B49A}" name="Spalte5655"/>
    <tableColumn id="5656" xr3:uid="{AF48F54A-66EB-D843-9C94-26AA9481B8A2}" name="Spalte5656"/>
    <tableColumn id="5657" xr3:uid="{BED0258A-54EB-ED4D-9320-039E80387472}" name="Spalte5657"/>
    <tableColumn id="5658" xr3:uid="{95D3DE45-D8F4-3241-A569-861655CDC013}" name="Spalte5658"/>
    <tableColumn id="5659" xr3:uid="{F72A21C3-74EE-FB49-9A4E-ECC068E77D21}" name="Spalte5659"/>
    <tableColumn id="5660" xr3:uid="{7017B44D-7159-914F-92D6-9A171F6B5FCE}" name="Spalte5660"/>
    <tableColumn id="5661" xr3:uid="{ED56CF77-38AF-7549-A00E-2481810F1C26}" name="Spalte5661"/>
    <tableColumn id="5662" xr3:uid="{9F775E1A-FC27-2F4F-922E-3B87F71EE8C4}" name="Spalte5662"/>
    <tableColumn id="5663" xr3:uid="{10B3EE00-0575-6140-BBE9-D9726BB537B6}" name="Spalte5663"/>
    <tableColumn id="5664" xr3:uid="{689DB14C-704D-1D41-BE6F-92310D376F34}" name="Spalte5664"/>
    <tableColumn id="5665" xr3:uid="{50B704A2-1D38-2441-9D0E-571B8407473A}" name="Spalte5665"/>
    <tableColumn id="5666" xr3:uid="{87BE8922-0264-FD42-8E23-0CF0B00A5E64}" name="Spalte5666"/>
    <tableColumn id="5667" xr3:uid="{A0B30632-FC4E-B04B-8337-B3AD7C17DECC}" name="Spalte5667"/>
    <tableColumn id="5668" xr3:uid="{A1E0989A-A7E9-9C43-B653-35089845141A}" name="Spalte5668"/>
    <tableColumn id="5669" xr3:uid="{8C53FC09-C4DC-9C4E-950C-630F13B7281F}" name="Spalte5669"/>
    <tableColumn id="5670" xr3:uid="{DDAB4796-2C47-6D46-8716-E3DA3DDD394B}" name="Spalte5670"/>
    <tableColumn id="5671" xr3:uid="{2720A1F5-56EF-7D49-B6EB-9924890B511E}" name="Spalte5671"/>
    <tableColumn id="5672" xr3:uid="{5473ED3B-8A0E-7449-B2F4-F0E70EEBE2A4}" name="Spalte5672"/>
    <tableColumn id="5673" xr3:uid="{B9478AAD-27E7-6F46-9646-1BBC4BA77DB1}" name="Spalte5673"/>
    <tableColumn id="5674" xr3:uid="{F1AD8EE5-8CCA-1141-B349-65846E9AF07D}" name="Spalte5674"/>
    <tableColumn id="5675" xr3:uid="{5F6EFF91-423A-B148-ABAA-583935BF94E8}" name="Spalte5675"/>
    <tableColumn id="5676" xr3:uid="{DAE2652E-4620-114C-A7A5-019C44DE75FB}" name="Spalte5676"/>
    <tableColumn id="5677" xr3:uid="{373191DA-C274-1645-B4A9-C3B830DB51CD}" name="Spalte5677"/>
    <tableColumn id="5678" xr3:uid="{EAD883FF-6812-4A46-A6CA-2A532C4113E6}" name="Spalte5678"/>
    <tableColumn id="5679" xr3:uid="{B9625C0B-B74B-A34E-8963-B2BF19EECF37}" name="Spalte5679"/>
    <tableColumn id="5680" xr3:uid="{28CCE74A-0B5A-884E-81E3-F333ECBA0BA1}" name="Spalte5680"/>
    <tableColumn id="5681" xr3:uid="{ABEED00E-4E9E-FE43-ABDC-606CDE8E1A3D}" name="Spalte5681"/>
    <tableColumn id="5682" xr3:uid="{07018EA6-47E0-8842-A791-6D03212AA7C6}" name="Spalte5682"/>
    <tableColumn id="5683" xr3:uid="{DE527E60-4702-8D45-809B-AEACCF0E9E88}" name="Spalte5683"/>
    <tableColumn id="5684" xr3:uid="{2A8018EC-93AA-BF42-AB89-E3904D6D8AC9}" name="Spalte5684"/>
    <tableColumn id="5685" xr3:uid="{0E338065-3165-F94A-B6D2-B73E79269CD0}" name="Spalte5685"/>
    <tableColumn id="5686" xr3:uid="{AF9FBA08-7E30-0C47-B56C-295C8E496AD0}" name="Spalte5686"/>
    <tableColumn id="5687" xr3:uid="{67CA015B-99BB-7245-BE46-792DF1435525}" name="Spalte5687"/>
    <tableColumn id="5688" xr3:uid="{ED42143E-6F23-0F4C-B574-85E992986892}" name="Spalte5688"/>
    <tableColumn id="5689" xr3:uid="{F3EB78C5-4BA3-CE45-A39B-88BCBC28CF32}" name="Spalte5689"/>
    <tableColumn id="5690" xr3:uid="{DBEF3D89-A2D9-8F40-A037-09739FB83066}" name="Spalte5690"/>
    <tableColumn id="5691" xr3:uid="{0B4844DE-C599-604D-8A6A-99F97007200D}" name="Spalte5691"/>
    <tableColumn id="5692" xr3:uid="{D8CD03B2-AEEE-174F-A475-37B8A27D282A}" name="Spalte5692"/>
    <tableColumn id="5693" xr3:uid="{241C5EF0-B7BA-3A4B-A0D3-CB222C7014F3}" name="Spalte5693"/>
    <tableColumn id="5694" xr3:uid="{77A05788-CDC5-5645-B3FC-85F5B135D2F7}" name="Spalte5694"/>
    <tableColumn id="5695" xr3:uid="{0513C351-6DAE-8F43-8BAA-F115D742C73B}" name="Spalte5695"/>
    <tableColumn id="5696" xr3:uid="{38B7BA71-6689-6B40-BB64-1D55BE80B5B5}" name="Spalte5696"/>
    <tableColumn id="5697" xr3:uid="{0934C85B-299E-5744-AA38-8DAE4537B48B}" name="Spalte5697"/>
    <tableColumn id="5698" xr3:uid="{814340CD-EBED-CC44-BEF6-527EB2089336}" name="Spalte5698"/>
    <tableColumn id="5699" xr3:uid="{C0E9267D-BF68-EE40-9956-DD304D9E220E}" name="Spalte5699"/>
    <tableColumn id="5700" xr3:uid="{053BD8B5-C2CF-3949-A065-5B8121566720}" name="Spalte5700"/>
    <tableColumn id="5701" xr3:uid="{A1646557-2242-2645-8284-2CDED38EC4AF}" name="Spalte5701"/>
    <tableColumn id="5702" xr3:uid="{29937AE2-D3D7-5B4F-B7CA-4DF735C37D04}" name="Spalte5702"/>
    <tableColumn id="5703" xr3:uid="{8FED9746-CC0F-7F45-8BC7-1F329BC9A2F0}" name="Spalte5703"/>
    <tableColumn id="5704" xr3:uid="{0776F281-0B3B-B846-B056-18193A3171C5}" name="Spalte5704"/>
    <tableColumn id="5705" xr3:uid="{7BF12E3E-2345-944D-BFD9-8C8E5D9DC168}" name="Spalte5705"/>
    <tableColumn id="5706" xr3:uid="{8598D699-C573-644E-A748-A4651B280187}" name="Spalte5706"/>
    <tableColumn id="5707" xr3:uid="{8DF8587B-6217-7640-93F0-EAD69D7FB6FB}" name="Spalte5707"/>
    <tableColumn id="5708" xr3:uid="{7CA990AB-6F71-9A41-82BF-99D226FA4847}" name="Spalte5708"/>
    <tableColumn id="5709" xr3:uid="{E9A7761C-2DF3-CB45-8261-938D40DB54D0}" name="Spalte5709"/>
    <tableColumn id="5710" xr3:uid="{44357934-9DE7-E745-AF36-AB6ED923C1EA}" name="Spalte5710"/>
    <tableColumn id="5711" xr3:uid="{1F0732E6-291A-DD40-B80F-4382615A3608}" name="Spalte5711"/>
    <tableColumn id="5712" xr3:uid="{84CECD66-CD62-8347-8C27-CD8AF1D5FC1F}" name="Spalte5712"/>
    <tableColumn id="5713" xr3:uid="{E07C2874-DB19-AA4D-94E7-91A90A395D2A}" name="Spalte5713"/>
    <tableColumn id="5714" xr3:uid="{673D668F-6064-7B46-955B-85E49C4769ED}" name="Spalte5714"/>
    <tableColumn id="5715" xr3:uid="{765867E7-323A-B14D-8DE3-8E2C343A0383}" name="Spalte5715"/>
    <tableColumn id="5716" xr3:uid="{9A0BDBD2-A00F-6D4B-B68B-734AB25C1028}" name="Spalte5716"/>
    <tableColumn id="5717" xr3:uid="{F62792B7-77A6-3D47-BB57-739DD2077632}" name="Spalte5717"/>
    <tableColumn id="5718" xr3:uid="{136ADE02-439A-A041-B86C-E2B144A1520A}" name="Spalte5718"/>
    <tableColumn id="5719" xr3:uid="{4000C111-8C59-474C-93A5-32E3995DEC45}" name="Spalte5719"/>
    <tableColumn id="5720" xr3:uid="{61AB4A54-4DDD-2748-A9E5-FECC46E42255}" name="Spalte5720"/>
    <tableColumn id="5721" xr3:uid="{0E16D340-94A1-4A4F-B767-1C26607CF812}" name="Spalte5721"/>
    <tableColumn id="5722" xr3:uid="{78EC4B41-40BD-EC4E-80A5-E1886CAAEA83}" name="Spalte5722"/>
    <tableColumn id="5723" xr3:uid="{61D5BBD1-8CCF-8D4C-A0F5-C81C169254D0}" name="Spalte5723"/>
    <tableColumn id="5724" xr3:uid="{EABD4E2C-74F0-3149-8252-45461E991946}" name="Spalte5724"/>
    <tableColumn id="5725" xr3:uid="{9D39EF8D-F4DA-2044-B156-78DE4F22809D}" name="Spalte5725"/>
    <tableColumn id="5726" xr3:uid="{D0AA03C5-B034-2148-88CC-90807EA4EC00}" name="Spalte5726"/>
    <tableColumn id="5727" xr3:uid="{40AD97AB-DADE-3D48-9878-84075203F397}" name="Spalte5727"/>
    <tableColumn id="5728" xr3:uid="{9B65CE7A-88B9-4F40-8EF1-A82886E4E7E0}" name="Spalte5728"/>
    <tableColumn id="5729" xr3:uid="{6EE0F005-5560-7E45-99EA-1A731282A623}" name="Spalte5729"/>
    <tableColumn id="5730" xr3:uid="{52B81EE8-DB1E-FB4D-8616-50BE72FA116C}" name="Spalte5730"/>
    <tableColumn id="5731" xr3:uid="{884D66BF-EED5-F643-9547-479BF89810CA}" name="Spalte5731"/>
    <tableColumn id="5732" xr3:uid="{E78304B8-1F9A-0340-A334-568A5C240967}" name="Spalte5732"/>
    <tableColumn id="5733" xr3:uid="{C6F63211-860E-9E44-ABB2-D845499D33EF}" name="Spalte5733"/>
    <tableColumn id="5734" xr3:uid="{6E816CFB-66EC-624C-8E56-204BE10B6D1B}" name="Spalte5734"/>
    <tableColumn id="5735" xr3:uid="{9A03FBA2-3694-9B49-B254-FBAF97975292}" name="Spalte5735"/>
    <tableColumn id="5736" xr3:uid="{7B7C8F41-933F-FD45-A06A-F552F8E35EEE}" name="Spalte5736"/>
    <tableColumn id="5737" xr3:uid="{B1BE3CF0-45AC-9048-A89A-3CD580CB9840}" name="Spalte5737"/>
    <tableColumn id="5738" xr3:uid="{6F98FC7B-9023-2248-B56C-50DAEA573223}" name="Spalte5738"/>
    <tableColumn id="5739" xr3:uid="{3383D00B-4838-0E45-A066-5217464740EC}" name="Spalte5739"/>
    <tableColumn id="5740" xr3:uid="{5B1EFD4D-4C08-2347-9FE3-72C374DF96E2}" name="Spalte5740"/>
    <tableColumn id="5741" xr3:uid="{224FD73A-422C-3F47-A4D4-55322DACE673}" name="Spalte5741"/>
    <tableColumn id="5742" xr3:uid="{3C5D556F-C2BA-BA4D-88D0-5A23DB5C0DE8}" name="Spalte5742"/>
    <tableColumn id="5743" xr3:uid="{219129CC-ABC8-3045-A635-76FC638A14A9}" name="Spalte5743"/>
    <tableColumn id="5744" xr3:uid="{EAE10B39-8B70-9F45-B85E-E4F6355EDAA0}" name="Spalte5744"/>
    <tableColumn id="5745" xr3:uid="{5E8A26E7-F849-A24F-B196-02808B97AED8}" name="Spalte5745"/>
    <tableColumn id="5746" xr3:uid="{0EDE50A4-4B4A-D74E-B58E-07F5776A1B55}" name="Spalte5746"/>
    <tableColumn id="5747" xr3:uid="{8E98B90E-D6EB-E94B-9310-781EC1F78469}" name="Spalte5747"/>
    <tableColumn id="5748" xr3:uid="{7A99800C-18DB-D741-BC19-A0602195C18B}" name="Spalte5748"/>
    <tableColumn id="5749" xr3:uid="{28114F07-7B3C-D742-B5C7-7710B75B49DF}" name="Spalte5749"/>
    <tableColumn id="5750" xr3:uid="{B0842B86-76A5-3743-9DB4-31D429B92436}" name="Spalte5750"/>
    <tableColumn id="5751" xr3:uid="{98A4C3CA-44C8-1245-9994-2DC9C7C608C4}" name="Spalte5751"/>
    <tableColumn id="5752" xr3:uid="{81D798F2-3576-0A41-9F33-F1FC6E6A797C}" name="Spalte5752"/>
    <tableColumn id="5753" xr3:uid="{8280B2E8-BADC-1C4D-B87C-AAAF7EC8A83A}" name="Spalte5753"/>
    <tableColumn id="5754" xr3:uid="{A05E7F17-9E98-2A4A-8E12-A0036A26B99B}" name="Spalte5754"/>
    <tableColumn id="5755" xr3:uid="{8358B574-9448-5442-825F-58B29863891A}" name="Spalte5755"/>
    <tableColumn id="5756" xr3:uid="{48C1CDFB-01C4-2144-977B-E3EA01DFC2DE}" name="Spalte5756"/>
    <tableColumn id="5757" xr3:uid="{BF7256A8-CF3A-8641-AECF-3D4B7C12F904}" name="Spalte5757"/>
    <tableColumn id="5758" xr3:uid="{D083E72E-4ECF-CD4B-980F-150CB0AC9499}" name="Spalte5758"/>
    <tableColumn id="5759" xr3:uid="{AB1B1032-A05D-D04E-9F86-C4F8392D291F}" name="Spalte5759"/>
    <tableColumn id="5760" xr3:uid="{E93AF1D7-2BC5-1F41-8882-1407562F4012}" name="Spalte5760"/>
    <tableColumn id="5761" xr3:uid="{4781753E-1D5D-F44A-ADDD-73DD66B95F77}" name="Spalte5761"/>
    <tableColumn id="5762" xr3:uid="{251190F6-CFAA-A541-B1E5-294B2426C42B}" name="Spalte5762"/>
    <tableColumn id="5763" xr3:uid="{0A2A0AC4-7A8A-2843-90B3-12AB3BB898ED}" name="Spalte5763"/>
    <tableColumn id="5764" xr3:uid="{B4EDF78F-E17D-D542-867E-23D7B5D457DE}" name="Spalte5764"/>
    <tableColumn id="5765" xr3:uid="{0FF54BCC-16ED-D64C-8C47-B1845CEB5024}" name="Spalte5765"/>
    <tableColumn id="5766" xr3:uid="{C2A18DD5-ADE6-3141-8B5E-E12DAC32F686}" name="Spalte5766"/>
    <tableColumn id="5767" xr3:uid="{2EF903A4-5BA4-8140-8F83-AA6E5719CA3B}" name="Spalte5767"/>
    <tableColumn id="5768" xr3:uid="{7E3FAAF4-048E-7A45-ADC3-D67895FC2B2B}" name="Spalte5768"/>
    <tableColumn id="5769" xr3:uid="{E7144BD4-54BA-464B-A234-C524A2C3FF2C}" name="Spalte5769"/>
    <tableColumn id="5770" xr3:uid="{DC059233-3DBD-4B4F-AD3E-CB473A94990F}" name="Spalte5770"/>
    <tableColumn id="5771" xr3:uid="{32E3F080-ED71-8340-8A1B-D8D0AE429667}" name="Spalte5771"/>
    <tableColumn id="5772" xr3:uid="{F98E87F9-B67D-0B44-AA4F-3823F73FBF1A}" name="Spalte5772"/>
    <tableColumn id="5773" xr3:uid="{F2DB7F92-9362-3E41-8132-6BAF4577FB03}" name="Spalte5773"/>
    <tableColumn id="5774" xr3:uid="{662FE1E3-BEFA-EC4E-89F4-900457DBBC90}" name="Spalte5774"/>
    <tableColumn id="5775" xr3:uid="{85C9932A-F235-2349-8E1E-9B7DD766031D}" name="Spalte5775"/>
    <tableColumn id="5776" xr3:uid="{415335A5-C59F-614F-BC08-8CBDFE9FB267}" name="Spalte5776"/>
    <tableColumn id="5777" xr3:uid="{0CF46655-EF34-434A-A902-5C5822F2D014}" name="Spalte5777"/>
    <tableColumn id="5778" xr3:uid="{D55A4FC1-C13B-E842-8CE7-E484641F676E}" name="Spalte5778"/>
    <tableColumn id="5779" xr3:uid="{5ED3BC81-4AA1-F740-AFF9-BACCDC83CC28}" name="Spalte5779"/>
    <tableColumn id="5780" xr3:uid="{EBA4C55D-6970-D44B-9627-AF67ADBF029D}" name="Spalte5780"/>
    <tableColumn id="5781" xr3:uid="{EF91215D-2694-C24C-93D4-2C475C816B99}" name="Spalte5781"/>
    <tableColumn id="5782" xr3:uid="{6F16C661-E65F-8B47-998B-2452D2D3C9EF}" name="Spalte5782"/>
    <tableColumn id="5783" xr3:uid="{2D9AA68A-6017-BB48-AB1E-971A590C313E}" name="Spalte5783"/>
    <tableColumn id="5784" xr3:uid="{62028156-FB72-7C41-81B9-2A914C628558}" name="Spalte5784"/>
    <tableColumn id="5785" xr3:uid="{DB4AB65C-C6FF-2C41-AEA5-9C140FBCF9B6}" name="Spalte5785"/>
    <tableColumn id="5786" xr3:uid="{7222C49E-3CA5-C24F-A434-F5FED005A7C9}" name="Spalte5786"/>
    <tableColumn id="5787" xr3:uid="{5B4CE4DD-BBF7-8D48-89D2-0978FC23F7FA}" name="Spalte5787"/>
    <tableColumn id="5788" xr3:uid="{AEB89570-2CD3-A746-95B7-314686FB9288}" name="Spalte5788"/>
    <tableColumn id="5789" xr3:uid="{A59F4E2F-7D55-B44C-9553-602ECAD2D173}" name="Spalte5789"/>
    <tableColumn id="5790" xr3:uid="{B8F6D164-DA31-1944-A076-B27EE9314A4C}" name="Spalte5790"/>
    <tableColumn id="5791" xr3:uid="{D443DB37-B2DC-9D4F-B108-20F5691041FC}" name="Spalte5791"/>
    <tableColumn id="5792" xr3:uid="{82623BC5-3EED-D34F-8933-58A9A066E53F}" name="Spalte5792"/>
    <tableColumn id="5793" xr3:uid="{E71B46C6-A580-3346-8C9A-D8B1FFCB00AC}" name="Spalte5793"/>
    <tableColumn id="5794" xr3:uid="{88CA6537-B481-4146-9FF2-0A98BD39B346}" name="Spalte5794"/>
    <tableColumn id="5795" xr3:uid="{F67960FB-8DF7-A94C-814B-BBF15E105DC9}" name="Spalte5795"/>
    <tableColumn id="5796" xr3:uid="{3AC58D5F-DD75-6048-A014-533A887AD729}" name="Spalte5796"/>
    <tableColumn id="5797" xr3:uid="{840C804F-8C00-EA46-B462-7FC718F6C471}" name="Spalte5797"/>
    <tableColumn id="5798" xr3:uid="{66609BDD-5530-9F4E-BBBD-9E269155D19F}" name="Spalte5798"/>
    <tableColumn id="5799" xr3:uid="{F529A8FA-AC36-CD43-B918-C8FFC095A6BB}" name="Spalte5799"/>
    <tableColumn id="5800" xr3:uid="{6B08115B-E90B-AA44-837A-30E6095561E3}" name="Spalte5800"/>
    <tableColumn id="5801" xr3:uid="{9440B555-04E3-1B47-BDD8-D7968CAB6728}" name="Spalte5801"/>
    <tableColumn id="5802" xr3:uid="{1D2EB775-08D3-174B-AB13-C893D14E386C}" name="Spalte5802"/>
    <tableColumn id="5803" xr3:uid="{94BF40E2-B1C8-8A47-918A-A4FCA2A729A8}" name="Spalte5803"/>
    <tableColumn id="5804" xr3:uid="{66E5F961-365E-A642-A052-D49E974FEDA6}" name="Spalte5804"/>
    <tableColumn id="5805" xr3:uid="{3040FE66-FB02-FB4C-8B48-361FD32AE3C7}" name="Spalte5805"/>
    <tableColumn id="5806" xr3:uid="{308ECB73-D8B2-2E42-9F54-2B29D5ADBF0B}" name="Spalte5806"/>
    <tableColumn id="5807" xr3:uid="{D8088FA9-F40A-3F44-A666-AED9D2848B8D}" name="Spalte5807"/>
    <tableColumn id="5808" xr3:uid="{7AE6B3AF-0319-A44C-9DE7-0DB1E87CBE2C}" name="Spalte5808"/>
    <tableColumn id="5809" xr3:uid="{9F6E3185-D562-3946-AF63-B2193568F62F}" name="Spalte5809"/>
    <tableColumn id="5810" xr3:uid="{B3995AF8-2135-E443-9C72-FF23EDAA29FF}" name="Spalte5810"/>
    <tableColumn id="5811" xr3:uid="{D128725C-7959-CC49-B745-5209F2144F39}" name="Spalte5811"/>
    <tableColumn id="5812" xr3:uid="{446649E7-1919-0444-A154-F02985D3E3BF}" name="Spalte5812"/>
    <tableColumn id="5813" xr3:uid="{A194E280-9B23-9840-A55B-3574780848FB}" name="Spalte5813"/>
    <tableColumn id="5814" xr3:uid="{8898A224-034D-2748-8551-099B3226B748}" name="Spalte5814"/>
    <tableColumn id="5815" xr3:uid="{AB76AE23-8D42-5E4B-BF8F-3E69706505DD}" name="Spalte5815"/>
    <tableColumn id="5816" xr3:uid="{9F6DB758-5093-7C4C-A803-E891875E23A2}" name="Spalte5816"/>
    <tableColumn id="5817" xr3:uid="{CC77DA04-3113-D64F-8806-CFF0EE39F0D6}" name="Spalte5817"/>
    <tableColumn id="5818" xr3:uid="{F4DFD931-79DD-5241-86E4-0D7368E2BC78}" name="Spalte5818"/>
    <tableColumn id="5819" xr3:uid="{8AA47187-B519-BA46-96FC-D16CF0444241}" name="Spalte5819"/>
    <tableColumn id="5820" xr3:uid="{6B118A58-E1FD-8E43-A03C-0B0B5E93F8B7}" name="Spalte5820"/>
    <tableColumn id="5821" xr3:uid="{1A082084-755D-7149-8B98-0321A7E1FF59}" name="Spalte5821"/>
    <tableColumn id="5822" xr3:uid="{B888907F-5673-2744-96F9-CBEA1380EB07}" name="Spalte5822"/>
    <tableColumn id="5823" xr3:uid="{19576CD7-7EEE-774B-BACF-45F7A2A86831}" name="Spalte5823"/>
    <tableColumn id="5824" xr3:uid="{23A9903E-4089-7544-876C-295869642569}" name="Spalte5824"/>
    <tableColumn id="5825" xr3:uid="{2D8C6B7E-4520-6D4A-BF50-43890F4A42A5}" name="Spalte5825"/>
    <tableColumn id="5826" xr3:uid="{80DA5B29-0059-3648-8FB6-7E046CB31163}" name="Spalte5826"/>
    <tableColumn id="5827" xr3:uid="{8A9AA889-C6DF-5E40-B9C5-0AB5AA15AFDE}" name="Spalte5827"/>
    <tableColumn id="5828" xr3:uid="{363FB5D6-1017-E54E-A924-AF399FCF0849}" name="Spalte5828"/>
    <tableColumn id="5829" xr3:uid="{DC6AA595-D3FC-6F41-BA7E-DC349F072538}" name="Spalte5829"/>
    <tableColumn id="5830" xr3:uid="{2B69D447-A44F-6345-B6A2-31114B58F1CD}" name="Spalte5830"/>
    <tableColumn id="5831" xr3:uid="{DB2D8795-9567-6C47-AEC0-A24C08725C34}" name="Spalte5831"/>
    <tableColumn id="5832" xr3:uid="{F3FEB020-AEC8-EE45-9DE5-623837025211}" name="Spalte5832"/>
    <tableColumn id="5833" xr3:uid="{0734FCC4-A886-6148-8A25-318B076082F6}" name="Spalte5833"/>
    <tableColumn id="5834" xr3:uid="{A8B5674E-222A-094D-ABD5-1C8C5201E693}" name="Spalte5834"/>
    <tableColumn id="5835" xr3:uid="{2A8BF587-45E0-6A44-A52F-05891DFE1A74}" name="Spalte5835"/>
    <tableColumn id="5836" xr3:uid="{EC04A151-EC13-394D-A3C7-8A03EF265DC0}" name="Spalte5836"/>
    <tableColumn id="5837" xr3:uid="{5F7BAE58-0D10-BA4D-ADAE-F1D14AC35623}" name="Spalte5837"/>
    <tableColumn id="5838" xr3:uid="{3F4B448F-1FAF-BB4B-847F-BCA61296DA86}" name="Spalte5838"/>
    <tableColumn id="5839" xr3:uid="{5CF73B26-A532-8646-BDF6-080420DB5842}" name="Spalte5839"/>
    <tableColumn id="5840" xr3:uid="{1D074EC8-D9CC-A74B-9321-FE5344C49F6D}" name="Spalte5840"/>
    <tableColumn id="5841" xr3:uid="{E7E3A1A4-AE77-204D-A1B2-77BEBA0648B9}" name="Spalte5841"/>
    <tableColumn id="5842" xr3:uid="{8641F4DD-4FEF-E94F-B47D-2B703A0D5BB7}" name="Spalte5842"/>
    <tableColumn id="5843" xr3:uid="{995FDC2A-FB1F-E147-871E-99554C67B712}" name="Spalte5843"/>
    <tableColumn id="5844" xr3:uid="{EFAA9C03-7022-F049-9730-EA601B919243}" name="Spalte5844"/>
    <tableColumn id="5845" xr3:uid="{DFA65A2A-A425-D849-9120-7C355EE23EC7}" name="Spalte5845"/>
    <tableColumn id="5846" xr3:uid="{5490481F-A65B-7844-85EC-C619E64FC071}" name="Spalte5846"/>
    <tableColumn id="5847" xr3:uid="{3D4A646C-9F89-744F-A84F-2BB5616C7B48}" name="Spalte5847"/>
    <tableColumn id="5848" xr3:uid="{1CA1CE9A-9A9C-734C-9F32-045CC08B5FA0}" name="Spalte5848"/>
    <tableColumn id="5849" xr3:uid="{93E0D166-0A97-9340-A8A8-A51EC1BA3E29}" name="Spalte5849"/>
    <tableColumn id="5850" xr3:uid="{0529E8D0-59B5-2442-B58A-20A01CD88400}" name="Spalte5850"/>
    <tableColumn id="5851" xr3:uid="{6A8E0A70-A9F0-1748-9F02-7727368FEDA8}" name="Spalte5851"/>
    <tableColumn id="5852" xr3:uid="{1E3F9E6D-BAF9-9949-8E6F-D793376646E4}" name="Spalte5852"/>
    <tableColumn id="5853" xr3:uid="{2310E147-94BB-E34E-8406-BA4BF99C8FA9}" name="Spalte5853"/>
    <tableColumn id="5854" xr3:uid="{F64219C1-76CB-144D-8B01-35F5C9FA1F7E}" name="Spalte5854"/>
    <tableColumn id="5855" xr3:uid="{30501D34-2603-6645-BACD-CC09CC398BB3}" name="Spalte5855"/>
    <tableColumn id="5856" xr3:uid="{84B1B9E7-649F-B043-8296-53FB3636D1BB}" name="Spalte5856"/>
    <tableColumn id="5857" xr3:uid="{42841533-6629-B842-8837-2643D442B35E}" name="Spalte5857"/>
    <tableColumn id="5858" xr3:uid="{363168AE-CD4E-AE4C-AC50-95444A727BA8}" name="Spalte5858"/>
    <tableColumn id="5859" xr3:uid="{5AC2F5A8-4CE5-8D45-9E90-A7A3D4F5127B}" name="Spalte5859"/>
    <tableColumn id="5860" xr3:uid="{66E44F49-B608-E543-9FC3-3F23330FD045}" name="Spalte5860"/>
    <tableColumn id="5861" xr3:uid="{06750985-6211-C940-8A1F-D92219DE257A}" name="Spalte5861"/>
    <tableColumn id="5862" xr3:uid="{24E3CB33-2760-D948-9EBC-0AA40BECC47A}" name="Spalte5862"/>
    <tableColumn id="5863" xr3:uid="{8AFAB0C8-A6BE-9E49-97AF-5FF782140E22}" name="Spalte5863"/>
    <tableColumn id="5864" xr3:uid="{6C3889A0-3FE5-C647-98F8-A555465C3E31}" name="Spalte5864"/>
    <tableColumn id="5865" xr3:uid="{C9D49A85-8BCF-EE47-B8F0-E637E81B5C0A}" name="Spalte5865"/>
    <tableColumn id="5866" xr3:uid="{32055AC3-196F-8240-B5A7-774D0469226E}" name="Spalte5866"/>
    <tableColumn id="5867" xr3:uid="{14A82367-52F1-C34A-B7DB-B038B8A684BD}" name="Spalte5867"/>
    <tableColumn id="5868" xr3:uid="{47AF60CC-18B4-5943-A1F1-2A0C7EA5E724}" name="Spalte5868"/>
    <tableColumn id="5869" xr3:uid="{0C7F2D65-1FF7-5E4E-AAB0-5F56676C82BE}" name="Spalte5869"/>
    <tableColumn id="5870" xr3:uid="{095C79CF-0C79-5F48-ABD0-1AA7E731CE96}" name="Spalte5870"/>
    <tableColumn id="5871" xr3:uid="{00307AF3-E718-114C-B29E-17B5C6AA6C47}" name="Spalte5871"/>
    <tableColumn id="5872" xr3:uid="{9FA46E4F-ECAD-B84F-B87D-7FBDC3CAA796}" name="Spalte5872"/>
    <tableColumn id="5873" xr3:uid="{DC4F76E3-A252-464E-BBC7-9C7EF602271D}" name="Spalte5873"/>
    <tableColumn id="5874" xr3:uid="{9B086182-97F8-2B41-BC78-B4BC073CC797}" name="Spalte5874"/>
    <tableColumn id="5875" xr3:uid="{82E14377-F9AC-334C-884F-A27B96DECC14}" name="Spalte5875"/>
    <tableColumn id="5876" xr3:uid="{95DD6C44-D3A1-A942-8944-399B9CAB9F8E}" name="Spalte5876"/>
    <tableColumn id="5877" xr3:uid="{9BBE8DD6-FBD9-B34A-BBC5-77E625BF1813}" name="Spalte5877"/>
    <tableColumn id="5878" xr3:uid="{77C9DF36-DB89-B540-B3D0-FF0A9AA16CC1}" name="Spalte5878"/>
    <tableColumn id="5879" xr3:uid="{EA0A7829-6175-C140-BB21-5C107F8C1713}" name="Spalte5879"/>
    <tableColumn id="5880" xr3:uid="{09DCC657-945D-5D40-A2B6-061E29F3DF4B}" name="Spalte5880"/>
    <tableColumn id="5881" xr3:uid="{3A1045B5-37AA-A341-AF8F-BE6F89BEE81F}" name="Spalte5881"/>
    <tableColumn id="5882" xr3:uid="{DC105E6F-08B2-C745-A761-8F25981CD58A}" name="Spalte5882"/>
    <tableColumn id="5883" xr3:uid="{DD2CA727-03E9-D544-B5D2-465FF13F7D17}" name="Spalte5883"/>
    <tableColumn id="5884" xr3:uid="{D5CCAF31-A45B-BC4F-B850-A8335EA4B8D3}" name="Spalte5884"/>
    <tableColumn id="5885" xr3:uid="{E702139B-C454-7044-94FD-838495088371}" name="Spalte5885"/>
    <tableColumn id="5886" xr3:uid="{ABEBFEF8-9F68-8B4E-829A-86515A51762F}" name="Spalte5886"/>
    <tableColumn id="5887" xr3:uid="{CF36F614-B4EE-7949-B9F6-226AAC078D5B}" name="Spalte5887"/>
    <tableColumn id="5888" xr3:uid="{E1C495B6-1C26-0548-8103-E75108D5CB28}" name="Spalte5888"/>
    <tableColumn id="5889" xr3:uid="{2276445E-F62E-1D49-ABC6-E5F0FC9EB039}" name="Spalte5889"/>
    <tableColumn id="5890" xr3:uid="{50B1AA61-9EB3-9E4E-B2EE-E77CB9415D73}" name="Spalte5890"/>
    <tableColumn id="5891" xr3:uid="{88929128-2371-E044-8237-E1F6808F6494}" name="Spalte5891"/>
    <tableColumn id="5892" xr3:uid="{AE47DA5B-E8DE-0D4F-A8B6-0A2B3DB73A69}" name="Spalte5892"/>
    <tableColumn id="5893" xr3:uid="{98332268-AAE3-5746-BD03-5A63ADC01FA1}" name="Spalte5893"/>
    <tableColumn id="5894" xr3:uid="{37A6FFCD-89BF-B846-8D3D-CA6598A71E8E}" name="Spalte5894"/>
    <tableColumn id="5895" xr3:uid="{F68FF62D-E59A-8543-AE25-4896C9657AA8}" name="Spalte5895"/>
    <tableColumn id="5896" xr3:uid="{366B11FF-D3EE-4B44-9BDD-AF428588937D}" name="Spalte5896"/>
    <tableColumn id="5897" xr3:uid="{C30B3A2B-4E70-5B43-8795-8BDAA4A0DFDF}" name="Spalte5897"/>
    <tableColumn id="5898" xr3:uid="{17762F82-433A-DC47-BA44-7FA1207EA9E7}" name="Spalte5898"/>
    <tableColumn id="5899" xr3:uid="{46D3CD75-C30C-AE4E-84F9-CC1EA10183D1}" name="Spalte5899"/>
    <tableColumn id="5900" xr3:uid="{2AABB5E6-97C0-8547-9327-FBF01DE37A49}" name="Spalte5900"/>
    <tableColumn id="5901" xr3:uid="{6CDF3741-6212-E448-B506-E5ADCE48BFC0}" name="Spalte5901"/>
    <tableColumn id="5902" xr3:uid="{FBB97617-81E6-4B45-9CC2-B48AE712E267}" name="Spalte5902"/>
    <tableColumn id="5903" xr3:uid="{366FA5CD-FF3A-4A46-B09E-A1712DC58452}" name="Spalte5903"/>
    <tableColumn id="5904" xr3:uid="{0E62AEFF-1C2C-8841-AFAE-E3507291E266}" name="Spalte5904"/>
    <tableColumn id="5905" xr3:uid="{53BBB754-F11A-2E42-BD3D-2A25A83CEA5A}" name="Spalte5905"/>
    <tableColumn id="5906" xr3:uid="{89D3BBEE-7467-F648-AE6D-9BAD6B932541}" name="Spalte5906"/>
    <tableColumn id="5907" xr3:uid="{49BAD1DA-251D-1D40-AEC8-F4D2B95E4D15}" name="Spalte5907"/>
    <tableColumn id="5908" xr3:uid="{7F6DBFB3-3677-D047-9B4E-5EA71B90E753}" name="Spalte5908"/>
    <tableColumn id="5909" xr3:uid="{744501F9-10FE-D24F-A520-FA44A7278EE7}" name="Spalte5909"/>
    <tableColumn id="5910" xr3:uid="{D72B4EAF-C73F-0742-AF76-836A006650A5}" name="Spalte5910"/>
    <tableColumn id="5911" xr3:uid="{44819F7D-476D-4D4E-8B3C-4BF74C2AE1FF}" name="Spalte5911"/>
    <tableColumn id="5912" xr3:uid="{04F77ABA-32BB-7C41-98DD-002D021E5A24}" name="Spalte5912"/>
    <tableColumn id="5913" xr3:uid="{CCDD1F1D-040C-DB44-9CEF-E36165461C80}" name="Spalte5913"/>
    <tableColumn id="5914" xr3:uid="{F2085229-B3D7-B54F-8558-9D8CB55A3A4D}" name="Spalte5914"/>
    <tableColumn id="5915" xr3:uid="{66D7789E-CD99-CA41-9262-E076FC55DBBE}" name="Spalte5915"/>
    <tableColumn id="5916" xr3:uid="{E9B987FD-FF21-484F-91A9-066D16974DCF}" name="Spalte5916"/>
    <tableColumn id="5917" xr3:uid="{A947E65E-422C-A941-938E-657D9371A4AA}" name="Spalte5917"/>
    <tableColumn id="5918" xr3:uid="{1096F5A2-40D0-E648-AA7D-69D55308F841}" name="Spalte5918"/>
    <tableColumn id="5919" xr3:uid="{026624E0-4C4C-E54C-B80A-88AC0B54CE8A}" name="Spalte5919"/>
    <tableColumn id="5920" xr3:uid="{9169B144-CF36-E346-9556-AEBE1859C914}" name="Spalte5920"/>
    <tableColumn id="5921" xr3:uid="{2E320C3C-4AFA-8D48-A259-68E291C73C41}" name="Spalte5921"/>
    <tableColumn id="5922" xr3:uid="{B755D669-A3E9-BB47-B9C7-987C221AEDC9}" name="Spalte5922"/>
    <tableColumn id="5923" xr3:uid="{DC92FC93-8A1B-324A-806F-CC6A3F19F82E}" name="Spalte5923"/>
    <tableColumn id="5924" xr3:uid="{3387B4BC-9528-B24E-BACC-85AFF9AB0462}" name="Spalte5924"/>
    <tableColumn id="5925" xr3:uid="{BA1CD8F9-06D8-D041-8955-0CA0935C2155}" name="Spalte5925"/>
    <tableColumn id="5926" xr3:uid="{783D787D-C921-BF47-B37A-4ACBB9B4937A}" name="Spalte5926"/>
    <tableColumn id="5927" xr3:uid="{DB139F25-D780-B24F-BFF0-D0E39420EDD8}" name="Spalte5927"/>
    <tableColumn id="5928" xr3:uid="{20AE19CF-E338-E040-A624-11E9B773E9FB}" name="Spalte5928"/>
    <tableColumn id="5929" xr3:uid="{C616D18B-12A2-5741-B075-58A1ACF51DDA}" name="Spalte5929"/>
    <tableColumn id="5930" xr3:uid="{E87D742C-72F2-924D-9B25-47DBC4CE61E2}" name="Spalte5930"/>
    <tableColumn id="5931" xr3:uid="{7090B3A4-4128-9344-965A-8CA6EEFC8D5A}" name="Spalte5931"/>
    <tableColumn id="5932" xr3:uid="{3E641AB0-81F4-6144-9D10-1F4A0A71BEA5}" name="Spalte5932"/>
    <tableColumn id="5933" xr3:uid="{4A23255C-E451-B242-B482-8EC0CC3993C7}" name="Spalte5933"/>
    <tableColumn id="5934" xr3:uid="{DC95716C-8CD8-E744-BE2D-EB39DADFF3FC}" name="Spalte5934"/>
    <tableColumn id="5935" xr3:uid="{626104BD-B7C5-DF41-8D6A-3C25BA30B5F0}" name="Spalte5935"/>
    <tableColumn id="5936" xr3:uid="{34D044CA-3099-5F41-90ED-E6383AAF00F0}" name="Spalte5936"/>
    <tableColumn id="5937" xr3:uid="{42C95D6A-1469-AF46-8AC1-B21CB7FCC714}" name="Spalte5937"/>
    <tableColumn id="5938" xr3:uid="{8BB014DE-91B4-934B-8C49-7AFBEED49B70}" name="Spalte5938"/>
    <tableColumn id="5939" xr3:uid="{EB85A565-D109-2243-BC9F-C58A3F1BF52F}" name="Spalte5939"/>
    <tableColumn id="5940" xr3:uid="{D522033B-75E6-EB43-95EB-9721A2570C98}" name="Spalte5940"/>
    <tableColumn id="5941" xr3:uid="{71D61BAE-C528-7445-B967-72B0323C3030}" name="Spalte5941"/>
    <tableColumn id="5942" xr3:uid="{3610C850-B9C0-2F47-B21D-39591023DCE3}" name="Spalte5942"/>
    <tableColumn id="5943" xr3:uid="{3673AF0E-E1A6-6645-9D9A-EEA0CE16785C}" name="Spalte5943"/>
    <tableColumn id="5944" xr3:uid="{63CE8EED-3164-9C42-B9A6-74A2074BC0E8}" name="Spalte5944"/>
    <tableColumn id="5945" xr3:uid="{285903A5-B885-9047-B092-BE146175E359}" name="Spalte5945"/>
    <tableColumn id="5946" xr3:uid="{F4AF6937-57AC-B548-816E-6B3E65E950C5}" name="Spalte5946"/>
    <tableColumn id="5947" xr3:uid="{4B96B7BB-B382-D747-8B85-A602D636D615}" name="Spalte5947"/>
    <tableColumn id="5948" xr3:uid="{BE50A71F-7B1B-9E4F-9BDD-399C40DE67B7}" name="Spalte5948"/>
    <tableColumn id="5949" xr3:uid="{3E87FAB6-6D3C-4541-BED7-95E92045563C}" name="Spalte5949"/>
    <tableColumn id="5950" xr3:uid="{FBB7146E-7461-C344-9291-B9FD4FE8BD9C}" name="Spalte5950"/>
    <tableColumn id="5951" xr3:uid="{0B2860A7-8D8E-CD45-98BA-7407E07C8BCB}" name="Spalte5951"/>
    <tableColumn id="5952" xr3:uid="{96F17FCE-507E-104C-803B-D4CBCA579D13}" name="Spalte5952"/>
    <tableColumn id="5953" xr3:uid="{871300DA-39D6-5441-A160-F0127B933562}" name="Spalte5953"/>
    <tableColumn id="5954" xr3:uid="{36F49668-6EA0-E441-B6F6-A9AAE908D5A6}" name="Spalte5954"/>
    <tableColumn id="5955" xr3:uid="{3DE743C0-F000-2D48-830B-42A95CB434CA}" name="Spalte5955"/>
    <tableColumn id="5956" xr3:uid="{F89A4C42-5EAA-9740-A9BC-A592F207BA73}" name="Spalte5956"/>
    <tableColumn id="5957" xr3:uid="{A8CC6184-A690-0446-843E-1A3DF5D0BE18}" name="Spalte5957"/>
    <tableColumn id="5958" xr3:uid="{56D0EDF2-B4A3-E749-8D9A-6E4F0EDFCAC7}" name="Spalte5958"/>
    <tableColumn id="5959" xr3:uid="{D1A3DA25-5E33-A54C-8BFB-C96F038A88A6}" name="Spalte5959"/>
    <tableColumn id="5960" xr3:uid="{CCCE1087-2BFB-B445-9F3B-6B1D8EB1525D}" name="Spalte5960"/>
    <tableColumn id="5961" xr3:uid="{5267CA96-13A2-E94B-8D31-B0117CF48DE3}" name="Spalte5961"/>
    <tableColumn id="5962" xr3:uid="{8E8C888A-50C8-9040-9185-3BD3A04B8BB7}" name="Spalte5962"/>
    <tableColumn id="5963" xr3:uid="{58A623D3-5F9D-384C-A176-D1F904A8F12D}" name="Spalte5963"/>
    <tableColumn id="5964" xr3:uid="{6C87436B-B53F-BD4E-A986-BDB25D499785}" name="Spalte5964"/>
    <tableColumn id="5965" xr3:uid="{27DE261F-5E0F-8344-B8D4-CCC0408BAF01}" name="Spalte5965"/>
    <tableColumn id="5966" xr3:uid="{D21D614E-059C-9B4F-937B-87681530C906}" name="Spalte5966"/>
    <tableColumn id="5967" xr3:uid="{201132B6-EA9C-4540-9D0B-C35092CA8F3F}" name="Spalte5967"/>
    <tableColumn id="5968" xr3:uid="{821AA074-A87B-5C42-B307-FD3E56D9DB10}" name="Spalte5968"/>
    <tableColumn id="5969" xr3:uid="{7CB6EF61-9FC7-2648-A2F0-70523AE01B0E}" name="Spalte5969"/>
    <tableColumn id="5970" xr3:uid="{A9862AFE-A9B9-264E-8F35-69CE40EF6278}" name="Spalte5970"/>
    <tableColumn id="5971" xr3:uid="{D01BD8D1-03B6-E449-910F-5D9AA9CD4239}" name="Spalte5971"/>
    <tableColumn id="5972" xr3:uid="{9BB41C42-83EB-2E45-922F-8F7561B57168}" name="Spalte5972"/>
    <tableColumn id="5973" xr3:uid="{A2E644D4-8E9F-B54D-8565-ACCEFABC4C21}" name="Spalte5973"/>
    <tableColumn id="5974" xr3:uid="{921F66C0-D09A-7448-9E1B-BADD8A6384E8}" name="Spalte5974"/>
    <tableColumn id="5975" xr3:uid="{7BBC1114-14C9-AE49-ACAA-01E8072B315E}" name="Spalte5975"/>
    <tableColumn id="5976" xr3:uid="{3714356A-0B13-C049-B76C-D7B1CCA17150}" name="Spalte5976"/>
    <tableColumn id="5977" xr3:uid="{306AD253-90AD-0A4E-B11E-D52EABEC84CB}" name="Spalte5977"/>
    <tableColumn id="5978" xr3:uid="{373D94CA-57CA-BA4B-AD9A-2C9A6A1A4B3E}" name="Spalte5978"/>
    <tableColumn id="5979" xr3:uid="{329240C7-F6B2-BA48-A0AE-F04D62A402CB}" name="Spalte5979"/>
    <tableColumn id="5980" xr3:uid="{DB910995-152A-7C4F-A174-2A19ACFC9912}" name="Spalte5980"/>
    <tableColumn id="5981" xr3:uid="{08D7A7B2-0216-544C-B674-2D1A2463A873}" name="Spalte5981"/>
    <tableColumn id="5982" xr3:uid="{4F24BC77-4E8E-334F-98A3-902E73CDE427}" name="Spalte5982"/>
    <tableColumn id="5983" xr3:uid="{3F828A69-F2E2-1248-888D-A1A84DE6D70A}" name="Spalte5983"/>
    <tableColumn id="5984" xr3:uid="{44BB77E0-4E6A-BF4A-8DA7-59CBA71A6CC6}" name="Spalte5984"/>
    <tableColumn id="5985" xr3:uid="{ED6590F7-195D-9B4E-A624-D77EA8E4A647}" name="Spalte5985"/>
    <tableColumn id="5986" xr3:uid="{C70C5B1F-8CAD-FD4F-93FE-FF35EBFA5974}" name="Spalte5986"/>
    <tableColumn id="5987" xr3:uid="{4D271CB8-2970-B346-A2BB-CFEF177CBA5D}" name="Spalte5987"/>
    <tableColumn id="5988" xr3:uid="{81DF92DD-F6FA-3F45-861F-7BBDB48EE2F5}" name="Spalte5988"/>
    <tableColumn id="5989" xr3:uid="{C1876DE5-51C7-1D4B-91AD-71E2A7562C34}" name="Spalte5989"/>
    <tableColumn id="5990" xr3:uid="{9848A7F2-88B8-814D-A82F-1B3C8396458F}" name="Spalte5990"/>
    <tableColumn id="5991" xr3:uid="{11267D0E-1EB0-D942-A0E3-ACFF3090D293}" name="Spalte5991"/>
    <tableColumn id="5992" xr3:uid="{DBD1AAEE-BACB-624C-8A06-7B33A2BAD6DA}" name="Spalte5992"/>
    <tableColumn id="5993" xr3:uid="{776AE2F9-B4E2-F442-848D-8113A910573C}" name="Spalte5993"/>
    <tableColumn id="5994" xr3:uid="{D9D0724F-19AE-454B-86EF-18BD77DA770B}" name="Spalte5994"/>
    <tableColumn id="5995" xr3:uid="{535AB02E-3F0C-F049-A228-F98FE21EFFA7}" name="Spalte5995"/>
    <tableColumn id="5996" xr3:uid="{609F7A92-E341-6D42-AAD5-3B7D725A769A}" name="Spalte5996"/>
    <tableColumn id="5997" xr3:uid="{61DD4DE7-009B-F14A-AB03-5D666F8A79C5}" name="Spalte5997"/>
    <tableColumn id="5998" xr3:uid="{43EA6E97-81B6-4842-BC87-77760AE5A52E}" name="Spalte5998"/>
    <tableColumn id="5999" xr3:uid="{0A5BAAD0-04FC-214D-8F90-FD469F14AC56}" name="Spalte5999"/>
    <tableColumn id="6000" xr3:uid="{0719DDCA-580B-504D-B2E1-1316A9EB400C}" name="Spalte6000"/>
    <tableColumn id="6001" xr3:uid="{CEB19629-E6C6-4041-A2CB-F0235B1E258E}" name="Spalte6001"/>
    <tableColumn id="6002" xr3:uid="{DAAEA077-105C-5D47-A0FB-D77EB207081D}" name="Spalte6002"/>
    <tableColumn id="6003" xr3:uid="{2E2CD497-A975-5840-9370-1E53150EE372}" name="Spalte6003"/>
    <tableColumn id="6004" xr3:uid="{CBD2E663-BC8C-3C4A-B180-ADE3927059AA}" name="Spalte6004"/>
    <tableColumn id="6005" xr3:uid="{71701A8A-8449-5F41-876C-4BCEB03594A5}" name="Spalte6005"/>
    <tableColumn id="6006" xr3:uid="{4FE5A8D1-C9E8-954A-9E06-F50BF8A58E5E}" name="Spalte6006"/>
    <tableColumn id="6007" xr3:uid="{D6483ABB-E680-464E-B212-6B57F7669167}" name="Spalte6007"/>
    <tableColumn id="6008" xr3:uid="{7A61E22E-A363-3947-B905-A635B640D4B5}" name="Spalte6008"/>
    <tableColumn id="6009" xr3:uid="{AB64D7E0-82C8-A945-A5D2-80B7615D6023}" name="Spalte6009"/>
    <tableColumn id="6010" xr3:uid="{DC85FCAE-8EFA-6546-9A59-365C7D7ED0EF}" name="Spalte6010"/>
    <tableColumn id="6011" xr3:uid="{C064B9E1-D5A0-7241-9D95-3317DA621543}" name="Spalte6011"/>
    <tableColumn id="6012" xr3:uid="{D951BC2E-ECFD-BC4F-9829-D8864552E572}" name="Spalte6012"/>
    <tableColumn id="6013" xr3:uid="{C564D934-449C-B94C-93BC-70D1F09BA80F}" name="Spalte6013"/>
    <tableColumn id="6014" xr3:uid="{EDA2846D-7903-7E4C-966B-7157B089527D}" name="Spalte6014"/>
    <tableColumn id="6015" xr3:uid="{63236E04-9D5E-3148-A052-82EDE4BE0421}" name="Spalte6015"/>
    <tableColumn id="6016" xr3:uid="{787E72C3-C7E1-9E43-81FF-DA237945FF37}" name="Spalte6016"/>
    <tableColumn id="6017" xr3:uid="{66C692C6-943C-5C4C-9B3E-446023E41F76}" name="Spalte6017"/>
    <tableColumn id="6018" xr3:uid="{B81C4003-0C41-BD4B-90DF-D9BC03CB949F}" name="Spalte6018"/>
    <tableColumn id="6019" xr3:uid="{6D2B258F-33BF-7543-984F-0D3BBE323ADF}" name="Spalte6019"/>
    <tableColumn id="6020" xr3:uid="{2262BEA5-2EFD-BA4D-AFA5-C73777DDE388}" name="Spalte6020"/>
    <tableColumn id="6021" xr3:uid="{F7B136E7-6529-6C49-8E25-BFF20A6F01EA}" name="Spalte6021"/>
    <tableColumn id="6022" xr3:uid="{3E36FA32-E70F-E24C-8850-12460D149F7D}" name="Spalte6022"/>
    <tableColumn id="6023" xr3:uid="{B043B169-4E1D-A744-9A54-EF17B49CB385}" name="Spalte6023"/>
    <tableColumn id="6024" xr3:uid="{4CB2848E-A71B-CD4A-BC18-36973F30D82C}" name="Spalte6024"/>
    <tableColumn id="6025" xr3:uid="{88226E1A-F044-F643-85E1-4B7219A6C708}" name="Spalte6025"/>
    <tableColumn id="6026" xr3:uid="{FB8EE011-C835-C244-9ECF-B2E0831E2EC9}" name="Spalte6026"/>
    <tableColumn id="6027" xr3:uid="{B914C582-814B-CB4B-825C-AC603E3F6636}" name="Spalte6027"/>
    <tableColumn id="6028" xr3:uid="{C7431881-9BF0-F849-89C9-17920C13CC9C}" name="Spalte6028"/>
    <tableColumn id="6029" xr3:uid="{BEFFD2A7-A1ED-6940-BDA7-F87B4F4569B1}" name="Spalte6029"/>
    <tableColumn id="6030" xr3:uid="{E4CD8FAB-65A3-0C43-A683-0B6586A15E76}" name="Spalte6030"/>
    <tableColumn id="6031" xr3:uid="{5EDA2A48-8096-A943-BB5D-1E9D1F5C5199}" name="Spalte6031"/>
    <tableColumn id="6032" xr3:uid="{C53E3624-FCC7-EB4C-A61F-89ADA8A3EF10}" name="Spalte6032"/>
    <tableColumn id="6033" xr3:uid="{4E46A6C0-E3F9-0C4D-9E8B-CE7CF9E8D28B}" name="Spalte6033"/>
    <tableColumn id="6034" xr3:uid="{B38E3699-4FAC-9045-B4FE-D07E1818DB4B}" name="Spalte6034"/>
    <tableColumn id="6035" xr3:uid="{A6AFA01D-A954-0F4F-BB4F-BD84E4EA0C8F}" name="Spalte6035"/>
    <tableColumn id="6036" xr3:uid="{3DF9F5D2-4E2A-2249-91FE-7B6FC3E8BBC4}" name="Spalte6036"/>
    <tableColumn id="6037" xr3:uid="{0F946CDB-8D27-A744-BEA7-FCDE53A3748D}" name="Spalte6037"/>
    <tableColumn id="6038" xr3:uid="{9A9BF02F-9BD5-3D41-AE81-1FA8A06C18A3}" name="Spalte6038"/>
    <tableColumn id="6039" xr3:uid="{AE35FBA7-A886-734C-9579-06ABFB5C76F8}" name="Spalte6039"/>
    <tableColumn id="6040" xr3:uid="{365F752E-1491-6D42-87E4-AC4408B0249F}" name="Spalte6040"/>
    <tableColumn id="6041" xr3:uid="{DC97FC02-6E42-714B-A30D-501042CB19BC}" name="Spalte6041"/>
    <tableColumn id="6042" xr3:uid="{C4AA45EE-E01C-BD48-917A-05A9830A28CE}" name="Spalte6042"/>
    <tableColumn id="6043" xr3:uid="{280BC89C-4C56-A34A-9A19-2BB1847E0D6B}" name="Spalte6043"/>
    <tableColumn id="6044" xr3:uid="{95D42E32-49E3-3D46-9B74-F113FCA8F749}" name="Spalte6044"/>
    <tableColumn id="6045" xr3:uid="{C03EEB05-AE39-C549-AE67-EE59D1D96E04}" name="Spalte6045"/>
    <tableColumn id="6046" xr3:uid="{B0E4E4DD-372A-4146-B00B-475E4E87D009}" name="Spalte6046"/>
    <tableColumn id="6047" xr3:uid="{0B5102A0-8EBA-3449-A383-9BAE4E897E46}" name="Spalte6047"/>
    <tableColumn id="6048" xr3:uid="{46AE841B-C5A5-B74D-B65E-39F072FAE5F3}" name="Spalte6048"/>
    <tableColumn id="6049" xr3:uid="{B4207A2F-0976-774B-B7A6-7B2DC350F3D6}" name="Spalte6049"/>
    <tableColumn id="6050" xr3:uid="{E2EB3738-CA38-EB41-AA7B-29E6F1086580}" name="Spalte6050"/>
    <tableColumn id="6051" xr3:uid="{3875C758-AB1B-1F40-A60C-547E1707F700}" name="Spalte6051"/>
    <tableColumn id="6052" xr3:uid="{FB46056E-2F0D-E54F-87E7-C2B87E0E13A1}" name="Spalte6052"/>
    <tableColumn id="6053" xr3:uid="{5987EB8D-6AC1-AE40-B930-EC1C5D80E7BE}" name="Spalte6053"/>
    <tableColumn id="6054" xr3:uid="{96764E69-DFBB-AF45-94FB-AAD393AB1639}" name="Spalte6054"/>
    <tableColumn id="6055" xr3:uid="{DD77087E-E463-F142-A158-F59F69608B02}" name="Spalte6055"/>
    <tableColumn id="6056" xr3:uid="{0E568E9A-27E5-1D4E-AEED-BB9688274ADE}" name="Spalte6056"/>
    <tableColumn id="6057" xr3:uid="{EFD6DB9A-AD6A-3843-8CF9-96FE8C1AB749}" name="Spalte6057"/>
    <tableColumn id="6058" xr3:uid="{260FCF79-2647-C744-A224-AC9F13733D0F}" name="Spalte6058"/>
    <tableColumn id="6059" xr3:uid="{95A4F939-9CEF-5541-A60F-7F1E3931EAF3}" name="Spalte6059"/>
    <tableColumn id="6060" xr3:uid="{E4F21987-9164-0741-A4AC-92A72401249D}" name="Spalte6060"/>
    <tableColumn id="6061" xr3:uid="{4E88DF8E-EA97-E343-A5BA-6DF1396465B7}" name="Spalte6061"/>
    <tableColumn id="6062" xr3:uid="{FBF5585E-3A34-0343-A26D-D4C6F4473ED0}" name="Spalte6062"/>
    <tableColumn id="6063" xr3:uid="{EC82D24B-54D7-C14A-A957-529AEC2CD6D4}" name="Spalte6063"/>
    <tableColumn id="6064" xr3:uid="{E920145B-7A69-D443-918D-8EF2D473915A}" name="Spalte6064"/>
    <tableColumn id="6065" xr3:uid="{976673DD-A416-364A-9154-364D6188BD71}" name="Spalte6065"/>
    <tableColumn id="6066" xr3:uid="{1FA67DCE-D9AC-8D4D-B524-DDA7DD4C5377}" name="Spalte6066"/>
    <tableColumn id="6067" xr3:uid="{A53A775F-D19D-4949-9D3E-5EF50A9DFD07}" name="Spalte6067"/>
    <tableColumn id="6068" xr3:uid="{533C64BA-6FEF-A443-8656-D6148346D729}" name="Spalte6068"/>
    <tableColumn id="6069" xr3:uid="{59B3DD0F-57E9-684F-A068-C3FECB280D4E}" name="Spalte6069"/>
    <tableColumn id="6070" xr3:uid="{C774BCF2-60C2-324A-8CFC-15FDFF2C9B5E}" name="Spalte6070"/>
    <tableColumn id="6071" xr3:uid="{F46C993F-8C70-9D45-A2D6-FC439703DAC6}" name="Spalte6071"/>
    <tableColumn id="6072" xr3:uid="{FFA6F430-261F-7E42-A78D-8F071F84DCAA}" name="Spalte6072"/>
    <tableColumn id="6073" xr3:uid="{F7D51124-D913-654F-BC97-8C69871B55BE}" name="Spalte6073"/>
    <tableColumn id="6074" xr3:uid="{368950E4-80F1-974B-97FB-E5D1A4B387FD}" name="Spalte6074"/>
    <tableColumn id="6075" xr3:uid="{A014066A-9292-694A-B0C8-9D0D26A5F70C}" name="Spalte6075"/>
    <tableColumn id="6076" xr3:uid="{FC2ECFAF-1483-C74D-A9DA-A53FFAD49C3E}" name="Spalte6076"/>
    <tableColumn id="6077" xr3:uid="{F79218BC-F9EF-9D40-A716-A4D0FE3356B7}" name="Spalte6077"/>
    <tableColumn id="6078" xr3:uid="{094857F0-55F2-DD44-8461-2A195FBC4F25}" name="Spalte6078"/>
    <tableColumn id="6079" xr3:uid="{45EF666E-398A-1147-8C04-449C74FD7539}" name="Spalte6079"/>
    <tableColumn id="6080" xr3:uid="{1EF2CF29-F6EC-3A44-8AEE-B2A5DC963B13}" name="Spalte6080"/>
    <tableColumn id="6081" xr3:uid="{E7BF961D-3EC9-DA44-B398-B12F04BD5111}" name="Spalte6081"/>
    <tableColumn id="6082" xr3:uid="{8BD89FEB-FC75-7F4A-B6D3-0C9B61E5F6B1}" name="Spalte6082"/>
    <tableColumn id="6083" xr3:uid="{082AB194-288F-D343-9BD5-04D786AFFCED}" name="Spalte6083"/>
    <tableColumn id="6084" xr3:uid="{C0C6CA5B-4D5A-204D-8FBD-576E8513504A}" name="Spalte6084"/>
    <tableColumn id="6085" xr3:uid="{03B67582-60FD-C64B-8873-D40219365B9F}" name="Spalte6085"/>
    <tableColumn id="6086" xr3:uid="{199EC0F0-BF8A-364C-874C-3728BFB0632E}" name="Spalte6086"/>
    <tableColumn id="6087" xr3:uid="{BFBEE2F0-2D52-BE48-8D77-7B9B1182C017}" name="Spalte6087"/>
    <tableColumn id="6088" xr3:uid="{19D315AC-CB56-D94A-80A3-6B86C4011FE1}" name="Spalte6088"/>
    <tableColumn id="6089" xr3:uid="{5F0CE84D-1803-B448-B232-EC76A2B8F420}" name="Spalte6089"/>
    <tableColumn id="6090" xr3:uid="{576F3EA2-DFA5-964E-B5F0-4FD19E5DBC92}" name="Spalte6090"/>
    <tableColumn id="6091" xr3:uid="{B52FF849-A2F2-E045-9AB8-FD3295ED4F46}" name="Spalte6091"/>
    <tableColumn id="6092" xr3:uid="{3CBDE623-E805-9342-BAF0-B6021AF9BB5F}" name="Spalte6092"/>
    <tableColumn id="6093" xr3:uid="{AD03B531-6C9D-B749-A978-DD7D78CBB335}" name="Spalte6093"/>
    <tableColumn id="6094" xr3:uid="{18706452-D5D1-3643-97E4-71048DD9AC89}" name="Spalte6094"/>
    <tableColumn id="6095" xr3:uid="{80358DDB-F48A-6742-8276-038D790116D0}" name="Spalte6095"/>
    <tableColumn id="6096" xr3:uid="{94730F94-D9F2-0648-A3C3-D9A607C35014}" name="Spalte6096"/>
    <tableColumn id="6097" xr3:uid="{CE95F5F3-3BFA-4C47-BF47-F1BB03163910}" name="Spalte6097"/>
    <tableColumn id="6098" xr3:uid="{D6DA7471-A1F2-8A40-AE5C-E75B67AE7468}" name="Spalte6098"/>
    <tableColumn id="6099" xr3:uid="{8086385C-C255-3B47-84DA-1ABA999EC622}" name="Spalte6099"/>
    <tableColumn id="6100" xr3:uid="{22213E2C-8FC3-734E-896B-CA797D16C554}" name="Spalte6100"/>
    <tableColumn id="6101" xr3:uid="{9B0657D9-1559-7348-8474-73F60775E757}" name="Spalte6101"/>
    <tableColumn id="6102" xr3:uid="{87E67F03-97D8-7541-A0C0-9452C5399B49}" name="Spalte6102"/>
    <tableColumn id="6103" xr3:uid="{E7BE4AE7-7F23-1043-B64C-DBB06E29BF47}" name="Spalte6103"/>
    <tableColumn id="6104" xr3:uid="{EDD903F5-40AB-CD48-9115-E90676F52F0C}" name="Spalte6104"/>
    <tableColumn id="6105" xr3:uid="{70BA6D0B-13BF-C442-BFE1-E89346EBDAB5}" name="Spalte6105"/>
    <tableColumn id="6106" xr3:uid="{FC17EAF9-4631-AF43-881F-9A3B6741C212}" name="Spalte6106"/>
    <tableColumn id="6107" xr3:uid="{DE0AF5D5-0A55-204F-8681-886E0779D466}" name="Spalte6107"/>
    <tableColumn id="6108" xr3:uid="{A6BC898E-FD24-404A-B4EE-DF4ECEBC51BE}" name="Spalte6108"/>
    <tableColumn id="6109" xr3:uid="{E3A3FD3D-2066-264E-8F13-CC2786FDD0CE}" name="Spalte6109"/>
    <tableColumn id="6110" xr3:uid="{A62A3C27-2938-F84A-9B4E-C7B5C4B4E4EE}" name="Spalte6110"/>
    <tableColumn id="6111" xr3:uid="{83F8A3CD-B9AE-2C48-956C-512FBBCCDA6C}" name="Spalte6111"/>
    <tableColumn id="6112" xr3:uid="{1185AAC9-B132-234C-8C6B-8FFE42A44544}" name="Spalte6112"/>
    <tableColumn id="6113" xr3:uid="{E3BDD54A-2A36-4B43-AB98-F96B450EE702}" name="Spalte6113"/>
    <tableColumn id="6114" xr3:uid="{7BDE792C-53AB-BC4F-8423-C3C333CD71BC}" name="Spalte6114"/>
    <tableColumn id="6115" xr3:uid="{1AB010F6-64BB-B740-AAA5-E9C21E2E357C}" name="Spalte6115"/>
    <tableColumn id="6116" xr3:uid="{D18C0BCF-1CF5-5747-9567-56A5FB8891FB}" name="Spalte6116"/>
    <tableColumn id="6117" xr3:uid="{C3D04CCB-CF8F-A44F-92F4-ADCBACC1FDC7}" name="Spalte6117"/>
    <tableColumn id="6118" xr3:uid="{D6A684D5-A93D-664F-86B6-FD230361168C}" name="Spalte6118"/>
    <tableColumn id="6119" xr3:uid="{9646B2C8-65FD-EC43-8DDB-E97ED0CC9659}" name="Spalte6119"/>
    <tableColumn id="6120" xr3:uid="{E4BA1C01-1120-824F-87AA-23BE7997879A}" name="Spalte6120"/>
    <tableColumn id="6121" xr3:uid="{F5FFF442-B8CA-4F4B-82A9-C7029D7671A9}" name="Spalte6121"/>
    <tableColumn id="6122" xr3:uid="{1F743B4C-C56A-364D-B87B-0962632AF7E4}" name="Spalte6122"/>
    <tableColumn id="6123" xr3:uid="{AC00AD24-C030-4447-9BFE-8DC2A8DEE126}" name="Spalte6123"/>
    <tableColumn id="6124" xr3:uid="{3C8E63A6-8AB0-B84C-A26B-61F8FDB55AA0}" name="Spalte6124"/>
    <tableColumn id="6125" xr3:uid="{B4119D3C-9BD3-D546-A7F8-D682F754359C}" name="Spalte6125"/>
    <tableColumn id="6126" xr3:uid="{F661D901-AB87-4C4D-8499-99A3CFCE378D}" name="Spalte6126"/>
    <tableColumn id="6127" xr3:uid="{E0AEEBCA-833A-454E-8F8C-A7FC8DB64B9F}" name="Spalte6127"/>
    <tableColumn id="6128" xr3:uid="{2A8C89C8-1B22-C248-95ED-FBCBCF08B963}" name="Spalte6128"/>
    <tableColumn id="6129" xr3:uid="{248240DD-BAA8-2849-98B2-852F1C667FAD}" name="Spalte6129"/>
    <tableColumn id="6130" xr3:uid="{5FD94903-AFC9-0E45-BBE4-9B01D50DFBCE}" name="Spalte6130"/>
    <tableColumn id="6131" xr3:uid="{4EF82586-3E6A-8048-8BCC-30A8154FB95F}" name="Spalte6131"/>
    <tableColumn id="6132" xr3:uid="{2062EFCA-8B1C-734F-83D9-38B3377D8BF0}" name="Spalte6132"/>
    <tableColumn id="6133" xr3:uid="{695FE1A5-F887-2F4B-8AB6-01069E2C9E67}" name="Spalte6133"/>
    <tableColumn id="6134" xr3:uid="{2E8A1395-2696-954E-A2D5-2F2820C018C6}" name="Spalte6134"/>
    <tableColumn id="6135" xr3:uid="{2593FDB6-B733-0940-9E3C-58AD60A1BF63}" name="Spalte6135"/>
    <tableColumn id="6136" xr3:uid="{77D0EF1D-304F-6440-8475-2AEC88A98BBD}" name="Spalte6136"/>
    <tableColumn id="6137" xr3:uid="{63717F06-A452-3748-86A2-0CE81A7896A6}" name="Spalte6137"/>
    <tableColumn id="6138" xr3:uid="{7CC7C6C3-21DF-5C47-A2EA-CA449BB5947D}" name="Spalte6138"/>
    <tableColumn id="6139" xr3:uid="{091675B0-3F82-9E4C-9407-911753640E31}" name="Spalte6139"/>
    <tableColumn id="6140" xr3:uid="{C8818BDA-F3A6-2649-AAE1-D6AE9BCCE131}" name="Spalte6140"/>
    <tableColumn id="6141" xr3:uid="{0BAB9781-F9C3-6C42-BE2D-65389D048FEE}" name="Spalte6141"/>
    <tableColumn id="6142" xr3:uid="{B80E1EF2-F0F8-5149-890C-BABCB2C14832}" name="Spalte6142"/>
    <tableColumn id="6143" xr3:uid="{577F338B-85DB-4D40-BC05-96D1A1454EC4}" name="Spalte6143"/>
    <tableColumn id="6144" xr3:uid="{BC4FC3C3-BA0C-8544-B204-913C0B7FFAB3}" name="Spalte6144"/>
    <tableColumn id="6145" xr3:uid="{DF25FBFD-9EE9-3F46-9D67-4C6ABB69ADCD}" name="Spalte6145"/>
    <tableColumn id="6146" xr3:uid="{00FC67B7-576A-454E-AC53-F8E4356532B1}" name="Spalte6146"/>
    <tableColumn id="6147" xr3:uid="{A8B29C0B-0A76-FF49-AD03-568DC9E3F7BB}" name="Spalte6147"/>
    <tableColumn id="6148" xr3:uid="{83B72AA0-E1C3-C64B-9F3A-927E2ED1A38E}" name="Spalte6148"/>
    <tableColumn id="6149" xr3:uid="{3DA1D37B-44ED-4B45-93A8-3D22B66799FE}" name="Spalte6149"/>
    <tableColumn id="6150" xr3:uid="{3B741418-4C2B-5149-91BD-D1F40900C0BF}" name="Spalte6150"/>
    <tableColumn id="6151" xr3:uid="{4198BA86-5848-5D47-BD74-AF2488986A62}" name="Spalte6151"/>
    <tableColumn id="6152" xr3:uid="{F8B3E18F-D6FE-514E-9E9D-B8CE0DAE3517}" name="Spalte6152"/>
    <tableColumn id="6153" xr3:uid="{1E2D8B34-A42E-EA48-BA18-A84680CBFB55}" name="Spalte6153"/>
    <tableColumn id="6154" xr3:uid="{C58FA4D0-DB43-1148-9C83-2028757C238E}" name="Spalte6154"/>
    <tableColumn id="6155" xr3:uid="{0499E138-7C97-3447-9612-2395F8183EBE}" name="Spalte6155"/>
    <tableColumn id="6156" xr3:uid="{84F4FAEE-E392-1740-BE8E-BC9C374678AA}" name="Spalte6156"/>
    <tableColumn id="6157" xr3:uid="{B1F0F438-56D1-8046-A78F-DC9CF089511A}" name="Spalte6157"/>
    <tableColumn id="6158" xr3:uid="{086D565F-4171-9B42-BB7A-302F0C14DC49}" name="Spalte6158"/>
    <tableColumn id="6159" xr3:uid="{8F958331-8A4F-B948-BCEE-9153D2A7BCC8}" name="Spalte6159"/>
    <tableColumn id="6160" xr3:uid="{1F807602-5D2C-DB4E-B4DD-D2B79BEACF17}" name="Spalte6160"/>
    <tableColumn id="6161" xr3:uid="{11609280-F00D-AD4F-A81E-4CE2936223EC}" name="Spalte6161"/>
    <tableColumn id="6162" xr3:uid="{B3776F62-6218-8A46-8D9E-CC2EB743D586}" name="Spalte6162"/>
    <tableColumn id="6163" xr3:uid="{BA405880-C9E1-EF4D-9B09-D76445135316}" name="Spalte6163"/>
    <tableColumn id="6164" xr3:uid="{843D6CC3-87AC-9941-B250-933A940844E8}" name="Spalte6164"/>
    <tableColumn id="6165" xr3:uid="{5354C072-28CF-5C4F-92EC-7A25B77D6395}" name="Spalte6165"/>
    <tableColumn id="6166" xr3:uid="{A0F07B4E-1404-544B-8F25-71E054F4F0C0}" name="Spalte6166"/>
    <tableColumn id="6167" xr3:uid="{5EDE0170-576D-454D-8136-7E258E034C88}" name="Spalte6167"/>
    <tableColumn id="6168" xr3:uid="{DE64F81F-1410-E743-A173-F64590C50B51}" name="Spalte6168"/>
    <tableColumn id="6169" xr3:uid="{4F858758-F395-0D4B-8ACC-C89B16315D3F}" name="Spalte6169"/>
    <tableColumn id="6170" xr3:uid="{0A275119-DC0A-AB4D-8DF6-9A75AFBDC877}" name="Spalte6170"/>
    <tableColumn id="6171" xr3:uid="{09443FA9-4977-4B43-B436-705A03DECDEF}" name="Spalte6171"/>
    <tableColumn id="6172" xr3:uid="{EE33FF90-6DF6-144D-95BA-714D9ACB44E4}" name="Spalte6172"/>
    <tableColumn id="6173" xr3:uid="{63F4E829-9302-C143-AEC7-B67D74F587C5}" name="Spalte6173"/>
    <tableColumn id="6174" xr3:uid="{6A1A85AF-E71E-5942-BC05-664CFEAD77EC}" name="Spalte6174"/>
    <tableColumn id="6175" xr3:uid="{FC4859B5-A236-FA44-8D19-659ADE6EF43C}" name="Spalte6175"/>
    <tableColumn id="6176" xr3:uid="{CD877847-A268-8147-99EF-66104A84E14F}" name="Spalte6176"/>
    <tableColumn id="6177" xr3:uid="{F71A4EF4-5642-9640-BC32-0FF7EA09D4DD}" name="Spalte6177"/>
    <tableColumn id="6178" xr3:uid="{5B6D3FD8-ADC3-244B-8028-A75DF783750B}" name="Spalte6178"/>
    <tableColumn id="6179" xr3:uid="{C77D52EF-3280-E545-BF2E-18E598AFB7EF}" name="Spalte6179"/>
    <tableColumn id="6180" xr3:uid="{EE477EC6-C32E-C847-AE80-31354351D524}" name="Spalte6180"/>
    <tableColumn id="6181" xr3:uid="{2B9EE348-8C5F-6B40-AFE9-C669893149DB}" name="Spalte6181"/>
    <tableColumn id="6182" xr3:uid="{FE4EFB2A-AA39-364F-B028-5C998D272438}" name="Spalte6182"/>
    <tableColumn id="6183" xr3:uid="{9ACE61C3-2118-B043-B760-978AB9264D3D}" name="Spalte6183"/>
    <tableColumn id="6184" xr3:uid="{464E7063-C6A4-4D46-8EA6-F93DD5A98AE6}" name="Spalte6184"/>
    <tableColumn id="6185" xr3:uid="{EEF61FCB-E2B3-D748-B8B4-1B32B1D35A87}" name="Spalte6185"/>
    <tableColumn id="6186" xr3:uid="{5792E1E2-A71B-3744-9FA5-BB829DD20E9D}" name="Spalte6186"/>
    <tableColumn id="6187" xr3:uid="{21D74B9D-9892-6D4A-8DFE-B277A3451F7B}" name="Spalte6187"/>
    <tableColumn id="6188" xr3:uid="{D736036D-B7B4-D34D-9EFE-E2B75567FF0C}" name="Spalte6188"/>
    <tableColumn id="6189" xr3:uid="{2195020B-5225-794A-A0EA-6D7F6DAECB70}" name="Spalte6189"/>
    <tableColumn id="6190" xr3:uid="{DC75BFDD-C905-BC46-8BD4-5141ABE5A3A6}" name="Spalte6190"/>
    <tableColumn id="6191" xr3:uid="{D97D370A-51F7-A848-8027-847D975DF8D1}" name="Spalte6191"/>
    <tableColumn id="6192" xr3:uid="{866FF486-CB32-F44E-A32D-63A2A25941D8}" name="Spalte6192"/>
    <tableColumn id="6193" xr3:uid="{FAFCF160-2652-8046-8885-7C3AFE19BF6C}" name="Spalte6193"/>
    <tableColumn id="6194" xr3:uid="{FF8A1A7C-1BA8-164B-8BEE-F0B181482E44}" name="Spalte6194"/>
    <tableColumn id="6195" xr3:uid="{92DF9375-A172-8D4A-B70A-726A86BF228A}" name="Spalte6195"/>
    <tableColumn id="6196" xr3:uid="{C0737F50-2015-0446-B99A-54E8D7578975}" name="Spalte6196"/>
    <tableColumn id="6197" xr3:uid="{ABBA0440-F71E-9742-BC68-24A5431AD0F8}" name="Spalte6197"/>
    <tableColumn id="6198" xr3:uid="{E3B695CD-AE45-384E-A917-02BB11E3C835}" name="Spalte6198"/>
    <tableColumn id="6199" xr3:uid="{1F5216EA-0DB2-5E4D-AD0E-0CD429422FEE}" name="Spalte6199"/>
    <tableColumn id="6200" xr3:uid="{B3F491EE-B75B-F348-BAB2-43FF5C65BFC4}" name="Spalte6200"/>
    <tableColumn id="6201" xr3:uid="{A87B15CD-80E3-374F-A253-B1017C971178}" name="Spalte6201"/>
    <tableColumn id="6202" xr3:uid="{A37F294C-109D-9949-8E62-45B9A463990B}" name="Spalte6202"/>
    <tableColumn id="6203" xr3:uid="{AC7CC3C6-C712-1446-809A-748CF94D8A4E}" name="Spalte6203"/>
    <tableColumn id="6204" xr3:uid="{90D56D6F-862B-6E45-B4F9-2513A099B8CA}" name="Spalte6204"/>
    <tableColumn id="6205" xr3:uid="{7C3125D8-E571-424E-8A7F-1957A3511B35}" name="Spalte6205"/>
    <tableColumn id="6206" xr3:uid="{1270B02D-0F9D-4F46-8F54-1B4F401969F1}" name="Spalte6206"/>
    <tableColumn id="6207" xr3:uid="{4EC00926-BA32-CB4E-B2B0-1427965AAAA2}" name="Spalte6207"/>
    <tableColumn id="6208" xr3:uid="{FBDA1D76-C175-EC46-9E59-0BDBC5ED0800}" name="Spalte6208"/>
    <tableColumn id="6209" xr3:uid="{2D6999C2-0B2C-CE4A-BA31-9196F6E41566}" name="Spalte6209"/>
    <tableColumn id="6210" xr3:uid="{1682373A-AD00-974E-91D5-2ECD5E44D189}" name="Spalte6210"/>
    <tableColumn id="6211" xr3:uid="{83DA55E2-3C88-794E-9950-D67352191B85}" name="Spalte6211"/>
    <tableColumn id="6212" xr3:uid="{7E782642-36F5-B841-88D5-1B467D8F8E0D}" name="Spalte6212"/>
    <tableColumn id="6213" xr3:uid="{9CD35600-36D2-5C4D-8B2C-87EA878A76DC}" name="Spalte6213"/>
    <tableColumn id="6214" xr3:uid="{25DA9886-7845-C24F-893F-406D9A33C197}" name="Spalte6214"/>
    <tableColumn id="6215" xr3:uid="{995457AD-DCE2-564F-B22B-6800A1FFEA2D}" name="Spalte6215"/>
    <tableColumn id="6216" xr3:uid="{F9CC510F-F6EF-3C4F-9055-17BD9274A953}" name="Spalte6216"/>
    <tableColumn id="6217" xr3:uid="{11E29082-EC09-B04E-883E-E1506763A126}" name="Spalte6217"/>
    <tableColumn id="6218" xr3:uid="{3596E871-DD83-AD4F-9A13-8C022D9DA579}" name="Spalte6218"/>
    <tableColumn id="6219" xr3:uid="{71D1CF73-5AF5-FE4B-9C24-7956E53FAD99}" name="Spalte6219"/>
    <tableColumn id="6220" xr3:uid="{1C5352E6-A842-9048-A375-9EDB3972F45F}" name="Spalte6220"/>
    <tableColumn id="6221" xr3:uid="{83BD64B0-D78E-3F42-8D3F-20896C608195}" name="Spalte6221"/>
    <tableColumn id="6222" xr3:uid="{63A61A1D-F2BE-B24C-90CE-BFB5211CD68C}" name="Spalte6222"/>
    <tableColumn id="6223" xr3:uid="{FA145C5F-91DD-E944-83D9-1BF08A149524}" name="Spalte6223"/>
    <tableColumn id="6224" xr3:uid="{30B564D3-3A55-C247-AF6D-1D822ABB1641}" name="Spalte6224"/>
    <tableColumn id="6225" xr3:uid="{721054F9-B8E2-EB4C-B6AB-685BF51DD2A8}" name="Spalte6225"/>
    <tableColumn id="6226" xr3:uid="{455A79C4-04CB-5840-BE5D-DB3891AC875A}" name="Spalte6226"/>
    <tableColumn id="6227" xr3:uid="{1EF88625-7D73-DA47-A689-284F1F0C86F0}" name="Spalte6227"/>
    <tableColumn id="6228" xr3:uid="{79704B04-BF33-BF49-915C-91929B33D417}" name="Spalte6228"/>
    <tableColumn id="6229" xr3:uid="{7D00B077-75F5-F044-BAE0-39F7E246D153}" name="Spalte6229"/>
    <tableColumn id="6230" xr3:uid="{EEBE8599-249E-7C48-9FFF-9D7F7219D317}" name="Spalte6230"/>
    <tableColumn id="6231" xr3:uid="{D9E29B95-B85A-5041-979A-952A2E4E5293}" name="Spalte6231"/>
    <tableColumn id="6232" xr3:uid="{4BD05570-4D73-4345-92FA-40E0EB6C6E96}" name="Spalte6232"/>
    <tableColumn id="6233" xr3:uid="{493E7ABA-14E8-8F4B-848D-5008D92D7C21}" name="Spalte6233"/>
    <tableColumn id="6234" xr3:uid="{527DA23A-4841-2F4F-8D43-DB4CE4D929E4}" name="Spalte6234"/>
    <tableColumn id="6235" xr3:uid="{94C18A7F-C722-2141-9433-2AC968B9D249}" name="Spalte6235"/>
    <tableColumn id="6236" xr3:uid="{AA3E3FCF-B447-6346-B0D7-E1E9F81C66DA}" name="Spalte6236"/>
    <tableColumn id="6237" xr3:uid="{99F9C446-A4FF-154A-A9AB-AA6B7928CDDB}" name="Spalte6237"/>
    <tableColumn id="6238" xr3:uid="{60CBA77D-9054-FB47-BF20-4C87F840E842}" name="Spalte6238"/>
    <tableColumn id="6239" xr3:uid="{6FE181C7-AF75-5243-9546-23B4ABDAD0FB}" name="Spalte6239"/>
    <tableColumn id="6240" xr3:uid="{36B521BF-941C-E84E-81CD-1A796A433B3E}" name="Spalte6240"/>
    <tableColumn id="6241" xr3:uid="{1EBACC70-2DFB-C440-B100-707826D83160}" name="Spalte6241"/>
    <tableColumn id="6242" xr3:uid="{DDFB2253-6434-8A4A-9BD3-9573137D3EC0}" name="Spalte6242"/>
    <tableColumn id="6243" xr3:uid="{D226377C-617D-9B47-BD9E-C7239C14BBFF}" name="Spalte6243"/>
    <tableColumn id="6244" xr3:uid="{4E1D514B-715E-CF4B-8F8B-3C45A45B8C4C}" name="Spalte6244"/>
    <tableColumn id="6245" xr3:uid="{2BA46C30-C1D7-7848-A513-9E97BE54BD86}" name="Spalte6245"/>
    <tableColumn id="6246" xr3:uid="{3BA6F5E7-764E-CB47-B003-423BED881C86}" name="Spalte6246"/>
    <tableColumn id="6247" xr3:uid="{D1A4EE62-7ABF-A549-A674-63C58D2B559D}" name="Spalte6247"/>
    <tableColumn id="6248" xr3:uid="{7C578A3E-302C-E441-B2FE-71BC3FD37A1F}" name="Spalte6248"/>
    <tableColumn id="6249" xr3:uid="{3D82122A-6D19-454D-A30A-64828B7C26F7}" name="Spalte6249"/>
    <tableColumn id="6250" xr3:uid="{AA89CBC7-EB00-1C40-BD15-08F02124ECE1}" name="Spalte6250"/>
    <tableColumn id="6251" xr3:uid="{E67D1CCA-769D-224D-9826-29BEDED76CAF}" name="Spalte6251"/>
    <tableColumn id="6252" xr3:uid="{36E6737C-F979-3D4E-A7F7-E05C69EA382C}" name="Spalte6252"/>
    <tableColumn id="6253" xr3:uid="{4C7A12C8-3143-6845-9738-4D97593978C6}" name="Spalte6253"/>
    <tableColumn id="6254" xr3:uid="{ADE903AB-C1ED-6F4F-BF78-EE76678C8FD4}" name="Spalte6254"/>
    <tableColumn id="6255" xr3:uid="{7347F893-59CB-2346-B3E5-8E310AB419E3}" name="Spalte6255"/>
    <tableColumn id="6256" xr3:uid="{E5FE3CFD-CEDE-0540-A2CF-5511DA4694BB}" name="Spalte6256"/>
    <tableColumn id="6257" xr3:uid="{F7487945-50A3-124C-A782-3B213679EFBA}" name="Spalte6257"/>
    <tableColumn id="6258" xr3:uid="{2511812D-4F30-CD4C-8C30-FA9E1771AFF2}" name="Spalte6258"/>
    <tableColumn id="6259" xr3:uid="{95472C4C-8763-3445-8621-5A390DF828E4}" name="Spalte6259"/>
    <tableColumn id="6260" xr3:uid="{A4887FF8-9BE8-AF43-A457-9C41358C3D4B}" name="Spalte6260"/>
    <tableColumn id="6261" xr3:uid="{736DB282-1F88-7446-BAB2-C40FB29F7E8D}" name="Spalte6261"/>
    <tableColumn id="6262" xr3:uid="{3C1E360D-E3D2-464C-A592-9C5FDB93D072}" name="Spalte6262"/>
    <tableColumn id="6263" xr3:uid="{B5E378E7-CD3B-CC48-8DF0-2F28C80B7587}" name="Spalte6263"/>
    <tableColumn id="6264" xr3:uid="{6D50157C-C101-E849-B3E4-FFA5CDCAA1BA}" name="Spalte6264"/>
    <tableColumn id="6265" xr3:uid="{261E8DCD-860A-2948-B857-0A6D602F5643}" name="Spalte6265"/>
    <tableColumn id="6266" xr3:uid="{FDF17D02-352C-6244-9DE7-8899957368AE}" name="Spalte6266"/>
    <tableColumn id="6267" xr3:uid="{7F595ED8-C060-004D-932D-0B6E70D26029}" name="Spalte6267"/>
    <tableColumn id="6268" xr3:uid="{8E4E083E-3124-944E-A17A-5B97961D6294}" name="Spalte6268"/>
    <tableColumn id="6269" xr3:uid="{887FC842-A4F3-2046-9C8F-0D0695C07FE6}" name="Spalte6269"/>
    <tableColumn id="6270" xr3:uid="{A2984383-EEEE-A64B-8197-B84E095A2B4B}" name="Spalte6270"/>
    <tableColumn id="6271" xr3:uid="{41295DB6-7BD7-AB4E-A697-1E1619269B28}" name="Spalte6271"/>
    <tableColumn id="6272" xr3:uid="{2B24AAFF-923E-7E4F-9EC4-782FAA914755}" name="Spalte6272"/>
    <tableColumn id="6273" xr3:uid="{76E27868-7BBF-B04A-8576-0AB319589E6D}" name="Spalte6273"/>
    <tableColumn id="6274" xr3:uid="{0BBADD45-10FF-8B44-8EF7-0E59FF936FF5}" name="Spalte6274"/>
    <tableColumn id="6275" xr3:uid="{8CF3A441-FDB2-1744-A4CB-5DF6C35C4A96}" name="Spalte6275"/>
    <tableColumn id="6276" xr3:uid="{EDFF18C0-5FEF-0444-91F1-A522F178B4AE}" name="Spalte6276"/>
    <tableColumn id="6277" xr3:uid="{38CAE2E1-1EBE-4346-82C5-67634C1F0E89}" name="Spalte6277"/>
    <tableColumn id="6278" xr3:uid="{D028C7FF-9E10-224A-AA79-7F5464377FDB}" name="Spalte6278"/>
    <tableColumn id="6279" xr3:uid="{929C9C1E-EBD3-7246-8796-9B22024118F6}" name="Spalte6279"/>
    <tableColumn id="6280" xr3:uid="{2DDAF23A-F512-F440-8FC0-BBECA3DB9113}" name="Spalte6280"/>
    <tableColumn id="6281" xr3:uid="{1B4BED94-94C7-AA4F-8FD6-F3A32CE9D088}" name="Spalte6281"/>
    <tableColumn id="6282" xr3:uid="{5BE39D8C-EFCA-CA4B-AFF1-E7DA0D3EFDE1}" name="Spalte6282"/>
    <tableColumn id="6283" xr3:uid="{C5577E45-A738-D44F-ABE1-533403255AF3}" name="Spalte6283"/>
    <tableColumn id="6284" xr3:uid="{6D419E0D-DFA0-444A-810D-3B53932F9DFF}" name="Spalte6284"/>
    <tableColumn id="6285" xr3:uid="{E713B064-82C7-9449-AD69-911911546095}" name="Spalte6285"/>
    <tableColumn id="6286" xr3:uid="{DC97C175-7F1C-1A4B-8C9C-9404824DAFC6}" name="Spalte6286"/>
    <tableColumn id="6287" xr3:uid="{9E999972-9D67-0B42-95BA-EE03DA790274}" name="Spalte6287"/>
    <tableColumn id="6288" xr3:uid="{9D6205EE-3F62-1B4C-9B1D-FB77A583BAC7}" name="Spalte6288"/>
    <tableColumn id="6289" xr3:uid="{1E454E84-0117-884E-AC43-DFA0004C52A3}" name="Spalte6289"/>
    <tableColumn id="6290" xr3:uid="{1B309833-60B3-6D4F-9F07-B9064A246CEB}" name="Spalte6290"/>
    <tableColumn id="6291" xr3:uid="{805F893E-35EB-DE48-ABDC-032581CF0BB4}" name="Spalte6291"/>
    <tableColumn id="6292" xr3:uid="{C15AFDD8-3446-9F4C-BF85-47BEDD5388DB}" name="Spalte6292"/>
    <tableColumn id="6293" xr3:uid="{51B2277E-0C25-3F4F-8EE5-6EB766217C4E}" name="Spalte6293"/>
    <tableColumn id="6294" xr3:uid="{16FC30DD-D2AA-894E-B4D4-DA67AC90D247}" name="Spalte6294"/>
    <tableColumn id="6295" xr3:uid="{09C7293B-043F-A744-9133-B2588970016A}" name="Spalte6295"/>
    <tableColumn id="6296" xr3:uid="{FBE8D446-D131-5C47-A41F-EFB41700E597}" name="Spalte6296"/>
    <tableColumn id="6297" xr3:uid="{ADDB5F51-0C9C-1D4E-BDBA-B7CAE7378676}" name="Spalte6297"/>
    <tableColumn id="6298" xr3:uid="{0440ABD7-F505-F04D-B3B0-221953EF2BC1}" name="Spalte6298"/>
    <tableColumn id="6299" xr3:uid="{E8DEAB40-9CC2-164B-A1A4-F1042BD665BC}" name="Spalte6299"/>
    <tableColumn id="6300" xr3:uid="{B5BCF19F-0F38-4C40-9CDD-073CE5AD2CD8}" name="Spalte6300"/>
    <tableColumn id="6301" xr3:uid="{91DB2671-76A7-354B-9523-3E19FAD95469}" name="Spalte6301"/>
    <tableColumn id="6302" xr3:uid="{A2E6876F-95A4-4D4A-A990-F2E211D1F5AE}" name="Spalte6302"/>
    <tableColumn id="6303" xr3:uid="{28B0C9CF-1200-3F4A-BD99-C8B3486E238D}" name="Spalte6303"/>
    <tableColumn id="6304" xr3:uid="{8405043F-84E1-F441-9603-81C6FCF7D5C6}" name="Spalte6304"/>
    <tableColumn id="6305" xr3:uid="{A674A0BA-9C4C-DB46-B949-F7AAFBEDACC0}" name="Spalte6305"/>
    <tableColumn id="6306" xr3:uid="{CF16231C-34E1-8D40-8C18-611BA58FA4C4}" name="Spalte6306"/>
    <tableColumn id="6307" xr3:uid="{1B6A402F-0E74-BF4B-9811-EE2C2C0B93B6}" name="Spalte6307"/>
    <tableColumn id="6308" xr3:uid="{E6309A89-B949-0548-B325-22A35550B38B}" name="Spalte6308"/>
    <tableColumn id="6309" xr3:uid="{5049ECC3-1787-C649-9174-7E05B7B6F302}" name="Spalte6309"/>
    <tableColumn id="6310" xr3:uid="{E7C1F359-02CA-B04E-B717-FFE3D5C03F1E}" name="Spalte6310"/>
    <tableColumn id="6311" xr3:uid="{1E858F4E-6031-E347-A346-DDECE3C6AD8D}" name="Spalte6311"/>
    <tableColumn id="6312" xr3:uid="{457A2D34-067C-7740-884B-0517A7743B43}" name="Spalte6312"/>
    <tableColumn id="6313" xr3:uid="{B52B59E1-D5B4-184D-9B64-0B3A91886D3F}" name="Spalte6313"/>
    <tableColumn id="6314" xr3:uid="{F47A73A9-1334-D942-887C-96A5CE78C1AF}" name="Spalte6314"/>
    <tableColumn id="6315" xr3:uid="{F093F73D-13F6-E648-91D9-9C9DF9F05458}" name="Spalte6315"/>
    <tableColumn id="6316" xr3:uid="{7CF846AA-6088-BA40-9363-FBFADAD9A370}" name="Spalte6316"/>
    <tableColumn id="6317" xr3:uid="{47FF9FE5-4319-7241-9F4B-78961AC1C097}" name="Spalte6317"/>
    <tableColumn id="6318" xr3:uid="{DD366C8B-19F0-8C48-96BB-B04BE6037E37}" name="Spalte6318"/>
    <tableColumn id="6319" xr3:uid="{D4947DF2-83F3-DD40-A3F6-0312727DC6C7}" name="Spalte6319"/>
    <tableColumn id="6320" xr3:uid="{66128C4D-B8F2-0F43-831F-3C8628E4DD82}" name="Spalte6320"/>
    <tableColumn id="6321" xr3:uid="{AFCF7535-A594-0B4E-81D0-B138E800F8CF}" name="Spalte6321"/>
    <tableColumn id="6322" xr3:uid="{193F8646-BC83-2745-B318-002F36D4ABC6}" name="Spalte6322"/>
    <tableColumn id="6323" xr3:uid="{F7D8220B-04EA-C34C-B318-09A071DA8213}" name="Spalte6323"/>
    <tableColumn id="6324" xr3:uid="{85916312-88FA-DD4C-9BD5-922F32E20677}" name="Spalte6324"/>
    <tableColumn id="6325" xr3:uid="{64CD52CA-0FAE-7643-9618-E303A4D4298D}" name="Spalte6325"/>
    <tableColumn id="6326" xr3:uid="{77CDF585-10F7-9344-B3F8-41B8E0D4A615}" name="Spalte6326"/>
    <tableColumn id="6327" xr3:uid="{BBF0D67B-BFE1-194E-92FA-DF0E7E5C1C1B}" name="Spalte6327"/>
    <tableColumn id="6328" xr3:uid="{C39DDC96-DDB5-8C44-B399-9480F5D0A06A}" name="Spalte6328"/>
    <tableColumn id="6329" xr3:uid="{39873176-5DE0-B140-BA81-F2C9126385DB}" name="Spalte6329"/>
    <tableColumn id="6330" xr3:uid="{FCE6A31F-01A5-0C42-BA69-B12ADC84F07C}" name="Spalte6330"/>
    <tableColumn id="6331" xr3:uid="{F4B92C01-5C37-F549-B913-74F8A5127F8A}" name="Spalte6331"/>
    <tableColumn id="6332" xr3:uid="{8A05718A-341E-B34F-8301-E639562A84F4}" name="Spalte6332"/>
    <tableColumn id="6333" xr3:uid="{788A1965-01C0-A24A-9AB4-C2E3BE2C32BD}" name="Spalte6333"/>
    <tableColumn id="6334" xr3:uid="{A8A1FC14-9290-9140-B79D-A639D48E6B13}" name="Spalte6334"/>
    <tableColumn id="6335" xr3:uid="{96903D92-D49C-894B-BE95-122DD60EB9A7}" name="Spalte6335"/>
    <tableColumn id="6336" xr3:uid="{FC66DA87-3403-4045-A249-406F62D8313D}" name="Spalte6336"/>
    <tableColumn id="6337" xr3:uid="{4AE6E75D-7737-784C-95AE-60632FD9B1FB}" name="Spalte6337"/>
    <tableColumn id="6338" xr3:uid="{009C3CE7-A612-4A4D-8663-BF35F1446F9B}" name="Spalte6338"/>
    <tableColumn id="6339" xr3:uid="{B876EAC6-C9F0-7441-9D95-5DE3E9BCA919}" name="Spalte6339"/>
    <tableColumn id="6340" xr3:uid="{7AA996CA-ED85-CE4D-9462-39B42629497F}" name="Spalte6340"/>
    <tableColumn id="6341" xr3:uid="{E4F8DB9A-8840-EA43-A726-B4DB6662184A}" name="Spalte6341"/>
    <tableColumn id="6342" xr3:uid="{C5C2CA7F-9856-B345-BC4F-DBF60A8026CD}" name="Spalte6342"/>
    <tableColumn id="6343" xr3:uid="{930DD4D5-1EB3-2549-BBEB-0699FF802F7B}" name="Spalte6343"/>
    <tableColumn id="6344" xr3:uid="{9A7E79FE-7A6E-9D4D-A520-FCB50C8AF141}" name="Spalte6344"/>
    <tableColumn id="6345" xr3:uid="{3FCF27A9-A37E-FD4F-B657-42BDB86DD763}" name="Spalte6345"/>
    <tableColumn id="6346" xr3:uid="{11543546-D618-D14C-ABF4-B4FA52DC0619}" name="Spalte6346"/>
    <tableColumn id="6347" xr3:uid="{9CFB5CEE-B9CB-544A-8E1E-6809469709A3}" name="Spalte6347"/>
    <tableColumn id="6348" xr3:uid="{9CD15303-4CC6-6845-96EE-BBB835CE4638}" name="Spalte6348"/>
    <tableColumn id="6349" xr3:uid="{1EBF5B76-9383-DA40-B6C8-8D8180D310D8}" name="Spalte6349"/>
    <tableColumn id="6350" xr3:uid="{93CADE52-681F-9944-A52C-5E5EC99F8895}" name="Spalte6350"/>
    <tableColumn id="6351" xr3:uid="{A702A789-97EA-B548-871E-97BA3D41E813}" name="Spalte6351"/>
    <tableColumn id="6352" xr3:uid="{DE4623FC-37B3-E648-A73A-8E9547086497}" name="Spalte6352"/>
    <tableColumn id="6353" xr3:uid="{7D4F3870-69B0-5A45-8800-2FEE1B696BD1}" name="Spalte6353"/>
    <tableColumn id="6354" xr3:uid="{72A02601-B19D-E146-9D05-5FD448B2A3BA}" name="Spalte6354"/>
    <tableColumn id="6355" xr3:uid="{F4E9F1A2-A890-BE4B-98CC-5944905D96A6}" name="Spalte6355"/>
    <tableColumn id="6356" xr3:uid="{F7FBD647-5DCD-E743-94B5-5A0EAD728287}" name="Spalte6356"/>
    <tableColumn id="6357" xr3:uid="{4D27C169-E040-4547-9180-FDDE960D1571}" name="Spalte6357"/>
    <tableColumn id="6358" xr3:uid="{ACD1F571-A5AB-9047-A224-F2B28EE725D8}" name="Spalte6358"/>
    <tableColumn id="6359" xr3:uid="{F971B85A-6CA1-7C47-A27D-0FBE1C368813}" name="Spalte6359"/>
    <tableColumn id="6360" xr3:uid="{53373E10-D7AE-3A45-A7B2-5D2C2526B0BF}" name="Spalte6360"/>
    <tableColumn id="6361" xr3:uid="{DA8A1751-8471-3248-AC3D-B22AF795E562}" name="Spalte6361"/>
    <tableColumn id="6362" xr3:uid="{5F3283B3-ADBE-8D4E-A272-270F892FBE59}" name="Spalte6362"/>
    <tableColumn id="6363" xr3:uid="{4CC605AB-6D7B-ED43-BC3B-D90A40F2C33D}" name="Spalte6363"/>
    <tableColumn id="6364" xr3:uid="{C1874C77-68F1-9B43-BC95-5E6C3A2E75E7}" name="Spalte6364"/>
    <tableColumn id="6365" xr3:uid="{9193CE6F-25D6-E944-9BCC-3E1B3D5ED370}" name="Spalte6365"/>
    <tableColumn id="6366" xr3:uid="{AC4F7E5A-FFBD-724C-B7EE-E83D3B10B344}" name="Spalte6366"/>
    <tableColumn id="6367" xr3:uid="{EFABD95C-E3AC-AD46-A36A-4E6FE72A7A6B}" name="Spalte6367"/>
    <tableColumn id="6368" xr3:uid="{10AF5825-E673-D240-9D75-34E8E5A72B21}" name="Spalte6368"/>
    <tableColumn id="6369" xr3:uid="{F04E7C28-F70F-1543-9607-A977299384F8}" name="Spalte6369"/>
    <tableColumn id="6370" xr3:uid="{D9B4C641-10B2-A847-BCF1-285D5B3DB567}" name="Spalte6370"/>
    <tableColumn id="6371" xr3:uid="{9D9149AF-E844-2E46-90AA-A2CD9FBDE003}" name="Spalte6371"/>
    <tableColumn id="6372" xr3:uid="{88135D46-0D67-004E-A37C-C363F7D1B3E2}" name="Spalte6372"/>
    <tableColumn id="6373" xr3:uid="{3FA371BB-B8BD-7542-8438-AEC55800459A}" name="Spalte6373"/>
    <tableColumn id="6374" xr3:uid="{B4C68A45-1F98-4B45-9150-790D524066F0}" name="Spalte6374"/>
    <tableColumn id="6375" xr3:uid="{452E359C-1D54-0244-A288-F4B3B3DDCFD4}" name="Spalte6375"/>
    <tableColumn id="6376" xr3:uid="{B5D01E30-6721-5740-B428-20CD4689DCCD}" name="Spalte6376"/>
    <tableColumn id="6377" xr3:uid="{77112004-6475-B24E-9360-85D9C709FDB7}" name="Spalte6377"/>
    <tableColumn id="6378" xr3:uid="{D88C7BF7-63D6-E940-AF9F-92D81FAB1DD2}" name="Spalte6378"/>
    <tableColumn id="6379" xr3:uid="{3C7D293D-A8E9-6C47-8FC7-C0C6176A8A14}" name="Spalte6379"/>
    <tableColumn id="6380" xr3:uid="{8E108109-7AEF-5B45-B51D-979B7E064305}" name="Spalte6380"/>
    <tableColumn id="6381" xr3:uid="{9BCD0248-13F4-C448-A455-3AB2CD442185}" name="Spalte6381"/>
    <tableColumn id="6382" xr3:uid="{D2106753-3ED6-044E-8371-2E9A0E2198BA}" name="Spalte6382"/>
    <tableColumn id="6383" xr3:uid="{6FCF2178-A3DE-DC4B-BA82-379AF8C392CE}" name="Spalte6383"/>
    <tableColumn id="6384" xr3:uid="{9873210B-36A3-204A-BB3F-8479FC0C389F}" name="Spalte6384"/>
    <tableColumn id="6385" xr3:uid="{ACCAF582-EA65-2648-B7E2-18B2FB093C1C}" name="Spalte6385"/>
    <tableColumn id="6386" xr3:uid="{1B432BA1-6A51-694D-BF08-1CE28EF63282}" name="Spalte6386"/>
    <tableColumn id="6387" xr3:uid="{2048BD9A-0260-9F44-8DE4-529A46BAA269}" name="Spalte6387"/>
    <tableColumn id="6388" xr3:uid="{5EDAC916-E2A8-9F44-82A8-83550A8F8F43}" name="Spalte6388"/>
    <tableColumn id="6389" xr3:uid="{29E8B27C-4D79-DB43-A598-9A524CEF9566}" name="Spalte6389"/>
    <tableColumn id="6390" xr3:uid="{EE0971AB-25A7-2742-BBEB-5273211B1DF5}" name="Spalte6390"/>
    <tableColumn id="6391" xr3:uid="{6060D6C3-A2CC-7E43-99C3-49A2619824F5}" name="Spalte6391"/>
    <tableColumn id="6392" xr3:uid="{0E3B4703-BE69-C44C-8426-D2E423DE05D7}" name="Spalte6392"/>
    <tableColumn id="6393" xr3:uid="{72D1A1D5-EE5A-FE49-9D02-14BCA94E8302}" name="Spalte6393"/>
    <tableColumn id="6394" xr3:uid="{A12BD9D1-417B-E548-AEF9-B0FAF0CF5D93}" name="Spalte6394"/>
    <tableColumn id="6395" xr3:uid="{9FDC6DED-1E92-A747-B7B1-19F40BAA9AD0}" name="Spalte6395"/>
    <tableColumn id="6396" xr3:uid="{91B3C27B-7913-9B4F-81CA-51B766BD8692}" name="Spalte6396"/>
    <tableColumn id="6397" xr3:uid="{90FB5337-05CE-4B40-9035-44A76530CCE7}" name="Spalte6397"/>
    <tableColumn id="6398" xr3:uid="{DE62F995-82DA-F048-A99F-F903C1FBB233}" name="Spalte6398"/>
    <tableColumn id="6399" xr3:uid="{348652FE-F62A-2B44-ABA8-47ED8DC006C6}" name="Spalte6399"/>
    <tableColumn id="6400" xr3:uid="{89F6D040-B373-4A48-9F96-8F2199F9E48C}" name="Spalte6400"/>
    <tableColumn id="6401" xr3:uid="{8A852ED8-E8C1-994E-AF7F-4E1F382E7CFC}" name="Spalte6401"/>
    <tableColumn id="6402" xr3:uid="{63921769-1EFB-7C4F-BDB3-7B7E7B13B992}" name="Spalte6402"/>
    <tableColumn id="6403" xr3:uid="{957D9B49-D541-D349-BD6A-FD3DFD9D1F80}" name="Spalte6403"/>
    <tableColumn id="6404" xr3:uid="{04606902-DC52-F442-B793-63E3590DEC5E}" name="Spalte6404"/>
    <tableColumn id="6405" xr3:uid="{B7E068D8-4787-3B4F-BD8D-E79376F2714C}" name="Spalte6405"/>
    <tableColumn id="6406" xr3:uid="{4C31D6C3-32C7-804B-A297-08FBB6A8EA2F}" name="Spalte6406"/>
    <tableColumn id="6407" xr3:uid="{9A74A027-E848-7E4A-B33A-522707237A35}" name="Spalte6407"/>
    <tableColumn id="6408" xr3:uid="{C51AE772-5F96-BB43-B985-D20DBBE0F348}" name="Spalte6408"/>
    <tableColumn id="6409" xr3:uid="{007EFF5B-50BC-DE4E-8167-0716180DF815}" name="Spalte6409"/>
    <tableColumn id="6410" xr3:uid="{E88FE416-9220-9643-B796-630520EA69A5}" name="Spalte6410"/>
    <tableColumn id="6411" xr3:uid="{975E16C1-FCD6-2741-866B-91C719720FF0}" name="Spalte6411"/>
    <tableColumn id="6412" xr3:uid="{2DBF52EE-BCE2-6547-96A5-FDEFB295DF76}" name="Spalte6412"/>
    <tableColumn id="6413" xr3:uid="{ADCE2062-BF80-2341-B52C-5F0C1A2BA217}" name="Spalte6413"/>
    <tableColumn id="6414" xr3:uid="{2D0DE2F3-7EB2-344A-BD4B-AD47071AEFC1}" name="Spalte6414"/>
    <tableColumn id="6415" xr3:uid="{6886D9EB-F973-9E44-B25E-EDF923DB636D}" name="Spalte6415"/>
    <tableColumn id="6416" xr3:uid="{F8C1D276-192E-1A41-8228-52F7EF340AF0}" name="Spalte6416"/>
    <tableColumn id="6417" xr3:uid="{AEDB4F62-75A2-A345-9799-9E95A4A3552B}" name="Spalte6417"/>
    <tableColumn id="6418" xr3:uid="{90FC4AC5-F501-CD4A-B69F-0537D2F5D62E}" name="Spalte6418"/>
    <tableColumn id="6419" xr3:uid="{B60E0823-DCEB-4D4D-8C9B-3C675FFD43E6}" name="Spalte6419"/>
    <tableColumn id="6420" xr3:uid="{EDB1D4C0-7C74-E64F-9EE4-D32B6D767450}" name="Spalte6420"/>
    <tableColumn id="6421" xr3:uid="{DE18E3E2-4237-DC48-A7F5-6B56D598BEBA}" name="Spalte6421"/>
    <tableColumn id="6422" xr3:uid="{C01825C7-38A6-564E-A259-CF7EF59128A4}" name="Spalte6422"/>
    <tableColumn id="6423" xr3:uid="{96894D5D-2843-B748-AB00-7C0A94F87A64}" name="Spalte6423"/>
    <tableColumn id="6424" xr3:uid="{9BF96082-4087-9C4B-83C1-AA717BDB4630}" name="Spalte6424"/>
    <tableColumn id="6425" xr3:uid="{84AD0635-8F68-4C40-A3F4-22D49A873676}" name="Spalte6425"/>
    <tableColumn id="6426" xr3:uid="{4A9F2360-25FB-264F-9344-DD457C533B3C}" name="Spalte6426"/>
    <tableColumn id="6427" xr3:uid="{90606EA6-DBAD-BA49-9243-3ADD2A7B8707}" name="Spalte6427"/>
    <tableColumn id="6428" xr3:uid="{399BFE3B-DD72-9045-86B8-74F1EA36928D}" name="Spalte6428"/>
    <tableColumn id="6429" xr3:uid="{D0BC3348-E54D-FD48-A08F-2933EC49820B}" name="Spalte6429"/>
    <tableColumn id="6430" xr3:uid="{59986B5D-492C-BF4B-9A2A-BE2DA0978942}" name="Spalte6430"/>
    <tableColumn id="6431" xr3:uid="{9A928B79-DB3C-BB45-AB15-681B96F2F975}" name="Spalte6431"/>
    <tableColumn id="6432" xr3:uid="{9716C628-F0DD-FB45-9BAB-758B7DC4ABA4}" name="Spalte6432"/>
    <tableColumn id="6433" xr3:uid="{4FF0CFC5-D823-E44B-B75C-4A3E9726D1AD}" name="Spalte6433"/>
    <tableColumn id="6434" xr3:uid="{BBC65E55-3A86-0940-BCCC-469A581FD179}" name="Spalte6434"/>
    <tableColumn id="6435" xr3:uid="{33C9FB6F-E1E7-7041-B0BA-F00619423378}" name="Spalte6435"/>
    <tableColumn id="6436" xr3:uid="{13DA35B9-82DA-B848-B84F-BBF861B34763}" name="Spalte6436"/>
    <tableColumn id="6437" xr3:uid="{C6F9AE43-E31F-6843-B53A-8CAA4EB655DE}" name="Spalte6437"/>
    <tableColumn id="6438" xr3:uid="{144EC017-96CA-274D-8E62-5EF7DDEF19E9}" name="Spalte6438"/>
    <tableColumn id="6439" xr3:uid="{BF19B1F5-6CEF-D245-B8C3-ABAD51490D47}" name="Spalte6439"/>
    <tableColumn id="6440" xr3:uid="{7660B1A2-E646-2546-9CF1-21B6119C1CE4}" name="Spalte6440"/>
    <tableColumn id="6441" xr3:uid="{C887A270-496A-C544-AF5C-F1283CEDA197}" name="Spalte6441"/>
    <tableColumn id="6442" xr3:uid="{E7706834-1C57-D049-83C7-C420171ACF9D}" name="Spalte6442"/>
    <tableColumn id="6443" xr3:uid="{863D40FD-4A9E-8942-AFE4-FC09A57C8CC0}" name="Spalte6443"/>
    <tableColumn id="6444" xr3:uid="{C3B1523F-8E2B-3B4C-B133-3A324589B46D}" name="Spalte6444"/>
    <tableColumn id="6445" xr3:uid="{F40D0B5C-708C-2C45-80FA-6CEB75847D2A}" name="Spalte6445"/>
    <tableColumn id="6446" xr3:uid="{7ED137C7-1C2E-9E44-ACE4-6EFC38A30FDA}" name="Spalte6446"/>
    <tableColumn id="6447" xr3:uid="{64D15D3E-BD81-2143-8522-0F5A19CF3B69}" name="Spalte6447"/>
    <tableColumn id="6448" xr3:uid="{EB9EC4F2-6D71-2646-851B-596858EF1F8B}" name="Spalte6448"/>
    <tableColumn id="6449" xr3:uid="{A0750982-5639-9A4C-9E10-CC67C4CA504A}" name="Spalte6449"/>
    <tableColumn id="6450" xr3:uid="{E43E01C9-CD11-B444-A837-ADEA8717BDCF}" name="Spalte6450"/>
    <tableColumn id="6451" xr3:uid="{4469CEA1-3ED2-9842-9A0D-0AB7E83742AB}" name="Spalte6451"/>
    <tableColumn id="6452" xr3:uid="{11E0DA14-C869-8248-A52C-BAE98F736221}" name="Spalte6452"/>
    <tableColumn id="6453" xr3:uid="{EAE7C227-8207-414F-A7A1-890929CD11E0}" name="Spalte6453"/>
    <tableColumn id="6454" xr3:uid="{EBE94529-F01A-E749-8C2E-D043B5949DBF}" name="Spalte6454"/>
    <tableColumn id="6455" xr3:uid="{3B7F03E2-F3E4-C246-B914-8350BD6B5F69}" name="Spalte6455"/>
    <tableColumn id="6456" xr3:uid="{C8B34D5F-37F2-7945-9A51-9C6149498B56}" name="Spalte6456"/>
    <tableColumn id="6457" xr3:uid="{3BFF4109-E9D7-FE48-9572-79C4213BF4A4}" name="Spalte6457"/>
    <tableColumn id="6458" xr3:uid="{7961C500-0FAA-5C4C-83FE-5415734FFB23}" name="Spalte6458"/>
    <tableColumn id="6459" xr3:uid="{A1C0D077-4CA5-6D4D-ADC2-A0E4DC5525D7}" name="Spalte6459"/>
    <tableColumn id="6460" xr3:uid="{3ACA17FB-A837-9F49-8089-24531486EAC6}" name="Spalte6460"/>
    <tableColumn id="6461" xr3:uid="{8E8CE30D-578B-7F44-8E07-775F84AC922E}" name="Spalte6461"/>
    <tableColumn id="6462" xr3:uid="{A1BD40F6-FD30-3046-AF08-E00CC8AAA968}" name="Spalte6462"/>
    <tableColumn id="6463" xr3:uid="{75E8AB4C-F81B-8A40-A27B-E5B956E78F96}" name="Spalte6463"/>
    <tableColumn id="6464" xr3:uid="{AB72911A-A001-224E-8AA3-4C479A0D03F8}" name="Spalte6464"/>
    <tableColumn id="6465" xr3:uid="{7A163C80-CA08-6242-9AB2-8B6CEF23F779}" name="Spalte6465"/>
    <tableColumn id="6466" xr3:uid="{2EB71830-2901-4A44-B991-9C7F4C9A53AC}" name="Spalte6466"/>
    <tableColumn id="6467" xr3:uid="{38A0F0BA-2C35-0846-B479-97B8C8DE734C}" name="Spalte6467"/>
    <tableColumn id="6468" xr3:uid="{6510C21B-1FDB-0140-9E36-F8193AA322D7}" name="Spalte6468"/>
    <tableColumn id="6469" xr3:uid="{6C1C1D3C-9691-0147-815C-178FC2F28CE9}" name="Spalte6469"/>
    <tableColumn id="6470" xr3:uid="{C0A48042-76C8-4C43-ADD8-A759E184D8C4}" name="Spalte6470"/>
    <tableColumn id="6471" xr3:uid="{300E9D34-0463-014B-B124-2C1F9BAFCCA9}" name="Spalte6471"/>
    <tableColumn id="6472" xr3:uid="{BC01ED80-447E-D94B-9DF1-FA9B6ADD4D18}" name="Spalte6472"/>
    <tableColumn id="6473" xr3:uid="{5011C9C4-F777-A64D-AAB7-FFF80955A24E}" name="Spalte6473"/>
    <tableColumn id="6474" xr3:uid="{C8898F68-C3EC-584C-A273-DC36036AF6EA}" name="Spalte6474"/>
    <tableColumn id="6475" xr3:uid="{C049153D-F722-4243-A3E2-1762082D1BEE}" name="Spalte6475"/>
    <tableColumn id="6476" xr3:uid="{3AC5C7A4-7D6C-4540-BF91-0876AA2BBD12}" name="Spalte6476"/>
    <tableColumn id="6477" xr3:uid="{EAB45A1F-2D79-CC4B-ACF6-D4034A68CC30}" name="Spalte6477"/>
    <tableColumn id="6478" xr3:uid="{66FE4070-C3C4-C845-ABBA-03AD911E7375}" name="Spalte6478"/>
    <tableColumn id="6479" xr3:uid="{6A9111CD-C0EF-D344-8BCA-0D6B43AD65F4}" name="Spalte6479"/>
    <tableColumn id="6480" xr3:uid="{151E3490-0DAF-0F4C-BE01-52844941AA7B}" name="Spalte6480"/>
    <tableColumn id="6481" xr3:uid="{580E9130-EF1C-9449-873E-10C4BEEA1AC2}" name="Spalte6481"/>
    <tableColumn id="6482" xr3:uid="{358574C4-8724-2E4A-A0FA-8A8221EB290C}" name="Spalte6482"/>
    <tableColumn id="6483" xr3:uid="{384E8D19-D3C8-0D41-96C5-69A2E1773A90}" name="Spalte6483"/>
    <tableColumn id="6484" xr3:uid="{67E4DE68-04CF-AB4C-A600-C733ED796A98}" name="Spalte6484"/>
    <tableColumn id="6485" xr3:uid="{B29BC0B0-685D-0C47-B994-F2A5602794C7}" name="Spalte6485"/>
    <tableColumn id="6486" xr3:uid="{BAA69163-65B7-964F-B6B6-7ADBAFE9FD32}" name="Spalte6486"/>
    <tableColumn id="6487" xr3:uid="{76C9FDA4-1EC9-964F-A56D-CE866B9B88EB}" name="Spalte6487"/>
    <tableColumn id="6488" xr3:uid="{4ED5D4DA-0BE4-1847-9784-4207BF93CFBC}" name="Spalte6488"/>
    <tableColumn id="6489" xr3:uid="{CAE8EBBF-93F5-0B46-B51D-1D0DA5E533CE}" name="Spalte6489"/>
    <tableColumn id="6490" xr3:uid="{1BC50ADF-3F28-F140-8337-410315C90E98}" name="Spalte6490"/>
    <tableColumn id="6491" xr3:uid="{13474DEA-55D8-364B-9737-EBDA1324C5BC}" name="Spalte6491"/>
    <tableColumn id="6492" xr3:uid="{DBBD57CA-F6CB-C547-8BC7-E9F9420D1D88}" name="Spalte6492"/>
    <tableColumn id="6493" xr3:uid="{A7AC96CA-59E7-934C-8B41-107B6BAE8D10}" name="Spalte6493"/>
    <tableColumn id="6494" xr3:uid="{8BA0BE2A-1F5C-964E-B1FC-264D68BC8096}" name="Spalte6494"/>
    <tableColumn id="6495" xr3:uid="{05167F83-272C-4648-8FA5-9CDEBEADF057}" name="Spalte6495"/>
    <tableColumn id="6496" xr3:uid="{2F8B07F0-800C-9746-959D-51A87F5DFAD6}" name="Spalte6496"/>
    <tableColumn id="6497" xr3:uid="{962719C9-1C46-F24A-AA1D-76BBA7F2E1F0}" name="Spalte6497"/>
    <tableColumn id="6498" xr3:uid="{3D5FB585-31E7-F441-A975-50E4B81C8DF4}" name="Spalte6498"/>
    <tableColumn id="6499" xr3:uid="{B8F96E0E-C7BA-234F-BAA6-59C889378E99}" name="Spalte6499"/>
    <tableColumn id="6500" xr3:uid="{64084257-4120-3C44-BE5D-7D23861155DB}" name="Spalte6500"/>
    <tableColumn id="6501" xr3:uid="{8B078838-F864-A84B-AA27-5FB4D71F2660}" name="Spalte6501"/>
    <tableColumn id="6502" xr3:uid="{E5E40751-899B-7D45-A243-F77C562486E3}" name="Spalte6502"/>
    <tableColumn id="6503" xr3:uid="{509076E7-848E-344D-A2B3-53C311EC30D0}" name="Spalte6503"/>
    <tableColumn id="6504" xr3:uid="{6EDF4F85-039E-A74C-B3C9-4D5FDD60CD1E}" name="Spalte6504"/>
    <tableColumn id="6505" xr3:uid="{2E6EE46D-0B4B-7243-A82C-B385EE539849}" name="Spalte6505"/>
    <tableColumn id="6506" xr3:uid="{3A911591-824F-8846-9ED0-F52178D0EB63}" name="Spalte6506"/>
    <tableColumn id="6507" xr3:uid="{74398B80-028E-1446-A8B6-F1152EB70CB1}" name="Spalte6507"/>
    <tableColumn id="6508" xr3:uid="{D022BAEA-914D-BA40-8AEC-941081F9ED7B}" name="Spalte6508"/>
    <tableColumn id="6509" xr3:uid="{3BB90FA7-CF08-714A-A99D-AB6C4D528D93}" name="Spalte6509"/>
    <tableColumn id="6510" xr3:uid="{A11B28F3-5F76-A84B-A814-EF1204C9D581}" name="Spalte6510"/>
    <tableColumn id="6511" xr3:uid="{7398DFD5-945A-BF4A-AC35-83D3ADF7D055}" name="Spalte6511"/>
    <tableColumn id="6512" xr3:uid="{A1BF46C6-9C7B-4C49-AD16-B8E5666C55EA}" name="Spalte6512"/>
    <tableColumn id="6513" xr3:uid="{51D83133-ABC1-024C-83F4-B263269C988F}" name="Spalte6513"/>
    <tableColumn id="6514" xr3:uid="{734B6C5B-EE1F-DA40-8736-E857BD9F22DF}" name="Spalte6514"/>
    <tableColumn id="6515" xr3:uid="{6C73D2DD-F69B-4C43-8A95-6247448D15EC}" name="Spalte6515"/>
    <tableColumn id="6516" xr3:uid="{F8EE5BCD-68F4-964B-9D0C-6615CBB2CAB0}" name="Spalte6516"/>
    <tableColumn id="6517" xr3:uid="{2A77E70C-0992-3E4C-B407-1040792C7AFB}" name="Spalte6517"/>
    <tableColumn id="6518" xr3:uid="{DADC3BF4-0591-9A45-9603-449DB3B9FA61}" name="Spalte6518"/>
    <tableColumn id="6519" xr3:uid="{D430B04A-B524-1745-B9B6-9CBF4B595663}" name="Spalte6519"/>
    <tableColumn id="6520" xr3:uid="{126457FC-20B1-C54F-BDF8-CC1B7D34C0D4}" name="Spalte6520"/>
    <tableColumn id="6521" xr3:uid="{2EC57BD8-21C7-AE4B-BC80-799B7E492CEB}" name="Spalte6521"/>
    <tableColumn id="6522" xr3:uid="{480540E1-E597-DB43-BF32-CD6120BEB16C}" name="Spalte6522"/>
    <tableColumn id="6523" xr3:uid="{9A8B052B-1EEC-FF45-8ECF-C41033ED727D}" name="Spalte6523"/>
    <tableColumn id="6524" xr3:uid="{5CE0C618-132C-DF48-8A73-559AC32E9ECE}" name="Spalte6524"/>
    <tableColumn id="6525" xr3:uid="{7ACF64BF-8C69-CD43-B0E8-F8001296842B}" name="Spalte6525"/>
    <tableColumn id="6526" xr3:uid="{6C400152-1696-024B-AF2F-334780FD2F51}" name="Spalte6526"/>
    <tableColumn id="6527" xr3:uid="{D1363762-B76F-6042-837B-BD347488C3EC}" name="Spalte6527"/>
    <tableColumn id="6528" xr3:uid="{05509663-7A93-1A43-8F8A-FC7364EA7159}" name="Spalte6528"/>
    <tableColumn id="6529" xr3:uid="{58DBAA97-62EC-F041-872B-F49F232602CC}" name="Spalte6529"/>
    <tableColumn id="6530" xr3:uid="{74C902A7-73E6-9B48-B9BD-6960502E494B}" name="Spalte6530"/>
    <tableColumn id="6531" xr3:uid="{AB835ED2-970C-514B-AAC9-15A64B76CE62}" name="Spalte6531"/>
    <tableColumn id="6532" xr3:uid="{D87D23A8-068C-854E-B4D9-D635DE7DC7CD}" name="Spalte6532"/>
    <tableColumn id="6533" xr3:uid="{2CDF156B-E137-8E4B-A852-50DC122E0C77}" name="Spalte6533"/>
    <tableColumn id="6534" xr3:uid="{ABE209F3-748C-934C-BB20-8A6BB8C25C2F}" name="Spalte6534"/>
    <tableColumn id="6535" xr3:uid="{CEC1DD14-5D1B-1D42-8114-008399496629}" name="Spalte6535"/>
    <tableColumn id="6536" xr3:uid="{6304EC5E-042F-CE4E-B716-0FB3328D7300}" name="Spalte6536"/>
    <tableColumn id="6537" xr3:uid="{D110A7F4-3494-984C-B030-3AA365D49BE4}" name="Spalte6537"/>
    <tableColumn id="6538" xr3:uid="{4F863D7C-CBE0-C949-A3B0-FB12F59A9658}" name="Spalte6538"/>
    <tableColumn id="6539" xr3:uid="{F5415D2B-4FFD-124D-B6F6-74127D5F345C}" name="Spalte6539"/>
    <tableColumn id="6540" xr3:uid="{6674D7D2-5FDC-A14D-B78B-A2D7CA391B81}" name="Spalte6540"/>
    <tableColumn id="6541" xr3:uid="{A03CF446-54C3-3048-8B0F-F3B074EF4CAD}" name="Spalte6541"/>
    <tableColumn id="6542" xr3:uid="{2DDE4A05-4403-444C-B106-4E9102890F4B}" name="Spalte6542"/>
    <tableColumn id="6543" xr3:uid="{E5C1E2D4-A2CF-AA44-A7FF-A0816DCD7EA1}" name="Spalte6543"/>
    <tableColumn id="6544" xr3:uid="{8910F535-A277-9948-90AD-F7144E5896E9}" name="Spalte6544"/>
    <tableColumn id="6545" xr3:uid="{B6A447B4-D7E6-B24C-8B6D-5FF1D50A3CFE}" name="Spalte6545"/>
    <tableColumn id="6546" xr3:uid="{FAD55A97-E079-D948-8089-D310A9CA6619}" name="Spalte6546"/>
    <tableColumn id="6547" xr3:uid="{EA2778A6-5A22-D74E-AE89-2173227BD585}" name="Spalte6547"/>
    <tableColumn id="6548" xr3:uid="{CC8B39A7-2E79-7841-A1D2-662430FB77A7}" name="Spalte6548"/>
    <tableColumn id="6549" xr3:uid="{80EB2B78-F8F5-2E48-B594-33BDC6919A3A}" name="Spalte6549"/>
    <tableColumn id="6550" xr3:uid="{51171218-12B1-EB44-A09D-E107EE93B0C4}" name="Spalte6550"/>
    <tableColumn id="6551" xr3:uid="{706A400D-9AE2-5644-899F-750F2EE379C3}" name="Spalte6551"/>
    <tableColumn id="6552" xr3:uid="{D996B652-4934-C543-8F9C-E16CD0901F8F}" name="Spalte6552"/>
    <tableColumn id="6553" xr3:uid="{FF367E3E-CA85-A242-BF5B-4BEDBA654E70}" name="Spalte6553"/>
    <tableColumn id="6554" xr3:uid="{C6E66AFE-EF54-044C-BF79-06119E43B74C}" name="Spalte6554"/>
    <tableColumn id="6555" xr3:uid="{9FB55B51-ABDC-0D45-9AD7-474DC6F8F01D}" name="Spalte6555"/>
    <tableColumn id="6556" xr3:uid="{45F24446-4C88-FF43-B2E6-F91F2712E55D}" name="Spalte6556"/>
    <tableColumn id="6557" xr3:uid="{07373747-C8D0-1643-996C-37691F73F5B8}" name="Spalte6557"/>
    <tableColumn id="6558" xr3:uid="{1D151785-2433-5D4E-AE6E-4102956E7430}" name="Spalte6558"/>
    <tableColumn id="6559" xr3:uid="{53726340-839D-6A46-8DA3-9C43EBE36D9D}" name="Spalte6559"/>
    <tableColumn id="6560" xr3:uid="{C289B9C9-F798-364C-AA09-3D103FDD19AC}" name="Spalte6560"/>
    <tableColumn id="6561" xr3:uid="{2DF6FCE6-D31C-764C-B8BA-BCB408B89C94}" name="Spalte6561"/>
    <tableColumn id="6562" xr3:uid="{A43E1036-AB5C-4446-82EB-08CB2E0BBB72}" name="Spalte6562"/>
    <tableColumn id="6563" xr3:uid="{693C9A85-361C-0A4B-9C11-2FE4422C9022}" name="Spalte6563"/>
    <tableColumn id="6564" xr3:uid="{81F176A0-E435-3549-B4BE-39210BA5F386}" name="Spalte6564"/>
    <tableColumn id="6565" xr3:uid="{CFD78F73-BB96-754E-B7D8-6FDCA93EC777}" name="Spalte6565"/>
    <tableColumn id="6566" xr3:uid="{E189D485-739E-0143-90C9-600FE72EBE56}" name="Spalte6566"/>
    <tableColumn id="6567" xr3:uid="{FBAB57BC-A653-4C4D-A1FC-95AA7F5F08D9}" name="Spalte6567"/>
    <tableColumn id="6568" xr3:uid="{46A99A95-3251-F64A-92FC-6520010630B5}" name="Spalte6568"/>
    <tableColumn id="6569" xr3:uid="{FA701BEB-BB5E-0346-8DCB-00D74C63B15C}" name="Spalte6569"/>
    <tableColumn id="6570" xr3:uid="{3B4CA6E9-5E78-6A4B-AA5B-ADCA61D8FF73}" name="Spalte6570"/>
    <tableColumn id="6571" xr3:uid="{8BCA6DD9-E0FE-9346-99E0-80FEF635964D}" name="Spalte6571"/>
    <tableColumn id="6572" xr3:uid="{A2BC83E3-C27D-BD48-A9CE-718630BB7D3B}" name="Spalte6572"/>
    <tableColumn id="6573" xr3:uid="{C96F7EEC-377C-834E-BCE6-31C7BF795096}" name="Spalte6573"/>
    <tableColumn id="6574" xr3:uid="{50582E57-8055-9343-99A8-C3E3F76FD43D}" name="Spalte6574"/>
    <tableColumn id="6575" xr3:uid="{DAC3C731-3D2C-254D-837C-7C6405CCFD9A}" name="Spalte6575"/>
    <tableColumn id="6576" xr3:uid="{885DFE04-CCFE-D74E-8FAE-15E44CE7236F}" name="Spalte6576"/>
    <tableColumn id="6577" xr3:uid="{A4D4137E-11B6-3248-BBBF-DF83AFECBA64}" name="Spalte6577"/>
    <tableColumn id="6578" xr3:uid="{CA175D06-4B93-7840-9933-193594E96256}" name="Spalte6578"/>
    <tableColumn id="6579" xr3:uid="{2F5A8B70-862E-C548-A230-1739BCA446C0}" name="Spalte6579"/>
    <tableColumn id="6580" xr3:uid="{3F43C497-6336-834B-A5CF-6BA630A848F5}" name="Spalte6580"/>
    <tableColumn id="6581" xr3:uid="{4CF0E3D8-302F-A34B-94A3-E721C4718926}" name="Spalte6581"/>
    <tableColumn id="6582" xr3:uid="{B731A20F-E674-2540-97F6-EB28747B4C14}" name="Spalte6582"/>
    <tableColumn id="6583" xr3:uid="{B8245E67-E730-FF41-9878-19332ACADCD4}" name="Spalte6583"/>
    <tableColumn id="6584" xr3:uid="{0AD1D5E4-2036-F641-A45D-D1F46C93D8F3}" name="Spalte6584"/>
    <tableColumn id="6585" xr3:uid="{3BDEB195-F14F-D04A-B717-796C03A8394E}" name="Spalte6585"/>
    <tableColumn id="6586" xr3:uid="{BCAA60BE-FFF7-7A4D-BF8D-F0C8AD2F66D0}" name="Spalte6586"/>
    <tableColumn id="6587" xr3:uid="{3B753091-F357-394A-9781-443FFA713B50}" name="Spalte6587"/>
    <tableColumn id="6588" xr3:uid="{A2B0A861-B7F0-F64F-AF3F-10B95135E5AD}" name="Spalte6588"/>
    <tableColumn id="6589" xr3:uid="{A99483CE-220F-794C-9976-19CF32187B6E}" name="Spalte6589"/>
    <tableColumn id="6590" xr3:uid="{4B826273-D955-914A-A4F1-5963A24607C0}" name="Spalte6590"/>
    <tableColumn id="6591" xr3:uid="{28E55C4E-9E14-694E-99B9-2AACA230B851}" name="Spalte6591"/>
    <tableColumn id="6592" xr3:uid="{0804152B-F900-614D-985D-561144A570D1}" name="Spalte6592"/>
    <tableColumn id="6593" xr3:uid="{892940D2-1314-B04E-8AB2-5C6DA2D386A0}" name="Spalte6593"/>
    <tableColumn id="6594" xr3:uid="{EFAF8BAB-7602-C444-8542-F61918E551DD}" name="Spalte6594"/>
    <tableColumn id="6595" xr3:uid="{F7C2A044-DEEE-1A47-A6AE-8B7448C9A1A2}" name="Spalte6595"/>
    <tableColumn id="6596" xr3:uid="{8F731AE5-C270-4647-AA95-F98AB72710CA}" name="Spalte6596"/>
    <tableColumn id="6597" xr3:uid="{FB4A4DC6-77D4-8342-9B83-93CD9B245899}" name="Spalte6597"/>
    <tableColumn id="6598" xr3:uid="{E4749DE1-2A9A-9049-907B-C6643DEDDA96}" name="Spalte6598"/>
    <tableColumn id="6599" xr3:uid="{CC7AFE8F-8D30-1D4E-9D9C-DDF0E990B7A5}" name="Spalte6599"/>
    <tableColumn id="6600" xr3:uid="{D3E36473-5741-214A-A07E-F1493EDB2FF4}" name="Spalte6600"/>
    <tableColumn id="6601" xr3:uid="{5F59297E-BC28-944D-87DC-A7FF98CBA0B4}" name="Spalte6601"/>
    <tableColumn id="6602" xr3:uid="{02E201A4-EF00-DF43-A7B8-253D486D5EE6}" name="Spalte6602"/>
    <tableColumn id="6603" xr3:uid="{EDF53407-0553-2347-9EEA-DE4A1DD940CE}" name="Spalte6603"/>
    <tableColumn id="6604" xr3:uid="{4F0E39D4-21C0-574E-B1E8-8D526305C2C2}" name="Spalte6604"/>
    <tableColumn id="6605" xr3:uid="{E43FB68C-04B1-1A4B-8128-E594B315DB2A}" name="Spalte6605"/>
    <tableColumn id="6606" xr3:uid="{3F18B14B-DD57-F04A-A851-DABF1483ABA8}" name="Spalte6606"/>
    <tableColumn id="6607" xr3:uid="{738CD62A-9F83-2648-BD02-B8FA7ECF7121}" name="Spalte6607"/>
    <tableColumn id="6608" xr3:uid="{A3525BCD-E83B-F148-B22F-1493BC899360}" name="Spalte6608"/>
    <tableColumn id="6609" xr3:uid="{74590677-AB3B-714C-BBEF-9AA1C3D378DC}" name="Spalte6609"/>
    <tableColumn id="6610" xr3:uid="{B718742E-4008-AC40-B2FA-9FB52B839EB8}" name="Spalte6610"/>
    <tableColumn id="6611" xr3:uid="{1205CE27-B574-3148-88A6-863225F2BA19}" name="Spalte6611"/>
    <tableColumn id="6612" xr3:uid="{6C6B4B25-5481-9346-ABE8-9A3B9BC33921}" name="Spalte6612"/>
    <tableColumn id="6613" xr3:uid="{28536747-49A6-B44A-8ED6-11CF04EEC750}" name="Spalte6613"/>
    <tableColumn id="6614" xr3:uid="{54A84C24-89BB-B942-95D6-F65982B9DC83}" name="Spalte6614"/>
    <tableColumn id="6615" xr3:uid="{4182F4A1-7390-2046-9EF6-5F3A86FFBD0C}" name="Spalte6615"/>
    <tableColumn id="6616" xr3:uid="{C61529AE-47A4-CF4E-B708-0B7B88C35A3E}" name="Spalte6616"/>
    <tableColumn id="6617" xr3:uid="{C147016B-1BF6-DF49-8A72-33FD42D5284B}" name="Spalte6617"/>
    <tableColumn id="6618" xr3:uid="{D2F97225-1B16-274D-86AF-14C268E7859C}" name="Spalte6618"/>
    <tableColumn id="6619" xr3:uid="{1635972D-CAB3-E04F-A1C3-738D01B65956}" name="Spalte6619"/>
    <tableColumn id="6620" xr3:uid="{6557E8CE-B31F-8E45-B85E-65E9A4CF68B1}" name="Spalte6620"/>
    <tableColumn id="6621" xr3:uid="{3924517C-E340-3D49-9F42-DAB8749EF642}" name="Spalte6621"/>
    <tableColumn id="6622" xr3:uid="{63D7BDA8-B5F0-EB4F-A596-87B843C91752}" name="Spalte6622"/>
    <tableColumn id="6623" xr3:uid="{9EF6C58B-FE51-A344-930D-3FFD60F852A3}" name="Spalte6623"/>
    <tableColumn id="6624" xr3:uid="{10DE3F82-6145-8F42-8DCE-3364130C458D}" name="Spalte6624"/>
    <tableColumn id="6625" xr3:uid="{CA9591B8-E1BA-0F4C-A620-4F7B00B603D1}" name="Spalte6625"/>
    <tableColumn id="6626" xr3:uid="{101FCDA6-5CCD-BE4F-BBEE-7BE4A2A8ACA6}" name="Spalte6626"/>
    <tableColumn id="6627" xr3:uid="{5FD5222E-2481-4D48-976E-C65EA20509D0}" name="Spalte6627"/>
    <tableColumn id="6628" xr3:uid="{C467BDF2-7866-0446-8C28-F841C472E6C8}" name="Spalte6628"/>
    <tableColumn id="6629" xr3:uid="{DB62E823-25F5-0C45-B8D8-CBC2DF217A80}" name="Spalte6629"/>
    <tableColumn id="6630" xr3:uid="{68816A33-D584-0444-90A4-16FD0B155FD3}" name="Spalte6630"/>
    <tableColumn id="6631" xr3:uid="{D4258EB7-B6FE-4F4B-A7D7-F8B1D6E41094}" name="Spalte6631"/>
    <tableColumn id="6632" xr3:uid="{5F5BC4B0-8B7E-D442-B13A-8FD7146A9C29}" name="Spalte6632"/>
    <tableColumn id="6633" xr3:uid="{656583CB-1BAA-4641-9591-58DC8CC98E3D}" name="Spalte6633"/>
    <tableColumn id="6634" xr3:uid="{3A7C5D8E-128D-4943-8264-1E9B7F6EBA4B}" name="Spalte6634"/>
    <tableColumn id="6635" xr3:uid="{8EDB76AA-9B84-3A4C-80D8-E3E4D6133ABA}" name="Spalte6635"/>
    <tableColumn id="6636" xr3:uid="{3AD206D7-E35E-7942-9B82-EB0407F3E6F1}" name="Spalte6636"/>
    <tableColumn id="6637" xr3:uid="{9A47E07A-8F60-0E40-836C-3396CB88E2B4}" name="Spalte6637"/>
    <tableColumn id="6638" xr3:uid="{01B51E65-76CB-F843-9CAD-11155BB77B04}" name="Spalte6638"/>
    <tableColumn id="6639" xr3:uid="{D5360106-068B-6F45-8B3C-7EF8434AFA0C}" name="Spalte6639"/>
    <tableColumn id="6640" xr3:uid="{89A2D26D-7075-8748-9E32-FF452BEA4861}" name="Spalte6640"/>
    <tableColumn id="6641" xr3:uid="{BA8F952A-0977-4644-B766-E53D8C2A339E}" name="Spalte6641"/>
    <tableColumn id="6642" xr3:uid="{18E2E1FF-9B8F-9C4B-8011-1ABB7B2A9DE2}" name="Spalte6642"/>
    <tableColumn id="6643" xr3:uid="{385DB494-3CF6-2649-8102-534F5C10155F}" name="Spalte6643"/>
    <tableColumn id="6644" xr3:uid="{9CBDF076-3F6C-D24A-8BF2-94D1346C659A}" name="Spalte6644"/>
    <tableColumn id="6645" xr3:uid="{9AD85412-13F7-7D48-A0FD-107F40F62F3D}" name="Spalte6645"/>
    <tableColumn id="6646" xr3:uid="{8F3E73CC-CDD2-BB49-97DC-957A6BBCF497}" name="Spalte6646"/>
    <tableColumn id="6647" xr3:uid="{4C60B474-63A0-0F41-A2CC-22AEDEBABB1D}" name="Spalte6647"/>
    <tableColumn id="6648" xr3:uid="{981D92D6-ED33-3B4E-8158-4FEE7798F58E}" name="Spalte6648"/>
    <tableColumn id="6649" xr3:uid="{F1632A45-D0E3-8B4B-A689-E81398D6F577}" name="Spalte6649"/>
    <tableColumn id="6650" xr3:uid="{048471BD-14D8-6448-94B4-8BCF17EFA582}" name="Spalte6650"/>
    <tableColumn id="6651" xr3:uid="{01306786-C831-7741-A480-15180B3F4F09}" name="Spalte6651"/>
    <tableColumn id="6652" xr3:uid="{25823F90-6BF2-834B-8E8C-7330FA490B11}" name="Spalte6652"/>
    <tableColumn id="6653" xr3:uid="{EEADF439-4031-5843-BE44-589AE0013118}" name="Spalte6653"/>
    <tableColumn id="6654" xr3:uid="{802B0705-EB5D-B04D-882B-103126ACDE0E}" name="Spalte6654"/>
    <tableColumn id="6655" xr3:uid="{84F6C147-C427-5747-AC2B-EE4AFE4705EE}" name="Spalte6655"/>
    <tableColumn id="6656" xr3:uid="{D6EB4159-F0A9-B843-B9AF-9087284C81B5}" name="Spalte6656"/>
    <tableColumn id="6657" xr3:uid="{764A4B84-8AC9-794D-9785-47EA0EE95E99}" name="Spalte6657"/>
    <tableColumn id="6658" xr3:uid="{487501C5-4ECD-344D-875E-7EC352AB2045}" name="Spalte6658"/>
    <tableColumn id="6659" xr3:uid="{2359150E-8BD9-814E-A289-EA179E1A4915}" name="Spalte6659"/>
    <tableColumn id="6660" xr3:uid="{CE14E1A8-C864-914D-BE3C-46CCA3871A1A}" name="Spalte6660"/>
    <tableColumn id="6661" xr3:uid="{3931DF57-DBAE-ED4D-9A4A-798B24545EA9}" name="Spalte6661"/>
    <tableColumn id="6662" xr3:uid="{9C764514-7DEE-2545-9158-198B4D868FF6}" name="Spalte6662"/>
    <tableColumn id="6663" xr3:uid="{07ECACF1-F13A-C940-84C9-8F4B52D95F8B}" name="Spalte6663"/>
    <tableColumn id="6664" xr3:uid="{5C2D2E75-C1CE-984E-AB52-7473A4AC045C}" name="Spalte6664"/>
    <tableColumn id="6665" xr3:uid="{6334CD5D-AB1E-F540-AA2E-103E1EECA894}" name="Spalte6665"/>
    <tableColumn id="6666" xr3:uid="{978A5E28-1D08-1C48-8C1F-69920427029C}" name="Spalte6666"/>
    <tableColumn id="6667" xr3:uid="{B0501FDC-C129-B54D-A75C-8E9900592569}" name="Spalte6667"/>
    <tableColumn id="6668" xr3:uid="{677AA47A-CADB-E747-857C-ED3DB9F6F42E}" name="Spalte6668"/>
    <tableColumn id="6669" xr3:uid="{D07161E0-A182-CA40-B4D7-919936A2EFBA}" name="Spalte6669"/>
    <tableColumn id="6670" xr3:uid="{9B42996A-B4B0-0C43-9A8D-877431BD95E8}" name="Spalte6670"/>
    <tableColumn id="6671" xr3:uid="{4FDB432A-C0CA-9E4D-BF7A-87537B00D3DA}" name="Spalte6671"/>
    <tableColumn id="6672" xr3:uid="{BE34DF4B-4238-7540-8845-692749D14871}" name="Spalte6672"/>
    <tableColumn id="6673" xr3:uid="{25E61D19-64B9-404F-BC9D-A7883E20AFC0}" name="Spalte6673"/>
    <tableColumn id="6674" xr3:uid="{392DFC16-D2A9-AF4C-B76E-533DEA29A686}" name="Spalte6674"/>
    <tableColumn id="6675" xr3:uid="{BC9A738B-A284-934B-A14F-2A9A30B2A2AB}" name="Spalte6675"/>
    <tableColumn id="6676" xr3:uid="{D7A54A8F-F8CB-CF49-8CDE-37E912F1A360}" name="Spalte6676"/>
    <tableColumn id="6677" xr3:uid="{4C6EB0F0-E7DC-D14A-A11D-AA6468499B31}" name="Spalte6677"/>
    <tableColumn id="6678" xr3:uid="{E4287C8F-06C1-E048-A4AE-6D017D3D91F8}" name="Spalte6678"/>
    <tableColumn id="6679" xr3:uid="{4C2AFD55-FF2D-BC47-80F7-D28F95DACF1D}" name="Spalte6679"/>
    <tableColumn id="6680" xr3:uid="{35E7306B-2E6D-554F-9590-BFD55748BD38}" name="Spalte6680"/>
    <tableColumn id="6681" xr3:uid="{442F5C54-249E-A941-9D7D-DF29FC3DE24D}" name="Spalte6681"/>
    <tableColumn id="6682" xr3:uid="{58389D77-FE4F-AD4E-AAAE-3AE4F9B097F3}" name="Spalte6682"/>
    <tableColumn id="6683" xr3:uid="{CC725D17-8068-244D-ADBD-2BC3BB35DC04}" name="Spalte6683"/>
    <tableColumn id="6684" xr3:uid="{DD7FC326-3EA1-984C-A0D0-12F1ADD30647}" name="Spalte6684"/>
    <tableColumn id="6685" xr3:uid="{5F4A472F-723D-484E-84EE-ABF72F8EF216}" name="Spalte6685"/>
    <tableColumn id="6686" xr3:uid="{8601B5EA-015D-B548-9A0A-ADB895EB2341}" name="Spalte6686"/>
    <tableColumn id="6687" xr3:uid="{33965E7C-69AA-6F48-B59F-465F1B57AA95}" name="Spalte6687"/>
    <tableColumn id="6688" xr3:uid="{2889147B-4479-2E43-8E6D-DEBE35CBC68D}" name="Spalte6688"/>
    <tableColumn id="6689" xr3:uid="{DE2B1179-F9F5-9342-9455-1E2B42C01A11}" name="Spalte6689"/>
    <tableColumn id="6690" xr3:uid="{A2FABD31-23F4-E34C-BC63-439BE8604370}" name="Spalte6690"/>
    <tableColumn id="6691" xr3:uid="{A1DF96B6-F7AF-9F4F-980B-627983E6AFEE}" name="Spalte6691"/>
    <tableColumn id="6692" xr3:uid="{E2868A64-4F48-A54F-80E0-CEDC5CFC325D}" name="Spalte6692"/>
    <tableColumn id="6693" xr3:uid="{212C4539-D3DD-4848-BDA9-E33490BCB771}" name="Spalte6693"/>
    <tableColumn id="6694" xr3:uid="{492946FB-2473-604A-8B77-6A98C233A17C}" name="Spalte6694"/>
    <tableColumn id="6695" xr3:uid="{D76E539A-1028-8B40-8321-C3C424E2E295}" name="Spalte6695"/>
    <tableColumn id="6696" xr3:uid="{CE4C7C2C-4E5D-3B4A-A7F2-A2AA2CEE620E}" name="Spalte6696"/>
    <tableColumn id="6697" xr3:uid="{B569F80C-44BF-BE41-8BEF-330F6D16925A}" name="Spalte6697"/>
    <tableColumn id="6698" xr3:uid="{D1135896-753A-B24B-AF86-53C6AA022964}" name="Spalte6698"/>
    <tableColumn id="6699" xr3:uid="{707A75A3-3C0A-CB48-9584-5C7A02FAE2B4}" name="Spalte6699"/>
    <tableColumn id="6700" xr3:uid="{2F7C24C5-E6BE-B54E-ADC7-95EC064F1DF3}" name="Spalte6700"/>
    <tableColumn id="6701" xr3:uid="{FCA80939-24E4-2749-8F8B-CA180096F9A2}" name="Spalte6701"/>
    <tableColumn id="6702" xr3:uid="{EA4B3CD3-44F3-694A-A79A-DBFBFA4303A1}" name="Spalte6702"/>
    <tableColumn id="6703" xr3:uid="{729D740F-E760-174B-BBEB-BEB2CD27D76F}" name="Spalte6703"/>
    <tableColumn id="6704" xr3:uid="{5A1FEA72-CFA5-EB49-BE71-3477B9538A44}" name="Spalte6704"/>
    <tableColumn id="6705" xr3:uid="{59B990D1-DDF2-694B-837B-C2685BD340BB}" name="Spalte6705"/>
    <tableColumn id="6706" xr3:uid="{29360615-41C1-BF46-9011-A85356F6F37B}" name="Spalte6706"/>
    <tableColumn id="6707" xr3:uid="{C9C71A93-B25B-1E4D-9B1E-4E690D9572D7}" name="Spalte6707"/>
    <tableColumn id="6708" xr3:uid="{94D496AC-2D5C-1343-88D0-93FCD175E007}" name="Spalte6708"/>
    <tableColumn id="6709" xr3:uid="{5349D1BE-C8C3-5C4E-8490-4EC258F6A772}" name="Spalte6709"/>
    <tableColumn id="6710" xr3:uid="{F562646B-043B-DA45-84B4-88F16692C9C6}" name="Spalte6710"/>
    <tableColumn id="6711" xr3:uid="{A79923E3-2A0E-814F-880D-02D01712D386}" name="Spalte6711"/>
    <tableColumn id="6712" xr3:uid="{167DD629-763B-5F47-A186-48FA562201F6}" name="Spalte6712"/>
    <tableColumn id="6713" xr3:uid="{88478B35-5F94-9A47-A880-BD8AC844182E}" name="Spalte6713"/>
    <tableColumn id="6714" xr3:uid="{1B7567C2-E44E-524A-BF80-9442BAA00486}" name="Spalte6714"/>
    <tableColumn id="6715" xr3:uid="{E7F52570-5A27-4846-921D-0E9558D1A4B9}" name="Spalte6715"/>
    <tableColumn id="6716" xr3:uid="{93E4FB95-6187-4D45-9133-F1DF31967F7C}" name="Spalte6716"/>
    <tableColumn id="6717" xr3:uid="{F668B9DF-02F5-C44F-A1DF-3FA3A3DF7CAB}" name="Spalte6717"/>
    <tableColumn id="6718" xr3:uid="{DA0185B2-01EA-2447-BDDE-EDB147BEE166}" name="Spalte6718"/>
    <tableColumn id="6719" xr3:uid="{49F0CE71-173A-D44E-9876-CF553C496AE4}" name="Spalte6719"/>
    <tableColumn id="6720" xr3:uid="{015A363D-2CF7-AE49-9895-23902A087945}" name="Spalte6720"/>
    <tableColumn id="6721" xr3:uid="{55C7CE67-ED28-C245-9191-2A0D36B2601A}" name="Spalte6721"/>
    <tableColumn id="6722" xr3:uid="{97E8FB29-AFC5-8D46-B65D-C805569DF23C}" name="Spalte6722"/>
    <tableColumn id="6723" xr3:uid="{7919B683-6B2B-5F4C-B884-E8BE7F1DFDD9}" name="Spalte6723"/>
    <tableColumn id="6724" xr3:uid="{C5966AB4-3089-E740-B03F-0D68EEB86BD1}" name="Spalte6724"/>
    <tableColumn id="6725" xr3:uid="{25C76562-4DEB-1149-AE33-E3762C403E2E}" name="Spalte6725"/>
    <tableColumn id="6726" xr3:uid="{E3E8556D-276D-0240-954F-414CAE628205}" name="Spalte6726"/>
    <tableColumn id="6727" xr3:uid="{90337D79-57CA-4E47-A7E2-7A9B20E8C779}" name="Spalte6727"/>
    <tableColumn id="6728" xr3:uid="{CDD998BF-B27A-D140-808A-62A48A0E8EBF}" name="Spalte6728"/>
    <tableColumn id="6729" xr3:uid="{1DC3D7AB-4617-B94F-931B-5AADAF72966D}" name="Spalte6729"/>
    <tableColumn id="6730" xr3:uid="{70AE9C3C-AE8F-9C4E-90C1-57D41A4AB929}" name="Spalte6730"/>
    <tableColumn id="6731" xr3:uid="{C324B535-3B80-AA49-9E12-B0039FBE4C5F}" name="Spalte6731"/>
    <tableColumn id="6732" xr3:uid="{F4903693-489F-5745-B752-3046719FFB9D}" name="Spalte6732"/>
    <tableColumn id="6733" xr3:uid="{7338AAF0-FAB0-A442-804A-6810740E0734}" name="Spalte6733"/>
    <tableColumn id="6734" xr3:uid="{F1C97F51-E918-B144-B12C-3921F2845955}" name="Spalte6734"/>
    <tableColumn id="6735" xr3:uid="{5AEAE79A-EB8C-604C-BF79-79CC5A781BDC}" name="Spalte6735"/>
    <tableColumn id="6736" xr3:uid="{E38B2058-45D2-A84F-B309-380B2B07C9DC}" name="Spalte6736"/>
    <tableColumn id="6737" xr3:uid="{7C2288D5-D63D-3348-837E-2CCAFEDBC164}" name="Spalte6737"/>
    <tableColumn id="6738" xr3:uid="{70FB6CDB-CE34-E44D-A52E-C853A98A7E3B}" name="Spalte6738"/>
    <tableColumn id="6739" xr3:uid="{2FBD4195-C851-8646-BCA9-380D5938E74F}" name="Spalte6739"/>
    <tableColumn id="6740" xr3:uid="{EEF58442-701A-714D-A8E5-BC6CC9408C33}" name="Spalte6740"/>
    <tableColumn id="6741" xr3:uid="{2050CFCA-5949-A241-B597-9642D0CB8E6B}" name="Spalte6741"/>
    <tableColumn id="6742" xr3:uid="{43C0A157-9694-6442-B983-19EC2F9B37ED}" name="Spalte6742"/>
    <tableColumn id="6743" xr3:uid="{B6D46F19-9869-6E41-A4D4-0A24FA572F16}" name="Spalte6743"/>
    <tableColumn id="6744" xr3:uid="{D724E660-C801-2A49-9613-0E61EB3181B2}" name="Spalte6744"/>
    <tableColumn id="6745" xr3:uid="{A85D1564-16EA-7A4F-BBE3-BE419D35D97E}" name="Spalte6745"/>
    <tableColumn id="6746" xr3:uid="{E5688A88-D112-B944-B8FD-F7DDD715FDDD}" name="Spalte6746"/>
    <tableColumn id="6747" xr3:uid="{5A32CA47-25AA-7443-B6D8-EC48E508374F}" name="Spalte6747"/>
    <tableColumn id="6748" xr3:uid="{636C1EA3-2227-2B47-9117-736B2A2EAC5F}" name="Spalte6748"/>
    <tableColumn id="6749" xr3:uid="{AB45E684-2DD0-1247-8190-5B6940FC4E17}" name="Spalte6749"/>
    <tableColumn id="6750" xr3:uid="{D413E3BA-C9F1-CF49-A980-52312FD7E0B3}" name="Spalte6750"/>
    <tableColumn id="6751" xr3:uid="{1A43BA9F-265F-B245-80BB-F0A37A0547C5}" name="Spalte6751"/>
    <tableColumn id="6752" xr3:uid="{5BF8EBD6-F0A5-9E44-8CF5-8EE6349CA45F}" name="Spalte6752"/>
    <tableColumn id="6753" xr3:uid="{51D24654-6F5E-2E4D-ABD2-A07EC16AFCC2}" name="Spalte6753"/>
    <tableColumn id="6754" xr3:uid="{D4AB2BFA-2B5F-8F4F-A55F-4EEBFCE6A77F}" name="Spalte6754"/>
    <tableColumn id="6755" xr3:uid="{CCA1E4A6-BAF5-4B44-9597-FBA081E3437D}" name="Spalte6755"/>
    <tableColumn id="6756" xr3:uid="{8124159E-3B2B-124D-9C31-64516A796C44}" name="Spalte6756"/>
    <tableColumn id="6757" xr3:uid="{ED037CB4-7F54-0C40-A462-CA92482DA857}" name="Spalte6757"/>
    <tableColumn id="6758" xr3:uid="{454ED364-4667-3144-8307-985F646E906D}" name="Spalte6758"/>
    <tableColumn id="6759" xr3:uid="{9B36650C-31BB-AE43-87BF-6608A81769BF}" name="Spalte6759"/>
    <tableColumn id="6760" xr3:uid="{030106FE-95F4-4F43-94D9-EEE8D146CFA8}" name="Spalte6760"/>
    <tableColumn id="6761" xr3:uid="{EF767721-8EBE-0A42-859D-B11D190042FE}" name="Spalte6761"/>
    <tableColumn id="6762" xr3:uid="{A271E390-F34B-B84B-9370-3C20DEFFE82D}" name="Spalte6762"/>
    <tableColumn id="6763" xr3:uid="{424876C6-0CC7-DC43-821E-D83B44E8DE37}" name="Spalte6763"/>
    <tableColumn id="6764" xr3:uid="{FC6A0F82-3E93-D646-9481-BBC5802B0DF6}" name="Spalte6764"/>
    <tableColumn id="6765" xr3:uid="{528CF423-CBA6-8746-B3B2-800BAD0BF197}" name="Spalte6765"/>
    <tableColumn id="6766" xr3:uid="{ADEC3ECC-B903-EC45-8D65-11EE8D11E844}" name="Spalte6766"/>
    <tableColumn id="6767" xr3:uid="{0D914E4A-7886-3442-B30A-CC4DE2561358}" name="Spalte6767"/>
    <tableColumn id="6768" xr3:uid="{A7214381-0698-214C-A69D-AAB4BEF900EB}" name="Spalte6768"/>
    <tableColumn id="6769" xr3:uid="{9C443D48-3543-0243-BDB4-F8D2AB3FF355}" name="Spalte6769"/>
    <tableColumn id="6770" xr3:uid="{AB14207D-2913-1845-855B-90A19802D03F}" name="Spalte6770"/>
    <tableColumn id="6771" xr3:uid="{A7FE4B0E-6673-C440-BBB9-087D3841AC33}" name="Spalte6771"/>
    <tableColumn id="6772" xr3:uid="{CB9EE208-394B-AE4C-88CF-5D64F201B023}" name="Spalte6772"/>
    <tableColumn id="6773" xr3:uid="{65394A75-3DA5-E84D-A793-BDB374C7F498}" name="Spalte6773"/>
    <tableColumn id="6774" xr3:uid="{83FCD744-3316-F74D-8562-E7F804C0B367}" name="Spalte6774"/>
    <tableColumn id="6775" xr3:uid="{42A4229D-737B-C044-8405-760CEC4FFF0A}" name="Spalte6775"/>
    <tableColumn id="6776" xr3:uid="{7B5A9E00-5154-F54A-B06B-1202724A610C}" name="Spalte6776"/>
    <tableColumn id="6777" xr3:uid="{182E82EB-C714-FD48-869B-ADDB95A202FE}" name="Spalte6777"/>
    <tableColumn id="6778" xr3:uid="{EAF4BDC2-BD3A-7945-BF02-F9788C634FE1}" name="Spalte6778"/>
    <tableColumn id="6779" xr3:uid="{5116EA58-EFF0-7940-BB94-2EA75C282F1F}" name="Spalte6779"/>
    <tableColumn id="6780" xr3:uid="{A825DC95-0475-164E-B61F-D6924D50BADF}" name="Spalte6780"/>
    <tableColumn id="6781" xr3:uid="{913D15BA-F26A-B14F-B576-369D0CF12032}" name="Spalte6781"/>
    <tableColumn id="6782" xr3:uid="{44120436-EC29-954F-86C5-375FC48D31A8}" name="Spalte6782"/>
    <tableColumn id="6783" xr3:uid="{02CB8E3D-66AB-A84C-8A8B-046B2CD5F492}" name="Spalte6783"/>
    <tableColumn id="6784" xr3:uid="{4F3C2F7A-1A92-984F-8E6B-C90EDD016069}" name="Spalte6784"/>
    <tableColumn id="6785" xr3:uid="{3574E107-D9ED-434B-ADFC-655D9296D1E2}" name="Spalte6785"/>
    <tableColumn id="6786" xr3:uid="{9EF941E6-2ED8-F74F-8FC7-90EED1FB64F0}" name="Spalte6786"/>
    <tableColumn id="6787" xr3:uid="{38A5D13B-B174-7042-931E-7943605C2A18}" name="Spalte6787"/>
    <tableColumn id="6788" xr3:uid="{E888D51E-0539-F94F-9B99-4F32616EDB0B}" name="Spalte6788"/>
    <tableColumn id="6789" xr3:uid="{695064B8-30B7-5D46-89D1-C904CA6505D7}" name="Spalte6789"/>
    <tableColumn id="6790" xr3:uid="{9F3A3F7E-C6F5-5F46-8AAD-68178EB82F65}" name="Spalte6790"/>
    <tableColumn id="6791" xr3:uid="{44BD0E85-FC80-7742-B3F0-49897869858D}" name="Spalte6791"/>
    <tableColumn id="6792" xr3:uid="{40DDB2A4-6159-2F42-ADC2-B9AFDA12DA3C}" name="Spalte6792"/>
    <tableColumn id="6793" xr3:uid="{0A57589A-9A52-0143-8F96-26656304A7A6}" name="Spalte6793"/>
    <tableColumn id="6794" xr3:uid="{B036D355-B2EC-0A42-9041-F1DF7F57840D}" name="Spalte6794"/>
    <tableColumn id="6795" xr3:uid="{BB74CD70-F5C0-8F4C-9EE4-94E61244574A}" name="Spalte6795"/>
    <tableColumn id="6796" xr3:uid="{2924F7A3-8F10-F241-A207-7FB86876FFA2}" name="Spalte6796"/>
    <tableColumn id="6797" xr3:uid="{2AEEECF8-56CC-8646-B3C9-2F01499E07B3}" name="Spalte6797"/>
    <tableColumn id="6798" xr3:uid="{01087519-0B89-AC49-B1A7-56FAE0BF517D}" name="Spalte6798"/>
    <tableColumn id="6799" xr3:uid="{2067F06A-49FE-404D-95B9-F17966001B16}" name="Spalte6799"/>
    <tableColumn id="6800" xr3:uid="{D68D897F-13F2-A845-86A4-8E754D238C03}" name="Spalte6800"/>
    <tableColumn id="6801" xr3:uid="{B12A82CA-3D05-4441-A202-70A78CF8C95F}" name="Spalte6801"/>
    <tableColumn id="6802" xr3:uid="{7C9DB8B7-C6F9-CD47-9F9F-FA4D4A7C2BC9}" name="Spalte6802"/>
    <tableColumn id="6803" xr3:uid="{75F21A21-B920-1C48-83B2-11129A63BC77}" name="Spalte6803"/>
    <tableColumn id="6804" xr3:uid="{9C268529-489F-A14C-88D1-B2C8E9DDF4DA}" name="Spalte6804"/>
    <tableColumn id="6805" xr3:uid="{064236D4-C968-1F4B-B046-0D06D2DB1F5B}" name="Spalte6805"/>
    <tableColumn id="6806" xr3:uid="{27D32F1A-6C78-EF44-9BE6-7E1002B5E84E}" name="Spalte6806"/>
    <tableColumn id="6807" xr3:uid="{6DAF5B26-6109-A843-99E5-C6D8BB947C30}" name="Spalte6807"/>
    <tableColumn id="6808" xr3:uid="{570E7A33-B788-1B44-8A8E-53516F85F713}" name="Spalte6808"/>
    <tableColumn id="6809" xr3:uid="{EA55F04D-3167-F648-B819-FA203321759B}" name="Spalte6809"/>
    <tableColumn id="6810" xr3:uid="{50FC0331-E8BD-AE4D-9A36-A3BC46B25EF0}" name="Spalte6810"/>
    <tableColumn id="6811" xr3:uid="{216603D5-0502-C14D-A4E5-04EBC16975C2}" name="Spalte6811"/>
    <tableColumn id="6812" xr3:uid="{44F70967-FCE2-494D-B2EB-C2E20B7210C9}" name="Spalte6812"/>
    <tableColumn id="6813" xr3:uid="{57322359-EF84-934A-B570-CA8372031B59}" name="Spalte6813"/>
    <tableColumn id="6814" xr3:uid="{1EE91E22-0B11-8248-BCBC-E542C710BD61}" name="Spalte6814"/>
    <tableColumn id="6815" xr3:uid="{88D8416D-E7CB-5D44-8366-CBE4E5ED0A11}" name="Spalte6815"/>
    <tableColumn id="6816" xr3:uid="{A8186475-5E40-F444-AA79-217A3F8A1F2D}" name="Spalte6816"/>
    <tableColumn id="6817" xr3:uid="{8A53B4D0-BFF6-BF4C-A952-D76FBEC90E08}" name="Spalte6817"/>
    <tableColumn id="6818" xr3:uid="{A1520999-A62C-754C-BFCC-A80D3518FCA1}" name="Spalte6818"/>
    <tableColumn id="6819" xr3:uid="{AA2B7B4D-B37C-F049-BFA4-2CC1FAA0F661}" name="Spalte6819"/>
    <tableColumn id="6820" xr3:uid="{D8AF49FD-DB99-7C41-98D7-DC712A9A5798}" name="Spalte6820"/>
    <tableColumn id="6821" xr3:uid="{B7E046FC-4CC4-3E41-9978-5A688B754F38}" name="Spalte6821"/>
    <tableColumn id="6822" xr3:uid="{D5B20EDD-F9F1-7C4F-856E-F869947598C2}" name="Spalte6822"/>
    <tableColumn id="6823" xr3:uid="{473B29C7-25EC-284F-996C-82331574A97E}" name="Spalte6823"/>
    <tableColumn id="6824" xr3:uid="{156148AF-837D-2342-AC88-B21575F379AC}" name="Spalte6824"/>
    <tableColumn id="6825" xr3:uid="{4EE92763-7A03-CB4D-87EB-B9EBF1EC7B87}" name="Spalte6825"/>
    <tableColumn id="6826" xr3:uid="{7FD0086F-3690-E440-9A37-493F13F61369}" name="Spalte6826"/>
    <tableColumn id="6827" xr3:uid="{9F0BB462-D9D7-244B-A05E-D68345977545}" name="Spalte6827"/>
    <tableColumn id="6828" xr3:uid="{0CDF08B4-BC1C-F641-BF04-54B2566B4214}" name="Spalte6828"/>
    <tableColumn id="6829" xr3:uid="{FA2C0AF8-9282-DC40-A8CD-779312926CC7}" name="Spalte6829"/>
    <tableColumn id="6830" xr3:uid="{6DC995CB-8257-264C-9031-F567E742530F}" name="Spalte6830"/>
    <tableColumn id="6831" xr3:uid="{66244374-18F9-1042-A72E-1AA31B5E9503}" name="Spalte6831"/>
    <tableColumn id="6832" xr3:uid="{0F376760-9CE0-0B48-AECF-B21526AF4F59}" name="Spalte6832"/>
    <tableColumn id="6833" xr3:uid="{BA67BA5F-4E94-4D48-9C7F-48F924CA02FD}" name="Spalte6833"/>
    <tableColumn id="6834" xr3:uid="{A0B568AB-5087-6045-B04A-FFA008DC7395}" name="Spalte6834"/>
    <tableColumn id="6835" xr3:uid="{153F79C6-ADA0-BC4F-A7D8-F2ABDF0765B7}" name="Spalte6835"/>
    <tableColumn id="6836" xr3:uid="{D4D6DA64-3ACE-2444-830D-A9DB93642834}" name="Spalte6836"/>
    <tableColumn id="6837" xr3:uid="{99D84AF1-AC91-B843-B0FE-8590390B30D5}" name="Spalte6837"/>
    <tableColumn id="6838" xr3:uid="{2C429A59-BDA0-C447-AEEA-435730A30F1D}" name="Spalte6838"/>
    <tableColumn id="6839" xr3:uid="{F4868662-87F6-B04F-8883-29C690187E2F}" name="Spalte6839"/>
    <tableColumn id="6840" xr3:uid="{2D58BE4A-2D2E-2B48-8BB8-E9C273D26EC2}" name="Spalte6840"/>
    <tableColumn id="6841" xr3:uid="{EBF814D2-A811-7D4C-9056-A78160FD439A}" name="Spalte6841"/>
    <tableColumn id="6842" xr3:uid="{F638BF0C-0675-814C-BFD8-76356D3796E7}" name="Spalte6842"/>
    <tableColumn id="6843" xr3:uid="{96058A6D-6C45-3C43-9C76-52361483660D}" name="Spalte6843"/>
    <tableColumn id="6844" xr3:uid="{FF439B18-44DC-2C40-894A-775BD1877D05}" name="Spalte6844"/>
    <tableColumn id="6845" xr3:uid="{11542F0C-B6DB-4046-9211-7A62AB8B7E68}" name="Spalte6845"/>
    <tableColumn id="6846" xr3:uid="{646C39AE-3E92-684E-874D-0B052E8A56EB}" name="Spalte6846"/>
    <tableColumn id="6847" xr3:uid="{F06DBFEC-9457-3E47-9D9C-28799E681AF9}" name="Spalte6847"/>
    <tableColumn id="6848" xr3:uid="{C6E74DD8-4738-B04E-9DEB-BDE6C2C0AF20}" name="Spalte6848"/>
    <tableColumn id="6849" xr3:uid="{0D341E98-7506-9B45-BE3F-D9C237C11FA2}" name="Spalte6849"/>
    <tableColumn id="6850" xr3:uid="{1E219CF7-65E4-DB4E-8ECD-DA22608FCA9F}" name="Spalte6850"/>
    <tableColumn id="6851" xr3:uid="{D252D556-4E28-5D4D-8B28-F2BDC820B5B4}" name="Spalte6851"/>
    <tableColumn id="6852" xr3:uid="{F6116C15-868C-CF4D-B976-3BD71AF75FCC}" name="Spalte6852"/>
    <tableColumn id="6853" xr3:uid="{9A02D76A-F0EC-ED45-B145-F25B8545884E}" name="Spalte6853"/>
    <tableColumn id="6854" xr3:uid="{E3B151E3-C961-DB46-824F-EDB05E493943}" name="Spalte6854"/>
    <tableColumn id="6855" xr3:uid="{61A1EE7B-3CBE-104B-BA71-7253EDBA118C}" name="Spalte6855"/>
    <tableColumn id="6856" xr3:uid="{EA6B4BAD-0CC7-784B-93EC-FCFDCDC8E28E}" name="Spalte6856"/>
    <tableColumn id="6857" xr3:uid="{BD9FF0BB-AA65-3C4F-9A2A-C41FE0058D9C}" name="Spalte6857"/>
    <tableColumn id="6858" xr3:uid="{DEDA8FDF-7DB5-084F-9109-9E8703F9F199}" name="Spalte6858"/>
    <tableColumn id="6859" xr3:uid="{12B729BD-68F0-FB4B-8FD4-0442099AAC01}" name="Spalte6859"/>
    <tableColumn id="6860" xr3:uid="{24266D12-07F1-7543-9258-133824A0B21C}" name="Spalte6860"/>
    <tableColumn id="6861" xr3:uid="{55C8EB93-F71C-6146-A9C5-2E9191CC8857}" name="Spalte6861"/>
    <tableColumn id="6862" xr3:uid="{A1FDAC12-70D0-8C47-AF68-A72CC3B102D7}" name="Spalte6862"/>
    <tableColumn id="6863" xr3:uid="{951FE7E7-44EA-2E48-B2F9-363E86C81073}" name="Spalte6863"/>
    <tableColumn id="6864" xr3:uid="{E01A9C7D-4B63-9447-8FC9-E001B7FC93D5}" name="Spalte6864"/>
    <tableColumn id="6865" xr3:uid="{316880C6-1381-964A-8910-83F1B5503D3B}" name="Spalte6865"/>
    <tableColumn id="6866" xr3:uid="{54742A30-4D8A-664D-8C0F-C0C03D4FC43C}" name="Spalte6866"/>
    <tableColumn id="6867" xr3:uid="{F75EDD53-1F1C-264A-AAEE-DA1E5B3FDFC8}" name="Spalte6867"/>
    <tableColumn id="6868" xr3:uid="{5A9992AF-57D8-5F4B-A607-8E4ECDC82226}" name="Spalte6868"/>
    <tableColumn id="6869" xr3:uid="{9D5A4DD1-55F1-7747-9DDC-A88A9C336775}" name="Spalte6869"/>
    <tableColumn id="6870" xr3:uid="{B46A6DCD-2A12-6E45-97CC-8AEC427C54A0}" name="Spalte6870"/>
    <tableColumn id="6871" xr3:uid="{9866BC15-983E-3F40-9DBF-FBFDCB65D1A5}" name="Spalte6871"/>
    <tableColumn id="6872" xr3:uid="{1E6DDE1B-176B-D84A-80DE-A007AB59A58E}" name="Spalte6872"/>
    <tableColumn id="6873" xr3:uid="{1909CC82-E225-E644-9206-0B99EC612D17}" name="Spalte6873"/>
    <tableColumn id="6874" xr3:uid="{B4DD0711-0AE1-C840-807B-B89398E3D7FF}" name="Spalte6874"/>
    <tableColumn id="6875" xr3:uid="{F8AC23EB-E44B-8948-BD40-64ECEBCC8238}" name="Spalte6875"/>
    <tableColumn id="6876" xr3:uid="{947BF04F-61C3-BE4D-A264-2A6F92823AD1}" name="Spalte6876"/>
    <tableColumn id="6877" xr3:uid="{FFC89199-7FEC-4144-9153-275EA7317CC1}" name="Spalte6877"/>
    <tableColumn id="6878" xr3:uid="{5274BA9F-7875-6A4C-AE5C-91D54593DC4D}" name="Spalte6878"/>
    <tableColumn id="6879" xr3:uid="{108206F6-80A3-674D-AE20-A233872AB32B}" name="Spalte6879"/>
    <tableColumn id="6880" xr3:uid="{BD8DE76B-F833-5140-9C20-67D004235D3D}" name="Spalte6880"/>
    <tableColumn id="6881" xr3:uid="{508A374A-C4E3-E342-B850-575B04EB688B}" name="Spalte6881"/>
    <tableColumn id="6882" xr3:uid="{59905FDF-2A86-1646-A919-45B70EA8483D}" name="Spalte6882"/>
    <tableColumn id="6883" xr3:uid="{BD9CFCDF-3332-204A-BED5-65CB3EDE917A}" name="Spalte6883"/>
    <tableColumn id="6884" xr3:uid="{E89747A6-EE9A-E74C-BBD6-BBD34DB495B0}" name="Spalte6884"/>
    <tableColumn id="6885" xr3:uid="{9FDD259C-EB8A-9C49-9D87-1AE9B44672AF}" name="Spalte6885"/>
    <tableColumn id="6886" xr3:uid="{9FFAF7ED-4CFC-E743-AE40-A9400C8FD98D}" name="Spalte6886"/>
    <tableColumn id="6887" xr3:uid="{58327292-E50E-CE45-9292-F9FC008C482F}" name="Spalte6887"/>
    <tableColumn id="6888" xr3:uid="{EC457B57-8403-7D44-A26F-962A76E1002A}" name="Spalte6888"/>
    <tableColumn id="6889" xr3:uid="{0C65FD76-4363-A846-8281-3FDA8F82702C}" name="Spalte6889"/>
    <tableColumn id="6890" xr3:uid="{4FD3B1AB-8DC1-B942-BF92-A39F5058EFCE}" name="Spalte6890"/>
    <tableColumn id="6891" xr3:uid="{BACDEC9A-BF86-4A48-B382-ABDA40C553A4}" name="Spalte6891"/>
    <tableColumn id="6892" xr3:uid="{9409EBCC-964D-1741-A2EB-191374F0CDA7}" name="Spalte6892"/>
    <tableColumn id="6893" xr3:uid="{8867A642-DCED-5745-A51D-30BB2D175429}" name="Spalte6893"/>
    <tableColumn id="6894" xr3:uid="{449D50ED-7E30-FF45-B724-906E32A672D1}" name="Spalte6894"/>
    <tableColumn id="6895" xr3:uid="{F02E8306-74B9-A34B-B289-291F54BF81CA}" name="Spalte6895"/>
    <tableColumn id="6896" xr3:uid="{E5C5BAA7-98C9-2F4F-BFEC-9F98134D0330}" name="Spalte6896"/>
    <tableColumn id="6897" xr3:uid="{5BF59E1E-1536-0B43-910B-878DBDF165AB}" name="Spalte6897"/>
    <tableColumn id="6898" xr3:uid="{F7F7633C-DDEA-1246-9C17-F2195FAFB023}" name="Spalte6898"/>
    <tableColumn id="6899" xr3:uid="{A9DA0E04-D510-8046-A976-3961756B67AE}" name="Spalte6899"/>
    <tableColumn id="6900" xr3:uid="{87C0121B-65AD-494F-937B-ADA745FAE40A}" name="Spalte6900"/>
    <tableColumn id="6901" xr3:uid="{648A45E4-733F-8646-811C-4F90CD9CFB69}" name="Spalte6901"/>
    <tableColumn id="6902" xr3:uid="{6DE8D21F-178E-454D-BE0B-B04A6E180DC2}" name="Spalte6902"/>
    <tableColumn id="6903" xr3:uid="{7D2E6C9C-9C9E-254E-BCD2-E34D26150BBF}" name="Spalte6903"/>
    <tableColumn id="6904" xr3:uid="{A3CC6571-CC7A-E94E-9723-091DE8280069}" name="Spalte6904"/>
    <tableColumn id="6905" xr3:uid="{4CFD7DDC-C50A-8543-8462-9BE9F3CA94B6}" name="Spalte6905"/>
    <tableColumn id="6906" xr3:uid="{F80CD2D9-1560-BA42-A3EA-A91044438BE1}" name="Spalte6906"/>
    <tableColumn id="6907" xr3:uid="{9A179156-6DE4-AA42-8F45-6F90FF397D02}" name="Spalte6907"/>
    <tableColumn id="6908" xr3:uid="{21108E40-113F-F344-B49C-4BA92B8FE94A}" name="Spalte6908"/>
    <tableColumn id="6909" xr3:uid="{8A51EB4A-9A99-1B48-93A6-F742A0B0636E}" name="Spalte6909"/>
    <tableColumn id="6910" xr3:uid="{4773F9BF-2D1B-D147-9392-A6F98E42976F}" name="Spalte6910"/>
    <tableColumn id="6911" xr3:uid="{4545BC8A-FBCF-0A46-8800-BF27F374BAE2}" name="Spalte6911"/>
    <tableColumn id="6912" xr3:uid="{9119B845-B307-5342-8118-583CB484C90F}" name="Spalte6912"/>
    <tableColumn id="6913" xr3:uid="{3CB12D9F-059C-3140-88F7-F5ABC29E0E9F}" name="Spalte6913"/>
    <tableColumn id="6914" xr3:uid="{5749BF34-1D86-C14E-A3D7-97C4AE970D1A}" name="Spalte6914"/>
    <tableColumn id="6915" xr3:uid="{B309D5AC-E7C2-B440-8B28-FEBF4CC249DB}" name="Spalte6915"/>
    <tableColumn id="6916" xr3:uid="{0CE24DF3-B6A1-714D-96B2-C934DC84990C}" name="Spalte6916"/>
    <tableColumn id="6917" xr3:uid="{8BA9503E-2DAA-004A-9397-79DF98646DCD}" name="Spalte6917"/>
    <tableColumn id="6918" xr3:uid="{F24D5F9A-D63E-0E44-AAA9-8880CAB9A77A}" name="Spalte6918"/>
    <tableColumn id="6919" xr3:uid="{6A73C573-44A8-6845-9948-0ABF98D85C94}" name="Spalte6919"/>
    <tableColumn id="6920" xr3:uid="{9C13442C-76E4-EE4B-8E8F-C8091C52CEEE}" name="Spalte6920"/>
    <tableColumn id="6921" xr3:uid="{B220C860-5F38-9442-A455-588D055CA984}" name="Spalte6921"/>
    <tableColumn id="6922" xr3:uid="{54142991-BE54-304D-BC70-8C85216C2E62}" name="Spalte6922"/>
    <tableColumn id="6923" xr3:uid="{A2BCEA00-8D41-D143-AB94-EC02647F0755}" name="Spalte6923"/>
    <tableColumn id="6924" xr3:uid="{D61C7C31-44AD-E746-B7F9-32E2478973BC}" name="Spalte6924"/>
    <tableColumn id="6925" xr3:uid="{9C970F4A-BEBD-7445-A76B-0700366D8E22}" name="Spalte6925"/>
    <tableColumn id="6926" xr3:uid="{ECA41358-E547-AE41-8552-E249AB5C45AF}" name="Spalte6926"/>
    <tableColumn id="6927" xr3:uid="{BCE41345-DA55-3D4A-A7B6-AB648492C5F3}" name="Spalte6927"/>
    <tableColumn id="6928" xr3:uid="{065185E5-401C-824F-9F98-2E48ADF8B8B3}" name="Spalte6928"/>
    <tableColumn id="6929" xr3:uid="{0086698B-BEC8-464D-8BAD-5F89152B5499}" name="Spalte6929"/>
    <tableColumn id="6930" xr3:uid="{AC186B7D-F124-1A47-AC9B-7441EB93B8A6}" name="Spalte6930"/>
    <tableColumn id="6931" xr3:uid="{77429843-801E-AA4C-848B-98164D2DF413}" name="Spalte6931"/>
    <tableColumn id="6932" xr3:uid="{3DDD0CD9-EEAF-084F-AEA2-9685E5205C8D}" name="Spalte6932"/>
    <tableColumn id="6933" xr3:uid="{8C8936E1-E068-7145-8AFF-C5097873962A}" name="Spalte6933"/>
    <tableColumn id="6934" xr3:uid="{68D21B05-7F1B-3140-B0AC-901C0E5137B1}" name="Spalte6934"/>
    <tableColumn id="6935" xr3:uid="{FFF3882E-54EE-FD47-97EF-4D3CAAF1910E}" name="Spalte6935"/>
    <tableColumn id="6936" xr3:uid="{269D6D6B-543C-C442-B854-6E59459AC22D}" name="Spalte6936"/>
    <tableColumn id="6937" xr3:uid="{ED51D9F7-ACC3-B74D-BF9C-3ADCC921DA49}" name="Spalte6937"/>
    <tableColumn id="6938" xr3:uid="{C12D8EB4-E252-0F4B-BB5A-8775B08FB037}" name="Spalte6938"/>
    <tableColumn id="6939" xr3:uid="{AD9D4CB8-17EF-4546-9150-17D7BCF08311}" name="Spalte6939"/>
    <tableColumn id="6940" xr3:uid="{7D97BA1B-E0AE-2643-8B4D-1690E208BE1A}" name="Spalte6940"/>
    <tableColumn id="6941" xr3:uid="{F8D72A43-A4E4-2B49-A78F-65022D123A2D}" name="Spalte6941"/>
    <tableColumn id="6942" xr3:uid="{733B1FA5-F942-9943-91FB-AFBCEDD61B64}" name="Spalte6942"/>
    <tableColumn id="6943" xr3:uid="{E1BFD038-66B0-BD49-9830-476392CC7E6D}" name="Spalte6943"/>
    <tableColumn id="6944" xr3:uid="{FD7A7FFE-944A-9A43-A599-30A2CB137DB9}" name="Spalte6944"/>
    <tableColumn id="6945" xr3:uid="{8C448AC4-424B-6244-A364-133CF9EE175B}" name="Spalte6945"/>
    <tableColumn id="6946" xr3:uid="{2F4BF9F7-02F3-1546-BC40-7480B65BB433}" name="Spalte6946"/>
    <tableColumn id="6947" xr3:uid="{86ACE2FE-6B20-E74E-9503-25D4E2F57053}" name="Spalte6947"/>
    <tableColumn id="6948" xr3:uid="{73101C9D-B7DA-EB4D-927C-A20C316D972C}" name="Spalte6948"/>
    <tableColumn id="6949" xr3:uid="{ED600EBB-ABB0-B14D-9EF0-3C2B681B44F2}" name="Spalte6949"/>
    <tableColumn id="6950" xr3:uid="{E467EB40-062B-0C4C-80A8-740D99465212}" name="Spalte6950"/>
    <tableColumn id="6951" xr3:uid="{AFAEB85A-28FE-8B46-9295-56278F2CDCD3}" name="Spalte6951"/>
    <tableColumn id="6952" xr3:uid="{F19D6155-AC65-374C-AC92-85AFAE623D7D}" name="Spalte6952"/>
    <tableColumn id="6953" xr3:uid="{4927CA21-B5FC-974D-82A6-6DA95FA20C35}" name="Spalte6953"/>
    <tableColumn id="6954" xr3:uid="{A6D7173E-1427-C04B-87D5-8CC3D9139CF1}" name="Spalte6954"/>
    <tableColumn id="6955" xr3:uid="{AFAAB870-A8C7-8647-9E58-780F3BB208AF}" name="Spalte6955"/>
    <tableColumn id="6956" xr3:uid="{F0015492-3F8C-8840-BB1C-2D9B27071D95}" name="Spalte6956"/>
    <tableColumn id="6957" xr3:uid="{D575D55E-80EE-BF49-9705-CFCBBA54072C}" name="Spalte6957"/>
    <tableColumn id="6958" xr3:uid="{DE433B89-1CAE-9F4E-9F69-7A49907605CA}" name="Spalte6958"/>
    <tableColumn id="6959" xr3:uid="{1ABF1D76-872C-B940-9015-BB8521BB7F7B}" name="Spalte6959"/>
    <tableColumn id="6960" xr3:uid="{A6969911-B50D-E24D-8715-7ACDCFC61BA2}" name="Spalte6960"/>
    <tableColumn id="6961" xr3:uid="{7C7A3AAE-1A88-3148-ADAA-362803AF2C34}" name="Spalte6961"/>
    <tableColumn id="6962" xr3:uid="{07D2E953-00B3-9A41-9F13-CE63FEDE8F77}" name="Spalte6962"/>
    <tableColumn id="6963" xr3:uid="{EFCB6DEE-D3A8-6E41-8CE2-DEBC9F78858A}" name="Spalte6963"/>
    <tableColumn id="6964" xr3:uid="{2D23699F-DF54-0240-B3B2-7E5E488819F4}" name="Spalte6964"/>
    <tableColumn id="6965" xr3:uid="{104959BF-C4F2-794A-95C8-BDEEDF69E1F5}" name="Spalte6965"/>
    <tableColumn id="6966" xr3:uid="{E740D50A-A794-B148-8C97-9A68C4739B62}" name="Spalte6966"/>
    <tableColumn id="6967" xr3:uid="{7FCB0F02-295E-2C45-8A76-8C02E854817B}" name="Spalte6967"/>
    <tableColumn id="6968" xr3:uid="{052757EA-28F7-7C40-910F-8CAB89967BEE}" name="Spalte6968"/>
    <tableColumn id="6969" xr3:uid="{B0FADD9B-9D4C-714A-ADAA-EB6B8219BC0A}" name="Spalte6969"/>
    <tableColumn id="6970" xr3:uid="{987F3047-F38A-2C48-B821-163B091DE7FC}" name="Spalte6970"/>
    <tableColumn id="6971" xr3:uid="{4EC4D17B-4FB1-0241-81AD-B52B1A2ECCFA}" name="Spalte6971"/>
    <tableColumn id="6972" xr3:uid="{CEDC373C-487F-FA4F-88C8-82F6F41F4A7B}" name="Spalte6972"/>
    <tableColumn id="6973" xr3:uid="{ACAFB7B4-BEF2-734C-8F43-5A4C4D9675EA}" name="Spalte6973"/>
    <tableColumn id="6974" xr3:uid="{632EA7F7-7FAC-594B-957C-6C6C1A0156EC}" name="Spalte6974"/>
    <tableColumn id="6975" xr3:uid="{9B34E88E-405E-E84E-9224-2BE48EEFD6E6}" name="Spalte6975"/>
    <tableColumn id="6976" xr3:uid="{0DD6CB53-4D4E-5840-982D-FCBE924E9929}" name="Spalte6976"/>
    <tableColumn id="6977" xr3:uid="{85FE365F-3E57-6440-BD1E-6BFB19BD575F}" name="Spalte6977"/>
    <tableColumn id="6978" xr3:uid="{06382BBF-DCBE-FA45-93D9-BF2F854E18AF}" name="Spalte6978"/>
    <tableColumn id="6979" xr3:uid="{E4E6C6B6-BB95-0E4E-9922-32040C08A14C}" name="Spalte6979"/>
    <tableColumn id="6980" xr3:uid="{1BEC337E-D1A1-D34E-8EC5-31B2E1901334}" name="Spalte6980"/>
    <tableColumn id="6981" xr3:uid="{E268F835-5E04-5C4C-8F3A-0A4A111A86FA}" name="Spalte6981"/>
    <tableColumn id="6982" xr3:uid="{46628AD1-24C1-A54C-9712-5CE52DF95484}" name="Spalte6982"/>
    <tableColumn id="6983" xr3:uid="{368CD6B0-EC99-B445-99CC-6EEE1F1EB804}" name="Spalte6983"/>
    <tableColumn id="6984" xr3:uid="{14F2CA5D-2453-EB47-B8FA-57FE9B2922E9}" name="Spalte6984"/>
    <tableColumn id="6985" xr3:uid="{D139F360-DC53-3D47-B1B7-8C164DF47E36}" name="Spalte6985"/>
    <tableColumn id="6986" xr3:uid="{D38D7B85-8DD0-4346-8082-E8F900B70C0A}" name="Spalte6986"/>
    <tableColumn id="6987" xr3:uid="{EFBEAABF-8F70-8042-BEBE-0CD5CCC1B8ED}" name="Spalte6987"/>
    <tableColumn id="6988" xr3:uid="{3D8B5C3A-3682-D345-96EC-A1BCBAF1BC9B}" name="Spalte6988"/>
    <tableColumn id="6989" xr3:uid="{C45969F8-7936-6F43-8180-82C33D401919}" name="Spalte6989"/>
    <tableColumn id="6990" xr3:uid="{130C51A2-4281-9E4A-92FC-2DFF520C2582}" name="Spalte6990"/>
    <tableColumn id="6991" xr3:uid="{E9F58DF0-C3B8-8C45-9613-2E15F614CB59}" name="Spalte6991"/>
    <tableColumn id="6992" xr3:uid="{696AEE83-AB06-EF4B-BD92-5871DF556BED}" name="Spalte6992"/>
    <tableColumn id="6993" xr3:uid="{DB8C4EFB-8F3F-3542-89F7-94F95944FAFD}" name="Spalte6993"/>
    <tableColumn id="6994" xr3:uid="{47646EA6-F579-3D45-A1C9-DE58B3477EBD}" name="Spalte6994"/>
    <tableColumn id="6995" xr3:uid="{7A2262A2-7BC0-C646-B80F-3C8095723F20}" name="Spalte6995"/>
    <tableColumn id="6996" xr3:uid="{F0D7A244-1784-E849-AF2E-5F380B577298}" name="Spalte6996"/>
    <tableColumn id="6997" xr3:uid="{71D2129D-E140-A14C-BB57-BC6129B4952A}" name="Spalte6997"/>
    <tableColumn id="6998" xr3:uid="{9AAB61A3-2BFF-0846-B949-92DB97274B58}" name="Spalte6998"/>
    <tableColumn id="6999" xr3:uid="{2D99AE80-9B0D-D846-A185-338E81EF7AC5}" name="Spalte6999"/>
    <tableColumn id="7000" xr3:uid="{47EB8604-DB51-B943-ACF7-08F5B4702E0E}" name="Spalte7000"/>
    <tableColumn id="7001" xr3:uid="{FF297845-7A46-B944-9A70-7EA92BE5D0F5}" name="Spalte7001"/>
    <tableColumn id="7002" xr3:uid="{634C1519-089D-D64C-9751-1D843B434A7E}" name="Spalte7002"/>
    <tableColumn id="7003" xr3:uid="{5FEBE0CA-91F4-CE45-87E8-1946AADC8E2B}" name="Spalte7003"/>
    <tableColumn id="7004" xr3:uid="{9F4E2AE8-E443-834F-9D8E-4940BAF7A923}" name="Spalte7004"/>
    <tableColumn id="7005" xr3:uid="{2A5B5589-D416-7A43-A00E-9812D6F1A60B}" name="Spalte7005"/>
    <tableColumn id="7006" xr3:uid="{AE2D3D72-CFA1-A943-9231-E6AD43EA7842}" name="Spalte7006"/>
    <tableColumn id="7007" xr3:uid="{0E2D2E3D-A94B-5849-BF2A-35339A2F8A42}" name="Spalte7007"/>
    <tableColumn id="7008" xr3:uid="{18B8800B-1283-CC4F-99C8-C33844E97B4E}" name="Spalte7008"/>
    <tableColumn id="7009" xr3:uid="{E26D8503-5942-AD4A-B23F-0815C359CA7D}" name="Spalte7009"/>
    <tableColumn id="7010" xr3:uid="{E97B122F-89DA-6248-8693-892127026284}" name="Spalte7010"/>
    <tableColumn id="7011" xr3:uid="{9F540522-CF9D-2840-8EA8-7B654056DE49}" name="Spalte7011"/>
    <tableColumn id="7012" xr3:uid="{4151A4E8-3689-FF47-AA8B-DB60120DF7AC}" name="Spalte7012"/>
    <tableColumn id="7013" xr3:uid="{697DAACB-C1E4-424B-B6D2-397171B8BC8F}" name="Spalte7013"/>
    <tableColumn id="7014" xr3:uid="{7A329473-A840-3A4A-BBF2-5B1D513970A6}" name="Spalte7014"/>
    <tableColumn id="7015" xr3:uid="{0C588955-F21D-FC47-8542-7624F5AB9A33}" name="Spalte7015"/>
    <tableColumn id="7016" xr3:uid="{14DE77B9-C9E7-8F4E-9936-C71DF3642AB6}" name="Spalte7016"/>
    <tableColumn id="7017" xr3:uid="{753BC699-72BA-8E4D-A59D-0DCA5B7275B3}" name="Spalte7017"/>
    <tableColumn id="7018" xr3:uid="{AA58FA5A-6859-854A-9E02-A22079D7E586}" name="Spalte7018"/>
    <tableColumn id="7019" xr3:uid="{24C23E84-EDB0-794E-9D2E-2BC65BCC33F9}" name="Spalte7019"/>
    <tableColumn id="7020" xr3:uid="{C555FF56-E377-CB44-BC54-6E328636089F}" name="Spalte7020"/>
    <tableColumn id="7021" xr3:uid="{A615F90A-7FD6-3043-839E-EBD085453DCA}" name="Spalte7021"/>
    <tableColumn id="7022" xr3:uid="{FFC940CF-B0E0-CF49-8EBF-D25138009F27}" name="Spalte7022"/>
    <tableColumn id="7023" xr3:uid="{CC321B36-236C-7C43-BC7D-EA798AEC5ECA}" name="Spalte7023"/>
    <tableColumn id="7024" xr3:uid="{575EA1A1-B5C8-B94A-BB28-F2ED148FB964}" name="Spalte7024"/>
    <tableColumn id="7025" xr3:uid="{A7935124-3DE5-F444-BAE5-01BD5B8418BF}" name="Spalte7025"/>
    <tableColumn id="7026" xr3:uid="{9CA7E870-A403-924D-9228-469FA01C7A30}" name="Spalte7026"/>
    <tableColumn id="7027" xr3:uid="{DFB45ABA-4165-794B-9151-44E30D45548B}" name="Spalte7027"/>
    <tableColumn id="7028" xr3:uid="{B499958D-9563-9144-8674-87CEB6400462}" name="Spalte7028"/>
    <tableColumn id="7029" xr3:uid="{99605AB2-C49A-CA45-888E-8AFEE58DB1A0}" name="Spalte7029"/>
    <tableColumn id="7030" xr3:uid="{D6064BBD-4473-824C-858F-3B1FD8F2261E}" name="Spalte7030"/>
    <tableColumn id="7031" xr3:uid="{3B61AF3B-1A72-6B47-B55C-4560150189BC}" name="Spalte7031"/>
    <tableColumn id="7032" xr3:uid="{6DEE151C-4EBD-8A40-A090-E9AE62B6D444}" name="Spalte7032"/>
    <tableColumn id="7033" xr3:uid="{24566539-D1FD-D44D-9BB9-00412C0DD8FE}" name="Spalte7033"/>
    <tableColumn id="7034" xr3:uid="{C8088F6A-667A-FE4B-8BF2-CB645A0A58C9}" name="Spalte7034"/>
    <tableColumn id="7035" xr3:uid="{60DE7A66-0901-374B-882E-2F8EF2478AAF}" name="Spalte7035"/>
    <tableColumn id="7036" xr3:uid="{B31FC9D3-01F5-8E4A-884D-A32A266A7530}" name="Spalte7036"/>
    <tableColumn id="7037" xr3:uid="{C6E0DBAE-715E-5C43-9702-9C578ED2B02F}" name="Spalte7037"/>
    <tableColumn id="7038" xr3:uid="{5001544D-D6A2-324F-8B12-26439E4C9798}" name="Spalte7038"/>
    <tableColumn id="7039" xr3:uid="{6117741A-54B1-064D-9D2A-0A5FE831EE6B}" name="Spalte7039"/>
    <tableColumn id="7040" xr3:uid="{A63D20EA-1792-3F46-AD72-A7AEF9179733}" name="Spalte7040"/>
    <tableColumn id="7041" xr3:uid="{E78290B3-FABA-9544-B0A5-AC7D993D106F}" name="Spalte7041"/>
    <tableColumn id="7042" xr3:uid="{5A37D4FA-0CD0-2D4F-9896-D4CAFFFD3C66}" name="Spalte7042"/>
    <tableColumn id="7043" xr3:uid="{38BC22DD-2538-314C-B9B7-12D594BD9D56}" name="Spalte7043"/>
    <tableColumn id="7044" xr3:uid="{7BB9E349-3118-7445-93B3-9C47B4A1690A}" name="Spalte7044"/>
    <tableColumn id="7045" xr3:uid="{1A754319-F485-7D4D-8F16-8A7EBCC142E0}" name="Spalte7045"/>
    <tableColumn id="7046" xr3:uid="{73210ED3-0D3B-B345-9707-EA72875B2F2A}" name="Spalte7046"/>
    <tableColumn id="7047" xr3:uid="{934293BD-17D7-FA4A-9577-8F125E60596C}" name="Spalte7047"/>
    <tableColumn id="7048" xr3:uid="{A2518E20-DA68-6A4C-B061-7FFFBA54ACAA}" name="Spalte7048"/>
    <tableColumn id="7049" xr3:uid="{CC526694-51E2-0241-812E-A66AEBB12092}" name="Spalte7049"/>
    <tableColumn id="7050" xr3:uid="{D45F918B-2F77-324B-BEBE-4117AFA51BEB}" name="Spalte7050"/>
    <tableColumn id="7051" xr3:uid="{0AAE4A50-3F97-0643-9D45-A40270710A97}" name="Spalte7051"/>
    <tableColumn id="7052" xr3:uid="{56C533BA-3346-0045-9374-3F7BE8668C93}" name="Spalte7052"/>
    <tableColumn id="7053" xr3:uid="{DA214C43-0249-D543-931E-A49AE1FC93B3}" name="Spalte7053"/>
    <tableColumn id="7054" xr3:uid="{32645071-4811-364B-9C24-3DDE7C3D7FC5}" name="Spalte7054"/>
    <tableColumn id="7055" xr3:uid="{D71080B6-2835-E743-9011-5F5CFDB9A539}" name="Spalte7055"/>
    <tableColumn id="7056" xr3:uid="{7577AD26-EF33-A742-BE19-B82F4C0909FF}" name="Spalte7056"/>
    <tableColumn id="7057" xr3:uid="{DE624F5D-8FB1-0943-9DF1-329780FCEC09}" name="Spalte7057"/>
    <tableColumn id="7058" xr3:uid="{4E64DF56-429F-D84F-BD8B-0F5DBF1D0646}" name="Spalte7058"/>
    <tableColumn id="7059" xr3:uid="{3C37B50E-EAD3-7F42-BBCB-5BD15D48662F}" name="Spalte7059"/>
    <tableColumn id="7060" xr3:uid="{CF627344-0DBD-B242-82F0-64090C3A55AC}" name="Spalte7060"/>
    <tableColumn id="7061" xr3:uid="{EEE900C3-95FE-D14A-9657-82B4BC84D709}" name="Spalte7061"/>
    <tableColumn id="7062" xr3:uid="{1BF22F96-02A3-614D-99B7-D366F265C049}" name="Spalte7062"/>
    <tableColumn id="7063" xr3:uid="{0E967D7A-D350-0A40-929B-7BBA2E2151F6}" name="Spalte7063"/>
    <tableColumn id="7064" xr3:uid="{9A683B12-75EE-7840-922E-6BA0B4732453}" name="Spalte7064"/>
    <tableColumn id="7065" xr3:uid="{E0D9DA02-FE03-494B-A2E2-08CAE0E24166}" name="Spalte7065"/>
    <tableColumn id="7066" xr3:uid="{AD74D4D9-CF7E-FF4F-BACC-6FBE396B7043}" name="Spalte7066"/>
    <tableColumn id="7067" xr3:uid="{ECC63E74-A64B-244E-AA41-03F6B65E783D}" name="Spalte7067"/>
    <tableColumn id="7068" xr3:uid="{0E15C8ED-BAE7-D941-A363-CB4A32ADD4B0}" name="Spalte7068"/>
    <tableColumn id="7069" xr3:uid="{6EBB8794-553B-AD49-8B8B-2AE173E24D4F}" name="Spalte7069"/>
    <tableColumn id="7070" xr3:uid="{E88E4595-D7B9-354D-B908-7B264ECFC1CB}" name="Spalte7070"/>
    <tableColumn id="7071" xr3:uid="{F6ED6926-82EB-984A-9CD8-C095E596AF5E}" name="Spalte7071"/>
    <tableColumn id="7072" xr3:uid="{8AE3551E-32A3-D545-9A8B-279D3F45ADD3}" name="Spalte7072"/>
    <tableColumn id="7073" xr3:uid="{9627A59B-2442-374B-AA7B-98C6FAD96547}" name="Spalte7073"/>
    <tableColumn id="7074" xr3:uid="{1C1226FB-BF8D-9443-983A-E66407CF3EDB}" name="Spalte7074"/>
    <tableColumn id="7075" xr3:uid="{BC7A2036-CF41-3045-9F13-7581DD6083E2}" name="Spalte7075"/>
    <tableColumn id="7076" xr3:uid="{2C4B12B4-4764-524E-9AA0-C1949B08F8D3}" name="Spalte7076"/>
    <tableColumn id="7077" xr3:uid="{59A81102-CAB2-DE42-9141-878EA656EA8F}" name="Spalte7077"/>
    <tableColumn id="7078" xr3:uid="{93FB0691-CCE2-5448-B842-DF5E0F702360}" name="Spalte7078"/>
    <tableColumn id="7079" xr3:uid="{DF339D57-53C5-4E46-B7AF-EAE8A186C53C}" name="Spalte7079"/>
    <tableColumn id="7080" xr3:uid="{1405793A-C3BD-5748-9C3C-CA1BE197E73B}" name="Spalte7080"/>
    <tableColumn id="7081" xr3:uid="{06131178-721F-D241-B675-28697ADB418A}" name="Spalte7081"/>
    <tableColumn id="7082" xr3:uid="{60F2B6E5-57B1-E641-84D1-AD4B321133D1}" name="Spalte7082"/>
    <tableColumn id="7083" xr3:uid="{9C5646CA-F6C1-6849-840E-48FD7EA36542}" name="Spalte7083"/>
    <tableColumn id="7084" xr3:uid="{29F56B90-EDF4-404A-BEF2-9B60CC661EA2}" name="Spalte7084"/>
    <tableColumn id="7085" xr3:uid="{C6666E33-EA55-264C-94CB-9A0B38F5E0F3}" name="Spalte7085"/>
    <tableColumn id="7086" xr3:uid="{87057B70-FC61-DB4C-8554-CB5885D9CFB8}" name="Spalte7086"/>
    <tableColumn id="7087" xr3:uid="{AF1A049A-A631-464F-A496-9AC8438C6EFD}" name="Spalte7087"/>
    <tableColumn id="7088" xr3:uid="{1983403E-B319-D949-AE49-A52B3644166F}" name="Spalte7088"/>
    <tableColumn id="7089" xr3:uid="{B9DC739D-2BA9-9643-A380-D54D9B44DCC4}" name="Spalte7089"/>
    <tableColumn id="7090" xr3:uid="{C969577E-6624-1B4B-8368-13C176C9D340}" name="Spalte7090"/>
    <tableColumn id="7091" xr3:uid="{E3F8836B-1DF8-174A-8552-A4DCB58EBD06}" name="Spalte7091"/>
    <tableColumn id="7092" xr3:uid="{8FE6A8B2-2F10-1149-A830-5392B2D98876}" name="Spalte7092"/>
    <tableColumn id="7093" xr3:uid="{409F28A7-8B85-1B41-9A77-4AF67809EC4F}" name="Spalte7093"/>
    <tableColumn id="7094" xr3:uid="{7E102092-F8DF-8F44-94E1-A20137218A69}" name="Spalte7094"/>
    <tableColumn id="7095" xr3:uid="{0906AF45-893C-C34E-AFA3-4819580448CC}" name="Spalte7095"/>
    <tableColumn id="7096" xr3:uid="{5C68185C-8325-644F-9B37-863F56DFD911}" name="Spalte7096"/>
    <tableColumn id="7097" xr3:uid="{2D5C8333-9E0C-4C4F-9AE6-A9FDE03D9ED7}" name="Spalte7097"/>
    <tableColumn id="7098" xr3:uid="{F9598598-95C1-CD4D-AADC-616B5A84CB4E}" name="Spalte7098"/>
    <tableColumn id="7099" xr3:uid="{359D0A0D-CE3E-9B4C-B581-1C5C6B1AD308}" name="Spalte7099"/>
    <tableColumn id="7100" xr3:uid="{1B0A425E-A3B5-9843-B308-FD2C8DDA3FB7}" name="Spalte7100"/>
    <tableColumn id="7101" xr3:uid="{A16ACABF-3DE8-B34C-AD11-7A66B51F0D28}" name="Spalte7101"/>
    <tableColumn id="7102" xr3:uid="{360829B0-5120-AF42-8B32-E0EF1763A454}" name="Spalte7102"/>
    <tableColumn id="7103" xr3:uid="{49F76CA1-0F7E-094E-A4D8-B62CB726E9B1}" name="Spalte7103"/>
    <tableColumn id="7104" xr3:uid="{7EFEAB7C-BF79-6D41-BE08-A21B5A436B64}" name="Spalte7104"/>
    <tableColumn id="7105" xr3:uid="{D36F79D8-A5FA-0B46-8DBB-887F29BD587B}" name="Spalte7105"/>
    <tableColumn id="7106" xr3:uid="{93252B4C-27B7-8A4D-A75B-B7679F81AFC7}" name="Spalte7106"/>
    <tableColumn id="7107" xr3:uid="{82B3F812-3701-4E45-A51F-754704CB2892}" name="Spalte7107"/>
    <tableColumn id="7108" xr3:uid="{F72B401A-EF22-7F47-8A0A-E1D3674E31F3}" name="Spalte7108"/>
    <tableColumn id="7109" xr3:uid="{34E64ADC-1EF7-A24F-B562-82995A0F992C}" name="Spalte7109"/>
    <tableColumn id="7110" xr3:uid="{5CC182B2-B32C-E346-9F6E-90F71E87D150}" name="Spalte7110"/>
    <tableColumn id="7111" xr3:uid="{E82DAD06-A3B6-9B44-A3A8-38535B20A616}" name="Spalte7111"/>
    <tableColumn id="7112" xr3:uid="{DC93485A-73BB-1943-A470-A371EF5EACAA}" name="Spalte7112"/>
    <tableColumn id="7113" xr3:uid="{23ED7C48-14AA-CB47-BD22-E7D09871C211}" name="Spalte7113"/>
    <tableColumn id="7114" xr3:uid="{E50C371F-4647-9648-9175-6CBB3CBDB211}" name="Spalte7114"/>
    <tableColumn id="7115" xr3:uid="{FD30909D-BCD3-994A-8E90-87F7B13BB610}" name="Spalte7115"/>
    <tableColumn id="7116" xr3:uid="{C1464A5C-87AC-EC47-BBB8-25971879429A}" name="Spalte7116"/>
    <tableColumn id="7117" xr3:uid="{15F76784-CB3D-D74A-84AD-B19384819B0E}" name="Spalte7117"/>
    <tableColumn id="7118" xr3:uid="{5FD47317-80FD-3C4F-B890-8337032819C7}" name="Spalte7118"/>
    <tableColumn id="7119" xr3:uid="{05B057DF-6C6A-AF41-AA15-C02F0C3CD921}" name="Spalte7119"/>
    <tableColumn id="7120" xr3:uid="{C49FBC54-1142-B34A-BCDC-850FCF069BF5}" name="Spalte7120"/>
    <tableColumn id="7121" xr3:uid="{5E616A7C-5A4E-044F-BBA4-E18643FB9FBB}" name="Spalte7121"/>
    <tableColumn id="7122" xr3:uid="{BF8D41A7-FF4B-2248-BC45-B5513B7C0E67}" name="Spalte7122"/>
    <tableColumn id="7123" xr3:uid="{72BD8CEC-58C9-D847-AE0C-0BD32255259F}" name="Spalte7123"/>
    <tableColumn id="7124" xr3:uid="{DF1286CB-B482-3D44-B22E-4D442A8D782C}" name="Spalte7124"/>
    <tableColumn id="7125" xr3:uid="{11001593-E944-A94F-BFFB-74A89F678B02}" name="Spalte7125"/>
    <tableColumn id="7126" xr3:uid="{72375BFA-4EF0-7745-8DFB-6BC33C2D4386}" name="Spalte7126"/>
    <tableColumn id="7127" xr3:uid="{1A4AB9ED-D7E8-F24C-9C5F-5182E846A7C1}" name="Spalte7127"/>
    <tableColumn id="7128" xr3:uid="{6CA9FDE7-05C5-E34B-99B4-999C5DDFA3BC}" name="Spalte7128"/>
    <tableColumn id="7129" xr3:uid="{EC2FC140-31E9-A84A-A0B2-A5C11DDE71BF}" name="Spalte7129"/>
    <tableColumn id="7130" xr3:uid="{8862B603-EA62-414F-B107-8A1C507E9B82}" name="Spalte7130"/>
    <tableColumn id="7131" xr3:uid="{C05FF124-7674-FD45-AB8C-7A32C8CC60E6}" name="Spalte7131"/>
    <tableColumn id="7132" xr3:uid="{D120551F-6BDB-E843-BD0C-73F9F17CC3B2}" name="Spalte7132"/>
    <tableColumn id="7133" xr3:uid="{B46085CF-D3F7-4943-B55E-2E68E530C2ED}" name="Spalte7133"/>
    <tableColumn id="7134" xr3:uid="{3E55F6D0-2230-7D4D-A104-96D9D23C4F0B}" name="Spalte7134"/>
    <tableColumn id="7135" xr3:uid="{AA3D958C-E060-4F44-A70B-A48AC2B2444F}" name="Spalte7135"/>
    <tableColumn id="7136" xr3:uid="{2483DF89-79F0-B24D-9EA1-17051C1E3C94}" name="Spalte7136"/>
    <tableColumn id="7137" xr3:uid="{3F2A2B30-FF7A-3B42-8937-E63BED839612}" name="Spalte7137"/>
    <tableColumn id="7138" xr3:uid="{6DCEB5AD-2F06-1E4B-B522-7BC216BA7892}" name="Spalte7138"/>
    <tableColumn id="7139" xr3:uid="{80011B19-124D-8243-80D4-4050E53CD409}" name="Spalte7139"/>
    <tableColumn id="7140" xr3:uid="{B0BEEF94-02E1-AD45-84B6-FB870BED94C3}" name="Spalte7140"/>
    <tableColumn id="7141" xr3:uid="{4342D39D-C64D-2F4D-AB07-09E82867DE6E}" name="Spalte7141"/>
    <tableColumn id="7142" xr3:uid="{8635D197-C804-B340-B7E1-BDF8F87E179E}" name="Spalte7142"/>
    <tableColumn id="7143" xr3:uid="{90186BFA-9400-AB42-8C3D-C573D40DDF2B}" name="Spalte7143"/>
    <tableColumn id="7144" xr3:uid="{C2985601-8E02-0C45-A872-14D644C50BB2}" name="Spalte7144"/>
    <tableColumn id="7145" xr3:uid="{403EA89D-1D55-6D46-98DB-A7150585F415}" name="Spalte7145"/>
    <tableColumn id="7146" xr3:uid="{F8C4535D-1A4D-8744-8CDF-B12E61C0D4EC}" name="Spalte7146"/>
    <tableColumn id="7147" xr3:uid="{D13CAB2A-625A-984A-9D4D-7833AA2C705A}" name="Spalte7147"/>
    <tableColumn id="7148" xr3:uid="{3EEAC12C-2282-644B-ABC4-8B105C311EAD}" name="Spalte7148"/>
    <tableColumn id="7149" xr3:uid="{9D8B05F9-ADC7-0143-83E7-D24CE913E615}" name="Spalte7149"/>
    <tableColumn id="7150" xr3:uid="{F2F21908-E31B-2142-BEE4-589F397F5D41}" name="Spalte7150"/>
    <tableColumn id="7151" xr3:uid="{5C78D97A-C8B8-AC47-AA98-DB4770884288}" name="Spalte7151"/>
    <tableColumn id="7152" xr3:uid="{2C9775EF-412A-A245-B978-B440A934A1DE}" name="Spalte7152"/>
    <tableColumn id="7153" xr3:uid="{70EE9DDC-256B-7343-B149-6EF91F600BA2}" name="Spalte7153"/>
    <tableColumn id="7154" xr3:uid="{F234648C-7BC5-A04D-8E59-423F2301B933}" name="Spalte7154"/>
    <tableColumn id="7155" xr3:uid="{908D0738-E52F-6C4F-96E3-F5F9F313713F}" name="Spalte7155"/>
    <tableColumn id="7156" xr3:uid="{E1E89F30-1F0A-E74F-A0C3-EF05F3F7BFDB}" name="Spalte7156"/>
    <tableColumn id="7157" xr3:uid="{6598F723-6DE8-3F48-BC4F-79E0B0F8A7DE}" name="Spalte7157"/>
    <tableColumn id="7158" xr3:uid="{4F1171A8-AACA-B940-9802-9902FF44CA98}" name="Spalte7158"/>
    <tableColumn id="7159" xr3:uid="{C23639FE-314F-2340-9BC7-1A4E72CD23CC}" name="Spalte7159"/>
    <tableColumn id="7160" xr3:uid="{75C40616-87E2-5246-B91D-35E767D4F465}" name="Spalte7160"/>
    <tableColumn id="7161" xr3:uid="{45885564-D4DD-9B45-A294-0A75D0E929A5}" name="Spalte7161"/>
    <tableColumn id="7162" xr3:uid="{788A75D7-2399-A64D-9C34-D8B06F7C11DA}" name="Spalte7162"/>
    <tableColumn id="7163" xr3:uid="{64F79F49-4B92-794A-8972-683A8BB6AEEE}" name="Spalte7163"/>
    <tableColumn id="7164" xr3:uid="{B562EB17-3A6F-DE41-B8EA-39F319731C4F}" name="Spalte7164"/>
    <tableColumn id="7165" xr3:uid="{4A27A140-7D61-FF47-A999-7EBE30CB3A3A}" name="Spalte7165"/>
    <tableColumn id="7166" xr3:uid="{86920D98-A443-954C-A666-CBFC1D34805F}" name="Spalte7166"/>
    <tableColumn id="7167" xr3:uid="{00289CBD-64EF-5747-9B42-8EC6C6A3814C}" name="Spalte7167"/>
    <tableColumn id="7168" xr3:uid="{B760B9DD-9F9D-C040-8E78-FE55FDF06456}" name="Spalte7168"/>
    <tableColumn id="7169" xr3:uid="{DF1CDA34-031A-A745-93FE-308D1617725D}" name="Spalte7169"/>
    <tableColumn id="7170" xr3:uid="{AF7DD445-1876-294A-8981-BA15F6E208CE}" name="Spalte7170"/>
    <tableColumn id="7171" xr3:uid="{012D45E4-BA12-F745-ACA8-ECF88014D8D6}" name="Spalte7171"/>
    <tableColumn id="7172" xr3:uid="{FF6127C7-B02C-7A4F-910D-0134260DB4B5}" name="Spalte7172"/>
    <tableColumn id="7173" xr3:uid="{D676A21C-7C5C-0347-B410-6B5B956DA94B}" name="Spalte7173"/>
    <tableColumn id="7174" xr3:uid="{A8337726-39A8-E64F-9FAA-F462692D1AD2}" name="Spalte7174"/>
    <tableColumn id="7175" xr3:uid="{618BE7F3-EB8B-2441-92CE-53AEF21236A2}" name="Spalte7175"/>
    <tableColumn id="7176" xr3:uid="{1CAF3BA8-4FF7-F540-A1DD-A4353B12F758}" name="Spalte7176"/>
    <tableColumn id="7177" xr3:uid="{1AF7D3EA-1ECB-F647-A29F-50A7F14667AD}" name="Spalte7177"/>
    <tableColumn id="7178" xr3:uid="{59476C3A-53B0-E341-8E13-44C18B685FF1}" name="Spalte7178"/>
    <tableColumn id="7179" xr3:uid="{196B9AC8-8A08-5945-97CA-AA64D5D3302F}" name="Spalte7179"/>
    <tableColumn id="7180" xr3:uid="{EECF4DDD-C407-C747-9A58-26532D2A0961}" name="Spalte7180"/>
    <tableColumn id="7181" xr3:uid="{51BE2AB5-6753-014A-A362-8404FDF034D0}" name="Spalte7181"/>
    <tableColumn id="7182" xr3:uid="{2F72E2A8-A860-B043-B0EB-F0C969E5CECF}" name="Spalte7182"/>
    <tableColumn id="7183" xr3:uid="{B71563AA-29A8-AF48-93B6-3053B65FC5B5}" name="Spalte7183"/>
    <tableColumn id="7184" xr3:uid="{D8D5E4FC-FC41-0546-9AE7-6E48BBA61ED3}" name="Spalte7184"/>
    <tableColumn id="7185" xr3:uid="{6EAADE65-5B53-E247-8D38-606D7DC76AEE}" name="Spalte7185"/>
    <tableColumn id="7186" xr3:uid="{4CF6199E-5CA8-8F41-B2D9-B6FD5BFDACBB}" name="Spalte7186"/>
    <tableColumn id="7187" xr3:uid="{1CA3743B-CE59-0F4A-8B31-CE058D84E9DF}" name="Spalte7187"/>
    <tableColumn id="7188" xr3:uid="{40B460E4-F5FE-0F44-8255-BF4DEE2234E0}" name="Spalte7188"/>
    <tableColumn id="7189" xr3:uid="{CA11F65B-32DE-564C-B7EE-90BFEF8CDB91}" name="Spalte7189"/>
    <tableColumn id="7190" xr3:uid="{DE36AF0F-B6F1-BD47-8B71-0082152786C0}" name="Spalte7190"/>
    <tableColumn id="7191" xr3:uid="{57B9571B-21E6-3449-A519-AD5DC295CE1C}" name="Spalte7191"/>
    <tableColumn id="7192" xr3:uid="{20EEA9E7-BF61-2649-BD91-CA8E17ACA00B}" name="Spalte7192"/>
    <tableColumn id="7193" xr3:uid="{7F3D3D25-9EAE-4040-9133-45FC59649CCE}" name="Spalte7193"/>
    <tableColumn id="7194" xr3:uid="{33927A61-E92E-8E42-B75B-5E965D04A7B8}" name="Spalte7194"/>
    <tableColumn id="7195" xr3:uid="{D192AB48-D490-4B44-9C8D-DE1857930CE2}" name="Spalte7195"/>
    <tableColumn id="7196" xr3:uid="{14A112E4-D1A7-7B40-B86F-189A7592B6C3}" name="Spalte7196"/>
    <tableColumn id="7197" xr3:uid="{331D0324-AF0B-2649-B202-32AEFC367EDE}" name="Spalte7197"/>
    <tableColumn id="7198" xr3:uid="{0706E236-1E13-F949-BB32-9DD8B2C5BF88}" name="Spalte7198"/>
    <tableColumn id="7199" xr3:uid="{5DB1EE61-A571-C84F-B9B6-CEF62E8A8B6E}" name="Spalte7199"/>
    <tableColumn id="7200" xr3:uid="{A3E37BA2-B8E4-614F-8665-55ECF316AF42}" name="Spalte7200"/>
    <tableColumn id="7201" xr3:uid="{DD4FF1CD-31CA-4848-9E21-81BFDBE5C9FB}" name="Spalte7201"/>
    <tableColumn id="7202" xr3:uid="{613E3FCF-FDF1-A24B-A771-25C669A389D2}" name="Spalte7202"/>
    <tableColumn id="7203" xr3:uid="{EA2977D3-DAD5-664B-B809-C0E2F038053D}" name="Spalte7203"/>
    <tableColumn id="7204" xr3:uid="{597D2975-0116-AE40-AFBA-A9470FBFCD17}" name="Spalte7204"/>
    <tableColumn id="7205" xr3:uid="{8E4E6AAC-FCEE-FD48-A21D-52FB254401F9}" name="Spalte7205"/>
    <tableColumn id="7206" xr3:uid="{0A361F45-BDD1-2A4C-8B3A-30BEE7C5A2B4}" name="Spalte7206"/>
    <tableColumn id="7207" xr3:uid="{36AC0BEE-274A-6141-93EA-C1B0FC484B89}" name="Spalte7207"/>
    <tableColumn id="7208" xr3:uid="{9CB5D0E4-2620-504B-87FF-6C7205F480B3}" name="Spalte7208"/>
    <tableColumn id="7209" xr3:uid="{D32B0FEC-389D-D845-A542-C782D7108348}" name="Spalte7209"/>
    <tableColumn id="7210" xr3:uid="{C0EAB12B-297E-0940-B44F-8B6614FFD3D5}" name="Spalte7210"/>
    <tableColumn id="7211" xr3:uid="{FC89F20F-FFB8-0B4F-BA00-D0EF3F11F83F}" name="Spalte7211"/>
    <tableColumn id="7212" xr3:uid="{C2F0767E-5B70-5245-A04A-21C349F4AF97}" name="Spalte7212"/>
    <tableColumn id="7213" xr3:uid="{7B4FEB0C-1109-A944-A574-78E2ABE71F9E}" name="Spalte7213"/>
    <tableColumn id="7214" xr3:uid="{3BCEB135-3DC3-8B43-8D0F-9FAFAF2272D9}" name="Spalte7214"/>
    <tableColumn id="7215" xr3:uid="{57DFD99D-80C0-3E48-9FB0-168B6998B2E8}" name="Spalte7215"/>
    <tableColumn id="7216" xr3:uid="{D783B3AD-B984-AD4C-95A5-961C72AA09C6}" name="Spalte7216"/>
    <tableColumn id="7217" xr3:uid="{DF9B3735-5A10-7546-859D-3683480F4316}" name="Spalte7217"/>
    <tableColumn id="7218" xr3:uid="{376BB055-5154-8A46-B43B-791CFEEF55A5}" name="Spalte7218"/>
    <tableColumn id="7219" xr3:uid="{1A59FD14-FF5D-7D4A-9505-69BB4BBD3253}" name="Spalte7219"/>
    <tableColumn id="7220" xr3:uid="{398CC473-A112-0F43-8F3A-9322A11796DB}" name="Spalte7220"/>
    <tableColumn id="7221" xr3:uid="{DF0F1919-98FC-E543-8114-1DEC52952558}" name="Spalte7221"/>
    <tableColumn id="7222" xr3:uid="{037256C1-ABDE-6045-99BE-0A9F516B779E}" name="Spalte7222"/>
    <tableColumn id="7223" xr3:uid="{9241B2C9-030E-3E44-9CD0-648665C510DC}" name="Spalte7223"/>
    <tableColumn id="7224" xr3:uid="{D52417C7-4C75-DD46-9B6C-072A307B07AD}" name="Spalte7224"/>
    <tableColumn id="7225" xr3:uid="{D7C09255-9F44-554E-9A5D-0586EAAF053F}" name="Spalte7225"/>
    <tableColumn id="7226" xr3:uid="{49E042C4-B14E-CB44-8DE9-EB408EC49CED}" name="Spalte7226"/>
    <tableColumn id="7227" xr3:uid="{99B5093E-4448-534F-BAE5-F68AFEB03308}" name="Spalte7227"/>
    <tableColumn id="7228" xr3:uid="{F2E4ADB0-1910-844B-9B25-BD31A782D5A0}" name="Spalte7228"/>
    <tableColumn id="7229" xr3:uid="{947E0710-4A1F-074D-9265-F81F9312F35C}" name="Spalte7229"/>
    <tableColumn id="7230" xr3:uid="{529ED34E-EFB3-3C47-8C75-42B2B0FD4CDB}" name="Spalte7230"/>
    <tableColumn id="7231" xr3:uid="{EE455699-8362-1F4E-B021-D9E42A2DA557}" name="Spalte7231"/>
    <tableColumn id="7232" xr3:uid="{E3D5CE68-FDEC-2B4B-A048-C6C5B8C2DCAE}" name="Spalte7232"/>
    <tableColumn id="7233" xr3:uid="{D9E9DA80-711F-AB4E-BD15-1D31727E13CE}" name="Spalte7233"/>
    <tableColumn id="7234" xr3:uid="{967A9B83-2D30-054A-B5D6-3FB86151290D}" name="Spalte7234"/>
    <tableColumn id="7235" xr3:uid="{7ED141C3-A097-7945-B6DE-5B9E681B3693}" name="Spalte7235"/>
    <tableColumn id="7236" xr3:uid="{39B9656A-08DE-5647-A6FA-B3EFB3600584}" name="Spalte7236"/>
    <tableColumn id="7237" xr3:uid="{BE8393CB-4CBE-594E-82DC-4514D1849EAD}" name="Spalte7237"/>
    <tableColumn id="7238" xr3:uid="{ADD562A9-1533-D642-B335-A16FEEB22A65}" name="Spalte7238"/>
    <tableColumn id="7239" xr3:uid="{D39D001D-D575-474E-9E36-93A4B4851DDF}" name="Spalte7239"/>
    <tableColumn id="7240" xr3:uid="{4151D574-C775-DF45-B5A5-4B7B8138F50C}" name="Spalte7240"/>
    <tableColumn id="7241" xr3:uid="{90B40C3B-9486-B241-8AE1-5EA08AADB2BE}" name="Spalte7241"/>
    <tableColumn id="7242" xr3:uid="{CD3957C9-ABDB-2F42-8985-4E509F3E619C}" name="Spalte7242"/>
    <tableColumn id="7243" xr3:uid="{0E974AD0-9463-E740-89BC-ABF1C4E882AB}" name="Spalte7243"/>
    <tableColumn id="7244" xr3:uid="{C01C4074-2016-644D-8556-AA2711EEF573}" name="Spalte7244"/>
    <tableColumn id="7245" xr3:uid="{107970E2-CFD3-CE43-840D-D8E6BB0BAB35}" name="Spalte7245"/>
    <tableColumn id="7246" xr3:uid="{B16D99CF-111A-5E40-8F35-634D5571317C}" name="Spalte7246"/>
    <tableColumn id="7247" xr3:uid="{3DF25AD9-B3CD-C842-AE6A-7F3298653F56}" name="Spalte7247"/>
    <tableColumn id="7248" xr3:uid="{2C9B5145-934B-D447-A225-A16FE1C43B34}" name="Spalte7248"/>
    <tableColumn id="7249" xr3:uid="{1119BDF2-065E-C94A-89D4-514BF01A902B}" name="Spalte7249"/>
    <tableColumn id="7250" xr3:uid="{0AD2489D-3EFF-5443-AE03-688A01C934BB}" name="Spalte7250"/>
    <tableColumn id="7251" xr3:uid="{A84D237A-EC10-A54C-B356-159BEB285579}" name="Spalte7251"/>
    <tableColumn id="7252" xr3:uid="{98596BDA-BF34-B147-ADDA-EFDB96BF6264}" name="Spalte7252"/>
    <tableColumn id="7253" xr3:uid="{C896D9C1-0411-E54B-AD30-DEF265B490F0}" name="Spalte7253"/>
    <tableColumn id="7254" xr3:uid="{DC7C396A-CE9F-9C45-97D7-D5F146EE215A}" name="Spalte7254"/>
    <tableColumn id="7255" xr3:uid="{D1BDD8FB-D1F4-584B-929D-7B1D5DDBC4D2}" name="Spalte7255"/>
    <tableColumn id="7256" xr3:uid="{410BA302-D3C7-4D42-BD49-38E31458C475}" name="Spalte7256"/>
    <tableColumn id="7257" xr3:uid="{24AEAE21-364F-E141-BE5F-E7A832164DAE}" name="Spalte7257"/>
    <tableColumn id="7258" xr3:uid="{7374B0CE-71D5-BE4A-91D9-2ABB28625EC5}" name="Spalte7258"/>
    <tableColumn id="7259" xr3:uid="{7AA60AAD-69D2-2741-94F6-BCA0F1828F2F}" name="Spalte7259"/>
    <tableColumn id="7260" xr3:uid="{CFA9C003-347C-204C-A0A0-DC3D2BDFEAF8}" name="Spalte7260"/>
    <tableColumn id="7261" xr3:uid="{24AA1208-98C2-0845-86FE-CE7F2AA9F9E5}" name="Spalte7261"/>
    <tableColumn id="7262" xr3:uid="{5A645921-FF1A-0B4B-B590-A20762578D29}" name="Spalte7262"/>
    <tableColumn id="7263" xr3:uid="{238BE2B0-126B-744A-AA81-0CCEF116B0D4}" name="Spalte7263"/>
    <tableColumn id="7264" xr3:uid="{208683E2-68EF-5D4C-AC75-4C7B907BCB9B}" name="Spalte7264"/>
    <tableColumn id="7265" xr3:uid="{44695A19-AA43-4B42-85F9-283728E0AE1B}" name="Spalte7265"/>
    <tableColumn id="7266" xr3:uid="{856190C1-726C-0048-A62C-44BC1A299432}" name="Spalte7266"/>
    <tableColumn id="7267" xr3:uid="{80F95E3E-55F8-E74C-BD45-BEAA9D110F72}" name="Spalte7267"/>
    <tableColumn id="7268" xr3:uid="{57630CE2-8334-864A-9FF7-1BBB27B426AE}" name="Spalte7268"/>
    <tableColumn id="7269" xr3:uid="{7C2C8374-EB13-DB4B-A7A1-C7693182DBA2}" name="Spalte7269"/>
    <tableColumn id="7270" xr3:uid="{88D72F7D-B952-4745-A5D6-5104D7D0973A}" name="Spalte7270"/>
    <tableColumn id="7271" xr3:uid="{1B875FF9-58C4-B64E-833E-225FB324F971}" name="Spalte7271"/>
    <tableColumn id="7272" xr3:uid="{B2828A83-028A-E345-85BA-06189576B6ED}" name="Spalte7272"/>
    <tableColumn id="7273" xr3:uid="{D8C7B2B0-9D6A-7740-B284-5847394DCBBB}" name="Spalte7273"/>
    <tableColumn id="7274" xr3:uid="{A901BAC9-A591-DA45-81CE-006659333F52}" name="Spalte7274"/>
    <tableColumn id="7275" xr3:uid="{2C7A5C05-72D2-DA4D-8632-A969D8E9F8F9}" name="Spalte7275"/>
    <tableColumn id="7276" xr3:uid="{06380C70-84C8-0C4C-8DE2-047F0C8928E9}" name="Spalte7276"/>
    <tableColumn id="7277" xr3:uid="{DED9FF0D-1644-6842-A50A-BE922A0C9762}" name="Spalte7277"/>
    <tableColumn id="7278" xr3:uid="{847967B7-F774-FB47-B9DC-F253CD1F53F4}" name="Spalte7278"/>
    <tableColumn id="7279" xr3:uid="{D516ACE0-AE25-B240-9717-6AF5CEF490FA}" name="Spalte7279"/>
    <tableColumn id="7280" xr3:uid="{6C076AAD-A9F0-B340-84C4-F3C4E0E5D0A3}" name="Spalte7280"/>
    <tableColumn id="7281" xr3:uid="{BDBE3FF6-D815-3045-B562-DE30E4A5C6EC}" name="Spalte7281"/>
    <tableColumn id="7282" xr3:uid="{AC3943E0-97BB-FF4B-A9D7-2B09E365145E}" name="Spalte7282"/>
    <tableColumn id="7283" xr3:uid="{2BC5518B-F4A3-8B4A-A23B-1E70B6059D11}" name="Spalte7283"/>
    <tableColumn id="7284" xr3:uid="{759D2615-49E6-0D40-A7D6-89EF93948214}" name="Spalte7284"/>
    <tableColumn id="7285" xr3:uid="{C386EC59-75DF-4443-9F83-5DF8F5D4594B}" name="Spalte7285"/>
    <tableColumn id="7286" xr3:uid="{CC18D353-FC35-C14B-B679-265A2C43DB42}" name="Spalte7286"/>
    <tableColumn id="7287" xr3:uid="{AE45B649-FFB8-984A-81BD-27CFA4CEC3A7}" name="Spalte7287"/>
    <tableColumn id="7288" xr3:uid="{0370B428-1828-C44F-95BF-D347DB40604B}" name="Spalte7288"/>
    <tableColumn id="7289" xr3:uid="{35A6BAC3-B610-3E40-8DAA-5904591DA728}" name="Spalte7289"/>
    <tableColumn id="7290" xr3:uid="{40AFF9DE-71BB-BF47-B6D4-4B4136F57A6C}" name="Spalte7290"/>
    <tableColumn id="7291" xr3:uid="{AF9E2E8D-E491-F14A-B2F6-C96E12465F55}" name="Spalte7291"/>
    <tableColumn id="7292" xr3:uid="{9F531153-EBBE-4340-BBDB-79B61C581882}" name="Spalte7292"/>
    <tableColumn id="7293" xr3:uid="{3A0A147F-96FA-7240-AE9F-A1B24F05837D}" name="Spalte7293"/>
    <tableColumn id="7294" xr3:uid="{56CB341C-5D46-024D-85C9-1A5C2338BCFA}" name="Spalte7294"/>
    <tableColumn id="7295" xr3:uid="{37761EC2-34C7-E843-8B8D-A4CBBC5C2411}" name="Spalte7295"/>
    <tableColumn id="7296" xr3:uid="{10E1737B-103C-4447-9748-1EE9B9141CFE}" name="Spalte7296"/>
    <tableColumn id="7297" xr3:uid="{CFF6AA9F-184F-6E43-91A3-8A7E080177FA}" name="Spalte7297"/>
    <tableColumn id="7298" xr3:uid="{13DA686A-BD57-1643-B6EE-989C38AC6F3D}" name="Spalte7298"/>
    <tableColumn id="7299" xr3:uid="{8CEAB1DF-3F6B-AD42-B028-106D37B935EE}" name="Spalte7299"/>
    <tableColumn id="7300" xr3:uid="{7AF02114-09BE-F141-BC12-41446D6D2CD1}" name="Spalte7300"/>
    <tableColumn id="7301" xr3:uid="{61EFBDCE-D60F-C140-AEB3-321E1706FFA9}" name="Spalte7301"/>
    <tableColumn id="7302" xr3:uid="{828E319B-F7AF-E941-B294-8C1C0537F75B}" name="Spalte7302"/>
    <tableColumn id="7303" xr3:uid="{CADAEADB-F7FF-F549-A649-AC1150133357}" name="Spalte7303"/>
    <tableColumn id="7304" xr3:uid="{875F03D9-FF1D-0A43-A45E-7517DACCB7DB}" name="Spalte7304"/>
    <tableColumn id="7305" xr3:uid="{0A8E09EF-1265-0347-8221-928ACD379AC3}" name="Spalte7305"/>
    <tableColumn id="7306" xr3:uid="{E8736EE9-0E13-704F-9301-FD6C5F3E2D9C}" name="Spalte7306"/>
    <tableColumn id="7307" xr3:uid="{163E3AEF-AE2E-A042-9C8F-1482E4F6178D}" name="Spalte7307"/>
    <tableColumn id="7308" xr3:uid="{086881F0-0EF1-2F4E-A40C-97DC77E54B32}" name="Spalte7308"/>
    <tableColumn id="7309" xr3:uid="{B30B5970-A992-504C-93C7-FFFF47446CAB}" name="Spalte7309"/>
    <tableColumn id="7310" xr3:uid="{CD0CC048-ACFD-DF48-A3DC-6CF2ACE38B7B}" name="Spalte7310"/>
    <tableColumn id="7311" xr3:uid="{3E3FB8EF-0A89-4748-8372-3EA996CBC750}" name="Spalte7311"/>
    <tableColumn id="7312" xr3:uid="{DDFDD12D-634F-E04D-B525-76B3C533FFC8}" name="Spalte7312"/>
    <tableColumn id="7313" xr3:uid="{772022C5-2295-B345-9865-291C9B5F3C5E}" name="Spalte7313"/>
    <tableColumn id="7314" xr3:uid="{B865D245-002E-A44F-AE9B-AA785BEB49F5}" name="Spalte7314"/>
    <tableColumn id="7315" xr3:uid="{3DAC6F8B-4C87-1E41-A7BF-62E818999F8C}" name="Spalte7315"/>
    <tableColumn id="7316" xr3:uid="{BBC1403C-EC4D-ED44-93DD-71229584F00D}" name="Spalte7316"/>
    <tableColumn id="7317" xr3:uid="{82B32004-B504-C848-B824-FDD581DB776F}" name="Spalte7317"/>
    <tableColumn id="7318" xr3:uid="{D05AD088-F615-AE4F-8B6E-67FCB402BC6F}" name="Spalte7318"/>
    <tableColumn id="7319" xr3:uid="{ADCA0885-120A-D645-8C6A-BA1C07E30306}" name="Spalte7319"/>
    <tableColumn id="7320" xr3:uid="{2050284E-B3CE-0945-B229-D02853C74D77}" name="Spalte7320"/>
    <tableColumn id="7321" xr3:uid="{3F1B9809-8B0E-9749-B5DB-00A165C60B8F}" name="Spalte7321"/>
    <tableColumn id="7322" xr3:uid="{34BFED47-03B6-FA43-902C-EE266FAE2F80}" name="Spalte7322"/>
    <tableColumn id="7323" xr3:uid="{22FCD973-34BE-4D49-9594-9B3A755C3F61}" name="Spalte7323"/>
    <tableColumn id="7324" xr3:uid="{325DE711-181E-BD46-BDB8-9E102D5561AC}" name="Spalte7324"/>
    <tableColumn id="7325" xr3:uid="{784ED075-8884-A441-A760-4372D892FC42}" name="Spalte7325"/>
    <tableColumn id="7326" xr3:uid="{CE445C59-9EC2-F94B-905A-C266562C45B1}" name="Spalte7326"/>
    <tableColumn id="7327" xr3:uid="{AA2FA833-A0BE-C84D-8AF0-8E1867AB8B74}" name="Spalte7327"/>
    <tableColumn id="7328" xr3:uid="{729D5BAE-247B-1B49-859C-A15F14A0DDFC}" name="Spalte7328"/>
    <tableColumn id="7329" xr3:uid="{FA9371DA-CD9A-AC4A-AD1C-BC854B39F44C}" name="Spalte7329"/>
    <tableColumn id="7330" xr3:uid="{DE935EDF-EE26-424C-98E0-317244645AF3}" name="Spalte7330"/>
    <tableColumn id="7331" xr3:uid="{51B2651D-13F9-ED4A-A213-C225792E80F9}" name="Spalte7331"/>
    <tableColumn id="7332" xr3:uid="{F54C579E-D1CA-F94D-A808-6203ABBBE3A1}" name="Spalte7332"/>
    <tableColumn id="7333" xr3:uid="{1B4D2F72-00AB-C24D-84F2-5CB3FBE70D87}" name="Spalte7333"/>
    <tableColumn id="7334" xr3:uid="{77114403-D915-1F4D-8CBD-FC4154573D37}" name="Spalte7334"/>
    <tableColumn id="7335" xr3:uid="{C878A453-FA82-F243-BAE1-27E97590271D}" name="Spalte7335"/>
    <tableColumn id="7336" xr3:uid="{44C49769-1D04-F041-8766-EC0B369F9512}" name="Spalte7336"/>
    <tableColumn id="7337" xr3:uid="{783CDF0C-3A07-B84D-AB0F-ADE17F17C7C4}" name="Spalte7337"/>
    <tableColumn id="7338" xr3:uid="{1C79F121-E392-2349-AC33-1DAE3DB3096E}" name="Spalte7338"/>
    <tableColumn id="7339" xr3:uid="{00FF3DE3-8850-7E49-8E90-1B4C5ACDF90D}" name="Spalte7339"/>
    <tableColumn id="7340" xr3:uid="{F6CE900F-CD09-0D4C-B96E-C1E8E10FB7E6}" name="Spalte7340"/>
    <tableColumn id="7341" xr3:uid="{FBAC13BB-9F1A-B34E-986B-281BE2194BBD}" name="Spalte7341"/>
    <tableColumn id="7342" xr3:uid="{94D2EE5E-DB8F-DA49-A27E-584A525558CF}" name="Spalte7342"/>
    <tableColumn id="7343" xr3:uid="{9B0542CD-C598-244C-9CCA-88C7D884F082}" name="Spalte7343"/>
    <tableColumn id="7344" xr3:uid="{848CC162-224A-BD47-9539-40717BE87642}" name="Spalte7344"/>
    <tableColumn id="7345" xr3:uid="{34D6C482-5D5A-574C-8F3D-52D9641912A1}" name="Spalte7345"/>
    <tableColumn id="7346" xr3:uid="{7694A5BC-3A45-9D49-806C-4C879381C4BF}" name="Spalte7346"/>
    <tableColumn id="7347" xr3:uid="{1D3EE5A7-4201-9C4E-8EF0-D8E9627C43EA}" name="Spalte7347"/>
    <tableColumn id="7348" xr3:uid="{FE5A10C9-E76B-3C47-9E79-08069FD1CC34}" name="Spalte7348"/>
    <tableColumn id="7349" xr3:uid="{5259C779-4E48-004D-A01C-E728C8CACFC6}" name="Spalte7349"/>
    <tableColumn id="7350" xr3:uid="{D6F491EF-03DD-1745-8B9C-DFF19F52C01E}" name="Spalte7350"/>
    <tableColumn id="7351" xr3:uid="{29AD060A-BF6F-F94B-AD21-27C712F3B66D}" name="Spalte7351"/>
    <tableColumn id="7352" xr3:uid="{891EA722-4A78-3942-8899-1056D4ACDB2A}" name="Spalte7352"/>
    <tableColumn id="7353" xr3:uid="{A6704E3D-81DC-0B46-B786-0877E0B5A9FE}" name="Spalte7353"/>
    <tableColumn id="7354" xr3:uid="{AD36008C-8638-164E-A174-56401F044C5D}" name="Spalte7354"/>
    <tableColumn id="7355" xr3:uid="{A78E882A-0E99-1648-9836-6FBFC5B402AE}" name="Spalte7355"/>
    <tableColumn id="7356" xr3:uid="{2D64022B-CA44-A14A-BBEE-0E672BE8B4A8}" name="Spalte7356"/>
    <tableColumn id="7357" xr3:uid="{B228920E-B887-234D-90DB-8CF6FBF93EAB}" name="Spalte7357"/>
    <tableColumn id="7358" xr3:uid="{E7681CC6-3F9F-BA49-BCC9-5BE3EE9B8435}" name="Spalte7358"/>
    <tableColumn id="7359" xr3:uid="{2A8109DF-DC6D-694A-8E58-09ACF73FE8F6}" name="Spalte7359"/>
    <tableColumn id="7360" xr3:uid="{D7647029-3C80-9944-ABF4-23F982F0D778}" name="Spalte7360"/>
    <tableColumn id="7361" xr3:uid="{2E640DD8-55FE-7548-8465-96C05B428C07}" name="Spalte7361"/>
    <tableColumn id="7362" xr3:uid="{F003A9A0-1CD9-6D4B-87B8-9BFC3C87DF22}" name="Spalte7362"/>
    <tableColumn id="7363" xr3:uid="{88688254-48B0-E241-B46A-FB1B539EC7F1}" name="Spalte7363"/>
    <tableColumn id="7364" xr3:uid="{8D36A23A-8D48-1C4F-8E68-C6000CC9FBD5}" name="Spalte7364"/>
    <tableColumn id="7365" xr3:uid="{7A08B550-E57C-064E-AFA2-596C12D03597}" name="Spalte7365"/>
    <tableColumn id="7366" xr3:uid="{B799E809-FCB1-D54B-BD4B-933C8AC44777}" name="Spalte7366"/>
    <tableColumn id="7367" xr3:uid="{C22F18F3-9152-D641-90E3-E8712A61426C}" name="Spalte7367"/>
    <tableColumn id="7368" xr3:uid="{17AD6304-5443-2841-81DA-2DD4BC391497}" name="Spalte7368"/>
    <tableColumn id="7369" xr3:uid="{4839230E-3862-A24D-B557-EAD7A0D05729}" name="Spalte7369"/>
    <tableColumn id="7370" xr3:uid="{9860DA64-0F62-D641-A2BC-6B44301B7024}" name="Spalte7370"/>
    <tableColumn id="7371" xr3:uid="{CE980462-E626-A24A-9C9A-EE8C1DC93D21}" name="Spalte7371"/>
    <tableColumn id="7372" xr3:uid="{FDF7CB35-3C21-D84A-A2B3-90BA16BF0269}" name="Spalte7372"/>
    <tableColumn id="7373" xr3:uid="{FC436950-CC52-0641-B32E-30A3BD35BA65}" name="Spalte7373"/>
    <tableColumn id="7374" xr3:uid="{3B0572E1-10FA-304B-8C6E-FF292ED0A5C4}" name="Spalte7374"/>
    <tableColumn id="7375" xr3:uid="{57EC09D5-3188-4E43-B136-762EAC62C7E3}" name="Spalte7375"/>
    <tableColumn id="7376" xr3:uid="{834D5CE2-525B-F049-9400-90F3A24C6192}" name="Spalte7376"/>
    <tableColumn id="7377" xr3:uid="{D2DFB141-5678-2B41-9D45-98AE0AE5CEA9}" name="Spalte7377"/>
    <tableColumn id="7378" xr3:uid="{1813CD69-98BB-F742-B8C3-F7B3EE2A00DA}" name="Spalte7378"/>
    <tableColumn id="7379" xr3:uid="{A2A9B728-767D-AA45-8B9B-2B223BC699CE}" name="Spalte7379"/>
    <tableColumn id="7380" xr3:uid="{0A947818-FFA3-2C45-B4F1-1A7DF04033E9}" name="Spalte7380"/>
    <tableColumn id="7381" xr3:uid="{AE14994D-933A-CA4B-913D-4FC66E40010A}" name="Spalte7381"/>
    <tableColumn id="7382" xr3:uid="{0485A81D-BA31-C84C-8DA4-0E22CE5ADF0C}" name="Spalte7382"/>
    <tableColumn id="7383" xr3:uid="{BFCD7706-0B09-5240-85AC-22B603CBDC0A}" name="Spalte7383"/>
    <tableColumn id="7384" xr3:uid="{94112CC9-3FE2-C547-AAA1-A4421803A0A0}" name="Spalte7384"/>
    <tableColumn id="7385" xr3:uid="{A6EC9B1B-82F9-8349-ADFD-5E6DBC5732C1}" name="Spalte7385"/>
    <tableColumn id="7386" xr3:uid="{64637CE0-8B74-0742-8430-91DDB4583226}" name="Spalte7386"/>
    <tableColumn id="7387" xr3:uid="{DCAD1E59-BD02-0F4F-96E2-B5CF541C7915}" name="Spalte7387"/>
    <tableColumn id="7388" xr3:uid="{D9926633-D581-6C48-A248-D7FBEDFE6453}" name="Spalte7388"/>
    <tableColumn id="7389" xr3:uid="{7FED83DA-7848-BB44-8014-BAC22452C538}" name="Spalte7389"/>
    <tableColumn id="7390" xr3:uid="{CCCFFEE9-FAB5-EB4D-A1F5-0ADA51CA12C6}" name="Spalte7390"/>
    <tableColumn id="7391" xr3:uid="{57C928BE-E7A3-6B4E-AFD0-12DEF5D65BE9}" name="Spalte7391"/>
    <tableColumn id="7392" xr3:uid="{F7196DBB-CC94-0B46-91B0-8C130554EE66}" name="Spalte7392"/>
    <tableColumn id="7393" xr3:uid="{B257EF8C-562F-494D-8568-AADA66D25A38}" name="Spalte7393"/>
    <tableColumn id="7394" xr3:uid="{ADFC71D7-E019-504A-80D0-0E18E76E3B2F}" name="Spalte7394"/>
    <tableColumn id="7395" xr3:uid="{C570F357-2086-E940-8394-EF7790B7203D}" name="Spalte7395"/>
    <tableColumn id="7396" xr3:uid="{9360C80D-5D73-0945-95F9-4F478D78A43E}" name="Spalte7396"/>
    <tableColumn id="7397" xr3:uid="{F291A918-AEAB-4543-A0B0-062576FC5DAF}" name="Spalte7397"/>
    <tableColumn id="7398" xr3:uid="{B9760964-0E79-BF4C-B9CD-9F6767019028}" name="Spalte7398"/>
    <tableColumn id="7399" xr3:uid="{3AC64459-7C36-1D42-9C33-3F0C1FEEF892}" name="Spalte7399"/>
    <tableColumn id="7400" xr3:uid="{8201E3EC-F440-BF4E-AE7C-DC94E34A558E}" name="Spalte7400"/>
    <tableColumn id="7401" xr3:uid="{6368363D-27F3-8940-BFE2-5D7424E84804}" name="Spalte7401"/>
    <tableColumn id="7402" xr3:uid="{3E22CE4E-E9DE-9544-AFBA-59D46AD5AD24}" name="Spalte7402"/>
    <tableColumn id="7403" xr3:uid="{E3F231F2-2CFE-B143-AD6A-D5CEA2F35F3B}" name="Spalte7403"/>
    <tableColumn id="7404" xr3:uid="{CDE30D1E-1C4A-1A4B-B06F-C94A7BC60F96}" name="Spalte7404"/>
    <tableColumn id="7405" xr3:uid="{EBCB052D-4CCB-EF49-9300-2E706B38528F}" name="Spalte7405"/>
    <tableColumn id="7406" xr3:uid="{24D68226-12C5-9843-98A4-546A8FEDCA3C}" name="Spalte7406"/>
    <tableColumn id="7407" xr3:uid="{C10010B2-40C5-B44C-84E0-91491E0DF077}" name="Spalte7407"/>
    <tableColumn id="7408" xr3:uid="{5CB8EA4A-B043-084F-8DE2-62942EC749EB}" name="Spalte7408"/>
    <tableColumn id="7409" xr3:uid="{1763549D-29E1-7E46-A0E0-BB280F1C7067}" name="Spalte7409"/>
    <tableColumn id="7410" xr3:uid="{5E3CADB7-45AF-0D48-A066-FF3421C66D7B}" name="Spalte7410"/>
    <tableColumn id="7411" xr3:uid="{7DDB3827-BB14-4342-B50D-B0CBFF3AAB89}" name="Spalte7411"/>
    <tableColumn id="7412" xr3:uid="{760523C9-5CA9-1E4A-8BA9-991E4BB3FCFC}" name="Spalte7412"/>
    <tableColumn id="7413" xr3:uid="{4EDB29FC-465B-1040-96F2-2D62D22714D0}" name="Spalte7413"/>
    <tableColumn id="7414" xr3:uid="{FD051E99-CB99-DD46-8244-DFE14B2549CC}" name="Spalte7414"/>
    <tableColumn id="7415" xr3:uid="{3F0904E7-E6B3-8F4E-A897-2CFB394C1D65}" name="Spalte7415"/>
    <tableColumn id="7416" xr3:uid="{4BA0F4CF-2F9B-BF46-8A23-E8D913754626}" name="Spalte7416"/>
    <tableColumn id="7417" xr3:uid="{CAED589F-91C7-2744-9A66-1A7C4393235A}" name="Spalte7417"/>
    <tableColumn id="7418" xr3:uid="{13401C4F-45B9-9A4F-B8D8-9D7879A05660}" name="Spalte7418"/>
    <tableColumn id="7419" xr3:uid="{ED788E8B-FC5D-634F-BC65-A256FE2BCBCA}" name="Spalte7419"/>
    <tableColumn id="7420" xr3:uid="{EB94B4F0-B3BF-5C40-A78F-313102FEFF72}" name="Spalte7420"/>
    <tableColumn id="7421" xr3:uid="{A0E87003-84CF-F641-8532-B97FEF0F714C}" name="Spalte7421"/>
    <tableColumn id="7422" xr3:uid="{7B6D57AB-48EE-4F47-ACF2-70AF276607E5}" name="Spalte7422"/>
    <tableColumn id="7423" xr3:uid="{75DDE455-16E1-AA4C-8498-844FEC3C1140}" name="Spalte7423"/>
    <tableColumn id="7424" xr3:uid="{41FE8D18-D049-B344-B767-3C4025C71E59}" name="Spalte7424"/>
    <tableColumn id="7425" xr3:uid="{05E10DEB-8597-8E47-A471-0E2A28949849}" name="Spalte7425"/>
    <tableColumn id="7426" xr3:uid="{C30550B8-9A18-A84C-A476-9073907DC751}" name="Spalte7426"/>
    <tableColumn id="7427" xr3:uid="{343C0D43-ABEC-E141-A9A8-42C206665B78}" name="Spalte7427"/>
    <tableColumn id="7428" xr3:uid="{41AC042F-DA63-9F46-BA20-415537A866E8}" name="Spalte7428"/>
    <tableColumn id="7429" xr3:uid="{B4F61718-A747-6F44-8379-81B06DC2A931}" name="Spalte7429"/>
    <tableColumn id="7430" xr3:uid="{C1D4D61E-59C0-D142-A2FD-0D2AD1FEA19B}" name="Spalte7430"/>
    <tableColumn id="7431" xr3:uid="{B3188027-9A25-8446-93D9-960C50F84AD6}" name="Spalte7431"/>
    <tableColumn id="7432" xr3:uid="{EA0DB4D2-B403-3E48-838A-805B3BF02412}" name="Spalte7432"/>
    <tableColumn id="7433" xr3:uid="{00DE855F-0661-D34A-BED9-8D9FCCE9C498}" name="Spalte7433"/>
    <tableColumn id="7434" xr3:uid="{8AAA3CD6-8D54-CB43-8773-298B031A8F5A}" name="Spalte7434"/>
    <tableColumn id="7435" xr3:uid="{D2056B7B-FFF8-E74D-A7D5-5B9D62F6A3BB}" name="Spalte7435"/>
    <tableColumn id="7436" xr3:uid="{29AD8EAE-1B38-8449-9282-BCD4F7B67F75}" name="Spalte7436"/>
    <tableColumn id="7437" xr3:uid="{2A4CA47B-D9A0-6F43-83A5-C07C395FA189}" name="Spalte7437"/>
    <tableColumn id="7438" xr3:uid="{1DE48DC8-8B1D-3346-B010-144A15FFADAF}" name="Spalte7438"/>
    <tableColumn id="7439" xr3:uid="{1C5301B3-549A-E34C-A88E-77506DC9411C}" name="Spalte7439"/>
    <tableColumn id="7440" xr3:uid="{4E2A236B-2B2C-F646-B1BB-0ECB854F87C2}" name="Spalte7440"/>
    <tableColumn id="7441" xr3:uid="{5B91D48E-AF3B-F948-BA57-7D182FF8D28A}" name="Spalte7441"/>
    <tableColumn id="7442" xr3:uid="{6FC05A21-6B3E-D544-8782-06B67C1C7865}" name="Spalte7442"/>
    <tableColumn id="7443" xr3:uid="{3A25F7F7-E474-D14B-9462-C2A105CAA8BD}" name="Spalte7443"/>
    <tableColumn id="7444" xr3:uid="{06FB70F1-8D53-8247-B73C-A38F2030FE20}" name="Spalte7444"/>
    <tableColumn id="7445" xr3:uid="{B5E92218-592E-D94E-A201-D302348CAFAF}" name="Spalte7445"/>
    <tableColumn id="7446" xr3:uid="{966D044D-F774-2142-BC3D-DC3ABB89936A}" name="Spalte7446"/>
    <tableColumn id="7447" xr3:uid="{12903106-5E23-2345-8C0A-917FE6C901E4}" name="Spalte7447"/>
    <tableColumn id="7448" xr3:uid="{905A8688-48AD-B446-ACBD-1931370DCEC3}" name="Spalte7448"/>
    <tableColumn id="7449" xr3:uid="{79AC7BE3-5406-3249-AA67-5B48EFD1F686}" name="Spalte7449"/>
    <tableColumn id="7450" xr3:uid="{B1D74EDC-BF7E-6346-806D-FC7663CEBE8A}" name="Spalte7450"/>
    <tableColumn id="7451" xr3:uid="{F183B192-52F1-A848-96A4-6B799390282E}" name="Spalte7451"/>
    <tableColumn id="7452" xr3:uid="{9A0F5688-40A2-CB41-BECD-B798BA764100}" name="Spalte7452"/>
    <tableColumn id="7453" xr3:uid="{49EAA18C-3573-5D43-BBD2-0F4A16C40536}" name="Spalte7453"/>
    <tableColumn id="7454" xr3:uid="{DC57A580-1E2C-D347-8574-78187917C51A}" name="Spalte7454"/>
    <tableColumn id="7455" xr3:uid="{18AA7BB6-42BC-9041-BE70-52AB177EF38D}" name="Spalte7455"/>
    <tableColumn id="7456" xr3:uid="{04BBC596-68BA-D645-A37B-31B330047D18}" name="Spalte7456"/>
    <tableColumn id="7457" xr3:uid="{F06E10BF-E022-0A4A-AB2E-28B7677A6D20}" name="Spalte7457"/>
    <tableColumn id="7458" xr3:uid="{88803A07-8AC2-3F4F-9D42-E82A5773702D}" name="Spalte7458"/>
    <tableColumn id="7459" xr3:uid="{FEE47DF3-CD9A-C14E-93A3-B2421A963227}" name="Spalte7459"/>
    <tableColumn id="7460" xr3:uid="{B2394F88-4A84-1844-81BE-5CD04643FAAF}" name="Spalte7460"/>
    <tableColumn id="7461" xr3:uid="{29BCBB20-1D64-3D45-94A2-3508C279FCD4}" name="Spalte7461"/>
    <tableColumn id="7462" xr3:uid="{04A34F7E-4AF7-0646-B8FE-54ACA73B755A}" name="Spalte7462"/>
    <tableColumn id="7463" xr3:uid="{A820B925-4B4B-E049-9466-E9FCB104F5C5}" name="Spalte7463"/>
    <tableColumn id="7464" xr3:uid="{7BF45713-49BF-5242-939B-763619DD7576}" name="Spalte7464"/>
    <tableColumn id="7465" xr3:uid="{4900526B-2FF9-F84C-93C8-73AE2384AD1D}" name="Spalte7465"/>
    <tableColumn id="7466" xr3:uid="{BD1DE651-48DE-8946-BC03-7E17DD1ADDB3}" name="Spalte7466"/>
    <tableColumn id="7467" xr3:uid="{2BBE970B-2665-1342-8570-B05367D3BDC8}" name="Spalte7467"/>
    <tableColumn id="7468" xr3:uid="{D87D1BEB-4DB4-A247-9054-6ABE9D99B89A}" name="Spalte7468"/>
    <tableColumn id="7469" xr3:uid="{0F6CA5D4-86F0-6742-BB92-F2A91298BA01}" name="Spalte7469"/>
    <tableColumn id="7470" xr3:uid="{7140E13C-7D45-4D4A-A128-7EC775BD849A}" name="Spalte7470"/>
    <tableColumn id="7471" xr3:uid="{3663EE1E-6FF1-CB46-BCC7-ED9D60B66A2F}" name="Spalte7471"/>
    <tableColumn id="7472" xr3:uid="{C16A2C20-2B6D-9A42-ACCE-DD653F13C55F}" name="Spalte7472"/>
    <tableColumn id="7473" xr3:uid="{D80087B6-177C-AA4F-96F3-0BCC2CDE2C51}" name="Spalte7473"/>
    <tableColumn id="7474" xr3:uid="{13508808-DE9A-8141-AB9B-9AFABC4E7C4A}" name="Spalte7474"/>
    <tableColumn id="7475" xr3:uid="{B80890A0-7FC6-E742-BC7E-B71655BF483D}" name="Spalte7475"/>
    <tableColumn id="7476" xr3:uid="{E7237236-8771-A646-954F-E5D564BDC1C6}" name="Spalte7476"/>
    <tableColumn id="7477" xr3:uid="{C438F7F1-BF5F-5A44-B198-A36E2630F3BD}" name="Spalte7477"/>
    <tableColumn id="7478" xr3:uid="{CF49E04B-CD7A-714E-AB40-B49209337504}" name="Spalte7478"/>
    <tableColumn id="7479" xr3:uid="{645651DC-E0D4-294C-B144-6298BD0E0678}" name="Spalte7479"/>
    <tableColumn id="7480" xr3:uid="{65B457FD-5C2A-9A4A-81D2-33F4132811B1}" name="Spalte7480"/>
    <tableColumn id="7481" xr3:uid="{25A6D1E1-4601-B24B-96D5-FDFE5C11E5BC}" name="Spalte7481"/>
    <tableColumn id="7482" xr3:uid="{EF33645A-25F9-D247-B13A-9E9C0F53527E}" name="Spalte7482"/>
    <tableColumn id="7483" xr3:uid="{50E7E1C5-C993-3A4A-8620-0C382E0409A4}" name="Spalte7483"/>
    <tableColumn id="7484" xr3:uid="{BB46C164-021E-034E-A507-CE573CA0B0C6}" name="Spalte7484"/>
    <tableColumn id="7485" xr3:uid="{06382BA0-8312-EE46-8086-7ED071A2246C}" name="Spalte7485"/>
    <tableColumn id="7486" xr3:uid="{4B5794CE-621C-FF44-ABD9-75E5313094F6}" name="Spalte7486"/>
    <tableColumn id="7487" xr3:uid="{74C86041-EA59-A74F-B68D-7AC92577434E}" name="Spalte7487"/>
    <tableColumn id="7488" xr3:uid="{8C243566-69B7-2045-A9F0-1684D5646134}" name="Spalte7488"/>
    <tableColumn id="7489" xr3:uid="{37B911D3-2F9E-D04F-B9D1-17996CED9296}" name="Spalte7489"/>
    <tableColumn id="7490" xr3:uid="{67DD28B4-71C3-3441-B2CA-5E06C74D9358}" name="Spalte7490"/>
    <tableColumn id="7491" xr3:uid="{6DDEF830-B5C8-DD42-9A51-77A66D7094EB}" name="Spalte7491"/>
    <tableColumn id="7492" xr3:uid="{FCD9CC28-F46B-D249-807B-DCCE07F6C600}" name="Spalte7492"/>
    <tableColumn id="7493" xr3:uid="{50C2F9E6-604E-E643-8898-6DC8BE522C8D}" name="Spalte7493"/>
    <tableColumn id="7494" xr3:uid="{5C7D5EF3-812D-074F-9AA2-E1B4C2F2EF5B}" name="Spalte7494"/>
    <tableColumn id="7495" xr3:uid="{46FD0236-737D-E74D-B998-5D8B80055F0E}" name="Spalte7495"/>
    <tableColumn id="7496" xr3:uid="{61102EA6-03A9-394E-8FEB-3CA308B4A4C0}" name="Spalte7496"/>
    <tableColumn id="7497" xr3:uid="{7C6C4321-779A-D042-85AC-4BFD6847ED4E}" name="Spalte7497"/>
    <tableColumn id="7498" xr3:uid="{B6AF65BD-335D-E947-84DD-D9D289B4FF29}" name="Spalte7498"/>
    <tableColumn id="7499" xr3:uid="{37ECC4F3-0DC8-CD48-86FB-29B9CCC2A56D}" name="Spalte7499"/>
    <tableColumn id="7500" xr3:uid="{5C53C365-19A0-7D4D-8932-5A172B20E528}" name="Spalte7500"/>
    <tableColumn id="7501" xr3:uid="{3462DB26-EADF-3747-AAEA-3FA2F40150DD}" name="Spalte7501"/>
    <tableColumn id="7502" xr3:uid="{E45684A9-A69A-3B49-A1AD-6928B2DCBF38}" name="Spalte7502"/>
    <tableColumn id="7503" xr3:uid="{02FEC585-6A47-6C47-A8FD-C9E1987AF3CD}" name="Spalte7503"/>
    <tableColumn id="7504" xr3:uid="{3D69481C-A6A7-294D-BC75-F813469A1791}" name="Spalte7504"/>
    <tableColumn id="7505" xr3:uid="{D144E9DC-C80F-E44A-A5BA-A684B81FA5C9}" name="Spalte7505"/>
    <tableColumn id="7506" xr3:uid="{96DB01A7-46B2-5B4D-B20C-4261A91D5451}" name="Spalte7506"/>
    <tableColumn id="7507" xr3:uid="{27EBB7E5-2703-2E4F-8F83-55AC47DA1184}" name="Spalte7507"/>
    <tableColumn id="7508" xr3:uid="{A5872AE3-BBE7-1747-8EF1-9CD2960FF217}" name="Spalte7508"/>
    <tableColumn id="7509" xr3:uid="{99252CC0-059B-E644-987A-A2BC3CF0B3F3}" name="Spalte7509"/>
    <tableColumn id="7510" xr3:uid="{6F1D6761-EAB7-314C-A9FD-DF1C33780232}" name="Spalte7510"/>
    <tableColumn id="7511" xr3:uid="{FAE1F887-4207-754D-B3F6-BDD39E18120A}" name="Spalte7511"/>
    <tableColumn id="7512" xr3:uid="{761AACA1-CA91-8E4F-900F-155676DC8ADC}" name="Spalte7512"/>
    <tableColumn id="7513" xr3:uid="{5CA61166-F97F-0F43-95CE-5AF161325263}" name="Spalte7513"/>
    <tableColumn id="7514" xr3:uid="{780AC58B-49EB-AC4D-A419-82E09BB6B2E2}" name="Spalte7514"/>
    <tableColumn id="7515" xr3:uid="{618B89B0-33DA-054E-8CB4-583214D881CC}" name="Spalte7515"/>
    <tableColumn id="7516" xr3:uid="{7396C19E-90D5-514B-BC13-7A18876FDAB2}" name="Spalte7516"/>
    <tableColumn id="7517" xr3:uid="{AFAB3695-3E4D-C24F-ABE5-F32CC07A406B}" name="Spalte7517"/>
    <tableColumn id="7518" xr3:uid="{6E717BE3-6873-3F49-AA32-5293BA3027CC}" name="Spalte7518"/>
    <tableColumn id="7519" xr3:uid="{E267960E-9015-D946-9D56-FEF4DF7B2535}" name="Spalte7519"/>
    <tableColumn id="7520" xr3:uid="{745866D7-5B17-1B4E-8F65-5D0DD41F2A05}" name="Spalte7520"/>
    <tableColumn id="7521" xr3:uid="{561649CB-C872-AB49-B027-5655BCEB78BC}" name="Spalte7521"/>
    <tableColumn id="7522" xr3:uid="{4C567C63-E29B-D04C-BC41-776DB9A90811}" name="Spalte7522"/>
    <tableColumn id="7523" xr3:uid="{C972995F-8059-5249-90FE-631CF4CB26BA}" name="Spalte7523"/>
    <tableColumn id="7524" xr3:uid="{D49426C1-AAA5-874F-8D05-963D95264A8C}" name="Spalte7524"/>
    <tableColumn id="7525" xr3:uid="{B56E5A87-63D6-8146-AF13-AE87687AF854}" name="Spalte7525"/>
    <tableColumn id="7526" xr3:uid="{D389673C-9BBE-5F41-8D34-91488C996199}" name="Spalte7526"/>
    <tableColumn id="7527" xr3:uid="{5B088BCD-B499-B047-AA15-E5A13C848410}" name="Spalte7527"/>
    <tableColumn id="7528" xr3:uid="{3446E56E-17B2-224A-AA3A-0F16D7C173A3}" name="Spalte7528"/>
    <tableColumn id="7529" xr3:uid="{C89E8756-EABC-DF46-B98B-F50F438CB629}" name="Spalte7529"/>
    <tableColumn id="7530" xr3:uid="{1E60DFCE-29CA-4941-AC50-B5C87FBFD9CC}" name="Spalte7530"/>
    <tableColumn id="7531" xr3:uid="{6B331994-7825-9049-A411-A6927BBD7DDF}" name="Spalte7531"/>
    <tableColumn id="7532" xr3:uid="{0226FAE4-BD2D-B647-9E05-7DA5A8A71253}" name="Spalte7532"/>
    <tableColumn id="7533" xr3:uid="{DE5ECD3D-61C2-1F45-B33E-ED93E12D42A1}" name="Spalte7533"/>
    <tableColumn id="7534" xr3:uid="{34530054-CE5E-2C48-99C9-B40651C3B488}" name="Spalte7534"/>
    <tableColumn id="7535" xr3:uid="{DC53F4C3-8896-714E-B6BD-3C25D09E0EE2}" name="Spalte7535"/>
    <tableColumn id="7536" xr3:uid="{06B10B86-3B27-2E4A-A38B-099E72F14AEF}" name="Spalte7536"/>
    <tableColumn id="7537" xr3:uid="{B92DD2F3-6EF9-4F41-BCAF-BFED93DE2F0B}" name="Spalte7537"/>
    <tableColumn id="7538" xr3:uid="{5F20396C-0D53-894F-95AA-9C2C51EB9DD6}" name="Spalte7538"/>
    <tableColumn id="7539" xr3:uid="{05C9E25A-2F9E-9946-B29A-D2D9ABE3DF6A}" name="Spalte7539"/>
    <tableColumn id="7540" xr3:uid="{2F6F0BCB-F989-D042-BD38-204AC0D0C381}" name="Spalte7540"/>
    <tableColumn id="7541" xr3:uid="{8735C2B7-0995-2746-8916-261921680F9C}" name="Spalte7541"/>
    <tableColumn id="7542" xr3:uid="{7A760272-27FC-2F4F-BB01-4B09311BBD6E}" name="Spalte7542"/>
    <tableColumn id="7543" xr3:uid="{C578917E-9F24-1141-9B40-A91BA318D916}" name="Spalte7543"/>
    <tableColumn id="7544" xr3:uid="{1EB3E9AD-D6FB-854D-AEBC-8EEBD3FF06FD}" name="Spalte7544"/>
    <tableColumn id="7545" xr3:uid="{95D4685F-ABDD-524F-B419-13247D2DF2F9}" name="Spalte7545"/>
    <tableColumn id="7546" xr3:uid="{4219B44A-5B9E-1D4A-AA41-0178A3293DE3}" name="Spalte7546"/>
    <tableColumn id="7547" xr3:uid="{1308EE4D-2DAF-D141-97C1-ABC3A08A8E6E}" name="Spalte7547"/>
    <tableColumn id="7548" xr3:uid="{AFCBBAC2-570E-1841-B1DA-BCA757DE6530}" name="Spalte7548"/>
    <tableColumn id="7549" xr3:uid="{E659F0AE-5126-ED4D-92E2-A051497BF1CF}" name="Spalte7549"/>
    <tableColumn id="7550" xr3:uid="{BEA1D190-8063-F54E-85E4-33D61D7787CA}" name="Spalte7550"/>
    <tableColumn id="7551" xr3:uid="{54B8AAE9-023E-464A-B69D-DBCF9DC95C80}" name="Spalte7551"/>
    <tableColumn id="7552" xr3:uid="{40E4402A-659A-934E-882F-B67D75B3DB49}" name="Spalte7552"/>
    <tableColumn id="7553" xr3:uid="{455932CC-36AC-0341-A50D-153E12E4C32A}" name="Spalte7553"/>
    <tableColumn id="7554" xr3:uid="{D7C6800F-98D9-5A44-B5A8-11530F850536}" name="Spalte7554"/>
    <tableColumn id="7555" xr3:uid="{C87AB3F8-AB46-9743-9558-5FC2A5C5D4C0}" name="Spalte7555"/>
    <tableColumn id="7556" xr3:uid="{9138C48B-954F-6543-BCFA-6C7849FB6534}" name="Spalte7556"/>
    <tableColumn id="7557" xr3:uid="{CA85B3FC-D20E-5140-A0D8-0D3D7FF4CAD4}" name="Spalte7557"/>
    <tableColumn id="7558" xr3:uid="{D9737881-B722-3046-8A62-83CD398EE045}" name="Spalte7558"/>
    <tableColumn id="7559" xr3:uid="{A2A47BE2-597F-D945-BB82-9ADE4FB2B4A7}" name="Spalte7559"/>
    <tableColumn id="7560" xr3:uid="{CAC64DD6-2C31-8342-B0DC-81E826537878}" name="Spalte7560"/>
    <tableColumn id="7561" xr3:uid="{0D17AD83-887F-A541-8203-891B45507951}" name="Spalte7561"/>
    <tableColumn id="7562" xr3:uid="{BE7B8E9C-C913-D14D-9AAC-1712A25B945F}" name="Spalte7562"/>
    <tableColumn id="7563" xr3:uid="{99573297-385D-DC41-83A0-11EC6BB72871}" name="Spalte7563"/>
    <tableColumn id="7564" xr3:uid="{99172BBC-C870-3341-8E02-4618EBA3D63C}" name="Spalte7564"/>
    <tableColumn id="7565" xr3:uid="{5AE04DC3-0A5F-E949-8C89-072719F87A25}" name="Spalte7565"/>
    <tableColumn id="7566" xr3:uid="{5C787500-69B2-0E48-8F6D-79903CF208DC}" name="Spalte7566"/>
    <tableColumn id="7567" xr3:uid="{58720E7F-2C45-1A41-B902-C1C49D1FF2C6}" name="Spalte7567"/>
    <tableColumn id="7568" xr3:uid="{19590373-CD2A-C44B-BBBC-3738005790D3}" name="Spalte7568"/>
    <tableColumn id="7569" xr3:uid="{C2A75DA3-128F-7942-94A1-CE04D69E088D}" name="Spalte7569"/>
    <tableColumn id="7570" xr3:uid="{3B3FACAF-03C6-3840-B4C0-50ADBF9BA979}" name="Spalte7570"/>
    <tableColumn id="7571" xr3:uid="{8D63C972-595E-2B43-B30D-9062EAE27A04}" name="Spalte7571"/>
    <tableColumn id="7572" xr3:uid="{A5A49BEC-6DBE-6A48-AC9C-337A44C7D029}" name="Spalte7572"/>
    <tableColumn id="7573" xr3:uid="{14FA774F-DF73-7348-841C-D5287A6FF346}" name="Spalte7573"/>
    <tableColumn id="7574" xr3:uid="{B1B55C99-9CF5-6647-AA4F-E09694947698}" name="Spalte7574"/>
    <tableColumn id="7575" xr3:uid="{DFA03500-29D1-FC4A-81C0-EA56A4FED5DC}" name="Spalte7575"/>
    <tableColumn id="7576" xr3:uid="{795C5714-BDFA-B44B-973F-9478995E35F3}" name="Spalte7576"/>
    <tableColumn id="7577" xr3:uid="{F29F58EE-8F87-1E48-B4B9-D380BF1BBB32}" name="Spalte7577"/>
    <tableColumn id="7578" xr3:uid="{08D859BF-899D-804F-93A4-3768F871DC3B}" name="Spalte7578"/>
    <tableColumn id="7579" xr3:uid="{AC8B243C-8EA9-6F40-90D2-556778DA3587}" name="Spalte7579"/>
    <tableColumn id="7580" xr3:uid="{BE63A1B1-02E5-E54B-9EA0-9C9BC4B29B4F}" name="Spalte7580"/>
    <tableColumn id="7581" xr3:uid="{7C3341A8-CD90-E04B-983C-0840815E881A}" name="Spalte7581"/>
    <tableColumn id="7582" xr3:uid="{42332596-D53D-0542-A37B-91D22D46280B}" name="Spalte7582"/>
    <tableColumn id="7583" xr3:uid="{663641E5-CD9E-E540-A6AE-4C0E7048E671}" name="Spalte7583"/>
    <tableColumn id="7584" xr3:uid="{D44A05F9-0ED3-5144-892A-6DEACD94E9D0}" name="Spalte7584"/>
    <tableColumn id="7585" xr3:uid="{926B891F-CF03-5D4A-B41F-91C39C6EC43D}" name="Spalte7585"/>
    <tableColumn id="7586" xr3:uid="{F895DA4E-C521-AC48-A61F-47A897541059}" name="Spalte7586"/>
    <tableColumn id="7587" xr3:uid="{1C1935EA-5F02-ED49-9E59-3A2C63672D42}" name="Spalte7587"/>
    <tableColumn id="7588" xr3:uid="{1D6615B5-211C-5E49-96BD-08C2CC204BF1}" name="Spalte7588"/>
    <tableColumn id="7589" xr3:uid="{A22AC970-07DA-904E-A36C-CEB7E35DF967}" name="Spalte7589"/>
    <tableColumn id="7590" xr3:uid="{184D7683-0C95-1143-B59C-58019C6AEE9C}" name="Spalte7590"/>
    <tableColumn id="7591" xr3:uid="{072B441E-8AE7-7544-8FEB-4D62CAE428C7}" name="Spalte7591"/>
    <tableColumn id="7592" xr3:uid="{7B4D6A17-3F0F-A84C-9E07-F07EB074CC57}" name="Spalte7592"/>
    <tableColumn id="7593" xr3:uid="{B4CC3E84-882E-3448-9BBF-CBE400F581A4}" name="Spalte7593"/>
    <tableColumn id="7594" xr3:uid="{AE22B3A5-9610-EF4F-BF3A-38E02FBBB5B2}" name="Spalte7594"/>
    <tableColumn id="7595" xr3:uid="{3AC26D9D-D2D4-5348-9747-772298FCB54D}" name="Spalte7595"/>
    <tableColumn id="7596" xr3:uid="{68149407-67B7-794C-B28D-09B9D2A8DE81}" name="Spalte7596"/>
    <tableColumn id="7597" xr3:uid="{45BC9B2A-D17F-344B-AF29-7F334ACCF289}" name="Spalte7597"/>
    <tableColumn id="7598" xr3:uid="{1A01C5F8-8E03-8143-A806-DCFA38AFE3A6}" name="Spalte7598"/>
    <tableColumn id="7599" xr3:uid="{4A126AD1-7702-A346-B5A3-070F1349DB7D}" name="Spalte7599"/>
    <tableColumn id="7600" xr3:uid="{F668A41C-95DD-514D-A9C9-BCC4B12FB181}" name="Spalte7600"/>
    <tableColumn id="7601" xr3:uid="{936F7689-0E18-C847-BC5E-C60147CBC6E3}" name="Spalte7601"/>
    <tableColumn id="7602" xr3:uid="{69A03AA7-108A-5140-95AF-033713219DBB}" name="Spalte7602"/>
    <tableColumn id="7603" xr3:uid="{3CBDD504-BF35-2340-B9A7-AC556D9A7E91}" name="Spalte7603"/>
    <tableColumn id="7604" xr3:uid="{030A4AF2-DAC0-ED40-8825-F36062C0D610}" name="Spalte7604"/>
    <tableColumn id="7605" xr3:uid="{C94DCAD9-CA2F-2A4B-89D2-B44F86F83B9D}" name="Spalte7605"/>
    <tableColumn id="7606" xr3:uid="{610CA148-2D5F-274D-A845-1D3729BCD0A5}" name="Spalte7606"/>
    <tableColumn id="7607" xr3:uid="{D553871F-62AB-5F47-946D-BED9D8D3212D}" name="Spalte7607"/>
    <tableColumn id="7608" xr3:uid="{ADEA2111-D0D6-274A-8264-B17153E455FD}" name="Spalte7608"/>
    <tableColumn id="7609" xr3:uid="{B3E2CC9B-874A-A840-81B3-EE38FDE5704B}" name="Spalte7609"/>
    <tableColumn id="7610" xr3:uid="{1E72EEF5-F6EC-0F41-9638-64267AE368C2}" name="Spalte7610"/>
    <tableColumn id="7611" xr3:uid="{AFA0B70D-8D33-A34D-AEDE-8344C906B564}" name="Spalte7611"/>
    <tableColumn id="7612" xr3:uid="{A5BFCCC6-2FB6-5448-B8AC-06032E0CEB19}" name="Spalte7612"/>
    <tableColumn id="7613" xr3:uid="{2DA25194-BB2C-4544-A33B-4646C20ACA0B}" name="Spalte7613"/>
    <tableColumn id="7614" xr3:uid="{0CEE20DB-ED4A-A844-B30A-40897F19033B}" name="Spalte7614"/>
    <tableColumn id="7615" xr3:uid="{7EA38490-6737-C148-9490-A6DFAE6D69D9}" name="Spalte7615"/>
    <tableColumn id="7616" xr3:uid="{AE2D6AFB-0C98-CF4C-AC8F-9DB66C292321}" name="Spalte7616"/>
    <tableColumn id="7617" xr3:uid="{7E8DF66B-E796-6E4D-8CB1-DA012B964AF8}" name="Spalte7617"/>
    <tableColumn id="7618" xr3:uid="{13057734-12AE-FE49-BFBA-CA7F3B98640D}" name="Spalte7618"/>
    <tableColumn id="7619" xr3:uid="{5E832A60-98F9-CC4C-855D-E76D3D02F20A}" name="Spalte7619"/>
    <tableColumn id="7620" xr3:uid="{DB6B898A-D0D9-F94A-9F9C-EB58E168E172}" name="Spalte7620"/>
    <tableColumn id="7621" xr3:uid="{2DE0C9CF-A81C-C849-B2FB-A3B21DD5DD85}" name="Spalte7621"/>
    <tableColumn id="7622" xr3:uid="{6A7A0AA7-8547-3F47-99C6-8BD871C3BBD5}" name="Spalte7622"/>
    <tableColumn id="7623" xr3:uid="{03803834-400D-D948-A0F6-F4A8F83C4875}" name="Spalte7623"/>
    <tableColumn id="7624" xr3:uid="{F3C7E1C7-0737-B942-86E7-13D171B9BE06}" name="Spalte7624"/>
    <tableColumn id="7625" xr3:uid="{A0877A6A-06F7-6C4C-8A49-278DE3E9B966}" name="Spalte7625"/>
    <tableColumn id="7626" xr3:uid="{5F80CAD7-5B50-5A4A-9AB7-B604A92351C7}" name="Spalte7626"/>
    <tableColumn id="7627" xr3:uid="{87360ECF-D55F-1045-92ED-F09D3A9992F6}" name="Spalte7627"/>
    <tableColumn id="7628" xr3:uid="{3EB44462-4A93-2943-B59E-4A04924ED3BE}" name="Spalte7628"/>
    <tableColumn id="7629" xr3:uid="{434D49E8-9118-474A-8FB8-EAF4297ACE80}" name="Spalte7629"/>
    <tableColumn id="7630" xr3:uid="{D476F283-47E3-9748-A9E7-61CB0905299A}" name="Spalte7630"/>
    <tableColumn id="7631" xr3:uid="{F7565780-08AD-9B42-8EC5-D4B0CCFB913B}" name="Spalte7631"/>
    <tableColumn id="7632" xr3:uid="{BED00A8B-F2E2-4F42-BA09-27F758BBD837}" name="Spalte7632"/>
    <tableColumn id="7633" xr3:uid="{C96118E2-1675-4242-9C7C-58E69804ACB6}" name="Spalte7633"/>
    <tableColumn id="7634" xr3:uid="{CE0870AF-4411-2C4E-8ADF-D1A0EF01ECE5}" name="Spalte7634"/>
    <tableColumn id="7635" xr3:uid="{26D98F7A-598E-5B4C-A912-37424138BB3C}" name="Spalte7635"/>
    <tableColumn id="7636" xr3:uid="{DDEA4323-1036-254F-82E9-D310FCBDC56C}" name="Spalte7636"/>
    <tableColumn id="7637" xr3:uid="{8F4E9C8D-79EF-4B48-AA92-F64204DB0526}" name="Spalte7637"/>
    <tableColumn id="7638" xr3:uid="{BAC30118-9EF4-E744-AB53-09821A882972}" name="Spalte7638"/>
    <tableColumn id="7639" xr3:uid="{FE56971C-18DA-F441-BC1E-33BBC9EB3076}" name="Spalte7639"/>
    <tableColumn id="7640" xr3:uid="{4CEB9CDF-A5FD-2149-B706-566383744F7C}" name="Spalte7640"/>
    <tableColumn id="7641" xr3:uid="{CF3B9B2E-EC21-2148-BD4F-E4BE6D1E70D1}" name="Spalte7641"/>
    <tableColumn id="7642" xr3:uid="{23DB03AD-BB6F-4A4B-BD32-0C8F7E4EBC4A}" name="Spalte7642"/>
    <tableColumn id="7643" xr3:uid="{DD532730-4626-2649-820E-2385444554C6}" name="Spalte7643"/>
    <tableColumn id="7644" xr3:uid="{19FFBB4B-3E5F-4247-9B62-60176790751E}" name="Spalte7644"/>
    <tableColumn id="7645" xr3:uid="{818FF612-8EFC-754F-91F9-4402678E1EE5}" name="Spalte7645"/>
    <tableColumn id="7646" xr3:uid="{903F05D3-2511-4741-9560-EE8AA7943AC2}" name="Spalte7646"/>
    <tableColumn id="7647" xr3:uid="{71FD49D4-6FF2-3540-9DC4-3551B14E228B}" name="Spalte7647"/>
    <tableColumn id="7648" xr3:uid="{0BBE0B4E-CA7E-394F-870D-5D6A5C36AAF9}" name="Spalte7648"/>
    <tableColumn id="7649" xr3:uid="{7F4303FF-FC5C-C044-AD19-153F957EBF4C}" name="Spalte7649"/>
    <tableColumn id="7650" xr3:uid="{DC5C3979-93AF-5F4E-9879-B9A70C9A04C8}" name="Spalte7650"/>
    <tableColumn id="7651" xr3:uid="{4AD27269-8FC7-2349-8604-17428553A196}" name="Spalte7651"/>
    <tableColumn id="7652" xr3:uid="{7A22EA57-1492-5542-8186-24EFFD458E2C}" name="Spalte7652"/>
    <tableColumn id="7653" xr3:uid="{D7E7894B-5567-4B48-91E7-B927F2D41F3B}" name="Spalte7653"/>
    <tableColumn id="7654" xr3:uid="{BCA2E1C1-FB0D-234E-8C28-946CF668A6FC}" name="Spalte7654"/>
    <tableColumn id="7655" xr3:uid="{9548878A-321E-894B-9120-D2F6195C5032}" name="Spalte7655"/>
    <tableColumn id="7656" xr3:uid="{BA054FF1-43DB-684F-B115-5051686512FC}" name="Spalte7656"/>
    <tableColumn id="7657" xr3:uid="{BEBCFC3E-B601-EA47-AA49-BCA9204EA067}" name="Spalte7657"/>
    <tableColumn id="7658" xr3:uid="{0D617417-A983-A04D-85DB-897DEF0EBF20}" name="Spalte7658"/>
    <tableColumn id="7659" xr3:uid="{F1179874-0DDE-7A46-9325-DAC27CF598A9}" name="Spalte7659"/>
    <tableColumn id="7660" xr3:uid="{D0D1AE44-7F8D-7141-8A6F-498FAEF51AB8}" name="Spalte7660"/>
    <tableColumn id="7661" xr3:uid="{C66F13D6-F654-1B47-85C3-C14DDF2C5B92}" name="Spalte7661"/>
    <tableColumn id="7662" xr3:uid="{82FFC14B-DDC2-524F-B04F-55A120D27D70}" name="Spalte7662"/>
    <tableColumn id="7663" xr3:uid="{04945C63-B45D-604D-8D9E-E70F1A8378A4}" name="Spalte7663"/>
    <tableColumn id="7664" xr3:uid="{DECD4B63-6389-3E42-9473-881E2DD7A8CF}" name="Spalte7664"/>
    <tableColumn id="7665" xr3:uid="{B84E8F30-7906-8044-8753-27A0CF3F8ADF}" name="Spalte7665"/>
    <tableColumn id="7666" xr3:uid="{EB0507CE-1B25-C440-A625-24D2CC304B72}" name="Spalte7666"/>
    <tableColumn id="7667" xr3:uid="{CB1C8CE1-34E9-C144-8C70-3A09962DF579}" name="Spalte7667"/>
    <tableColumn id="7668" xr3:uid="{8E40B31F-FD78-6248-BE81-D21849AC7FF6}" name="Spalte7668"/>
    <tableColumn id="7669" xr3:uid="{4773C7AE-480F-CA4F-BDFF-9CCD4CA97A76}" name="Spalte7669"/>
    <tableColumn id="7670" xr3:uid="{1B82ADD9-2030-E04F-9658-A4CCD787EF9B}" name="Spalte7670"/>
    <tableColumn id="7671" xr3:uid="{2326FC33-0C71-C340-9844-302292DA3F54}" name="Spalte7671"/>
    <tableColumn id="7672" xr3:uid="{B5825CDD-5156-7D4D-AA81-559CE1BB2453}" name="Spalte7672"/>
    <tableColumn id="7673" xr3:uid="{004B1AD9-8EE8-1C40-9E14-A19D7CF4122D}" name="Spalte7673"/>
    <tableColumn id="7674" xr3:uid="{EED3394E-555F-3C40-B5AC-3A792F0E4016}" name="Spalte7674"/>
    <tableColumn id="7675" xr3:uid="{F4C8336D-3F99-4643-B386-E6EC4BCA058E}" name="Spalte7675"/>
    <tableColumn id="7676" xr3:uid="{44A427D4-1FC1-F141-AC0D-E9F2DE2255CC}" name="Spalte7676"/>
    <tableColumn id="7677" xr3:uid="{E48BE972-B618-7B43-B3AC-A3E4D3364184}" name="Spalte7677"/>
    <tableColumn id="7678" xr3:uid="{C70BDDD7-891C-434E-B173-F6ED4D4AA591}" name="Spalte7678"/>
    <tableColumn id="7679" xr3:uid="{AC14346F-746A-3146-BF44-AA64CA89892B}" name="Spalte7679"/>
    <tableColumn id="7680" xr3:uid="{CCFE9FCB-1368-1A49-8F57-33A92094521F}" name="Spalte7680"/>
    <tableColumn id="7681" xr3:uid="{C85C8AB4-76E7-AD4A-98A2-C30488220E50}" name="Spalte7681"/>
    <tableColumn id="7682" xr3:uid="{F9C88FF4-B200-E642-803A-F888C43872B6}" name="Spalte7682"/>
    <tableColumn id="7683" xr3:uid="{13FF8ACF-F2F2-1D41-8100-58D09CB396F9}" name="Spalte7683"/>
    <tableColumn id="7684" xr3:uid="{DEBD436D-0DA2-184E-B81A-151BA7CDE286}" name="Spalte7684"/>
    <tableColumn id="7685" xr3:uid="{94B1ACF6-C8B2-FB49-B57B-D854406C1EBC}" name="Spalte7685"/>
    <tableColumn id="7686" xr3:uid="{DCD82217-4B4A-B941-8F2C-6436503DDC5C}" name="Spalte7686"/>
    <tableColumn id="7687" xr3:uid="{F0F07E33-78E4-8A43-8A3C-F65D7CEE96E9}" name="Spalte7687"/>
    <tableColumn id="7688" xr3:uid="{0CC4E10C-261B-174C-80BD-F0755F13455B}" name="Spalte7688"/>
    <tableColumn id="7689" xr3:uid="{E145D303-AD0B-EA42-8035-2581067C8BB7}" name="Spalte7689"/>
    <tableColumn id="7690" xr3:uid="{856E5839-F36E-754F-9BBD-068DFA2EC5E4}" name="Spalte7690"/>
    <tableColumn id="7691" xr3:uid="{33B369BB-C902-5747-AA5C-56EC20915FA4}" name="Spalte7691"/>
    <tableColumn id="7692" xr3:uid="{BE77A068-AD36-4241-ABE9-0DFB6EE2A22A}" name="Spalte7692"/>
    <tableColumn id="7693" xr3:uid="{36E774F9-7001-9C47-8F09-909CED3C211F}" name="Spalte7693"/>
    <tableColumn id="7694" xr3:uid="{E128F5D7-070A-A94A-8F4F-139F65BFD0B1}" name="Spalte7694"/>
    <tableColumn id="7695" xr3:uid="{E6105C81-4B1D-6B4B-ADB7-246F6F999FCA}" name="Spalte7695"/>
    <tableColumn id="7696" xr3:uid="{F9A8D89C-7B72-B646-B3A9-E69CE932816F}" name="Spalte7696"/>
    <tableColumn id="7697" xr3:uid="{85C046EF-40A4-824B-911E-1FAEAA30E062}" name="Spalte7697"/>
    <tableColumn id="7698" xr3:uid="{F1924231-0B16-4B43-BBB2-8F9D1CFA8114}" name="Spalte7698"/>
    <tableColumn id="7699" xr3:uid="{8A9F5143-C934-4A45-BA85-C675FD135628}" name="Spalte7699"/>
    <tableColumn id="7700" xr3:uid="{A5E3F4DC-8B44-1640-899A-FB689D15EA8F}" name="Spalte7700"/>
    <tableColumn id="7701" xr3:uid="{535F9AC0-40D8-1A4C-B69B-F29BDDF6CA90}" name="Spalte7701"/>
    <tableColumn id="7702" xr3:uid="{80399098-0D05-D640-B5EF-B88819E39A81}" name="Spalte7702"/>
    <tableColumn id="7703" xr3:uid="{731F7EC5-5DED-AA4C-ACAA-E4551E06E32A}" name="Spalte7703"/>
    <tableColumn id="7704" xr3:uid="{CC4DCDC5-5CC2-9F41-9682-5B800FF57EA8}" name="Spalte7704"/>
    <tableColumn id="7705" xr3:uid="{62C3D1FD-3AA8-2244-AEE3-9E900879C39A}" name="Spalte7705"/>
    <tableColumn id="7706" xr3:uid="{32B9B1C3-F932-8F49-A7B9-69ABA81923B7}" name="Spalte7706"/>
    <tableColumn id="7707" xr3:uid="{551A388F-F0E4-A847-8E44-F77B18105999}" name="Spalte7707"/>
    <tableColumn id="7708" xr3:uid="{B629A5CA-8EFA-1340-AE8D-D8C77691A925}" name="Spalte7708"/>
    <tableColumn id="7709" xr3:uid="{08FC2224-4A2A-8943-880F-30C140B80DF3}" name="Spalte7709"/>
    <tableColumn id="7710" xr3:uid="{69C7D9EF-8446-AB45-9324-B961ACB02950}" name="Spalte7710"/>
    <tableColumn id="7711" xr3:uid="{FD853EF2-6A46-F449-9CD0-3F0F19E1B276}" name="Spalte7711"/>
    <tableColumn id="7712" xr3:uid="{05B7C981-4169-4A49-B28C-A4A1790DD2F8}" name="Spalte7712"/>
    <tableColumn id="7713" xr3:uid="{98C9B153-0424-6A43-9E6E-AE05C8C30664}" name="Spalte7713"/>
    <tableColumn id="7714" xr3:uid="{A6D91E9F-B615-0E41-B752-31068D047B3E}" name="Spalte7714"/>
    <tableColumn id="7715" xr3:uid="{8220E5E9-E175-5E40-903D-BF4F9E896F81}" name="Spalte7715"/>
    <tableColumn id="7716" xr3:uid="{CD980B9A-7CF1-A14C-BFF4-71555E6E3DAB}" name="Spalte7716"/>
    <tableColumn id="7717" xr3:uid="{7E4BFD05-F98C-DF4D-8641-9D92737718AE}" name="Spalte7717"/>
    <tableColumn id="7718" xr3:uid="{923DD401-5F59-524B-8818-E1679A92CA61}" name="Spalte7718"/>
    <tableColumn id="7719" xr3:uid="{8032B040-ED56-4440-986E-275D39601E6C}" name="Spalte7719"/>
    <tableColumn id="7720" xr3:uid="{178269BD-BB23-D248-8F7B-070E99A97B41}" name="Spalte7720"/>
    <tableColumn id="7721" xr3:uid="{D86A694D-F20C-4841-809A-F0148C51A0FC}" name="Spalte7721"/>
    <tableColumn id="7722" xr3:uid="{BEC7513C-8FE4-484E-8A7A-C6EB815D16D4}" name="Spalte7722"/>
    <tableColumn id="7723" xr3:uid="{7FF2011F-67E3-B74F-804A-06F2FBA5411D}" name="Spalte7723"/>
    <tableColumn id="7724" xr3:uid="{65D14AD2-8E0B-5A41-A910-454F7BF0920D}" name="Spalte7724"/>
    <tableColumn id="7725" xr3:uid="{DA290D2A-E007-6E42-8C54-6C4FB97679B9}" name="Spalte7725"/>
    <tableColumn id="7726" xr3:uid="{089018E0-C8E7-204C-BCD4-5E19B82D264B}" name="Spalte7726"/>
    <tableColumn id="7727" xr3:uid="{F52451BB-7FD5-9542-9CB9-3E57DF23CFC9}" name="Spalte7727"/>
    <tableColumn id="7728" xr3:uid="{5F50C6FD-E5FA-8E4C-8909-5718E6D64BA1}" name="Spalte7728"/>
    <tableColumn id="7729" xr3:uid="{9BA0C504-4096-2447-959D-65E17CD685F9}" name="Spalte7729"/>
    <tableColumn id="7730" xr3:uid="{9D2296C7-2ECD-864C-91D2-5C7EE408092E}" name="Spalte7730"/>
    <tableColumn id="7731" xr3:uid="{D66086AB-AF99-3E4B-977F-AAAB1767BD72}" name="Spalte7731"/>
    <tableColumn id="7732" xr3:uid="{374E3157-6219-7E49-AAB7-7DF2A993E984}" name="Spalte7732"/>
    <tableColumn id="7733" xr3:uid="{84753204-0453-9B4B-89ED-6E280B519019}" name="Spalte7733"/>
    <tableColumn id="7734" xr3:uid="{EE9BACF4-B229-F444-BF78-AF5DE5FFA273}" name="Spalte7734"/>
    <tableColumn id="7735" xr3:uid="{F37AB1EC-1057-3A4E-B774-84821F938305}" name="Spalte7735"/>
    <tableColumn id="7736" xr3:uid="{2E8AFD85-E635-7F4A-830B-B3FD063A3E42}" name="Spalte7736"/>
    <tableColumn id="7737" xr3:uid="{CA7CF625-2909-B84E-9BE3-A7733FFF3A99}" name="Spalte7737"/>
    <tableColumn id="7738" xr3:uid="{767BAB0E-5006-7A4D-8BDF-BFF895E3D2A3}" name="Spalte7738"/>
    <tableColumn id="7739" xr3:uid="{A1A9E20F-C37E-F54E-86BA-8452DBC56E2D}" name="Spalte7739"/>
    <tableColumn id="7740" xr3:uid="{A34C3050-B3A5-8349-A373-D1949369868B}" name="Spalte7740"/>
    <tableColumn id="7741" xr3:uid="{852A5948-F8A5-3349-A5EC-45A0C693DBA1}" name="Spalte7741"/>
    <tableColumn id="7742" xr3:uid="{F9559C12-274C-C24F-93F9-05646077DCA1}" name="Spalte7742"/>
    <tableColumn id="7743" xr3:uid="{DA990F99-2847-9745-A2F3-D4A8FC659555}" name="Spalte7743"/>
    <tableColumn id="7744" xr3:uid="{5325DFA0-970D-A04D-AF7D-4873FDCF80B6}" name="Spalte7744"/>
    <tableColumn id="7745" xr3:uid="{7820C27C-3F2F-AB48-81F0-BB677297105A}" name="Spalte7745"/>
    <tableColumn id="7746" xr3:uid="{D58A59F6-14E7-FB4F-8D20-BD3D4B0DEA56}" name="Spalte7746"/>
    <tableColumn id="7747" xr3:uid="{4592111E-199A-2442-99BA-862320C4C863}" name="Spalte7747"/>
    <tableColumn id="7748" xr3:uid="{A4AF8E9F-F6CE-474E-8C08-3528041674E5}" name="Spalte7748"/>
    <tableColumn id="7749" xr3:uid="{8074453D-976C-104B-979E-A60AE00D81B2}" name="Spalte7749"/>
    <tableColumn id="7750" xr3:uid="{CCD42CC7-FE6A-4F41-A67E-660B18263B30}" name="Spalte7750"/>
    <tableColumn id="7751" xr3:uid="{70AC6FA5-924A-8D46-B473-87C349CA0F55}" name="Spalte7751"/>
    <tableColumn id="7752" xr3:uid="{6335D54C-A9DC-5945-8314-E945A5D03F1B}" name="Spalte7752"/>
    <tableColumn id="7753" xr3:uid="{85FE6046-D55A-0343-8B3D-5C1655B707FF}" name="Spalte7753"/>
    <tableColumn id="7754" xr3:uid="{B037111F-3F69-2E4B-B7B1-9FCB4CD78357}" name="Spalte7754"/>
    <tableColumn id="7755" xr3:uid="{854E3332-78AC-E74A-B222-297575807910}" name="Spalte7755"/>
    <tableColumn id="7756" xr3:uid="{ED6A9E89-BC44-2C4D-A5A0-ACF71AFA6FD8}" name="Spalte7756"/>
    <tableColumn id="7757" xr3:uid="{3EBC684F-28E2-F84B-A07D-70BB5D43224C}" name="Spalte7757"/>
    <tableColumn id="7758" xr3:uid="{31A4E8C1-3A63-4148-90B5-3F1511D4A06A}" name="Spalte7758"/>
    <tableColumn id="7759" xr3:uid="{0AED8D02-2D3B-384A-8352-8F6510EA0DE7}" name="Spalte7759"/>
    <tableColumn id="7760" xr3:uid="{E8D10DB0-E5DF-C74C-BACD-62A034794E17}" name="Spalte7760"/>
    <tableColumn id="7761" xr3:uid="{412D1F57-5DA5-CC4A-9093-B1D17DF1DEC6}" name="Spalte7761"/>
    <tableColumn id="7762" xr3:uid="{AFABB235-093D-AA40-8055-3CE677813F72}" name="Spalte7762"/>
    <tableColumn id="7763" xr3:uid="{90ED9487-ED41-CC47-B7A1-515B40758B03}" name="Spalte7763"/>
    <tableColumn id="7764" xr3:uid="{F009B76C-044B-624D-98C1-1384DB4B0CDC}" name="Spalte7764"/>
    <tableColumn id="7765" xr3:uid="{20B54F3E-8141-694F-9FDD-DD586B3C3692}" name="Spalte7765"/>
    <tableColumn id="7766" xr3:uid="{958C37CB-C074-AD49-84E1-CE490D55F7E5}" name="Spalte7766"/>
    <tableColumn id="7767" xr3:uid="{A2CE6BBF-0FAB-A14F-A96E-B593D92EDA92}" name="Spalte7767"/>
    <tableColumn id="7768" xr3:uid="{FC3D8006-7E4D-9E4F-BF56-01105CBCFBCC}" name="Spalte7768"/>
    <tableColumn id="7769" xr3:uid="{0AF6DF05-D036-6A4A-8F72-401D06EF58E8}" name="Spalte7769"/>
    <tableColumn id="7770" xr3:uid="{4DDEE344-DD28-5547-A940-E276DF93064E}" name="Spalte7770"/>
    <tableColumn id="7771" xr3:uid="{6C6D71A4-8518-1440-ABCF-202B595ADC5D}" name="Spalte7771"/>
    <tableColumn id="7772" xr3:uid="{8AFB4B04-9ED0-CB4C-9B29-40EF25672568}" name="Spalte7772"/>
    <tableColumn id="7773" xr3:uid="{0EBDA9E3-FC67-D94D-8BBD-F4217CFFDFF5}" name="Spalte7773"/>
    <tableColumn id="7774" xr3:uid="{B606BC5A-5B87-B842-94FD-AED2F7CDF92E}" name="Spalte7774"/>
    <tableColumn id="7775" xr3:uid="{0EAD3A1E-53A6-034A-9521-55AC56C4BB87}" name="Spalte7775"/>
    <tableColumn id="7776" xr3:uid="{DCF81202-8D0B-E944-BDC5-4CA2C9FCE984}" name="Spalte7776"/>
    <tableColumn id="7777" xr3:uid="{45084CF8-8F69-F444-9664-90BE543FAD80}" name="Spalte7777"/>
    <tableColumn id="7778" xr3:uid="{04887764-8BA0-DF4E-9F39-448F1C9BFF79}" name="Spalte7778"/>
    <tableColumn id="7779" xr3:uid="{B49E73AC-60CD-4748-8D82-561D00ED45C6}" name="Spalte7779"/>
    <tableColumn id="7780" xr3:uid="{CD1DCD12-EFFB-3848-BB0C-96B46815333D}" name="Spalte7780"/>
    <tableColumn id="7781" xr3:uid="{2451C246-F27F-DD42-BDA6-6E44E4E56D52}" name="Spalte7781"/>
    <tableColumn id="7782" xr3:uid="{92C50180-F44D-F04C-9058-113EF3EB33C5}" name="Spalte7782"/>
    <tableColumn id="7783" xr3:uid="{106D1EF4-F888-C748-BA10-C492E7B9D6F4}" name="Spalte7783"/>
    <tableColumn id="7784" xr3:uid="{F0D73105-86FA-2E47-8B4F-8B95ECE32263}" name="Spalte7784"/>
    <tableColumn id="7785" xr3:uid="{C3F84257-510F-8D44-9735-D15FAAE4DDBA}" name="Spalte7785"/>
    <tableColumn id="7786" xr3:uid="{3596493A-CCA5-164E-ABCD-B6B24C98229D}" name="Spalte7786"/>
    <tableColumn id="7787" xr3:uid="{6779A807-D408-444D-B50C-3C30AD33EBCD}" name="Spalte7787"/>
    <tableColumn id="7788" xr3:uid="{7B4BFDDC-E538-4A48-A3C3-35C857F9D11A}" name="Spalte7788"/>
    <tableColumn id="7789" xr3:uid="{0F7DB62E-02D5-7C49-9183-A7EBB761612E}" name="Spalte7789"/>
    <tableColumn id="7790" xr3:uid="{3544772F-7D87-B740-BBC6-1005A3CCC75D}" name="Spalte7790"/>
    <tableColumn id="7791" xr3:uid="{6CDF2877-0185-3243-808C-E54FE79BF1EC}" name="Spalte7791"/>
    <tableColumn id="7792" xr3:uid="{EA5B1D1D-3F1F-BD4E-A81E-876D52FDEF0A}" name="Spalte7792"/>
    <tableColumn id="7793" xr3:uid="{B91B1D17-392F-9C42-BF52-945E3A679E3C}" name="Spalte7793"/>
    <tableColumn id="7794" xr3:uid="{CF3A93B0-B274-6149-B97B-13F6567B6BCB}" name="Spalte7794"/>
    <tableColumn id="7795" xr3:uid="{7F68C0B2-ABA6-3647-BBC3-B1BFC88DD0DC}" name="Spalte7795"/>
    <tableColumn id="7796" xr3:uid="{0F1D4DFC-F1D6-BF4F-9B5A-D212BAFD2C8E}" name="Spalte7796"/>
    <tableColumn id="7797" xr3:uid="{6FFAF84E-7AA2-F446-9C97-3AFEFCB47BF6}" name="Spalte7797"/>
    <tableColumn id="7798" xr3:uid="{07B6C16C-C135-AA43-ACBE-F38818D77517}" name="Spalte7798"/>
    <tableColumn id="7799" xr3:uid="{129338E4-76E1-D24A-968E-CAE0E66A0A72}" name="Spalte7799"/>
    <tableColumn id="7800" xr3:uid="{597BF1D0-BA5C-D04A-8823-9234A8D78569}" name="Spalte7800"/>
    <tableColumn id="7801" xr3:uid="{08453C47-415B-774C-8A8C-E2147F584400}" name="Spalte7801"/>
    <tableColumn id="7802" xr3:uid="{04BF90D9-78AC-EC47-BFAF-F30DAD603644}" name="Spalte7802"/>
    <tableColumn id="7803" xr3:uid="{AFE48BA2-D014-F644-824B-5282533B7628}" name="Spalte7803"/>
    <tableColumn id="7804" xr3:uid="{345B8A53-1F56-1147-A03F-6E0BB11A0D47}" name="Spalte7804"/>
    <tableColumn id="7805" xr3:uid="{4B9F62CD-11B7-E041-A298-D8435BE764CE}" name="Spalte7805"/>
    <tableColumn id="7806" xr3:uid="{18E75222-AB13-3642-A6E9-F6AC6C6DDD8C}" name="Spalte7806"/>
    <tableColumn id="7807" xr3:uid="{3E5F4D32-EAEF-174C-A5FE-E2B5A60D0D19}" name="Spalte7807"/>
    <tableColumn id="7808" xr3:uid="{74884A0F-F195-6340-B605-760D77452085}" name="Spalte7808"/>
    <tableColumn id="7809" xr3:uid="{A012981C-1386-194C-B14B-C1160F61ED66}" name="Spalte7809"/>
    <tableColumn id="7810" xr3:uid="{63702FAE-7D0E-0C4D-B2BC-D1B1D9BFC291}" name="Spalte7810"/>
    <tableColumn id="7811" xr3:uid="{1992FFD7-9C11-1B48-B991-DF1DB70F9C00}" name="Spalte7811"/>
    <tableColumn id="7812" xr3:uid="{C730E769-9DC4-B64E-9C4B-F32E1C48F215}" name="Spalte7812"/>
    <tableColumn id="7813" xr3:uid="{0B714AC6-F1B7-9648-98D6-C8F1383F3B35}" name="Spalte7813"/>
    <tableColumn id="7814" xr3:uid="{FBA95E45-0655-E144-B579-0CC6AA1B786A}" name="Spalte7814"/>
    <tableColumn id="7815" xr3:uid="{7E387038-6656-1846-9229-45FAD1EDD587}" name="Spalte7815"/>
    <tableColumn id="7816" xr3:uid="{88C537F2-AEE1-C54A-A3D1-E7EE321D6DB3}" name="Spalte7816"/>
    <tableColumn id="7817" xr3:uid="{88881313-AA08-6547-9DBA-876490237FA1}" name="Spalte7817"/>
    <tableColumn id="7818" xr3:uid="{AE809C5A-6D51-DB44-8EE6-6C808F89746B}" name="Spalte7818"/>
    <tableColumn id="7819" xr3:uid="{98CC03BD-2F55-DC4E-873A-DB115F7AADB2}" name="Spalte7819"/>
    <tableColumn id="7820" xr3:uid="{F368F743-6DA0-5848-8A72-DC2066972CE5}" name="Spalte7820"/>
    <tableColumn id="7821" xr3:uid="{8A3FA721-CF79-7847-B6D0-DE22D4195A9E}" name="Spalte7821"/>
    <tableColumn id="7822" xr3:uid="{CC85ABA4-0021-9947-BC84-86848F7A977E}" name="Spalte7822"/>
    <tableColumn id="7823" xr3:uid="{2A9D4B4E-B407-4849-9304-94D0C0BB3546}" name="Spalte7823"/>
    <tableColumn id="7824" xr3:uid="{445BB595-F47D-BC44-80FA-7EBBCA6FB5FB}" name="Spalte7824"/>
    <tableColumn id="7825" xr3:uid="{CA4CF8D0-5A81-8441-B368-BB1A5DD9AEF8}" name="Spalte7825"/>
    <tableColumn id="7826" xr3:uid="{A53F2B3A-134F-4F4D-BC03-95B9F4B6A367}" name="Spalte7826"/>
    <tableColumn id="7827" xr3:uid="{413B8CF1-CE99-C845-9F20-67308B774936}" name="Spalte7827"/>
    <tableColumn id="7828" xr3:uid="{7BD8944E-BD71-4649-B1EA-D8D416D4B1FE}" name="Spalte7828"/>
    <tableColumn id="7829" xr3:uid="{92A53DDA-8717-094A-B206-6F12F4D771F0}" name="Spalte7829"/>
    <tableColumn id="7830" xr3:uid="{8D0BEA7C-5243-7149-9EED-D0949CCEE41E}" name="Spalte7830"/>
    <tableColumn id="7831" xr3:uid="{C7522307-2910-DF45-AB51-2B1CDAC46A0C}" name="Spalte7831"/>
    <tableColumn id="7832" xr3:uid="{556FADB8-66AB-9944-9683-70FA890BE7A5}" name="Spalte7832"/>
    <tableColumn id="7833" xr3:uid="{D16374E0-84F7-4344-BF54-AE451C3D081C}" name="Spalte7833"/>
    <tableColumn id="7834" xr3:uid="{0A61F64B-601C-A644-8AFD-DE8CC36C5891}" name="Spalte7834"/>
    <tableColumn id="7835" xr3:uid="{14B42B7E-DC93-B949-9199-2C5F5E772B46}" name="Spalte7835"/>
    <tableColumn id="7836" xr3:uid="{8F901B37-E0B4-394E-BD10-5084323DE10D}" name="Spalte7836"/>
    <tableColumn id="7837" xr3:uid="{A51068AD-799B-894C-BA05-2D0C7E7E369F}" name="Spalte7837"/>
    <tableColumn id="7838" xr3:uid="{7595EEFA-8C34-8344-BAC5-F636750EFBAC}" name="Spalte7838"/>
    <tableColumn id="7839" xr3:uid="{32BC91EF-5FDD-EB44-9DB8-AFB1CD5F86FA}" name="Spalte7839"/>
    <tableColumn id="7840" xr3:uid="{1B87793E-FAED-604F-9EF4-B03F26A670FC}" name="Spalte7840"/>
    <tableColumn id="7841" xr3:uid="{5203BCE2-BA91-F34C-97F4-4E37B5D48CA9}" name="Spalte7841"/>
    <tableColumn id="7842" xr3:uid="{93F8294C-FA60-C34B-B930-D7BA8D28C662}" name="Spalte7842"/>
    <tableColumn id="7843" xr3:uid="{98B7184E-2FC4-394B-9CE7-E98EE8CED61C}" name="Spalte7843"/>
    <tableColumn id="7844" xr3:uid="{49D90F13-6413-2F4D-8AB2-966B16F82469}" name="Spalte7844"/>
    <tableColumn id="7845" xr3:uid="{38A40CBB-00E7-9E41-B248-F2672B03298F}" name="Spalte7845"/>
    <tableColumn id="7846" xr3:uid="{582C9EC5-D2EB-934B-986A-A57CD3A5BF6C}" name="Spalte7846"/>
    <tableColumn id="7847" xr3:uid="{25229FCC-B6CC-4B4A-8834-89E048370DC7}" name="Spalte7847"/>
    <tableColumn id="7848" xr3:uid="{75B7DDF6-DA4E-1C4F-8568-A391D6BA5756}" name="Spalte7848"/>
    <tableColumn id="7849" xr3:uid="{6CFB0B86-4CEF-2D47-990E-C97577606E91}" name="Spalte7849"/>
    <tableColumn id="7850" xr3:uid="{03B11F70-C268-3F49-B3FD-E9255D7815F2}" name="Spalte7850"/>
    <tableColumn id="7851" xr3:uid="{6C69D00E-3526-1B46-A93A-DD39F5C4F411}" name="Spalte7851"/>
    <tableColumn id="7852" xr3:uid="{73BFBAA4-4B99-A44C-8EC1-FBBD30B27127}" name="Spalte7852"/>
    <tableColumn id="7853" xr3:uid="{0C686A89-29F1-344B-8D97-E5DD47A5CE44}" name="Spalte7853"/>
    <tableColumn id="7854" xr3:uid="{DD588235-0FCF-FA4E-9D43-28865C8EB327}" name="Spalte7854"/>
    <tableColumn id="7855" xr3:uid="{87EE9290-1AC5-3742-9C63-7D1B68482DFA}" name="Spalte7855"/>
    <tableColumn id="7856" xr3:uid="{72497A93-8ECD-EA44-9257-F18FB4B15655}" name="Spalte7856"/>
    <tableColumn id="7857" xr3:uid="{2DA7D922-B6DB-AF46-B017-52186B5FDFAE}" name="Spalte7857"/>
    <tableColumn id="7858" xr3:uid="{19458D83-0FB7-EA4A-A471-6E583429C2FB}" name="Spalte7858"/>
    <tableColumn id="7859" xr3:uid="{638F543D-2821-3846-907D-5FC0294FBA89}" name="Spalte7859"/>
    <tableColumn id="7860" xr3:uid="{3A242646-24AE-4149-AC81-FA709FB98289}" name="Spalte7860"/>
    <tableColumn id="7861" xr3:uid="{3ACD6D92-9F23-CB4E-99D8-394C16023500}" name="Spalte7861"/>
    <tableColumn id="7862" xr3:uid="{2C74413B-86C7-DF43-A5B8-6695F20BA732}" name="Spalte7862"/>
    <tableColumn id="7863" xr3:uid="{352DB35F-0751-9049-BEB6-FD80BC2825E5}" name="Spalte7863"/>
    <tableColumn id="7864" xr3:uid="{B445A11E-8821-D445-A045-244F4C605ED0}" name="Spalte7864"/>
    <tableColumn id="7865" xr3:uid="{110E43A7-A700-5B49-BC23-CA1FAF407EA0}" name="Spalte7865"/>
    <tableColumn id="7866" xr3:uid="{AEF42C9E-E216-0D48-A894-0E21DE9C5007}" name="Spalte7866"/>
    <tableColumn id="7867" xr3:uid="{E74BCE71-8936-E74F-B4D8-60D37E858C49}" name="Spalte7867"/>
    <tableColumn id="7868" xr3:uid="{7167EB6E-DCDF-1B4C-98B6-E5A6CA014D8B}" name="Spalte7868"/>
    <tableColumn id="7869" xr3:uid="{A451D792-8CB4-D447-8947-F0F811031CE2}" name="Spalte7869"/>
    <tableColumn id="7870" xr3:uid="{3A14FB95-E89B-FD40-96F6-195A31CC34C4}" name="Spalte7870"/>
    <tableColumn id="7871" xr3:uid="{E375E27E-69FE-6A41-BFAD-7D9EEBB24FDE}" name="Spalte7871"/>
    <tableColumn id="7872" xr3:uid="{14C0666D-46C5-374C-8B5F-711F97F77202}" name="Spalte7872"/>
    <tableColumn id="7873" xr3:uid="{8A0D18C7-6E43-8F4A-8755-2C91A914F02D}" name="Spalte7873"/>
    <tableColumn id="7874" xr3:uid="{7F440406-0370-4843-A86B-B199FBD11E8C}" name="Spalte7874"/>
    <tableColumn id="7875" xr3:uid="{70DB6F8B-9B45-4F43-BD73-2D4B6ED9BDC7}" name="Spalte7875"/>
    <tableColumn id="7876" xr3:uid="{D7AA219F-C838-424B-9151-57B0C015A08F}" name="Spalte7876"/>
    <tableColumn id="7877" xr3:uid="{0B34790C-8E34-8041-8804-A2CDBB6932DB}" name="Spalte7877"/>
    <tableColumn id="7878" xr3:uid="{FFCDE3A5-17FC-AA44-A194-592E5B45E2C4}" name="Spalte7878"/>
    <tableColumn id="7879" xr3:uid="{F8D21097-5DF8-144B-9B86-894E038CBFC8}" name="Spalte7879"/>
    <tableColumn id="7880" xr3:uid="{27C2BC82-3EAE-EA4F-BE1C-E14046CD71F7}" name="Spalte7880"/>
    <tableColumn id="7881" xr3:uid="{1FDCAA40-DBE4-5F4D-9721-520ADE3699D9}" name="Spalte7881"/>
    <tableColumn id="7882" xr3:uid="{880CF0B3-58BA-0E49-8344-CC6502EFC20C}" name="Spalte7882"/>
    <tableColumn id="7883" xr3:uid="{C7770CC4-DD2E-ED44-83D7-379CDD38A90C}" name="Spalte7883"/>
    <tableColumn id="7884" xr3:uid="{B0D96FF6-80C0-694C-B0AD-E69A92694B1B}" name="Spalte7884"/>
    <tableColumn id="7885" xr3:uid="{647567D5-85D0-9448-B70A-D1B5177405AA}" name="Spalte7885"/>
    <tableColumn id="7886" xr3:uid="{FD5BCC8B-A970-B646-9806-41982D8744DC}" name="Spalte7886"/>
    <tableColumn id="7887" xr3:uid="{03E4913C-2F94-634B-8F26-497F9122D54C}" name="Spalte7887"/>
    <tableColumn id="7888" xr3:uid="{3FBDEDED-60B0-6C4C-A565-30A9C01A8820}" name="Spalte7888"/>
    <tableColumn id="7889" xr3:uid="{6C10D88D-53AA-694F-894D-E45D453F9D5C}" name="Spalte7889"/>
    <tableColumn id="7890" xr3:uid="{A36207F8-FC92-B449-BF2C-6CCA5C3F890E}" name="Spalte7890"/>
    <tableColumn id="7891" xr3:uid="{F33699E7-52CD-0949-9BD2-6C2127695B25}" name="Spalte7891"/>
    <tableColumn id="7892" xr3:uid="{8404BD46-E7E3-364E-ABB2-D1871C5B2FFC}" name="Spalte7892"/>
    <tableColumn id="7893" xr3:uid="{BA1F34F5-75A1-F34A-803E-6CEDF5D3C400}" name="Spalte7893"/>
    <tableColumn id="7894" xr3:uid="{5D58F237-260E-8D41-B843-B66DC5120850}" name="Spalte7894"/>
    <tableColumn id="7895" xr3:uid="{181D3775-72AB-3F4D-AAB3-221505CABB43}" name="Spalte7895"/>
    <tableColumn id="7896" xr3:uid="{09569772-625C-EA4C-AB6D-331E4B8F4678}" name="Spalte7896"/>
    <tableColumn id="7897" xr3:uid="{DB95A87D-3835-104A-96B2-A997F06DB54A}" name="Spalte7897"/>
    <tableColumn id="7898" xr3:uid="{FA9B1D3E-E8A3-C345-9265-3066CAB89F0D}" name="Spalte7898"/>
    <tableColumn id="7899" xr3:uid="{8B6D6E72-5969-564D-B69E-A4B6FFA61B78}" name="Spalte7899"/>
    <tableColumn id="7900" xr3:uid="{A2017B75-AF5B-284D-86CA-5185867A8C07}" name="Spalte7900"/>
    <tableColumn id="7901" xr3:uid="{425D3EF6-608B-444D-84A2-E35735128724}" name="Spalte7901"/>
    <tableColumn id="7902" xr3:uid="{7E2FCFAC-4310-D34F-946C-8004747A8E1F}" name="Spalte7902"/>
    <tableColumn id="7903" xr3:uid="{647DF7E3-2B30-B64F-A71D-1FBC59C7655C}" name="Spalte7903"/>
    <tableColumn id="7904" xr3:uid="{58D32473-C891-EB4C-859F-3E0EA6EE3AC1}" name="Spalte7904"/>
    <tableColumn id="7905" xr3:uid="{8893BD84-B300-5E4B-88C2-3816FDDCE722}" name="Spalte7905"/>
    <tableColumn id="7906" xr3:uid="{C1B619C9-0175-694B-9B8A-87CC8F4D2212}" name="Spalte7906"/>
    <tableColumn id="7907" xr3:uid="{3A554A39-717A-9F4F-918E-7D646C6F42DD}" name="Spalte7907"/>
    <tableColumn id="7908" xr3:uid="{E5048407-399B-9049-9481-84A21AB2B2F7}" name="Spalte7908"/>
    <tableColumn id="7909" xr3:uid="{14D38827-1878-D646-BBCE-773D0469BC37}" name="Spalte7909"/>
    <tableColumn id="7910" xr3:uid="{7D1CCEBF-4011-AF49-894A-9425A945C78E}" name="Spalte7910"/>
    <tableColumn id="7911" xr3:uid="{C536DD62-833B-4349-BABD-690DE6B65BD3}" name="Spalte7911"/>
    <tableColumn id="7912" xr3:uid="{1FA7E022-E619-8245-A261-A4D11216BCCC}" name="Spalte7912"/>
    <tableColumn id="7913" xr3:uid="{04BAB9E2-9D1C-1546-827E-939D3CB119E2}" name="Spalte7913"/>
    <tableColumn id="7914" xr3:uid="{DDA7EE2F-304F-744F-BCEE-0C7E52081CFD}" name="Spalte7914"/>
    <tableColumn id="7915" xr3:uid="{24321301-093F-6143-9B4F-ABBDD8EA87B3}" name="Spalte7915"/>
    <tableColumn id="7916" xr3:uid="{ACE615B1-4E47-0948-8592-7857A139859C}" name="Spalte7916"/>
    <tableColumn id="7917" xr3:uid="{A35015E0-3CCF-2246-ABA8-C777D14FAB2E}" name="Spalte7917"/>
    <tableColumn id="7918" xr3:uid="{51960E3D-1043-3E43-BBA6-1250CF05E169}" name="Spalte7918"/>
    <tableColumn id="7919" xr3:uid="{C96308C6-CE9E-5A45-99C8-F6D295E24E7C}" name="Spalte7919"/>
    <tableColumn id="7920" xr3:uid="{79A960B2-56B6-EE4D-8760-159A39DBD5F1}" name="Spalte7920"/>
    <tableColumn id="7921" xr3:uid="{14D33F6B-A66B-4440-9AF2-F5D65E86F656}" name="Spalte7921"/>
    <tableColumn id="7922" xr3:uid="{DC4AB505-DD0A-8C4B-9179-FCC2801AD21D}" name="Spalte7922"/>
    <tableColumn id="7923" xr3:uid="{F4F3D61F-484F-B64B-A8FF-84F6D95067AC}" name="Spalte7923"/>
    <tableColumn id="7924" xr3:uid="{0C4C38EC-00BF-314D-9F74-CB79392F0154}" name="Spalte7924"/>
    <tableColumn id="7925" xr3:uid="{DD90E8FB-9F85-C447-BE5C-DEFFEAD527CD}" name="Spalte7925"/>
    <tableColumn id="7926" xr3:uid="{CDA0A662-A55B-FF48-ABD4-8016D2D0B30B}" name="Spalte7926"/>
    <tableColumn id="7927" xr3:uid="{A51F080F-8F84-CC4B-8798-A514FAB83B5E}" name="Spalte7927"/>
    <tableColumn id="7928" xr3:uid="{B4075083-E29C-AA4A-805C-FED24DFBF077}" name="Spalte7928"/>
    <tableColumn id="7929" xr3:uid="{866A294B-EC1E-9E43-ADE3-F0FB9AF8CB80}" name="Spalte7929"/>
    <tableColumn id="7930" xr3:uid="{DCB7C8CC-DA04-5645-9865-09BE90867627}" name="Spalte7930"/>
    <tableColumn id="7931" xr3:uid="{8AAC28E2-4ACB-634A-BBA7-CCA7505C1802}" name="Spalte7931"/>
    <tableColumn id="7932" xr3:uid="{C11AE003-4F40-9140-AEE3-0DE3130D19BF}" name="Spalte7932"/>
    <tableColumn id="7933" xr3:uid="{44F1A55D-234F-164F-AB40-DC1BE6D37C58}" name="Spalte7933"/>
    <tableColumn id="7934" xr3:uid="{296ACC6C-E61B-0546-B220-078C683D8344}" name="Spalte7934"/>
    <tableColumn id="7935" xr3:uid="{53FB17FB-38D3-EA41-A52E-394DE03BA94E}" name="Spalte7935"/>
    <tableColumn id="7936" xr3:uid="{D390DF26-D0A6-6F4F-B89E-DD90E5A625CD}" name="Spalte7936"/>
    <tableColumn id="7937" xr3:uid="{F94E6349-D034-A242-A139-F2665B6E099C}" name="Spalte7937"/>
    <tableColumn id="7938" xr3:uid="{D2E2DF84-A9A8-E84F-9BF7-1FAD6FEA5DD1}" name="Spalte7938"/>
    <tableColumn id="7939" xr3:uid="{4C9CBD8E-ED3B-F745-A7B4-2EDC1C5ACC27}" name="Spalte7939"/>
    <tableColumn id="7940" xr3:uid="{4E37C6C4-3D31-EE4C-98DD-CA68875374D7}" name="Spalte7940"/>
    <tableColumn id="7941" xr3:uid="{6F18CE85-B627-EC47-8F33-2F4A739ED8B1}" name="Spalte7941"/>
    <tableColumn id="7942" xr3:uid="{B11EC516-4092-5F48-985C-D7529E61062B}" name="Spalte7942"/>
    <tableColumn id="7943" xr3:uid="{400FFA57-CAA1-9643-9097-2CEBE3B1A8B9}" name="Spalte7943"/>
    <tableColumn id="7944" xr3:uid="{06A2C92C-11D7-4244-995A-BA86B1751AAB}" name="Spalte7944"/>
    <tableColumn id="7945" xr3:uid="{067A1AF7-488B-DD4A-AE77-2AF0510F7259}" name="Spalte7945"/>
    <tableColumn id="7946" xr3:uid="{7365BFB1-6FDF-3141-825F-F94FA13A1956}" name="Spalte7946"/>
    <tableColumn id="7947" xr3:uid="{59E7B556-7CAD-DA4A-A9AF-3BBF921A8A50}" name="Spalte7947"/>
    <tableColumn id="7948" xr3:uid="{43DF3A10-2C3E-3049-8EEC-BC523E5EE6DA}" name="Spalte7948"/>
    <tableColumn id="7949" xr3:uid="{BA4216DB-8397-DE4F-B2F5-0C3256D5DB3E}" name="Spalte7949"/>
    <tableColumn id="7950" xr3:uid="{1BC2C9E9-841F-A84F-A200-0D194DE740A9}" name="Spalte7950"/>
    <tableColumn id="7951" xr3:uid="{170BB262-B372-8140-B0CE-0C7FC2A51C18}" name="Spalte7951"/>
    <tableColumn id="7952" xr3:uid="{488BF47F-E160-AD41-9448-DC96B9D67CDF}" name="Spalte7952"/>
    <tableColumn id="7953" xr3:uid="{8D6C8F53-7143-E443-B635-D52920339A7E}" name="Spalte7953"/>
    <tableColumn id="7954" xr3:uid="{7878B9A3-649D-1347-9E65-14017BDBF3BB}" name="Spalte7954"/>
    <tableColumn id="7955" xr3:uid="{9A7364B8-3DCA-B14C-86B3-23057551B0FD}" name="Spalte7955"/>
    <tableColumn id="7956" xr3:uid="{EA7FECC8-192F-4E48-98C3-E8454BEE1AB3}" name="Spalte7956"/>
    <tableColumn id="7957" xr3:uid="{3B90EA9E-8115-7643-A75D-D698B41681F0}" name="Spalte7957"/>
    <tableColumn id="7958" xr3:uid="{A1B65197-B244-174F-B50C-351C79E427D3}" name="Spalte7958"/>
    <tableColumn id="7959" xr3:uid="{7907521D-410F-E24E-B765-E44E267656FE}" name="Spalte7959"/>
    <tableColumn id="7960" xr3:uid="{574A8F3B-9D84-0948-8AE2-4E241ECC61BF}" name="Spalte7960"/>
    <tableColumn id="7961" xr3:uid="{1BF554E8-305F-1640-BE24-8BB59CE32E34}" name="Spalte7961"/>
    <tableColumn id="7962" xr3:uid="{6F9CB72C-5C98-8647-8643-61D17E56E930}" name="Spalte7962"/>
    <tableColumn id="7963" xr3:uid="{2850878C-B8EF-974E-9CFF-713CFCDE7E15}" name="Spalte7963"/>
    <tableColumn id="7964" xr3:uid="{EF54BECE-7493-AC45-936F-03C89F94509F}" name="Spalte7964"/>
    <tableColumn id="7965" xr3:uid="{DE8EB80F-6182-D944-86FB-4EEE94E3EBB9}" name="Spalte7965"/>
    <tableColumn id="7966" xr3:uid="{B517437F-4D3F-6D44-BB1B-E4839E4392B7}" name="Spalte7966"/>
    <tableColumn id="7967" xr3:uid="{92B20C32-DEC5-F043-B491-01BDD96B3904}" name="Spalte7967"/>
    <tableColumn id="7968" xr3:uid="{652ED9BE-0B9D-6341-9E2E-5590A9B2E4E0}" name="Spalte7968"/>
    <tableColumn id="7969" xr3:uid="{A3C80773-E682-724B-9022-D40F9F166727}" name="Spalte7969"/>
    <tableColumn id="7970" xr3:uid="{2E6E3971-E0D6-894F-8DDA-557E1AFB2E2D}" name="Spalte7970"/>
    <tableColumn id="7971" xr3:uid="{5E7C970E-9B14-FF42-B663-53C61DC01360}" name="Spalte7971"/>
    <tableColumn id="7972" xr3:uid="{CDD2187D-BC15-7E4D-B141-1E47AA8144C5}" name="Spalte7972"/>
    <tableColumn id="7973" xr3:uid="{6559A9E6-C13C-0B4F-8987-5FE8202D9992}" name="Spalte7973"/>
    <tableColumn id="7974" xr3:uid="{4015DE06-DF07-6542-AC00-33E78E9E555F}" name="Spalte7974"/>
    <tableColumn id="7975" xr3:uid="{21CB2182-8514-7E40-94B8-9B38F94D2889}" name="Spalte7975"/>
    <tableColumn id="7976" xr3:uid="{4E7A28E3-D52E-E448-A4A9-D6BDA9F07DA8}" name="Spalte7976"/>
    <tableColumn id="7977" xr3:uid="{8D239C21-46EA-AF43-9B32-7D3E9E0BC668}" name="Spalte7977"/>
    <tableColumn id="7978" xr3:uid="{3A6ECC2D-1897-1C4C-93AD-B014B1C8D388}" name="Spalte7978"/>
    <tableColumn id="7979" xr3:uid="{85DA68A4-6DB5-434D-AF7D-A0F546253955}" name="Spalte7979"/>
    <tableColumn id="7980" xr3:uid="{F71DB335-6433-C84E-A57F-6CA5DD7FECCA}" name="Spalte7980"/>
    <tableColumn id="7981" xr3:uid="{E80DD8AD-12EF-734D-9632-840DFF918531}" name="Spalte7981"/>
    <tableColumn id="7982" xr3:uid="{FDE4D4AC-7221-2343-8FC4-D3A653843537}" name="Spalte7982"/>
    <tableColumn id="7983" xr3:uid="{573A63EC-70C0-464A-926B-BDD4E0F95927}" name="Spalte7983"/>
    <tableColumn id="7984" xr3:uid="{D41AE839-4275-0642-82A1-7883A7B8EAA9}" name="Spalte7984"/>
    <tableColumn id="7985" xr3:uid="{7C042BFE-6B4F-7F48-9CF7-9BE3317DE5B0}" name="Spalte7985"/>
    <tableColumn id="7986" xr3:uid="{735AF391-C4C0-D449-839B-16144FAD5474}" name="Spalte7986"/>
    <tableColumn id="7987" xr3:uid="{9F275629-BFF1-4541-B88D-A2F4CBD01230}" name="Spalte7987"/>
    <tableColumn id="7988" xr3:uid="{D2460872-8D74-AB48-9462-568121CD7A5E}" name="Spalte7988"/>
    <tableColumn id="7989" xr3:uid="{0D8291D8-0BA2-B445-9851-93E92ED37456}" name="Spalte7989"/>
    <tableColumn id="7990" xr3:uid="{9709CF7A-9CD9-4D4A-97C4-3E3D1BCC2B71}" name="Spalte7990"/>
    <tableColumn id="7991" xr3:uid="{7CF797F8-9853-7943-BAC0-A523F14605A3}" name="Spalte7991"/>
    <tableColumn id="7992" xr3:uid="{C6A4DB63-3FB9-7041-AD20-9AA8046E1E0F}" name="Spalte7992"/>
    <tableColumn id="7993" xr3:uid="{7F32C5F6-5317-7844-AD76-5B7549B22FF9}" name="Spalte7993"/>
    <tableColumn id="7994" xr3:uid="{348870BA-CA68-AC4B-BAEE-4FE577C5AE58}" name="Spalte7994"/>
    <tableColumn id="7995" xr3:uid="{F29B92F2-FE0A-8344-8A7C-172FA29480F9}" name="Spalte7995"/>
    <tableColumn id="7996" xr3:uid="{E4A1EDF3-154B-EC4E-951C-B715D8D6C0FA}" name="Spalte7996"/>
    <tableColumn id="7997" xr3:uid="{F711F9E7-9EE7-BF44-B0AD-9663090F569E}" name="Spalte7997"/>
    <tableColumn id="7998" xr3:uid="{48D91D25-677A-344C-B687-9E7BB629FF96}" name="Spalte7998"/>
    <tableColumn id="7999" xr3:uid="{CDEBAA24-B8DF-674A-A58E-4A1504AB906C}" name="Spalte7999"/>
    <tableColumn id="8000" xr3:uid="{9ED1F94B-0651-1B4D-977E-05D10233C84B}" name="Spalte8000"/>
    <tableColumn id="8001" xr3:uid="{D90ED6B1-646E-794E-BF68-C696B742BDAC}" name="Spalte8001"/>
    <tableColumn id="8002" xr3:uid="{707B495F-2CB6-814B-BFEA-2F50EA5E9EC4}" name="Spalte8002"/>
    <tableColumn id="8003" xr3:uid="{F039F49D-B0F6-F546-B017-7318F207D6A6}" name="Spalte8003"/>
    <tableColumn id="8004" xr3:uid="{ED294E3C-CE96-494A-97B8-E544147A03A6}" name="Spalte8004"/>
    <tableColumn id="8005" xr3:uid="{8990F3D7-CF31-E340-B67B-1851793B42FA}" name="Spalte8005"/>
    <tableColumn id="8006" xr3:uid="{D00ACF0C-F85E-554A-A24D-95B39B150481}" name="Spalte8006"/>
    <tableColumn id="8007" xr3:uid="{5CF399AC-1422-E44B-AF07-C0F4FA28E727}" name="Spalte8007"/>
    <tableColumn id="8008" xr3:uid="{A0200776-D785-6E4F-BF9E-FCB1F316D0A0}" name="Spalte8008"/>
    <tableColumn id="8009" xr3:uid="{4BDAA5C6-E953-2A41-BB86-BBED0C774901}" name="Spalte8009"/>
    <tableColumn id="8010" xr3:uid="{87FFEADD-CE02-BB46-BCD5-E66C8EE1B98A}" name="Spalte8010"/>
    <tableColumn id="8011" xr3:uid="{FEA2D670-1CDC-DB49-A337-741ABF0D3999}" name="Spalte8011"/>
    <tableColumn id="8012" xr3:uid="{6A087C5F-9C87-C849-9B78-771C69A1C52C}" name="Spalte8012"/>
    <tableColumn id="8013" xr3:uid="{D50DD82E-49B4-A747-8865-CAFE97759D65}" name="Spalte8013"/>
    <tableColumn id="8014" xr3:uid="{780DB215-8E85-5E4B-A4B3-35BC48ED5786}" name="Spalte8014"/>
    <tableColumn id="8015" xr3:uid="{A2772843-D8CE-AF4B-869A-83CEC5D131BE}" name="Spalte8015"/>
    <tableColumn id="8016" xr3:uid="{B4142649-2D15-4B45-ABAC-8D6B6AD8FE23}" name="Spalte8016"/>
    <tableColumn id="8017" xr3:uid="{805703F2-AE45-9B40-B9AD-308E83F06F9E}" name="Spalte8017"/>
    <tableColumn id="8018" xr3:uid="{1C17FC20-8768-0540-BE89-CD6B8E9799AC}" name="Spalte8018"/>
    <tableColumn id="8019" xr3:uid="{3A5DB4ED-C7A6-E04C-8B09-BB0E84B5F34D}" name="Spalte8019"/>
    <tableColumn id="8020" xr3:uid="{6CBF6565-2703-C546-B3E0-11610842BDB8}" name="Spalte8020"/>
    <tableColumn id="8021" xr3:uid="{0C15E54A-E456-DF45-831C-C7EBC04D2406}" name="Spalte8021"/>
    <tableColumn id="8022" xr3:uid="{11600256-ED7A-3A4E-A512-32C5C194899D}" name="Spalte8022"/>
    <tableColumn id="8023" xr3:uid="{AA69A840-6FDC-1049-A459-AD281369D7D4}" name="Spalte8023"/>
    <tableColumn id="8024" xr3:uid="{DA36E9E7-31E9-4B4F-8A81-E9227A426411}" name="Spalte8024"/>
    <tableColumn id="8025" xr3:uid="{41CB0CC7-F80B-CB4B-93C0-76B984DBC993}" name="Spalte8025"/>
    <tableColumn id="8026" xr3:uid="{F65B485C-394B-CC43-99D8-116D54F29D44}" name="Spalte8026"/>
    <tableColumn id="8027" xr3:uid="{92E67441-9AD9-BA40-AA43-3D6E835EACF8}" name="Spalte8027"/>
    <tableColumn id="8028" xr3:uid="{ECDB6205-5F1B-E349-B74E-93D2EA0F4725}" name="Spalte8028"/>
    <tableColumn id="8029" xr3:uid="{50A8E78F-7954-6047-BDE3-68F4E72D5DA9}" name="Spalte8029"/>
    <tableColumn id="8030" xr3:uid="{F0D02B7F-05B0-514F-AC06-AA33FF4BC79B}" name="Spalte8030"/>
    <tableColumn id="8031" xr3:uid="{930A8F4C-CE29-B742-B935-09468E4C9192}" name="Spalte8031"/>
    <tableColumn id="8032" xr3:uid="{51F9A20F-11B5-7E4D-8B78-890CA0FEE04B}" name="Spalte8032"/>
    <tableColumn id="8033" xr3:uid="{1B3E4327-6A1C-A140-AAA6-1FC96B2977AA}" name="Spalte8033"/>
    <tableColumn id="8034" xr3:uid="{1219B4C7-0347-FA43-95FF-40A2FBCE1328}" name="Spalte8034"/>
    <tableColumn id="8035" xr3:uid="{C8A963E2-7263-4E44-9E91-5D750B9F69E4}" name="Spalte8035"/>
    <tableColumn id="8036" xr3:uid="{FA479261-FC70-F947-AED0-2998C03C4334}" name="Spalte8036"/>
    <tableColumn id="8037" xr3:uid="{FBBE289B-0005-994F-9417-3762C1644BFE}" name="Spalte8037"/>
    <tableColumn id="8038" xr3:uid="{BEC35792-E5FF-8647-854C-86D3628EA4FB}" name="Spalte8038"/>
    <tableColumn id="8039" xr3:uid="{05052AA4-4796-F746-8BF3-22515A77042F}" name="Spalte8039"/>
    <tableColumn id="8040" xr3:uid="{5BC59E18-03CC-7A4A-BFD9-33AE4CBFFC37}" name="Spalte8040"/>
    <tableColumn id="8041" xr3:uid="{A21F6354-1B6C-514C-B9FB-5D0DFE1C468D}" name="Spalte8041"/>
    <tableColumn id="8042" xr3:uid="{A2A2A1F9-7B43-224F-8437-23521F4C1C75}" name="Spalte8042"/>
    <tableColumn id="8043" xr3:uid="{781E8231-5812-A447-AFB9-EF6F63C7F61A}" name="Spalte8043"/>
    <tableColumn id="8044" xr3:uid="{AB5951E8-A864-1941-BD56-B70988A0B7D8}" name="Spalte8044"/>
    <tableColumn id="8045" xr3:uid="{12DDA42E-BCA6-784E-A50D-E87F02D06B9E}" name="Spalte8045"/>
    <tableColumn id="8046" xr3:uid="{B543DBFB-E6ED-464E-BF89-9678FDAF4F9E}" name="Spalte8046"/>
    <tableColumn id="8047" xr3:uid="{22698AB6-02E4-554E-8848-232F3574B485}" name="Spalte8047"/>
    <tableColumn id="8048" xr3:uid="{B84E6FEE-65EB-AA46-9920-50C025CE2305}" name="Spalte8048"/>
    <tableColumn id="8049" xr3:uid="{92A189FC-E668-C348-9403-3D48616B3DDA}" name="Spalte8049"/>
    <tableColumn id="8050" xr3:uid="{BFB740A1-E1E2-1E47-A283-4D324436BA0C}" name="Spalte8050"/>
    <tableColumn id="8051" xr3:uid="{5E4CBE6D-A089-6A4D-9B1F-2E98C5286CDD}" name="Spalte8051"/>
    <tableColumn id="8052" xr3:uid="{8DEBB96D-EA55-6446-B128-3557332F36E4}" name="Spalte8052"/>
    <tableColumn id="8053" xr3:uid="{D90C2129-11EB-D144-A89F-BFB1EA8C9C15}" name="Spalte8053"/>
    <tableColumn id="8054" xr3:uid="{21D49C12-0BE4-3245-BAF2-F23299112C90}" name="Spalte8054"/>
    <tableColumn id="8055" xr3:uid="{3DEE8814-9EFA-BC43-942C-659FDC4C6D2B}" name="Spalte8055"/>
    <tableColumn id="8056" xr3:uid="{A6DFBAC1-9ADA-4548-8B82-C9D6A2364AAE}" name="Spalte8056"/>
    <tableColumn id="8057" xr3:uid="{3CCEF6C1-2CA1-8641-A97E-8D9AB93555DA}" name="Spalte8057"/>
    <tableColumn id="8058" xr3:uid="{39A09002-4645-7F4D-AAE3-1C45E017BE30}" name="Spalte8058"/>
    <tableColumn id="8059" xr3:uid="{B9418C26-4B36-DA41-9D70-4C7046D81FD3}" name="Spalte8059"/>
    <tableColumn id="8060" xr3:uid="{3CD533DB-D543-C44F-AEF1-CC0B7F815ABD}" name="Spalte8060"/>
    <tableColumn id="8061" xr3:uid="{0FA80B89-D438-804E-B1C1-19B323E21C83}" name="Spalte8061"/>
    <tableColumn id="8062" xr3:uid="{DDB9A931-6464-A349-85B0-761ECB1D1B8A}" name="Spalte8062"/>
    <tableColumn id="8063" xr3:uid="{824D6A30-708F-A04C-B5CD-D6295C131882}" name="Spalte8063"/>
    <tableColumn id="8064" xr3:uid="{DF1330A0-C6F5-FA47-BA53-009545924E0F}" name="Spalte8064"/>
    <tableColumn id="8065" xr3:uid="{AE553F2B-AB9D-A645-ADF3-2B4308AC5ADB}" name="Spalte8065"/>
    <tableColumn id="8066" xr3:uid="{7DB37891-C567-194B-9ECD-FFF5F2216FD4}" name="Spalte8066"/>
    <tableColumn id="8067" xr3:uid="{12EC981C-63FA-5541-8031-1C7F1B6D2149}" name="Spalte8067"/>
    <tableColumn id="8068" xr3:uid="{A6395443-4B24-5745-9C50-045B25586FB8}" name="Spalte8068"/>
    <tableColumn id="8069" xr3:uid="{8EAFA034-D17D-AC46-AB91-EF8E68E190AB}" name="Spalte8069"/>
    <tableColumn id="8070" xr3:uid="{BD2DC15C-5CEF-464D-878F-15117704DE85}" name="Spalte8070"/>
    <tableColumn id="8071" xr3:uid="{9B71C6EC-3EBD-6444-9C19-45D2F9B798B6}" name="Spalte8071"/>
    <tableColumn id="8072" xr3:uid="{1474FF2B-6901-F548-A076-5B96A500E8A2}" name="Spalte8072"/>
    <tableColumn id="8073" xr3:uid="{B66325F1-C76C-DC45-AA7F-B0DAC0C23DCC}" name="Spalte8073"/>
    <tableColumn id="8074" xr3:uid="{8CC646B9-DFA2-F94D-B8AC-469D9EC55CDB}" name="Spalte8074"/>
    <tableColumn id="8075" xr3:uid="{8225076C-76FD-2F46-9528-81106B758F0A}" name="Spalte8075"/>
    <tableColumn id="8076" xr3:uid="{952DBC7B-7AC2-7643-9EF7-038C4B642350}" name="Spalte8076"/>
    <tableColumn id="8077" xr3:uid="{50824F84-F95D-044D-8B57-A1D2061B754A}" name="Spalte8077"/>
    <tableColumn id="8078" xr3:uid="{13C583BE-E2AC-A04C-8B54-BE704D3999E9}" name="Spalte8078"/>
    <tableColumn id="8079" xr3:uid="{4794036C-39AD-7040-BD04-410005B09EDF}" name="Spalte8079"/>
    <tableColumn id="8080" xr3:uid="{720796FF-9078-AF40-85A3-3A617BD0D288}" name="Spalte8080"/>
    <tableColumn id="8081" xr3:uid="{9CAB8A6D-2346-F949-BBF7-8747662C92F5}" name="Spalte8081"/>
    <tableColumn id="8082" xr3:uid="{BEC99C78-C484-CE4F-B518-51F97AEF3702}" name="Spalte8082"/>
    <tableColumn id="8083" xr3:uid="{2D98EC66-7DF8-E646-8284-BC8FF491BEA7}" name="Spalte8083"/>
    <tableColumn id="8084" xr3:uid="{93D803FC-8F4D-9345-A86B-09E74219B029}" name="Spalte8084"/>
    <tableColumn id="8085" xr3:uid="{ED42D3FE-2754-F843-B7E6-FB156B65E4F4}" name="Spalte8085"/>
    <tableColumn id="8086" xr3:uid="{46A6549C-0BC5-4B4E-B093-A5AABA70E136}" name="Spalte8086"/>
    <tableColumn id="8087" xr3:uid="{B64F151C-14AF-B540-9613-CB658943EFF2}" name="Spalte8087"/>
    <tableColumn id="8088" xr3:uid="{C0489DE5-2F91-A244-A43E-D3A7CB896D4B}" name="Spalte8088"/>
    <tableColumn id="8089" xr3:uid="{449FD693-0A5A-7148-9850-030A9C0BA542}" name="Spalte8089"/>
    <tableColumn id="8090" xr3:uid="{BCE94372-B42A-3B40-A297-4DFAE07313C4}" name="Spalte8090"/>
    <tableColumn id="8091" xr3:uid="{BA2C8AFB-67E3-E045-AE95-D93C8819F9EB}" name="Spalte8091"/>
    <tableColumn id="8092" xr3:uid="{D7EF1E64-C2FB-4947-83E8-0DFCA2758EB0}" name="Spalte8092"/>
    <tableColumn id="8093" xr3:uid="{01EDFF99-A2D2-234E-95C7-74537B8891DC}" name="Spalte8093"/>
    <tableColumn id="8094" xr3:uid="{B4D75416-21E3-E947-8CFF-A2CF7DA2563E}" name="Spalte8094"/>
    <tableColumn id="8095" xr3:uid="{ED53E13B-2260-5447-BA8B-2FA76FDBB36F}" name="Spalte8095"/>
    <tableColumn id="8096" xr3:uid="{91B16554-3B67-A74E-BF75-B1C18F58DB25}" name="Spalte8096"/>
    <tableColumn id="8097" xr3:uid="{23C3F0F5-28EE-834F-9707-03D9C112B6D0}" name="Spalte8097"/>
    <tableColumn id="8098" xr3:uid="{4DB4E732-43E7-F646-8D41-F4923E90755F}" name="Spalte8098"/>
    <tableColumn id="8099" xr3:uid="{73DC6933-C706-B24E-8193-7F403454654D}" name="Spalte8099"/>
    <tableColumn id="8100" xr3:uid="{B324C3F8-8EC1-9244-9DC6-D0B6CB547FE8}" name="Spalte8100"/>
    <tableColumn id="8101" xr3:uid="{578E1CEE-0CE1-BF4B-AF3C-20A121EB6CB1}" name="Spalte8101"/>
    <tableColumn id="8102" xr3:uid="{B1A3CAA9-2375-DD48-8224-4BC0571503A9}" name="Spalte8102"/>
    <tableColumn id="8103" xr3:uid="{564A4481-3902-D040-9118-35D87C9B01A3}" name="Spalte8103"/>
    <tableColumn id="8104" xr3:uid="{312E9058-C2F4-D84E-92C8-E4F7975EE03D}" name="Spalte8104"/>
    <tableColumn id="8105" xr3:uid="{85238870-6A16-8F49-9EEB-A6B957C54CA5}" name="Spalte8105"/>
    <tableColumn id="8106" xr3:uid="{F8CC2658-BFEE-6341-8B73-CD32511994F0}" name="Spalte8106"/>
    <tableColumn id="8107" xr3:uid="{106374B6-A3C9-974D-BE03-C5237ED8EFDB}" name="Spalte8107"/>
    <tableColumn id="8108" xr3:uid="{93DB86D6-404B-BC49-941F-DCCC9A102CB3}" name="Spalte8108"/>
    <tableColumn id="8109" xr3:uid="{14DC95EC-8A0F-4949-979C-1C5CBC90A57E}" name="Spalte8109"/>
    <tableColumn id="8110" xr3:uid="{0AC91313-DCC1-8247-940F-7B7962F3D903}" name="Spalte8110"/>
    <tableColumn id="8111" xr3:uid="{F4835CB8-6591-B04D-913D-1CBC5883C150}" name="Spalte8111"/>
    <tableColumn id="8112" xr3:uid="{BAAE39C0-2A48-084F-871F-7DA37EB4CCCB}" name="Spalte8112"/>
    <tableColumn id="8113" xr3:uid="{894E28B6-6DAF-3F4C-8DB5-D69BA92ECF11}" name="Spalte8113"/>
    <tableColumn id="8114" xr3:uid="{CC00A582-C6A2-5A42-9722-B5D65A2BFD1A}" name="Spalte8114"/>
    <tableColumn id="8115" xr3:uid="{E088A6E3-DA36-1A43-9DCF-0F53F592F63F}" name="Spalte8115"/>
    <tableColumn id="8116" xr3:uid="{D323590D-2F96-AB4C-AE53-FCAFD63D1761}" name="Spalte8116"/>
    <tableColumn id="8117" xr3:uid="{0F6449F3-3668-0B43-9383-7864B53175A3}" name="Spalte8117"/>
    <tableColumn id="8118" xr3:uid="{C328133F-471A-FF48-A66E-B079DA7767BF}" name="Spalte8118"/>
    <tableColumn id="8119" xr3:uid="{3411956A-D790-0E4B-A940-C3DB7E0B904A}" name="Spalte8119"/>
    <tableColumn id="8120" xr3:uid="{DAB1B334-D76A-BC4F-B651-D11698A01DE9}" name="Spalte8120"/>
    <tableColumn id="8121" xr3:uid="{55216CD1-B401-7147-9DD2-BE79053B891F}" name="Spalte8121"/>
    <tableColumn id="8122" xr3:uid="{FB56DAB4-EA2B-924B-ACF6-61D3178F0791}" name="Spalte8122"/>
    <tableColumn id="8123" xr3:uid="{73A4EE1F-055D-614D-87C2-84B07002C756}" name="Spalte8123"/>
    <tableColumn id="8124" xr3:uid="{7514638F-D36B-9547-A4A6-9CC5E4115C24}" name="Spalte8124"/>
    <tableColumn id="8125" xr3:uid="{867AF54A-2DE5-7A42-A9E4-B55B0D1174A4}" name="Spalte8125"/>
    <tableColumn id="8126" xr3:uid="{EEAD7550-F4F2-2948-A670-71F3EE4E4A00}" name="Spalte8126"/>
    <tableColumn id="8127" xr3:uid="{0BCEA963-3BD4-E142-B6E8-00A4498AD158}" name="Spalte8127"/>
    <tableColumn id="8128" xr3:uid="{BF87A712-E2D2-F54D-AD35-472328AE5579}" name="Spalte8128"/>
    <tableColumn id="8129" xr3:uid="{C31C6D21-6DE3-9949-86F3-FBDE7E1E28A8}" name="Spalte8129"/>
    <tableColumn id="8130" xr3:uid="{7C916C21-0B14-A447-A719-C367F497C333}" name="Spalte8130"/>
    <tableColumn id="8131" xr3:uid="{647AA489-5711-3B4E-A1E8-97B80DDFF50E}" name="Spalte8131"/>
    <tableColumn id="8132" xr3:uid="{7A5FA4B5-BEFE-D040-9D07-6748690FF7A4}" name="Spalte8132"/>
    <tableColumn id="8133" xr3:uid="{6A9039D6-D32C-0048-85A8-0A64CD081FE0}" name="Spalte8133"/>
    <tableColumn id="8134" xr3:uid="{560435D2-13BD-E642-9486-9B07410EF71B}" name="Spalte8134"/>
    <tableColumn id="8135" xr3:uid="{E6FE3AFF-7376-E546-AA2F-CD0545D2BD3D}" name="Spalte8135"/>
    <tableColumn id="8136" xr3:uid="{A1B499EE-F91A-0548-BAC4-16FBA19A36F9}" name="Spalte8136"/>
    <tableColumn id="8137" xr3:uid="{0149162E-06BE-AF49-8342-45687B138B91}" name="Spalte8137"/>
    <tableColumn id="8138" xr3:uid="{4DCF1B94-0055-F64B-BC9A-2158C2860F8D}" name="Spalte8138"/>
    <tableColumn id="8139" xr3:uid="{B5AF79C3-9A44-484E-9AD1-824D845D53AF}" name="Spalte8139"/>
    <tableColumn id="8140" xr3:uid="{8229794E-6A4D-BA42-A0F6-16A0F41B7161}" name="Spalte8140"/>
    <tableColumn id="8141" xr3:uid="{7558C721-624F-3146-80BE-9F3907C4D2C2}" name="Spalte8141"/>
    <tableColumn id="8142" xr3:uid="{46ADA876-9593-3F4B-ADAD-D4AC44BB4688}" name="Spalte8142"/>
    <tableColumn id="8143" xr3:uid="{CAE2DB50-3A19-EC44-80FF-EB39F677F2C6}" name="Spalte8143"/>
    <tableColumn id="8144" xr3:uid="{AE15493B-F276-2449-B30C-E3F22A7AB0FC}" name="Spalte8144"/>
    <tableColumn id="8145" xr3:uid="{7CE08E55-0068-8E45-9023-647CF3CE6066}" name="Spalte8145"/>
    <tableColumn id="8146" xr3:uid="{95B559E8-3EBA-D044-AEC3-48111C019CEE}" name="Spalte8146"/>
    <tableColumn id="8147" xr3:uid="{3414FE9E-9328-1B4B-9C08-13A4420FDF5C}" name="Spalte8147"/>
    <tableColumn id="8148" xr3:uid="{63E96DA4-3DFF-2146-9D6C-9D8B4CC85E4F}" name="Spalte8148"/>
    <tableColumn id="8149" xr3:uid="{D36E8338-C111-104C-8104-0330A618BD51}" name="Spalte8149"/>
    <tableColumn id="8150" xr3:uid="{09562ED2-E4DB-2644-BAA3-0CCE6961843E}" name="Spalte8150"/>
    <tableColumn id="8151" xr3:uid="{05911D97-FD1D-8A45-84BE-990AA9917F81}" name="Spalte8151"/>
    <tableColumn id="8152" xr3:uid="{ED679D89-E044-004E-B2FD-52F7CDC6C447}" name="Spalte8152"/>
    <tableColumn id="8153" xr3:uid="{802F143F-CEAC-5D4E-A95B-2B96EB8E1986}" name="Spalte8153"/>
    <tableColumn id="8154" xr3:uid="{42012134-CA8C-4446-8402-BDA4D91BC7E1}" name="Spalte8154"/>
    <tableColumn id="8155" xr3:uid="{62C54263-74D5-C543-88F6-2DDB3C1A8658}" name="Spalte8155"/>
    <tableColumn id="8156" xr3:uid="{C3D7A657-4049-834D-BD3A-AD128936E3DF}" name="Spalte8156"/>
    <tableColumn id="8157" xr3:uid="{D3C9109C-65C0-F24C-8881-EF745AAF1206}" name="Spalte8157"/>
    <tableColumn id="8158" xr3:uid="{1E6514FB-B99D-8E45-A631-B253878FB296}" name="Spalte8158"/>
    <tableColumn id="8159" xr3:uid="{45183DA6-2CAC-C84A-A870-8445FF32615E}" name="Spalte8159"/>
    <tableColumn id="8160" xr3:uid="{5315201F-DF2C-944E-BC04-0427A46A48CF}" name="Spalte8160"/>
    <tableColumn id="8161" xr3:uid="{1157E2BF-B49C-E84C-A22F-28B912BFF711}" name="Spalte8161"/>
    <tableColumn id="8162" xr3:uid="{08BB6E05-2391-3D4D-A47F-3A8F0828C709}" name="Spalte8162"/>
    <tableColumn id="8163" xr3:uid="{9036082F-745B-124F-9D1B-F16A4C6B4931}" name="Spalte8163"/>
    <tableColumn id="8164" xr3:uid="{8155C70E-9BE5-D64D-9B3C-E16BDDA66162}" name="Spalte8164"/>
    <tableColumn id="8165" xr3:uid="{4B31F6EA-5E58-8541-A60E-FC519C89BCF1}" name="Spalte8165"/>
    <tableColumn id="8166" xr3:uid="{BDBA84A7-6A56-4C44-A95E-877CB20353A2}" name="Spalte8166"/>
    <tableColumn id="8167" xr3:uid="{E45D4BA5-FB22-E94D-B38D-2CD1FADEC8C6}" name="Spalte8167"/>
    <tableColumn id="8168" xr3:uid="{067354B2-F367-2F4B-83B6-B252062924D2}" name="Spalte8168"/>
    <tableColumn id="8169" xr3:uid="{6842408D-80D9-314F-B244-55B719263AD6}" name="Spalte8169"/>
    <tableColumn id="8170" xr3:uid="{05A6BCDC-22CB-DB48-8C52-D2B84CF1C414}" name="Spalte8170"/>
    <tableColumn id="8171" xr3:uid="{B2D0F18A-8A2B-0441-9CAE-49F7DA3D6612}" name="Spalte8171"/>
    <tableColumn id="8172" xr3:uid="{07915CD4-FEFD-CD45-A857-F1EAEF302704}" name="Spalte8172"/>
    <tableColumn id="8173" xr3:uid="{A51ADA4F-C940-414E-A5CF-922AAE21BED6}" name="Spalte8173"/>
    <tableColumn id="8174" xr3:uid="{94CA1930-78AD-FF4D-9D89-CD0B6651A526}" name="Spalte8174"/>
    <tableColumn id="8175" xr3:uid="{78890044-2F74-D14B-A52F-8A6D324ED92C}" name="Spalte8175"/>
    <tableColumn id="8176" xr3:uid="{7537F096-AE9E-F447-B6C1-50F479A576B9}" name="Spalte8176"/>
    <tableColumn id="8177" xr3:uid="{7FC06925-3E45-D543-8040-4E37743B8C32}" name="Spalte8177"/>
    <tableColumn id="8178" xr3:uid="{FCB515E2-963E-E140-83D4-A2BDA2AEF523}" name="Spalte8178"/>
    <tableColumn id="8179" xr3:uid="{9E1990D9-824F-DB49-85D0-2AA21D3494F9}" name="Spalte8179"/>
    <tableColumn id="8180" xr3:uid="{C379EC9B-7A59-A74D-92EB-2984AE34FD65}" name="Spalte8180"/>
    <tableColumn id="8181" xr3:uid="{B8508DFB-EEB4-1347-B45D-A85A6413E5A9}" name="Spalte8181"/>
    <tableColumn id="8182" xr3:uid="{40B48518-9AC3-0240-AA63-BC3788E5CFB4}" name="Spalte8182"/>
    <tableColumn id="8183" xr3:uid="{6054AB6E-CFDE-F84F-AFF0-24CD984ACDB2}" name="Spalte8183"/>
    <tableColumn id="8184" xr3:uid="{81A1E60E-3A48-F247-BF8F-B3095229D71A}" name="Spalte8184"/>
    <tableColumn id="8185" xr3:uid="{1A910AB7-D54E-8A4E-A849-FE370985A2FC}" name="Spalte8185"/>
    <tableColumn id="8186" xr3:uid="{E4986A3E-FA15-9C4A-A5FA-C6C55EB9B18E}" name="Spalte8186"/>
    <tableColumn id="8187" xr3:uid="{A903B9E4-88F7-F14A-A41F-46FC137E724C}" name="Spalte8187"/>
    <tableColumn id="8188" xr3:uid="{EEE7B2E3-557C-CC45-8529-93E8E96A4597}" name="Spalte8188"/>
    <tableColumn id="8189" xr3:uid="{A834356A-C7E2-974D-8EE1-6996B270DAEB}" name="Spalte8189"/>
    <tableColumn id="8190" xr3:uid="{B638E75D-2EEA-BA4D-9C51-7EF07292B65E}" name="Spalte8190"/>
    <tableColumn id="8191" xr3:uid="{2A97650C-4EA2-0A45-B0CA-712CFD38B905}" name="Spalte8191"/>
    <tableColumn id="8192" xr3:uid="{50487D39-4C1B-6E44-9825-182F85820E36}" name="Spalte8192"/>
    <tableColumn id="8193" xr3:uid="{7B41AE27-729A-5749-9817-E3FDE87D55AF}" name="Spalte8193"/>
    <tableColumn id="8194" xr3:uid="{DF20F957-2A90-1B47-AFE4-5A20445CEB3E}" name="Spalte8194"/>
    <tableColumn id="8195" xr3:uid="{BA225674-3B42-2C43-85CA-8621C1666042}" name="Spalte8195"/>
    <tableColumn id="8196" xr3:uid="{488ED75D-B1DA-544A-A245-C89A5EB0A7D5}" name="Spalte8196"/>
    <tableColumn id="8197" xr3:uid="{0A1AF6F2-420F-914A-868A-BDE8C90BD614}" name="Spalte8197"/>
    <tableColumn id="8198" xr3:uid="{E65AEC46-65A0-7B44-A459-7131EDDC31B8}" name="Spalte8198"/>
    <tableColumn id="8199" xr3:uid="{184D4999-C92F-4043-A91B-57BC9D2A9DE8}" name="Spalte8199"/>
    <tableColumn id="8200" xr3:uid="{C46277BD-5C77-E94C-BDAA-15820BCC9ECC}" name="Spalte8200"/>
    <tableColumn id="8201" xr3:uid="{857EC888-C347-834A-8236-C63867B18107}" name="Spalte8201"/>
    <tableColumn id="8202" xr3:uid="{FA74E16F-35B3-1D4E-8E9F-EBC18D74B18A}" name="Spalte8202"/>
    <tableColumn id="8203" xr3:uid="{2F3A40BA-E328-4C4C-99B5-E7D503695555}" name="Spalte8203"/>
    <tableColumn id="8204" xr3:uid="{5E043428-24E9-C74F-A636-34AAA303BBBF}" name="Spalte8204"/>
    <tableColumn id="8205" xr3:uid="{021EF964-1D87-734C-817C-4C09DBB5F334}" name="Spalte8205"/>
    <tableColumn id="8206" xr3:uid="{3DD17FD5-4FC6-1342-89F3-0D0F9712A274}" name="Spalte8206"/>
    <tableColumn id="8207" xr3:uid="{4D1790C3-218D-D34F-8A91-D1F6ABF7702B}" name="Spalte8207"/>
    <tableColumn id="8208" xr3:uid="{C57B70DC-70E0-544B-ADC5-40676A7C23E8}" name="Spalte8208"/>
    <tableColumn id="8209" xr3:uid="{537515EF-B24F-4B4F-9F2E-6E2E3F35F911}" name="Spalte8209"/>
    <tableColumn id="8210" xr3:uid="{65DC00F8-ECA1-DC41-AA98-D12E7108A687}" name="Spalte8210"/>
    <tableColumn id="8211" xr3:uid="{466DCCA8-7FAA-634D-B848-3194BBB5D61F}" name="Spalte8211"/>
    <tableColumn id="8212" xr3:uid="{D890B462-E521-B94B-9050-7087E3685CFF}" name="Spalte8212"/>
    <tableColumn id="8213" xr3:uid="{FFE21377-1D0C-0341-BF0F-A429C9751C20}" name="Spalte8213"/>
    <tableColumn id="8214" xr3:uid="{079D22EF-24EA-3D49-8EBA-5B7F0E4C84E3}" name="Spalte8214"/>
    <tableColumn id="8215" xr3:uid="{1B4B2CE3-4300-0046-8AA8-14B28648C52B}" name="Spalte8215"/>
    <tableColumn id="8216" xr3:uid="{A654A3CA-F81D-6547-A908-213A5287BC4F}" name="Spalte8216"/>
    <tableColumn id="8217" xr3:uid="{975F1C74-2A1C-554D-A35B-F89A111798D7}" name="Spalte8217"/>
    <tableColumn id="8218" xr3:uid="{0039A7B7-6050-CA44-B273-EEAF2A66EB39}" name="Spalte8218"/>
    <tableColumn id="8219" xr3:uid="{AFE4F718-B452-9D48-8241-A2CA59DED5D5}" name="Spalte8219"/>
    <tableColumn id="8220" xr3:uid="{695E4537-28D4-1548-AD45-80842E71DACB}" name="Spalte8220"/>
    <tableColumn id="8221" xr3:uid="{46656071-930E-B84D-826B-06F21B3D023B}" name="Spalte8221"/>
    <tableColumn id="8222" xr3:uid="{10BD2642-6B94-484C-9A61-1B074EE2E387}" name="Spalte8222"/>
    <tableColumn id="8223" xr3:uid="{30C0C40D-84F3-6B44-A12C-B1655939C476}" name="Spalte8223"/>
    <tableColumn id="8224" xr3:uid="{7D4392A3-DB9D-6045-A453-0FB2C017FC32}" name="Spalte8224"/>
    <tableColumn id="8225" xr3:uid="{6A153FAD-D901-684F-8CB2-1D4AE6FC445B}" name="Spalte8225"/>
    <tableColumn id="8226" xr3:uid="{031FB829-B37E-8845-B934-DDB69F96DAF7}" name="Spalte8226"/>
    <tableColumn id="8227" xr3:uid="{F81856A7-8E1B-0147-B5A8-DD24712A1CFA}" name="Spalte8227"/>
    <tableColumn id="8228" xr3:uid="{2264275C-D994-D34B-9A6A-036E3429312E}" name="Spalte8228"/>
    <tableColumn id="8229" xr3:uid="{5F26BB49-0598-E64C-9A83-7EA563915AB3}" name="Spalte8229"/>
    <tableColumn id="8230" xr3:uid="{4B533660-DA4B-AD43-89F7-B195668B5307}" name="Spalte8230"/>
    <tableColumn id="8231" xr3:uid="{CA99D844-FE30-FC4E-96CE-ADA871968634}" name="Spalte8231"/>
    <tableColumn id="8232" xr3:uid="{6327DDD2-E649-E043-A6EB-B3BE596B8803}" name="Spalte8232"/>
    <tableColumn id="8233" xr3:uid="{C36E2A63-308B-B241-86D8-E018E9C68A00}" name="Spalte8233"/>
    <tableColumn id="8234" xr3:uid="{327C5EAA-1B32-5D46-949C-E3E34981CCE7}" name="Spalte8234"/>
    <tableColumn id="8235" xr3:uid="{585354B3-469B-BB41-B6CE-8B8F46402760}" name="Spalte8235"/>
    <tableColumn id="8236" xr3:uid="{2D6E002B-ABFD-0B4A-A9A2-D87A284D7E82}" name="Spalte8236"/>
    <tableColumn id="8237" xr3:uid="{F64FFB53-E5E6-6645-AB45-EE1BADA1207F}" name="Spalte8237"/>
    <tableColumn id="8238" xr3:uid="{DE430313-F639-FC4A-B5C6-D6C90D7A8D18}" name="Spalte8238"/>
    <tableColumn id="8239" xr3:uid="{B065ABA9-1BAB-F545-8D19-452FEFF3D0D0}" name="Spalte8239"/>
    <tableColumn id="8240" xr3:uid="{A732AEA3-79CB-5F46-9B1B-554103B1444D}" name="Spalte8240"/>
    <tableColumn id="8241" xr3:uid="{12A62E45-FA20-CD4A-A5A9-E887B39C7FA8}" name="Spalte8241"/>
    <tableColumn id="8242" xr3:uid="{377170F2-4C92-D946-9BAA-7DAD2C62EF75}" name="Spalte8242"/>
    <tableColumn id="8243" xr3:uid="{AAE10941-BF0B-0944-B601-2E532756E4B3}" name="Spalte8243"/>
    <tableColumn id="8244" xr3:uid="{F5238E7F-1CC5-E442-8273-62A813CFC0E8}" name="Spalte8244"/>
    <tableColumn id="8245" xr3:uid="{1E0E517D-F95E-1245-A8DF-AC8C84582947}" name="Spalte8245"/>
    <tableColumn id="8246" xr3:uid="{AB27456C-E00C-3544-B5CA-FABD05CE5A91}" name="Spalte8246"/>
    <tableColumn id="8247" xr3:uid="{1FA2D70E-04D7-054C-917F-EEA33C855B4B}" name="Spalte8247"/>
    <tableColumn id="8248" xr3:uid="{4923A219-4606-FC41-855B-C07445D9DB26}" name="Spalte8248"/>
    <tableColumn id="8249" xr3:uid="{55A34C6F-3B82-4B46-A6A2-07ED68F361D5}" name="Spalte8249"/>
    <tableColumn id="8250" xr3:uid="{30A8278E-4170-FD4B-B5EE-D67856A0AC4B}" name="Spalte8250"/>
    <tableColumn id="8251" xr3:uid="{AFA5BDC9-6841-1A4B-8A69-A5339436D02D}" name="Spalte8251"/>
    <tableColumn id="8252" xr3:uid="{181413C4-AD4F-1D4F-B5EF-AE55E275B3E4}" name="Spalte8252"/>
    <tableColumn id="8253" xr3:uid="{06098069-0A70-EC46-BF97-0741296A02CD}" name="Spalte8253"/>
    <tableColumn id="8254" xr3:uid="{88006AC7-5BE7-9642-A643-298E99207724}" name="Spalte8254"/>
    <tableColumn id="8255" xr3:uid="{2BAB95DE-E96C-4944-9340-09E47CF4D19B}" name="Spalte8255"/>
    <tableColumn id="8256" xr3:uid="{5A9AEED4-1594-2549-809B-458B2B858D3A}" name="Spalte8256"/>
    <tableColumn id="8257" xr3:uid="{F0C5EA2D-BECD-864C-82CE-CF976E62F3A6}" name="Spalte8257"/>
    <tableColumn id="8258" xr3:uid="{92310CA8-01D3-924E-9BAB-9D061C3AA857}" name="Spalte8258"/>
    <tableColumn id="8259" xr3:uid="{FD42DA69-8382-AA4E-8661-0BE446FAD473}" name="Spalte8259"/>
    <tableColumn id="8260" xr3:uid="{A99D5340-0006-9A4A-AFA8-D9E5B55FC460}" name="Spalte8260"/>
    <tableColumn id="8261" xr3:uid="{2CA6A7CD-18AA-DA45-BC46-CB7FAAEB4337}" name="Spalte8261"/>
    <tableColumn id="8262" xr3:uid="{30E2297F-B7CC-264C-9256-85027EBAF91B}" name="Spalte8262"/>
    <tableColumn id="8263" xr3:uid="{A7FB46BD-92C8-7541-887B-D885B7836F8E}" name="Spalte8263"/>
    <tableColumn id="8264" xr3:uid="{56E8B25F-EFF2-7344-9E96-70B840FF0689}" name="Spalte8264"/>
    <tableColumn id="8265" xr3:uid="{DF7BD5FD-9857-8341-B787-1ACEB41A06B6}" name="Spalte8265"/>
    <tableColumn id="8266" xr3:uid="{1B76F5BB-FF22-6E41-B827-9F95278E4AE8}" name="Spalte8266"/>
    <tableColumn id="8267" xr3:uid="{796EBA0D-5B66-4F49-8155-043D1ECFA00C}" name="Spalte8267"/>
    <tableColumn id="8268" xr3:uid="{871925C3-1952-7346-AA21-136274C19A23}" name="Spalte8268"/>
    <tableColumn id="8269" xr3:uid="{4517C9C4-5A3B-5145-9CFE-0C342022B7D3}" name="Spalte8269"/>
    <tableColumn id="8270" xr3:uid="{C7B55ECB-C882-6944-BA10-46354E2370C2}" name="Spalte8270"/>
    <tableColumn id="8271" xr3:uid="{D7055250-8A5B-5546-9113-3A8058AA6127}" name="Spalte8271"/>
    <tableColumn id="8272" xr3:uid="{307B9D97-5977-F440-A377-7C3735A62148}" name="Spalte8272"/>
    <tableColumn id="8273" xr3:uid="{25914A35-9B5C-8F4C-8706-935CC856DD11}" name="Spalte8273"/>
    <tableColumn id="8274" xr3:uid="{6E3FD203-2378-E84A-BEC1-514C6299A2FC}" name="Spalte8274"/>
    <tableColumn id="8275" xr3:uid="{3E2C7CD6-0899-E44A-91F4-3102E0B78155}" name="Spalte8275"/>
    <tableColumn id="8276" xr3:uid="{6E1B49A1-151B-9D42-B228-D15AEE331217}" name="Spalte8276"/>
    <tableColumn id="8277" xr3:uid="{56F4E960-CB04-B64E-82C4-999577972BBD}" name="Spalte8277"/>
    <tableColumn id="8278" xr3:uid="{4EB729E5-B852-3043-BE5B-8C103017C7AC}" name="Spalte8278"/>
    <tableColumn id="8279" xr3:uid="{492FD285-42E2-D046-96EB-7677153DB9D4}" name="Spalte8279"/>
    <tableColumn id="8280" xr3:uid="{FABB536F-EBF9-634D-9330-D754841ADB76}" name="Spalte8280"/>
    <tableColumn id="8281" xr3:uid="{DED6B2DD-E1FB-D941-87F4-5301D4F961EB}" name="Spalte8281"/>
    <tableColumn id="8282" xr3:uid="{1501E5BA-35C7-804F-8E01-2987B4861179}" name="Spalte8282"/>
    <tableColumn id="8283" xr3:uid="{95E9BE13-FA12-BB49-968D-8C52046B15AE}" name="Spalte8283"/>
    <tableColumn id="8284" xr3:uid="{B6F4F9BB-47E0-424C-BDED-AE903FCDE9EA}" name="Spalte8284"/>
    <tableColumn id="8285" xr3:uid="{E5AC5D25-0E17-AA43-B4F6-FC593B678F43}" name="Spalte8285"/>
    <tableColumn id="8286" xr3:uid="{0C26FC1B-1132-D345-A69C-3FFF8617EA04}" name="Spalte8286"/>
    <tableColumn id="8287" xr3:uid="{B251D990-F7A8-F146-99EC-53F71D7DDC3F}" name="Spalte8287"/>
    <tableColumn id="8288" xr3:uid="{B79F8C49-16DC-8048-8D8F-D8895FE3D287}" name="Spalte8288"/>
    <tableColumn id="8289" xr3:uid="{44EC4851-8C01-C04B-9BF3-99DB922480F3}" name="Spalte8289"/>
    <tableColumn id="8290" xr3:uid="{42BD6F30-E48F-3348-A13F-CACE30014E2E}" name="Spalte8290"/>
    <tableColumn id="8291" xr3:uid="{BA015EC9-3A55-BE40-9A3D-E4C9354EAC91}" name="Spalte8291"/>
    <tableColumn id="8292" xr3:uid="{12854367-7E3F-3C40-9000-9F07E216042F}" name="Spalte8292"/>
    <tableColumn id="8293" xr3:uid="{321151DF-EF59-F543-AD6A-8E4D53FCF7E5}" name="Spalte8293"/>
    <tableColumn id="8294" xr3:uid="{62CC688F-3409-3746-B8F3-D1518DDA2998}" name="Spalte8294"/>
    <tableColumn id="8295" xr3:uid="{E1EC2067-BB48-D043-A87A-1885420F827F}" name="Spalte8295"/>
    <tableColumn id="8296" xr3:uid="{27FB4165-CA80-C649-A9F6-5601868D6775}" name="Spalte8296"/>
    <tableColumn id="8297" xr3:uid="{52790742-306C-8444-A3A2-FC0E0501F745}" name="Spalte8297"/>
    <tableColumn id="8298" xr3:uid="{54A21FAB-A348-2445-9A36-CBE6AC20AECE}" name="Spalte8298"/>
    <tableColumn id="8299" xr3:uid="{7B03FC6B-E9DA-C54F-AB88-256A5515492A}" name="Spalte8299"/>
    <tableColumn id="8300" xr3:uid="{BD643481-DB53-9A49-9F57-DE30FFCAF507}" name="Spalte8300"/>
    <tableColumn id="8301" xr3:uid="{B1071BC2-C0CC-D24C-A538-58683C28FEAE}" name="Spalte8301"/>
    <tableColumn id="8302" xr3:uid="{98373852-6468-534B-8970-E06219B56C11}" name="Spalte8302"/>
    <tableColumn id="8303" xr3:uid="{CB698C63-9AD3-5C48-8B1E-80CDC6AEBE5E}" name="Spalte8303"/>
    <tableColumn id="8304" xr3:uid="{2C607983-8875-D640-892E-7104341D1489}" name="Spalte8304"/>
    <tableColumn id="8305" xr3:uid="{63E65D8D-6682-7446-8087-A813FC869894}" name="Spalte8305"/>
    <tableColumn id="8306" xr3:uid="{B6A91CAB-5152-4646-9D41-20F842048FB7}" name="Spalte8306"/>
    <tableColumn id="8307" xr3:uid="{0E9818E6-A4C8-F547-BDE5-5EB70211B55D}" name="Spalte8307"/>
    <tableColumn id="8308" xr3:uid="{6DB3062D-A594-A54F-A1FE-306D2E6B7EB6}" name="Spalte8308"/>
    <tableColumn id="8309" xr3:uid="{81A0E364-11F4-B34A-B0EB-065A445EDBAF}" name="Spalte8309"/>
    <tableColumn id="8310" xr3:uid="{6889524C-4B9D-2A48-B017-A2B5C478AACE}" name="Spalte8310"/>
    <tableColumn id="8311" xr3:uid="{FBA88DBC-008F-B347-9E61-811A9973E609}" name="Spalte8311"/>
    <tableColumn id="8312" xr3:uid="{C7578BC3-2937-C04D-98CF-01E1D4A9BA6B}" name="Spalte8312"/>
    <tableColumn id="8313" xr3:uid="{D3F80FF8-3EB8-F342-A5F8-B01DC0244979}" name="Spalte8313"/>
    <tableColumn id="8314" xr3:uid="{AFF0BB95-8922-9043-AC24-F68536AED903}" name="Spalte8314"/>
    <tableColumn id="8315" xr3:uid="{9B942154-4E48-DC45-8A00-A4B53F55B730}" name="Spalte8315"/>
    <tableColumn id="8316" xr3:uid="{B49D7B79-317E-8641-9CD6-0AB8B5276399}" name="Spalte8316"/>
    <tableColumn id="8317" xr3:uid="{B84D864E-FADC-F84F-ADBF-EB87F3911E49}" name="Spalte8317"/>
    <tableColumn id="8318" xr3:uid="{E32E6E1F-6FA1-3A4B-A943-A0858C67AF4B}" name="Spalte8318"/>
    <tableColumn id="8319" xr3:uid="{086AAE19-14EB-F747-A1B5-D2BD3AFF9CBB}" name="Spalte8319"/>
    <tableColumn id="8320" xr3:uid="{B3F33771-E198-B846-BE8E-25A359D0FAC7}" name="Spalte8320"/>
    <tableColumn id="8321" xr3:uid="{0904B187-397D-0845-BDD2-66B627901B5C}" name="Spalte8321"/>
    <tableColumn id="8322" xr3:uid="{2F4A329D-2F5B-164D-85CA-94548D3369FF}" name="Spalte8322"/>
    <tableColumn id="8323" xr3:uid="{F783B241-98D2-8F4E-880C-42BBB35960AF}" name="Spalte8323"/>
    <tableColumn id="8324" xr3:uid="{756AC0A9-7780-FC4C-BD97-0FC3E9569DDF}" name="Spalte8324"/>
    <tableColumn id="8325" xr3:uid="{EB10A8BA-91F7-E54E-92E6-CB70207F2B58}" name="Spalte8325"/>
    <tableColumn id="8326" xr3:uid="{7D64636E-46E5-1E48-9A05-934EB5E1DDCB}" name="Spalte8326"/>
    <tableColumn id="8327" xr3:uid="{5FC3EB0D-9D6A-F549-9F16-F953DB0099AA}" name="Spalte8327"/>
    <tableColumn id="8328" xr3:uid="{F20E2F4F-63FB-F745-BFBE-80CBF9301FD2}" name="Spalte8328"/>
    <tableColumn id="8329" xr3:uid="{B2D8E61C-0FC0-4F4F-BEC9-F34CE63F01E4}" name="Spalte8329"/>
    <tableColumn id="8330" xr3:uid="{5606B751-7216-464E-A3F9-375DB0A9E4BB}" name="Spalte8330"/>
    <tableColumn id="8331" xr3:uid="{F019187C-DE2D-C649-80EE-6427BE09F65E}" name="Spalte8331"/>
    <tableColumn id="8332" xr3:uid="{D993A5C4-6B91-9341-8014-4D92AD0C8FB0}" name="Spalte8332"/>
    <tableColumn id="8333" xr3:uid="{35494D2C-DA52-094B-BA60-70C370B76DEE}" name="Spalte8333"/>
    <tableColumn id="8334" xr3:uid="{F82506FB-39AD-FC40-9D42-02ACEB96E886}" name="Spalte8334"/>
    <tableColumn id="8335" xr3:uid="{9A7603CB-E932-6D48-9BB8-590B92C39210}" name="Spalte8335"/>
    <tableColumn id="8336" xr3:uid="{596F92D7-D3E1-AC48-9C91-46EDE9849A03}" name="Spalte8336"/>
    <tableColumn id="8337" xr3:uid="{AE219B9D-90BF-7C4E-BD6A-CB7D552CFFF1}" name="Spalte8337"/>
    <tableColumn id="8338" xr3:uid="{34A9F5A7-1AFC-2842-A85E-DD00C8289094}" name="Spalte8338"/>
    <tableColumn id="8339" xr3:uid="{6B0EFCDB-5B31-EC49-B032-D6F92CB627A9}" name="Spalte8339"/>
    <tableColumn id="8340" xr3:uid="{87933525-F1E4-5A43-AC76-795B143D4794}" name="Spalte8340"/>
    <tableColumn id="8341" xr3:uid="{00BFD925-B88C-EF47-8A27-6CF1117D39C1}" name="Spalte8341"/>
    <tableColumn id="8342" xr3:uid="{D94D34D6-4D80-AA43-9AF3-714F9C5185BA}" name="Spalte8342"/>
    <tableColumn id="8343" xr3:uid="{5F969C1C-9F23-0B48-9314-E053BDAB9E80}" name="Spalte8343"/>
    <tableColumn id="8344" xr3:uid="{597ED765-2298-7E47-A407-DF9B92E5A689}" name="Spalte8344"/>
    <tableColumn id="8345" xr3:uid="{3430048E-3005-FF43-9597-1E52FC22D7FC}" name="Spalte8345"/>
    <tableColumn id="8346" xr3:uid="{F317059F-3781-0347-8955-5F2B150EFBEF}" name="Spalte8346"/>
    <tableColumn id="8347" xr3:uid="{C86160DA-1A9B-7746-B4EA-1D954FFF8EEF}" name="Spalte8347"/>
    <tableColumn id="8348" xr3:uid="{B16BE44C-3ECC-1143-8291-237BD668DFAE}" name="Spalte8348"/>
    <tableColumn id="8349" xr3:uid="{59188E9D-847F-7242-8956-F1DA7A360A38}" name="Spalte8349"/>
    <tableColumn id="8350" xr3:uid="{C3A85D9E-D659-574B-8839-0D7458ED5115}" name="Spalte8350"/>
    <tableColumn id="8351" xr3:uid="{86F0A082-FBBA-8148-ADD7-629B5BF982FB}" name="Spalte8351"/>
    <tableColumn id="8352" xr3:uid="{77380EAD-392A-0144-8E4D-80F5C818E30E}" name="Spalte8352"/>
    <tableColumn id="8353" xr3:uid="{DB9E8409-DFFA-E943-AFA9-52D7F613144F}" name="Spalte8353"/>
    <tableColumn id="8354" xr3:uid="{ABE109C8-5E4C-7647-8EA2-8A6CFF71BCCB}" name="Spalte8354"/>
    <tableColumn id="8355" xr3:uid="{6DB82A30-0C7A-484C-A841-83BFA2A74FF6}" name="Spalte8355"/>
    <tableColumn id="8356" xr3:uid="{F953D0C7-DE44-6A46-BCEA-7492D7E844AD}" name="Spalte8356"/>
    <tableColumn id="8357" xr3:uid="{5FBF7065-87C2-0643-9ED4-61462A1E9918}" name="Spalte8357"/>
    <tableColumn id="8358" xr3:uid="{57E8F900-22F8-1C42-A394-0B0315B738B6}" name="Spalte8358"/>
    <tableColumn id="8359" xr3:uid="{D901EF0A-8E5F-C043-8665-A1D6ADC01E13}" name="Spalte8359"/>
    <tableColumn id="8360" xr3:uid="{3CBB103B-1551-6A47-AFA5-B82B4312CF3D}" name="Spalte8360"/>
    <tableColumn id="8361" xr3:uid="{85C444C6-B714-CA4D-BFB2-97431FE6304F}" name="Spalte8361"/>
    <tableColumn id="8362" xr3:uid="{6F6DFC96-D6BE-304A-8F63-6A3CAD28A7CC}" name="Spalte8362"/>
    <tableColumn id="8363" xr3:uid="{7B18A435-FF48-E84E-BC39-3B46EED247A0}" name="Spalte8363"/>
    <tableColumn id="8364" xr3:uid="{9EAC7757-86F8-8F4B-85CA-A0443C532111}" name="Spalte8364"/>
    <tableColumn id="8365" xr3:uid="{6A684BB1-5030-A942-AAA6-BD01BCDDDA82}" name="Spalte8365"/>
    <tableColumn id="8366" xr3:uid="{CBF852CD-9E37-1446-B3B8-30DADF717C3D}" name="Spalte8366"/>
    <tableColumn id="8367" xr3:uid="{69B48D0A-D503-4E44-9712-8182703CE167}" name="Spalte8367"/>
    <tableColumn id="8368" xr3:uid="{6902CE9E-8A7D-854C-8544-4F3933B4F455}" name="Spalte8368"/>
    <tableColumn id="8369" xr3:uid="{047149D9-A4E2-0044-962C-7722B4AD56FB}" name="Spalte8369"/>
    <tableColumn id="8370" xr3:uid="{3F9DF589-DF15-E343-8679-02A3867DCA12}" name="Spalte8370"/>
    <tableColumn id="8371" xr3:uid="{060F4B7C-D576-4048-9985-DD5F48D96205}" name="Spalte8371"/>
    <tableColumn id="8372" xr3:uid="{3E89710A-A8C0-7F45-B82E-7A22F8CFDAC8}" name="Spalte8372"/>
    <tableColumn id="8373" xr3:uid="{D5F50865-1131-214F-A1B6-9FE5DCCD0975}" name="Spalte8373"/>
    <tableColumn id="8374" xr3:uid="{69327E0E-F175-3E4A-8229-92D292CD0773}" name="Spalte8374"/>
    <tableColumn id="8375" xr3:uid="{AEF3B623-FF71-E749-862F-2F7424DFEDDB}" name="Spalte8375"/>
    <tableColumn id="8376" xr3:uid="{6A27999D-D8F3-E647-8B86-D65DC1A8F914}" name="Spalte8376"/>
    <tableColumn id="8377" xr3:uid="{EE2838D7-214D-FA47-9073-AC84A774BA47}" name="Spalte8377"/>
    <tableColumn id="8378" xr3:uid="{8489D652-30E4-E642-8E7C-A308957DF0F8}" name="Spalte8378"/>
    <tableColumn id="8379" xr3:uid="{2CCDD423-3CE0-824A-9834-C34B64A7C9A9}" name="Spalte8379"/>
    <tableColumn id="8380" xr3:uid="{D60C99DF-D190-8F40-B7D6-EC12BBA6C306}" name="Spalte8380"/>
    <tableColumn id="8381" xr3:uid="{2F6C0126-2CD3-AD4A-A61A-33D24E4065B1}" name="Spalte8381"/>
    <tableColumn id="8382" xr3:uid="{CD719FC0-F289-CD45-917B-298084152FF8}" name="Spalte8382"/>
    <tableColumn id="8383" xr3:uid="{FD73DC47-1A18-E84E-BD93-1EE487E6674F}" name="Spalte8383"/>
    <tableColumn id="8384" xr3:uid="{6F127ABD-7021-584E-9E61-1F42699FB61E}" name="Spalte8384"/>
    <tableColumn id="8385" xr3:uid="{46BCDBB3-A31D-7740-B2D2-EC1AA4ABC288}" name="Spalte8385"/>
    <tableColumn id="8386" xr3:uid="{C7F71C42-7DBF-4545-ACE7-500EF8848B42}" name="Spalte8386"/>
    <tableColumn id="8387" xr3:uid="{1594EF68-8A16-CA4B-9028-BEAF2AED2E16}" name="Spalte8387"/>
    <tableColumn id="8388" xr3:uid="{30D1C09D-211F-134D-8077-4CC9538FE9CF}" name="Spalte8388"/>
    <tableColumn id="8389" xr3:uid="{AA6E907D-93FF-FF4F-B3DB-1B98CD101FA5}" name="Spalte8389"/>
    <tableColumn id="8390" xr3:uid="{A9CE60D0-B39B-7844-8D41-29750CA0D341}" name="Spalte8390"/>
    <tableColumn id="8391" xr3:uid="{7CF2A83B-9953-1040-B816-8B854467552D}" name="Spalte8391"/>
    <tableColumn id="8392" xr3:uid="{8AD61D85-0582-734E-87BB-246D6E0A403D}" name="Spalte8392"/>
    <tableColumn id="8393" xr3:uid="{560BE302-694A-864F-842E-769B790A71B3}" name="Spalte8393"/>
    <tableColumn id="8394" xr3:uid="{E9238048-C3A2-704F-B565-AA4CE5D5AE5B}" name="Spalte8394"/>
    <tableColumn id="8395" xr3:uid="{826A8372-D121-1742-9182-FF6433C63DA6}" name="Spalte8395"/>
    <tableColumn id="8396" xr3:uid="{B52BB47E-FA78-2841-A7AE-1A6C2D06167A}" name="Spalte8396"/>
    <tableColumn id="8397" xr3:uid="{4AC78B30-FBA0-844F-84F3-FF8A0C9B2CEA}" name="Spalte8397"/>
    <tableColumn id="8398" xr3:uid="{93C74A49-75FB-E843-89F1-E3F668BD69CB}" name="Spalte8398"/>
    <tableColumn id="8399" xr3:uid="{5935537B-AF18-B447-A460-84D3E8DC0821}" name="Spalte8399"/>
    <tableColumn id="8400" xr3:uid="{7913810A-6AFB-7B43-89D2-AE3737B6AAF9}" name="Spalte8400"/>
    <tableColumn id="8401" xr3:uid="{11F69585-85E1-A242-9D90-7E9C38C2F825}" name="Spalte8401"/>
    <tableColumn id="8402" xr3:uid="{E7E53B91-14EC-0347-A291-34F74E7E102F}" name="Spalte8402"/>
    <tableColumn id="8403" xr3:uid="{A2AB5995-18B6-284E-B02E-2FCF8865647B}" name="Spalte8403"/>
    <tableColumn id="8404" xr3:uid="{A097253A-CE30-3442-84CE-7C60AB86D639}" name="Spalte8404"/>
    <tableColumn id="8405" xr3:uid="{783D1169-6A7A-5D40-BD2B-EF7D7384EDC6}" name="Spalte8405"/>
    <tableColumn id="8406" xr3:uid="{A128167F-808D-5345-9448-2E93E5D74124}" name="Spalte8406"/>
    <tableColumn id="8407" xr3:uid="{1DED7F6F-351B-6241-A78B-75B72171EA6B}" name="Spalte8407"/>
    <tableColumn id="8408" xr3:uid="{23A72973-A539-194A-B5F9-EF5CCFE54584}" name="Spalte8408"/>
    <tableColumn id="8409" xr3:uid="{34BBE631-525C-7648-95C8-9296FDCC004C}" name="Spalte8409"/>
    <tableColumn id="8410" xr3:uid="{3DD48C30-1DB5-7340-AE78-92CEB7112DBB}" name="Spalte8410"/>
    <tableColumn id="8411" xr3:uid="{6DA1A4F4-70B2-6D4F-AD46-43A8A102CF46}" name="Spalte8411"/>
    <tableColumn id="8412" xr3:uid="{3C692CC4-BEBA-6449-BBBA-06483B412063}" name="Spalte8412"/>
    <tableColumn id="8413" xr3:uid="{474DCC9E-7A8C-5E4C-8C66-D322172D284F}" name="Spalte8413"/>
    <tableColumn id="8414" xr3:uid="{D6F99329-DB9D-8C42-BCAA-B0FD318B3740}" name="Spalte8414"/>
    <tableColumn id="8415" xr3:uid="{03B713F6-21E3-3240-83A6-C4EAB236CE82}" name="Spalte8415"/>
    <tableColumn id="8416" xr3:uid="{DE615EDE-EDF0-2C49-8FDC-CF9B972E6EC8}" name="Spalte8416"/>
    <tableColumn id="8417" xr3:uid="{F67A836C-6024-E645-8B3D-8B4168B47C24}" name="Spalte8417"/>
    <tableColumn id="8418" xr3:uid="{8345DEC5-455D-CE4A-985D-DCBCBD39D956}" name="Spalte8418"/>
    <tableColumn id="8419" xr3:uid="{977F8AD6-E9B3-7A44-9FD4-DA276537F47A}" name="Spalte8419"/>
    <tableColumn id="8420" xr3:uid="{2EC80611-B08E-E042-8A3D-E5A3775CC57F}" name="Spalte8420"/>
    <tableColumn id="8421" xr3:uid="{0E6D3840-F68C-294C-A6C0-5D3055F9E1DE}" name="Spalte8421"/>
    <tableColumn id="8422" xr3:uid="{DDB7D0D8-911B-6A4B-B7BF-0E3926C9FC98}" name="Spalte8422"/>
    <tableColumn id="8423" xr3:uid="{C7E7EA5E-2237-6147-A06A-A52516199BDE}" name="Spalte8423"/>
    <tableColumn id="8424" xr3:uid="{208F375A-2EA2-CB4F-89AA-E4FE93D530DB}" name="Spalte8424"/>
    <tableColumn id="8425" xr3:uid="{B70015FA-0376-FC4E-82DE-91095CF50135}" name="Spalte8425"/>
    <tableColumn id="8426" xr3:uid="{54A05F39-311C-0D41-8910-104E3111E937}" name="Spalte8426"/>
    <tableColumn id="8427" xr3:uid="{DE8C28C8-86D0-2841-9518-FB332F0352B4}" name="Spalte8427"/>
    <tableColumn id="8428" xr3:uid="{A158649B-768C-594D-AABA-24877E2CE908}" name="Spalte8428"/>
    <tableColumn id="8429" xr3:uid="{C9481BC6-C159-BE4F-B1C3-786E4C290930}" name="Spalte8429"/>
    <tableColumn id="8430" xr3:uid="{D8ACAEE8-8276-9D41-8732-6A4D043CDAEC}" name="Spalte8430"/>
    <tableColumn id="8431" xr3:uid="{1EB02783-69B2-C64E-B91C-F00F3677D935}" name="Spalte8431"/>
    <tableColumn id="8432" xr3:uid="{40CC3FC6-9D25-3246-8E35-D663D0453832}" name="Spalte8432"/>
    <tableColumn id="8433" xr3:uid="{6733F8F8-785E-DD44-A3A2-42F7B15B2E5A}" name="Spalte8433"/>
    <tableColumn id="8434" xr3:uid="{B1761FF6-1117-B14A-8E4F-67F2832A6CAE}" name="Spalte8434"/>
    <tableColumn id="8435" xr3:uid="{70F67816-E101-C14B-90AF-0F16E2753A38}" name="Spalte8435"/>
    <tableColumn id="8436" xr3:uid="{91AEC2C6-3270-1548-8EE0-E501BCD41519}" name="Spalte8436"/>
    <tableColumn id="8437" xr3:uid="{404DE529-0A3A-3F47-8B71-6DC8C57A3397}" name="Spalte8437"/>
    <tableColumn id="8438" xr3:uid="{C4FFBE2E-773A-B04A-A2CE-FD248B6C9BF1}" name="Spalte8438"/>
    <tableColumn id="8439" xr3:uid="{AFE3C201-AACF-4D44-BD3B-22D366458DE0}" name="Spalte8439"/>
    <tableColumn id="8440" xr3:uid="{3945D250-B407-0545-9A73-936864C9DF8B}" name="Spalte8440"/>
    <tableColumn id="8441" xr3:uid="{730F1709-F729-4C42-901E-150E8D2CC3E2}" name="Spalte8441"/>
    <tableColumn id="8442" xr3:uid="{8C956A63-6616-2C4C-8F55-1ECE67600465}" name="Spalte8442"/>
    <tableColumn id="8443" xr3:uid="{18CA0225-D3CA-CF40-9BDA-B407BEF171A1}" name="Spalte8443"/>
    <tableColumn id="8444" xr3:uid="{D46B81DB-7D93-1942-9E99-F181229E7524}" name="Spalte8444"/>
    <tableColumn id="8445" xr3:uid="{1557C451-07AA-5B49-BA0D-5AC8C910857A}" name="Spalte8445"/>
    <tableColumn id="8446" xr3:uid="{8D1ABA3B-2CE1-4847-9B54-AD71BF1736E6}" name="Spalte8446"/>
    <tableColumn id="8447" xr3:uid="{783061F7-1F2C-AC40-84C8-6E6CE10A7577}" name="Spalte8447"/>
    <tableColumn id="8448" xr3:uid="{E32DCCF5-D327-7448-85B9-3CDA0E018E38}" name="Spalte8448"/>
    <tableColumn id="8449" xr3:uid="{8AE72912-06AC-CD41-A516-39F63D013238}" name="Spalte8449"/>
    <tableColumn id="8450" xr3:uid="{1AE74E31-DFA7-C445-86D0-C507EB0276F6}" name="Spalte8450"/>
    <tableColumn id="8451" xr3:uid="{6300B10D-F713-EE49-97FF-D580537635F4}" name="Spalte8451"/>
    <tableColumn id="8452" xr3:uid="{F1AFEE61-4597-FC44-8B28-E914EA5F91BE}" name="Spalte8452"/>
    <tableColumn id="8453" xr3:uid="{1A9E6BE9-503B-3147-9223-C27EA499E09F}" name="Spalte8453"/>
    <tableColumn id="8454" xr3:uid="{65D244EF-C8A2-9149-AECB-0928939A1D0D}" name="Spalte8454"/>
    <tableColumn id="8455" xr3:uid="{954C28C8-8635-E24D-B0EB-F7ADBE6BA738}" name="Spalte8455"/>
    <tableColumn id="8456" xr3:uid="{393A5248-C100-4949-A2FF-FED13B0A8EA7}" name="Spalte8456"/>
    <tableColumn id="8457" xr3:uid="{31D9B4D8-6984-CD43-B955-BC8B5E46DD38}" name="Spalte8457"/>
    <tableColumn id="8458" xr3:uid="{E85C2E9E-6355-6B46-9F31-F18E2E23D1FE}" name="Spalte8458"/>
    <tableColumn id="8459" xr3:uid="{716ED159-EB06-8244-9214-BF5012D6DEEC}" name="Spalte8459"/>
    <tableColumn id="8460" xr3:uid="{F313F2B0-50AB-5349-A825-82420BC1A94D}" name="Spalte8460"/>
    <tableColumn id="8461" xr3:uid="{79157482-E8E2-8443-AA97-128352952C23}" name="Spalte8461"/>
    <tableColumn id="8462" xr3:uid="{7AA2B4AC-C30C-2849-9FD2-07FD65136384}" name="Spalte8462"/>
    <tableColumn id="8463" xr3:uid="{77D0A390-483A-EC46-A6E7-A34EB798943A}" name="Spalte8463"/>
    <tableColumn id="8464" xr3:uid="{8EED332D-BA99-AD4C-B028-5EB804A5C23D}" name="Spalte8464"/>
    <tableColumn id="8465" xr3:uid="{A82E37C5-821E-3D40-BE8E-D1098700CBD4}" name="Spalte8465"/>
    <tableColumn id="8466" xr3:uid="{9D9C1304-266F-3D46-B1FE-F8F4ADC05ED4}" name="Spalte8466"/>
    <tableColumn id="8467" xr3:uid="{57259DFE-F396-E740-8224-EA0DC22F98B0}" name="Spalte8467"/>
    <tableColumn id="8468" xr3:uid="{17042C5D-7741-0646-914B-E31BD2800021}" name="Spalte8468"/>
    <tableColumn id="8469" xr3:uid="{FD846E6F-04B0-C243-BF60-F0A8EB51B483}" name="Spalte8469"/>
    <tableColumn id="8470" xr3:uid="{E21CC49C-3072-C740-B6CC-8AFD73FD87B4}" name="Spalte8470"/>
    <tableColumn id="8471" xr3:uid="{7403287B-87DC-5546-9EA4-DC8A71965DE6}" name="Spalte8471"/>
    <tableColumn id="8472" xr3:uid="{7DB9B380-6551-FE45-9B30-CE8827221984}" name="Spalte8472"/>
    <tableColumn id="8473" xr3:uid="{E4A17958-639B-AC41-8204-E654D701A944}" name="Spalte8473"/>
    <tableColumn id="8474" xr3:uid="{3D159D65-7610-4A4D-95D2-E900B112735E}" name="Spalte8474"/>
    <tableColumn id="8475" xr3:uid="{29BED767-7790-9D4F-910B-A7FB01021E40}" name="Spalte8475"/>
    <tableColumn id="8476" xr3:uid="{F442AEB4-A864-F645-88B6-576ADC0CE9BD}" name="Spalte8476"/>
    <tableColumn id="8477" xr3:uid="{B11908AA-F335-2648-82CA-7F2E7CF8181B}" name="Spalte8477"/>
    <tableColumn id="8478" xr3:uid="{89D3CE52-7345-D44F-83E7-329A22029595}" name="Spalte8478"/>
    <tableColumn id="8479" xr3:uid="{5B78C8CF-F18F-2E4A-8B6A-55191F3DCE5E}" name="Spalte8479"/>
    <tableColumn id="8480" xr3:uid="{26A96549-2AF8-5F49-AC89-C178B4631361}" name="Spalte8480"/>
    <tableColumn id="8481" xr3:uid="{6E71E294-AC85-1245-B096-AD8709907289}" name="Spalte8481"/>
    <tableColumn id="8482" xr3:uid="{3D9E44FA-D064-7B4C-ABA7-341CDF3CAF34}" name="Spalte8482"/>
    <tableColumn id="8483" xr3:uid="{6D2C803F-D0FB-3B46-A236-266E269FBD3C}" name="Spalte8483"/>
    <tableColumn id="8484" xr3:uid="{F36FFCA0-900A-7245-89E7-4410A6B58B15}" name="Spalte8484"/>
    <tableColumn id="8485" xr3:uid="{2E32CAD1-1E30-5B4A-A02F-D2D2A07BE774}" name="Spalte8485"/>
    <tableColumn id="8486" xr3:uid="{15BBE89F-2ECB-E447-902B-99FD81B9E76C}" name="Spalte8486"/>
    <tableColumn id="8487" xr3:uid="{F8EDD4FC-1024-A64E-9B04-070AB07AE917}" name="Spalte8487"/>
    <tableColumn id="8488" xr3:uid="{6B9AC06F-4FDF-1A4B-B528-09E25A4488CF}" name="Spalte8488"/>
    <tableColumn id="8489" xr3:uid="{FCB0BA88-6F92-524F-9EFC-067CFE77E4A4}" name="Spalte8489"/>
    <tableColumn id="8490" xr3:uid="{663EFDF7-9F73-E644-9365-0D7FE4648E72}" name="Spalte8490"/>
    <tableColumn id="8491" xr3:uid="{CE96325C-DFBE-EA4F-A005-1850FA47D767}" name="Spalte8491"/>
    <tableColumn id="8492" xr3:uid="{3ED7B9C1-D5CE-124F-A3C6-20D876E8170A}" name="Spalte8492"/>
    <tableColumn id="8493" xr3:uid="{119E3815-A9F7-9246-8294-6453AED1E0CD}" name="Spalte8493"/>
    <tableColumn id="8494" xr3:uid="{785C6D89-4B53-EE49-AF8C-4E8829EA6D23}" name="Spalte8494"/>
    <tableColumn id="8495" xr3:uid="{77D6A6EA-1D8C-9540-AAE7-98B342385287}" name="Spalte8495"/>
    <tableColumn id="8496" xr3:uid="{933DCA9D-0345-0B44-AD31-88E25CB696EF}" name="Spalte8496"/>
    <tableColumn id="8497" xr3:uid="{9DC013CC-2322-884F-88E7-840A1A8477E6}" name="Spalte8497"/>
    <tableColumn id="8498" xr3:uid="{115841E1-F18A-AD42-B924-524F3FF47255}" name="Spalte8498"/>
    <tableColumn id="8499" xr3:uid="{F3A85A37-D7CE-324A-95AD-58B5D9482CAD}" name="Spalte8499"/>
    <tableColumn id="8500" xr3:uid="{1637ED00-93D9-2146-ABC8-A54CE84683AA}" name="Spalte8500"/>
    <tableColumn id="8501" xr3:uid="{84197C5C-0A55-4A45-A2C8-7D9A18B531D0}" name="Spalte8501"/>
    <tableColumn id="8502" xr3:uid="{0570E6D5-60F7-9049-8F8A-4AE624B1B12D}" name="Spalte8502"/>
    <tableColumn id="8503" xr3:uid="{F8B974F0-20EA-934C-9AAD-810E6F0718A6}" name="Spalte8503"/>
    <tableColumn id="8504" xr3:uid="{1750E43C-CBAC-FF4C-BD1D-0F0673E3A3FC}" name="Spalte8504"/>
    <tableColumn id="8505" xr3:uid="{4B132F06-F243-0941-9172-4ACD2BA6545E}" name="Spalte8505"/>
    <tableColumn id="8506" xr3:uid="{8D23D132-93FE-2E4C-B020-A2D0FE1E1121}" name="Spalte8506"/>
    <tableColumn id="8507" xr3:uid="{F84E8B76-6864-F249-9823-5D1C7BBD022A}" name="Spalte8507"/>
    <tableColumn id="8508" xr3:uid="{AB4EF35E-218B-D24F-B105-AF4AEF3666B1}" name="Spalte8508"/>
    <tableColumn id="8509" xr3:uid="{A06D6BEE-EC4F-4046-BB2B-EB054CB50899}" name="Spalte8509"/>
    <tableColumn id="8510" xr3:uid="{3094E5EE-DDF3-474B-831C-2A03442D6A63}" name="Spalte8510"/>
    <tableColumn id="8511" xr3:uid="{82B60D67-9055-0D4D-BB8D-572A99584146}" name="Spalte8511"/>
    <tableColumn id="8512" xr3:uid="{0630E728-1B03-EE49-AD09-0E48C407AF33}" name="Spalte8512"/>
    <tableColumn id="8513" xr3:uid="{B7BEECA3-69FF-6246-A000-D64FD6515317}" name="Spalte8513"/>
    <tableColumn id="8514" xr3:uid="{40365920-8461-8A48-AAD4-147423B16422}" name="Spalte8514"/>
    <tableColumn id="8515" xr3:uid="{2A3E2356-E467-4B45-8FF7-6BE73560F367}" name="Spalte8515"/>
    <tableColumn id="8516" xr3:uid="{D4CDE17A-E24F-F843-9C9D-D9497F8CF669}" name="Spalte8516"/>
    <tableColumn id="8517" xr3:uid="{9EC242FC-BF49-6C46-8379-3DB145DB74BB}" name="Spalte8517"/>
    <tableColumn id="8518" xr3:uid="{DB10DFE4-2B80-6B44-952F-C1A79B5D7F52}" name="Spalte8518"/>
    <tableColumn id="8519" xr3:uid="{CD159714-F803-674B-AEB8-531AE21CC358}" name="Spalte8519"/>
    <tableColumn id="8520" xr3:uid="{23152F41-657A-4244-8E65-87696AF28BC3}" name="Spalte8520"/>
    <tableColumn id="8521" xr3:uid="{35544940-A1B3-8547-8497-905F9496B49B}" name="Spalte8521"/>
    <tableColumn id="8522" xr3:uid="{E6502E6B-4F14-DE41-A3B3-F08978B84ED5}" name="Spalte8522"/>
    <tableColumn id="8523" xr3:uid="{4EDCDAFF-995A-1F4A-938F-7CDE5E269D3B}" name="Spalte8523"/>
    <tableColumn id="8524" xr3:uid="{886A6B36-BBB1-4D47-BB28-8AA2BBBFAA02}" name="Spalte8524"/>
    <tableColumn id="8525" xr3:uid="{BD1C5CF5-5337-3644-9A84-FB05957FE21F}" name="Spalte8525"/>
    <tableColumn id="8526" xr3:uid="{05FC85BC-3FB9-6241-B46B-B08B6CEEB7A9}" name="Spalte8526"/>
    <tableColumn id="8527" xr3:uid="{35B1D5ED-D7DF-5247-BD92-8FBAFBA85456}" name="Spalte8527"/>
    <tableColumn id="8528" xr3:uid="{80D8EC8C-266C-7F41-A295-F1531A4A6035}" name="Spalte8528"/>
    <tableColumn id="8529" xr3:uid="{E701AD6D-D1AA-7946-9A2E-3D8DF9DC35BC}" name="Spalte8529"/>
    <tableColumn id="8530" xr3:uid="{39C85DC0-C660-A34E-918B-DAC955D5C11A}" name="Spalte8530"/>
    <tableColumn id="8531" xr3:uid="{C4C63208-6C0C-4043-97CA-22B63669A7A4}" name="Spalte8531"/>
    <tableColumn id="8532" xr3:uid="{87FEB9E5-3A98-464D-9D23-F5EBEF8052AA}" name="Spalte8532"/>
    <tableColumn id="8533" xr3:uid="{B91B469F-8EA9-0B49-9504-77C8C13FFB3D}" name="Spalte8533"/>
    <tableColumn id="8534" xr3:uid="{98E5883B-0A69-A448-8F9D-C052919DE6B1}" name="Spalte8534"/>
    <tableColumn id="8535" xr3:uid="{A781A678-CE5C-F14F-BBE0-19C9BDED9F6B}" name="Spalte8535"/>
    <tableColumn id="8536" xr3:uid="{18F395A6-CD15-2340-9C8F-2C7B0B11A98B}" name="Spalte8536"/>
    <tableColumn id="8537" xr3:uid="{B130A7FD-681E-4143-A263-976F3C875755}" name="Spalte8537"/>
    <tableColumn id="8538" xr3:uid="{48B733A9-E077-5C44-A988-7377ADBFE44B}" name="Spalte8538"/>
    <tableColumn id="8539" xr3:uid="{C7D23AE5-8425-8342-B8FF-652134FD2972}" name="Spalte8539"/>
    <tableColumn id="8540" xr3:uid="{8DA7ACAF-B26A-904D-BBE7-6441987DD113}" name="Spalte8540"/>
    <tableColumn id="8541" xr3:uid="{D7F108CE-AA42-1542-930D-814411A1B7B6}" name="Spalte8541"/>
    <tableColumn id="8542" xr3:uid="{F90AD34D-A44D-6247-BB27-CF2475412869}" name="Spalte8542"/>
    <tableColumn id="8543" xr3:uid="{E6824A63-07DC-114F-B31C-CEA8FDF2F668}" name="Spalte8543"/>
    <tableColumn id="8544" xr3:uid="{7F604985-7E8C-F14E-9BB4-2BE95FEFE603}" name="Spalte8544"/>
    <tableColumn id="8545" xr3:uid="{53C093C7-FBA6-1047-89CB-895027845F49}" name="Spalte8545"/>
    <tableColumn id="8546" xr3:uid="{EF5999F1-6D10-4842-8FD3-86FF57AC2383}" name="Spalte8546"/>
    <tableColumn id="8547" xr3:uid="{69072B5C-C405-5F40-B383-86F6BD6E4E1B}" name="Spalte8547"/>
    <tableColumn id="8548" xr3:uid="{0EE129E0-F65D-864B-8192-716B3CD46D36}" name="Spalte8548"/>
    <tableColumn id="8549" xr3:uid="{F485E44B-ECF1-3C48-994A-E3D8048098AA}" name="Spalte8549"/>
    <tableColumn id="8550" xr3:uid="{3E7E7348-799F-C249-BF48-FCF107D2AD85}" name="Spalte8550"/>
    <tableColumn id="8551" xr3:uid="{D9C315B8-F047-6442-8CA9-AD28E1AE5BC9}" name="Spalte8551"/>
    <tableColumn id="8552" xr3:uid="{66FFA64E-4693-0B49-856D-AE1E9326A35F}" name="Spalte8552"/>
    <tableColumn id="8553" xr3:uid="{E807D9C7-2605-3D4A-A0A8-73F86076FB5E}" name="Spalte8553"/>
    <tableColumn id="8554" xr3:uid="{F57719AB-ACB3-DF47-A4B3-7D6EF63D3541}" name="Spalte8554"/>
    <tableColumn id="8555" xr3:uid="{BE677E5D-73AE-C449-B9F0-B125725FA7B2}" name="Spalte8555"/>
    <tableColumn id="8556" xr3:uid="{76A38D35-802F-1A4C-B1C3-AAD0BCE7C1EB}" name="Spalte8556"/>
    <tableColumn id="8557" xr3:uid="{E8AF449E-D11C-CC49-BDAE-863DA8CBE30F}" name="Spalte8557"/>
    <tableColumn id="8558" xr3:uid="{8EFA60A1-7A52-3341-AD1C-953BB24012DE}" name="Spalte8558"/>
    <tableColumn id="8559" xr3:uid="{1E1025E6-521C-E845-AF04-7020A0C7BAC1}" name="Spalte8559"/>
    <tableColumn id="8560" xr3:uid="{900C37E7-B984-944F-85C5-FD1F85E68A6E}" name="Spalte8560"/>
    <tableColumn id="8561" xr3:uid="{269092D8-75FC-6749-8370-7665856A9218}" name="Spalte8561"/>
    <tableColumn id="8562" xr3:uid="{1C242EAA-6ED1-E141-8B2C-05AC67AFD281}" name="Spalte8562"/>
    <tableColumn id="8563" xr3:uid="{1F354218-E8DC-CA45-AAB5-61BBF0603A6C}" name="Spalte8563"/>
    <tableColumn id="8564" xr3:uid="{9587F46C-4384-094C-A5F3-8598B8109B31}" name="Spalte8564"/>
    <tableColumn id="8565" xr3:uid="{B8CCB8AF-E800-5042-9D58-F4AF5E817D92}" name="Spalte8565"/>
    <tableColumn id="8566" xr3:uid="{4561805C-2DFC-FB47-97FF-688B3678577C}" name="Spalte8566"/>
    <tableColumn id="8567" xr3:uid="{CDC4C982-7A02-B441-BD08-133EE75D1423}" name="Spalte8567"/>
    <tableColumn id="8568" xr3:uid="{E684C900-62A8-7941-AF82-935926438B12}" name="Spalte8568"/>
    <tableColumn id="8569" xr3:uid="{61AD32EB-29A3-E64A-B17C-91D98AB7FBAE}" name="Spalte8569"/>
    <tableColumn id="8570" xr3:uid="{56121729-655C-964E-916A-8322C34FB539}" name="Spalte8570"/>
    <tableColumn id="8571" xr3:uid="{5E9EBCC3-4015-E94D-B921-903DD2126042}" name="Spalte8571"/>
    <tableColumn id="8572" xr3:uid="{A38C05F8-FB98-3145-AE7C-FE6D1E282515}" name="Spalte8572"/>
    <tableColumn id="8573" xr3:uid="{77839A1F-247F-4944-AEA1-7C03E500C1E6}" name="Spalte8573"/>
    <tableColumn id="8574" xr3:uid="{22514E6B-A946-024C-955B-F59D4A1A2F5E}" name="Spalte8574"/>
    <tableColumn id="8575" xr3:uid="{27976889-9F03-0F4D-9EAE-A9F2AB1A70AA}" name="Spalte8575"/>
    <tableColumn id="8576" xr3:uid="{443BF34D-E944-624D-A027-B64B8039FC30}" name="Spalte8576"/>
    <tableColumn id="8577" xr3:uid="{84380942-3FD9-1641-B7BB-20699526B104}" name="Spalte8577"/>
    <tableColumn id="8578" xr3:uid="{EBBB50B3-BA32-2C45-958D-72655CD2351A}" name="Spalte8578"/>
    <tableColumn id="8579" xr3:uid="{334F36AA-D5DB-C046-907E-A132E56DFED8}" name="Spalte8579"/>
    <tableColumn id="8580" xr3:uid="{6D731F5E-CC52-EC46-8305-024F88FE4035}" name="Spalte8580"/>
    <tableColumn id="8581" xr3:uid="{835C3509-8F84-1B49-ADAB-C47A3FAB3282}" name="Spalte8581"/>
    <tableColumn id="8582" xr3:uid="{8E988165-17A7-1D40-AD81-C556CFBB8562}" name="Spalte8582"/>
    <tableColumn id="8583" xr3:uid="{73F07008-2F18-E547-B1FA-21B4D3FE10AA}" name="Spalte8583"/>
    <tableColumn id="8584" xr3:uid="{68C8C623-7B6A-E546-AB4D-7926AE34CF84}" name="Spalte8584"/>
    <tableColumn id="8585" xr3:uid="{B3ADAE5F-E961-B44A-A661-FC0D73E6B86C}" name="Spalte8585"/>
    <tableColumn id="8586" xr3:uid="{1C3577EE-0A81-B046-9F29-1E791D3ECDC0}" name="Spalte8586"/>
    <tableColumn id="8587" xr3:uid="{32521043-1F44-1248-AE73-F9531CED000D}" name="Spalte8587"/>
    <tableColumn id="8588" xr3:uid="{400BD1B3-1C38-C441-B423-27AB7EB65503}" name="Spalte8588"/>
    <tableColumn id="8589" xr3:uid="{6E424C40-A558-4C47-8363-BC5DBAD29E7B}" name="Spalte8589"/>
    <tableColumn id="8590" xr3:uid="{C6CCD407-7751-DD4E-960B-6DB01BFAE501}" name="Spalte8590"/>
    <tableColumn id="8591" xr3:uid="{D52DBE34-AE2D-B940-B0D8-6B9B5C4DA2F6}" name="Spalte8591"/>
    <tableColumn id="8592" xr3:uid="{1D8F3378-4B8D-A34F-B36B-AE5D387CF6DF}" name="Spalte8592"/>
    <tableColumn id="8593" xr3:uid="{671AD560-393C-2841-8B19-3FBC491ADFC8}" name="Spalte8593"/>
    <tableColumn id="8594" xr3:uid="{A7EED5DE-4FB1-BC4B-9A23-70BBB464A662}" name="Spalte8594"/>
    <tableColumn id="8595" xr3:uid="{9555636C-2FAF-3240-86E6-141E166C5627}" name="Spalte8595"/>
    <tableColumn id="8596" xr3:uid="{08F165D9-0200-3F44-AFBF-34F3C787D046}" name="Spalte8596"/>
    <tableColumn id="8597" xr3:uid="{577AF663-23CF-754D-BA8A-AFF71D0C1C51}" name="Spalte8597"/>
    <tableColumn id="8598" xr3:uid="{B0C59E4E-37DC-1A4A-B063-FC58E72BFE5A}" name="Spalte8598"/>
    <tableColumn id="8599" xr3:uid="{B57489B1-9589-A543-92B8-88B984A7B03D}" name="Spalte8599"/>
    <tableColumn id="8600" xr3:uid="{6B7B88AF-7E0A-A740-9988-C725A41741D4}" name="Spalte8600"/>
    <tableColumn id="8601" xr3:uid="{C2127A7F-E955-7F4B-85A0-E72A1F2056A5}" name="Spalte8601"/>
    <tableColumn id="8602" xr3:uid="{432066ED-9E0C-9942-8A7D-5238C895B3F2}" name="Spalte8602"/>
    <tableColumn id="8603" xr3:uid="{168FC0B5-8080-5C40-BD2F-01C2D429E94E}" name="Spalte8603"/>
    <tableColumn id="8604" xr3:uid="{45A0ABFE-6797-1046-89EF-C377935C55F8}" name="Spalte8604"/>
    <tableColumn id="8605" xr3:uid="{EA5BE92C-EAB2-7E44-ACC8-D46975C96128}" name="Spalte8605"/>
    <tableColumn id="8606" xr3:uid="{46AE7DFD-A5E9-0B4C-9511-95045C12A46E}" name="Spalte8606"/>
    <tableColumn id="8607" xr3:uid="{AE708D77-7A5D-2F40-B65A-7B9310B3EB45}" name="Spalte8607"/>
    <tableColumn id="8608" xr3:uid="{9EF0148B-E107-0245-B3CE-1CBC5906B65F}" name="Spalte8608"/>
    <tableColumn id="8609" xr3:uid="{9698B071-3C37-D042-BB2B-85CF04507957}" name="Spalte8609"/>
    <tableColumn id="8610" xr3:uid="{CCDA3938-FD44-8A47-B73E-A2EC5D95AD6F}" name="Spalte8610"/>
    <tableColumn id="8611" xr3:uid="{4721431F-B197-F140-B204-B928FF49D33C}" name="Spalte8611"/>
    <tableColumn id="8612" xr3:uid="{FC1A48C0-4F79-BD49-B20A-BCEA458BC739}" name="Spalte8612"/>
    <tableColumn id="8613" xr3:uid="{52A33871-615C-E04A-ABE2-1ABF55F8FD34}" name="Spalte8613"/>
    <tableColumn id="8614" xr3:uid="{694F810A-B685-6B4A-8929-787A581BC16D}" name="Spalte8614"/>
    <tableColumn id="8615" xr3:uid="{6F16844A-8EAF-1548-83FA-DEBE3792CC51}" name="Spalte8615"/>
    <tableColumn id="8616" xr3:uid="{EA663371-797C-EC4C-A976-98F070025527}" name="Spalte8616"/>
    <tableColumn id="8617" xr3:uid="{EB46BAAB-EA96-BE45-AA36-5FA31CD98679}" name="Spalte8617"/>
    <tableColumn id="8618" xr3:uid="{F0BA9EB6-DDAA-5744-8B5D-735FF1257464}" name="Spalte8618"/>
    <tableColumn id="8619" xr3:uid="{3B5B1843-5368-864F-B7F3-06210235883F}" name="Spalte8619"/>
    <tableColumn id="8620" xr3:uid="{4AFEF32A-360D-0546-AEB2-D4982DA483CA}" name="Spalte8620"/>
    <tableColumn id="8621" xr3:uid="{DDBAC561-8B43-5E46-BB69-F3E7338EAD73}" name="Spalte8621"/>
    <tableColumn id="8622" xr3:uid="{773A9E34-606A-0041-BFCD-4D4371394662}" name="Spalte8622"/>
    <tableColumn id="8623" xr3:uid="{8F1A9F6A-E841-9B45-9E37-94BA30E1E924}" name="Spalte8623"/>
    <tableColumn id="8624" xr3:uid="{C156B163-6EAF-9546-977A-576E285B52D1}" name="Spalte8624"/>
    <tableColumn id="8625" xr3:uid="{A6B41145-F9D1-6E45-9F1C-0EC0825AB630}" name="Spalte8625"/>
    <tableColumn id="8626" xr3:uid="{A8366CAE-FDEB-FE42-A6D0-8660820137CC}" name="Spalte8626"/>
    <tableColumn id="8627" xr3:uid="{31B8820B-0454-094D-9430-27DFECA1C0E2}" name="Spalte8627"/>
    <tableColumn id="8628" xr3:uid="{FBC14EF6-970C-7943-8C9C-31A0CBD48DFE}" name="Spalte8628"/>
    <tableColumn id="8629" xr3:uid="{78C929AC-0129-5C4C-BB51-3670EA4F929B}" name="Spalte8629"/>
    <tableColumn id="8630" xr3:uid="{A7D33664-A17F-6941-BF99-1FCC6D405C10}" name="Spalte8630"/>
    <tableColumn id="8631" xr3:uid="{817FB8CB-7C9C-8449-B680-D276B04426F2}" name="Spalte8631"/>
    <tableColumn id="8632" xr3:uid="{539D81C9-BF39-9B41-BE65-CFE62842AA69}" name="Spalte8632"/>
    <tableColumn id="8633" xr3:uid="{A16AE33A-FB33-3744-B142-5F5C7CA4F63D}" name="Spalte8633"/>
    <tableColumn id="8634" xr3:uid="{AB850CBC-B562-1C40-BCC2-736DD61339B8}" name="Spalte8634"/>
    <tableColumn id="8635" xr3:uid="{3A5928CF-560A-A84A-8683-5A5C1AB763D4}" name="Spalte8635"/>
    <tableColumn id="8636" xr3:uid="{21235E45-BE84-B142-AE9E-A4B4C60ED246}" name="Spalte8636"/>
    <tableColumn id="8637" xr3:uid="{069347EB-7995-8644-B0EE-84639ACCF3D5}" name="Spalte8637"/>
    <tableColumn id="8638" xr3:uid="{40969110-EB88-0F44-95C0-9630CA8C834D}" name="Spalte8638"/>
    <tableColumn id="8639" xr3:uid="{68CAF1F8-6064-C14F-BA37-9AC3056A5979}" name="Spalte8639"/>
    <tableColumn id="8640" xr3:uid="{397C4EFC-F5C6-2B4C-A045-B95C17CBE4E7}" name="Spalte8640"/>
    <tableColumn id="8641" xr3:uid="{20BD308D-850F-F546-9E1A-12A3CB4A747E}" name="Spalte8641"/>
    <tableColumn id="8642" xr3:uid="{B90CAA1D-BE0D-8449-9F58-21A1239B0921}" name="Spalte8642"/>
    <tableColumn id="8643" xr3:uid="{707A9CB7-A71F-3A47-BD13-D9C5EDB31BB2}" name="Spalte8643"/>
    <tableColumn id="8644" xr3:uid="{F8274EE7-025E-DC49-BE27-073375330AC0}" name="Spalte8644"/>
    <tableColumn id="8645" xr3:uid="{0AEB432F-2935-2F4A-A02B-6C5B79190CF6}" name="Spalte8645"/>
    <tableColumn id="8646" xr3:uid="{A8559621-69A7-C64B-9290-FCDB9EBE319F}" name="Spalte8646"/>
    <tableColumn id="8647" xr3:uid="{549041CE-2823-FD4B-87D7-F4689EA08A3D}" name="Spalte8647"/>
    <tableColumn id="8648" xr3:uid="{7B4CA3E6-697E-154A-AD72-4C78F72A94BF}" name="Spalte8648"/>
    <tableColumn id="8649" xr3:uid="{8ABF3D2C-88B2-164B-9853-038B6B02CFB2}" name="Spalte8649"/>
    <tableColumn id="8650" xr3:uid="{C8065BAB-EE4F-A745-B937-1C2BE8E05F0A}" name="Spalte8650"/>
    <tableColumn id="8651" xr3:uid="{9D87CF79-C848-4C45-BC6B-45E093781222}" name="Spalte8651"/>
    <tableColumn id="8652" xr3:uid="{425D9CB8-F815-7749-B234-F6EB196A235A}" name="Spalte8652"/>
    <tableColumn id="8653" xr3:uid="{FCA6C424-8BFF-A945-82F7-68D35169808B}" name="Spalte8653"/>
    <tableColumn id="8654" xr3:uid="{1DE4F6FF-4C74-1749-BC04-6B806738AA74}" name="Spalte8654"/>
    <tableColumn id="8655" xr3:uid="{3E28B5C8-AA37-3341-BF1B-6F19A0708242}" name="Spalte8655"/>
    <tableColumn id="8656" xr3:uid="{35B9068F-2C3C-1B46-B002-854911EE3343}" name="Spalte8656"/>
    <tableColumn id="8657" xr3:uid="{CD1FC78C-7313-2345-8CF1-D7F2D4143412}" name="Spalte8657"/>
    <tableColumn id="8658" xr3:uid="{7810CF62-811C-F94C-B2C8-E74B51BF728B}" name="Spalte8658"/>
    <tableColumn id="8659" xr3:uid="{3DFBF736-7116-ED46-882E-9F58EA3B212E}" name="Spalte8659"/>
    <tableColumn id="8660" xr3:uid="{5894DA47-85A1-CF4E-A851-6643570DFB98}" name="Spalte8660"/>
    <tableColumn id="8661" xr3:uid="{C81547A6-7DB7-2148-8036-16B2413F4774}" name="Spalte8661"/>
    <tableColumn id="8662" xr3:uid="{E52AC966-9080-9D4F-8498-F1FE9CBEB2F2}" name="Spalte8662"/>
    <tableColumn id="8663" xr3:uid="{A5366D0B-9521-164E-A670-63153D9353EB}" name="Spalte8663"/>
    <tableColumn id="8664" xr3:uid="{4896AD59-3672-254A-9E37-30B3BB6E10E5}" name="Spalte8664"/>
    <tableColumn id="8665" xr3:uid="{29966CBC-3E6A-6240-A598-FCC0F16ABB2F}" name="Spalte8665"/>
    <tableColumn id="8666" xr3:uid="{03FF3A4E-7306-5D43-B6AB-735508003AB5}" name="Spalte8666"/>
    <tableColumn id="8667" xr3:uid="{64C60571-006D-8C4F-A4B9-809A0E7B28D5}" name="Spalte8667"/>
    <tableColumn id="8668" xr3:uid="{D6A463FD-1497-EE40-9AC9-C95869F8582F}" name="Spalte8668"/>
    <tableColumn id="8669" xr3:uid="{DAEE464B-475B-F842-8046-01883E2210FE}" name="Spalte8669"/>
    <tableColumn id="8670" xr3:uid="{A54BC9FA-2BFE-B949-B65F-98D21F1E38F4}" name="Spalte8670"/>
    <tableColumn id="8671" xr3:uid="{1BEF9154-4CAC-BE48-B81F-B25405401720}" name="Spalte8671"/>
    <tableColumn id="8672" xr3:uid="{E5F1CEB9-2C83-6549-9230-04DCB1BE28C8}" name="Spalte8672"/>
    <tableColumn id="8673" xr3:uid="{68E22DBE-2D3D-1648-AD56-9964C0430ABF}" name="Spalte8673"/>
    <tableColumn id="8674" xr3:uid="{3340D6A5-2309-F040-BC30-12B67BB14BA5}" name="Spalte8674"/>
    <tableColumn id="8675" xr3:uid="{1E2A7C41-146D-E547-A63F-20B9C4F8530A}" name="Spalte8675"/>
    <tableColumn id="8676" xr3:uid="{7A798172-FEA3-4E4B-A07A-E9D3EE148EA0}" name="Spalte8676"/>
    <tableColumn id="8677" xr3:uid="{2C442717-105F-0B4C-A8C9-9BEC1D168ECA}" name="Spalte8677"/>
    <tableColumn id="8678" xr3:uid="{D63766F4-2BBF-6A45-8647-B36D548B7D91}" name="Spalte8678"/>
    <tableColumn id="8679" xr3:uid="{CDA60B00-85B2-1943-9944-147D7801A45F}" name="Spalte8679"/>
    <tableColumn id="8680" xr3:uid="{28D3D61E-F8D5-674B-8E20-1A124DBA1974}" name="Spalte8680"/>
    <tableColumn id="8681" xr3:uid="{E470E0FD-7785-3A43-AF61-DD4926C096EE}" name="Spalte8681"/>
    <tableColumn id="8682" xr3:uid="{6B742B25-37FB-1E45-9644-2226DA00DD8A}" name="Spalte8682"/>
    <tableColumn id="8683" xr3:uid="{33888529-54C8-9041-BD3B-9B11B875A8B8}" name="Spalte8683"/>
    <tableColumn id="8684" xr3:uid="{13330068-C6C7-4347-B637-212B017B054D}" name="Spalte8684"/>
    <tableColumn id="8685" xr3:uid="{870B736C-8B0C-D746-90CE-55B5EA855B78}" name="Spalte8685"/>
    <tableColumn id="8686" xr3:uid="{97D40EBE-CD96-0D45-98CA-46630645EDD1}" name="Spalte8686"/>
    <tableColumn id="8687" xr3:uid="{C027F187-0165-274C-90D1-663DCC1432F8}" name="Spalte8687"/>
    <tableColumn id="8688" xr3:uid="{60140153-E26E-D947-82D2-8652DF69C1E3}" name="Spalte8688"/>
    <tableColumn id="8689" xr3:uid="{C12E6EED-A628-B14D-AD71-32B62F64F468}" name="Spalte8689"/>
    <tableColumn id="8690" xr3:uid="{A6B870E8-8D9E-3A41-A22A-34EC8859C9A8}" name="Spalte8690"/>
    <tableColumn id="8691" xr3:uid="{22B9861F-963A-EB46-B48C-614DE17A73E1}" name="Spalte8691"/>
    <tableColumn id="8692" xr3:uid="{D873C3F8-07C5-9A43-8242-C0A91ED65F5C}" name="Spalte8692"/>
    <tableColumn id="8693" xr3:uid="{74EFC20F-D21F-824E-991F-C7BF4BA3BDAF}" name="Spalte8693"/>
    <tableColumn id="8694" xr3:uid="{B711F5E6-D84D-B547-8EF0-EB56993AD61A}" name="Spalte8694"/>
    <tableColumn id="8695" xr3:uid="{787514D7-D153-F24A-862E-E61503C0D9DF}" name="Spalte8695"/>
    <tableColumn id="8696" xr3:uid="{4C04D9A2-1CD4-1A42-9A62-E05A0F0BD80D}" name="Spalte8696"/>
    <tableColumn id="8697" xr3:uid="{87536EF1-F6DC-5044-97A8-F163D9D961E2}" name="Spalte8697"/>
    <tableColumn id="8698" xr3:uid="{62F29F9F-333E-F949-B524-0E10AAA6A35C}" name="Spalte8698"/>
    <tableColumn id="8699" xr3:uid="{CB8AA67F-5F56-A545-AAFE-C55C14AB61FC}" name="Spalte8699"/>
    <tableColumn id="8700" xr3:uid="{1B342C43-16F3-7348-A6D4-393E6E556ADF}" name="Spalte8700"/>
    <tableColumn id="8701" xr3:uid="{5B2DEF40-C0F8-F04E-9F82-9FB9CE4CA377}" name="Spalte8701"/>
    <tableColumn id="8702" xr3:uid="{245FCB55-422A-EB49-A482-F3AAAF3F81CB}" name="Spalte8702"/>
    <tableColumn id="8703" xr3:uid="{E5A80294-4B5F-E549-835F-8B584A4A49AC}" name="Spalte8703"/>
    <tableColumn id="8704" xr3:uid="{E0350831-658B-F24A-B512-2B7391DCCEC3}" name="Spalte8704"/>
    <tableColumn id="8705" xr3:uid="{7DB0D595-E1D0-A345-9C34-235103CA67B7}" name="Spalte8705"/>
    <tableColumn id="8706" xr3:uid="{BC74F7D6-E257-3848-A116-BD976FCC5D78}" name="Spalte8706"/>
    <tableColumn id="8707" xr3:uid="{55EA5AE7-1E92-A746-87C0-8D7DF8103429}" name="Spalte8707"/>
    <tableColumn id="8708" xr3:uid="{8A149CF8-BEEA-254B-B0DB-A49CAEC21141}" name="Spalte8708"/>
    <tableColumn id="8709" xr3:uid="{CD2559C8-6F92-0543-A395-CE4EE5DB2D94}" name="Spalte8709"/>
    <tableColumn id="8710" xr3:uid="{9BC4D1B9-EB71-CF46-9A1B-26DB4E932AC5}" name="Spalte8710"/>
    <tableColumn id="8711" xr3:uid="{AD1A1A99-FDBB-204A-9932-1B87BBAC3A8E}" name="Spalte8711"/>
    <tableColumn id="8712" xr3:uid="{C0A39971-7E70-284C-A7C1-9CC7F873F619}" name="Spalte8712"/>
    <tableColumn id="8713" xr3:uid="{1481C13D-8A3A-0541-A596-F5408CA3D284}" name="Spalte8713"/>
    <tableColumn id="8714" xr3:uid="{5F42BB6C-41C8-A646-9A9B-36EDA6E60C98}" name="Spalte8714"/>
    <tableColumn id="8715" xr3:uid="{87CA2C3A-0A50-514E-B7D6-DF35D4868F42}" name="Spalte8715"/>
    <tableColumn id="8716" xr3:uid="{6190CE94-21D1-084F-808E-62963BA1946A}" name="Spalte8716"/>
    <tableColumn id="8717" xr3:uid="{3092A0E9-2A89-8945-B1C9-828BC982494D}" name="Spalte8717"/>
    <tableColumn id="8718" xr3:uid="{70984BCB-34A4-B34C-A915-D2B94750177E}" name="Spalte8718"/>
    <tableColumn id="8719" xr3:uid="{9BB05B18-5141-D744-8B4B-93F96CA2FE98}" name="Spalte8719"/>
    <tableColumn id="8720" xr3:uid="{F1C64144-DE49-D04E-A641-A100FFDC549A}" name="Spalte8720"/>
    <tableColumn id="8721" xr3:uid="{0B488A7E-3FD8-1649-95D9-5D3FC18E4FF4}" name="Spalte8721"/>
    <tableColumn id="8722" xr3:uid="{9F49C4AC-D5C1-5746-8FA0-E380E94E9080}" name="Spalte8722"/>
    <tableColumn id="8723" xr3:uid="{831CC12F-DD73-7F4A-A353-97EF9EAA262E}" name="Spalte8723"/>
    <tableColumn id="8724" xr3:uid="{AF3B82EF-F53B-2E4C-A43A-1437A865B7B6}" name="Spalte8724"/>
    <tableColumn id="8725" xr3:uid="{DB6D77CD-71E8-F045-849B-DD5630EF2227}" name="Spalte8725"/>
    <tableColumn id="8726" xr3:uid="{68F91574-B4B0-F947-AC08-8D91AE0A0599}" name="Spalte8726"/>
    <tableColumn id="8727" xr3:uid="{CE783C2C-8E1C-824E-925F-55FB9882B458}" name="Spalte8727"/>
    <tableColumn id="8728" xr3:uid="{674C7E45-1A21-5742-8B4C-BD88A0CB310B}" name="Spalte8728"/>
    <tableColumn id="8729" xr3:uid="{D2814A74-2DAC-EA47-B052-C4D76E80EC7D}" name="Spalte8729"/>
    <tableColumn id="8730" xr3:uid="{E9C21F1F-28EE-D244-B0C6-6CF0512B7629}" name="Spalte8730"/>
    <tableColumn id="8731" xr3:uid="{286B6F6C-2CDE-E849-BEF1-E4576B884128}" name="Spalte8731"/>
    <tableColumn id="8732" xr3:uid="{7406C199-7ED0-3E41-A37C-99B4AECD5C61}" name="Spalte8732"/>
    <tableColumn id="8733" xr3:uid="{FEA5E100-AE4B-0F48-A5DD-09D129E3DC65}" name="Spalte8733"/>
    <tableColumn id="8734" xr3:uid="{6FCC474B-5157-7A4B-A14E-19F7124EE4F0}" name="Spalte8734"/>
    <tableColumn id="8735" xr3:uid="{E02B3396-8424-A542-8B87-7EF0C6E2FA3C}" name="Spalte8735"/>
    <tableColumn id="8736" xr3:uid="{077F8527-AD28-5F45-A755-AFA3F4B31199}" name="Spalte8736"/>
    <tableColumn id="8737" xr3:uid="{B9FB36C8-6CE2-D64D-ACEE-7C1570D05E0A}" name="Spalte8737"/>
    <tableColumn id="8738" xr3:uid="{CC73F03F-DCC7-8B48-87BD-AF60D9DE6164}" name="Spalte8738"/>
    <tableColumn id="8739" xr3:uid="{A966A8BB-A152-1A45-86E3-F6E4B38F2C67}" name="Spalte8739"/>
    <tableColumn id="8740" xr3:uid="{78DB8144-08D6-894F-A51C-6FDA9953E169}" name="Spalte8740"/>
    <tableColumn id="8741" xr3:uid="{94BCBF0B-5928-DF45-A89A-69ACAA47E1A0}" name="Spalte8741"/>
    <tableColumn id="8742" xr3:uid="{28DF14F4-E244-7D40-9A6D-E9FC05764D4C}" name="Spalte8742"/>
    <tableColumn id="8743" xr3:uid="{DBF31A02-1B10-ED40-B86A-EB36DC5F811D}" name="Spalte8743"/>
    <tableColumn id="8744" xr3:uid="{F8E19CC1-87BE-854F-A7AD-3E1A819B2E7B}" name="Spalte8744"/>
    <tableColumn id="8745" xr3:uid="{62B1A95E-38F6-B940-ACC8-71D6C57F6406}" name="Spalte8745"/>
    <tableColumn id="8746" xr3:uid="{88658CF6-F61C-2846-9551-6407B34452ED}" name="Spalte8746"/>
    <tableColumn id="8747" xr3:uid="{1CC78D07-9DB2-C248-A835-F3483DE52498}" name="Spalte8747"/>
    <tableColumn id="8748" xr3:uid="{1EA9D3DA-4F0F-794B-B46D-BA58EE28118D}" name="Spalte8748"/>
    <tableColumn id="8749" xr3:uid="{AB2505FA-41D9-2643-95DB-BDBAC02D757F}" name="Spalte8749"/>
    <tableColumn id="8750" xr3:uid="{77AD4BF8-56C4-0A4C-9CD5-7CDF112BF388}" name="Spalte8750"/>
    <tableColumn id="8751" xr3:uid="{2B0261EE-8A75-794B-81A0-0486EEDAA6C7}" name="Spalte8751"/>
    <tableColumn id="8752" xr3:uid="{7E8145AC-0DB4-9C4E-A5D4-94092D5A1998}" name="Spalte8752"/>
    <tableColumn id="8753" xr3:uid="{4C666BF1-2305-B14F-A7A9-8C22C70FCD06}" name="Spalte8753"/>
    <tableColumn id="8754" xr3:uid="{522A7180-9C46-DF42-AC40-41A4B0572772}" name="Spalte8754"/>
    <tableColumn id="8755" xr3:uid="{59623B1B-30D8-064C-B03B-0B19E7A353B7}" name="Spalte8755"/>
    <tableColumn id="8756" xr3:uid="{7BEB20DE-F2B7-5241-90EE-787014840F4C}" name="Spalte8756"/>
    <tableColumn id="8757" xr3:uid="{A36F19C4-3BA4-9244-9E17-A5C14F5EB51C}" name="Spalte8757"/>
    <tableColumn id="8758" xr3:uid="{C5B0210B-1194-934B-8173-35206B063AFA}" name="Spalte8758"/>
    <tableColumn id="8759" xr3:uid="{47E74F56-6A7F-0842-9B15-AA443797F000}" name="Spalte8759"/>
    <tableColumn id="8760" xr3:uid="{CB430ED9-D5ED-7343-B5C3-C06D37B323DE}" name="Spalte8760"/>
    <tableColumn id="8761" xr3:uid="{7A62E0FB-BF97-744F-9A76-9F918DFF7112}" name="Spalte8761"/>
    <tableColumn id="8762" xr3:uid="{48A4D2D6-8A1C-2144-A03F-98AEDB65B273}" name="Spalte8762"/>
    <tableColumn id="8763" xr3:uid="{D61EB827-7FBF-734C-B68E-02DD218B4245}" name="Spalte8763"/>
    <tableColumn id="8764" xr3:uid="{7203E222-95EF-1548-B569-07F9C72ADECB}" name="Spalte8764"/>
    <tableColumn id="8765" xr3:uid="{AA13C96F-96F9-844A-BA16-CDC3635D67D4}" name="Spalte8765"/>
    <tableColumn id="8766" xr3:uid="{0D4B9276-B6B8-DC43-AADD-F0BA152F3955}" name="Spalte8766"/>
    <tableColumn id="8767" xr3:uid="{EE529713-44F4-1C4B-BEB7-89A8384A89B7}" name="Spalte8767"/>
    <tableColumn id="8768" xr3:uid="{4A4D57B7-41EE-F542-8A98-3167CD6ED379}" name="Spalte8768"/>
    <tableColumn id="8769" xr3:uid="{E906182A-A374-324C-9FD2-21F3E4A0B514}" name="Spalte8769"/>
    <tableColumn id="8770" xr3:uid="{62D9655D-84C0-1941-A225-7EEB19EBF23E}" name="Spalte8770"/>
    <tableColumn id="8771" xr3:uid="{7AD61559-F3E9-0440-B1E4-010313F80F80}" name="Spalte8771"/>
    <tableColumn id="8772" xr3:uid="{79922CD2-61BD-B64F-9995-3CE6B18580BD}" name="Spalte8772"/>
    <tableColumn id="8773" xr3:uid="{C73F3C81-AD03-4142-AD33-829DC6D011A8}" name="Spalte8773"/>
    <tableColumn id="8774" xr3:uid="{0109AD28-8781-5240-8700-872C51E3302B}" name="Spalte8774"/>
    <tableColumn id="8775" xr3:uid="{F50B5CB2-5E4A-3148-9CD9-BF61ECB729BC}" name="Spalte8775"/>
    <tableColumn id="8776" xr3:uid="{BAFD570C-B44C-A544-AB27-5AA9C51020F8}" name="Spalte8776"/>
    <tableColumn id="8777" xr3:uid="{2724CBC2-AC8D-C94E-9393-779A0BCDBC55}" name="Spalte8777"/>
    <tableColumn id="8778" xr3:uid="{42F1ABF8-78DA-6048-A3CB-287D10908AF2}" name="Spalte8778"/>
    <tableColumn id="8779" xr3:uid="{A0F21284-EE62-FE45-8CDF-E03359C6493E}" name="Spalte8779"/>
    <tableColumn id="8780" xr3:uid="{74652890-A6BF-1C4F-AC42-A1292564AEE1}" name="Spalte8780"/>
    <tableColumn id="8781" xr3:uid="{87FA6168-58D8-C849-B7E8-55EBCD75D857}" name="Spalte8781"/>
    <tableColumn id="8782" xr3:uid="{14E15E42-EE5C-FA4D-9818-23603D7234A1}" name="Spalte8782"/>
    <tableColumn id="8783" xr3:uid="{686F6CC0-5B32-7942-B2AD-CE7247C26095}" name="Spalte8783"/>
    <tableColumn id="8784" xr3:uid="{76B3BC8D-A0BB-DA40-9EEB-EF63B1642552}" name="Spalte8784"/>
    <tableColumn id="8785" xr3:uid="{4F3A6EEB-7ADE-7A42-9695-B937440B9100}" name="Spalte8785"/>
    <tableColumn id="8786" xr3:uid="{941727CA-1175-C642-B42D-1410A22D0B3E}" name="Spalte8786"/>
    <tableColumn id="8787" xr3:uid="{A80F3122-F53A-ED4A-98BB-47F97345F751}" name="Spalte8787"/>
    <tableColumn id="8788" xr3:uid="{03340FA4-99F1-5245-BBD7-48D35C2E9031}" name="Spalte8788"/>
    <tableColumn id="8789" xr3:uid="{13849F76-3076-404F-931F-F5EA5EF2F424}" name="Spalte8789"/>
    <tableColumn id="8790" xr3:uid="{E5340F58-C8D3-4E44-9FE2-963892626AC5}" name="Spalte8790"/>
    <tableColumn id="8791" xr3:uid="{8C942618-EDB9-2F40-B39C-8AF0B02964FF}" name="Spalte8791"/>
    <tableColumn id="8792" xr3:uid="{61FF1D08-78FC-3A4A-98B5-14A56EEB67E3}" name="Spalte8792"/>
    <tableColumn id="8793" xr3:uid="{1D085316-B9D4-B941-A519-A3A0D842D67C}" name="Spalte8793"/>
    <tableColumn id="8794" xr3:uid="{C8D49B38-4304-2944-B9E4-8EEA82B8B759}" name="Spalte8794"/>
    <tableColumn id="8795" xr3:uid="{A388AFC4-047F-0E48-B967-A9A9FFBA4362}" name="Spalte8795"/>
    <tableColumn id="8796" xr3:uid="{0E0D5426-5FC1-D64A-870A-DCC9F0916386}" name="Spalte8796"/>
    <tableColumn id="8797" xr3:uid="{353EAE70-BC94-5542-A482-29DB03876B1F}" name="Spalte8797"/>
    <tableColumn id="8798" xr3:uid="{AD3E3D49-FD73-EB4F-A785-97DFEBC93AA5}" name="Spalte8798"/>
    <tableColumn id="8799" xr3:uid="{6BF31869-D405-154C-AE97-EBE07401CF12}" name="Spalte8799"/>
    <tableColumn id="8800" xr3:uid="{71254AC5-F045-9940-8297-73866EF44BEE}" name="Spalte8800"/>
    <tableColumn id="8801" xr3:uid="{DE28E286-4A17-A34E-9ECA-CA71AB5FC693}" name="Spalte8801"/>
    <tableColumn id="8802" xr3:uid="{7DCFD96E-EB2C-FB49-8252-9B323754CC7B}" name="Spalte8802"/>
    <tableColumn id="8803" xr3:uid="{B6C69A17-EB7D-FC40-868F-63397C9BEF3F}" name="Spalte8803"/>
    <tableColumn id="8804" xr3:uid="{907CC814-586F-7F42-9A36-B966D3057240}" name="Spalte8804"/>
    <tableColumn id="8805" xr3:uid="{EAF74EB0-CB4E-874B-95F2-48EE714C23FE}" name="Spalte8805"/>
    <tableColumn id="8806" xr3:uid="{8205EC06-B0EE-6148-B30B-09592DF999D9}" name="Spalte8806"/>
    <tableColumn id="8807" xr3:uid="{6A4DCED0-C1E6-9446-9336-D806548FC562}" name="Spalte8807"/>
    <tableColumn id="8808" xr3:uid="{8D13DDD8-8F8A-2C4E-A9C3-A4F8AAC3C59A}" name="Spalte8808"/>
    <tableColumn id="8809" xr3:uid="{2EE0CEC1-277B-9F47-A3FD-3A20BBE020EE}" name="Spalte8809"/>
    <tableColumn id="8810" xr3:uid="{2D5729E1-801F-2840-85E0-485A29BCFA72}" name="Spalte8810"/>
    <tableColumn id="8811" xr3:uid="{83D50955-CD12-AE42-AE4D-59CC7CB62896}" name="Spalte8811"/>
    <tableColumn id="8812" xr3:uid="{7A0F2B05-D88F-FF47-9551-73A5A170F98D}" name="Spalte8812"/>
    <tableColumn id="8813" xr3:uid="{299281AC-CFF1-0946-B6D1-2D88469FE78B}" name="Spalte8813"/>
    <tableColumn id="8814" xr3:uid="{A20DE3A5-22DE-0644-BBDF-CA23A39E43F1}" name="Spalte8814"/>
    <tableColumn id="8815" xr3:uid="{DBC96D8D-81F0-714E-A5C4-82596B2EE8BB}" name="Spalte8815"/>
    <tableColumn id="8816" xr3:uid="{0AF3007D-925C-2B44-9A8B-32C1600CA811}" name="Spalte8816"/>
    <tableColumn id="8817" xr3:uid="{0DC7AA4E-D690-CF45-9FC4-4CF43D989FAB}" name="Spalte8817"/>
    <tableColumn id="8818" xr3:uid="{ADF2F4A3-FAE5-1541-82BB-6AB429BEAF96}" name="Spalte8818"/>
    <tableColumn id="8819" xr3:uid="{E4305FA4-C56B-CA41-97BF-D07E41E1038B}" name="Spalte8819"/>
    <tableColumn id="8820" xr3:uid="{FC332A58-6A1F-5440-83A7-4E5ED30D62CC}" name="Spalte8820"/>
    <tableColumn id="8821" xr3:uid="{CDA6EB51-2BDE-BD44-8A5C-CFDBC42521EC}" name="Spalte8821"/>
    <tableColumn id="8822" xr3:uid="{5B761D29-157E-924F-8813-07C5496EF51B}" name="Spalte8822"/>
    <tableColumn id="8823" xr3:uid="{898F956B-2B05-4440-AEB2-5FF464C6530E}" name="Spalte8823"/>
    <tableColumn id="8824" xr3:uid="{99BAE250-065C-4545-98B1-883A2A5B97AB}" name="Spalte8824"/>
    <tableColumn id="8825" xr3:uid="{00815123-E102-0B40-987B-223C437F987D}" name="Spalte8825"/>
    <tableColumn id="8826" xr3:uid="{27F466D0-F30F-294D-BC10-CCFE545F8506}" name="Spalte8826"/>
    <tableColumn id="8827" xr3:uid="{256A749A-14CB-4346-8C4F-68E333D9CE0E}" name="Spalte8827"/>
    <tableColumn id="8828" xr3:uid="{B5DE30D6-6320-F94D-954E-46C8FCDA9549}" name="Spalte8828"/>
    <tableColumn id="8829" xr3:uid="{18170C49-379E-644B-80E7-D2A917A6FD9F}" name="Spalte8829"/>
    <tableColumn id="8830" xr3:uid="{EC3557A4-A548-7948-9B76-A19B9C7F2640}" name="Spalte8830"/>
    <tableColumn id="8831" xr3:uid="{92E62FF1-A00E-D74F-8F8C-F41043EBEABA}" name="Spalte8831"/>
    <tableColumn id="8832" xr3:uid="{DA8D433F-7287-4941-85CB-DC73446B63B4}" name="Spalte8832"/>
    <tableColumn id="8833" xr3:uid="{8DA15BB1-78CC-D843-8C7B-2EF035D7622B}" name="Spalte8833"/>
    <tableColumn id="8834" xr3:uid="{FA45A0B2-7362-0F45-950B-BBC74210B708}" name="Spalte8834"/>
    <tableColumn id="8835" xr3:uid="{E4938D5A-B73B-B747-8D84-5D30B16FC465}" name="Spalte8835"/>
    <tableColumn id="8836" xr3:uid="{7F4EFFCC-C568-7843-93FE-9D3E47DDF942}" name="Spalte8836"/>
    <tableColumn id="8837" xr3:uid="{32660C5A-6D64-8A47-A260-6619AAE0A4BE}" name="Spalte8837"/>
    <tableColumn id="8838" xr3:uid="{3370EDFD-3784-5142-89AD-49D1045C012A}" name="Spalte8838"/>
    <tableColumn id="8839" xr3:uid="{39B38B99-9B0D-E849-8D74-49AD1D3465B0}" name="Spalte8839"/>
    <tableColumn id="8840" xr3:uid="{6B48BB84-DAC8-5443-BF47-B5488F3731A5}" name="Spalte8840"/>
    <tableColumn id="8841" xr3:uid="{4253B805-298E-B048-AF84-85501D3BC357}" name="Spalte8841"/>
    <tableColumn id="8842" xr3:uid="{986FA753-28C0-8842-8B85-301229748140}" name="Spalte8842"/>
    <tableColumn id="8843" xr3:uid="{DF10CA2E-5033-0449-953A-B2E218161269}" name="Spalte8843"/>
    <tableColumn id="8844" xr3:uid="{56853BD4-1D47-1743-A844-CE67FFAB6396}" name="Spalte8844"/>
    <tableColumn id="8845" xr3:uid="{AA268137-2C66-0A43-81DC-02760CC7DFBD}" name="Spalte8845"/>
    <tableColumn id="8846" xr3:uid="{0375E84F-5770-3841-8210-0196AE4B38E5}" name="Spalte8846"/>
    <tableColumn id="8847" xr3:uid="{8DEF6994-F47C-A044-9392-F4BC2A4CFE41}" name="Spalte8847"/>
    <tableColumn id="8848" xr3:uid="{DAF6075B-8FA4-5B44-9314-C86451919593}" name="Spalte8848"/>
    <tableColumn id="8849" xr3:uid="{C2819E0E-1ABF-B543-B1E3-A5851F6394D9}" name="Spalte8849"/>
    <tableColumn id="8850" xr3:uid="{43D105CC-5E20-9F45-8214-B27017889525}" name="Spalte8850"/>
    <tableColumn id="8851" xr3:uid="{4F3C5EF6-4328-C548-9C93-AF64B98CBCE2}" name="Spalte8851"/>
    <tableColumn id="8852" xr3:uid="{08FAB8A7-ED0B-D347-87E5-262CB2EB12BD}" name="Spalte8852"/>
    <tableColumn id="8853" xr3:uid="{CA84B801-0D4C-2C4C-9826-9A64EC3BCEA1}" name="Spalte8853"/>
    <tableColumn id="8854" xr3:uid="{18C146AB-8EB4-7F42-A2DB-4AF205C52B9D}" name="Spalte8854"/>
    <tableColumn id="8855" xr3:uid="{94809800-9F2F-4E42-8A59-9C482D513320}" name="Spalte8855"/>
    <tableColumn id="8856" xr3:uid="{E35DC27E-D015-B544-A1B1-D5083D9829D7}" name="Spalte8856"/>
    <tableColumn id="8857" xr3:uid="{3E4091E0-D71A-9140-B44B-CD521C02DA95}" name="Spalte8857"/>
    <tableColumn id="8858" xr3:uid="{6D845BA1-32E9-DF42-9497-2BB75B24D7A7}" name="Spalte8858"/>
    <tableColumn id="8859" xr3:uid="{F476D835-F401-3E46-9945-6F8976D9C5BE}" name="Spalte8859"/>
    <tableColumn id="8860" xr3:uid="{1E3B4986-270B-8E4D-AF5C-E442497ACC4D}" name="Spalte8860"/>
    <tableColumn id="8861" xr3:uid="{237ECF46-06BA-054C-B155-37AD2E949579}" name="Spalte8861"/>
    <tableColumn id="8862" xr3:uid="{616B1F90-02B7-1446-96EA-800F82ECB6FD}" name="Spalte8862"/>
    <tableColumn id="8863" xr3:uid="{EA499E0A-15AE-C440-8748-598FE93CA596}" name="Spalte8863"/>
    <tableColumn id="8864" xr3:uid="{3A13D30C-4CE1-DD47-B99D-B7E45BDEA53D}" name="Spalte8864"/>
    <tableColumn id="8865" xr3:uid="{5617D8C9-1BDC-964D-B0B0-7500476F1B34}" name="Spalte8865"/>
    <tableColumn id="8866" xr3:uid="{E0FE7070-D4DC-F14C-9D9A-102C75EA33AC}" name="Spalte8866"/>
    <tableColumn id="8867" xr3:uid="{1AA48271-978A-C344-B876-3909BE22D385}" name="Spalte8867"/>
    <tableColumn id="8868" xr3:uid="{16027FE7-D7E3-EE48-83E5-5E71D0EC86E2}" name="Spalte8868"/>
    <tableColumn id="8869" xr3:uid="{D911378F-1CED-8B44-8787-7A230BBDF2E7}" name="Spalte8869"/>
    <tableColumn id="8870" xr3:uid="{E208DD95-11D3-8C4D-B79C-23572DDB6244}" name="Spalte8870"/>
    <tableColumn id="8871" xr3:uid="{B6538041-C56E-5749-9865-260D08D72DD7}" name="Spalte8871"/>
    <tableColumn id="8872" xr3:uid="{B64817E5-7B87-1745-B6D2-0109075CFD2A}" name="Spalte8872"/>
    <tableColumn id="8873" xr3:uid="{F76B50EC-E49F-1E48-953B-517A3918FB22}" name="Spalte8873"/>
    <tableColumn id="8874" xr3:uid="{0D61C9D8-50B6-AE41-A448-2925636D78C0}" name="Spalte8874"/>
    <tableColumn id="8875" xr3:uid="{96E253F8-AE86-E847-962B-F01E547D6418}" name="Spalte8875"/>
    <tableColumn id="8876" xr3:uid="{84B1ED00-DBA6-B64F-B035-7AF4D1F51367}" name="Spalte8876"/>
    <tableColumn id="8877" xr3:uid="{5AAFBBE7-14EE-5747-8142-41C3EE61369A}" name="Spalte8877"/>
    <tableColumn id="8878" xr3:uid="{4E8295DB-CE2B-8B47-A44B-92D777426ED4}" name="Spalte8878"/>
    <tableColumn id="8879" xr3:uid="{682266CB-BC74-BD41-A867-37890DA0A7E9}" name="Spalte8879"/>
    <tableColumn id="8880" xr3:uid="{3D5950C7-2DB4-1743-A44A-91800942FF37}" name="Spalte8880"/>
    <tableColumn id="8881" xr3:uid="{DDFE2439-7731-E14C-BF5E-0E33E34CF087}" name="Spalte8881"/>
    <tableColumn id="8882" xr3:uid="{345F1815-5735-0149-B715-49B52FD7BC55}" name="Spalte8882"/>
    <tableColumn id="8883" xr3:uid="{8C4AA96B-BB92-114C-9061-5C7FEF36440E}" name="Spalte8883"/>
    <tableColumn id="8884" xr3:uid="{A92239B4-5D31-D744-B9B8-3A28D0EC4680}" name="Spalte8884"/>
    <tableColumn id="8885" xr3:uid="{678D219C-54B8-BB49-AB9F-89AECAA53E58}" name="Spalte8885"/>
    <tableColumn id="8886" xr3:uid="{8D43948E-3161-6542-B325-7BE2D0BD1956}" name="Spalte8886"/>
    <tableColumn id="8887" xr3:uid="{05481C7A-5216-E24D-A49A-7FA31156331D}" name="Spalte8887"/>
    <tableColumn id="8888" xr3:uid="{A46D7C2B-4B00-B840-918F-BC66F47922C4}" name="Spalte8888"/>
    <tableColumn id="8889" xr3:uid="{EE6F9E76-D0E9-4847-BA86-644ECF361E92}" name="Spalte8889"/>
    <tableColumn id="8890" xr3:uid="{0C8AC271-C011-7B43-89DF-82D0110DDB42}" name="Spalte8890"/>
    <tableColumn id="8891" xr3:uid="{DA2DE548-0053-4043-B2C2-3C56299A3D48}" name="Spalte8891"/>
    <tableColumn id="8892" xr3:uid="{3BC72995-CEC6-8F47-81A7-9D664D9C1C70}" name="Spalte8892"/>
    <tableColumn id="8893" xr3:uid="{571EF363-DF65-CB4E-A4C6-CADB7A6B03A5}" name="Spalte8893"/>
    <tableColumn id="8894" xr3:uid="{B706F1CC-61B3-C549-ABAD-B56A7D8CB221}" name="Spalte8894"/>
    <tableColumn id="8895" xr3:uid="{1D0AC8DA-69A6-0349-9362-9264F9EAAA84}" name="Spalte8895"/>
    <tableColumn id="8896" xr3:uid="{D99C7BF7-28B6-F64E-9311-59751C853853}" name="Spalte8896"/>
    <tableColumn id="8897" xr3:uid="{34716B29-6912-8545-A308-32591835797A}" name="Spalte8897"/>
    <tableColumn id="8898" xr3:uid="{98D2B8F7-4517-A348-9345-24D232822A9C}" name="Spalte8898"/>
    <tableColumn id="8899" xr3:uid="{C13F4789-8236-D54F-8E89-437F88C010C3}" name="Spalte8899"/>
    <tableColumn id="8900" xr3:uid="{08DE3F20-189A-2847-B015-78EA643753C8}" name="Spalte8900"/>
    <tableColumn id="8901" xr3:uid="{965A6464-BB92-1140-B44B-137F2CBB495B}" name="Spalte8901"/>
    <tableColumn id="8902" xr3:uid="{E037F600-4436-A34C-95A8-35A21F1AC525}" name="Spalte8902"/>
    <tableColumn id="8903" xr3:uid="{DFBE6563-F4DF-2F4A-9A81-FC3325A0B011}" name="Spalte8903"/>
    <tableColumn id="8904" xr3:uid="{E4513A44-271D-F748-BF03-05251BB651FF}" name="Spalte8904"/>
    <tableColumn id="8905" xr3:uid="{C14EB1AF-C5C8-FB4E-96FA-4148B3537D4A}" name="Spalte8905"/>
    <tableColumn id="8906" xr3:uid="{92234A22-2374-144B-9ED1-0F8674576EB6}" name="Spalte8906"/>
    <tableColumn id="8907" xr3:uid="{3F9A003B-0589-4447-B1F2-44ABA6598D39}" name="Spalte8907"/>
    <tableColumn id="8908" xr3:uid="{099B4F7B-2E06-4D41-8C28-176EC28AC26D}" name="Spalte8908"/>
    <tableColumn id="8909" xr3:uid="{475826F8-993F-FA4F-B04A-671B66E5F92A}" name="Spalte8909"/>
    <tableColumn id="8910" xr3:uid="{CE829824-7DFA-4B46-9AFF-D2983BA64D85}" name="Spalte8910"/>
    <tableColumn id="8911" xr3:uid="{504583D3-A68A-BB43-8BB1-6B77FBF3CD80}" name="Spalte8911"/>
    <tableColumn id="8912" xr3:uid="{BE60291E-A8EA-E64B-A66F-A3E1B84B4011}" name="Spalte8912"/>
    <tableColumn id="8913" xr3:uid="{4E53AC35-EC3A-DC4C-9687-4489D001E9B0}" name="Spalte8913"/>
    <tableColumn id="8914" xr3:uid="{55C9D0C8-AE15-6F49-B28F-9F38F0F63B1B}" name="Spalte8914"/>
    <tableColumn id="8915" xr3:uid="{25D0FA5E-A1E9-2E4D-8A58-03AC8F978CA5}" name="Spalte8915"/>
    <tableColumn id="8916" xr3:uid="{8F2E505F-6E09-7145-A58F-08E503CD00A8}" name="Spalte8916"/>
    <tableColumn id="8917" xr3:uid="{FC17A029-7102-C14A-9587-2C7CECF1A9FB}" name="Spalte8917"/>
    <tableColumn id="8918" xr3:uid="{8C3BBDA0-0867-3B4D-9BA1-07885D7DABE0}" name="Spalte8918"/>
    <tableColumn id="8919" xr3:uid="{49B9C1BB-9882-5A43-BE75-155C444965E4}" name="Spalte8919"/>
    <tableColumn id="8920" xr3:uid="{1638B969-940D-C848-992E-7F77556FF119}" name="Spalte8920"/>
    <tableColumn id="8921" xr3:uid="{3BB6DF39-F9C1-0945-A2B2-D6241B64C745}" name="Spalte8921"/>
    <tableColumn id="8922" xr3:uid="{6F712AF5-1D49-284B-ABE7-9730501BA980}" name="Spalte8922"/>
    <tableColumn id="8923" xr3:uid="{F49C4DE3-E5ED-FD40-A807-583E5C0FBE9F}" name="Spalte8923"/>
    <tableColumn id="8924" xr3:uid="{7BE8BDC1-5838-F047-8A97-B6613F698A39}" name="Spalte8924"/>
    <tableColumn id="8925" xr3:uid="{82D00F31-3EF8-734E-8E93-CD5AEFD44A5A}" name="Spalte8925"/>
    <tableColumn id="8926" xr3:uid="{FA8DE79E-C27F-DE48-AC96-79CA19ED946A}" name="Spalte8926"/>
    <tableColumn id="8927" xr3:uid="{1F7A4C13-33B4-154F-AA36-C560AD32769D}" name="Spalte8927"/>
    <tableColumn id="8928" xr3:uid="{97A788F4-AFA5-1D43-8486-397BF0506978}" name="Spalte8928"/>
    <tableColumn id="8929" xr3:uid="{63907C96-789E-AB48-AD61-224FF334810D}" name="Spalte8929"/>
    <tableColumn id="8930" xr3:uid="{21C890E0-DE9B-6242-BA98-7EE88246A94F}" name="Spalte8930"/>
    <tableColumn id="8931" xr3:uid="{EE6D77D0-AEB1-0B47-91E7-E5B1832F567A}" name="Spalte8931"/>
    <tableColumn id="8932" xr3:uid="{5C1EE076-9B10-0746-AF18-5B1836090FA9}" name="Spalte8932"/>
    <tableColumn id="8933" xr3:uid="{5B19E0E0-36CC-B04D-824E-3D13C467397F}" name="Spalte8933"/>
    <tableColumn id="8934" xr3:uid="{C1BE294C-C662-DC49-8289-889C3BD353C6}" name="Spalte8934"/>
    <tableColumn id="8935" xr3:uid="{370E5CC5-C508-C148-AF7E-4F08ADABA7B1}" name="Spalte8935"/>
    <tableColumn id="8936" xr3:uid="{22B03727-B4A7-2349-B714-882C7B03BCB0}" name="Spalte8936"/>
    <tableColumn id="8937" xr3:uid="{4413DF8F-F7B1-CB46-A35F-02BDEFFB0680}" name="Spalte8937"/>
    <tableColumn id="8938" xr3:uid="{CF0FD982-101F-CE4A-A9D5-C99EA7CC8250}" name="Spalte8938"/>
    <tableColumn id="8939" xr3:uid="{FFEACCCB-B3EA-5E49-B523-15A8ECCFFCC9}" name="Spalte8939"/>
    <tableColumn id="8940" xr3:uid="{9CE3D8F1-F31B-1B41-B65F-5A572FF9FF12}" name="Spalte8940"/>
    <tableColumn id="8941" xr3:uid="{26768228-3AC0-EB4B-98EF-08403236961A}" name="Spalte8941"/>
    <tableColumn id="8942" xr3:uid="{B3BBAB6E-D5DF-5B40-B2CF-FEA16194C1BB}" name="Spalte8942"/>
    <tableColumn id="8943" xr3:uid="{91B153E4-E9A6-714D-BF76-58A202D8D453}" name="Spalte8943"/>
    <tableColumn id="8944" xr3:uid="{F9CEAAFE-3CD4-3545-A5B2-B4A73779D6D9}" name="Spalte8944"/>
    <tableColumn id="8945" xr3:uid="{FD284C77-F033-5A41-9499-8C2E88077A38}" name="Spalte8945"/>
    <tableColumn id="8946" xr3:uid="{FB10742B-C47F-D244-B390-6203131B0DA3}" name="Spalte8946"/>
    <tableColumn id="8947" xr3:uid="{3751A06E-478D-5042-8609-CFF4605DAA87}" name="Spalte8947"/>
    <tableColumn id="8948" xr3:uid="{14CACED0-8C43-BD48-B755-4B3B4855E6B7}" name="Spalte8948"/>
    <tableColumn id="8949" xr3:uid="{DCD6C9BF-3873-5D4F-ACC7-3BD9A5CA4EA6}" name="Spalte8949"/>
    <tableColumn id="8950" xr3:uid="{A97E933B-D993-C840-A88D-00C3BAB93797}" name="Spalte8950"/>
    <tableColumn id="8951" xr3:uid="{C10F05F4-9A83-8849-99FA-3855D21A4CCD}" name="Spalte8951"/>
    <tableColumn id="8952" xr3:uid="{6E68A9A8-3997-6F4F-BA89-34068B999632}" name="Spalte8952"/>
    <tableColumn id="8953" xr3:uid="{E22F2FA4-6BD7-9F46-9A3A-50C6B9FC3F74}" name="Spalte8953"/>
    <tableColumn id="8954" xr3:uid="{83556640-0C03-9345-9038-55361ABBC5BD}" name="Spalte8954"/>
    <tableColumn id="8955" xr3:uid="{FEEAA76D-E327-9749-8C8D-A4B8A2A93B0E}" name="Spalte8955"/>
    <tableColumn id="8956" xr3:uid="{A8162DAC-472B-094E-A3AB-90087566DE2F}" name="Spalte8956"/>
    <tableColumn id="8957" xr3:uid="{13286824-1F17-DF46-AA6F-E6B72664EDA8}" name="Spalte8957"/>
    <tableColumn id="8958" xr3:uid="{8D348378-2A3E-304C-9EE0-4B3355688420}" name="Spalte8958"/>
    <tableColumn id="8959" xr3:uid="{D23051F6-0DA3-C449-98D1-C8EC4ED189FF}" name="Spalte8959"/>
    <tableColumn id="8960" xr3:uid="{5331CF1F-C2DA-494F-A21D-41B696B6C825}" name="Spalte8960"/>
    <tableColumn id="8961" xr3:uid="{1DE4A375-B061-554C-A33F-5C9400E8CEFE}" name="Spalte8961"/>
    <tableColumn id="8962" xr3:uid="{3E5C5FDC-E901-BC4D-B5E7-28D9684C16D7}" name="Spalte8962"/>
    <tableColumn id="8963" xr3:uid="{E102AAB5-79FC-FD4D-8AFE-269EC776A40B}" name="Spalte8963"/>
    <tableColumn id="8964" xr3:uid="{D8A87DDD-8C29-4C42-B12D-5B1B25473C9E}" name="Spalte8964"/>
    <tableColumn id="8965" xr3:uid="{54B02EC7-3FBC-1445-BA74-B8650D52B06F}" name="Spalte8965"/>
    <tableColumn id="8966" xr3:uid="{B8397704-AC74-7F46-82E1-7BFF259E2A74}" name="Spalte8966"/>
    <tableColumn id="8967" xr3:uid="{E6A2F35C-CA06-E148-A6FB-043916458979}" name="Spalte8967"/>
    <tableColumn id="8968" xr3:uid="{3DB7CEAA-1FA9-954D-8F97-2DCAEA52D94B}" name="Spalte8968"/>
    <tableColumn id="8969" xr3:uid="{94A8F49A-2949-734E-894A-85ADFC12E90C}" name="Spalte8969"/>
    <tableColumn id="8970" xr3:uid="{597B93B3-AF0B-F14C-9DDE-EC784D9075B9}" name="Spalte8970"/>
    <tableColumn id="8971" xr3:uid="{A30D4751-718E-8B41-985C-537186BA44FA}" name="Spalte8971"/>
    <tableColumn id="8972" xr3:uid="{6EB99220-9EB8-5241-AC7D-946F5F68FE35}" name="Spalte8972"/>
    <tableColumn id="8973" xr3:uid="{2BE981D7-9202-8148-84D4-4118C2B9BA66}" name="Spalte8973"/>
    <tableColumn id="8974" xr3:uid="{DF1C945D-3BD1-284E-92F0-5777F28F5FB3}" name="Spalte8974"/>
    <tableColumn id="8975" xr3:uid="{2627AA02-E185-B94C-B44A-43E345B57C11}" name="Spalte8975"/>
    <tableColumn id="8976" xr3:uid="{3D737972-55FF-8E43-8818-86BDC81C8053}" name="Spalte8976"/>
    <tableColumn id="8977" xr3:uid="{64544584-3C2C-144A-B726-F4F50399140D}" name="Spalte8977"/>
    <tableColumn id="8978" xr3:uid="{E80B5258-9140-1249-B46D-E94426A166A0}" name="Spalte8978"/>
    <tableColumn id="8979" xr3:uid="{4AA1E881-EC3D-4747-A4C3-FB0C16DD1546}" name="Spalte8979"/>
    <tableColumn id="8980" xr3:uid="{BAC8EB1F-22D6-1C40-9E5E-34DEFBCF6B1B}" name="Spalte8980"/>
    <tableColumn id="8981" xr3:uid="{00C2E35E-0552-F64D-835E-8A24694E2A9B}" name="Spalte8981"/>
    <tableColumn id="8982" xr3:uid="{7FFABDBA-9AE1-804C-9F4F-ADD3F2117A2B}" name="Spalte8982"/>
    <tableColumn id="8983" xr3:uid="{E45D236D-1ADD-C94A-A31C-3646307E6629}" name="Spalte8983"/>
    <tableColumn id="8984" xr3:uid="{64A1F11A-A25E-C943-BDE4-FAC702B1ACD9}" name="Spalte8984"/>
    <tableColumn id="8985" xr3:uid="{3FC93965-89DC-DC42-9D58-4F64FA0D5DFA}" name="Spalte8985"/>
    <tableColumn id="8986" xr3:uid="{491167EF-C85E-5147-A5F6-47C7F99D7BBF}" name="Spalte8986"/>
    <tableColumn id="8987" xr3:uid="{F018A2F4-F72E-904C-BC0C-D7211F5460FE}" name="Spalte8987"/>
    <tableColumn id="8988" xr3:uid="{A5972079-AB58-7741-B2D7-93BF009522DD}" name="Spalte8988"/>
    <tableColumn id="8989" xr3:uid="{B0E62DDC-BE1B-2B42-8C1E-785C0ADF235C}" name="Spalte8989"/>
    <tableColumn id="8990" xr3:uid="{4E475B14-F405-E547-8C85-2781C785BC89}" name="Spalte8990"/>
    <tableColumn id="8991" xr3:uid="{1A776B56-431C-4B48-9FCB-AF09A87279C9}" name="Spalte8991"/>
    <tableColumn id="8992" xr3:uid="{CF1DA702-92F1-EB4F-BFDE-D6585F2A7A63}" name="Spalte8992"/>
    <tableColumn id="8993" xr3:uid="{3713398C-B67A-7849-A055-B422E96B1DAC}" name="Spalte8993"/>
    <tableColumn id="8994" xr3:uid="{5758C1E3-89C1-CC45-B0EF-2A88F40544C0}" name="Spalte8994"/>
    <tableColumn id="8995" xr3:uid="{2EB57062-1B22-FB44-8003-4DDF696B5DE9}" name="Spalte8995"/>
    <tableColumn id="8996" xr3:uid="{E01955BB-8B9E-514B-9AAE-644BEF6789F7}" name="Spalte8996"/>
    <tableColumn id="8997" xr3:uid="{C9EA0F63-481C-7841-B0B5-CC38317A4E13}" name="Spalte8997"/>
    <tableColumn id="8998" xr3:uid="{DE62FA51-45AD-1341-887A-96EF94BD023F}" name="Spalte8998"/>
    <tableColumn id="8999" xr3:uid="{8CC8E641-5E41-3242-8FF9-1D6E0E22DDC5}" name="Spalte8999"/>
    <tableColumn id="9000" xr3:uid="{CC7884B2-1359-FE41-B4F4-F13CD0942A1E}" name="Spalte9000"/>
    <tableColumn id="9001" xr3:uid="{CFA7DB7C-B2F6-8F4B-A580-83DA622E8762}" name="Spalte9001"/>
    <tableColumn id="9002" xr3:uid="{ADD9CB0E-E82B-CC4B-9F9C-B422C88CD5CA}" name="Spalte9002"/>
    <tableColumn id="9003" xr3:uid="{C0E8D4CA-F529-5847-902C-A5B401F067C5}" name="Spalte9003"/>
    <tableColumn id="9004" xr3:uid="{87F553DE-72C2-BC43-99FE-1A619AEE6A2F}" name="Spalte9004"/>
    <tableColumn id="9005" xr3:uid="{166B5915-6BFC-B844-8DBB-C53E88C6FE7F}" name="Spalte9005"/>
    <tableColumn id="9006" xr3:uid="{D191C715-E500-EC4E-8007-EB68CC73F3FA}" name="Spalte9006"/>
    <tableColumn id="9007" xr3:uid="{2B28EC7A-2D14-2147-8D21-92D6359D1860}" name="Spalte9007"/>
    <tableColumn id="9008" xr3:uid="{AB4C5B18-54B8-E44D-AB96-D99105B53F20}" name="Spalte9008"/>
    <tableColumn id="9009" xr3:uid="{92414BE0-3C77-3540-A533-CA5DEDFF43D2}" name="Spalte9009"/>
    <tableColumn id="9010" xr3:uid="{6DF32A23-1A1C-A940-A6F4-436A8969D066}" name="Spalte9010"/>
    <tableColumn id="9011" xr3:uid="{11C7B070-BE3F-524E-8173-30C89CC87703}" name="Spalte9011"/>
    <tableColumn id="9012" xr3:uid="{9BB0FF6A-4C2D-CA4E-9200-70FD18AEA535}" name="Spalte9012"/>
    <tableColumn id="9013" xr3:uid="{1458C421-A95C-DE4B-8D5E-E75B1F43CD4E}" name="Spalte9013"/>
    <tableColumn id="9014" xr3:uid="{5BFDF482-6B15-3048-8E42-9839073B836F}" name="Spalte9014"/>
    <tableColumn id="9015" xr3:uid="{5A9E624F-3D3A-6E4A-B2F9-4A195FB91205}" name="Spalte9015"/>
    <tableColumn id="9016" xr3:uid="{9977E420-4B6B-324A-AD5C-1DD6792B8CFD}" name="Spalte9016"/>
    <tableColumn id="9017" xr3:uid="{C4D453A0-687A-954E-9694-ED207904AAA5}" name="Spalte9017"/>
    <tableColumn id="9018" xr3:uid="{052A8924-3CE8-C047-AAD9-578EAFEB14D8}" name="Spalte9018"/>
    <tableColumn id="9019" xr3:uid="{2C99C7BB-0A59-AE4E-94D7-FF63161CB403}" name="Spalte9019"/>
    <tableColumn id="9020" xr3:uid="{CAD0A272-F9C9-B941-8828-C6631FA4C235}" name="Spalte9020"/>
    <tableColumn id="9021" xr3:uid="{B27FE2F3-EE7D-0440-B816-AA26CB1FEC18}" name="Spalte9021"/>
    <tableColumn id="9022" xr3:uid="{FEFEE8EC-3BF2-4641-AD6B-CB6BC8ED7AA3}" name="Spalte9022"/>
    <tableColumn id="9023" xr3:uid="{12626194-07F9-5A49-9CF5-D0FDB4C455BC}" name="Spalte9023"/>
    <tableColumn id="9024" xr3:uid="{098F8787-4A37-5344-90DD-02B048C46878}" name="Spalte9024"/>
    <tableColumn id="9025" xr3:uid="{452FB225-488F-9345-9EF1-1946AE01AD89}" name="Spalte9025"/>
    <tableColumn id="9026" xr3:uid="{1896AECE-89C5-E34F-9910-4E34347423DD}" name="Spalte9026"/>
    <tableColumn id="9027" xr3:uid="{7F71374B-C98B-B846-88FE-40A6C1326CB1}" name="Spalte9027"/>
    <tableColumn id="9028" xr3:uid="{C7E783CE-9DF2-9D4A-81D1-DD59484170F7}" name="Spalte9028"/>
    <tableColumn id="9029" xr3:uid="{FD657E43-9BFA-D544-9B48-C78F2135D2B0}" name="Spalte9029"/>
    <tableColumn id="9030" xr3:uid="{4C8A9821-6E7A-1642-9426-7737DE2C4F4C}" name="Spalte9030"/>
    <tableColumn id="9031" xr3:uid="{55736AB4-ED37-6848-88CE-71115880412E}" name="Spalte9031"/>
    <tableColumn id="9032" xr3:uid="{A6E82D6B-942E-8645-89A3-65BED1447965}" name="Spalte9032"/>
    <tableColumn id="9033" xr3:uid="{2C331D56-6937-5A46-8260-5EBE910B67A4}" name="Spalte9033"/>
    <tableColumn id="9034" xr3:uid="{D05FFC17-594D-C549-82DC-739EE177CA4C}" name="Spalte9034"/>
    <tableColumn id="9035" xr3:uid="{6B54A814-5BA6-7E45-B0F7-D7FEE7C3919B}" name="Spalte9035"/>
    <tableColumn id="9036" xr3:uid="{0A84F5FE-509B-D84A-9F9E-CA45EF815D26}" name="Spalte9036"/>
    <tableColumn id="9037" xr3:uid="{F69A732A-B266-CA4F-81BF-6A77BE367818}" name="Spalte9037"/>
    <tableColumn id="9038" xr3:uid="{B38B49B0-550D-E84A-B765-A4C5EE7EC7E3}" name="Spalte9038"/>
    <tableColumn id="9039" xr3:uid="{D9162C24-58BF-B448-8560-FE224381F808}" name="Spalte9039"/>
    <tableColumn id="9040" xr3:uid="{D31909C3-17CB-C04B-A7D6-68D8CDEF6D5E}" name="Spalte9040"/>
    <tableColumn id="9041" xr3:uid="{ABAA91B0-DB9A-0C43-A19B-9F1F0F8F1376}" name="Spalte9041"/>
    <tableColumn id="9042" xr3:uid="{1FA6CEAF-25B7-F24C-BB39-6B75C60A0B3E}" name="Spalte9042"/>
    <tableColumn id="9043" xr3:uid="{AAD3AAD6-0580-BF4F-931C-E36FF5371B90}" name="Spalte9043"/>
    <tableColumn id="9044" xr3:uid="{A95A3E22-A0BD-4F43-AEAE-534CD286E777}" name="Spalte9044"/>
    <tableColumn id="9045" xr3:uid="{9159C625-E010-7C41-BB1F-90C8C67A8B96}" name="Spalte9045"/>
    <tableColumn id="9046" xr3:uid="{EBF82A02-601E-C440-8BA8-41637A997DD1}" name="Spalte9046"/>
    <tableColumn id="9047" xr3:uid="{43B24329-BD28-7C47-894E-7E19A3D79D1B}" name="Spalte9047"/>
    <tableColumn id="9048" xr3:uid="{938DD63B-99DF-D845-A0B5-35E4EEE0621E}" name="Spalte9048"/>
    <tableColumn id="9049" xr3:uid="{3C8E9348-B433-CB40-91A8-FB0439024591}" name="Spalte9049"/>
    <tableColumn id="9050" xr3:uid="{0DC39A53-9F20-E14F-912F-9155B0944553}" name="Spalte9050"/>
    <tableColumn id="9051" xr3:uid="{9C5F23A0-FD5B-A24A-8ED1-AC52CFFFD8F9}" name="Spalte9051"/>
    <tableColumn id="9052" xr3:uid="{8FD744DF-1579-E444-90EF-D602E275AEFA}" name="Spalte9052"/>
    <tableColumn id="9053" xr3:uid="{C54D698E-948B-5741-900E-526CBA06CA11}" name="Spalte9053"/>
    <tableColumn id="9054" xr3:uid="{C4A68C65-4EC2-5D45-B9BB-BC9110B4E41E}" name="Spalte9054"/>
    <tableColumn id="9055" xr3:uid="{F04A73CC-DC7A-914D-8311-1A6A5C75D5DC}" name="Spalte9055"/>
    <tableColumn id="9056" xr3:uid="{E719EAD8-09A9-EE4E-9FD3-0D7EAC0EBECC}" name="Spalte9056"/>
    <tableColumn id="9057" xr3:uid="{9119CE01-85CC-9441-A2FE-4AA478263960}" name="Spalte9057"/>
    <tableColumn id="9058" xr3:uid="{7CBC27EF-6EA2-6D46-9D75-FF89F149BF8B}" name="Spalte9058"/>
    <tableColumn id="9059" xr3:uid="{D459111A-1366-824E-9EF2-9B4B0055ACCC}" name="Spalte9059"/>
    <tableColumn id="9060" xr3:uid="{057C4624-00D9-9449-9D12-111922AE1524}" name="Spalte9060"/>
    <tableColumn id="9061" xr3:uid="{E2FF8A73-8701-DE47-A643-3F2631D4A78A}" name="Spalte9061"/>
    <tableColumn id="9062" xr3:uid="{54B536E1-EF30-E144-9048-D3EDB42F2E2C}" name="Spalte9062"/>
    <tableColumn id="9063" xr3:uid="{E0893CDC-FB26-B047-BDCC-CAA4868A05E3}" name="Spalte9063"/>
    <tableColumn id="9064" xr3:uid="{5365FAF5-2172-014A-A895-5108C92663FB}" name="Spalte9064"/>
    <tableColumn id="9065" xr3:uid="{04ACA28A-C4CC-FD44-82BB-FE7ED6B534E0}" name="Spalte9065"/>
    <tableColumn id="9066" xr3:uid="{C73F4B12-9DAB-0045-849D-BD16DC69DEFB}" name="Spalte9066"/>
    <tableColumn id="9067" xr3:uid="{69508043-E334-0948-A272-FE495DFC9B75}" name="Spalte9067"/>
    <tableColumn id="9068" xr3:uid="{ADE9C048-B797-EF4F-8544-846F2D259D65}" name="Spalte9068"/>
    <tableColumn id="9069" xr3:uid="{1CB4E1A2-D0F0-6C4E-B695-8CDA926A9E57}" name="Spalte9069"/>
    <tableColumn id="9070" xr3:uid="{AD0DD592-2A9F-944E-BFD4-765F8E624CC1}" name="Spalte9070"/>
    <tableColumn id="9071" xr3:uid="{B206C0D9-6F4B-724F-B000-8DC98C88AB53}" name="Spalte9071"/>
    <tableColumn id="9072" xr3:uid="{81A9EADF-C2EF-EB45-BCEA-DAD965F55225}" name="Spalte9072"/>
    <tableColumn id="9073" xr3:uid="{40670AD2-8A82-7C49-A4BF-01C7EA46CC33}" name="Spalte9073"/>
    <tableColumn id="9074" xr3:uid="{BD7AE7F4-899C-5341-9735-C15C2ECAA0B5}" name="Spalte9074"/>
    <tableColumn id="9075" xr3:uid="{350B5F86-93B7-8E4D-9B3C-9195DDE3584E}" name="Spalte9075"/>
    <tableColumn id="9076" xr3:uid="{4FCCAA26-8D1E-CF4F-9565-119533235891}" name="Spalte9076"/>
    <tableColumn id="9077" xr3:uid="{9878C787-3D58-734F-A9A2-43E64C0F60C7}" name="Spalte9077"/>
    <tableColumn id="9078" xr3:uid="{FEF50219-5CBD-C44D-8985-D70A7124E107}" name="Spalte9078"/>
    <tableColumn id="9079" xr3:uid="{B4380A36-DE83-1A45-8B0C-529915833BE7}" name="Spalte9079"/>
    <tableColumn id="9080" xr3:uid="{E61EF5AD-E915-BF41-A338-687EAA9DAF57}" name="Spalte9080"/>
    <tableColumn id="9081" xr3:uid="{3D55EB03-C107-024C-BAB9-251C1668E189}" name="Spalte9081"/>
    <tableColumn id="9082" xr3:uid="{9AFBA5A6-6315-2944-AB64-CC304648D378}" name="Spalte9082"/>
    <tableColumn id="9083" xr3:uid="{082DE121-2F89-2C49-BFCF-E5B2ED6CC632}" name="Spalte9083"/>
    <tableColumn id="9084" xr3:uid="{3AD6B210-8D21-D64F-B555-F920312811D4}" name="Spalte9084"/>
    <tableColumn id="9085" xr3:uid="{1AAFF947-371E-9A46-A6B2-F744D5CCEA3D}" name="Spalte9085"/>
    <tableColumn id="9086" xr3:uid="{4A01605B-4B6A-AA41-822F-C748010CC758}" name="Spalte9086"/>
    <tableColumn id="9087" xr3:uid="{F987C81D-E29F-1D4F-A8A2-634309242B4B}" name="Spalte9087"/>
    <tableColumn id="9088" xr3:uid="{C9F7C11A-A249-CA4F-9B32-47EB5A44D4AA}" name="Spalte9088"/>
    <tableColumn id="9089" xr3:uid="{3493DE68-BF2B-D14C-ACEF-420FFC0086C6}" name="Spalte9089"/>
    <tableColumn id="9090" xr3:uid="{EC515BBC-BCFE-D64C-B31F-7DA4F78E1F3D}" name="Spalte9090"/>
    <tableColumn id="9091" xr3:uid="{990B5AF5-CBD2-0D4E-BA71-CB926BCCB0F2}" name="Spalte9091"/>
    <tableColumn id="9092" xr3:uid="{012FE65E-FA6A-DE46-987D-CC24C3BE9157}" name="Spalte9092"/>
    <tableColumn id="9093" xr3:uid="{C19CE954-2BF7-5541-A761-9817C8173810}" name="Spalte9093"/>
    <tableColumn id="9094" xr3:uid="{3E5E019E-4564-974E-8BF6-D1C0532213FC}" name="Spalte9094"/>
    <tableColumn id="9095" xr3:uid="{CE5E7379-D47E-C742-A1A9-F7191D774CE4}" name="Spalte9095"/>
    <tableColumn id="9096" xr3:uid="{A39FED56-DE45-EC40-B7DD-D7993C7A991E}" name="Spalte9096"/>
    <tableColumn id="9097" xr3:uid="{B558A17E-9B60-B548-83BC-28FC43886ED5}" name="Spalte9097"/>
    <tableColumn id="9098" xr3:uid="{A9520EE6-F1F6-7340-A377-887ED6D79342}" name="Spalte9098"/>
    <tableColumn id="9099" xr3:uid="{C29AB777-5EE7-9445-BE41-DDA2DA54245C}" name="Spalte9099"/>
    <tableColumn id="9100" xr3:uid="{A032F8D2-52A1-EE4F-B342-79B92931E22D}" name="Spalte9100"/>
    <tableColumn id="9101" xr3:uid="{CB4682DB-BC47-5947-A37C-EE199922DC8E}" name="Spalte9101"/>
    <tableColumn id="9102" xr3:uid="{D89E0255-5DB0-834E-9114-248D0C4D3784}" name="Spalte9102"/>
    <tableColumn id="9103" xr3:uid="{C52841F5-28CD-374D-8E32-967C5E480C86}" name="Spalte9103"/>
    <tableColumn id="9104" xr3:uid="{4195311B-6BE2-0943-BC09-919D2B9C4620}" name="Spalte9104"/>
    <tableColumn id="9105" xr3:uid="{F9A7977F-2156-AE47-9897-F6EE00B1AD0B}" name="Spalte9105"/>
    <tableColumn id="9106" xr3:uid="{22DC5E74-CF53-5D4B-BC53-CA35582F7FC9}" name="Spalte9106"/>
    <tableColumn id="9107" xr3:uid="{7E146879-B9C6-8844-B4D1-7985D542AEFA}" name="Spalte9107"/>
    <tableColumn id="9108" xr3:uid="{453E9F9A-E197-474D-8F2D-D0912E5E3AA2}" name="Spalte9108"/>
    <tableColumn id="9109" xr3:uid="{36745B70-3715-BD40-8742-267B9DBEFA03}" name="Spalte9109"/>
    <tableColumn id="9110" xr3:uid="{B3709EEF-DAF2-3449-B52E-1CCCC2897389}" name="Spalte9110"/>
    <tableColumn id="9111" xr3:uid="{40706ADF-CC3A-904A-8C35-D094D09B1BF9}" name="Spalte9111"/>
    <tableColumn id="9112" xr3:uid="{C948338E-A1E3-2B44-9A06-9B65620DD963}" name="Spalte9112"/>
    <tableColumn id="9113" xr3:uid="{9D43691F-5484-2543-896D-DBBFAD400A89}" name="Spalte9113"/>
    <tableColumn id="9114" xr3:uid="{EDA0E51F-83F5-8249-A37B-3E58B4F3AECE}" name="Spalte9114"/>
    <tableColumn id="9115" xr3:uid="{7897BC3D-205F-ED40-A602-D41118CE4D07}" name="Spalte9115"/>
    <tableColumn id="9116" xr3:uid="{7CC871FD-3D8F-8140-A5F5-0AC154ADA04B}" name="Spalte9116"/>
    <tableColumn id="9117" xr3:uid="{0132BF55-2073-BF43-AB8F-050BDB178A3E}" name="Spalte9117"/>
    <tableColumn id="9118" xr3:uid="{E6EECECC-87ED-974E-9CD8-C91959940891}" name="Spalte9118"/>
    <tableColumn id="9119" xr3:uid="{4FC277D3-B3C3-4448-8213-8B440A90A4BE}" name="Spalte9119"/>
    <tableColumn id="9120" xr3:uid="{F1335167-B528-494B-9B66-6616335B92DD}" name="Spalte9120"/>
    <tableColumn id="9121" xr3:uid="{1BCB1969-8700-2343-85C5-46F317A1666C}" name="Spalte9121"/>
    <tableColumn id="9122" xr3:uid="{FD734764-2C8A-CE4D-991D-790708B29C87}" name="Spalte9122"/>
    <tableColumn id="9123" xr3:uid="{DE888949-67BE-1346-9045-854994B3EEF5}" name="Spalte9123"/>
    <tableColumn id="9124" xr3:uid="{C271449C-A745-FE4F-AB4B-1FAC847A942D}" name="Spalte9124"/>
    <tableColumn id="9125" xr3:uid="{4DF0D76A-BEF7-B241-8BC4-5677381A30D4}" name="Spalte9125"/>
    <tableColumn id="9126" xr3:uid="{DA8ED2F4-7F2B-184C-A75C-A56D166E95E1}" name="Spalte9126"/>
    <tableColumn id="9127" xr3:uid="{0412E4FD-A569-2546-8EFE-F38728F8F0F1}" name="Spalte9127"/>
    <tableColumn id="9128" xr3:uid="{C0A7D742-47FB-474C-9436-DE4B4C3E64DC}" name="Spalte9128"/>
    <tableColumn id="9129" xr3:uid="{E4B706FF-7E8B-344C-9034-AC0A084227C2}" name="Spalte9129"/>
    <tableColumn id="9130" xr3:uid="{7817539C-372C-8F40-B3EC-394A2D9BF710}" name="Spalte9130"/>
    <tableColumn id="9131" xr3:uid="{4BFA03B7-2068-5542-ADA0-23008622B1EC}" name="Spalte9131"/>
    <tableColumn id="9132" xr3:uid="{15E423D7-760F-E54D-B102-99914FE9AD3C}" name="Spalte9132"/>
    <tableColumn id="9133" xr3:uid="{A26546A6-2FBE-A749-990F-F05FC460A124}" name="Spalte9133"/>
    <tableColumn id="9134" xr3:uid="{DF40AC37-A8DB-C14B-8CF9-8DE6C4EC2A0F}" name="Spalte9134"/>
    <tableColumn id="9135" xr3:uid="{CA8124EE-2683-E84D-84BB-4974776627D3}" name="Spalte9135"/>
    <tableColumn id="9136" xr3:uid="{782A3A40-4790-4A47-B546-A4942397DF36}" name="Spalte9136"/>
    <tableColumn id="9137" xr3:uid="{1D7CD90A-4A92-A749-A70A-C8563EA50624}" name="Spalte9137"/>
    <tableColumn id="9138" xr3:uid="{1AC16BD4-422C-E74B-B3F0-25BC1A88C011}" name="Spalte9138"/>
    <tableColumn id="9139" xr3:uid="{3F17F2C8-3297-3D46-BD4C-6883168AE449}" name="Spalte9139"/>
    <tableColumn id="9140" xr3:uid="{F5C8A679-256C-0740-AD05-CBB350C2A3FF}" name="Spalte9140"/>
    <tableColumn id="9141" xr3:uid="{5CDE4A28-91AF-DB4F-AFB3-721721849631}" name="Spalte9141"/>
    <tableColumn id="9142" xr3:uid="{E4C04FE3-F3B9-834F-A5BC-1D0CBDBC59B4}" name="Spalte9142"/>
    <tableColumn id="9143" xr3:uid="{17CFA863-3A49-1344-AC6F-6C1297D82C70}" name="Spalte9143"/>
    <tableColumn id="9144" xr3:uid="{2FC7EE1A-F90D-E149-ADA9-6102599E050E}" name="Spalte9144"/>
    <tableColumn id="9145" xr3:uid="{56E6A427-C19E-3A46-AF53-4DF2231437D9}" name="Spalte9145"/>
    <tableColumn id="9146" xr3:uid="{34CC35D9-D6C0-CE4B-883B-3E31AD31E295}" name="Spalte9146"/>
    <tableColumn id="9147" xr3:uid="{7D2EC027-4939-EE46-A4F3-79856B0BF59A}" name="Spalte9147"/>
    <tableColumn id="9148" xr3:uid="{A4005740-80C5-FD44-9324-5BC232725064}" name="Spalte9148"/>
    <tableColumn id="9149" xr3:uid="{53C8E820-DB0E-2F4D-85C6-5048CBB4E80B}" name="Spalte9149"/>
    <tableColumn id="9150" xr3:uid="{822EAD3F-416E-A546-8CF7-A32074BAF334}" name="Spalte9150"/>
    <tableColumn id="9151" xr3:uid="{4F7B2C2B-BFE0-0545-8CFB-701233C8D198}" name="Spalte9151"/>
    <tableColumn id="9152" xr3:uid="{FAC020FE-F953-BD43-807A-38CDBC6CE8A6}" name="Spalte9152"/>
    <tableColumn id="9153" xr3:uid="{51092237-FE7A-5E4D-8DE0-F2516B5BEDE8}" name="Spalte9153"/>
    <tableColumn id="9154" xr3:uid="{4149BC21-B7B2-BB4A-8226-633B1AE7D98D}" name="Spalte9154"/>
    <tableColumn id="9155" xr3:uid="{39A46593-532F-9B4E-8748-6BDCEF793E6F}" name="Spalte9155"/>
    <tableColumn id="9156" xr3:uid="{C18A005F-3DC1-5D42-B3E6-2CD0403AB8F4}" name="Spalte9156"/>
    <tableColumn id="9157" xr3:uid="{76D0F937-61F8-564E-9DA7-39E259FFE4CA}" name="Spalte9157"/>
    <tableColumn id="9158" xr3:uid="{D2B2934B-1146-FF43-B7AF-E4AAF0EFDF8D}" name="Spalte9158"/>
    <tableColumn id="9159" xr3:uid="{126F8347-00D4-294A-A522-5E836A0AD4E1}" name="Spalte9159"/>
    <tableColumn id="9160" xr3:uid="{9C937B83-CD53-C649-AF40-8A6000724931}" name="Spalte9160"/>
    <tableColumn id="9161" xr3:uid="{8AE6D2ED-C6A3-0544-B9AE-55EC59198D7E}" name="Spalte9161"/>
    <tableColumn id="9162" xr3:uid="{4504B439-279B-3F4A-8B2C-12B4625984BB}" name="Spalte9162"/>
    <tableColumn id="9163" xr3:uid="{401D7C66-E1D4-FF45-B40D-C230584B560E}" name="Spalte9163"/>
    <tableColumn id="9164" xr3:uid="{38E02D55-3661-5E4B-BE2F-7E6F1D9F2AE7}" name="Spalte9164"/>
    <tableColumn id="9165" xr3:uid="{1E8A4A2A-ED56-5F46-9BDC-1968036AD163}" name="Spalte9165"/>
    <tableColumn id="9166" xr3:uid="{254FE2B6-90A9-1B45-9929-80F156D1A2E3}" name="Spalte9166"/>
    <tableColumn id="9167" xr3:uid="{F56C9AAD-6E16-CF41-AA01-CC5A05AE4D5C}" name="Spalte9167"/>
    <tableColumn id="9168" xr3:uid="{247C278E-173F-034E-B172-A962481267CA}" name="Spalte9168"/>
    <tableColumn id="9169" xr3:uid="{E94CAD58-FCEC-4347-B1D7-AF7AFA49EFC2}" name="Spalte9169"/>
    <tableColumn id="9170" xr3:uid="{E2CDEF1A-4320-0A46-91B3-8B41D8251FA6}" name="Spalte9170"/>
    <tableColumn id="9171" xr3:uid="{0BDF9F63-5FEA-0449-BA66-EF9A364A2AD2}" name="Spalte9171"/>
    <tableColumn id="9172" xr3:uid="{129DB14E-0E58-3748-AAD4-7B9DEE4662AF}" name="Spalte9172"/>
    <tableColumn id="9173" xr3:uid="{1C43FCC1-7F6A-EE41-912E-ABDEA67CFF1D}" name="Spalte9173"/>
    <tableColumn id="9174" xr3:uid="{F70D8FB5-4D60-7445-B474-B262F42E6EF4}" name="Spalte9174"/>
    <tableColumn id="9175" xr3:uid="{FE02B8D4-4437-F54C-8645-92B06E4A1AD4}" name="Spalte9175"/>
    <tableColumn id="9176" xr3:uid="{9B564E74-1C3B-F94D-8BFD-D035C589E5DF}" name="Spalte9176"/>
    <tableColumn id="9177" xr3:uid="{1CDBCBD8-DD9B-D74B-9553-06CD39325DC8}" name="Spalte9177"/>
    <tableColumn id="9178" xr3:uid="{AFEC9BED-9EC7-2E4A-9261-A888A97D1324}" name="Spalte9178"/>
    <tableColumn id="9179" xr3:uid="{203A3B0C-CAED-034E-9ADB-F1D1A47CE1A3}" name="Spalte9179"/>
    <tableColumn id="9180" xr3:uid="{91E14310-2A6A-244A-9F55-FF8B17A5394E}" name="Spalte9180"/>
    <tableColumn id="9181" xr3:uid="{72333A8C-67AE-8B45-B5E7-CDCE7E33BF0B}" name="Spalte9181"/>
    <tableColumn id="9182" xr3:uid="{B582AF50-F981-C244-A177-9D403EE363F2}" name="Spalte9182"/>
    <tableColumn id="9183" xr3:uid="{18828EF4-6F77-4A44-BB08-60BC78EB6121}" name="Spalte9183"/>
    <tableColumn id="9184" xr3:uid="{562FCD3B-17E1-7A42-9B06-276B15846E09}" name="Spalte9184"/>
    <tableColumn id="9185" xr3:uid="{2F0C748C-2F7D-664E-8954-716545FDB957}" name="Spalte9185"/>
    <tableColumn id="9186" xr3:uid="{FF7D4A98-248A-B44D-8EA0-FBDEB0D65BB4}" name="Spalte9186"/>
    <tableColumn id="9187" xr3:uid="{B2C51F6B-CC4D-A948-B58A-98F0E06D3FA4}" name="Spalte9187"/>
    <tableColumn id="9188" xr3:uid="{42724CB8-34D0-DA40-9E85-7776ADD50DC4}" name="Spalte9188"/>
    <tableColumn id="9189" xr3:uid="{1F4562B7-1343-EB49-8CF8-23EF70491777}" name="Spalte9189"/>
    <tableColumn id="9190" xr3:uid="{C9A0FDBE-B18E-794B-82BA-474CAE5207A9}" name="Spalte9190"/>
    <tableColumn id="9191" xr3:uid="{EBFF0178-D195-FA46-9D6E-63EE037BDE23}" name="Spalte9191"/>
    <tableColumn id="9192" xr3:uid="{E95202B5-A32E-0049-ACCD-528CAB15FCDF}" name="Spalte9192"/>
    <tableColumn id="9193" xr3:uid="{949898BB-AD0F-E947-B772-F9EDA632E944}" name="Spalte9193"/>
    <tableColumn id="9194" xr3:uid="{ECB283E8-330A-0041-9E88-18C5E55085C2}" name="Spalte9194"/>
    <tableColumn id="9195" xr3:uid="{A02D0C41-4A24-4A4D-BC47-285B7479A860}" name="Spalte9195"/>
    <tableColumn id="9196" xr3:uid="{E57CDF04-70E9-CF42-A6A5-5BDC782DECF9}" name="Spalte9196"/>
    <tableColumn id="9197" xr3:uid="{B05D647A-7B34-A24C-B94B-DDF17BF9AE9A}" name="Spalte9197"/>
    <tableColumn id="9198" xr3:uid="{8ABCF2BC-0C52-674F-A0EA-0DF0D65D28D8}" name="Spalte9198"/>
    <tableColumn id="9199" xr3:uid="{A7936E14-2EDA-5848-AF28-8C76EAD590D0}" name="Spalte9199"/>
    <tableColumn id="9200" xr3:uid="{FE719AA2-C265-FE4D-9F10-48B89EFD1E96}" name="Spalte9200"/>
    <tableColumn id="9201" xr3:uid="{88224994-BF2D-2D4D-8BAB-ED4829056282}" name="Spalte9201"/>
    <tableColumn id="9202" xr3:uid="{5B6CAFCB-128D-BF4B-B13A-A1D63C043F8B}" name="Spalte9202"/>
    <tableColumn id="9203" xr3:uid="{04A42B32-7F5B-C240-9CD4-7D90D346636F}" name="Spalte9203"/>
    <tableColumn id="9204" xr3:uid="{7C6E27DB-1407-3A46-A3F1-EE8198C9CA97}" name="Spalte9204"/>
    <tableColumn id="9205" xr3:uid="{7BC4C54A-C288-0F40-BFE1-D050CC2A5B2B}" name="Spalte9205"/>
    <tableColumn id="9206" xr3:uid="{FB3F18BA-EBD2-9A44-9CF5-7E85FA95610C}" name="Spalte9206"/>
    <tableColumn id="9207" xr3:uid="{930B0FF7-33C8-B942-9AA1-551CF40B9049}" name="Spalte9207"/>
    <tableColumn id="9208" xr3:uid="{70EA7C3A-3249-D74A-B160-7F201D7A3F0A}" name="Spalte9208"/>
    <tableColumn id="9209" xr3:uid="{F98C9F63-76F3-B147-8823-BBE60E556461}" name="Spalte9209"/>
    <tableColumn id="9210" xr3:uid="{05A89A7F-4F87-4049-8C76-135245A95C2F}" name="Spalte9210"/>
    <tableColumn id="9211" xr3:uid="{5242C1D4-914B-CE46-B87E-1C6BCE17AB9B}" name="Spalte9211"/>
    <tableColumn id="9212" xr3:uid="{FD659461-70B6-BF40-AC62-3F4E4DA88589}" name="Spalte9212"/>
    <tableColumn id="9213" xr3:uid="{A55BF289-628D-6C45-9CA4-8D8E8E25F2DD}" name="Spalte9213"/>
    <tableColumn id="9214" xr3:uid="{DC7E50F1-ECB3-D74C-B17F-2C4436C597FB}" name="Spalte9214"/>
    <tableColumn id="9215" xr3:uid="{ED1C1F72-E03F-2449-B1ED-4AD5128F44C3}" name="Spalte9215"/>
    <tableColumn id="9216" xr3:uid="{57B47B64-86BD-7A4B-9FFC-0A5222C37B80}" name="Spalte9216"/>
    <tableColumn id="9217" xr3:uid="{B5CF5B6F-EB85-0844-93C5-537805753450}" name="Spalte9217"/>
    <tableColumn id="9218" xr3:uid="{048DCB42-A74A-A14F-BA93-D2BD08B4B9C8}" name="Spalte9218"/>
    <tableColumn id="9219" xr3:uid="{91AD8A9E-8E6C-664A-9FB2-5D124B8E6052}" name="Spalte9219"/>
    <tableColumn id="9220" xr3:uid="{812BDEF4-C1DE-6648-A426-7728037A74FF}" name="Spalte9220"/>
    <tableColumn id="9221" xr3:uid="{0F5C9E43-7E40-4E45-91D7-C9285F82EA83}" name="Spalte9221"/>
    <tableColumn id="9222" xr3:uid="{CCA003EE-CC0A-4545-89DE-7DB1F9C5EE7C}" name="Spalte9222"/>
    <tableColumn id="9223" xr3:uid="{D94311CB-3E06-5E4B-B4C8-CF13B25818A1}" name="Spalte9223"/>
    <tableColumn id="9224" xr3:uid="{3D17CE9D-32D2-CD48-B3DE-D3B5BCADEDF2}" name="Spalte9224"/>
    <tableColumn id="9225" xr3:uid="{B4DEF148-F640-A74D-A1BB-A844357834A9}" name="Spalte9225"/>
    <tableColumn id="9226" xr3:uid="{CDB5DAA8-3BE9-A944-8FE3-6145033116A0}" name="Spalte9226"/>
    <tableColumn id="9227" xr3:uid="{7BDF8BC8-689C-8B4C-8301-3488F0A1D91A}" name="Spalte9227"/>
    <tableColumn id="9228" xr3:uid="{1140FD8E-15CF-9643-B157-687C77140028}" name="Spalte9228"/>
    <tableColumn id="9229" xr3:uid="{7D453F64-D3A0-8F49-A138-864927A8878C}" name="Spalte9229"/>
    <tableColumn id="9230" xr3:uid="{50D6924E-92DC-1A46-8DC9-5721A528B8AA}" name="Spalte9230"/>
    <tableColumn id="9231" xr3:uid="{4D4618E8-4E24-0944-8341-34AB862F94A5}" name="Spalte9231"/>
    <tableColumn id="9232" xr3:uid="{CA17B2DD-7BD5-8E48-B752-EA5E97065AC3}" name="Spalte9232"/>
    <tableColumn id="9233" xr3:uid="{01BE0BFA-E09B-2B43-8926-AFC8650D111B}" name="Spalte9233"/>
    <tableColumn id="9234" xr3:uid="{E03ED1C7-CF80-0B41-A2FA-4D7B1B3F9F33}" name="Spalte9234"/>
    <tableColumn id="9235" xr3:uid="{9A01D4B2-8019-0043-95DC-F1E6B60E56EB}" name="Spalte9235"/>
    <tableColumn id="9236" xr3:uid="{171F599C-C56C-B645-9CEF-8C6814AD4FE9}" name="Spalte9236"/>
    <tableColumn id="9237" xr3:uid="{808C5296-AD02-0443-9FDA-5AEF7323FC80}" name="Spalte9237"/>
    <tableColumn id="9238" xr3:uid="{37DE5C7B-BB88-AE49-8082-88BB8971ACFF}" name="Spalte9238"/>
    <tableColumn id="9239" xr3:uid="{25860E5D-900B-3A4D-82F7-BF931974B237}" name="Spalte9239"/>
    <tableColumn id="9240" xr3:uid="{C6F0AB97-0FDF-634C-9534-6EB2029D35D0}" name="Spalte9240"/>
    <tableColumn id="9241" xr3:uid="{BDECA69F-2782-F947-A9F9-1E2EAF1C88A5}" name="Spalte9241"/>
    <tableColumn id="9242" xr3:uid="{67328773-7C9B-0D43-BCB6-495B725C6627}" name="Spalte9242"/>
    <tableColumn id="9243" xr3:uid="{BFF11B85-787E-AA4D-84C0-0D000D0368A1}" name="Spalte9243"/>
    <tableColumn id="9244" xr3:uid="{706B1E7D-9E63-2A4D-9814-783FCC1B6878}" name="Spalte9244"/>
    <tableColumn id="9245" xr3:uid="{F3D619E7-9032-684F-8F90-F9ADD71FA96E}" name="Spalte9245"/>
    <tableColumn id="9246" xr3:uid="{9E0BCB40-76EB-C846-82E7-D5CC0EE031CA}" name="Spalte9246"/>
    <tableColumn id="9247" xr3:uid="{D9E802D3-3E0A-064B-8855-317B6A06086A}" name="Spalte9247"/>
    <tableColumn id="9248" xr3:uid="{ED62EC2E-0ECF-7C4C-970B-CE4025DA6C44}" name="Spalte9248"/>
    <tableColumn id="9249" xr3:uid="{F313DA08-F283-B34A-A495-249F1DF82E17}" name="Spalte9249"/>
    <tableColumn id="9250" xr3:uid="{AB853646-9299-3D4D-B75E-CD41D83E0790}" name="Spalte9250"/>
    <tableColumn id="9251" xr3:uid="{9E85FFD1-99DE-9049-969C-292ABF26921A}" name="Spalte9251"/>
    <tableColumn id="9252" xr3:uid="{1FABF782-908C-6844-A4DD-063D36F145E3}" name="Spalte9252"/>
    <tableColumn id="9253" xr3:uid="{1394CD9F-6F77-BA45-8B46-41CDDE0D038C}" name="Spalte9253"/>
    <tableColumn id="9254" xr3:uid="{D8778F96-D196-7344-B36A-02303070F590}" name="Spalte9254"/>
    <tableColumn id="9255" xr3:uid="{7E52390C-FFD1-5243-A439-FA1A4E79A85E}" name="Spalte9255"/>
    <tableColumn id="9256" xr3:uid="{4E125106-184E-F24E-9AE1-3C21F2322DAF}" name="Spalte9256"/>
    <tableColumn id="9257" xr3:uid="{C4E6BD82-F96A-FB47-B977-871193AF20C8}" name="Spalte9257"/>
    <tableColumn id="9258" xr3:uid="{2881F0B0-99F3-C749-89B6-8B31142224A9}" name="Spalte9258"/>
    <tableColumn id="9259" xr3:uid="{8DC1C6FF-2A5C-5D4F-B55D-CA0F46141E67}" name="Spalte9259"/>
    <tableColumn id="9260" xr3:uid="{A14AA3AA-BA7A-CF4E-BE96-BB9CDE07800B}" name="Spalte9260"/>
    <tableColumn id="9261" xr3:uid="{78638FBA-E145-B34E-B468-C21FA7A63362}" name="Spalte9261"/>
    <tableColumn id="9262" xr3:uid="{14F03F83-965C-1D46-8892-8C886EE1A737}" name="Spalte9262"/>
    <tableColumn id="9263" xr3:uid="{BB26CED7-3BD9-5142-981D-E3B1EA873FDB}" name="Spalte9263"/>
    <tableColumn id="9264" xr3:uid="{DE48E796-4CF3-7847-8000-F907C68967C8}" name="Spalte9264"/>
    <tableColumn id="9265" xr3:uid="{DDA64A75-00B0-A445-B77B-D186D3B2C126}" name="Spalte9265"/>
    <tableColumn id="9266" xr3:uid="{6E2F1B9E-F386-5E4F-86D0-C8CD7136A5FC}" name="Spalte9266"/>
    <tableColumn id="9267" xr3:uid="{F2B4C6FD-2048-E046-AD6D-A45DDFD37466}" name="Spalte9267"/>
    <tableColumn id="9268" xr3:uid="{C022845F-FF97-CF47-868F-BA9E18A41E0C}" name="Spalte9268"/>
    <tableColumn id="9269" xr3:uid="{A71B9049-ABE1-8B4B-B83D-6E57C9E8E25F}" name="Spalte9269"/>
    <tableColumn id="9270" xr3:uid="{C935D894-C179-C245-9433-5DDF6376179C}" name="Spalte9270"/>
    <tableColumn id="9271" xr3:uid="{6067A300-0527-B649-B466-D250AEC15B3C}" name="Spalte9271"/>
    <tableColumn id="9272" xr3:uid="{ED999224-C96B-F141-BD4C-E063E2E2E0C5}" name="Spalte9272"/>
    <tableColumn id="9273" xr3:uid="{35388B44-60AB-A747-87E5-D2664BE3AD83}" name="Spalte9273"/>
    <tableColumn id="9274" xr3:uid="{5238E788-EB2E-184C-92BE-E56A05F62B97}" name="Spalte9274"/>
    <tableColumn id="9275" xr3:uid="{8CF0F635-0B1A-FC40-B1BC-A839184D2FC7}" name="Spalte9275"/>
    <tableColumn id="9276" xr3:uid="{0FF5A312-9D88-8846-9BF7-4AD7A4E690EE}" name="Spalte9276"/>
    <tableColumn id="9277" xr3:uid="{DD772AD0-65EC-994B-B9A1-065FAE40403E}" name="Spalte9277"/>
    <tableColumn id="9278" xr3:uid="{166259ED-B21B-9B4F-B091-17FF23F36C6C}" name="Spalte9278"/>
    <tableColumn id="9279" xr3:uid="{7959AF3E-AA40-E447-AD34-C93AD51658BA}" name="Spalte9279"/>
    <tableColumn id="9280" xr3:uid="{A5C2C91B-FBB6-B545-9EFA-42F0788B7961}" name="Spalte9280"/>
    <tableColumn id="9281" xr3:uid="{5B832729-6969-CD44-857D-EF49B386964C}" name="Spalte9281"/>
    <tableColumn id="9282" xr3:uid="{C7C1F1DC-9B34-B744-A36E-B9FA58BDDAEB}" name="Spalte9282"/>
    <tableColumn id="9283" xr3:uid="{718CA1C1-E13A-664C-8307-5A9E0FAFCAC0}" name="Spalte9283"/>
    <tableColumn id="9284" xr3:uid="{7AB1BB19-EDC4-284A-8F38-0BDB3A8ED2F3}" name="Spalte9284"/>
    <tableColumn id="9285" xr3:uid="{BCB719AA-B02F-4549-BE12-F786000F25F7}" name="Spalte9285"/>
    <tableColumn id="9286" xr3:uid="{74E1B09A-0F7C-6D46-AEBE-5A54C73CAFC3}" name="Spalte9286"/>
    <tableColumn id="9287" xr3:uid="{1971D515-AE8C-024F-817A-44D024AC562B}" name="Spalte9287"/>
    <tableColumn id="9288" xr3:uid="{9F0A3E92-88A7-4946-A0A7-B3B141DAC114}" name="Spalte9288"/>
    <tableColumn id="9289" xr3:uid="{48A1D3E1-DFA3-AD40-868B-1D42D014E535}" name="Spalte9289"/>
    <tableColumn id="9290" xr3:uid="{05D260B6-2F0A-5B4A-9071-FFB4D209A86F}" name="Spalte9290"/>
    <tableColumn id="9291" xr3:uid="{C800475E-2ED7-6647-8220-907680437506}" name="Spalte9291"/>
    <tableColumn id="9292" xr3:uid="{D8905387-549E-444F-9D1F-BFBA982BFA19}" name="Spalte9292"/>
    <tableColumn id="9293" xr3:uid="{DE9623A6-453B-2843-A7AC-37E790C16694}" name="Spalte9293"/>
    <tableColumn id="9294" xr3:uid="{9831CB52-B073-CB40-BEFC-77F91DBA31C2}" name="Spalte9294"/>
    <tableColumn id="9295" xr3:uid="{B404DB8C-995D-E04B-ACCF-D4F5E1856C74}" name="Spalte9295"/>
    <tableColumn id="9296" xr3:uid="{336DD9A7-9E7D-8348-AF7E-C12B7C6DDAB3}" name="Spalte9296"/>
    <tableColumn id="9297" xr3:uid="{2B685FA4-9A26-2F4A-8990-C6B317F54308}" name="Spalte9297"/>
    <tableColumn id="9298" xr3:uid="{AE5ED334-C678-264B-AE9A-95C42E531A3D}" name="Spalte9298"/>
    <tableColumn id="9299" xr3:uid="{FB212C02-AECC-474E-8B74-64B00AEFAAE8}" name="Spalte9299"/>
    <tableColumn id="9300" xr3:uid="{C763144E-3192-904A-8C43-EAB2666FB977}" name="Spalte9300"/>
    <tableColumn id="9301" xr3:uid="{7CDED698-8E4B-3A40-9398-CC39E45E69E1}" name="Spalte9301"/>
    <tableColumn id="9302" xr3:uid="{68FD7CC6-B406-4345-8058-1C3825957071}" name="Spalte9302"/>
    <tableColumn id="9303" xr3:uid="{8C00A6B2-C4CC-1443-A900-67754AC5A743}" name="Spalte9303"/>
    <tableColumn id="9304" xr3:uid="{2A100237-A606-5147-B1D9-DBFDAF81150C}" name="Spalte9304"/>
    <tableColumn id="9305" xr3:uid="{A1E23C9D-96E3-A748-AE2E-1FA5C55AF670}" name="Spalte9305"/>
    <tableColumn id="9306" xr3:uid="{295854D0-0F90-DF44-86D7-1359CEFEF9D3}" name="Spalte9306"/>
    <tableColumn id="9307" xr3:uid="{ADF8077B-1493-884E-8B0D-726E562536F7}" name="Spalte9307"/>
    <tableColumn id="9308" xr3:uid="{F44A0EDF-98F6-8344-BEDA-039B2F3558F1}" name="Spalte9308"/>
    <tableColumn id="9309" xr3:uid="{F7B41F4E-0A6C-6645-825D-0499F2481C62}" name="Spalte9309"/>
    <tableColumn id="9310" xr3:uid="{82C700A5-906E-ED46-9411-D7960501DC05}" name="Spalte9310"/>
    <tableColumn id="9311" xr3:uid="{1780AEFA-E8CB-4841-876A-2F042EAC6C7C}" name="Spalte9311"/>
    <tableColumn id="9312" xr3:uid="{32F18926-C961-3B4A-AB74-B619471AEC4C}" name="Spalte9312"/>
    <tableColumn id="9313" xr3:uid="{36115CF5-98A8-BE4F-B65B-BCDCAC639BC5}" name="Spalte9313"/>
    <tableColumn id="9314" xr3:uid="{6A78618D-76D6-454F-BA79-5E481B0243BE}" name="Spalte9314"/>
    <tableColumn id="9315" xr3:uid="{1B86BDEA-5652-0A45-9591-F1BE9FE97534}" name="Spalte9315"/>
    <tableColumn id="9316" xr3:uid="{88FD0DD8-D8F1-1146-A8E5-D4C7E4695F4C}" name="Spalte9316"/>
    <tableColumn id="9317" xr3:uid="{E3180FA7-F03B-7943-81D7-C6F9F2AB9404}" name="Spalte9317"/>
    <tableColumn id="9318" xr3:uid="{3D6F1929-4126-544D-BE92-F37451F73FA2}" name="Spalte9318"/>
    <tableColumn id="9319" xr3:uid="{EAC97E19-63EE-584B-854B-FBC7648A6E35}" name="Spalte9319"/>
    <tableColumn id="9320" xr3:uid="{42C2DA0B-BF19-6248-A086-39B981A8AE94}" name="Spalte9320"/>
    <tableColumn id="9321" xr3:uid="{053C2DAE-FEDF-F44E-A7DC-5E6B818BD839}" name="Spalte9321"/>
    <tableColumn id="9322" xr3:uid="{0F6B840C-2312-2746-B5E6-353F5798E4B4}" name="Spalte9322"/>
    <tableColumn id="9323" xr3:uid="{24DA4F38-AE18-E74D-8CD9-CEE820565FD1}" name="Spalte9323"/>
    <tableColumn id="9324" xr3:uid="{33CB8D28-19AB-1F42-959A-5E3FCAC42013}" name="Spalte9324"/>
    <tableColumn id="9325" xr3:uid="{7EF4BFE4-8C0C-B64B-B258-CFC8BF0CCC82}" name="Spalte9325"/>
    <tableColumn id="9326" xr3:uid="{18F300E6-F468-C744-BDC0-4A37937BCF7F}" name="Spalte9326"/>
    <tableColumn id="9327" xr3:uid="{A9A1AEEB-795C-DD45-8078-5D4B25EBF2E4}" name="Spalte9327"/>
    <tableColumn id="9328" xr3:uid="{42660093-C069-B345-92EF-442713BA5064}" name="Spalte9328"/>
    <tableColumn id="9329" xr3:uid="{5CD59260-5299-8C43-ADBC-A804757E7A1C}" name="Spalte9329"/>
    <tableColumn id="9330" xr3:uid="{7A6E130B-A4DA-954D-B5C3-D0F663DBACA8}" name="Spalte9330"/>
    <tableColumn id="9331" xr3:uid="{6EFA35E3-9C9F-0C48-B4DA-1200B7FE96FD}" name="Spalte9331"/>
    <tableColumn id="9332" xr3:uid="{04A371CA-5284-5842-B481-7B4273182BB5}" name="Spalte9332"/>
    <tableColumn id="9333" xr3:uid="{E6C3C0A8-9826-2C46-9803-D7BADCF8D196}" name="Spalte9333"/>
    <tableColumn id="9334" xr3:uid="{DDA7EA5A-8CA6-AD40-B05C-310173BB00BB}" name="Spalte9334"/>
    <tableColumn id="9335" xr3:uid="{22924161-7A1A-234C-B138-DD5D87279676}" name="Spalte9335"/>
    <tableColumn id="9336" xr3:uid="{BD194C31-76BA-4943-B42C-4CEE9C42FCD4}" name="Spalte9336"/>
    <tableColumn id="9337" xr3:uid="{890BEB13-F80E-AC42-AB75-28A94DD17184}" name="Spalte9337"/>
    <tableColumn id="9338" xr3:uid="{977C2C9D-9A8F-0F49-AE87-BFAB1A45B82B}" name="Spalte9338"/>
    <tableColumn id="9339" xr3:uid="{F5750807-3914-E047-ACE3-25550DD1A692}" name="Spalte9339"/>
    <tableColumn id="9340" xr3:uid="{5A1C3006-D1C4-F84D-8B18-18E3955E8D79}" name="Spalte9340"/>
    <tableColumn id="9341" xr3:uid="{F4D346D1-8AD1-AF4F-8F7A-9C0BD5565892}" name="Spalte9341"/>
    <tableColumn id="9342" xr3:uid="{435EDC33-2558-1246-826F-1091C8E28A2E}" name="Spalte9342"/>
    <tableColumn id="9343" xr3:uid="{40F56951-4129-7443-9EA2-4F02D7CB0D69}" name="Spalte9343"/>
    <tableColumn id="9344" xr3:uid="{0B69B549-9A1D-934B-A52B-BFF02B3031D3}" name="Spalte9344"/>
    <tableColumn id="9345" xr3:uid="{32448135-F650-1645-A01A-8B2E5D1BB13B}" name="Spalte9345"/>
    <tableColumn id="9346" xr3:uid="{7A9ABD27-FFE8-B344-AC2E-366A7905B0E3}" name="Spalte9346"/>
    <tableColumn id="9347" xr3:uid="{0D13B83F-EE19-F842-B8AC-8FAA60ABC58D}" name="Spalte9347"/>
    <tableColumn id="9348" xr3:uid="{45436177-9650-C043-8D59-00934F70CE5C}" name="Spalte9348"/>
    <tableColumn id="9349" xr3:uid="{351BCE7F-5FDB-4045-8A37-41109E09AB25}" name="Spalte9349"/>
    <tableColumn id="9350" xr3:uid="{6F14A6E0-2A43-5241-BC95-217B4E00DC20}" name="Spalte9350"/>
    <tableColumn id="9351" xr3:uid="{371DB0D8-19D8-8C4B-A2E2-6A1DC59A12C6}" name="Spalte9351"/>
    <tableColumn id="9352" xr3:uid="{63CD4397-23F1-9546-802F-29003A5AA7CA}" name="Spalte9352"/>
    <tableColumn id="9353" xr3:uid="{AC2E22B7-8DBA-8B40-93A6-7C8387CFC1AB}" name="Spalte9353"/>
    <tableColumn id="9354" xr3:uid="{EC2B0D66-6C91-1348-926C-D177CE970E71}" name="Spalte9354"/>
    <tableColumn id="9355" xr3:uid="{D4B9DC01-ABB3-1847-947C-74D77D903334}" name="Spalte9355"/>
    <tableColumn id="9356" xr3:uid="{4B266D8F-39DA-5B45-AE4D-C89168AA5687}" name="Spalte9356"/>
    <tableColumn id="9357" xr3:uid="{B0849C34-B261-5F4B-9379-1FF9BEBAAD1B}" name="Spalte9357"/>
    <tableColumn id="9358" xr3:uid="{5107F5A8-9456-084F-B862-6D622EBDCCB5}" name="Spalte9358"/>
    <tableColumn id="9359" xr3:uid="{D689F93C-BC8D-ED41-AC5B-C72A629EAF45}" name="Spalte9359"/>
    <tableColumn id="9360" xr3:uid="{E51839DA-F471-094A-8F53-8ABD4F38923C}" name="Spalte9360"/>
    <tableColumn id="9361" xr3:uid="{92D09916-5E14-E541-9E9E-27D7FA10B79C}" name="Spalte9361"/>
    <tableColumn id="9362" xr3:uid="{A7C1A6FF-A00C-CC41-B701-B52701790F80}" name="Spalte9362"/>
    <tableColumn id="9363" xr3:uid="{0B647F91-4BFD-6C46-BABF-3EE0A0705B0E}" name="Spalte9363"/>
    <tableColumn id="9364" xr3:uid="{598CBA61-5EBC-6343-B263-11F83F0D34CB}" name="Spalte9364"/>
    <tableColumn id="9365" xr3:uid="{1FDA6ED7-D449-D349-8E13-6E83E497F432}" name="Spalte9365"/>
    <tableColumn id="9366" xr3:uid="{65ED582A-38A5-B547-8BE7-DAABB6E3E4F2}" name="Spalte9366"/>
    <tableColumn id="9367" xr3:uid="{C28E12ED-9505-5B4C-B748-D7A5DE8914A5}" name="Spalte9367"/>
    <tableColumn id="9368" xr3:uid="{122F9A30-3F89-F548-865A-C4086B906D41}" name="Spalte9368"/>
    <tableColumn id="9369" xr3:uid="{7404384C-9D9B-C544-9288-63136346D50D}" name="Spalte9369"/>
    <tableColumn id="9370" xr3:uid="{7C85294F-E0E3-F949-A1A2-DD59819B5F23}" name="Spalte9370"/>
    <tableColumn id="9371" xr3:uid="{5E579A44-92C2-AE49-9666-CC957101E5FD}" name="Spalte9371"/>
    <tableColumn id="9372" xr3:uid="{474DC307-60C6-0F4E-B075-23003F10DAC8}" name="Spalte9372"/>
    <tableColumn id="9373" xr3:uid="{73F67128-27DE-784D-984E-9E7565BADE46}" name="Spalte9373"/>
    <tableColumn id="9374" xr3:uid="{2DF272DF-4930-7A40-9648-AF7485C36200}" name="Spalte9374"/>
    <tableColumn id="9375" xr3:uid="{AFE258FD-B927-3445-9BF6-1B5186393825}" name="Spalte9375"/>
    <tableColumn id="9376" xr3:uid="{CB7B7B4D-2A3F-C749-B9D3-DFA78EED8CEB}" name="Spalte9376"/>
    <tableColumn id="9377" xr3:uid="{721879FD-E1EF-154A-A6ED-D9FC77FC5408}" name="Spalte9377"/>
    <tableColumn id="9378" xr3:uid="{BB57D22C-2D1C-6942-B698-694FC341C995}" name="Spalte9378"/>
    <tableColumn id="9379" xr3:uid="{86B5972C-DB75-3F4E-AAAF-326716E1B753}" name="Spalte9379"/>
    <tableColumn id="9380" xr3:uid="{C8255DA1-50EE-5E43-979B-DB3FD07C0525}" name="Spalte9380"/>
    <tableColumn id="9381" xr3:uid="{EE81E346-57E2-D24D-B333-4DFA6F52A319}" name="Spalte9381"/>
    <tableColumn id="9382" xr3:uid="{4515E063-B3C1-BF41-8299-7F08A61BD141}" name="Spalte9382"/>
    <tableColumn id="9383" xr3:uid="{84BB9D5B-CB74-4641-9B0F-2A570DE38FF2}" name="Spalte9383"/>
    <tableColumn id="9384" xr3:uid="{B30C6892-03D5-3C41-BAF6-7CC1B81DF6B4}" name="Spalte9384"/>
    <tableColumn id="9385" xr3:uid="{61BEFFB9-89B1-3643-9A41-7691C9B19708}" name="Spalte9385"/>
    <tableColumn id="9386" xr3:uid="{7A643443-D352-5547-A560-86C83D85C7B8}" name="Spalte9386"/>
    <tableColumn id="9387" xr3:uid="{8C8D382F-955D-EC45-9D50-F7EDB3D67D78}" name="Spalte9387"/>
    <tableColumn id="9388" xr3:uid="{A33356DA-6D1D-604D-9139-AE804790AB3C}" name="Spalte9388"/>
    <tableColumn id="9389" xr3:uid="{8245F0C1-AB72-7E4B-ABD4-DA4CAAB06413}" name="Spalte9389"/>
    <tableColumn id="9390" xr3:uid="{A9C9E904-3FCA-1941-A95C-FBB08DD56DD0}" name="Spalte9390"/>
    <tableColumn id="9391" xr3:uid="{84FC4E20-3931-B442-9A12-2803EDD61CAE}" name="Spalte9391"/>
    <tableColumn id="9392" xr3:uid="{9E91FF45-4489-BD43-86F2-8892CEB53EE2}" name="Spalte9392"/>
    <tableColumn id="9393" xr3:uid="{CFF60D08-41F6-B04D-90CF-254315A93F5D}" name="Spalte9393"/>
    <tableColumn id="9394" xr3:uid="{146E7114-375C-7445-8F33-CEF320349877}" name="Spalte9394"/>
    <tableColumn id="9395" xr3:uid="{55025F8C-A8AB-4241-9859-49E30DD7C64D}" name="Spalte9395"/>
    <tableColumn id="9396" xr3:uid="{A5BFBC6D-11DF-0541-90C5-A7F519C0FA01}" name="Spalte9396"/>
    <tableColumn id="9397" xr3:uid="{D81F9822-52CC-B544-A729-0EA35FC42723}" name="Spalte9397"/>
    <tableColumn id="9398" xr3:uid="{B44AEAFA-F59B-424B-BA05-52840D310A47}" name="Spalte9398"/>
    <tableColumn id="9399" xr3:uid="{A0F5E2FC-A768-3149-8FA6-1D1F6DD1918C}" name="Spalte9399"/>
    <tableColumn id="9400" xr3:uid="{6F182BB8-6F4F-4D4F-AA3B-175EC7CAB497}" name="Spalte9400"/>
    <tableColumn id="9401" xr3:uid="{4D688368-E894-4A48-9C1F-DD9514C110BD}" name="Spalte9401"/>
    <tableColumn id="9402" xr3:uid="{9E4F3246-A4C7-FC47-AA75-ACF14F237AB7}" name="Spalte9402"/>
    <tableColumn id="9403" xr3:uid="{526AD364-19D0-484E-B412-B1E3FFC05306}" name="Spalte9403"/>
    <tableColumn id="9404" xr3:uid="{9789EB58-CC54-6243-A136-CD1ACC78B55B}" name="Spalte9404"/>
    <tableColumn id="9405" xr3:uid="{63D27534-CB0A-DE40-92B6-639AA8A299DB}" name="Spalte9405"/>
    <tableColumn id="9406" xr3:uid="{FC8075EC-232F-174A-9EFC-81BF06AB7CEE}" name="Spalte9406"/>
    <tableColumn id="9407" xr3:uid="{EA8D6E6C-EDD4-0147-B7F2-F91F92A7A138}" name="Spalte9407"/>
    <tableColumn id="9408" xr3:uid="{D1FD36B3-5813-C646-8F1B-F6829037E22D}" name="Spalte9408"/>
    <tableColumn id="9409" xr3:uid="{C682ABA9-A657-1D41-B592-2872C0C37C31}" name="Spalte9409"/>
    <tableColumn id="9410" xr3:uid="{2B2F7254-1EF1-6444-9372-7BD8E9FF1237}" name="Spalte9410"/>
    <tableColumn id="9411" xr3:uid="{62B87C92-78E4-B14A-9C60-A735581B7152}" name="Spalte9411"/>
    <tableColumn id="9412" xr3:uid="{96D806F3-00E8-834C-9A6F-29BFD6BE8AF9}" name="Spalte9412"/>
    <tableColumn id="9413" xr3:uid="{2F772022-7DEC-9246-AF9F-35579DAC1CA4}" name="Spalte9413"/>
    <tableColumn id="9414" xr3:uid="{D158827A-4431-C940-ADF2-4D21EEF59081}" name="Spalte9414"/>
    <tableColumn id="9415" xr3:uid="{C0DED6A9-A756-CF4F-8297-E20FD1BE4C06}" name="Spalte9415"/>
    <tableColumn id="9416" xr3:uid="{62869864-FE31-EE4D-870B-B76545F2E1C9}" name="Spalte9416"/>
    <tableColumn id="9417" xr3:uid="{35A91DD9-2C72-464F-A8F4-8C6CA743EBAA}" name="Spalte9417"/>
    <tableColumn id="9418" xr3:uid="{5B4100B9-1659-1945-883A-E4FFE9A06DAD}" name="Spalte9418"/>
    <tableColumn id="9419" xr3:uid="{2E13BDAB-490E-B344-AFF6-62B9F3109CF3}" name="Spalte9419"/>
    <tableColumn id="9420" xr3:uid="{F4C02F6D-00F2-384C-A72A-9DB30D4AC213}" name="Spalte9420"/>
    <tableColumn id="9421" xr3:uid="{FB72FBA0-72D5-BB47-809B-2DD0206A5CE1}" name="Spalte9421"/>
    <tableColumn id="9422" xr3:uid="{005DA3C4-BCA8-3742-82CC-6A22C0303140}" name="Spalte9422"/>
    <tableColumn id="9423" xr3:uid="{C52E7F30-0A8B-894C-A33E-0F504C72DBE7}" name="Spalte9423"/>
    <tableColumn id="9424" xr3:uid="{65DFB0C7-B186-1A4A-81B5-887BB67A8673}" name="Spalte9424"/>
    <tableColumn id="9425" xr3:uid="{F83F6CFE-5169-7C49-994E-9B3022444B0C}" name="Spalte9425"/>
    <tableColumn id="9426" xr3:uid="{E0DF2FE6-6208-E347-BCA8-5B7694C7DCD5}" name="Spalte9426"/>
    <tableColumn id="9427" xr3:uid="{2D4E9F08-8DC4-D348-878A-75321CF6D20A}" name="Spalte9427"/>
    <tableColumn id="9428" xr3:uid="{E8DE4295-AAFA-014E-B1D1-69082A7E52F7}" name="Spalte9428"/>
    <tableColumn id="9429" xr3:uid="{C6453DCC-B964-724C-AEC5-44478DEF2C1A}" name="Spalte9429"/>
    <tableColumn id="9430" xr3:uid="{CDC7B16D-D94D-0941-93CE-A692EDA33740}" name="Spalte9430"/>
    <tableColumn id="9431" xr3:uid="{BF1D75FF-FAE6-C643-AF2C-58D08A0A13EE}" name="Spalte9431"/>
    <tableColumn id="9432" xr3:uid="{6FB17072-4A6F-B64D-B3B8-C928A827AC77}" name="Spalte9432"/>
    <tableColumn id="9433" xr3:uid="{7E5E821A-736A-4143-80F5-6FAF76E65D69}" name="Spalte9433"/>
    <tableColumn id="9434" xr3:uid="{26B2F128-3B2B-4B40-BEE5-06D01D91993B}" name="Spalte9434"/>
    <tableColumn id="9435" xr3:uid="{B62D2EDA-3191-C84F-A2DE-09A75B62EEA0}" name="Spalte9435"/>
    <tableColumn id="9436" xr3:uid="{C5B12A24-7058-6349-91BC-DFB47688988C}" name="Spalte9436"/>
    <tableColumn id="9437" xr3:uid="{113DC0B9-D633-D348-A931-118A9C9D3D2F}" name="Spalte9437"/>
    <tableColumn id="9438" xr3:uid="{0DBB65DC-CA60-694E-9781-09A38E47B5C3}" name="Spalte9438"/>
    <tableColumn id="9439" xr3:uid="{A0AB63E4-E8F2-9340-8CD8-DA975618704F}" name="Spalte9439"/>
    <tableColumn id="9440" xr3:uid="{21D1B5AE-4C49-C54E-85FF-7C078CF8F847}" name="Spalte9440"/>
    <tableColumn id="9441" xr3:uid="{FDF34F07-3039-3847-8C2A-D9614CEDD8E8}" name="Spalte9441"/>
    <tableColumn id="9442" xr3:uid="{B39021AB-DF86-0542-A34C-C4F94F53AC95}" name="Spalte9442"/>
    <tableColumn id="9443" xr3:uid="{E828DC05-FEA8-474F-9E18-2D7F97787F69}" name="Spalte9443"/>
    <tableColumn id="9444" xr3:uid="{313E5B7E-4CE5-0D4A-B88B-987946C9F4E8}" name="Spalte9444"/>
    <tableColumn id="9445" xr3:uid="{C3266A18-224F-1C42-B8DD-89D5472F315F}" name="Spalte9445"/>
    <tableColumn id="9446" xr3:uid="{EFD46063-319D-FA4C-8BD1-BFF099CB0BDA}" name="Spalte9446"/>
    <tableColumn id="9447" xr3:uid="{F9B7ABD9-675F-504B-8DC4-0351287331B1}" name="Spalte9447"/>
    <tableColumn id="9448" xr3:uid="{068A0521-3BA7-9540-82B8-117E21610B0B}" name="Spalte9448"/>
    <tableColumn id="9449" xr3:uid="{1E9771CF-C669-E943-8240-A9B17C33EFC0}" name="Spalte9449"/>
    <tableColumn id="9450" xr3:uid="{9800DCA3-3067-EC49-B099-4AA9C1632A59}" name="Spalte9450"/>
    <tableColumn id="9451" xr3:uid="{44FA509B-69B6-BC48-962D-70401ADDF6A5}" name="Spalte9451"/>
    <tableColumn id="9452" xr3:uid="{77CCA43E-E8DA-2947-93D0-B7DE66C253AE}" name="Spalte9452"/>
    <tableColumn id="9453" xr3:uid="{3036E644-C744-7E4E-BF5B-F5406F414E7F}" name="Spalte9453"/>
    <tableColumn id="9454" xr3:uid="{45FC8A3F-79BA-314D-8A66-9AC54CD1358D}" name="Spalte9454"/>
    <tableColumn id="9455" xr3:uid="{8055540A-C4C0-C841-A511-AD29D211DDF2}" name="Spalte9455"/>
    <tableColumn id="9456" xr3:uid="{0D45BB70-7895-EB47-8D3B-2937830CD2AC}" name="Spalte9456"/>
    <tableColumn id="9457" xr3:uid="{8860BC17-C80B-9149-9D7D-BC7A3722E4A6}" name="Spalte9457"/>
    <tableColumn id="9458" xr3:uid="{B51877C3-47F2-AF44-91B9-87AD6752A8D1}" name="Spalte9458"/>
    <tableColumn id="9459" xr3:uid="{C7514F44-A373-5744-A880-6006EC472E5B}" name="Spalte9459"/>
    <tableColumn id="9460" xr3:uid="{E0550269-2AFC-5743-94DB-6117D69DFCC7}" name="Spalte9460"/>
    <tableColumn id="9461" xr3:uid="{704882A3-7723-5541-873B-19A469839A33}" name="Spalte9461"/>
    <tableColumn id="9462" xr3:uid="{8B38CC9A-0745-9249-A71E-5BACDC2A8A0B}" name="Spalte9462"/>
    <tableColumn id="9463" xr3:uid="{61236206-5111-6B42-B765-1765EA9140A7}" name="Spalte9463"/>
    <tableColumn id="9464" xr3:uid="{8AD008DD-00BA-2E49-B03C-AACBCA96A1FD}" name="Spalte9464"/>
    <tableColumn id="9465" xr3:uid="{7419283A-33DB-074A-999F-08D13A89127C}" name="Spalte9465"/>
    <tableColumn id="9466" xr3:uid="{BA97C0D1-6D09-414A-8C18-BE64313430C8}" name="Spalte9466"/>
    <tableColumn id="9467" xr3:uid="{EB2721AF-7110-9546-8FAA-F321A0F9F4E3}" name="Spalte9467"/>
    <tableColumn id="9468" xr3:uid="{F12E51F2-B071-D640-B4AB-9A02B299EF0D}" name="Spalte9468"/>
    <tableColumn id="9469" xr3:uid="{EBAF943A-6F0F-B041-8834-FEB493AD8C41}" name="Spalte9469"/>
    <tableColumn id="9470" xr3:uid="{5E832E06-EAC0-4E4E-B07F-65588003EAE1}" name="Spalte9470"/>
    <tableColumn id="9471" xr3:uid="{734FD187-3299-FB49-8C08-87885BFBDFD2}" name="Spalte9471"/>
    <tableColumn id="9472" xr3:uid="{6CCDC596-F324-044C-BA6D-A4FB0D60EF0A}" name="Spalte9472"/>
    <tableColumn id="9473" xr3:uid="{A1C9A6A5-6ED9-A64C-B234-AB77A2EA47CC}" name="Spalte9473"/>
    <tableColumn id="9474" xr3:uid="{CBFA1276-033A-0B4F-AB4D-F6DB808CDEB0}" name="Spalte9474"/>
    <tableColumn id="9475" xr3:uid="{B14FD8CB-1B91-7444-8904-1FD702988C27}" name="Spalte9475"/>
    <tableColumn id="9476" xr3:uid="{44FB3CEF-298A-8B4E-B5DC-AAC311F88DA7}" name="Spalte9476"/>
    <tableColumn id="9477" xr3:uid="{2EA852DD-7756-CD49-97AA-8DB87353DDCE}" name="Spalte9477"/>
    <tableColumn id="9478" xr3:uid="{A26DB078-40F1-6D45-B969-3C716643C532}" name="Spalte9478"/>
    <tableColumn id="9479" xr3:uid="{3DFC3293-D02D-D74E-BEFD-4159F4B9D31F}" name="Spalte9479"/>
    <tableColumn id="9480" xr3:uid="{E3633490-4300-9141-8748-45045C90F7B9}" name="Spalte9480"/>
    <tableColumn id="9481" xr3:uid="{F7D41307-1C2D-6844-9F93-827F608077C4}" name="Spalte9481"/>
    <tableColumn id="9482" xr3:uid="{834185CC-F805-3447-AA6F-1E25111D7268}" name="Spalte9482"/>
    <tableColumn id="9483" xr3:uid="{FCA99AAD-6FD7-934A-B0B7-B6F7752506A4}" name="Spalte9483"/>
    <tableColumn id="9484" xr3:uid="{D7FC8460-1172-E148-95D6-18F623E964E3}" name="Spalte9484"/>
    <tableColumn id="9485" xr3:uid="{AEEC884C-BFA8-5149-A41B-E2F9C409154B}" name="Spalte9485"/>
    <tableColumn id="9486" xr3:uid="{CD75DF6A-7900-5446-AAA1-77A854A32E81}" name="Spalte9486"/>
    <tableColumn id="9487" xr3:uid="{93FCA81E-874B-3448-8E13-5CB8CFD7DCBE}" name="Spalte9487"/>
    <tableColumn id="9488" xr3:uid="{196F8773-02A8-364A-8050-5B97216D06F9}" name="Spalte9488"/>
    <tableColumn id="9489" xr3:uid="{5F3819E2-3390-4C43-8113-F09DA7880A84}" name="Spalte9489"/>
    <tableColumn id="9490" xr3:uid="{48B86599-4F80-C34F-88B9-83E33E71AFA6}" name="Spalte9490"/>
    <tableColumn id="9491" xr3:uid="{CA8AF04F-35BC-4148-AC46-4366618AFFC8}" name="Spalte9491"/>
    <tableColumn id="9492" xr3:uid="{6D21C4A8-7290-BD48-9D0B-B19F89889686}" name="Spalte9492"/>
    <tableColumn id="9493" xr3:uid="{0DC7F8A6-0660-9641-8336-DCCBFFD5F0DD}" name="Spalte9493"/>
    <tableColumn id="9494" xr3:uid="{432B8630-44A6-9E4F-90A3-D0095AB6B9A8}" name="Spalte9494"/>
    <tableColumn id="9495" xr3:uid="{EAD4297D-74FF-D04B-908A-1C9FFD150EAD}" name="Spalte9495"/>
    <tableColumn id="9496" xr3:uid="{AD97AB40-1BA2-724F-A1CB-35ED9DC04F46}" name="Spalte9496"/>
    <tableColumn id="9497" xr3:uid="{DE749703-4626-4142-8A78-76790465E931}" name="Spalte9497"/>
    <tableColumn id="9498" xr3:uid="{38FAD478-6FE5-DE44-8D6C-73BF64F87A3C}" name="Spalte9498"/>
    <tableColumn id="9499" xr3:uid="{5ABEBC12-8FCD-EA41-BEAB-399E60337F94}" name="Spalte9499"/>
    <tableColumn id="9500" xr3:uid="{4B8651C3-2C37-9F4B-B3C2-805CC16C0B87}" name="Spalte9500"/>
    <tableColumn id="9501" xr3:uid="{16E7EE33-7894-4243-8543-ECB0E33D388F}" name="Spalte9501"/>
    <tableColumn id="9502" xr3:uid="{738CA587-D6FC-A541-8568-7F08FAB299CE}" name="Spalte9502"/>
    <tableColumn id="9503" xr3:uid="{BC6CBB42-B0DB-6A49-94C5-D53D54A8D8CC}" name="Spalte9503"/>
    <tableColumn id="9504" xr3:uid="{8AE32A72-61A3-914D-B505-4811DF77B5F1}" name="Spalte9504"/>
    <tableColumn id="9505" xr3:uid="{138A917D-01B1-4441-B471-02D1120A683D}" name="Spalte9505"/>
    <tableColumn id="9506" xr3:uid="{42233387-71C2-F045-B4D0-33E38D39A28D}" name="Spalte9506"/>
    <tableColumn id="9507" xr3:uid="{2EDDAF20-E31E-8C4A-8F41-4735D4231E86}" name="Spalte9507"/>
    <tableColumn id="9508" xr3:uid="{F1153820-BC12-7D44-80ED-AD4C5A5081FC}" name="Spalte9508"/>
    <tableColumn id="9509" xr3:uid="{41E49155-A435-1D43-A64C-D254D1DF0E8A}" name="Spalte9509"/>
    <tableColumn id="9510" xr3:uid="{3357912C-6275-1048-894B-6E9EA032000A}" name="Spalte9510"/>
    <tableColumn id="9511" xr3:uid="{963F029B-F447-274C-B2C4-887EBFFCF299}" name="Spalte9511"/>
    <tableColumn id="9512" xr3:uid="{BF6E60AD-6553-194D-B2AF-2236E1BE1DC6}" name="Spalte9512"/>
    <tableColumn id="9513" xr3:uid="{A92D369A-F3CD-A341-BFEF-1F363E0F600C}" name="Spalte9513"/>
    <tableColumn id="9514" xr3:uid="{2D96416A-C1D6-DC44-965F-E11E19CFB05F}" name="Spalte9514"/>
    <tableColumn id="9515" xr3:uid="{8E5AD188-BA92-B347-A6B6-3D8BD68AC507}" name="Spalte9515"/>
    <tableColumn id="9516" xr3:uid="{950F6C9C-E631-6149-95FF-9B3A8907C6B3}" name="Spalte9516"/>
    <tableColumn id="9517" xr3:uid="{E93803A7-D129-0B4B-98F0-4F7062B539F7}" name="Spalte9517"/>
    <tableColumn id="9518" xr3:uid="{3428768C-1D53-8844-9E89-3D2EA59E1F23}" name="Spalte9518"/>
    <tableColumn id="9519" xr3:uid="{C7A84428-D5F6-8B45-8DD7-C5774603E809}" name="Spalte9519"/>
    <tableColumn id="9520" xr3:uid="{92A52EB0-51E2-0943-AE55-4B1E1F3F3A5D}" name="Spalte9520"/>
    <tableColumn id="9521" xr3:uid="{8950994E-B550-8447-BD24-3BEC16050C1F}" name="Spalte9521"/>
    <tableColumn id="9522" xr3:uid="{08C49AD5-289C-6C41-8AEC-EF77BF99FD6E}" name="Spalte9522"/>
    <tableColumn id="9523" xr3:uid="{472A6E8C-C159-7F4D-88D5-8BAA77CA572A}" name="Spalte9523"/>
    <tableColumn id="9524" xr3:uid="{7F9CBE39-74E8-4E44-A11B-DAA78079889F}" name="Spalte9524"/>
    <tableColumn id="9525" xr3:uid="{B83D216E-E12E-7A4B-9A73-0840CC18E6E2}" name="Spalte9525"/>
    <tableColumn id="9526" xr3:uid="{0DC94D79-62D2-B94F-8CC3-DEC56EBC41E8}" name="Spalte9526"/>
    <tableColumn id="9527" xr3:uid="{C9063E23-7E22-8E47-B2FB-8E728D351BB2}" name="Spalte9527"/>
    <tableColumn id="9528" xr3:uid="{07665757-84B9-D343-B88C-7DD1E632C8EB}" name="Spalte9528"/>
    <tableColumn id="9529" xr3:uid="{07B70238-8EA5-1A4C-AEE3-DE175B7A88CF}" name="Spalte9529"/>
    <tableColumn id="9530" xr3:uid="{A78DE542-6AC5-FF44-B485-33DA21D37287}" name="Spalte9530"/>
    <tableColumn id="9531" xr3:uid="{B7A12AC0-0A23-F348-97A0-FD0A18354BC1}" name="Spalte9531"/>
    <tableColumn id="9532" xr3:uid="{3C5941E8-5B62-3F47-BDA6-E820B7C98AE4}" name="Spalte9532"/>
    <tableColumn id="9533" xr3:uid="{4F83ACA2-3415-6448-B0EC-B61222498C79}" name="Spalte9533"/>
    <tableColumn id="9534" xr3:uid="{572949A8-52CE-8E4E-A3EC-FB3382AF3D10}" name="Spalte9534"/>
    <tableColumn id="9535" xr3:uid="{DE8C0551-EDC8-2543-83E2-8F91C9F0158A}" name="Spalte9535"/>
    <tableColumn id="9536" xr3:uid="{F368822E-E5EA-2A49-BC4E-22C7F4D80CCD}" name="Spalte9536"/>
    <tableColumn id="9537" xr3:uid="{C9A29864-FCEF-A04C-ACE7-C236BD617739}" name="Spalte9537"/>
    <tableColumn id="9538" xr3:uid="{64BFA0CA-233C-3E42-9812-43FA9DD3E6EE}" name="Spalte9538"/>
    <tableColumn id="9539" xr3:uid="{8BF79050-35DD-D340-A740-6063BA13037F}" name="Spalte9539"/>
    <tableColumn id="9540" xr3:uid="{C7C64515-E20D-E04B-8E5F-090526F9472E}" name="Spalte9540"/>
    <tableColumn id="9541" xr3:uid="{A46A3AC3-D2EF-9B4E-A09D-1083E81C3A19}" name="Spalte9541"/>
    <tableColumn id="9542" xr3:uid="{9552AB87-0D43-4F4D-AF8E-F536EFF68027}" name="Spalte9542"/>
    <tableColumn id="9543" xr3:uid="{189DBD4B-47BB-E144-AA10-9BF6FE2885B5}" name="Spalte9543"/>
    <tableColumn id="9544" xr3:uid="{FE42E5A5-FCB4-CB47-8C5C-42A1E59FE7F2}" name="Spalte9544"/>
    <tableColumn id="9545" xr3:uid="{90DC3703-9D3E-104E-AEBF-79355281DF82}" name="Spalte9545"/>
    <tableColumn id="9546" xr3:uid="{E9BE96A6-90B9-3F46-BB79-972F5F77EA83}" name="Spalte9546"/>
    <tableColumn id="9547" xr3:uid="{779B9D73-BDB6-BB40-8100-50F9DF2CC246}" name="Spalte9547"/>
    <tableColumn id="9548" xr3:uid="{782476DD-FA98-1A45-8473-DEEA499EF8B5}" name="Spalte9548"/>
    <tableColumn id="9549" xr3:uid="{1D68672B-B58D-1E4D-A228-22229A6D8D74}" name="Spalte9549"/>
    <tableColumn id="9550" xr3:uid="{1026B9CE-0390-514D-ADFA-2A11ECF7BC44}" name="Spalte9550"/>
    <tableColumn id="9551" xr3:uid="{FF6A5828-9711-4E45-A4A9-6ABC4BE24254}" name="Spalte9551"/>
    <tableColumn id="9552" xr3:uid="{9379C719-0CE7-5946-AEA7-28CC0C98BE37}" name="Spalte9552"/>
    <tableColumn id="9553" xr3:uid="{E1ED5AF4-DF3B-8E47-BFAF-0BFA5F768B2B}" name="Spalte9553"/>
    <tableColumn id="9554" xr3:uid="{81FECA67-6E98-DF4A-A475-71DDBEF68A05}" name="Spalte9554"/>
    <tableColumn id="9555" xr3:uid="{F6E3A801-CD1D-1042-907A-1F436D6ECC39}" name="Spalte9555"/>
    <tableColumn id="9556" xr3:uid="{73010351-C88A-5E44-B060-52C1204CB42A}" name="Spalte9556"/>
    <tableColumn id="9557" xr3:uid="{024D3814-AE2E-6248-9FB5-4739A99719D1}" name="Spalte9557"/>
    <tableColumn id="9558" xr3:uid="{522B8B68-D40E-984F-B1AC-121F23D21B35}" name="Spalte9558"/>
    <tableColumn id="9559" xr3:uid="{C0CAFD7A-9654-F54E-8247-FBDDBEE335E9}" name="Spalte9559"/>
    <tableColumn id="9560" xr3:uid="{F2268255-CD83-3A46-821A-03718C64C8A2}" name="Spalte9560"/>
    <tableColumn id="9561" xr3:uid="{E446B954-7FB5-244D-856C-B805E281C339}" name="Spalte9561"/>
    <tableColumn id="9562" xr3:uid="{8EBA1D91-F2D6-EE4D-994A-95A31B9225CF}" name="Spalte9562"/>
    <tableColumn id="9563" xr3:uid="{DB3A7E1C-FBE8-6346-B605-20E3D2882824}" name="Spalte9563"/>
    <tableColumn id="9564" xr3:uid="{8D91DF52-99AA-5A4C-A24A-28F13428A8F1}" name="Spalte9564"/>
    <tableColumn id="9565" xr3:uid="{08A33D01-0CD5-D749-BBAE-248DBF34A90E}" name="Spalte9565"/>
    <tableColumn id="9566" xr3:uid="{37D8C1A1-2E08-914F-BDF5-017F1CE758AD}" name="Spalte9566"/>
    <tableColumn id="9567" xr3:uid="{05A052FD-E1B7-C849-A2DC-9862A995F18A}" name="Spalte9567"/>
    <tableColumn id="9568" xr3:uid="{CCB0EAC0-3D77-8C40-8B0B-32BEA96BA343}" name="Spalte9568"/>
    <tableColumn id="9569" xr3:uid="{972DEF12-5778-0B41-8334-D3668DF4ABBD}" name="Spalte9569"/>
    <tableColumn id="9570" xr3:uid="{926D9709-D63E-A343-B1A5-37267537F82A}" name="Spalte9570"/>
    <tableColumn id="9571" xr3:uid="{BF15F6C5-94B5-DA4A-AE4A-ADC8F9F1041A}" name="Spalte9571"/>
    <tableColumn id="9572" xr3:uid="{D323787C-909F-6D4B-A41B-35F944F4F177}" name="Spalte9572"/>
    <tableColumn id="9573" xr3:uid="{F6878CEC-7483-ED43-8E62-6673741A805C}" name="Spalte9573"/>
    <tableColumn id="9574" xr3:uid="{6240AF0C-013B-4441-86AD-A8BC1996B7E2}" name="Spalte9574"/>
    <tableColumn id="9575" xr3:uid="{B885A884-22BB-874C-970F-68A90F88FCA1}" name="Spalte9575"/>
    <tableColumn id="9576" xr3:uid="{663F963D-08B1-0145-9343-E4F9355D4654}" name="Spalte9576"/>
    <tableColumn id="9577" xr3:uid="{F030B1AE-4923-0C45-BF1E-68CD4C18C81B}" name="Spalte9577"/>
    <tableColumn id="9578" xr3:uid="{2BC85123-8F3F-9C40-A4B3-0D99ABF1561D}" name="Spalte9578"/>
    <tableColumn id="9579" xr3:uid="{F4541A43-FC9B-A04E-8A5E-B90E237F2ED5}" name="Spalte9579"/>
    <tableColumn id="9580" xr3:uid="{04918CC8-DB51-9142-B462-178A7E49F1C5}" name="Spalte9580"/>
    <tableColumn id="9581" xr3:uid="{1F1EE9D1-6D8E-C24E-99A0-2E752224C4DD}" name="Spalte9581"/>
    <tableColumn id="9582" xr3:uid="{31B31543-2E08-5041-8BB7-69DCDC3BB6E4}" name="Spalte9582"/>
    <tableColumn id="9583" xr3:uid="{85D24068-86E8-2C43-9841-D4B85C8F21FD}" name="Spalte9583"/>
    <tableColumn id="9584" xr3:uid="{D0AB728C-9F11-A643-8306-21472683FC47}" name="Spalte9584"/>
    <tableColumn id="9585" xr3:uid="{4A364280-A03E-8D47-AB56-C6F04AFF829F}" name="Spalte9585"/>
    <tableColumn id="9586" xr3:uid="{111D7BB3-41EE-5A48-9309-A1BAF40C27A8}" name="Spalte9586"/>
    <tableColumn id="9587" xr3:uid="{B19DD2BE-6BA3-7D47-9F9F-B45C5E893775}" name="Spalte9587"/>
    <tableColumn id="9588" xr3:uid="{B3B34927-C9C3-0B49-9A7A-9744DF34D60A}" name="Spalte9588"/>
    <tableColumn id="9589" xr3:uid="{56F7E473-1C3E-3346-97DE-CAFAE234D2A0}" name="Spalte9589"/>
    <tableColumn id="9590" xr3:uid="{D63FC67D-F4FB-BC4E-A6E0-4EAB84C04574}" name="Spalte9590"/>
    <tableColumn id="9591" xr3:uid="{46ECB6BF-3C78-024A-BF5E-3DFF15CF89BA}" name="Spalte9591"/>
    <tableColumn id="9592" xr3:uid="{56BED88A-B51D-6D48-B08B-37794A6F2765}" name="Spalte9592"/>
    <tableColumn id="9593" xr3:uid="{709DFB9A-0EAB-904C-A925-2FD2B3F4FA80}" name="Spalte9593"/>
    <tableColumn id="9594" xr3:uid="{F41E2DEE-F705-0F4F-8BB2-9E89C87A2B3A}" name="Spalte9594"/>
    <tableColumn id="9595" xr3:uid="{8E7188C5-FFCE-2444-88C8-44F93B5969AA}" name="Spalte9595"/>
    <tableColumn id="9596" xr3:uid="{A0C974FC-8B41-9248-BD65-AC78C8246A77}" name="Spalte9596"/>
    <tableColumn id="9597" xr3:uid="{B75A4A6B-04D3-2740-B0F1-A018DA951637}" name="Spalte9597"/>
    <tableColumn id="9598" xr3:uid="{CE40397F-77F1-644D-977D-4769C7398ADF}" name="Spalte9598"/>
    <tableColumn id="9599" xr3:uid="{BEFF5D5B-6D81-C34A-8E7C-42BB1AF7BE17}" name="Spalte9599"/>
    <tableColumn id="9600" xr3:uid="{9546405B-6129-DC41-953A-65689C52E6E1}" name="Spalte9600"/>
    <tableColumn id="9601" xr3:uid="{DAFFBDA9-6F05-1046-8893-816507B90559}" name="Spalte9601"/>
    <tableColumn id="9602" xr3:uid="{D5B15B6F-49F9-874C-9649-B9AC389745AF}" name="Spalte9602"/>
    <tableColumn id="9603" xr3:uid="{AEFB3AE0-252A-D14A-B37E-9730AA043DED}" name="Spalte9603"/>
    <tableColumn id="9604" xr3:uid="{BE4F9F96-9D84-884B-A517-BB86D89CBF23}" name="Spalte9604"/>
    <tableColumn id="9605" xr3:uid="{3C81D72C-F289-1340-BC7F-1F20567748B8}" name="Spalte9605"/>
    <tableColumn id="9606" xr3:uid="{F6A0544B-8F02-964E-B26D-371245E834C2}" name="Spalte9606"/>
    <tableColumn id="9607" xr3:uid="{8C468E45-C5A6-0042-9E6A-B96C9EEE6B54}" name="Spalte9607"/>
    <tableColumn id="9608" xr3:uid="{521587F7-55D3-AF4A-AA7C-ACFC7F63593A}" name="Spalte9608"/>
    <tableColumn id="9609" xr3:uid="{1A7848DF-0063-BD4A-85A9-897176FF153B}" name="Spalte9609"/>
    <tableColumn id="9610" xr3:uid="{1E39D4B0-4D60-7043-9E54-1360679EEEB2}" name="Spalte9610"/>
    <tableColumn id="9611" xr3:uid="{C43DF374-54EA-BE41-9313-44EDD42D684E}" name="Spalte9611"/>
    <tableColumn id="9612" xr3:uid="{71CF9EF8-BFD9-C34E-9EE0-7D86AA6FABD4}" name="Spalte9612"/>
    <tableColumn id="9613" xr3:uid="{B450B70F-B6D5-7F4A-950D-5CE30EDA7544}" name="Spalte9613"/>
    <tableColumn id="9614" xr3:uid="{C308ED2B-0261-DE45-B5B0-C8267F2C01C3}" name="Spalte9614"/>
    <tableColumn id="9615" xr3:uid="{9BC87B45-D8F0-E748-BB4D-B882049501D6}" name="Spalte9615"/>
    <tableColumn id="9616" xr3:uid="{6E307CC0-B70B-BD41-8345-0CEA662F8CD2}" name="Spalte9616"/>
    <tableColumn id="9617" xr3:uid="{5FB2A620-6826-0641-B82D-6D4E8B8CF436}" name="Spalte9617"/>
    <tableColumn id="9618" xr3:uid="{B39E1909-965A-9D48-B93A-62EF30B24D2D}" name="Spalte9618"/>
    <tableColumn id="9619" xr3:uid="{B890D7C1-447F-5942-8EBE-61540E2E9B0D}" name="Spalte9619"/>
    <tableColumn id="9620" xr3:uid="{B8C68D70-DF7B-A54E-AF70-B3F1D4A20C0B}" name="Spalte9620"/>
    <tableColumn id="9621" xr3:uid="{47BC612D-32E7-6849-B7ED-D5B0ABE8EF1C}" name="Spalte9621"/>
    <tableColumn id="9622" xr3:uid="{CBCBAD21-F391-424B-BD9D-EA61528CBFB5}" name="Spalte9622"/>
    <tableColumn id="9623" xr3:uid="{2EF6EB4E-75D2-D240-BF76-3A81CB6B6AB9}" name="Spalte9623"/>
    <tableColumn id="9624" xr3:uid="{72392217-5B28-9A47-8455-343607A2FD26}" name="Spalte9624"/>
    <tableColumn id="9625" xr3:uid="{23D48278-A3F7-BD4E-B71E-1C4BEB3F3068}" name="Spalte9625"/>
    <tableColumn id="9626" xr3:uid="{C2B64C1F-3342-8F4B-915D-57CAFD40C984}" name="Spalte9626"/>
    <tableColumn id="9627" xr3:uid="{C308EB75-BCF2-2648-9214-C9BD66B691B5}" name="Spalte9627"/>
    <tableColumn id="9628" xr3:uid="{3206DA7E-E02C-6341-A55F-E225E7800AFA}" name="Spalte9628"/>
    <tableColumn id="9629" xr3:uid="{79F58210-DC94-8A4F-814D-B63307664AD4}" name="Spalte9629"/>
    <tableColumn id="9630" xr3:uid="{EAA6F34B-017C-AD4C-A961-1BE8981F5997}" name="Spalte9630"/>
    <tableColumn id="9631" xr3:uid="{204D7D82-F3D7-0B4B-AC66-D4881DD817A1}" name="Spalte9631"/>
    <tableColumn id="9632" xr3:uid="{027D4104-0150-4442-B43D-5108902C42FB}" name="Spalte9632"/>
    <tableColumn id="9633" xr3:uid="{39F65921-582E-EC47-986C-9804A182CA18}" name="Spalte9633"/>
    <tableColumn id="9634" xr3:uid="{BAD713EC-4A5E-EE48-88FE-B962E4B76B9C}" name="Spalte9634"/>
    <tableColumn id="9635" xr3:uid="{92BC6797-8C4D-7446-B674-3AB5A35DD5E6}" name="Spalte9635"/>
    <tableColumn id="9636" xr3:uid="{43DEB670-A0AD-B74C-9AA1-90726B421128}" name="Spalte9636"/>
    <tableColumn id="9637" xr3:uid="{0E63DE70-E297-064A-8F51-0F8EDCBEF6C9}" name="Spalte9637"/>
    <tableColumn id="9638" xr3:uid="{248741B5-B513-3240-9B62-4956E6FEF56E}" name="Spalte9638"/>
    <tableColumn id="9639" xr3:uid="{2DC7A8C3-45F4-E643-A6FB-6A42BEB9DC36}" name="Spalte9639"/>
    <tableColumn id="9640" xr3:uid="{77457DB2-0B1D-DF43-916E-202A4F901B61}" name="Spalte9640"/>
    <tableColumn id="9641" xr3:uid="{25094534-E7AB-9D46-9133-CD013ED31615}" name="Spalte9641"/>
    <tableColumn id="9642" xr3:uid="{98B33F30-F7E6-B945-B4BD-25C451F9E12C}" name="Spalte9642"/>
    <tableColumn id="9643" xr3:uid="{ADF767AB-CC7E-954D-B99D-A90D9CF9A091}" name="Spalte9643"/>
    <tableColumn id="9644" xr3:uid="{349D8A15-6E32-7349-B804-0B200BE6B1CD}" name="Spalte9644"/>
    <tableColumn id="9645" xr3:uid="{ED57A80F-3129-904A-80F8-E5B418C9B457}" name="Spalte9645"/>
    <tableColumn id="9646" xr3:uid="{7D93A08A-3A64-E94C-B4B5-C436C5CAE38F}" name="Spalte9646"/>
    <tableColumn id="9647" xr3:uid="{84E065CC-3AA1-2C47-B00B-B861A7E98A03}" name="Spalte9647"/>
    <tableColumn id="9648" xr3:uid="{AAC99ABA-83C1-384E-B472-6C8B72D5F423}" name="Spalte9648"/>
    <tableColumn id="9649" xr3:uid="{F9A80795-5573-8C48-AAE6-19089A69F4BA}" name="Spalte9649"/>
    <tableColumn id="9650" xr3:uid="{16D1D5C2-4989-F147-9B66-028878471C0F}" name="Spalte9650"/>
    <tableColumn id="9651" xr3:uid="{80903516-5B1D-054E-A097-08CDD0B32E56}" name="Spalte9651"/>
    <tableColumn id="9652" xr3:uid="{86155D57-9E2A-FD46-87E5-88C77651B9CF}" name="Spalte9652"/>
    <tableColumn id="9653" xr3:uid="{7F3256A5-A8D0-4747-A613-C5A3A478751B}" name="Spalte9653"/>
    <tableColumn id="9654" xr3:uid="{67506841-9397-F147-9453-7D1BA33A8666}" name="Spalte9654"/>
    <tableColumn id="9655" xr3:uid="{2CE52217-221A-A549-957C-3D355F0050C9}" name="Spalte9655"/>
    <tableColumn id="9656" xr3:uid="{0B186AE2-D644-9742-A1DA-FEE4740702FD}" name="Spalte9656"/>
    <tableColumn id="9657" xr3:uid="{35760963-82CA-A34A-8B5F-37DA99BEA17C}" name="Spalte9657"/>
    <tableColumn id="9658" xr3:uid="{5EB6C3FE-82B7-0144-87E3-5AA37E8F5E8B}" name="Spalte9658"/>
    <tableColumn id="9659" xr3:uid="{06CABD56-E6FF-574E-A6CF-B4B63A33F9BA}" name="Spalte9659"/>
    <tableColumn id="9660" xr3:uid="{18E1D68E-50A3-DE4C-BA56-E752E359B163}" name="Spalte9660"/>
    <tableColumn id="9661" xr3:uid="{4C43C709-A918-CA48-86FA-10690C2EB62C}" name="Spalte9661"/>
    <tableColumn id="9662" xr3:uid="{6ED58B2E-9FAD-D644-822E-1C5B7EDD490B}" name="Spalte9662"/>
    <tableColumn id="9663" xr3:uid="{1448CCB0-94C2-8542-8AB2-B927E4176556}" name="Spalte9663"/>
    <tableColumn id="9664" xr3:uid="{66937085-9A44-8F4A-BB6D-1F7D152D41B1}" name="Spalte9664"/>
    <tableColumn id="9665" xr3:uid="{C10113AF-EE80-EB41-BDC8-0706E3464719}" name="Spalte9665"/>
    <tableColumn id="9666" xr3:uid="{5DD058A4-F3F8-CD4C-A9EA-4DA38F128A65}" name="Spalte9666"/>
    <tableColumn id="9667" xr3:uid="{27D142FD-FCD7-7F4F-8631-359C46181B33}" name="Spalte9667"/>
    <tableColumn id="9668" xr3:uid="{417494BB-8F68-B046-BBC7-246A9F4F8619}" name="Spalte9668"/>
    <tableColumn id="9669" xr3:uid="{B99CB585-EA7D-2A48-9E9D-F40A8195A97E}" name="Spalte9669"/>
    <tableColumn id="9670" xr3:uid="{8BADEF22-09CF-7042-A866-8F2DA478F963}" name="Spalte9670"/>
    <tableColumn id="9671" xr3:uid="{1249DF72-8C95-4643-830D-C906E9724CDB}" name="Spalte9671"/>
    <tableColumn id="9672" xr3:uid="{2B22BA5A-3649-7644-9BF1-E1B5F6CADB77}" name="Spalte9672"/>
    <tableColumn id="9673" xr3:uid="{ADA48F20-8B80-FB48-A070-42C6CD38BED5}" name="Spalte9673"/>
    <tableColumn id="9674" xr3:uid="{950BD455-00C5-E248-96E4-8F2501D344E5}" name="Spalte9674"/>
    <tableColumn id="9675" xr3:uid="{55EFA8D6-AEAB-CF42-BCBE-F50BA07DCD98}" name="Spalte9675"/>
    <tableColumn id="9676" xr3:uid="{D546B91E-4AAA-E441-96F5-43354A89EA83}" name="Spalte9676"/>
    <tableColumn id="9677" xr3:uid="{39E5D1AE-07B7-E543-8518-E0FDC9B4F865}" name="Spalte9677"/>
    <tableColumn id="9678" xr3:uid="{3C09A8AE-C4C8-2140-8BEE-2E500501CFB4}" name="Spalte9678"/>
    <tableColumn id="9679" xr3:uid="{812C57E7-663D-4341-AAE4-2C4855159342}" name="Spalte9679"/>
    <tableColumn id="9680" xr3:uid="{7DB0FA11-6585-8F4D-B242-B798DE6A4C3A}" name="Spalte9680"/>
    <tableColumn id="9681" xr3:uid="{9EF8E995-B150-804F-8C92-1DA039B73B48}" name="Spalte9681"/>
    <tableColumn id="9682" xr3:uid="{B021436E-CE38-7C4F-818D-05B7C4FE34F4}" name="Spalte9682"/>
    <tableColumn id="9683" xr3:uid="{05509A2C-E62B-D244-9FBF-F6F74F2D9DE0}" name="Spalte9683"/>
    <tableColumn id="9684" xr3:uid="{F6FFE4BE-9318-1141-8BC7-3C76F139F0E9}" name="Spalte9684"/>
    <tableColumn id="9685" xr3:uid="{AA3E7A79-4A71-864F-9C26-B79FA70A50BD}" name="Spalte9685"/>
    <tableColumn id="9686" xr3:uid="{22653358-F4A3-E84A-866E-5EE18BC28A51}" name="Spalte9686"/>
    <tableColumn id="9687" xr3:uid="{4256EA01-A2DF-3646-B0A4-BE090EEE9AE6}" name="Spalte9687"/>
    <tableColumn id="9688" xr3:uid="{05AC5935-5D70-AE47-A9F7-74DDD2C650EA}" name="Spalte9688"/>
    <tableColumn id="9689" xr3:uid="{9F2783C1-A9EB-3F46-98F7-948694E370D1}" name="Spalte9689"/>
    <tableColumn id="9690" xr3:uid="{5E53EF35-9357-1D48-B232-AC1B6F782A81}" name="Spalte9690"/>
    <tableColumn id="9691" xr3:uid="{9FF93FEA-1CC8-1944-A319-1E3FB5F43ACE}" name="Spalte9691"/>
    <tableColumn id="9692" xr3:uid="{2C8A91D1-A0B1-D54E-8897-C924AB97C183}" name="Spalte9692"/>
    <tableColumn id="9693" xr3:uid="{5BEAB194-5F3E-8249-BBAC-1DDB4699F128}" name="Spalte9693"/>
    <tableColumn id="9694" xr3:uid="{993AB264-CA4E-B243-88F9-CC6F2453ACAD}" name="Spalte9694"/>
    <tableColumn id="9695" xr3:uid="{4788A9E6-22BC-2F4B-85A8-78E1D3853F1F}" name="Spalte9695"/>
    <tableColumn id="9696" xr3:uid="{DF0C03D6-87F9-2345-9929-904489651EF2}" name="Spalte9696"/>
    <tableColumn id="9697" xr3:uid="{01EA221F-1F21-2C44-8FBC-AB3F879717BD}" name="Spalte9697"/>
    <tableColumn id="9698" xr3:uid="{EA39CA36-93D9-3A45-AC59-E6FC6440C8CE}" name="Spalte9698"/>
    <tableColumn id="9699" xr3:uid="{7B0794FD-6A33-A540-8FD5-F1C6C9305353}" name="Spalte9699"/>
    <tableColumn id="9700" xr3:uid="{ACA1D7ED-499D-1343-B6C7-E5745215ABCC}" name="Spalte9700"/>
    <tableColumn id="9701" xr3:uid="{F41132CD-0117-3A4C-B67D-3B284EB5246A}" name="Spalte9701"/>
    <tableColumn id="9702" xr3:uid="{8A341529-97A0-F846-819B-1B3745914051}" name="Spalte9702"/>
    <tableColumn id="9703" xr3:uid="{0E46FD03-AA6C-4546-8059-C84F5E7090F2}" name="Spalte9703"/>
    <tableColumn id="9704" xr3:uid="{8DC76809-2E83-8B44-9DD0-8ECA755CFF60}" name="Spalte9704"/>
    <tableColumn id="9705" xr3:uid="{43D1B213-14D6-6F42-90DC-79A2796E08DF}" name="Spalte9705"/>
    <tableColumn id="9706" xr3:uid="{4718DBC8-B616-984C-995B-85DCCF23497B}" name="Spalte9706"/>
    <tableColumn id="9707" xr3:uid="{5D2898D3-4685-504C-A0D5-9E777584FA17}" name="Spalte9707"/>
    <tableColumn id="9708" xr3:uid="{96CF75E4-4485-3B49-8944-7957ED9EDEE4}" name="Spalte9708"/>
    <tableColumn id="9709" xr3:uid="{16BAC8AA-05B4-CE40-B83A-F3AC1E2F388B}" name="Spalte9709"/>
    <tableColumn id="9710" xr3:uid="{4AD8E3C9-2355-E842-BDC3-25F82DCD2DFC}" name="Spalte9710"/>
    <tableColumn id="9711" xr3:uid="{C03CC143-DEC6-0D47-AD7E-B225B7C93C8D}" name="Spalte9711"/>
    <tableColumn id="9712" xr3:uid="{E7E3098E-62CC-E442-AD80-58B4C6738003}" name="Spalte9712"/>
    <tableColumn id="9713" xr3:uid="{57636AE0-EA7B-E344-8B36-BE7DED3DD172}" name="Spalte9713"/>
    <tableColumn id="9714" xr3:uid="{1E6E33E0-940F-9746-8B4F-E5177D8BAF23}" name="Spalte9714"/>
    <tableColumn id="9715" xr3:uid="{CB733FD1-9AE1-EE42-A25C-FCF3578A1A35}" name="Spalte9715"/>
    <tableColumn id="9716" xr3:uid="{E597D086-F5AC-7948-9EF4-3CE96D16B296}" name="Spalte9716"/>
    <tableColumn id="9717" xr3:uid="{92B7B1F7-E9A1-824D-863C-A7087ED02FE0}" name="Spalte9717"/>
    <tableColumn id="9718" xr3:uid="{DC775721-6CDB-9741-BD7E-CED91E6757E0}" name="Spalte9718"/>
    <tableColumn id="9719" xr3:uid="{D898DDDE-8B18-3E4A-B30E-A1383DDFEC34}" name="Spalte9719"/>
    <tableColumn id="9720" xr3:uid="{0558F74A-B8F4-254A-B2D0-F9ECD534B50E}" name="Spalte9720"/>
    <tableColumn id="9721" xr3:uid="{4C5681A9-033E-894F-9DB3-08A3118DCA4A}" name="Spalte9721"/>
    <tableColumn id="9722" xr3:uid="{C1F5D010-1939-DD40-9916-92AF2F983271}" name="Spalte9722"/>
    <tableColumn id="9723" xr3:uid="{FC8214DF-DC47-4B42-8735-8EC95C232431}" name="Spalte9723"/>
    <tableColumn id="9724" xr3:uid="{203069C3-681C-5F4A-BF80-FC8BAA8FF387}" name="Spalte9724"/>
    <tableColumn id="9725" xr3:uid="{5F02886E-51A1-5C42-B840-69ED48F8E585}" name="Spalte9725"/>
    <tableColumn id="9726" xr3:uid="{BB9D85FA-4506-D742-BDD2-0096963E68F5}" name="Spalte9726"/>
    <tableColumn id="9727" xr3:uid="{24D37324-B1AE-9540-8FC4-E76CBA1827C3}" name="Spalte9727"/>
    <tableColumn id="9728" xr3:uid="{CF8FD105-6E98-8143-AAED-FDCB0700FCC8}" name="Spalte9728"/>
    <tableColumn id="9729" xr3:uid="{24AD17E5-BC70-0648-8333-E7718BFCDDA5}" name="Spalte9729"/>
    <tableColumn id="9730" xr3:uid="{49DD511B-17B6-2443-A25C-14D0273FD5EE}" name="Spalte9730"/>
    <tableColumn id="9731" xr3:uid="{DBA8DC25-AD34-204A-92FE-5E62C3CC1CB6}" name="Spalte9731"/>
    <tableColumn id="9732" xr3:uid="{EB1D2E40-1B92-444A-9C6A-AA163302B2AA}" name="Spalte9732"/>
    <tableColumn id="9733" xr3:uid="{7E076F18-C7E5-FC4A-92E7-B8595F811452}" name="Spalte9733"/>
    <tableColumn id="9734" xr3:uid="{0267703E-F229-D648-AE3A-5823D9597C5F}" name="Spalte9734"/>
    <tableColumn id="9735" xr3:uid="{6D304C69-4379-DB4A-B2A3-549FAFECA36B}" name="Spalte9735"/>
    <tableColumn id="9736" xr3:uid="{DDD71E0E-70FA-2648-BCF0-E5E13692DCC0}" name="Spalte9736"/>
    <tableColumn id="9737" xr3:uid="{819EFA93-9509-3C4A-ACC4-6BE001586B3C}" name="Spalte9737"/>
    <tableColumn id="9738" xr3:uid="{2A6FC505-0CE9-A74E-BAF9-51F5B7F8C3B5}" name="Spalte9738"/>
    <tableColumn id="9739" xr3:uid="{9DB65AA0-FBAC-A843-BCB3-1D9E94B8E01A}" name="Spalte9739"/>
    <tableColumn id="9740" xr3:uid="{09865C66-9730-DD4C-A013-68F15A41F6C6}" name="Spalte9740"/>
    <tableColumn id="9741" xr3:uid="{5739403A-E752-4746-A45C-7D83FE24E91A}" name="Spalte9741"/>
    <tableColumn id="9742" xr3:uid="{E9C81070-467B-1547-9511-34CD48F296C8}" name="Spalte9742"/>
    <tableColumn id="9743" xr3:uid="{3823E5E5-0A00-6444-B63D-4A8BBC6172D3}" name="Spalte9743"/>
    <tableColumn id="9744" xr3:uid="{755DF9AF-E12A-7F46-9028-427BF7FE2EBE}" name="Spalte9744"/>
    <tableColumn id="9745" xr3:uid="{22A9A6DB-63A3-904E-86B8-CBDA1B41AFD8}" name="Spalte9745"/>
    <tableColumn id="9746" xr3:uid="{D409EE58-6F67-0D4F-A980-0D3E95068217}" name="Spalte9746"/>
    <tableColumn id="9747" xr3:uid="{4E43D196-3EFF-164F-A4EA-0BD13D8E6DB3}" name="Spalte9747"/>
    <tableColumn id="9748" xr3:uid="{7404EEAB-C181-404D-911F-A86DBB5D61DC}" name="Spalte9748"/>
    <tableColumn id="9749" xr3:uid="{189F7F20-B36E-CC48-9D90-E6AF45DE2254}" name="Spalte9749"/>
    <tableColumn id="9750" xr3:uid="{88AABE54-32C3-884C-9635-FF0ADFAEBEE3}" name="Spalte9750"/>
    <tableColumn id="9751" xr3:uid="{91F66394-182F-4741-BB87-1435E1CC2A49}" name="Spalte9751"/>
    <tableColumn id="9752" xr3:uid="{3DED8EB3-9BF6-5244-B89C-017094E30E27}" name="Spalte9752"/>
    <tableColumn id="9753" xr3:uid="{84F2A3C8-3DD2-8842-9CA6-D7AD354F3D3D}" name="Spalte9753"/>
    <tableColumn id="9754" xr3:uid="{96A0406E-8778-3F42-B407-8DFE43BA7CC4}" name="Spalte9754"/>
    <tableColumn id="9755" xr3:uid="{4C6D7E48-3B76-3949-82E1-EC9A2668483B}" name="Spalte9755"/>
    <tableColumn id="9756" xr3:uid="{0FDB45A2-7200-6C44-87DA-FB09FCA247D1}" name="Spalte9756"/>
    <tableColumn id="9757" xr3:uid="{B4E03B87-7496-B944-922C-604C6CC7E41E}" name="Spalte9757"/>
    <tableColumn id="9758" xr3:uid="{6C6B0E05-DEC3-2E4C-8E93-B05BC5B812DD}" name="Spalte9758"/>
    <tableColumn id="9759" xr3:uid="{2BFA5165-1B5A-5F4C-901F-7DD132DD14FC}" name="Spalte9759"/>
    <tableColumn id="9760" xr3:uid="{35D28FA5-1128-DE42-A18E-1D1922CE9C22}" name="Spalte9760"/>
    <tableColumn id="9761" xr3:uid="{E5832F28-850F-8049-B88F-4BE026333428}" name="Spalte9761"/>
    <tableColumn id="9762" xr3:uid="{22168D79-C9BE-A443-B7C7-F510AB7077CB}" name="Spalte9762"/>
    <tableColumn id="9763" xr3:uid="{08473D31-7797-4248-8C76-6985A99DC348}" name="Spalte9763"/>
    <tableColumn id="9764" xr3:uid="{B9AF2703-8DD2-2445-9EB5-FC96CF8DC527}" name="Spalte9764"/>
    <tableColumn id="9765" xr3:uid="{EFCCE693-0DDC-0843-B0F1-B974113FD520}" name="Spalte9765"/>
    <tableColumn id="9766" xr3:uid="{17F92759-C18E-CA4A-BE03-2681EF333982}" name="Spalte9766"/>
    <tableColumn id="9767" xr3:uid="{442C9ADC-723B-7045-B165-15C87D47BAA3}" name="Spalte9767"/>
    <tableColumn id="9768" xr3:uid="{18A9F3AB-A09D-F642-A450-9DD7F8E9B66A}" name="Spalte9768"/>
    <tableColumn id="9769" xr3:uid="{4843ED82-2294-EE48-9D79-55D7371A4207}" name="Spalte9769"/>
    <tableColumn id="9770" xr3:uid="{3BDC3038-09B4-2645-8292-364F0F4067FE}" name="Spalte9770"/>
    <tableColumn id="9771" xr3:uid="{9E1B70D0-5277-6641-81BB-1535244459EB}" name="Spalte9771"/>
    <tableColumn id="9772" xr3:uid="{04EE3C2A-0735-E14E-9062-186145258EDC}" name="Spalte9772"/>
    <tableColumn id="9773" xr3:uid="{7B8152FA-85B8-5E4B-8DF0-A0955C11F659}" name="Spalte9773"/>
    <tableColumn id="9774" xr3:uid="{AD593D4E-8485-AF41-85C9-C1996A966DD2}" name="Spalte9774"/>
    <tableColumn id="9775" xr3:uid="{2229B8AB-BFE4-9E40-9413-69CC365861EA}" name="Spalte9775"/>
    <tableColumn id="9776" xr3:uid="{40E4B4DE-F3DF-4645-A505-0E68C062C221}" name="Spalte9776"/>
    <tableColumn id="9777" xr3:uid="{3636E783-2AE6-8B41-BCA0-F70595778F49}" name="Spalte9777"/>
    <tableColumn id="9778" xr3:uid="{051BA7D2-2B88-5649-84C6-E788F487C2D2}" name="Spalte9778"/>
    <tableColumn id="9779" xr3:uid="{6B481063-FCAD-FC4D-A391-B28F7032C089}" name="Spalte9779"/>
    <tableColumn id="9780" xr3:uid="{71035CC0-257E-1444-A1BA-C0075D04F234}" name="Spalte9780"/>
    <tableColumn id="9781" xr3:uid="{86108DA0-D1CA-B34A-9828-10138CF433CB}" name="Spalte9781"/>
    <tableColumn id="9782" xr3:uid="{B794762C-DEA2-2348-8413-704650311F30}" name="Spalte9782"/>
    <tableColumn id="9783" xr3:uid="{05E12CF7-9847-AA4C-88AE-ED162928F3E7}" name="Spalte9783"/>
    <tableColumn id="9784" xr3:uid="{CAE33662-65B4-E24E-89E8-50E886A5F1C3}" name="Spalte9784"/>
    <tableColumn id="9785" xr3:uid="{AE2098F6-8465-F448-8EA2-4832B0D9A1B5}" name="Spalte9785"/>
    <tableColumn id="9786" xr3:uid="{F6079142-16B3-2647-95CE-0B55F2275C1C}" name="Spalte9786"/>
    <tableColumn id="9787" xr3:uid="{921D95BE-58BA-0F40-B4A7-556795849C44}" name="Spalte9787"/>
    <tableColumn id="9788" xr3:uid="{9761041E-A185-4148-A4EE-9639C1AD9FEF}" name="Spalte9788"/>
    <tableColumn id="9789" xr3:uid="{A514B99A-AD5A-3047-B9BE-839D5BC38041}" name="Spalte9789"/>
    <tableColumn id="9790" xr3:uid="{E83A323E-623E-B74F-822E-D5A8D8B635AD}" name="Spalte9790"/>
    <tableColumn id="9791" xr3:uid="{E575AD9E-76E2-C74E-8B16-6DC47733EC7B}" name="Spalte9791"/>
    <tableColumn id="9792" xr3:uid="{D8D043BC-439F-1D40-8835-56D1B950BF16}" name="Spalte9792"/>
    <tableColumn id="9793" xr3:uid="{E5032959-8595-F147-8F53-110FB668B77C}" name="Spalte9793"/>
    <tableColumn id="9794" xr3:uid="{4857599E-E988-AB48-8E8E-5F0A9C24D71A}" name="Spalte9794"/>
    <tableColumn id="9795" xr3:uid="{EE7F7466-8B9F-954C-9C52-C49BAB5E26C9}" name="Spalte9795"/>
    <tableColumn id="9796" xr3:uid="{C7A42DB4-41A0-BC42-B3F4-F7A89C519C41}" name="Spalte9796"/>
    <tableColumn id="9797" xr3:uid="{F2DA216C-7DC4-174E-9DFB-149B599FB2DB}" name="Spalte9797"/>
    <tableColumn id="9798" xr3:uid="{73D5A82D-EEE6-AB4D-8509-06B2F024EF3B}" name="Spalte9798"/>
    <tableColumn id="9799" xr3:uid="{A7D46F34-D4E5-624B-AEB7-FEE82B1B5B7A}" name="Spalte9799"/>
    <tableColumn id="9800" xr3:uid="{9162FF9B-4C32-9842-88CD-9FC1F29896B8}" name="Spalte9800"/>
    <tableColumn id="9801" xr3:uid="{BD8A523B-C531-C74A-ACD0-4FE89E2FB01A}" name="Spalte9801"/>
    <tableColumn id="9802" xr3:uid="{FED15A6D-C368-D149-8BD7-88E76041856B}" name="Spalte9802"/>
    <tableColumn id="9803" xr3:uid="{A6FFCE7E-A11B-C541-BEA2-3D0A672A8700}" name="Spalte9803"/>
    <tableColumn id="9804" xr3:uid="{DEDE1D96-C3BA-1F43-A97B-F288267EBC8A}" name="Spalte9804"/>
    <tableColumn id="9805" xr3:uid="{D29BA3C2-D205-8A47-9BCF-64A14ABB65C5}" name="Spalte9805"/>
    <tableColumn id="9806" xr3:uid="{C3323BBC-15CC-6D42-A3AF-7C3B045E3A4A}" name="Spalte9806"/>
    <tableColumn id="9807" xr3:uid="{BC8073C6-724B-C54D-9631-0E871D83BF8D}" name="Spalte9807"/>
    <tableColumn id="9808" xr3:uid="{DC7F41DF-D2E0-E144-93CA-F4B347B2064A}" name="Spalte9808"/>
    <tableColumn id="9809" xr3:uid="{CBD82220-809E-B34C-9320-3A9F991292AD}" name="Spalte9809"/>
    <tableColumn id="9810" xr3:uid="{D2FF1CAB-83AB-9042-8E76-AE9D7C079EA1}" name="Spalte9810"/>
    <tableColumn id="9811" xr3:uid="{B83FFBBE-D846-9941-8557-0C0BF38E45DA}" name="Spalte9811"/>
    <tableColumn id="9812" xr3:uid="{EAC83C73-B4AC-FB4D-A94D-FA75E9E55915}" name="Spalte9812"/>
    <tableColumn id="9813" xr3:uid="{DAAAA222-4B6E-284D-B8F2-47A9BD220F00}" name="Spalte9813"/>
    <tableColumn id="9814" xr3:uid="{9F97EB7C-638E-1E45-B963-30BFCBE8ED0E}" name="Spalte9814"/>
    <tableColumn id="9815" xr3:uid="{AAFD4702-5769-A047-8DA1-E07C7FDB68B2}" name="Spalte9815"/>
    <tableColumn id="9816" xr3:uid="{92846AE7-D2BB-EA46-A418-C293DC040063}" name="Spalte9816"/>
    <tableColumn id="9817" xr3:uid="{65813F99-201F-6043-B13D-B88418B43FBE}" name="Spalte9817"/>
    <tableColumn id="9818" xr3:uid="{368A71D0-0DA3-D14C-B822-3683E8FC018A}" name="Spalte9818"/>
    <tableColumn id="9819" xr3:uid="{42E49D10-8734-CE47-9200-5A9D34850CC9}" name="Spalte9819"/>
    <tableColumn id="9820" xr3:uid="{B04F85AC-C5E5-E240-BA46-7CC6F2EAEBA0}" name="Spalte9820"/>
    <tableColumn id="9821" xr3:uid="{B1A9E750-B404-B942-A4E7-F243B6809AA6}" name="Spalte9821"/>
    <tableColumn id="9822" xr3:uid="{7A221173-7CE0-D84C-BB11-E38B823B1E93}" name="Spalte9822"/>
    <tableColumn id="9823" xr3:uid="{AC2790B8-9CFF-804C-80B7-E059948BD03C}" name="Spalte9823"/>
    <tableColumn id="9824" xr3:uid="{3A0936EB-FF39-F640-85AF-0F8614C10E4B}" name="Spalte9824"/>
    <tableColumn id="9825" xr3:uid="{B8AB7334-3169-8249-B467-84AFF5B28193}" name="Spalte9825"/>
    <tableColumn id="9826" xr3:uid="{DBD850E8-11DF-DD4A-BD26-064800F488BB}" name="Spalte9826"/>
    <tableColumn id="9827" xr3:uid="{E68B4985-E9CC-B14B-A14B-E259AE6D3DD1}" name="Spalte9827"/>
    <tableColumn id="9828" xr3:uid="{7A22576E-0047-8042-94F2-F2FB9FA13803}" name="Spalte9828"/>
    <tableColumn id="9829" xr3:uid="{E5967678-61FE-324A-AE3E-F9978A9EEA86}" name="Spalte9829"/>
    <tableColumn id="9830" xr3:uid="{769404C4-AF75-8B49-AB0F-E6B27C486B47}" name="Spalte9830"/>
    <tableColumn id="9831" xr3:uid="{324BEFDC-3C21-A64A-BAAD-002B6AF0E9DC}" name="Spalte9831"/>
    <tableColumn id="9832" xr3:uid="{69FBB325-3F00-5E47-9AFF-0F823477953D}" name="Spalte9832"/>
    <tableColumn id="9833" xr3:uid="{0B66AABF-7AB0-6346-AE40-FA203E6A0F76}" name="Spalte9833"/>
    <tableColumn id="9834" xr3:uid="{E4811E89-506F-A943-A966-5D01176D164E}" name="Spalte9834"/>
    <tableColumn id="9835" xr3:uid="{56990D4D-C055-B445-82F6-77A0E26CB6EE}" name="Spalte9835"/>
    <tableColumn id="9836" xr3:uid="{7690BA4F-7412-7F4F-B3A7-088CB79F947D}" name="Spalte9836"/>
    <tableColumn id="9837" xr3:uid="{382272C0-3713-9342-991B-ABEE161AF4A5}" name="Spalte9837"/>
    <tableColumn id="9838" xr3:uid="{7D79F3A0-3633-584C-B8E4-0CCE6FE6FCB6}" name="Spalte9838"/>
    <tableColumn id="9839" xr3:uid="{A85DC50E-E945-2149-9331-D0864D748358}" name="Spalte9839"/>
    <tableColumn id="9840" xr3:uid="{5E8DBB9D-B9AC-D34A-9AE5-D87C2EC263BA}" name="Spalte9840"/>
    <tableColumn id="9841" xr3:uid="{01A77869-C454-1F43-AA31-C9BA68775B88}" name="Spalte9841"/>
    <tableColumn id="9842" xr3:uid="{468D17F5-5039-9F4D-AFB8-66EBCE0BE0C5}" name="Spalte9842"/>
    <tableColumn id="9843" xr3:uid="{4BFE9E4C-590C-3147-897E-D5C649B19D14}" name="Spalte9843"/>
    <tableColumn id="9844" xr3:uid="{F3B3A3BD-D4CA-E548-84AC-DD693A5C7881}" name="Spalte9844"/>
    <tableColumn id="9845" xr3:uid="{E4634026-D663-FC4D-8045-8FC724D8E807}" name="Spalte9845"/>
    <tableColumn id="9846" xr3:uid="{B4BAB32B-BC59-1E4B-B1FD-149E74963A7C}" name="Spalte9846"/>
    <tableColumn id="9847" xr3:uid="{C3F71C95-ADFB-5741-AE43-E8D55D39BD83}" name="Spalte9847"/>
    <tableColumn id="9848" xr3:uid="{08507C8D-15BF-6141-9D51-2D6A29946DE8}" name="Spalte9848"/>
    <tableColumn id="9849" xr3:uid="{4391BB57-A638-C542-B878-402941B9B218}" name="Spalte9849"/>
    <tableColumn id="9850" xr3:uid="{78D26F8D-8C5C-AB43-90C8-9D0F1EEEEC2F}" name="Spalte9850"/>
    <tableColumn id="9851" xr3:uid="{DA435933-B47A-A643-A6FE-BF42491CB8AB}" name="Spalte9851"/>
    <tableColumn id="9852" xr3:uid="{4904932B-642B-B54A-8649-5C893BFD9418}" name="Spalte9852"/>
    <tableColumn id="9853" xr3:uid="{7EBAE0D1-A1C9-2D4D-BECF-A4E26D1A98C2}" name="Spalte9853"/>
    <tableColumn id="9854" xr3:uid="{992AC45C-91E9-284D-96B3-526133F3FE8F}" name="Spalte9854"/>
    <tableColumn id="9855" xr3:uid="{91E7F2EF-D376-DB47-B99A-8F542200223D}" name="Spalte9855"/>
    <tableColumn id="9856" xr3:uid="{B5BDEDF4-D46E-4B4E-ADB2-FFD738AC5A7A}" name="Spalte9856"/>
    <tableColumn id="9857" xr3:uid="{3A633143-864A-0548-BC77-8D64217045EF}" name="Spalte9857"/>
    <tableColumn id="9858" xr3:uid="{EE1D7C4F-2434-3D49-81C4-423D4037C118}" name="Spalte9858"/>
    <tableColumn id="9859" xr3:uid="{622EC143-A8FA-8947-82CA-4C3EA0EF2E9D}" name="Spalte9859"/>
    <tableColumn id="9860" xr3:uid="{0753FD35-ACDB-4D4B-A170-31CBFB0A6892}" name="Spalte9860"/>
    <tableColumn id="9861" xr3:uid="{51D2B567-2CE3-1049-8EF5-C89FF6464D07}" name="Spalte9861"/>
    <tableColumn id="9862" xr3:uid="{331734ED-B7F5-9544-97B3-D8FE4BE07D88}" name="Spalte9862"/>
    <tableColumn id="9863" xr3:uid="{EC172C16-FBAE-8E43-8E8D-993DCAB2A7C1}" name="Spalte9863"/>
    <tableColumn id="9864" xr3:uid="{BFD19CD7-D278-2B46-87E6-A307B3CD879A}" name="Spalte9864"/>
    <tableColumn id="9865" xr3:uid="{C0EC4CF4-4449-AC4A-A72B-28A05EBAD007}" name="Spalte9865"/>
    <tableColumn id="9866" xr3:uid="{3CE31289-2687-5F4F-A3DB-3BC82EEEDBFA}" name="Spalte9866"/>
    <tableColumn id="9867" xr3:uid="{9EE446A1-DE10-A04B-9094-2CA2E3D5734C}" name="Spalte9867"/>
    <tableColumn id="9868" xr3:uid="{05FCFB0E-E531-DF43-866D-E34BBCD4AD41}" name="Spalte9868"/>
    <tableColumn id="9869" xr3:uid="{767133B9-270E-2748-A568-ED745C8EA7D9}" name="Spalte9869"/>
    <tableColumn id="9870" xr3:uid="{E1616F12-5C46-F54B-B9E2-990798F31B4B}" name="Spalte9870"/>
    <tableColumn id="9871" xr3:uid="{72BD88D6-D1E5-F549-BF13-3932540DD914}" name="Spalte9871"/>
    <tableColumn id="9872" xr3:uid="{AAA57522-F305-8547-A339-9DDF177B5A30}" name="Spalte9872"/>
    <tableColumn id="9873" xr3:uid="{6EA2C8B5-F45C-AC41-BE66-0FE3C761C0A6}" name="Spalte9873"/>
    <tableColumn id="9874" xr3:uid="{7F6EEAE3-898A-F643-97D4-C953E6F443FB}" name="Spalte9874"/>
    <tableColumn id="9875" xr3:uid="{93A396E3-A1D3-8C4A-B756-DB6A79DD2CBC}" name="Spalte9875"/>
    <tableColumn id="9876" xr3:uid="{7F0DE576-C70E-D448-B064-F9D1C03418BA}" name="Spalte9876"/>
    <tableColumn id="9877" xr3:uid="{005E5DAD-48C4-A844-A94E-AAB72FE1F0D0}" name="Spalte9877"/>
    <tableColumn id="9878" xr3:uid="{D52277BD-8C8A-444F-BB5E-1F87AFF9AD2A}" name="Spalte9878"/>
    <tableColumn id="9879" xr3:uid="{1DBBB995-B8AD-5B4A-95A4-038491B390D2}" name="Spalte9879"/>
    <tableColumn id="9880" xr3:uid="{95C25884-2FB5-284C-84B7-91DA089DB8DD}" name="Spalte9880"/>
    <tableColumn id="9881" xr3:uid="{F01CC566-ED65-0144-83E8-A8683ECDE48A}" name="Spalte9881"/>
    <tableColumn id="9882" xr3:uid="{B5519493-131E-F647-BEEE-0D780BAE254B}" name="Spalte9882"/>
    <tableColumn id="9883" xr3:uid="{E735E512-6802-FC4B-9F7B-50488BBD9312}" name="Spalte9883"/>
    <tableColumn id="9884" xr3:uid="{69C8B741-D38B-604E-9177-E5EE003E1ED9}" name="Spalte9884"/>
    <tableColumn id="9885" xr3:uid="{6F44AFD4-C1D0-2048-905A-4A13F74A477C}" name="Spalte9885"/>
    <tableColumn id="9886" xr3:uid="{BF30C391-8FBD-4348-AF16-39DB340B80E6}" name="Spalte9886"/>
    <tableColumn id="9887" xr3:uid="{3F4530CE-BC2C-ED49-9778-24DDDE358215}" name="Spalte9887"/>
    <tableColumn id="9888" xr3:uid="{36C41032-2C35-114B-AA46-B1890EC61E88}" name="Spalte9888"/>
    <tableColumn id="9889" xr3:uid="{0919CFB3-49AC-884F-9A30-BD21E691E40B}" name="Spalte9889"/>
    <tableColumn id="9890" xr3:uid="{8BEEEF69-513C-8448-8F02-FC3F4A1BCCF1}" name="Spalte9890"/>
    <tableColumn id="9891" xr3:uid="{E3B0EB8D-A5B1-304B-84B6-B634347A28DB}" name="Spalte9891"/>
    <tableColumn id="9892" xr3:uid="{5FBFFC54-79BB-5640-AE26-3E956B05E585}" name="Spalte9892"/>
    <tableColumn id="9893" xr3:uid="{A52699B1-21D5-8849-8900-59C8F34F4B2A}" name="Spalte9893"/>
    <tableColumn id="9894" xr3:uid="{9671CA59-C52F-094E-8035-0C81E2636C4D}" name="Spalte9894"/>
    <tableColumn id="9895" xr3:uid="{06B89C63-CC71-D84B-93CF-C1DF40601F25}" name="Spalte9895"/>
    <tableColumn id="9896" xr3:uid="{A2BC761C-7B56-1241-9459-01E036C941E9}" name="Spalte9896"/>
    <tableColumn id="9897" xr3:uid="{F40936FE-B8AB-7B48-942C-6A438FEFD812}" name="Spalte9897"/>
    <tableColumn id="9898" xr3:uid="{3896D455-A151-EA45-ABCF-C5C4B87723FE}" name="Spalte9898"/>
    <tableColumn id="9899" xr3:uid="{8E850335-B07E-D74E-AEEA-E62A49B3FAE6}" name="Spalte9899"/>
    <tableColumn id="9900" xr3:uid="{1BDEB393-F928-CF49-88FA-C8AF6D190885}" name="Spalte9900"/>
    <tableColumn id="9901" xr3:uid="{9A4D20F8-671A-6541-8A78-53E4AC8910AF}" name="Spalte9901"/>
    <tableColumn id="9902" xr3:uid="{6AD935F4-EA97-754F-9F66-B90FFEA63AE3}" name="Spalte9902"/>
    <tableColumn id="9903" xr3:uid="{78E9D508-219D-AA4D-8906-2AAE23F84FA9}" name="Spalte9903"/>
    <tableColumn id="9904" xr3:uid="{19105CA6-1077-AE41-9D1E-8FFBB327C8E7}" name="Spalte9904"/>
    <tableColumn id="9905" xr3:uid="{F343E5FB-77F7-894B-A007-1E0C5D15E6A8}" name="Spalte9905"/>
    <tableColumn id="9906" xr3:uid="{3878E21B-8D88-114C-9522-0762DD6886AA}" name="Spalte9906"/>
    <tableColumn id="9907" xr3:uid="{D5D020CB-8CBD-6645-8F71-418D32CFC03A}" name="Spalte9907"/>
    <tableColumn id="9908" xr3:uid="{7FE9B112-25FC-954A-A1D2-BAC969E422B7}" name="Spalte9908"/>
    <tableColumn id="9909" xr3:uid="{0808854A-A007-554B-8AAB-165223549A39}" name="Spalte9909"/>
    <tableColumn id="9910" xr3:uid="{60791253-11E8-3C4D-B0DF-C537EF44E687}" name="Spalte9910"/>
    <tableColumn id="9911" xr3:uid="{7CAFEA86-E410-6B48-891B-DA647F8D33C5}" name="Spalte9911"/>
    <tableColumn id="9912" xr3:uid="{69D7C3A5-6569-5044-B0FF-1FF7D0A0FDF4}" name="Spalte9912"/>
    <tableColumn id="9913" xr3:uid="{AD5A515B-7F14-7743-A798-5D7276622201}" name="Spalte9913"/>
    <tableColumn id="9914" xr3:uid="{9FD482A2-9358-C74A-894D-A928680D4A15}" name="Spalte9914"/>
    <tableColumn id="9915" xr3:uid="{6292126A-8E3C-4A4C-832B-6302F05E134C}" name="Spalte9915"/>
    <tableColumn id="9916" xr3:uid="{CEE55172-B418-5C4E-AA40-F15D394C8501}" name="Spalte9916"/>
    <tableColumn id="9917" xr3:uid="{A6DB93BE-89BD-D741-A161-A95B3D23872D}" name="Spalte9917"/>
    <tableColumn id="9918" xr3:uid="{46987AEF-04EF-A743-9992-03FC2D115926}" name="Spalte9918"/>
    <tableColumn id="9919" xr3:uid="{566FBEE4-79F2-3A47-A9E5-C07DA7CC1EB9}" name="Spalte9919"/>
    <tableColumn id="9920" xr3:uid="{C12F4C0B-FCDE-9A47-B7C3-2151E4C7CD6D}" name="Spalte9920"/>
    <tableColumn id="9921" xr3:uid="{B21E46DA-AD2A-2245-BF67-85E43DF3300F}" name="Spalte9921"/>
    <tableColumn id="9922" xr3:uid="{88B9F8F1-9B87-B94C-A748-B2869D1ADF40}" name="Spalte9922"/>
    <tableColumn id="9923" xr3:uid="{A2BB2988-66F5-E04C-BBF0-BDDEA4C173BE}" name="Spalte9923"/>
    <tableColumn id="9924" xr3:uid="{4AAA5549-A08F-A545-8EC1-A5C1E3F1D3F5}" name="Spalte9924"/>
    <tableColumn id="9925" xr3:uid="{ED4344CA-9EF6-434B-B43F-FE52197F776A}" name="Spalte9925"/>
    <tableColumn id="9926" xr3:uid="{4450FD15-44D7-244D-9426-281F9C252C91}" name="Spalte9926"/>
    <tableColumn id="9927" xr3:uid="{EE48B43D-AC7B-8A48-89A6-B20D2E09995A}" name="Spalte9927"/>
    <tableColumn id="9928" xr3:uid="{77B257DE-41FC-3B4D-8161-AF45187451D8}" name="Spalte9928"/>
    <tableColumn id="9929" xr3:uid="{C84B3950-CB8C-4A43-98B6-EC4C2555BF5D}" name="Spalte9929"/>
    <tableColumn id="9930" xr3:uid="{CA94F9B3-D4D9-FD47-A51B-AE0B53E883C3}" name="Spalte9930"/>
    <tableColumn id="9931" xr3:uid="{4254DDAC-111E-354B-A718-D3E205477F29}" name="Spalte9931"/>
    <tableColumn id="9932" xr3:uid="{3A1E5BA3-F924-534F-A00A-132B681B2916}" name="Spalte9932"/>
    <tableColumn id="9933" xr3:uid="{B24DC06F-888F-3144-A3A7-2908FBCDB1E9}" name="Spalte9933"/>
    <tableColumn id="9934" xr3:uid="{D7620B4E-1935-6C4D-B0B9-A67648B37E4A}" name="Spalte9934"/>
    <tableColumn id="9935" xr3:uid="{B0CB4C1A-9D79-F24B-88AB-8F5BD4D25E4E}" name="Spalte9935"/>
    <tableColumn id="9936" xr3:uid="{AB40FDF6-C6BB-C741-A241-8B8313363BD1}" name="Spalte9936"/>
    <tableColumn id="9937" xr3:uid="{022E9BDD-450C-A745-968F-802521D796F9}" name="Spalte9937"/>
    <tableColumn id="9938" xr3:uid="{55BE2408-8F44-F04E-AAE8-A47FF1C45121}" name="Spalte9938"/>
    <tableColumn id="9939" xr3:uid="{7B91B3F4-09E4-C247-A598-B64F4C6D76AC}" name="Spalte9939"/>
    <tableColumn id="9940" xr3:uid="{FA636F6B-FBCE-B747-A771-1FEE83591F53}" name="Spalte9940"/>
    <tableColumn id="9941" xr3:uid="{65314100-A552-A349-B168-39630220DE9B}" name="Spalte9941"/>
    <tableColumn id="9942" xr3:uid="{7C1EC31F-B917-314C-9FB6-FC2BEA7B36E3}" name="Spalte9942"/>
    <tableColumn id="9943" xr3:uid="{432B780A-C2AD-3C48-A19B-C2422A539FDF}" name="Spalte9943"/>
    <tableColumn id="9944" xr3:uid="{17EE965F-E7B9-E84A-BEBA-AD53CB0B5BFA}" name="Spalte9944"/>
    <tableColumn id="9945" xr3:uid="{F4E05624-9F77-C141-8AFC-8786F9DC85AF}" name="Spalte9945"/>
    <tableColumn id="9946" xr3:uid="{347DE44E-016D-F541-A7E6-35977279D9C0}" name="Spalte9946"/>
    <tableColumn id="9947" xr3:uid="{0033636B-CD09-4245-B8C5-244CEC109D0F}" name="Spalte9947"/>
    <tableColumn id="9948" xr3:uid="{0D36F454-4B01-344A-B710-D5B924B53F71}" name="Spalte9948"/>
    <tableColumn id="9949" xr3:uid="{66136EAD-5AE3-C540-B277-0F966E9FB746}" name="Spalte9949"/>
    <tableColumn id="9950" xr3:uid="{D0866696-88C9-6948-92BB-433BE977FCF5}" name="Spalte9950"/>
    <tableColumn id="9951" xr3:uid="{14707024-885F-324C-B7DD-60EDC1431F4A}" name="Spalte9951"/>
    <tableColumn id="9952" xr3:uid="{9BFD7F84-0D09-6840-A3DC-A64DEA49C27D}" name="Spalte9952"/>
    <tableColumn id="9953" xr3:uid="{5AF61C18-A161-A44C-82B2-141CB40EF45F}" name="Spalte9953"/>
    <tableColumn id="9954" xr3:uid="{1DB1F4F3-597B-4A4B-83CE-C2280E8D6DE3}" name="Spalte9954"/>
    <tableColumn id="9955" xr3:uid="{7266C359-D4AA-1B41-9430-DBC1E824B5E2}" name="Spalte9955"/>
    <tableColumn id="9956" xr3:uid="{7B1DD97E-D100-DF4E-8ECA-68F9C239ED8E}" name="Spalte9956"/>
    <tableColumn id="9957" xr3:uid="{B3332AE6-FC3D-D84D-86F1-A4FA664A1296}" name="Spalte9957"/>
    <tableColumn id="9958" xr3:uid="{C4359F85-D2C4-C64F-9833-0D5FF9EA9A06}" name="Spalte9958"/>
    <tableColumn id="9959" xr3:uid="{89162951-EBE0-EE41-889A-D373BB287EDF}" name="Spalte9959"/>
    <tableColumn id="9960" xr3:uid="{13176789-3B14-8344-B46C-2F02B4F21FFB}" name="Spalte9960"/>
    <tableColumn id="9961" xr3:uid="{7AE6535A-524E-F148-A196-C2C59977AB96}" name="Spalte9961"/>
    <tableColumn id="9962" xr3:uid="{265867C5-C857-354A-859F-D42CF229E3C8}" name="Spalte9962"/>
    <tableColumn id="9963" xr3:uid="{8C147D7D-571A-B94C-BC79-939852585F3F}" name="Spalte9963"/>
    <tableColumn id="9964" xr3:uid="{A3E0DAD3-FBCC-9642-BC9E-6F2DDD41CEC2}" name="Spalte9964"/>
    <tableColumn id="9965" xr3:uid="{24469A11-852F-CF47-BB32-1ECB2C4C9528}" name="Spalte9965"/>
    <tableColumn id="9966" xr3:uid="{EC1A7D4B-D9D8-F34A-8DF9-874FB95C99AD}" name="Spalte9966"/>
    <tableColumn id="9967" xr3:uid="{121181BC-25E0-2342-A60D-40B1390B2D32}" name="Spalte9967"/>
    <tableColumn id="9968" xr3:uid="{72A38AD9-0520-9E4B-8094-09C2610F1CDD}" name="Spalte9968"/>
    <tableColumn id="9969" xr3:uid="{61A8C670-AD35-A647-AACB-F7F984E49985}" name="Spalte9969"/>
    <tableColumn id="9970" xr3:uid="{0AE5B9BE-2F18-FF48-90E4-2EB7BD85E8DB}" name="Spalte9970"/>
    <tableColumn id="9971" xr3:uid="{4B8820FE-8082-764D-85CB-2709EBC7B6F7}" name="Spalte9971"/>
    <tableColumn id="9972" xr3:uid="{45FBB07B-D22A-EF4C-B421-CB53B7627F96}" name="Spalte9972"/>
    <tableColumn id="9973" xr3:uid="{C2BDE345-28D0-DD43-9D0F-94C5A4E1A4E2}" name="Spalte9973"/>
    <tableColumn id="9974" xr3:uid="{2F549415-F202-F941-BCD2-5AAF2C1781A2}" name="Spalte9974"/>
    <tableColumn id="9975" xr3:uid="{B786C9E0-4102-C34B-B7AD-883080EA739F}" name="Spalte9975"/>
    <tableColumn id="9976" xr3:uid="{FB0DCAB5-A3D3-0F47-962F-618AC256C9D9}" name="Spalte9976"/>
    <tableColumn id="9977" xr3:uid="{144FC25F-B94E-F14F-A50B-FD0F8912994F}" name="Spalte9977"/>
    <tableColumn id="9978" xr3:uid="{C43682D6-27EA-A14D-8F9A-B073A740C43A}" name="Spalte9978"/>
    <tableColumn id="9979" xr3:uid="{61894AC6-9F5B-E242-9F00-CEAAAB3FBCD2}" name="Spalte9979"/>
    <tableColumn id="9980" xr3:uid="{1C952F92-985D-1D4A-9601-E40E3EA40A74}" name="Spalte9980"/>
    <tableColumn id="9981" xr3:uid="{F30C2362-C9FA-0C47-93FD-6B6A5D9C41D4}" name="Spalte9981"/>
    <tableColumn id="9982" xr3:uid="{A2A8A4F4-ACC6-034A-A301-9382701258E0}" name="Spalte9982"/>
    <tableColumn id="9983" xr3:uid="{6B55A81A-2B21-3E4E-A2C9-7B1190EA07D9}" name="Spalte9983"/>
    <tableColumn id="9984" xr3:uid="{1FD189A2-B70C-9A44-8C29-EDA387B411B0}" name="Spalte9984"/>
    <tableColumn id="9985" xr3:uid="{152830A7-536E-BA4A-922E-634A6361B024}" name="Spalte9985"/>
    <tableColumn id="9986" xr3:uid="{CE2401D0-2F41-8F45-BC98-8BE463987B04}" name="Spalte9986"/>
    <tableColumn id="9987" xr3:uid="{1F3B3C77-54F6-394F-A714-7695F9B20A72}" name="Spalte9987"/>
    <tableColumn id="9988" xr3:uid="{38FB0C3D-B05E-6548-A67A-7AA3D4D7704B}" name="Spalte9988"/>
    <tableColumn id="9989" xr3:uid="{D25E4ACB-AA38-7147-B011-8B503D1415B8}" name="Spalte9989"/>
    <tableColumn id="9990" xr3:uid="{5D4DD779-138D-FA45-A180-05CD0B0B63D4}" name="Spalte9990"/>
    <tableColumn id="9991" xr3:uid="{8EF4BAF9-7D7E-FC4F-ADAA-7C7F5D36A0D3}" name="Spalte9991"/>
    <tableColumn id="9992" xr3:uid="{D4FCF203-BC2F-5047-8511-D93C88D242F6}" name="Spalte9992"/>
    <tableColumn id="9993" xr3:uid="{4C6E1BD0-895D-7C40-B2E6-8F8FB84E1CFD}" name="Spalte9993"/>
    <tableColumn id="9994" xr3:uid="{E84C42A1-5EAE-E34E-9D86-8B37B5E969EF}" name="Spalte9994"/>
    <tableColumn id="9995" xr3:uid="{F5DB68CB-2402-9A43-BB81-D2B013DC9050}" name="Spalte9995"/>
    <tableColumn id="9996" xr3:uid="{82556125-5AFF-0046-87BE-9B0A3C1CA77D}" name="Spalte9996"/>
    <tableColumn id="9997" xr3:uid="{9A7CAE3B-89B8-3C41-B4D1-4C792D46F1DF}" name="Spalte9997"/>
    <tableColumn id="9998" xr3:uid="{0D6190A2-7699-F54A-A41D-EC82466DDF59}" name="Spalte9998"/>
    <tableColumn id="9999" xr3:uid="{5E88C434-DD9A-014E-9C06-407A25C966B6}" name="Spalte9999"/>
    <tableColumn id="10000" xr3:uid="{4E719E7D-320A-E94B-9CC6-5F668F3F5C5C}" name="Spalte10000"/>
    <tableColumn id="10001" xr3:uid="{59AF4621-7693-9A46-99B7-462C2FB34D2C}" name="Spalte10001"/>
    <tableColumn id="10002" xr3:uid="{BD8C8DA7-EB4F-9346-897F-31904ECB61EF}" name="Spalte10002"/>
    <tableColumn id="10003" xr3:uid="{2F802C17-0424-644E-9415-509E9ED0181A}" name="Spalte10003"/>
    <tableColumn id="10004" xr3:uid="{3EF17E7D-EC06-5142-A860-EBFAEEDCCB24}" name="Spalte10004"/>
    <tableColumn id="10005" xr3:uid="{2FB93973-DF7C-3242-8373-38AC12A30CE2}" name="Spalte10005"/>
    <tableColumn id="10006" xr3:uid="{AB2195AA-8571-DA49-9333-760F52E31997}" name="Spalte10006"/>
    <tableColumn id="10007" xr3:uid="{E65B80D0-A524-E344-93A4-EF69C0CCE018}" name="Spalte10007"/>
    <tableColumn id="10008" xr3:uid="{059E0B50-9969-1C4B-BBF6-496BEBC32609}" name="Spalte10008"/>
    <tableColumn id="10009" xr3:uid="{FC6C2BD5-C468-AA41-961C-CF3EA8013E59}" name="Spalte10009"/>
    <tableColumn id="10010" xr3:uid="{BEB28805-206D-F74A-AF0C-62709493DE0F}" name="Spalte10010"/>
    <tableColumn id="10011" xr3:uid="{9B97367E-54C4-D141-B93A-330D53585822}" name="Spalte10011"/>
    <tableColumn id="10012" xr3:uid="{2E47CB1A-F39A-AD40-9513-7F66D8348578}" name="Spalte10012"/>
    <tableColumn id="10013" xr3:uid="{6ECA6FEE-2FA7-C044-B648-ECF44692307E}" name="Spalte10013"/>
    <tableColumn id="10014" xr3:uid="{5C9C79B6-5609-7647-8FC1-2F83FCBB3D6F}" name="Spalte10014"/>
    <tableColumn id="10015" xr3:uid="{82AA45C2-F641-B54A-9184-B05B32589262}" name="Spalte10015"/>
    <tableColumn id="10016" xr3:uid="{1F55C76D-AC5B-AF43-A48C-09EA15B27826}" name="Spalte10016"/>
    <tableColumn id="10017" xr3:uid="{C12EDBD2-8431-C240-855E-3935D64C15B8}" name="Spalte10017"/>
    <tableColumn id="10018" xr3:uid="{E785E8B3-F415-F740-BDA0-48C9BC5E1359}" name="Spalte10018"/>
    <tableColumn id="10019" xr3:uid="{E3931140-7690-2548-AB50-791F8E0ADE6E}" name="Spalte10019"/>
    <tableColumn id="10020" xr3:uid="{D3C7718F-656A-E441-AB2C-32C17E1104F1}" name="Spalte10020"/>
    <tableColumn id="10021" xr3:uid="{31E49A00-9E3C-2D49-88A5-C999B5D613AA}" name="Spalte10021"/>
    <tableColumn id="10022" xr3:uid="{B0860940-7166-3D49-AB0C-E73DA86AAA65}" name="Spalte10022"/>
    <tableColumn id="10023" xr3:uid="{38962D67-1AAF-4E48-89DA-634E04F1889C}" name="Spalte10023"/>
    <tableColumn id="10024" xr3:uid="{A3E4937C-A604-CD4D-BE9F-3BBB75BD3A0E}" name="Spalte10024"/>
    <tableColumn id="10025" xr3:uid="{1DF9CC89-134D-1848-A6A3-5BC30FA9D8BB}" name="Spalte10025"/>
    <tableColumn id="10026" xr3:uid="{DC139509-9774-AA44-9EE0-1DAFFA7BBB9F}" name="Spalte10026"/>
    <tableColumn id="10027" xr3:uid="{0705CD99-76EE-2542-A4AD-DAC0E23A1AB5}" name="Spalte10027"/>
    <tableColumn id="10028" xr3:uid="{2ABE8991-37B2-F245-B1C3-D8E49A599D72}" name="Spalte10028"/>
    <tableColumn id="10029" xr3:uid="{C1EE7695-24FD-1847-AE4F-7C336FBDF974}" name="Spalte10029"/>
    <tableColumn id="10030" xr3:uid="{E3D34D2C-2E00-1A4F-AA21-CD6EA7E10833}" name="Spalte10030"/>
    <tableColumn id="10031" xr3:uid="{FC1976D7-799D-A848-89DA-06A243864DD2}" name="Spalte10031"/>
    <tableColumn id="10032" xr3:uid="{15947544-CEFD-7846-96B2-F503799FC6DE}" name="Spalte10032"/>
    <tableColumn id="10033" xr3:uid="{0B37A333-7785-8746-8A08-C2A31FC82BFF}" name="Spalte10033"/>
    <tableColumn id="10034" xr3:uid="{1444E74F-EA7B-F44D-AE05-712D36589B07}" name="Spalte10034"/>
    <tableColumn id="10035" xr3:uid="{3695D781-6BA9-634D-8953-744CA1BEE3DA}" name="Spalte10035"/>
    <tableColumn id="10036" xr3:uid="{DE018897-0456-6C47-8C29-FFA07D93A79E}" name="Spalte10036"/>
    <tableColumn id="10037" xr3:uid="{5E77F7BB-B071-B349-AD01-BC17C8E08936}" name="Spalte10037"/>
    <tableColumn id="10038" xr3:uid="{2A8F8F89-C21E-BD41-85AA-EF2F0A83F47F}" name="Spalte10038"/>
    <tableColumn id="10039" xr3:uid="{DA65DACD-82AB-BB45-9E43-A1121619E673}" name="Spalte10039"/>
    <tableColumn id="10040" xr3:uid="{C2FF4A80-8AF3-9D44-AF12-FEB68E8B7777}" name="Spalte10040"/>
    <tableColumn id="10041" xr3:uid="{D51B8461-D3C2-4341-AE8D-0D09EC409FD4}" name="Spalte10041"/>
    <tableColumn id="10042" xr3:uid="{9E97B0F4-DFBF-FA47-AB39-096FC46DE5F8}" name="Spalte10042"/>
    <tableColumn id="10043" xr3:uid="{116573C0-5FCA-AF4B-80A1-C535100D10AD}" name="Spalte10043"/>
    <tableColumn id="10044" xr3:uid="{E94A32F0-4FCA-C544-ABA4-A2CC443769E5}" name="Spalte10044"/>
    <tableColumn id="10045" xr3:uid="{34BCA9C6-9E8F-164C-B47F-F5391CB7B4DF}" name="Spalte10045"/>
    <tableColumn id="10046" xr3:uid="{F1337E25-1129-E344-AC0B-8BBEDF3411D2}" name="Spalte10046"/>
    <tableColumn id="10047" xr3:uid="{A1E249EA-B7CA-BA46-8047-5C3D843F2D9A}" name="Spalte10047"/>
    <tableColumn id="10048" xr3:uid="{68BA4374-395B-8E47-98CE-3406EF641156}" name="Spalte10048"/>
    <tableColumn id="10049" xr3:uid="{1E6CD5E1-2C3C-AF4A-A01B-E5CF94F9EE93}" name="Spalte10049"/>
    <tableColumn id="10050" xr3:uid="{51EF8309-2019-0A44-9FE2-519DB2265EB7}" name="Spalte10050"/>
    <tableColumn id="10051" xr3:uid="{29F8B976-0A6D-CF40-BC6E-AAE04839C7AC}" name="Spalte10051"/>
    <tableColumn id="10052" xr3:uid="{C209191C-A127-9B4D-91BE-BF4DF957649B}" name="Spalte10052"/>
    <tableColumn id="10053" xr3:uid="{1C3C13CA-7747-B847-9C82-1C8751E2B449}" name="Spalte10053"/>
    <tableColumn id="10054" xr3:uid="{5367B5FD-C3B7-B64F-85A0-89275A6CAE3F}" name="Spalte10054"/>
    <tableColumn id="10055" xr3:uid="{E88985F8-4D0B-3040-A49C-353BA64F3586}" name="Spalte10055"/>
    <tableColumn id="10056" xr3:uid="{784C5CD8-005E-D74B-BADD-67F88DA6F9B4}" name="Spalte10056"/>
    <tableColumn id="10057" xr3:uid="{D5A19ADE-9E6F-FF44-A97A-3DACFAEC0F01}" name="Spalte10057"/>
    <tableColumn id="10058" xr3:uid="{21FAD4DB-E8B1-F343-9336-9868A8F1CF73}" name="Spalte10058"/>
    <tableColumn id="10059" xr3:uid="{92A03B6E-99FD-A64A-AAAC-6AD54AC37E29}" name="Spalte10059"/>
    <tableColumn id="10060" xr3:uid="{299CDC23-C660-5140-A33B-A8CA1930295B}" name="Spalte10060"/>
    <tableColumn id="10061" xr3:uid="{D20D2272-B654-154E-B17A-156D5A7F628A}" name="Spalte10061"/>
    <tableColumn id="10062" xr3:uid="{E0CF51A0-C3AC-F94F-AC3F-6F5A4321A7EE}" name="Spalte10062"/>
    <tableColumn id="10063" xr3:uid="{29F4D2C9-2BD1-E94A-B033-82C524566C61}" name="Spalte10063"/>
    <tableColumn id="10064" xr3:uid="{D8C4D4E8-D96C-C642-A5A9-C7357C5B8D2E}" name="Spalte10064"/>
    <tableColumn id="10065" xr3:uid="{C6B22B51-8981-5D4E-8664-30E8A61539E6}" name="Spalte10065"/>
    <tableColumn id="10066" xr3:uid="{1D8529A1-D98B-0047-90EA-E055558EDEF0}" name="Spalte10066"/>
    <tableColumn id="10067" xr3:uid="{63C0B98A-DF59-8540-8DDB-3BE50E61384E}" name="Spalte10067"/>
    <tableColumn id="10068" xr3:uid="{CBBC5E76-E2AB-2E4C-BE7C-BF0AEDC2DBBD}" name="Spalte10068"/>
    <tableColumn id="10069" xr3:uid="{A659C07D-E417-BD43-B67A-07CCB7A0CB80}" name="Spalte10069"/>
    <tableColumn id="10070" xr3:uid="{80DF5C90-228E-E640-AD06-685366E5D89D}" name="Spalte10070"/>
    <tableColumn id="10071" xr3:uid="{C1C6FF0A-C021-FF43-958E-E23825718A90}" name="Spalte10071"/>
    <tableColumn id="10072" xr3:uid="{064FB0E6-2438-3A47-A5FE-0BCA0EAA0FB2}" name="Spalte10072"/>
    <tableColumn id="10073" xr3:uid="{B4E9E8B2-FF18-D843-8822-DD27A216CB9D}" name="Spalte10073"/>
    <tableColumn id="10074" xr3:uid="{2805EF23-50F3-4B46-BBC0-C6026CF33128}" name="Spalte10074"/>
    <tableColumn id="10075" xr3:uid="{64DA7678-C318-034F-B676-17C771194404}" name="Spalte10075"/>
    <tableColumn id="10076" xr3:uid="{E11EA63E-F83E-FD4A-88F1-9121DFF64926}" name="Spalte10076"/>
    <tableColumn id="10077" xr3:uid="{7C1BF936-22FD-F746-8F20-75E490D3B550}" name="Spalte10077"/>
    <tableColumn id="10078" xr3:uid="{CDE8EDBC-E956-884C-A1B7-26605956159F}" name="Spalte10078"/>
    <tableColumn id="10079" xr3:uid="{D1822ACF-3AC6-8F42-A5CB-E139AFB969C2}" name="Spalte10079"/>
    <tableColumn id="10080" xr3:uid="{A3E795E1-3706-D744-89EA-28AAD6BA3739}" name="Spalte10080"/>
    <tableColumn id="10081" xr3:uid="{4793EECD-2B2C-7449-86EB-12E410A1D2A5}" name="Spalte10081"/>
    <tableColumn id="10082" xr3:uid="{EB6C537B-8F8A-9046-A811-5EE64762551A}" name="Spalte10082"/>
    <tableColumn id="10083" xr3:uid="{F89B4248-22FA-524C-8436-45DEB048D2E8}" name="Spalte10083"/>
    <tableColumn id="10084" xr3:uid="{DCE5196D-67AA-5942-A4C1-4571AA477025}" name="Spalte10084"/>
    <tableColumn id="10085" xr3:uid="{AC8AA66F-6F2B-134A-AAC2-61B47CC1713B}" name="Spalte10085"/>
    <tableColumn id="10086" xr3:uid="{FD760567-642D-5D4C-836D-3D1B9CE51A5D}" name="Spalte10086"/>
    <tableColumn id="10087" xr3:uid="{287F8150-C0D7-9F40-9E9A-88A54D505B42}" name="Spalte10087"/>
    <tableColumn id="10088" xr3:uid="{CD1C768B-4612-694D-B1E1-07D0463415D8}" name="Spalte10088"/>
    <tableColumn id="10089" xr3:uid="{E4882FD0-E81E-CD43-8316-65E0E8F6109E}" name="Spalte10089"/>
    <tableColumn id="10090" xr3:uid="{5DF19224-C7D1-F945-8BBA-7982599EFF68}" name="Spalte10090"/>
    <tableColumn id="10091" xr3:uid="{12506690-E2A8-A846-92E2-E10C3BD9AE72}" name="Spalte10091"/>
    <tableColumn id="10092" xr3:uid="{AF6584C1-D67A-4E40-B8BA-C2C6E87A6F74}" name="Spalte10092"/>
    <tableColumn id="10093" xr3:uid="{192FDCE4-FD52-E945-8C05-D2F7581FE0C1}" name="Spalte10093"/>
    <tableColumn id="10094" xr3:uid="{BB76ED2B-5A2A-6D46-B07F-E531564C1F2D}" name="Spalte10094"/>
    <tableColumn id="10095" xr3:uid="{B0776244-05E4-A249-8E0D-E98BFFCA410D}" name="Spalte10095"/>
    <tableColumn id="10096" xr3:uid="{BBE8B305-7489-E74D-8CD2-8938B0FFFF2D}" name="Spalte10096"/>
    <tableColumn id="10097" xr3:uid="{112AEF4D-9FB9-234E-8F77-6AD6C50C375D}" name="Spalte10097"/>
    <tableColumn id="10098" xr3:uid="{B507DB51-06A8-8E44-9800-AFDB401811DB}" name="Spalte10098"/>
    <tableColumn id="10099" xr3:uid="{AF847CEA-78CF-5B47-9021-14F2E988DBEF}" name="Spalte10099"/>
    <tableColumn id="10100" xr3:uid="{3438C60B-B4BD-BA4B-95F1-4842033391F9}" name="Spalte10100"/>
    <tableColumn id="10101" xr3:uid="{32D42416-9526-8E44-82EE-63D2B0E8D820}" name="Spalte10101"/>
    <tableColumn id="10102" xr3:uid="{7D52E239-5E09-D74E-9769-867A983AF4B4}" name="Spalte10102"/>
    <tableColumn id="10103" xr3:uid="{99468AFF-A697-0546-837B-0A00F8BAF7C0}" name="Spalte10103"/>
    <tableColumn id="10104" xr3:uid="{D1479FA8-14D7-8B42-9E7C-2B5E6C51D162}" name="Spalte10104"/>
    <tableColumn id="10105" xr3:uid="{F743A444-B3A0-7641-B8F2-57E3A892F52B}" name="Spalte10105"/>
    <tableColumn id="10106" xr3:uid="{9259AD5B-8AC7-3743-8565-DFB204632A48}" name="Spalte10106"/>
    <tableColumn id="10107" xr3:uid="{44231A41-7ED9-B441-90AE-7A5DDDF5C684}" name="Spalte10107"/>
    <tableColumn id="10108" xr3:uid="{D1AAED34-63E5-A947-BEF7-E346DCAAA21D}" name="Spalte10108"/>
    <tableColumn id="10109" xr3:uid="{744C28CB-0F32-0B42-8F98-D68CD82E15A9}" name="Spalte10109"/>
    <tableColumn id="10110" xr3:uid="{A57B6579-E97A-FB48-B885-DF1390C45985}" name="Spalte10110"/>
    <tableColumn id="10111" xr3:uid="{46F437B4-5266-C247-A485-AE6C29E83FAC}" name="Spalte10111"/>
    <tableColumn id="10112" xr3:uid="{48CC6BDC-BD53-1D41-B575-0C42041D08A2}" name="Spalte10112"/>
    <tableColumn id="10113" xr3:uid="{C3130543-2E92-3E42-B1C5-8B8315FE153B}" name="Spalte10113"/>
    <tableColumn id="10114" xr3:uid="{5A8C69E1-857C-E14C-BB69-E4D76871E519}" name="Spalte10114"/>
    <tableColumn id="10115" xr3:uid="{7300C3FB-73B5-8C47-9DA3-345BEEF52AD8}" name="Spalte10115"/>
    <tableColumn id="10116" xr3:uid="{821CB974-94DA-F849-94E6-AFB52E33ED71}" name="Spalte10116"/>
    <tableColumn id="10117" xr3:uid="{41611518-FE50-F440-AD06-CAAAB175A6EF}" name="Spalte10117"/>
    <tableColumn id="10118" xr3:uid="{4A849DEE-6612-174D-93AB-6BA877BAF51F}" name="Spalte10118"/>
    <tableColumn id="10119" xr3:uid="{C69C806E-EC7C-F04D-A362-4B2595575B35}" name="Spalte10119"/>
    <tableColumn id="10120" xr3:uid="{53D09A7F-9034-EE4B-B654-02EE8EC5D1E4}" name="Spalte10120"/>
    <tableColumn id="10121" xr3:uid="{0E606F6B-AD34-F54E-95E7-1C874867D15C}" name="Spalte10121"/>
    <tableColumn id="10122" xr3:uid="{31635851-8177-574F-ADCB-C10E5FEE2897}" name="Spalte10122"/>
    <tableColumn id="10123" xr3:uid="{C619E4A8-B461-8A4A-BF95-81D27B285875}" name="Spalte10123"/>
    <tableColumn id="10124" xr3:uid="{D31BF1E0-4649-5746-95BC-F4C107927535}" name="Spalte10124"/>
    <tableColumn id="10125" xr3:uid="{5B8C88D5-FAD5-694F-8312-17B78537F609}" name="Spalte10125"/>
    <tableColumn id="10126" xr3:uid="{C6BD302F-E118-0942-A0D9-B8BEA778CB16}" name="Spalte10126"/>
    <tableColumn id="10127" xr3:uid="{94DEAFC3-1F74-3846-B690-585C73BD8F50}" name="Spalte10127"/>
    <tableColumn id="10128" xr3:uid="{F1A78F0D-C526-6745-BCD0-DE3CAD0E2DD7}" name="Spalte10128"/>
    <tableColumn id="10129" xr3:uid="{AEFC008C-CB91-B145-B36E-68D24D6C8109}" name="Spalte10129"/>
    <tableColumn id="10130" xr3:uid="{7FCB86FC-730A-D847-8FA4-D3C7E8B076F4}" name="Spalte10130"/>
    <tableColumn id="10131" xr3:uid="{0904A9C1-21D7-C349-A39B-B08E0A8AAE37}" name="Spalte10131"/>
    <tableColumn id="10132" xr3:uid="{6E39FAE6-A285-834E-89B0-2014FB6DCFD6}" name="Spalte10132"/>
    <tableColumn id="10133" xr3:uid="{E99189B4-499D-6E43-A04A-B7E6A28CA196}" name="Spalte10133"/>
    <tableColumn id="10134" xr3:uid="{0B02E691-98F5-2448-930C-0E72EBDEC045}" name="Spalte10134"/>
    <tableColumn id="10135" xr3:uid="{E085378F-7E83-3149-990C-981CA96F04BF}" name="Spalte10135"/>
    <tableColumn id="10136" xr3:uid="{F54D7EB0-65F2-F54D-A388-F70C5BE558E3}" name="Spalte10136"/>
    <tableColumn id="10137" xr3:uid="{CBB8D37A-6BEC-854B-A238-4D09A3EEF19D}" name="Spalte10137"/>
    <tableColumn id="10138" xr3:uid="{E2A7CB27-939D-2147-9C95-DF3946EBC661}" name="Spalte10138"/>
    <tableColumn id="10139" xr3:uid="{EBDACFC7-3F68-AD4B-A78E-1A392AAAAB99}" name="Spalte10139"/>
    <tableColumn id="10140" xr3:uid="{2F415811-2663-EC42-B981-ACA4B5214523}" name="Spalte10140"/>
    <tableColumn id="10141" xr3:uid="{2D8EB651-AE72-914D-AC85-64CF6770E143}" name="Spalte10141"/>
    <tableColumn id="10142" xr3:uid="{00C00A3C-DF0F-D248-AE07-852117B2F037}" name="Spalte10142"/>
    <tableColumn id="10143" xr3:uid="{B2A8DD6A-F020-0843-AC8E-E203EA8B8352}" name="Spalte10143"/>
    <tableColumn id="10144" xr3:uid="{2CB59B56-9E11-9A47-9A3B-9A5EC048AF6F}" name="Spalte10144"/>
    <tableColumn id="10145" xr3:uid="{6B503E42-CA81-6F47-B8AA-589CB72D9144}" name="Spalte10145"/>
    <tableColumn id="10146" xr3:uid="{CE846368-9742-1B47-83DF-A1DCE611DCCB}" name="Spalte10146"/>
    <tableColumn id="10147" xr3:uid="{40897347-8B62-5340-821C-5DC1E166BF40}" name="Spalte10147"/>
    <tableColumn id="10148" xr3:uid="{08C2810C-0A65-7142-9D89-0E8C91BE1022}" name="Spalte10148"/>
    <tableColumn id="10149" xr3:uid="{C5237B66-8D4C-9C4F-9337-06E9627B912F}" name="Spalte10149"/>
    <tableColumn id="10150" xr3:uid="{E344482C-809B-DB4F-80E6-01AAA0381B82}" name="Spalte10150"/>
    <tableColumn id="10151" xr3:uid="{111C978E-747C-854B-AC66-0F5F37829E53}" name="Spalte10151"/>
    <tableColumn id="10152" xr3:uid="{B05D506D-4759-E649-AB7A-5395A48ECAFC}" name="Spalte10152"/>
    <tableColumn id="10153" xr3:uid="{2CDCBD1B-528E-9D4D-8BA8-6A8369CFEC5D}" name="Spalte10153"/>
    <tableColumn id="10154" xr3:uid="{D1E18ED0-A925-ED42-A579-B87A185496D3}" name="Spalte10154"/>
    <tableColumn id="10155" xr3:uid="{CD8A0817-E771-5542-968E-7E3AF6D973E5}" name="Spalte10155"/>
    <tableColumn id="10156" xr3:uid="{E77DE034-AE10-EF48-A6FC-F4DD3414CDDA}" name="Spalte10156"/>
    <tableColumn id="10157" xr3:uid="{E53CC4CC-C981-7D4C-AA73-3D55D09FBE1F}" name="Spalte10157"/>
    <tableColumn id="10158" xr3:uid="{829EBA19-926A-6F47-8227-871B6C168C65}" name="Spalte10158"/>
    <tableColumn id="10159" xr3:uid="{141B31F9-AFFB-9747-AA1F-5A3D89FF999C}" name="Spalte10159"/>
    <tableColumn id="10160" xr3:uid="{3999BDF4-7999-B64A-BF9D-1A8F56C8EA6F}" name="Spalte10160"/>
    <tableColumn id="10161" xr3:uid="{D1BB57DE-89B9-074C-B32B-CE2811DE0C1C}" name="Spalte10161"/>
    <tableColumn id="10162" xr3:uid="{32A7ED7D-293A-9E48-8BED-E824B5D7A272}" name="Spalte10162"/>
    <tableColumn id="10163" xr3:uid="{5BF4C91B-653A-474C-8E4C-1DCC861B0C88}" name="Spalte10163"/>
    <tableColumn id="10164" xr3:uid="{C3EB3678-37C6-B147-9B40-EB082BBE6055}" name="Spalte10164"/>
    <tableColumn id="10165" xr3:uid="{5715E297-4F27-FC4A-A1B4-F6B84A9587CC}" name="Spalte10165"/>
    <tableColumn id="10166" xr3:uid="{10E528EA-8FB8-ED4F-BE31-0EB0F8B35F1F}" name="Spalte10166"/>
    <tableColumn id="10167" xr3:uid="{1661F817-780F-E04C-8274-B071C7493A9D}" name="Spalte10167"/>
    <tableColumn id="10168" xr3:uid="{68158E2F-A203-0C4C-BD9B-21689B37EB63}" name="Spalte10168"/>
    <tableColumn id="10169" xr3:uid="{73270999-6CF3-C241-9CCE-B761910DD209}" name="Spalte10169"/>
    <tableColumn id="10170" xr3:uid="{2A3F186A-3EA0-8240-802B-BB21830BB82C}" name="Spalte10170"/>
    <tableColumn id="10171" xr3:uid="{5C75D429-A6F9-244F-9D99-2592B96A8287}" name="Spalte10171"/>
    <tableColumn id="10172" xr3:uid="{6D0A1EBD-0FB5-B84C-8D54-87ECD26D24FD}" name="Spalte10172"/>
    <tableColumn id="10173" xr3:uid="{F8616E71-357B-2043-8C45-5D47F722A72A}" name="Spalte10173"/>
    <tableColumn id="10174" xr3:uid="{A5A21BBC-E5DE-5A44-8F1A-7D7C8A11A208}" name="Spalte10174"/>
    <tableColumn id="10175" xr3:uid="{5E4A5EBF-522A-F440-AB54-4DBA796C1E82}" name="Spalte10175"/>
    <tableColumn id="10176" xr3:uid="{042807D1-E648-2247-9AAF-AA48E92084CB}" name="Spalte10176"/>
    <tableColumn id="10177" xr3:uid="{0AF38F9C-FFD0-3348-BE2D-DD7EB15E3EFB}" name="Spalte10177"/>
    <tableColumn id="10178" xr3:uid="{BA3BFDEA-F9D3-8D43-9EDF-059B4EBF27C2}" name="Spalte10178"/>
    <tableColumn id="10179" xr3:uid="{ED19952A-D532-F94B-979D-FA45F9C66866}" name="Spalte10179"/>
    <tableColumn id="10180" xr3:uid="{17C2CFE6-A260-9D43-97F0-CB1BB2FDFBE2}" name="Spalte10180"/>
    <tableColumn id="10181" xr3:uid="{9B51A337-A772-F949-8294-BE7A0371B3C0}" name="Spalte10181"/>
    <tableColumn id="10182" xr3:uid="{36686823-FB36-D142-84E6-006A064CDACD}" name="Spalte10182"/>
    <tableColumn id="10183" xr3:uid="{ADFF33BD-48C6-7943-BD45-476F4246867E}" name="Spalte10183"/>
    <tableColumn id="10184" xr3:uid="{81E492F9-9AF1-8A44-9109-D482FFF7505B}" name="Spalte10184"/>
    <tableColumn id="10185" xr3:uid="{6AF55626-3E9F-B349-8543-5646405F2E57}" name="Spalte10185"/>
    <tableColumn id="10186" xr3:uid="{843EE976-0F74-8B4D-9C8E-7D982E2572E2}" name="Spalte10186"/>
    <tableColumn id="10187" xr3:uid="{A6992985-3D98-B944-A27A-4CDD8EA14C7D}" name="Spalte10187"/>
    <tableColumn id="10188" xr3:uid="{B9DF041B-167A-674F-8970-EF15712C965A}" name="Spalte10188"/>
    <tableColumn id="10189" xr3:uid="{9C1E0999-0474-5A46-B675-29A14054475E}" name="Spalte10189"/>
    <tableColumn id="10190" xr3:uid="{E13E119D-2E6E-E448-83F2-16BD6FDC50E4}" name="Spalte10190"/>
    <tableColumn id="10191" xr3:uid="{88FDF5C4-A667-184E-AE05-297E891A50A4}" name="Spalte10191"/>
    <tableColumn id="10192" xr3:uid="{F8ABFEAE-6451-1F44-AC6A-8417D9D0E366}" name="Spalte10192"/>
    <tableColumn id="10193" xr3:uid="{5B10569C-B065-D34A-ADF7-351595D43500}" name="Spalte10193"/>
    <tableColumn id="10194" xr3:uid="{46A7D30F-5F5B-8942-ACF7-070D52AD4B7E}" name="Spalte10194"/>
    <tableColumn id="10195" xr3:uid="{684D1978-3E2E-384A-921A-1E4F724AAA61}" name="Spalte10195"/>
    <tableColumn id="10196" xr3:uid="{0135BD24-B6FE-D647-AD1E-87E93584F9EB}" name="Spalte10196"/>
    <tableColumn id="10197" xr3:uid="{1D3A61E7-BA3B-1447-A61B-A911D8ACC3D5}" name="Spalte10197"/>
    <tableColumn id="10198" xr3:uid="{6BC22A1E-968A-1041-8A6D-69FD90CF0B1D}" name="Spalte10198"/>
    <tableColumn id="10199" xr3:uid="{134DD812-8215-A347-8D64-41AA0364949A}" name="Spalte10199"/>
    <tableColumn id="10200" xr3:uid="{E043E4D0-CAD2-8E44-BEEF-2EEBA013C032}" name="Spalte10200"/>
    <tableColumn id="10201" xr3:uid="{06EB1E5F-18BD-5B4B-B1AB-CE9CA6C4637D}" name="Spalte10201"/>
    <tableColumn id="10202" xr3:uid="{06A740A1-3151-3440-9E50-6CA759D3A100}" name="Spalte10202"/>
    <tableColumn id="10203" xr3:uid="{41B40FEF-A0E7-A340-BC7B-64EFB0AB1ED0}" name="Spalte10203"/>
    <tableColumn id="10204" xr3:uid="{C83605C1-2672-A947-9382-65C3ED598A29}" name="Spalte10204"/>
    <tableColumn id="10205" xr3:uid="{2EF4852A-7945-5D4A-B998-DA29334CEB82}" name="Spalte10205"/>
    <tableColumn id="10206" xr3:uid="{79BD05CE-9B6E-A340-AE20-2671A35B830C}" name="Spalte10206"/>
    <tableColumn id="10207" xr3:uid="{F55B7609-81F7-DF4D-8086-84245102883A}" name="Spalte10207"/>
    <tableColumn id="10208" xr3:uid="{8190552C-EEF0-8243-80CA-8D2A27539F20}" name="Spalte10208"/>
    <tableColumn id="10209" xr3:uid="{F4CE74BF-11D7-C74B-850F-F6C04DC5E0F1}" name="Spalte10209"/>
    <tableColumn id="10210" xr3:uid="{DA6AC0E0-4377-D841-938A-E0D27681CECE}" name="Spalte10210"/>
    <tableColumn id="10211" xr3:uid="{E96FC154-58E0-9E42-86AC-26816A607073}" name="Spalte10211"/>
    <tableColumn id="10212" xr3:uid="{69C502A4-567B-F441-87E5-E7CA128ABEB8}" name="Spalte10212"/>
    <tableColumn id="10213" xr3:uid="{E372EA2E-1384-C244-B33E-359918F9D943}" name="Spalte10213"/>
    <tableColumn id="10214" xr3:uid="{CC275CC8-EF3C-9E41-A66A-1F5BFC4C528D}" name="Spalte10214"/>
    <tableColumn id="10215" xr3:uid="{3BBC6C27-CB5D-CD4A-AA7B-BF2400CDF1B3}" name="Spalte10215"/>
    <tableColumn id="10216" xr3:uid="{13F9D765-4AF4-6743-A78A-A81CF90CC4A1}" name="Spalte10216"/>
    <tableColumn id="10217" xr3:uid="{2F6D2566-D0B8-DF46-9D31-EE5F78A31D91}" name="Spalte10217"/>
    <tableColumn id="10218" xr3:uid="{7597B743-8C67-894F-9048-E1B08D3E7739}" name="Spalte10218"/>
    <tableColumn id="10219" xr3:uid="{D1B0E6BE-04FC-434F-AD97-7117303157DD}" name="Spalte10219"/>
    <tableColumn id="10220" xr3:uid="{263C55B6-239C-1344-9E25-9A52B36CB918}" name="Spalte10220"/>
    <tableColumn id="10221" xr3:uid="{5CA786DC-9F6D-F043-9487-F6C865371EEA}" name="Spalte10221"/>
    <tableColumn id="10222" xr3:uid="{6AD23328-23C0-384B-B98D-83570B5A9685}" name="Spalte10222"/>
    <tableColumn id="10223" xr3:uid="{AF4BAA37-C11D-3744-9952-9705FACCAA1D}" name="Spalte10223"/>
    <tableColumn id="10224" xr3:uid="{753D6A4C-4E07-9C4B-9761-87D7290A5621}" name="Spalte10224"/>
    <tableColumn id="10225" xr3:uid="{E743D802-4946-D04C-9EC5-24C28CF3B1BA}" name="Spalte10225"/>
    <tableColumn id="10226" xr3:uid="{5EB5539A-F2C5-E64F-AF45-38D269844778}" name="Spalte10226"/>
    <tableColumn id="10227" xr3:uid="{78461895-C7AA-0D42-AAC8-101FAA89EC56}" name="Spalte10227"/>
    <tableColumn id="10228" xr3:uid="{93850808-C69F-EA46-9A42-E95257EC2AA8}" name="Spalte10228"/>
    <tableColumn id="10229" xr3:uid="{74AC33F3-2A8E-8041-A631-A6B9E76FB0B3}" name="Spalte10229"/>
    <tableColumn id="10230" xr3:uid="{A33CCAB5-7C64-9646-AC39-CEE02A82E7D8}" name="Spalte10230"/>
    <tableColumn id="10231" xr3:uid="{9544709F-787F-F649-8AEE-B96DAD48BE57}" name="Spalte10231"/>
    <tableColumn id="10232" xr3:uid="{D8FC8465-9F95-B746-8DD9-DFC5BBB8938D}" name="Spalte10232"/>
    <tableColumn id="10233" xr3:uid="{E8FC2BFB-B38E-2E42-BE02-C3C284BDFA7C}" name="Spalte10233"/>
    <tableColumn id="10234" xr3:uid="{637F39E6-2637-EB40-9DCC-240C825D3B28}" name="Spalte10234"/>
    <tableColumn id="10235" xr3:uid="{8170B2CF-994C-3846-A951-696C07361B3E}" name="Spalte10235"/>
    <tableColumn id="10236" xr3:uid="{A9E72294-C227-004F-9319-A5CE818A2819}" name="Spalte10236"/>
    <tableColumn id="10237" xr3:uid="{219CB3E3-4824-0C4A-ADA8-BDBBAE7B7159}" name="Spalte10237"/>
    <tableColumn id="10238" xr3:uid="{50F60C2C-6408-D246-A653-B588E4D24600}" name="Spalte10238"/>
    <tableColumn id="10239" xr3:uid="{DC78A33C-0121-3840-9928-7E4F784B3218}" name="Spalte10239"/>
    <tableColumn id="10240" xr3:uid="{34DD7B62-C76D-2C49-B829-C677F1DC94D4}" name="Spalte10240"/>
    <tableColumn id="10241" xr3:uid="{D48F37FA-1C53-2343-9100-2D77F1AE0914}" name="Spalte10241"/>
    <tableColumn id="10242" xr3:uid="{36333782-AA77-C14B-9200-6C3482480C0B}" name="Spalte10242"/>
    <tableColumn id="10243" xr3:uid="{61D84D19-0725-1D49-87B9-FC6DE9023987}" name="Spalte10243"/>
    <tableColumn id="10244" xr3:uid="{96D972EE-0A49-7340-A0F9-AE798AB056DD}" name="Spalte10244"/>
    <tableColumn id="10245" xr3:uid="{3845C853-0E6D-D04C-A372-1954134A9782}" name="Spalte10245"/>
    <tableColumn id="10246" xr3:uid="{58F7210A-02FC-F04A-B0CF-DCE3C2538F55}" name="Spalte10246"/>
    <tableColumn id="10247" xr3:uid="{F15E6891-8AD4-AE4D-B5E9-D5B421B0B132}" name="Spalte10247"/>
    <tableColumn id="10248" xr3:uid="{30BED99B-7507-2D46-A8F5-F5E38C06D319}" name="Spalte10248"/>
    <tableColumn id="10249" xr3:uid="{A6F2B606-D86B-2845-BCA7-129FE834A3F2}" name="Spalte10249"/>
    <tableColumn id="10250" xr3:uid="{D35F2F8D-BB55-604B-8FDB-94838C2B3A45}" name="Spalte10250"/>
    <tableColumn id="10251" xr3:uid="{64379BA7-C6BD-F247-8D3D-7956DB15A192}" name="Spalte10251"/>
    <tableColumn id="10252" xr3:uid="{F1D329C6-889B-D040-BD9D-CD4F586970DC}" name="Spalte10252"/>
    <tableColumn id="10253" xr3:uid="{0DDADD59-0732-C141-B9C2-52CA75156A2E}" name="Spalte10253"/>
    <tableColumn id="10254" xr3:uid="{4E99C6E1-D362-E741-A1D4-6ED077E6E14B}" name="Spalte10254"/>
    <tableColumn id="10255" xr3:uid="{DEE9E392-A33F-A841-B0FC-6032D0550805}" name="Spalte10255"/>
    <tableColumn id="10256" xr3:uid="{B3FE59EA-0481-064D-BCCD-51989225740A}" name="Spalte10256"/>
    <tableColumn id="10257" xr3:uid="{AE33001B-ECD2-EC40-B21A-0D9F01F0934A}" name="Spalte10257"/>
    <tableColumn id="10258" xr3:uid="{0A77E10B-71E6-624A-8FB3-97E0687E5356}" name="Spalte10258"/>
    <tableColumn id="10259" xr3:uid="{D6806B3A-D47A-3A42-BC84-E8BC9ADEEAE0}" name="Spalte10259"/>
    <tableColumn id="10260" xr3:uid="{AD051EB5-629B-FC44-90B8-9D9A4FA59B99}" name="Spalte10260"/>
    <tableColumn id="10261" xr3:uid="{43604245-D88E-6B47-BB07-594499D255BA}" name="Spalte10261"/>
    <tableColumn id="10262" xr3:uid="{16C3A6C7-7D52-9341-BFBA-6332367C34C1}" name="Spalte10262"/>
    <tableColumn id="10263" xr3:uid="{7331A7AA-808D-CE43-B484-9A0DD955E830}" name="Spalte10263"/>
    <tableColumn id="10264" xr3:uid="{FB8FCD3B-2E99-4645-9CEB-EAA657C661F3}" name="Spalte10264"/>
    <tableColumn id="10265" xr3:uid="{CC832BDA-2F6C-224A-BEDE-AFBD2CD41D2D}" name="Spalte10265"/>
    <tableColumn id="10266" xr3:uid="{638D86AE-9152-6544-B58E-1F7A33543CFD}" name="Spalte10266"/>
    <tableColumn id="10267" xr3:uid="{1D6077C0-B410-B14B-B4CD-4453AB1B3529}" name="Spalte10267"/>
    <tableColumn id="10268" xr3:uid="{CF9023C4-0C27-7347-9D0E-E389A9DE234B}" name="Spalte10268"/>
    <tableColumn id="10269" xr3:uid="{C357E270-02D6-684D-B9E4-326943CD7C68}" name="Spalte10269"/>
    <tableColumn id="10270" xr3:uid="{FE466FD9-CE86-F948-A916-6DE560C3C596}" name="Spalte10270"/>
    <tableColumn id="10271" xr3:uid="{DF8D328C-004C-7444-AF58-018AC7243EB1}" name="Spalte10271"/>
    <tableColumn id="10272" xr3:uid="{3B248581-4C77-4D4F-B5B3-FE299AE6070B}" name="Spalte10272"/>
    <tableColumn id="10273" xr3:uid="{A4344FDB-3316-CF4A-A3E1-5CAB6D7D82A6}" name="Spalte10273"/>
    <tableColumn id="10274" xr3:uid="{1F3EC69F-B7E8-C342-9B7D-75903FA8898E}" name="Spalte10274"/>
    <tableColumn id="10275" xr3:uid="{D7C188D8-5392-2640-BF8E-73D34A2790C6}" name="Spalte10275"/>
    <tableColumn id="10276" xr3:uid="{4AA8D60F-BF13-5F46-B256-F573182D1852}" name="Spalte10276"/>
    <tableColumn id="10277" xr3:uid="{1BB906D1-1227-3447-86AA-8753506B34F4}" name="Spalte10277"/>
    <tableColumn id="10278" xr3:uid="{BD98E7D9-C71A-4144-A485-8EDB040F5A1C}" name="Spalte10278"/>
    <tableColumn id="10279" xr3:uid="{A79E1145-C441-A54A-BBB2-72E39D9DBF30}" name="Spalte10279"/>
    <tableColumn id="10280" xr3:uid="{B0259EB0-358D-D646-B785-DA5E18DDB264}" name="Spalte10280"/>
    <tableColumn id="10281" xr3:uid="{26CE0A45-F4ED-5049-A2C0-28A02D1F8933}" name="Spalte10281"/>
    <tableColumn id="10282" xr3:uid="{3D642B21-9ADF-1B4E-9933-E3C6F7FE65B0}" name="Spalte10282"/>
    <tableColumn id="10283" xr3:uid="{FAAE01C4-82F3-1345-BFE7-6F3228793097}" name="Spalte10283"/>
    <tableColumn id="10284" xr3:uid="{AB6DADC9-DF73-E745-9233-BD8EBE9A16B5}" name="Spalte10284"/>
    <tableColumn id="10285" xr3:uid="{603976EA-18BC-1C4B-99A9-8B3EDE93992E}" name="Spalte10285"/>
    <tableColumn id="10286" xr3:uid="{45674C7F-C435-814E-ABD7-4F98CA47B09D}" name="Spalte10286"/>
    <tableColumn id="10287" xr3:uid="{DEA64A9F-A223-B545-AFDD-792D2A48D26D}" name="Spalte10287"/>
    <tableColumn id="10288" xr3:uid="{624BEFFD-3F1A-734A-9263-88BB991820DA}" name="Spalte10288"/>
    <tableColumn id="10289" xr3:uid="{FBF22C5A-BA58-E940-93FB-1329723FC31F}" name="Spalte10289"/>
    <tableColumn id="10290" xr3:uid="{A84C44FB-45D3-844C-A200-80BD2F22CEF6}" name="Spalte10290"/>
    <tableColumn id="10291" xr3:uid="{D483380E-58F1-AD46-A7FA-98F111073CBE}" name="Spalte10291"/>
    <tableColumn id="10292" xr3:uid="{ED62F881-30DC-5A46-BF8D-6E78421BBA92}" name="Spalte10292"/>
    <tableColumn id="10293" xr3:uid="{AABB6A19-26AF-514B-9F51-E5774A06E72B}" name="Spalte10293"/>
    <tableColumn id="10294" xr3:uid="{45D5607C-C7B0-844D-A80F-66C8A57A667C}" name="Spalte10294"/>
    <tableColumn id="10295" xr3:uid="{899DF0DD-89AB-B148-9517-A38C0195E7CC}" name="Spalte10295"/>
    <tableColumn id="10296" xr3:uid="{A31C37EB-11B1-7F4C-9777-D1C537ACE546}" name="Spalte10296"/>
    <tableColumn id="10297" xr3:uid="{37E563CB-2884-EC47-A9FF-94E30B6A2836}" name="Spalte10297"/>
    <tableColumn id="10298" xr3:uid="{EAC9CC32-8455-2A44-A289-A40ADE1A5B99}" name="Spalte10298"/>
    <tableColumn id="10299" xr3:uid="{94089410-A38B-BE4B-A5E9-9EDF14C16FF8}" name="Spalte10299"/>
    <tableColumn id="10300" xr3:uid="{25351EB3-354F-5047-9009-363DD88D1B37}" name="Spalte10300"/>
    <tableColumn id="10301" xr3:uid="{8F4BDAB8-7CB6-544D-8645-F194059C0735}" name="Spalte10301"/>
    <tableColumn id="10302" xr3:uid="{A4723166-774B-6844-94C4-940682AE20FF}" name="Spalte10302"/>
    <tableColumn id="10303" xr3:uid="{5C0629B8-AE58-6E41-8E89-D0755F4C7B9D}" name="Spalte10303"/>
    <tableColumn id="10304" xr3:uid="{8559911F-4E2D-914B-A151-66FD90E1815C}" name="Spalte10304"/>
    <tableColumn id="10305" xr3:uid="{13C96E5E-8245-2F41-8037-0133F29C706F}" name="Spalte10305"/>
    <tableColumn id="10306" xr3:uid="{EA4B081E-7D5E-D341-9CAF-8A25BC91A5BB}" name="Spalte10306"/>
    <tableColumn id="10307" xr3:uid="{4E586AFF-EEB2-9344-B7BF-E10FAF3E0EC9}" name="Spalte10307"/>
    <tableColumn id="10308" xr3:uid="{FE57B1E3-AE80-0547-B1BD-13F2866CFEB5}" name="Spalte10308"/>
    <tableColumn id="10309" xr3:uid="{CB391037-AE58-D340-91D5-C992C340453E}" name="Spalte10309"/>
    <tableColumn id="10310" xr3:uid="{26B98C5F-B557-3E4E-BF68-4081A7F070A7}" name="Spalte10310"/>
    <tableColumn id="10311" xr3:uid="{C6D5C8B1-67DE-8149-838C-F1DC27489BDA}" name="Spalte10311"/>
    <tableColumn id="10312" xr3:uid="{F33D34FD-1F0D-A843-8F74-D63A6B30CF2F}" name="Spalte10312"/>
    <tableColumn id="10313" xr3:uid="{99D3DC3B-DEA1-3948-91DF-FB1991E6D758}" name="Spalte10313"/>
    <tableColumn id="10314" xr3:uid="{20BA149B-949C-D844-9F54-02200DBF73FE}" name="Spalte10314"/>
    <tableColumn id="10315" xr3:uid="{A6DFF225-609C-B448-893C-E909AE3CDB4B}" name="Spalte10315"/>
    <tableColumn id="10316" xr3:uid="{769420A7-7046-FA47-83B6-48659929D43B}" name="Spalte10316"/>
    <tableColumn id="10317" xr3:uid="{7C6AD93A-A814-FB4B-8624-6F5DAEFCE38E}" name="Spalte10317"/>
    <tableColumn id="10318" xr3:uid="{4DC80E7F-BDED-9D49-AA48-96BB08206D5C}" name="Spalte10318"/>
    <tableColumn id="10319" xr3:uid="{0B02DC2B-CF8B-BE48-9D0A-C0F980C712C3}" name="Spalte10319"/>
    <tableColumn id="10320" xr3:uid="{9C9B53DF-6B6F-6244-866F-38D647094BC5}" name="Spalte10320"/>
    <tableColumn id="10321" xr3:uid="{44E3EC74-2B17-3345-BA6C-568933F82433}" name="Spalte10321"/>
    <tableColumn id="10322" xr3:uid="{FD72CD44-9833-3241-9D0A-CDC7F8EC392F}" name="Spalte10322"/>
    <tableColumn id="10323" xr3:uid="{8D6D9196-516D-324E-862B-0B6993591453}" name="Spalte10323"/>
    <tableColumn id="10324" xr3:uid="{AA740D12-9E58-B447-B6F5-7D8DC7EF928C}" name="Spalte10324"/>
    <tableColumn id="10325" xr3:uid="{36840E12-0B6F-874F-8EF6-D750B49BFAD3}" name="Spalte10325"/>
    <tableColumn id="10326" xr3:uid="{3255D95A-86B2-1F40-A961-0D79F330BC8E}" name="Spalte10326"/>
    <tableColumn id="10327" xr3:uid="{76D44FF5-9D22-5047-96E9-A4A62E492E59}" name="Spalte10327"/>
    <tableColumn id="10328" xr3:uid="{305D6749-1C2F-174A-99F3-D82C684F29E2}" name="Spalte10328"/>
    <tableColumn id="10329" xr3:uid="{FF13531E-2774-5742-B5C2-4C21B9C9B9C5}" name="Spalte10329"/>
    <tableColumn id="10330" xr3:uid="{33C4D0D1-1FB0-B447-AC88-67B17D9F4B55}" name="Spalte10330"/>
    <tableColumn id="10331" xr3:uid="{EDB930B2-95ED-2741-BD11-E34FE7FB8DF5}" name="Spalte10331"/>
    <tableColumn id="10332" xr3:uid="{AFF447E4-04FF-5044-AA44-BAEEB49531C8}" name="Spalte10332"/>
    <tableColumn id="10333" xr3:uid="{50068051-7F4C-DA4C-ADB7-08DA7A87E515}" name="Spalte10333"/>
    <tableColumn id="10334" xr3:uid="{5E7FDDE1-1A9B-5347-B27C-C26D605EFAB3}" name="Spalte10334"/>
    <tableColumn id="10335" xr3:uid="{077FF0D5-045A-E545-BEA6-D9C2B027B232}" name="Spalte10335"/>
    <tableColumn id="10336" xr3:uid="{0C5BEE02-DDFE-B644-9B29-50EEB10EE8DA}" name="Spalte10336"/>
    <tableColumn id="10337" xr3:uid="{4B761FCE-6400-2D44-9EA5-085B3DFEBA59}" name="Spalte10337"/>
    <tableColumn id="10338" xr3:uid="{9C632445-9FF5-3145-9B12-434986903A26}" name="Spalte10338"/>
    <tableColumn id="10339" xr3:uid="{39FA7B85-571B-8E43-829B-5C59599419B3}" name="Spalte10339"/>
    <tableColumn id="10340" xr3:uid="{E0917D50-36B9-1344-A2A8-B35744D35ADF}" name="Spalte10340"/>
    <tableColumn id="10341" xr3:uid="{9458D350-C0FA-DF4B-AADA-44DA169F4724}" name="Spalte10341"/>
    <tableColumn id="10342" xr3:uid="{ADA5FDF8-CE34-8046-851E-24C2170CE037}" name="Spalte10342"/>
    <tableColumn id="10343" xr3:uid="{698A30F1-DA9D-FA48-A5FF-EF5DEB5046A2}" name="Spalte10343"/>
    <tableColumn id="10344" xr3:uid="{E10D19C3-26D4-4542-8D0C-BA9D68C9BD62}" name="Spalte10344"/>
    <tableColumn id="10345" xr3:uid="{42DC903D-0A4B-D54F-AB7C-257BFEC53AD4}" name="Spalte10345"/>
    <tableColumn id="10346" xr3:uid="{57C6D64D-F82B-E244-A7C7-C374DD8C1517}" name="Spalte10346"/>
    <tableColumn id="10347" xr3:uid="{0AA024AA-3E72-AE42-92F7-3F80F44D4F91}" name="Spalte10347"/>
    <tableColumn id="10348" xr3:uid="{8ED78F71-1761-8643-BD96-22691F55CEF1}" name="Spalte10348"/>
    <tableColumn id="10349" xr3:uid="{6B652E2B-BA37-CF44-AA9F-B86C877DF007}" name="Spalte10349"/>
    <tableColumn id="10350" xr3:uid="{7FABEE29-3CE6-F640-85B0-587DF3C1F4B3}" name="Spalte10350"/>
    <tableColumn id="10351" xr3:uid="{E51F0F5D-E004-0C49-A9AF-4F3CBE8898EE}" name="Spalte10351"/>
    <tableColumn id="10352" xr3:uid="{D8A82D98-8846-5F44-BFFB-7AA8F6DC67EE}" name="Spalte10352"/>
    <tableColumn id="10353" xr3:uid="{B9885418-7513-B342-8DD3-4719AFD25D92}" name="Spalte10353"/>
    <tableColumn id="10354" xr3:uid="{3477A252-B24B-104C-A7FB-F25BEE28B353}" name="Spalte10354"/>
    <tableColumn id="10355" xr3:uid="{B5EB4A0F-9CC9-3348-B403-19D6DC4F4D3E}" name="Spalte10355"/>
    <tableColumn id="10356" xr3:uid="{68B358C3-9273-2141-A967-114515F423E5}" name="Spalte10356"/>
    <tableColumn id="10357" xr3:uid="{888461E6-662F-2A4B-9087-F4470B765E89}" name="Spalte10357"/>
    <tableColumn id="10358" xr3:uid="{5A95D878-B2D8-3A41-B3AC-A6899C30B0D8}" name="Spalte10358"/>
    <tableColumn id="10359" xr3:uid="{763E0720-BCE2-DE47-9794-E7F71132269E}" name="Spalte10359"/>
    <tableColumn id="10360" xr3:uid="{59048480-F0CE-0F47-9FA7-0CD9167038F7}" name="Spalte10360"/>
    <tableColumn id="10361" xr3:uid="{CA7817FE-2CCB-5C4D-9002-1905FDF930D6}" name="Spalte10361"/>
    <tableColumn id="10362" xr3:uid="{BDF669BC-1A21-2B49-A7AB-C6FD138ED417}" name="Spalte10362"/>
    <tableColumn id="10363" xr3:uid="{D021AE60-355E-0948-958A-E42577DB6B3C}" name="Spalte10363"/>
    <tableColumn id="10364" xr3:uid="{B2ADF362-B628-FD48-A4EC-8B375070283E}" name="Spalte10364"/>
    <tableColumn id="10365" xr3:uid="{A6CA994A-FB5A-8B44-BF26-253B3A2FB62C}" name="Spalte10365"/>
    <tableColumn id="10366" xr3:uid="{9A5251F0-6494-B546-9718-03D8DB158F0B}" name="Spalte10366"/>
    <tableColumn id="10367" xr3:uid="{71C75478-11F3-AB46-B922-5B4401AC49E5}" name="Spalte10367"/>
    <tableColumn id="10368" xr3:uid="{43AD9DDD-E545-6E45-A869-0E0796838DAB}" name="Spalte10368"/>
    <tableColumn id="10369" xr3:uid="{806D79FC-9EFE-9C40-86A9-DDEC2D5BCDE0}" name="Spalte10369"/>
    <tableColumn id="10370" xr3:uid="{3222A3D6-E3E8-A242-A5CC-FA1A5719A5B2}" name="Spalte10370"/>
    <tableColumn id="10371" xr3:uid="{E8E10E4E-3DCE-5446-B504-0E4BBE637B16}" name="Spalte10371"/>
    <tableColumn id="10372" xr3:uid="{DE1D72A4-57BC-6648-A8DE-2B2EFE41EF04}" name="Spalte10372"/>
    <tableColumn id="10373" xr3:uid="{5579180B-B4B9-5740-AF88-216EF1EF7E59}" name="Spalte10373"/>
    <tableColumn id="10374" xr3:uid="{448E0FFD-9FE1-564D-AC3E-C06A99052201}" name="Spalte10374"/>
    <tableColumn id="10375" xr3:uid="{E020E891-C8CC-FA4C-AF1B-90A79776D02B}" name="Spalte10375"/>
    <tableColumn id="10376" xr3:uid="{81557C28-0BF0-054C-96A7-7AE8E15AED90}" name="Spalte10376"/>
    <tableColumn id="10377" xr3:uid="{8BE41DE8-456F-CB44-8537-3FD766BECF91}" name="Spalte10377"/>
    <tableColumn id="10378" xr3:uid="{C3072EB4-DBEF-1846-AB2F-6C7C091B96AD}" name="Spalte10378"/>
    <tableColumn id="10379" xr3:uid="{77E0A062-0E3B-4D48-8DEF-3A1E1311A7F0}" name="Spalte10379"/>
    <tableColumn id="10380" xr3:uid="{B202B1EB-66A2-5A4A-8CB5-75D5D155A3AC}" name="Spalte10380"/>
    <tableColumn id="10381" xr3:uid="{8684D1EB-7173-494F-8B04-7C3E4D7CA076}" name="Spalte10381"/>
    <tableColumn id="10382" xr3:uid="{0BFD976F-AF20-0A4E-A50A-077BB0FDD641}" name="Spalte10382"/>
    <tableColumn id="10383" xr3:uid="{940F00BC-735A-094F-B969-D0426626E9CF}" name="Spalte10383"/>
    <tableColumn id="10384" xr3:uid="{BF1FC753-6EAB-5941-B9D8-44C6BDA5420A}" name="Spalte10384"/>
    <tableColumn id="10385" xr3:uid="{DE714BB3-65E7-9F49-A95C-47962766364C}" name="Spalte10385"/>
    <tableColumn id="10386" xr3:uid="{322D672E-6D60-1B4B-8EF1-69B2F8DDC4AD}" name="Spalte10386"/>
    <tableColumn id="10387" xr3:uid="{D81A4407-26FD-264D-9F73-5A802B9185A0}" name="Spalte10387"/>
    <tableColumn id="10388" xr3:uid="{E6570903-F14F-B447-A379-791DF97543F9}" name="Spalte10388"/>
    <tableColumn id="10389" xr3:uid="{9CCC8771-77C9-2D40-8A25-D7BE2D017DD7}" name="Spalte10389"/>
    <tableColumn id="10390" xr3:uid="{1B84D146-944D-9849-8C44-73958FB133D3}" name="Spalte10390"/>
    <tableColumn id="10391" xr3:uid="{ACBE2F90-0BF5-EF40-B90C-3E16C45EEBEA}" name="Spalte10391"/>
    <tableColumn id="10392" xr3:uid="{665054FA-9BEC-4242-B4C6-FB56EB2FED09}" name="Spalte10392"/>
    <tableColumn id="10393" xr3:uid="{41D50F17-0D6C-C142-9A8B-9EEAA60207DC}" name="Spalte10393"/>
    <tableColumn id="10394" xr3:uid="{E2E35D51-1FBA-9F4E-B0DB-49405D7F3A37}" name="Spalte10394"/>
    <tableColumn id="10395" xr3:uid="{A832D37C-E4B2-2C40-8EB6-FDD0889EFF6B}" name="Spalte10395"/>
    <tableColumn id="10396" xr3:uid="{DE2E8A70-3428-504E-BB29-5A19545590ED}" name="Spalte10396"/>
    <tableColumn id="10397" xr3:uid="{DD8B4346-3C59-284A-8323-E052A362CF4E}" name="Spalte10397"/>
    <tableColumn id="10398" xr3:uid="{58A42DF6-FC65-864B-9846-ABAE9BCD41B0}" name="Spalte10398"/>
    <tableColumn id="10399" xr3:uid="{EA013079-5F84-DB4A-883F-4E32AF8EC9CC}" name="Spalte10399"/>
    <tableColumn id="10400" xr3:uid="{FF2FBEF4-D17F-7047-ACA2-70B8F451B28F}" name="Spalte10400"/>
    <tableColumn id="10401" xr3:uid="{E98C0813-D35F-3F4C-8232-EBAA9DF120CA}" name="Spalte10401"/>
    <tableColumn id="10402" xr3:uid="{A3991E1B-D4F4-8448-973A-DF1533BAC1DB}" name="Spalte10402"/>
    <tableColumn id="10403" xr3:uid="{AF31A1A5-03BC-C347-966B-F9C3E1F2EBF5}" name="Spalte10403"/>
    <tableColumn id="10404" xr3:uid="{C5E13862-DB24-1D4B-A792-3E7DA75F7F7E}" name="Spalte10404"/>
    <tableColumn id="10405" xr3:uid="{208BAF36-6644-4548-9580-14ADB6FC42E1}" name="Spalte10405"/>
    <tableColumn id="10406" xr3:uid="{7E9E1981-97D3-2341-9A22-23116DBA8648}" name="Spalte10406"/>
    <tableColumn id="10407" xr3:uid="{9C21DA11-D18A-5747-B8C0-EE4D90DA4E7D}" name="Spalte10407"/>
    <tableColumn id="10408" xr3:uid="{546FAECF-5C44-9142-8340-0677EB7F0A9C}" name="Spalte10408"/>
    <tableColumn id="10409" xr3:uid="{B2AC16A5-1554-CF42-877E-70E09300DB4A}" name="Spalte10409"/>
    <tableColumn id="10410" xr3:uid="{7965DA8B-9B5E-8347-BE90-E630184D96F9}" name="Spalte10410"/>
    <tableColumn id="10411" xr3:uid="{93C50CA0-FEC0-FE4D-8738-3A5595952729}" name="Spalte10411"/>
    <tableColumn id="10412" xr3:uid="{F60BE54E-6DCC-3F40-9E36-56A98F9EE2BB}" name="Spalte10412"/>
    <tableColumn id="10413" xr3:uid="{CD817208-2208-7C42-BEE2-6645E7D3BFBE}" name="Spalte10413"/>
    <tableColumn id="10414" xr3:uid="{89F07F40-1DF0-D64A-BE01-AA78EA3AEF0E}" name="Spalte10414"/>
    <tableColumn id="10415" xr3:uid="{7B7C43CF-ABB8-A74D-BE4C-4D090BB07267}" name="Spalte10415"/>
    <tableColumn id="10416" xr3:uid="{D054D5D3-5368-D94C-8862-D859672F12B7}" name="Spalte10416"/>
    <tableColumn id="10417" xr3:uid="{C76AED5C-96A2-C949-85C7-D1EF61D84893}" name="Spalte10417"/>
    <tableColumn id="10418" xr3:uid="{E74A4E2F-F7AB-A242-9669-E74480417301}" name="Spalte10418"/>
    <tableColumn id="10419" xr3:uid="{6EB8B5F6-2FDC-6E40-8B90-1B3D3156BD7A}" name="Spalte10419"/>
    <tableColumn id="10420" xr3:uid="{1855D3BF-6E27-FD44-8D65-9D6C57797970}" name="Spalte10420"/>
    <tableColumn id="10421" xr3:uid="{848F5E58-F36A-F540-BFA6-93F0C900FBEF}" name="Spalte10421"/>
    <tableColumn id="10422" xr3:uid="{4D8267F9-9737-1749-B38F-DDB8D89F4283}" name="Spalte10422"/>
    <tableColumn id="10423" xr3:uid="{54AE9904-09A1-AB4B-81EA-52B958CE5DF1}" name="Spalte10423"/>
    <tableColumn id="10424" xr3:uid="{F45285FC-F317-B940-885D-8D3724B70E35}" name="Spalte10424"/>
    <tableColumn id="10425" xr3:uid="{327266D5-A7A8-3149-8561-D750AAAA90DE}" name="Spalte10425"/>
    <tableColumn id="10426" xr3:uid="{32A3D344-B6A1-FB45-B363-5D4964819410}" name="Spalte10426"/>
    <tableColumn id="10427" xr3:uid="{0D767CBF-967C-654A-BE45-747ECDC1FF7A}" name="Spalte10427"/>
    <tableColumn id="10428" xr3:uid="{7B7F174C-33A1-3749-AFD8-B738F972FA9A}" name="Spalte10428"/>
    <tableColumn id="10429" xr3:uid="{01D462CB-BF28-004F-887B-B6B995AA4479}" name="Spalte10429"/>
    <tableColumn id="10430" xr3:uid="{AFAC41CA-71BD-A945-A564-2224AECB20A4}" name="Spalte10430"/>
    <tableColumn id="10431" xr3:uid="{FE6F081D-A5EC-934E-8642-94832AB82CC7}" name="Spalte10431"/>
    <tableColumn id="10432" xr3:uid="{B3F65B20-386C-DB4D-9075-175DDC25B73A}" name="Spalte10432"/>
    <tableColumn id="10433" xr3:uid="{4055303D-7C14-B944-BAC6-00AFAC6CCA8C}" name="Spalte10433"/>
    <tableColumn id="10434" xr3:uid="{CA8420CD-6D19-6C48-9743-4605F6DF462E}" name="Spalte10434"/>
    <tableColumn id="10435" xr3:uid="{439EE581-B9CF-134E-8FD2-51F914A94457}" name="Spalte10435"/>
    <tableColumn id="10436" xr3:uid="{73902A48-F9EC-FB41-B986-5DABFDB9862C}" name="Spalte10436"/>
    <tableColumn id="10437" xr3:uid="{8610727C-024A-C84E-A4AE-4E6912C09BAA}" name="Spalte10437"/>
    <tableColumn id="10438" xr3:uid="{3B7CC1FF-F5DA-1945-AAB3-AEAD2337E8B0}" name="Spalte10438"/>
    <tableColumn id="10439" xr3:uid="{62BC0E9F-FD95-A042-94D9-0A8A2EE3926B}" name="Spalte10439"/>
    <tableColumn id="10440" xr3:uid="{0F3622EB-5E0D-BC44-9EB7-5CC5F4B3FBB5}" name="Spalte10440"/>
    <tableColumn id="10441" xr3:uid="{3BA00ECB-18DF-184C-82D2-31424032C7B2}" name="Spalte10441"/>
    <tableColumn id="10442" xr3:uid="{C2BD18DE-6C84-814F-9F3F-3BA76FA10234}" name="Spalte10442"/>
    <tableColumn id="10443" xr3:uid="{1A0CFF29-5EDD-704E-922D-CDD50E1CCF21}" name="Spalte10443"/>
    <tableColumn id="10444" xr3:uid="{EF8900CB-5445-0D49-8E93-78F507EED078}" name="Spalte10444"/>
    <tableColumn id="10445" xr3:uid="{77BA7C65-C125-E049-93FC-1F575EDF8CEE}" name="Spalte10445"/>
    <tableColumn id="10446" xr3:uid="{250416FF-1D80-484D-83DE-0B1B31FF57B1}" name="Spalte10446"/>
    <tableColumn id="10447" xr3:uid="{7C72CC56-74C0-8A48-8163-CA4232785B3B}" name="Spalte10447"/>
    <tableColumn id="10448" xr3:uid="{F98368CB-08CA-FD4B-9F5B-FFC2F1787E53}" name="Spalte10448"/>
    <tableColumn id="10449" xr3:uid="{DBF548F1-8335-C742-8147-FD772B0B8692}" name="Spalte10449"/>
    <tableColumn id="10450" xr3:uid="{51615B2C-3993-F244-875A-5C18500A9CF9}" name="Spalte10450"/>
    <tableColumn id="10451" xr3:uid="{9B74D0C9-5C53-A643-8EF4-73FEB05D9C49}" name="Spalte10451"/>
    <tableColumn id="10452" xr3:uid="{1AB6D0AB-6C04-1E49-91D0-78BA50DFF42F}" name="Spalte10452"/>
    <tableColumn id="10453" xr3:uid="{C2903BC2-B31E-DD40-9A40-0BB27D41C35A}" name="Spalte10453"/>
    <tableColumn id="10454" xr3:uid="{AED43B63-37EE-3748-9451-071745683C73}" name="Spalte10454"/>
    <tableColumn id="10455" xr3:uid="{0ACFE77E-4905-D343-9800-4DB196AD0140}" name="Spalte10455"/>
    <tableColumn id="10456" xr3:uid="{9DB9C4F3-9BA8-1243-B816-EB534056F695}" name="Spalte10456"/>
    <tableColumn id="10457" xr3:uid="{CCC4257C-F53F-C147-96B6-FB61A356D7F8}" name="Spalte10457"/>
    <tableColumn id="10458" xr3:uid="{C6FA5920-599F-944B-9551-DC0DF36D8AE7}" name="Spalte10458"/>
    <tableColumn id="10459" xr3:uid="{E938D5D4-752B-C046-BC02-2FA8CA549B71}" name="Spalte10459"/>
    <tableColumn id="10460" xr3:uid="{8073DE06-B856-8145-8656-9438A5F1BC6C}" name="Spalte10460"/>
    <tableColumn id="10461" xr3:uid="{13760B3E-A24B-DD41-A9D1-7AF5C6E88792}" name="Spalte10461"/>
    <tableColumn id="10462" xr3:uid="{B38D96A0-5FFD-FF41-AF5A-AC971B53DF67}" name="Spalte10462"/>
    <tableColumn id="10463" xr3:uid="{FB12809F-F2C3-3242-BB1E-7C4F7301DAFE}" name="Spalte10463"/>
    <tableColumn id="10464" xr3:uid="{26E2681E-B65B-FF42-AA6F-C6D260550CAD}" name="Spalte10464"/>
    <tableColumn id="10465" xr3:uid="{AE3A9C44-741A-8346-A7BC-9F760D660C69}" name="Spalte10465"/>
    <tableColumn id="10466" xr3:uid="{F3A203C6-E313-E84F-B7A5-32C0A33BD7C0}" name="Spalte10466"/>
    <tableColumn id="10467" xr3:uid="{2B6BC9AD-C301-FA45-B96C-9DA6EB57ED29}" name="Spalte10467"/>
    <tableColumn id="10468" xr3:uid="{D6D7C063-24F1-D040-B1F2-892A6EF27203}" name="Spalte10468"/>
    <tableColumn id="10469" xr3:uid="{CCED43FB-3AD1-414A-8BD2-D8C19D6FA7E5}" name="Spalte10469"/>
    <tableColumn id="10470" xr3:uid="{A03A478C-EA96-0841-A1FC-D7AAEEAE5C14}" name="Spalte10470"/>
    <tableColumn id="10471" xr3:uid="{CAFC1907-F038-4640-89C8-26570476E63D}" name="Spalte10471"/>
    <tableColumn id="10472" xr3:uid="{A0421634-2420-2542-8E71-EDD2C4B48753}" name="Spalte10472"/>
    <tableColumn id="10473" xr3:uid="{0C4E93DE-CD20-A241-A960-C4BCA9FA4E9E}" name="Spalte10473"/>
    <tableColumn id="10474" xr3:uid="{21DFA63F-2A33-D848-8756-707BAC5629E1}" name="Spalte10474"/>
    <tableColumn id="10475" xr3:uid="{2C234357-A0DC-2842-93B6-4938EE9EBE64}" name="Spalte10475"/>
    <tableColumn id="10476" xr3:uid="{C494BC2A-C85B-C345-AC11-784C78CAF7AD}" name="Spalte10476"/>
    <tableColumn id="10477" xr3:uid="{51CF4BEF-29C3-AB4D-9184-9B9393A5CA2A}" name="Spalte10477"/>
    <tableColumn id="10478" xr3:uid="{37B8A46C-A75F-A141-A0BB-4BD90C4D8776}" name="Spalte10478"/>
    <tableColumn id="10479" xr3:uid="{D6C0C3CF-7BB0-4247-A646-6DD5F2538EB8}" name="Spalte10479"/>
    <tableColumn id="10480" xr3:uid="{12FB6B87-CA4F-7844-ACCB-6FED31362794}" name="Spalte10480"/>
    <tableColumn id="10481" xr3:uid="{C3953C43-AE8B-4244-8EFE-924D96027869}" name="Spalte10481"/>
    <tableColumn id="10482" xr3:uid="{324ECB2E-583C-8747-9D66-DA96D798705E}" name="Spalte10482"/>
    <tableColumn id="10483" xr3:uid="{B0A90577-83A7-2749-9AB1-9357D215DFF8}" name="Spalte10483"/>
    <tableColumn id="10484" xr3:uid="{58788740-12A6-A842-B6DC-4128C224D947}" name="Spalte10484"/>
    <tableColumn id="10485" xr3:uid="{CB13E96D-F0E0-AE4E-9C1E-9BCA102D31A9}" name="Spalte10485"/>
    <tableColumn id="10486" xr3:uid="{468D62D5-8635-774D-8ADB-050A324F5B95}" name="Spalte10486"/>
    <tableColumn id="10487" xr3:uid="{20E2D219-A26E-D145-BC27-22EB61DDF71B}" name="Spalte10487"/>
    <tableColumn id="10488" xr3:uid="{5A8FB1B8-D0C0-8A42-AFD0-91A35B33DA21}" name="Spalte10488"/>
    <tableColumn id="10489" xr3:uid="{3BEEB6A3-826D-3847-8BB2-74D826D72D0F}" name="Spalte10489"/>
    <tableColumn id="10490" xr3:uid="{3FCEF04B-80AB-FE48-BD4D-1928346EE270}" name="Spalte10490"/>
    <tableColumn id="10491" xr3:uid="{7F2595D2-B546-2043-8797-B654D3F9045D}" name="Spalte10491"/>
    <tableColumn id="10492" xr3:uid="{2A34BE4B-DB30-4B47-B07E-4CBAA9391AD4}" name="Spalte10492"/>
    <tableColumn id="10493" xr3:uid="{4767CA9E-F4FF-EE4C-A424-7ACC4DFA3FA2}" name="Spalte10493"/>
    <tableColumn id="10494" xr3:uid="{F39F6894-2CF6-AD45-88C9-05F1178A6DD8}" name="Spalte10494"/>
    <tableColumn id="10495" xr3:uid="{FB00CCB4-C392-1C43-A2D0-344562D66EA0}" name="Spalte10495"/>
    <tableColumn id="10496" xr3:uid="{5818C2DA-39B9-9D4C-BB9C-31AB1C43FADC}" name="Spalte10496"/>
    <tableColumn id="10497" xr3:uid="{E6ACE458-018C-E146-8E1A-B613EF5FA8F1}" name="Spalte10497"/>
    <tableColumn id="10498" xr3:uid="{DA6A18E5-A25A-4447-9257-249A934CD7C4}" name="Spalte10498"/>
    <tableColumn id="10499" xr3:uid="{08F267E6-D576-DF4E-A0F5-D9CA2151223C}" name="Spalte10499"/>
    <tableColumn id="10500" xr3:uid="{D3237506-ADE9-D444-AA94-11DD124C3C4C}" name="Spalte10500"/>
    <tableColumn id="10501" xr3:uid="{F631DFFF-F471-E04C-A1D5-5D9752AE0220}" name="Spalte10501"/>
    <tableColumn id="10502" xr3:uid="{64DC2625-FEAA-7C49-96C5-3F74CD3E8392}" name="Spalte10502"/>
    <tableColumn id="10503" xr3:uid="{3D532F07-1E9B-4142-99C0-15756D059DE6}" name="Spalte10503"/>
    <tableColumn id="10504" xr3:uid="{7FBF76FF-ACA3-444C-94A8-1133BAD90679}" name="Spalte10504"/>
    <tableColumn id="10505" xr3:uid="{E4B2D1B7-B0FA-7248-82E6-D3546F5191E3}" name="Spalte10505"/>
    <tableColumn id="10506" xr3:uid="{998F42B9-7A39-4543-AF26-AA4554E5F4B9}" name="Spalte10506"/>
    <tableColumn id="10507" xr3:uid="{220E6A87-E8A0-6A4E-B3C4-948E9A9FB731}" name="Spalte10507"/>
    <tableColumn id="10508" xr3:uid="{62FB803C-759C-794B-997E-DFC39DF4549F}" name="Spalte10508"/>
    <tableColumn id="10509" xr3:uid="{1B73CBF6-CBC5-7445-944B-309BB323B925}" name="Spalte10509"/>
    <tableColumn id="10510" xr3:uid="{96B7A688-5CCF-5245-ADA5-C6164305701F}" name="Spalte10510"/>
    <tableColumn id="10511" xr3:uid="{220798D9-E8F9-0B4F-A51B-23CAC58A3EB1}" name="Spalte10511"/>
    <tableColumn id="10512" xr3:uid="{1871890E-0C4B-9A49-BE65-FE28E6DDA241}" name="Spalte10512"/>
    <tableColumn id="10513" xr3:uid="{F54934F1-B5CA-C847-B534-939767ED45E5}" name="Spalte10513"/>
    <tableColumn id="10514" xr3:uid="{7B5614E7-6F1D-0D43-B12E-81B796274475}" name="Spalte10514"/>
    <tableColumn id="10515" xr3:uid="{096CF69E-381E-BD4A-9C3A-49DBC9D83DA1}" name="Spalte10515"/>
    <tableColumn id="10516" xr3:uid="{6787859D-3FD6-8546-9581-CE51AF4D5A5E}" name="Spalte10516"/>
    <tableColumn id="10517" xr3:uid="{D30B9B71-7411-1A46-AB25-BCB4750F6B43}" name="Spalte10517"/>
    <tableColumn id="10518" xr3:uid="{4102D6BF-7AC8-A54D-9B76-A7DB7C4C824F}" name="Spalte10518"/>
    <tableColumn id="10519" xr3:uid="{C01A504F-77B4-B84F-AD1D-94477B8B4892}" name="Spalte10519"/>
    <tableColumn id="10520" xr3:uid="{51E624D2-BFBA-9843-9A25-2989B754C3EB}" name="Spalte10520"/>
    <tableColumn id="10521" xr3:uid="{FEB23954-AE67-3B44-B1D0-5243B72B8A31}" name="Spalte10521"/>
    <tableColumn id="10522" xr3:uid="{AC98B69E-9735-504D-A22F-5EC74B74E3EC}" name="Spalte10522"/>
    <tableColumn id="10523" xr3:uid="{2794238D-0D51-B244-91DB-85A7CC777DCD}" name="Spalte10523"/>
    <tableColumn id="10524" xr3:uid="{8EB92E3D-DB0D-2B47-A93B-8B7CAC7F7131}" name="Spalte10524"/>
    <tableColumn id="10525" xr3:uid="{4B6C725B-8BB6-0249-B87D-15EA40144AA1}" name="Spalte10525"/>
    <tableColumn id="10526" xr3:uid="{4CFA86B4-885E-4F46-9CA0-ED1B552F6CE7}" name="Spalte10526"/>
    <tableColumn id="10527" xr3:uid="{B3D7B365-A4DD-5047-9E81-F6249AC0D225}" name="Spalte10527"/>
    <tableColumn id="10528" xr3:uid="{22BA08A1-9D3B-8F4F-B411-96B3A28EE21A}" name="Spalte10528"/>
    <tableColumn id="10529" xr3:uid="{0A9948AD-FECE-7B40-BA3F-307D3E17B098}" name="Spalte10529"/>
    <tableColumn id="10530" xr3:uid="{487E913E-FEEF-554E-9459-704C75C2B4C9}" name="Spalte10530"/>
    <tableColumn id="10531" xr3:uid="{578B8BED-E124-BD46-B5C0-7583C286BD41}" name="Spalte10531"/>
    <tableColumn id="10532" xr3:uid="{7CEC927B-051D-9B41-BAF0-3D1B5ED08E44}" name="Spalte10532"/>
    <tableColumn id="10533" xr3:uid="{207670D7-C96F-EA4A-9942-74397FA6D45B}" name="Spalte10533"/>
    <tableColumn id="10534" xr3:uid="{C201BF61-4FE5-B34E-B6AA-877AEC0C80CC}" name="Spalte10534"/>
    <tableColumn id="10535" xr3:uid="{371E0491-3324-A242-83D0-FEEF61D1A3CC}" name="Spalte10535"/>
    <tableColumn id="10536" xr3:uid="{D402EF7D-07A3-5B4F-9593-B2A631890D81}" name="Spalte10536"/>
    <tableColumn id="10537" xr3:uid="{345C764F-155D-3F4B-A8E2-B7841A381A1F}" name="Spalte10537"/>
    <tableColumn id="10538" xr3:uid="{A88691BF-CD06-AC4C-8D18-D58F304273F9}" name="Spalte10538"/>
    <tableColumn id="10539" xr3:uid="{49FDBD8E-C29D-294E-B54C-D22B7B4B2DE4}" name="Spalte10539"/>
    <tableColumn id="10540" xr3:uid="{3F4CCD9F-82CD-E74F-BC0B-4513F0F7DAA9}" name="Spalte10540"/>
    <tableColumn id="10541" xr3:uid="{EC436CCF-D2A7-CD42-BF3B-DE304DAECB88}" name="Spalte10541"/>
    <tableColumn id="10542" xr3:uid="{07E7C715-4837-2E4E-90C4-5E222039FA85}" name="Spalte10542"/>
    <tableColumn id="10543" xr3:uid="{184F6235-5ADA-A74E-AFED-C098B92DBDDE}" name="Spalte10543"/>
    <tableColumn id="10544" xr3:uid="{0E9BB344-74E4-A544-A683-0EC9E8D14644}" name="Spalte10544"/>
    <tableColumn id="10545" xr3:uid="{1EECDE4B-0C67-4348-9619-708F57F2D1ED}" name="Spalte10545"/>
    <tableColumn id="10546" xr3:uid="{E67F51EE-BC8B-954C-9F80-4AA1ED45351A}" name="Spalte10546"/>
    <tableColumn id="10547" xr3:uid="{3F230BA8-1DAA-9B4C-BAEB-FC9836461C42}" name="Spalte10547"/>
    <tableColumn id="10548" xr3:uid="{0C521305-CB11-8345-AEE7-8C976A74B631}" name="Spalte10548"/>
    <tableColumn id="10549" xr3:uid="{5C52D108-5CD7-334B-A507-4E05660CF622}" name="Spalte10549"/>
    <tableColumn id="10550" xr3:uid="{2557FEAC-DD96-BE4D-BE3F-04BD89E45CFA}" name="Spalte10550"/>
    <tableColumn id="10551" xr3:uid="{2D12335C-3286-F248-BD28-692B30146C70}" name="Spalte10551"/>
    <tableColumn id="10552" xr3:uid="{632F7113-333C-CF45-947C-A5D88E2D2150}" name="Spalte10552"/>
    <tableColumn id="10553" xr3:uid="{83F7F5B5-3104-6448-A42E-3C04389A6664}" name="Spalte10553"/>
    <tableColumn id="10554" xr3:uid="{996806D1-9E77-D54C-837A-FC703AA0E78E}" name="Spalte10554"/>
    <tableColumn id="10555" xr3:uid="{1629DFD4-ED90-6D4A-BA85-C4E63A070730}" name="Spalte10555"/>
    <tableColumn id="10556" xr3:uid="{89258886-8A50-764D-984D-765F8329BDFC}" name="Spalte10556"/>
    <tableColumn id="10557" xr3:uid="{4F07C2F6-42B5-E54D-8F01-EAFC8BB20782}" name="Spalte10557"/>
    <tableColumn id="10558" xr3:uid="{2165C1D1-8B62-9F47-B4A7-9B6B63EEC8F5}" name="Spalte10558"/>
    <tableColumn id="10559" xr3:uid="{F6D68A2E-CC19-0B46-AD01-CB08D8093BEC}" name="Spalte10559"/>
    <tableColumn id="10560" xr3:uid="{13491915-62FA-8148-B6AD-A1535EEF130C}" name="Spalte10560"/>
    <tableColumn id="10561" xr3:uid="{D1B90F39-967F-544E-9E9B-3947427BD505}" name="Spalte10561"/>
    <tableColumn id="10562" xr3:uid="{2AC031C3-11AE-C040-AF71-D67419896413}" name="Spalte10562"/>
    <tableColumn id="10563" xr3:uid="{B6127176-695D-D445-8799-4052205856F0}" name="Spalte10563"/>
    <tableColumn id="10564" xr3:uid="{96F8FE93-60A2-4E4F-B759-8D1373BDE536}" name="Spalte10564"/>
    <tableColumn id="10565" xr3:uid="{70715AE5-6233-924E-AD12-974F31818CFE}" name="Spalte10565"/>
    <tableColumn id="10566" xr3:uid="{ECB2F73F-9F53-2B49-A452-A43F2D80F989}" name="Spalte10566"/>
    <tableColumn id="10567" xr3:uid="{532C9711-EA99-644B-96C9-CA884BBA6D36}" name="Spalte10567"/>
    <tableColumn id="10568" xr3:uid="{2EFD9B7A-FA37-D64D-B523-07D276B2C4A1}" name="Spalte10568"/>
    <tableColumn id="10569" xr3:uid="{C16AB58C-76A1-D643-A79B-25B8EC6FDFAC}" name="Spalte10569"/>
    <tableColumn id="10570" xr3:uid="{7694E7B2-072E-3642-8A6C-25ECEDC74063}" name="Spalte10570"/>
    <tableColumn id="10571" xr3:uid="{CA40EE9A-04DF-CC4C-927D-566AE9CD9D9F}" name="Spalte10571"/>
    <tableColumn id="10572" xr3:uid="{2D88C7AE-1576-EC48-A8C5-7068465986EA}" name="Spalte10572"/>
    <tableColumn id="10573" xr3:uid="{83CC40D8-DFC8-6146-A215-E8BA2D55BD38}" name="Spalte10573"/>
    <tableColumn id="10574" xr3:uid="{2C8544F5-871D-CE48-904E-052AFD94C8DA}" name="Spalte10574"/>
    <tableColumn id="10575" xr3:uid="{393850DE-EB83-5F48-98C4-E6726D64977C}" name="Spalte10575"/>
    <tableColumn id="10576" xr3:uid="{E84E9488-E9EB-D343-95FA-BCBF110CB6A6}" name="Spalte10576"/>
    <tableColumn id="10577" xr3:uid="{217BEF93-5270-FD41-B69F-F1E6DBB6F8E4}" name="Spalte10577"/>
    <tableColumn id="10578" xr3:uid="{24E838FA-EB52-1943-B74C-51F2DA59D10C}" name="Spalte10578"/>
    <tableColumn id="10579" xr3:uid="{C1E87838-1AAB-5945-B088-0E313D1900E8}" name="Spalte10579"/>
    <tableColumn id="10580" xr3:uid="{1112E61C-0E95-D44F-BD4B-10823741F7F7}" name="Spalte10580"/>
    <tableColumn id="10581" xr3:uid="{A42FED5F-3F12-3E4C-A2E4-2706100BD0B3}" name="Spalte10581"/>
    <tableColumn id="10582" xr3:uid="{C747EFAE-3F3E-884B-B559-F5DD0990C33A}" name="Spalte10582"/>
    <tableColumn id="10583" xr3:uid="{974C3226-F752-D441-9D0B-95101D07FF17}" name="Spalte10583"/>
    <tableColumn id="10584" xr3:uid="{D5702E32-D3EE-114E-AA3C-7A7D60E37916}" name="Spalte10584"/>
    <tableColumn id="10585" xr3:uid="{2C9EB92A-32D3-3D4A-84BB-6A4C2099F5A7}" name="Spalte10585"/>
    <tableColumn id="10586" xr3:uid="{F994D169-A6AD-E542-B9C2-DAA2B5F44CAC}" name="Spalte10586"/>
    <tableColumn id="10587" xr3:uid="{6671E70D-0204-844E-A375-B0404E8819D0}" name="Spalte10587"/>
    <tableColumn id="10588" xr3:uid="{54A2FD3A-C99B-7840-B008-27173DAF4D51}" name="Spalte10588"/>
    <tableColumn id="10589" xr3:uid="{B63F21A5-61CD-344F-A4B9-C0A66B6CA714}" name="Spalte10589"/>
    <tableColumn id="10590" xr3:uid="{9AFE557D-498D-124B-9606-7EF160A3A9B1}" name="Spalte10590"/>
    <tableColumn id="10591" xr3:uid="{8F951DB3-8D75-EF45-9260-8C5B775D96A6}" name="Spalte10591"/>
    <tableColumn id="10592" xr3:uid="{4FFBB1D9-4C62-7E40-B66E-880F177F937D}" name="Spalte10592"/>
    <tableColumn id="10593" xr3:uid="{55F84CC9-A57E-F745-8963-0DA9179E6DE6}" name="Spalte10593"/>
    <tableColumn id="10594" xr3:uid="{D34A4975-A1EC-D54B-B6AA-C6311B71A29C}" name="Spalte10594"/>
    <tableColumn id="10595" xr3:uid="{95EE526F-E48C-CA4A-8DE0-5306782CAE1A}" name="Spalte10595"/>
    <tableColumn id="10596" xr3:uid="{4CCB17B2-9FFF-2149-A11B-9F14D2BB40CB}" name="Spalte10596"/>
    <tableColumn id="10597" xr3:uid="{7B27F224-3EA8-E34B-B16E-DC3D067EB180}" name="Spalte10597"/>
    <tableColumn id="10598" xr3:uid="{1C2D1A19-FF88-CB4E-BD47-26CF3EEBF428}" name="Spalte10598"/>
    <tableColumn id="10599" xr3:uid="{4CB3F1FF-48E2-AB43-B127-A07013A9C24C}" name="Spalte10599"/>
    <tableColumn id="10600" xr3:uid="{A43C0681-0CA9-6748-B89F-4CB4A8FDE437}" name="Spalte10600"/>
    <tableColumn id="10601" xr3:uid="{CADCA4A6-D3CF-F745-9247-7A4D27794392}" name="Spalte10601"/>
    <tableColumn id="10602" xr3:uid="{790C7F45-3679-8B44-ACAF-1F394A105F84}" name="Spalte10602"/>
    <tableColumn id="10603" xr3:uid="{8BB77F9F-E542-9548-B46F-DCFE929D4A50}" name="Spalte10603"/>
    <tableColumn id="10604" xr3:uid="{BFED3D5E-763E-F24A-9BD4-5FF6CCFAF8D4}" name="Spalte10604"/>
    <tableColumn id="10605" xr3:uid="{3238E630-88A8-0A49-A4C9-E777EAF0030F}" name="Spalte10605"/>
    <tableColumn id="10606" xr3:uid="{C589D0CF-FBED-5346-BA76-BD495CE068DF}" name="Spalte10606"/>
    <tableColumn id="10607" xr3:uid="{D98CA8A8-E7A6-B949-AE00-38A44DC781FE}" name="Spalte10607"/>
    <tableColumn id="10608" xr3:uid="{8BE26745-AF76-1B4C-9368-B067262DA53C}" name="Spalte10608"/>
    <tableColumn id="10609" xr3:uid="{51303B61-A39D-7E47-9976-D6540ACB0EE1}" name="Spalte10609"/>
    <tableColumn id="10610" xr3:uid="{2360D00D-50F7-5849-851A-C9B3737A8A1C}" name="Spalte10610"/>
    <tableColumn id="10611" xr3:uid="{3D205873-67C5-B64F-822C-3102128A68D4}" name="Spalte10611"/>
    <tableColumn id="10612" xr3:uid="{4313B4DC-2A08-DB49-998C-9EA8552D5C62}" name="Spalte10612"/>
    <tableColumn id="10613" xr3:uid="{134298F3-0346-304F-9D8B-2F04E9ED5E1F}" name="Spalte10613"/>
    <tableColumn id="10614" xr3:uid="{4336D22A-0984-4C49-91EE-F72F9B459E74}" name="Spalte10614"/>
    <tableColumn id="10615" xr3:uid="{044E1B37-7A4A-B448-BC73-6342A82D90FB}" name="Spalte10615"/>
    <tableColumn id="10616" xr3:uid="{5AA3B922-7E8C-DF45-B8D4-98F3571805E0}" name="Spalte10616"/>
    <tableColumn id="10617" xr3:uid="{E52C35B7-A5AF-8D40-AF99-48FCFE4B2DCA}" name="Spalte10617"/>
    <tableColumn id="10618" xr3:uid="{8D83E1CB-9A16-5C4E-854B-93BF1775A897}" name="Spalte10618"/>
    <tableColumn id="10619" xr3:uid="{EE680D0A-CDE0-DA48-9070-3DD29169539A}" name="Spalte10619"/>
    <tableColumn id="10620" xr3:uid="{B25F2E9C-3B62-DE4B-9A18-57B59908630B}" name="Spalte10620"/>
    <tableColumn id="10621" xr3:uid="{A7915BCB-1556-5146-9E35-036963DEB02C}" name="Spalte10621"/>
    <tableColumn id="10622" xr3:uid="{D2E5F0F4-8CD5-BB4D-A1C1-2CDE7F6DF8F1}" name="Spalte10622"/>
    <tableColumn id="10623" xr3:uid="{3F0E0BE3-788C-6642-82F8-5C8A18A6196F}" name="Spalte10623"/>
    <tableColumn id="10624" xr3:uid="{F9942032-AD06-E342-8102-C4DC6196BB72}" name="Spalte10624"/>
    <tableColumn id="10625" xr3:uid="{19F29FBC-C75E-D243-819B-EAF548EBFEFE}" name="Spalte10625"/>
    <tableColumn id="10626" xr3:uid="{D5F08295-3825-B64A-AF65-A8A297A89B98}" name="Spalte10626"/>
    <tableColumn id="10627" xr3:uid="{5AA9E448-3656-B345-9899-1A8F63644A4B}" name="Spalte10627"/>
    <tableColumn id="10628" xr3:uid="{41AE7C94-0F35-D84D-BEB6-76B671134266}" name="Spalte10628"/>
    <tableColumn id="10629" xr3:uid="{8CE495D3-644C-2842-BC0B-F89251C14F1D}" name="Spalte10629"/>
    <tableColumn id="10630" xr3:uid="{7AD53473-A426-1B46-95C2-7011583C8DA4}" name="Spalte10630"/>
    <tableColumn id="10631" xr3:uid="{328A987B-EB10-9347-B537-51BD7692E2F3}" name="Spalte10631"/>
    <tableColumn id="10632" xr3:uid="{0CFA3C0B-133B-9345-9260-E702C45E7F4E}" name="Spalte10632"/>
    <tableColumn id="10633" xr3:uid="{ADE20726-38F1-EC40-A59A-B29E43D0D4BB}" name="Spalte10633"/>
    <tableColumn id="10634" xr3:uid="{A08D9FCA-6140-7944-B546-E2526457E7C1}" name="Spalte10634"/>
    <tableColumn id="10635" xr3:uid="{256F0603-1F1B-FF4B-A736-D67C5DCE72A0}" name="Spalte10635"/>
    <tableColumn id="10636" xr3:uid="{0F70D282-38A2-3E49-9D62-133413375F99}" name="Spalte10636"/>
    <tableColumn id="10637" xr3:uid="{A7A4CC67-35CA-FA46-8528-D5FADCBD5D58}" name="Spalte10637"/>
    <tableColumn id="10638" xr3:uid="{E073A336-BD1F-AE42-A1CA-ED8E9F64E3A3}" name="Spalte10638"/>
    <tableColumn id="10639" xr3:uid="{1B009702-323F-1B4A-97A2-966B547AB28E}" name="Spalte10639"/>
    <tableColumn id="10640" xr3:uid="{6C0751F2-F35E-BF4A-A968-34EA9AFF940B}" name="Spalte10640"/>
    <tableColumn id="10641" xr3:uid="{636C6BF9-5D9B-044A-8DF9-7564CC4F8EBF}" name="Spalte10641"/>
    <tableColumn id="10642" xr3:uid="{3777524B-E263-2F46-836D-116975FD1B2C}" name="Spalte10642"/>
    <tableColumn id="10643" xr3:uid="{B04D41A3-E4BF-944B-AAA1-642487C94CDA}" name="Spalte10643"/>
    <tableColumn id="10644" xr3:uid="{81C36C44-0A87-2D4F-B20D-7ADE28FE13CB}" name="Spalte10644"/>
    <tableColumn id="10645" xr3:uid="{2EF71F72-84CB-D844-8A78-782959B42440}" name="Spalte10645"/>
    <tableColumn id="10646" xr3:uid="{4ACB8D9C-C1C1-AA45-BB20-43E468839453}" name="Spalte10646"/>
    <tableColumn id="10647" xr3:uid="{88F661B1-633A-DC49-B931-A5E987DA9221}" name="Spalte10647"/>
    <tableColumn id="10648" xr3:uid="{CD28CBC9-D936-F04A-AED8-3A562EA31749}" name="Spalte10648"/>
    <tableColumn id="10649" xr3:uid="{D60EDD0B-CC36-4B48-958D-000DA4337A5E}" name="Spalte10649"/>
    <tableColumn id="10650" xr3:uid="{6A3316CA-1D96-B641-AA55-2221458563AC}" name="Spalte10650"/>
    <tableColumn id="10651" xr3:uid="{D633D54A-501F-EC4B-BC9D-36A108D4C22C}" name="Spalte10651"/>
    <tableColumn id="10652" xr3:uid="{54288D47-4232-8A4F-8538-A757FEE806D4}" name="Spalte10652"/>
    <tableColumn id="10653" xr3:uid="{67D90D87-06EE-BD43-99D8-638519BCFF78}" name="Spalte10653"/>
    <tableColumn id="10654" xr3:uid="{18D37D0E-826F-9348-8700-850CF4D99C70}" name="Spalte10654"/>
    <tableColumn id="10655" xr3:uid="{79728539-CC82-4A4C-8611-ED442F296DE9}" name="Spalte10655"/>
    <tableColumn id="10656" xr3:uid="{C90B3ADF-28EA-F24D-92AC-C7A7FFE82892}" name="Spalte10656"/>
    <tableColumn id="10657" xr3:uid="{251C63CD-DAC4-B04B-A3C3-B8876EC307F3}" name="Spalte10657"/>
    <tableColumn id="10658" xr3:uid="{90057FFC-8422-8A46-8B9C-6B99E46B880A}" name="Spalte10658"/>
    <tableColumn id="10659" xr3:uid="{B18F38E5-85EE-C24E-A0DF-2ECE4D6DEED3}" name="Spalte10659"/>
    <tableColumn id="10660" xr3:uid="{A0D0B18B-EA28-A741-A0FF-E078C12F0A19}" name="Spalte10660"/>
    <tableColumn id="10661" xr3:uid="{F2978762-848D-9349-A401-1B760B8CC574}" name="Spalte10661"/>
    <tableColumn id="10662" xr3:uid="{D2D82A1D-2782-5E4D-B53A-CDD41B54D1D3}" name="Spalte10662"/>
    <tableColumn id="10663" xr3:uid="{45C13558-5426-3645-BF12-DFB284DA9BFF}" name="Spalte10663"/>
    <tableColumn id="10664" xr3:uid="{48089287-384F-B646-B5A8-816D084C0C55}" name="Spalte10664"/>
    <tableColumn id="10665" xr3:uid="{703A98B7-CEAB-0A43-AD4B-E176E8B4467C}" name="Spalte10665"/>
    <tableColumn id="10666" xr3:uid="{8667C520-5DA7-3A45-956A-15DFCE038F83}" name="Spalte10666"/>
    <tableColumn id="10667" xr3:uid="{D18265AD-E7C8-2142-89D0-967004C10FA1}" name="Spalte10667"/>
    <tableColumn id="10668" xr3:uid="{61F1EAC6-F1D2-9545-85E9-379C96818FF9}" name="Spalte10668"/>
    <tableColumn id="10669" xr3:uid="{0FEB615A-B622-9A40-855D-26BB432DF644}" name="Spalte10669"/>
    <tableColumn id="10670" xr3:uid="{3A8B3750-5A26-FC45-99FD-662465FDE6F8}" name="Spalte10670"/>
    <tableColumn id="10671" xr3:uid="{224AFE98-1CEC-2A4F-B1B7-F03F7DA7521E}" name="Spalte10671"/>
    <tableColumn id="10672" xr3:uid="{9573612A-F17F-C34B-8701-A033AE3785DC}" name="Spalte10672"/>
    <tableColumn id="10673" xr3:uid="{4F057245-810F-6C4F-A24D-F91496B67272}" name="Spalte10673"/>
    <tableColumn id="10674" xr3:uid="{1A23E1FE-88C2-414B-806C-7EF2BE8620EE}" name="Spalte10674"/>
    <tableColumn id="10675" xr3:uid="{70DBFE8E-9B6E-714B-8803-42BBCE2B7CCE}" name="Spalte10675"/>
    <tableColumn id="10676" xr3:uid="{2D51F2F6-D274-F442-9C77-369F55E67DCC}" name="Spalte10676"/>
    <tableColumn id="10677" xr3:uid="{E58DD9D1-35F0-C14C-8749-A5DD887E9504}" name="Spalte10677"/>
    <tableColumn id="10678" xr3:uid="{19EEB1FC-5FEB-0B44-A5A2-AA5C4345EBA9}" name="Spalte10678"/>
    <tableColumn id="10679" xr3:uid="{82DD1F3F-C1D7-BF44-8D71-890A9501D27C}" name="Spalte10679"/>
    <tableColumn id="10680" xr3:uid="{15363F2B-6393-974B-A817-18B480F6D53D}" name="Spalte10680"/>
    <tableColumn id="10681" xr3:uid="{B8471890-378C-BD4E-ACE5-FC681E96D62D}" name="Spalte10681"/>
    <tableColumn id="10682" xr3:uid="{F5D082EA-5F2A-814A-9B08-3C48A6822A1B}" name="Spalte10682"/>
    <tableColumn id="10683" xr3:uid="{E821881E-B9DA-3D4C-A99B-E3ECB6ACC61C}" name="Spalte10683"/>
    <tableColumn id="10684" xr3:uid="{1A5CCEEC-A260-B340-9773-4F051F2E7504}" name="Spalte10684"/>
    <tableColumn id="10685" xr3:uid="{66306F88-2DD3-8B49-8072-EBAA1ED86B86}" name="Spalte10685"/>
    <tableColumn id="10686" xr3:uid="{BCBAB809-82D7-9649-8C14-ACBB64A3E9AD}" name="Spalte10686"/>
    <tableColumn id="10687" xr3:uid="{8B560D62-4BB1-EF46-80E0-732892EEF801}" name="Spalte10687"/>
    <tableColumn id="10688" xr3:uid="{5E13B615-3E53-BE4B-9CBF-80BC5F0C5D4D}" name="Spalte10688"/>
    <tableColumn id="10689" xr3:uid="{D26EC332-C01E-ED4C-B2B9-FCB5E0BBC116}" name="Spalte10689"/>
    <tableColumn id="10690" xr3:uid="{D4A1CF09-1B60-6A49-8C3C-85DC70E9D26F}" name="Spalte10690"/>
    <tableColumn id="10691" xr3:uid="{AA0D27D9-6A7E-0F45-84A5-FB61BD8B7FDD}" name="Spalte10691"/>
    <tableColumn id="10692" xr3:uid="{A9D6AF72-C243-B545-A027-054F7CE9ED1A}" name="Spalte10692"/>
    <tableColumn id="10693" xr3:uid="{A699DF03-0E0B-0147-8201-8940D8C1BFE5}" name="Spalte10693"/>
    <tableColumn id="10694" xr3:uid="{3833C9DC-9EC2-D344-BB6E-CF37389A42BA}" name="Spalte10694"/>
    <tableColumn id="10695" xr3:uid="{B43160AF-3946-DD41-BE60-33D1F2242C3E}" name="Spalte10695"/>
    <tableColumn id="10696" xr3:uid="{492CF919-E35C-6B42-9E75-F21079325300}" name="Spalte10696"/>
    <tableColumn id="10697" xr3:uid="{230056D7-03AB-394D-AB60-9914067AB342}" name="Spalte10697"/>
    <tableColumn id="10698" xr3:uid="{C6AD9F32-889B-D741-A9FA-0BECF19CDE9C}" name="Spalte10698"/>
    <tableColumn id="10699" xr3:uid="{F2223F5C-1EAE-2949-9FDF-ECD837C1C07E}" name="Spalte10699"/>
    <tableColumn id="10700" xr3:uid="{4F71B9EE-66A4-694E-A05D-8B2728A1F4A6}" name="Spalte10700"/>
    <tableColumn id="10701" xr3:uid="{F01D9443-385E-1345-A4DC-95B4AA59CE24}" name="Spalte10701"/>
    <tableColumn id="10702" xr3:uid="{0CCF2B5E-8D09-824B-B471-62B5497B39DA}" name="Spalte10702"/>
    <tableColumn id="10703" xr3:uid="{FD79276C-7920-774C-BDDA-480CB1F01265}" name="Spalte10703"/>
    <tableColumn id="10704" xr3:uid="{0FB6A0B5-B7D6-8544-817E-FD99F1DF2E37}" name="Spalte10704"/>
    <tableColumn id="10705" xr3:uid="{906F0FE7-1A62-F64E-9107-555A581CF855}" name="Spalte10705"/>
    <tableColumn id="10706" xr3:uid="{2AF9694A-912F-B643-8324-27F41B9BD0CF}" name="Spalte10706"/>
    <tableColumn id="10707" xr3:uid="{0306E68C-2AA7-0B41-9BBF-2A5A3AEE6052}" name="Spalte10707"/>
    <tableColumn id="10708" xr3:uid="{5273AE0C-5B4E-B548-8BA1-B52823308D05}" name="Spalte10708"/>
    <tableColumn id="10709" xr3:uid="{4F1182A4-BFB6-A64D-A6CE-F832A6DB611E}" name="Spalte10709"/>
    <tableColumn id="10710" xr3:uid="{931DDAED-E83F-984E-81C1-E8C50E5C1C98}" name="Spalte10710"/>
    <tableColumn id="10711" xr3:uid="{C0DCCE51-3857-7F40-8A5F-5D7120B874C8}" name="Spalte10711"/>
    <tableColumn id="10712" xr3:uid="{93863925-4E09-4B44-A214-05D1BFB70AF9}" name="Spalte10712"/>
    <tableColumn id="10713" xr3:uid="{363C3174-A2D8-5A4A-8A21-9116CEBE1337}" name="Spalte10713"/>
    <tableColumn id="10714" xr3:uid="{399F37B6-F02D-DB49-972A-9AFC82742006}" name="Spalte10714"/>
    <tableColumn id="10715" xr3:uid="{454C0555-7A3B-2244-ACE5-36B04291020F}" name="Spalte10715"/>
    <tableColumn id="10716" xr3:uid="{5B249298-F95D-2346-ABFD-346DDA628F08}" name="Spalte10716"/>
    <tableColumn id="10717" xr3:uid="{DC7A4891-C9C2-7648-AD0F-0F1BC5C25DB0}" name="Spalte10717"/>
    <tableColumn id="10718" xr3:uid="{2F8F3834-5115-DA44-B523-85D97FAC6C39}" name="Spalte10718"/>
    <tableColumn id="10719" xr3:uid="{9430C2B9-CDC4-2D4A-89D1-99628CFA3F25}" name="Spalte10719"/>
    <tableColumn id="10720" xr3:uid="{E8F2CA31-2C18-934F-B445-07F94CB45A04}" name="Spalte10720"/>
    <tableColumn id="10721" xr3:uid="{F817A572-1F2D-014B-B50A-292B1ACE3154}" name="Spalte10721"/>
    <tableColumn id="10722" xr3:uid="{2A18B6F9-1CC2-8B47-AC70-2E04985CF1C5}" name="Spalte10722"/>
    <tableColumn id="10723" xr3:uid="{92024B9C-0504-974A-BF26-FD2626B3BACC}" name="Spalte10723"/>
    <tableColumn id="10724" xr3:uid="{822B37E2-B6B6-9A4E-A467-A2CB5677BD5C}" name="Spalte10724"/>
    <tableColumn id="10725" xr3:uid="{D0752264-FD49-6D4F-B92C-3842A414DC8C}" name="Spalte10725"/>
    <tableColumn id="10726" xr3:uid="{2D441C1C-B364-0240-9DF4-8F958A431B5E}" name="Spalte10726"/>
    <tableColumn id="10727" xr3:uid="{CDEB6A6A-05BD-5749-BF6A-A34DBD26A6CC}" name="Spalte10727"/>
    <tableColumn id="10728" xr3:uid="{18B4B0B2-6503-FF47-959F-6F0E718DFCE7}" name="Spalte10728"/>
    <tableColumn id="10729" xr3:uid="{580381C6-16CA-0440-AE67-71F966A01260}" name="Spalte10729"/>
    <tableColumn id="10730" xr3:uid="{095BF3F0-D773-1E41-BFA1-272CE5DD40FD}" name="Spalte10730"/>
    <tableColumn id="10731" xr3:uid="{A44AECD9-8977-AB4D-8710-6160A466F757}" name="Spalte10731"/>
    <tableColumn id="10732" xr3:uid="{C289D2EB-1B93-DA40-B81B-FE99019DD070}" name="Spalte10732"/>
    <tableColumn id="10733" xr3:uid="{5337E67A-2736-5A42-A510-20FF0A3EC228}" name="Spalte10733"/>
    <tableColumn id="10734" xr3:uid="{808EA284-1C8D-E248-AE4B-53BC150BC39B}" name="Spalte10734"/>
    <tableColumn id="10735" xr3:uid="{10027D99-47FA-BB4D-BD56-39C38DDBB7CC}" name="Spalte10735"/>
    <tableColumn id="10736" xr3:uid="{ED3AA071-E5AF-0F4C-80E4-72290B35A43B}" name="Spalte10736"/>
    <tableColumn id="10737" xr3:uid="{84D476DD-F06E-FC4A-97BB-296A36BD1CAD}" name="Spalte10737"/>
    <tableColumn id="10738" xr3:uid="{25B2AE5F-104A-FD4A-9EF2-701EBF5793F5}" name="Spalte10738"/>
    <tableColumn id="10739" xr3:uid="{6F489044-F402-4D43-884E-0F23BB026296}" name="Spalte10739"/>
    <tableColumn id="10740" xr3:uid="{C6D39C9A-C67F-764C-9459-2948129B980D}" name="Spalte10740"/>
    <tableColumn id="10741" xr3:uid="{D399E258-2467-A842-B82E-C28D5D2F799A}" name="Spalte10741"/>
    <tableColumn id="10742" xr3:uid="{0C5B75DF-0727-A74E-AAD7-74A77D33FE0D}" name="Spalte10742"/>
    <tableColumn id="10743" xr3:uid="{8059E912-07DC-1E48-86FE-9362BA9E758A}" name="Spalte10743"/>
    <tableColumn id="10744" xr3:uid="{62DE1B82-1A62-0846-8E2F-41104D53CEC6}" name="Spalte10744"/>
    <tableColumn id="10745" xr3:uid="{50552CDA-82CC-8A44-BE63-EAAD06BDA073}" name="Spalte10745"/>
    <tableColumn id="10746" xr3:uid="{7CE2F796-A25B-0E4E-9B17-4F52DFA27BC6}" name="Spalte10746"/>
    <tableColumn id="10747" xr3:uid="{F20415B1-0B04-4449-AD06-578CE7DE91B7}" name="Spalte10747"/>
    <tableColumn id="10748" xr3:uid="{A952AB2C-00EF-5A42-B5F5-1F5487A06121}" name="Spalte10748"/>
    <tableColumn id="10749" xr3:uid="{3ED1B54C-03A6-CF42-A9CE-750947D38179}" name="Spalte10749"/>
    <tableColumn id="10750" xr3:uid="{4EEE6188-49F6-3546-AA4E-97E456717E44}" name="Spalte10750"/>
    <tableColumn id="10751" xr3:uid="{91E55A3C-DE42-0943-94D4-6B342578B7E9}" name="Spalte10751"/>
    <tableColumn id="10752" xr3:uid="{EE809129-6465-C242-96B4-EB5A5E8A78AD}" name="Spalte10752"/>
    <tableColumn id="10753" xr3:uid="{81EA859F-E16C-E644-8E6F-C38E96EFAFC4}" name="Spalte10753"/>
    <tableColumn id="10754" xr3:uid="{5DA6F3D0-F460-8C43-A07D-AB0A239D5D83}" name="Spalte10754"/>
    <tableColumn id="10755" xr3:uid="{91E870E2-3484-5F40-824A-0ADE8988DE25}" name="Spalte10755"/>
    <tableColumn id="10756" xr3:uid="{6DDF971F-1A23-CD40-85C0-855E6F878BFF}" name="Spalte10756"/>
    <tableColumn id="10757" xr3:uid="{8A184066-8C83-CF41-B081-78C1182C2B06}" name="Spalte10757"/>
    <tableColumn id="10758" xr3:uid="{5A0790FB-ADBD-8C49-8F71-800B7C6A50F5}" name="Spalte10758"/>
    <tableColumn id="10759" xr3:uid="{D6F16F03-35CD-8E4E-946D-092C712717F6}" name="Spalte10759"/>
    <tableColumn id="10760" xr3:uid="{D7541B5C-A257-F04F-B9F5-E9EB9182FEF4}" name="Spalte10760"/>
    <tableColumn id="10761" xr3:uid="{249C41BF-BC0E-3144-AAE3-CC24F9AE94B9}" name="Spalte10761"/>
    <tableColumn id="10762" xr3:uid="{FBF93A13-8C65-0B40-BCCC-A2CDFF627AE6}" name="Spalte10762"/>
    <tableColumn id="10763" xr3:uid="{5BF1B672-CCE6-C847-B60C-F980EDDDB05C}" name="Spalte10763"/>
    <tableColumn id="10764" xr3:uid="{9DBF271D-10A5-7C4C-B0BE-25473CDB2A81}" name="Spalte10764"/>
    <tableColumn id="10765" xr3:uid="{78E0359C-9E18-D841-99C7-AA2E53DD52B9}" name="Spalte10765"/>
    <tableColumn id="10766" xr3:uid="{4E7C0830-968D-CC41-B350-1B487065FA8A}" name="Spalte10766"/>
    <tableColumn id="10767" xr3:uid="{3A461D5E-8F42-4949-8562-B1A8FA3E58B1}" name="Spalte10767"/>
    <tableColumn id="10768" xr3:uid="{070420B9-17F6-2A47-A508-9DEF2E45816B}" name="Spalte10768"/>
    <tableColumn id="10769" xr3:uid="{CE2616A2-3A81-F14F-BFC1-E1529D1D12D3}" name="Spalte10769"/>
    <tableColumn id="10770" xr3:uid="{ECB6554D-5B52-AB46-B2B0-51AC20050FE9}" name="Spalte10770"/>
    <tableColumn id="10771" xr3:uid="{7F1411BB-E6B0-BD45-8AA1-F03D9DEB0963}" name="Spalte10771"/>
    <tableColumn id="10772" xr3:uid="{96EB3FD1-5B8B-F94A-89D5-AB61E994A7DD}" name="Spalte10772"/>
    <tableColumn id="10773" xr3:uid="{F5BBDBA0-D887-EB42-ACCA-8A125438AF7B}" name="Spalte10773"/>
    <tableColumn id="10774" xr3:uid="{51D88142-C0CE-0340-8A95-3664C2F67FEE}" name="Spalte10774"/>
    <tableColumn id="10775" xr3:uid="{02529C5A-5DBB-3343-9CAA-FC1801F01B3C}" name="Spalte10775"/>
    <tableColumn id="10776" xr3:uid="{A2AD4A50-A0EB-0E42-B7AD-30F36B2330D1}" name="Spalte10776"/>
    <tableColumn id="10777" xr3:uid="{46BC0935-5680-E246-AF76-F5B19B41A4ED}" name="Spalte10777"/>
    <tableColumn id="10778" xr3:uid="{198EF3BA-7690-D440-993B-82215D3CA160}" name="Spalte10778"/>
    <tableColumn id="10779" xr3:uid="{F0B1FB2E-4854-3642-BD9D-C02B6702C9F2}" name="Spalte10779"/>
    <tableColumn id="10780" xr3:uid="{A6C22ACD-B37B-E146-BBD0-C423DA3A8C4C}" name="Spalte10780"/>
    <tableColumn id="10781" xr3:uid="{B4DD0CFF-D8CA-1E49-9C83-B4B55973B1D4}" name="Spalte10781"/>
    <tableColumn id="10782" xr3:uid="{08522997-3DE3-7144-9CC0-95AB60ED5130}" name="Spalte10782"/>
    <tableColumn id="10783" xr3:uid="{3986EB69-3D46-5848-BD8C-2070E9179945}" name="Spalte10783"/>
    <tableColumn id="10784" xr3:uid="{82C65D1E-9163-8E4A-9779-28F828C42335}" name="Spalte10784"/>
    <tableColumn id="10785" xr3:uid="{E632EF90-E455-0D43-8089-D51693DBC1A2}" name="Spalte10785"/>
    <tableColumn id="10786" xr3:uid="{FF05CA17-6E31-134C-8FFB-A7663217C9E8}" name="Spalte10786"/>
    <tableColumn id="10787" xr3:uid="{91889523-78AB-7646-9879-A4C3749AAC0C}" name="Spalte10787"/>
    <tableColumn id="10788" xr3:uid="{B46A0A21-579C-2A4B-9C18-39D7F61A86BB}" name="Spalte10788"/>
    <tableColumn id="10789" xr3:uid="{F6455A82-98D5-C84B-8E6D-EEBB17F65A30}" name="Spalte10789"/>
    <tableColumn id="10790" xr3:uid="{25ED5EFB-DA81-894A-95FB-7F51022710A9}" name="Spalte10790"/>
    <tableColumn id="10791" xr3:uid="{FED9EDFA-59A0-634B-9EAA-346FA09299E3}" name="Spalte10791"/>
    <tableColumn id="10792" xr3:uid="{76219244-2F01-5B4E-8239-A574E7C29BA3}" name="Spalte10792"/>
    <tableColumn id="10793" xr3:uid="{B46E5CFF-C485-4D48-B9BA-349EB76CB220}" name="Spalte10793"/>
    <tableColumn id="10794" xr3:uid="{B7B284F2-94EB-404B-B910-2826A90FE147}" name="Spalte10794"/>
    <tableColumn id="10795" xr3:uid="{8457673B-B9B4-9342-8B4F-F718EA02E1E1}" name="Spalte10795"/>
    <tableColumn id="10796" xr3:uid="{B255EC2C-0D6A-A743-A805-61D545D2232A}" name="Spalte10796"/>
    <tableColumn id="10797" xr3:uid="{ED96EB1D-CCC3-C04F-8544-47CFAD1CBB22}" name="Spalte10797"/>
    <tableColumn id="10798" xr3:uid="{0C746077-F7E9-5147-8070-51D9338BD726}" name="Spalte10798"/>
    <tableColumn id="10799" xr3:uid="{CBF1176C-D3B6-D240-9A2D-74F6F3586862}" name="Spalte10799"/>
    <tableColumn id="10800" xr3:uid="{9A28118C-0731-4C48-878B-AAB783125EDD}" name="Spalte10800"/>
    <tableColumn id="10801" xr3:uid="{1929299D-2029-C241-B06C-2437862050F5}" name="Spalte10801"/>
    <tableColumn id="10802" xr3:uid="{C2605B6C-8E10-FB40-A813-C87399BE3C1E}" name="Spalte10802"/>
    <tableColumn id="10803" xr3:uid="{40E9B30E-E4DE-B14F-90F9-2889C6591802}" name="Spalte10803"/>
    <tableColumn id="10804" xr3:uid="{A9246953-2295-8842-93EF-EC5910FB4F02}" name="Spalte10804"/>
    <tableColumn id="10805" xr3:uid="{016D46BE-AE3D-104F-8557-361763889E90}" name="Spalte10805"/>
    <tableColumn id="10806" xr3:uid="{D555210F-401A-2642-96B3-1A0D5CE9962C}" name="Spalte10806"/>
    <tableColumn id="10807" xr3:uid="{AABF893B-AF03-824F-89FB-6B3B1EA02784}" name="Spalte10807"/>
    <tableColumn id="10808" xr3:uid="{3240BFA6-E12F-C44D-863D-0556AA26659F}" name="Spalte10808"/>
    <tableColumn id="10809" xr3:uid="{9DC63739-265D-2442-9A78-09CC4FC7C819}" name="Spalte10809"/>
    <tableColumn id="10810" xr3:uid="{29801A2C-561D-1E4B-906E-A03CEAA09D28}" name="Spalte10810"/>
    <tableColumn id="10811" xr3:uid="{830583EC-0270-154A-9013-70ABABD5A828}" name="Spalte10811"/>
    <tableColumn id="10812" xr3:uid="{0339A937-EB9F-314B-AB8F-0B76A9028E3A}" name="Spalte10812"/>
    <tableColumn id="10813" xr3:uid="{DBB59621-0301-3C4F-BE7D-39D564CD4937}" name="Spalte10813"/>
    <tableColumn id="10814" xr3:uid="{1C10F920-9BF5-7540-AB7F-61AD0298505F}" name="Spalte10814"/>
    <tableColumn id="10815" xr3:uid="{3928CCE1-BDD8-194B-AB01-F493ACFB43F3}" name="Spalte10815"/>
    <tableColumn id="10816" xr3:uid="{C246D683-0AFD-CC48-8DEC-F0EA08E3F7D6}" name="Spalte10816"/>
    <tableColumn id="10817" xr3:uid="{F98F54B2-D62B-F047-A484-3B17F3F3BA41}" name="Spalte10817"/>
    <tableColumn id="10818" xr3:uid="{BAD50760-A329-EF40-A0AF-BFA38AFB6A3B}" name="Spalte10818"/>
    <tableColumn id="10819" xr3:uid="{3D7B5398-3C3B-E944-A803-F2A2DB1FABF8}" name="Spalte10819"/>
    <tableColumn id="10820" xr3:uid="{5EBFCEE4-8107-4046-806C-F201FDE42B58}" name="Spalte10820"/>
    <tableColumn id="10821" xr3:uid="{52449D2B-408B-004E-B7C3-CD4EEE09DD47}" name="Spalte10821"/>
    <tableColumn id="10822" xr3:uid="{D154E2A1-DDF4-B943-8568-77F5E3576AAD}" name="Spalte10822"/>
    <tableColumn id="10823" xr3:uid="{535ADE86-B8A5-5149-9CAE-D3195214FEB3}" name="Spalte10823"/>
    <tableColumn id="10824" xr3:uid="{E387F36B-6B6C-3F4B-BD59-B7253CFD742C}" name="Spalte10824"/>
    <tableColumn id="10825" xr3:uid="{9E6A3DA1-9FFA-A24A-B027-49386FA0224D}" name="Spalte10825"/>
    <tableColumn id="10826" xr3:uid="{2D8A97C3-95E7-474E-818E-FD284D7153A6}" name="Spalte10826"/>
    <tableColumn id="10827" xr3:uid="{AAD6118D-6C94-764D-8440-437669F3590C}" name="Spalte10827"/>
    <tableColumn id="10828" xr3:uid="{00AF7824-FBE5-DE48-BC87-68D553EE70F7}" name="Spalte10828"/>
    <tableColumn id="10829" xr3:uid="{E444279D-68A4-C848-86F0-6CFE8C4C3C12}" name="Spalte10829"/>
    <tableColumn id="10830" xr3:uid="{28BC96EC-6E1C-3740-91D4-A6FFA05F6935}" name="Spalte10830"/>
    <tableColumn id="10831" xr3:uid="{7DAB4272-8D3C-5C4A-BEDF-DC168B71B54E}" name="Spalte10831"/>
    <tableColumn id="10832" xr3:uid="{5FDD22F9-7182-0049-973A-EBDB6570141B}" name="Spalte10832"/>
    <tableColumn id="10833" xr3:uid="{4948C3F3-231A-774F-820C-5EBE2B64DEEE}" name="Spalte10833"/>
    <tableColumn id="10834" xr3:uid="{87C7A335-9414-C941-A047-79D24E889638}" name="Spalte10834"/>
    <tableColumn id="10835" xr3:uid="{A2F19B8A-F3E1-0D4A-AC20-3CFE0A79F9B8}" name="Spalte10835"/>
    <tableColumn id="10836" xr3:uid="{711FF952-1A10-2C48-8100-758CCF5777BB}" name="Spalte10836"/>
    <tableColumn id="10837" xr3:uid="{23ED7FEA-65E3-4141-812F-8CAF03FB8694}" name="Spalte10837"/>
    <tableColumn id="10838" xr3:uid="{3110E8F1-A1F2-9849-B279-A9D2E509D9D7}" name="Spalte10838"/>
    <tableColumn id="10839" xr3:uid="{C2D79037-2FBC-464E-B8EB-BAB916AC800A}" name="Spalte10839"/>
    <tableColumn id="10840" xr3:uid="{0ED64865-2A6F-064E-A602-4B548A81B3DE}" name="Spalte10840"/>
    <tableColumn id="10841" xr3:uid="{76543221-30BA-824D-B48A-A6B961A072EE}" name="Spalte10841"/>
    <tableColumn id="10842" xr3:uid="{1C184AB7-4411-814C-B256-862FF779B2A6}" name="Spalte10842"/>
    <tableColumn id="10843" xr3:uid="{8EF10A54-0590-3643-908F-22636D9881C5}" name="Spalte10843"/>
    <tableColumn id="10844" xr3:uid="{08905526-4EAD-AE4D-9CBF-167E11FFB78E}" name="Spalte10844"/>
    <tableColumn id="10845" xr3:uid="{DB196539-8B87-514F-A838-0D0784E47F1A}" name="Spalte10845"/>
    <tableColumn id="10846" xr3:uid="{5F05C029-6FF0-DC4A-B778-5908A6D8DE2E}" name="Spalte10846"/>
    <tableColumn id="10847" xr3:uid="{E13EC1FF-1970-5845-ABDF-2FDEBF43A21B}" name="Spalte10847"/>
    <tableColumn id="10848" xr3:uid="{B55ABF1E-03C1-724A-9203-E8C88340C44D}" name="Spalte10848"/>
    <tableColumn id="10849" xr3:uid="{DA9268E2-8D54-F84E-9B6B-BF83082DF35F}" name="Spalte10849"/>
    <tableColumn id="10850" xr3:uid="{CE0604B8-9C87-7846-A665-9662238D5CB2}" name="Spalte10850"/>
    <tableColumn id="10851" xr3:uid="{D7B6F38A-8425-664D-AD9B-6C531D5A8036}" name="Spalte10851"/>
    <tableColumn id="10852" xr3:uid="{A5F6A088-D66B-AF4B-88F4-DF963D22C59A}" name="Spalte10852"/>
    <tableColumn id="10853" xr3:uid="{CE32838D-5B11-6D46-9315-B8943107558E}" name="Spalte10853"/>
    <tableColumn id="10854" xr3:uid="{EC194802-E8FD-CF43-A2D7-EF7D17E51028}" name="Spalte10854"/>
    <tableColumn id="10855" xr3:uid="{B38F7C93-1963-1C44-91C0-EA3E09304E96}" name="Spalte10855"/>
    <tableColumn id="10856" xr3:uid="{1D290A54-B29B-8B4B-9FE1-B25475BF5598}" name="Spalte10856"/>
    <tableColumn id="10857" xr3:uid="{8787150A-65A4-9640-BC0A-88645EFD5616}" name="Spalte10857"/>
    <tableColumn id="10858" xr3:uid="{816E73E3-0E9C-9248-AEB2-39816FFB2B1A}" name="Spalte10858"/>
    <tableColumn id="10859" xr3:uid="{D9EF8BD0-5AF8-B844-A476-01889E8E361D}" name="Spalte10859"/>
    <tableColumn id="10860" xr3:uid="{80F082B3-B079-E54C-A711-55D3B08976EC}" name="Spalte10860"/>
    <tableColumn id="10861" xr3:uid="{3F9828D5-8DA6-544A-93F9-7E66697DE4EB}" name="Spalte10861"/>
    <tableColumn id="10862" xr3:uid="{20386500-B1B2-3E41-8A68-6B0E4B5C1E91}" name="Spalte10862"/>
    <tableColumn id="10863" xr3:uid="{51701F70-49F8-314D-B57F-F2C0214765F8}" name="Spalte10863"/>
    <tableColumn id="10864" xr3:uid="{32470D6B-C7C8-2D48-B601-70829E5ECCD4}" name="Spalte10864"/>
    <tableColumn id="10865" xr3:uid="{A50EA9ED-4A28-AF42-BE6B-67C8D83D6C03}" name="Spalte10865"/>
    <tableColumn id="10866" xr3:uid="{EC54AC80-01F4-4C49-8DDB-8575145BEBC2}" name="Spalte10866"/>
    <tableColumn id="10867" xr3:uid="{FB8FB018-B33F-9C48-803B-6D5067331244}" name="Spalte10867"/>
    <tableColumn id="10868" xr3:uid="{9D2C70D5-204C-7F4A-9168-F71B4D6AD980}" name="Spalte10868"/>
    <tableColumn id="10869" xr3:uid="{5A5A9400-C032-2B4B-96C2-207A10501926}" name="Spalte10869"/>
    <tableColumn id="10870" xr3:uid="{7323479C-AF6B-684D-8E53-0775A08B4D84}" name="Spalte10870"/>
    <tableColumn id="10871" xr3:uid="{B007979C-82DF-BB42-ACCC-7D7E199F5D7F}" name="Spalte10871"/>
    <tableColumn id="10872" xr3:uid="{6D591BBB-236A-DD42-B2E1-F81E8178FE3C}" name="Spalte10872"/>
    <tableColumn id="10873" xr3:uid="{73A300C3-4308-3845-8070-051ED513025A}" name="Spalte10873"/>
    <tableColumn id="10874" xr3:uid="{0FFB4ACC-ADC5-8341-93ED-F7A3482A0192}" name="Spalte10874"/>
    <tableColumn id="10875" xr3:uid="{A327FE29-A046-2B41-BC0F-CAE94C71E67D}" name="Spalte10875"/>
    <tableColumn id="10876" xr3:uid="{F4AAACEB-A18D-2348-BEEA-3BB20D1744DB}" name="Spalte10876"/>
    <tableColumn id="10877" xr3:uid="{DA3060DE-F8AD-A440-8302-F418A5F4CB0D}" name="Spalte10877"/>
    <tableColumn id="10878" xr3:uid="{4554D922-5D49-FC4C-A465-01EBE43FCD4B}" name="Spalte10878"/>
    <tableColumn id="10879" xr3:uid="{ED64641A-1D84-2F40-BA7E-52A14CA99B8D}" name="Spalte10879"/>
    <tableColumn id="10880" xr3:uid="{606D8E91-A860-4149-9A8B-F80BAC0BD248}" name="Spalte10880"/>
    <tableColumn id="10881" xr3:uid="{F84FEF83-CBA0-7E44-9EAC-729FD844AB52}" name="Spalte10881"/>
    <tableColumn id="10882" xr3:uid="{F990364D-4944-214D-AA05-ED2DDCD4FA7A}" name="Spalte10882"/>
    <tableColumn id="10883" xr3:uid="{BD501607-80AF-0842-8D87-7353D7E9D6E8}" name="Spalte10883"/>
    <tableColumn id="10884" xr3:uid="{ACE40ACF-26EC-D24A-AB0B-FD7ABFAC7203}" name="Spalte10884"/>
    <tableColumn id="10885" xr3:uid="{58D5EB0C-EA8B-974F-A2C0-C438E76CD518}" name="Spalte10885"/>
    <tableColumn id="10886" xr3:uid="{8E2CAB8B-32DC-4D40-8C99-24B950AE56DB}" name="Spalte10886"/>
    <tableColumn id="10887" xr3:uid="{19EB8806-778D-BF4C-8A53-5F5486EBB9B1}" name="Spalte10887"/>
    <tableColumn id="10888" xr3:uid="{A528F0FA-98B0-7945-B27B-5FE371C017E7}" name="Spalte10888"/>
    <tableColumn id="10889" xr3:uid="{FDBDE5AE-0DCD-1142-9AF5-AB2198299705}" name="Spalte10889"/>
    <tableColumn id="10890" xr3:uid="{8BAF8E0F-E569-3F47-A8DF-894DE7D600CD}" name="Spalte10890"/>
    <tableColumn id="10891" xr3:uid="{DD217244-E243-154F-B5EC-078B54AC83AB}" name="Spalte10891"/>
    <tableColumn id="10892" xr3:uid="{CE4A7920-2A3B-AA40-A599-E5B87615A9C8}" name="Spalte10892"/>
    <tableColumn id="10893" xr3:uid="{01C4DD04-1EE5-A546-8889-D8F4E009A516}" name="Spalte10893"/>
    <tableColumn id="10894" xr3:uid="{137FCA92-49C6-D84F-B229-57A5B35D1FE3}" name="Spalte10894"/>
    <tableColumn id="10895" xr3:uid="{96E0FB25-C79F-4942-94DC-F4754343B7F3}" name="Spalte10895"/>
    <tableColumn id="10896" xr3:uid="{EB9F0E31-36DC-2048-8B85-70CB981B1452}" name="Spalte10896"/>
    <tableColumn id="10897" xr3:uid="{065F65A4-604C-E442-A0AD-60763892F9FE}" name="Spalte10897"/>
    <tableColumn id="10898" xr3:uid="{E8E61D2D-B217-874F-82C4-1B8D9F323811}" name="Spalte10898"/>
    <tableColumn id="10899" xr3:uid="{02D41F16-C33C-AD4F-B007-65E595A4BB97}" name="Spalte10899"/>
    <tableColumn id="10900" xr3:uid="{761BCAA4-308E-1644-BAE2-09A176A19601}" name="Spalte10900"/>
    <tableColumn id="10901" xr3:uid="{8FA95192-5D3D-9D4E-987F-E74DE721907F}" name="Spalte10901"/>
    <tableColumn id="10902" xr3:uid="{2A46809F-4BE0-A143-B2A6-B2D79D42C1BC}" name="Spalte10902"/>
    <tableColumn id="10903" xr3:uid="{A405BBBF-F679-724E-AEFB-A6901AA134FF}" name="Spalte10903"/>
    <tableColumn id="10904" xr3:uid="{A008A1A1-DECB-A549-A18D-D1B761E1895E}" name="Spalte10904"/>
    <tableColumn id="10905" xr3:uid="{776B27E0-6C93-7141-B27C-911965B70FC5}" name="Spalte10905"/>
    <tableColumn id="10906" xr3:uid="{24CFF0D4-5F9B-0047-8B05-E2A18A9DE9C1}" name="Spalte10906"/>
    <tableColumn id="10907" xr3:uid="{7977010D-B778-5F4D-9743-92D059AFE77E}" name="Spalte10907"/>
    <tableColumn id="10908" xr3:uid="{5E641DCC-1864-4340-9EFB-B26CB0113EDD}" name="Spalte10908"/>
    <tableColumn id="10909" xr3:uid="{6C3C2C9D-1D2A-DB4C-9213-074D0884DD4E}" name="Spalte10909"/>
    <tableColumn id="10910" xr3:uid="{42A5FD1E-4D68-2B4C-9E2A-60F0DFD05491}" name="Spalte10910"/>
    <tableColumn id="10911" xr3:uid="{CE0A08A9-E9EB-1A4A-BE20-32A7D80B7CE3}" name="Spalte10911"/>
    <tableColumn id="10912" xr3:uid="{BCD72F3B-A2AF-9649-BD8B-5707CD9D0AA5}" name="Spalte10912"/>
    <tableColumn id="10913" xr3:uid="{4369E604-3595-2C40-9B6E-937265BF177A}" name="Spalte10913"/>
    <tableColumn id="10914" xr3:uid="{D20209BC-BC31-274D-BCBE-553DBCC153AC}" name="Spalte10914"/>
    <tableColumn id="10915" xr3:uid="{14D7EE1E-6953-904B-8A2B-FFC9E9FF6B3A}" name="Spalte10915"/>
    <tableColumn id="10916" xr3:uid="{68C2D214-E1B5-114A-96E1-1E3A3F841D4C}" name="Spalte10916"/>
    <tableColumn id="10917" xr3:uid="{F277CF80-BB7F-6244-A33E-730ADC9ECB48}" name="Spalte10917"/>
    <tableColumn id="10918" xr3:uid="{B91733B6-5A8E-2946-BE8D-08D39A5BBCD2}" name="Spalte10918"/>
    <tableColumn id="10919" xr3:uid="{4DF71D1A-CF55-9749-9831-3230524B3E37}" name="Spalte10919"/>
    <tableColumn id="10920" xr3:uid="{198D1463-387A-3E4A-BA71-C555EDB2CA04}" name="Spalte10920"/>
    <tableColumn id="10921" xr3:uid="{7B5C39A3-3C6A-7D4B-B25B-6FCD91C5C5E8}" name="Spalte10921"/>
    <tableColumn id="10922" xr3:uid="{FFE6A044-7643-9440-B14F-7F19724A7E60}" name="Spalte10922"/>
    <tableColumn id="10923" xr3:uid="{34E4C62A-FD40-0547-9245-781279FD9FBD}" name="Spalte10923"/>
    <tableColumn id="10924" xr3:uid="{31C94BA2-0DC7-E948-996F-CE6DCCE5F6DB}" name="Spalte10924"/>
    <tableColumn id="10925" xr3:uid="{276D0843-24F1-0F46-92B5-384A222D13AD}" name="Spalte10925"/>
    <tableColumn id="10926" xr3:uid="{1A364827-FEF2-A947-9E10-2F482054ED02}" name="Spalte10926"/>
    <tableColumn id="10927" xr3:uid="{0F139396-B42E-A148-A18F-36FFFD17FB51}" name="Spalte10927"/>
    <tableColumn id="10928" xr3:uid="{258C593A-8B99-0347-B548-336EB9115DF6}" name="Spalte10928"/>
    <tableColumn id="10929" xr3:uid="{16F46951-ECAB-E14A-9971-FF18F2B1E0C3}" name="Spalte10929"/>
    <tableColumn id="10930" xr3:uid="{E990CBF2-EB32-6B4C-9BE6-74CDFED0E4E1}" name="Spalte10930"/>
    <tableColumn id="10931" xr3:uid="{C3FB824E-9D9F-E648-AABA-1FF26C7A46F2}" name="Spalte10931"/>
    <tableColumn id="10932" xr3:uid="{0A6F29C4-E3DD-0F4A-BAB4-BB101EC8B9FF}" name="Spalte10932"/>
    <tableColumn id="10933" xr3:uid="{80EAF632-6C5B-284A-A87F-F588D97E0A88}" name="Spalte10933"/>
    <tableColumn id="10934" xr3:uid="{91E968DF-9E8C-1D44-BFE5-55E12CDED040}" name="Spalte10934"/>
    <tableColumn id="10935" xr3:uid="{2FC0FED4-86F7-D94F-A860-C4C217CF8403}" name="Spalte10935"/>
    <tableColumn id="10936" xr3:uid="{3B9C0BD8-D6D4-2A45-829E-A740EC927B0C}" name="Spalte10936"/>
    <tableColumn id="10937" xr3:uid="{FE432FF4-DFE9-0E4B-92CA-52382866F5B3}" name="Spalte10937"/>
    <tableColumn id="10938" xr3:uid="{2D9ACE6A-AE74-DE4D-9264-17A43E34855C}" name="Spalte10938"/>
    <tableColumn id="10939" xr3:uid="{AE088F48-3E9C-8B4E-9C27-C7D158941036}" name="Spalte10939"/>
    <tableColumn id="10940" xr3:uid="{360BAA80-3722-134C-9F5E-F9A2FC420AF2}" name="Spalte10940"/>
    <tableColumn id="10941" xr3:uid="{C3F7A7CE-E3A0-794E-8E3A-AF6D4E4F2DD8}" name="Spalte10941"/>
    <tableColumn id="10942" xr3:uid="{8E3E9543-2590-1A45-B565-2D40CF64DF03}" name="Spalte10942"/>
    <tableColumn id="10943" xr3:uid="{4DEA7154-21A2-4644-B11D-242E45CFFC08}" name="Spalte10943"/>
    <tableColumn id="10944" xr3:uid="{71819B9C-5CE5-7C4C-8967-22D08140A14A}" name="Spalte10944"/>
    <tableColumn id="10945" xr3:uid="{9A871E68-866A-1949-9661-0776B9ACEF3F}" name="Spalte10945"/>
    <tableColumn id="10946" xr3:uid="{F5ACD197-8198-B44D-BF7D-F5926B988BFA}" name="Spalte10946"/>
    <tableColumn id="10947" xr3:uid="{7FAB4A51-18CF-4349-96E9-865DB3E2D7FC}" name="Spalte10947"/>
    <tableColumn id="10948" xr3:uid="{3AA37A3F-C7D0-4B4B-AE9C-3C505B59184E}" name="Spalte10948"/>
    <tableColumn id="10949" xr3:uid="{B989EB34-C665-294C-B811-06B277EC4F68}" name="Spalte10949"/>
    <tableColumn id="10950" xr3:uid="{C0F61CD4-897C-3A4E-BB2D-D1C0262E32A2}" name="Spalte10950"/>
    <tableColumn id="10951" xr3:uid="{4226F216-C0E9-8C44-801C-0CEC24DAFB61}" name="Spalte10951"/>
    <tableColumn id="10952" xr3:uid="{A0141F32-86FB-5F40-940D-738C7C5DD3BB}" name="Spalte10952"/>
    <tableColumn id="10953" xr3:uid="{E2CBDCD2-78D7-CF48-8991-FBC52E82FEF8}" name="Spalte10953"/>
    <tableColumn id="10954" xr3:uid="{67B84024-1651-AF46-83A1-54E0825F3E85}" name="Spalte10954"/>
    <tableColumn id="10955" xr3:uid="{0082BEBE-A81A-C447-8DF5-F6345EFC9CC7}" name="Spalte10955"/>
    <tableColumn id="10956" xr3:uid="{24F039EE-5757-EC4B-975A-88C7831A3D27}" name="Spalte10956"/>
    <tableColumn id="10957" xr3:uid="{1D46F365-66C0-B940-9452-DC4D878233A3}" name="Spalte10957"/>
    <tableColumn id="10958" xr3:uid="{282075CB-2E3A-6E49-AFAA-03B9D79273AA}" name="Spalte10958"/>
    <tableColumn id="10959" xr3:uid="{4EA73320-6E97-204A-A2D3-02B766996FA8}" name="Spalte10959"/>
    <tableColumn id="10960" xr3:uid="{E38BD809-1E59-0E4A-975B-9ADE591508E9}" name="Spalte10960"/>
    <tableColumn id="10961" xr3:uid="{62560B9C-6875-144C-ABFA-6221679BAEA7}" name="Spalte10961"/>
    <tableColumn id="10962" xr3:uid="{9F95DE1A-D019-EE44-911C-07A118C35527}" name="Spalte10962"/>
    <tableColumn id="10963" xr3:uid="{04DBCECC-BA3B-6C47-8D33-3A560B561492}" name="Spalte10963"/>
    <tableColumn id="10964" xr3:uid="{9CBD3328-70F7-8447-884F-6A440897D7C6}" name="Spalte10964"/>
    <tableColumn id="10965" xr3:uid="{59613384-D2C4-2D49-ADEA-C8F9C9687EBA}" name="Spalte10965"/>
    <tableColumn id="10966" xr3:uid="{E988104B-B664-4E48-9720-503CE3017473}" name="Spalte10966"/>
    <tableColumn id="10967" xr3:uid="{5F72681C-BC4B-0344-87CA-7543622E0657}" name="Spalte10967"/>
    <tableColumn id="10968" xr3:uid="{38B2228B-E759-1A48-9D13-C6EC5E3D6D1C}" name="Spalte10968"/>
    <tableColumn id="10969" xr3:uid="{D432613E-47EB-FC42-8451-134BFF3215A0}" name="Spalte10969"/>
    <tableColumn id="10970" xr3:uid="{E03632D1-30D2-CC46-A8B3-A5A8494E28A9}" name="Spalte10970"/>
    <tableColumn id="10971" xr3:uid="{DA5B2A35-8FE8-BA47-832A-3C62F08FAACB}" name="Spalte10971"/>
    <tableColumn id="10972" xr3:uid="{B0299856-7217-334B-866E-6153B4874601}" name="Spalte10972"/>
    <tableColumn id="10973" xr3:uid="{DEB43611-F997-8E44-A6E7-D464CE3DBB40}" name="Spalte10973"/>
    <tableColumn id="10974" xr3:uid="{73763E42-EB47-8346-B764-3C7F213F22F8}" name="Spalte10974"/>
    <tableColumn id="10975" xr3:uid="{CBEC13DB-BFE0-AE43-ABBF-FF51F915FC25}" name="Spalte10975"/>
    <tableColumn id="10976" xr3:uid="{E37A7933-FDB8-344B-8FA0-27C58E58ABC8}" name="Spalte10976"/>
    <tableColumn id="10977" xr3:uid="{2F58E18B-5AD2-B544-9CEA-E8854FE24012}" name="Spalte10977"/>
    <tableColumn id="10978" xr3:uid="{C545E362-00FF-0844-B0A8-7900F8F43A8A}" name="Spalte10978"/>
    <tableColumn id="10979" xr3:uid="{9F9D954A-6BDB-8D45-A684-94AA9491136F}" name="Spalte10979"/>
    <tableColumn id="10980" xr3:uid="{3F8A027B-2E9F-D145-AC4C-C8D2730B1ADD}" name="Spalte10980"/>
    <tableColumn id="10981" xr3:uid="{03F112D5-7817-A941-A89D-063ACD2EAB2E}" name="Spalte10981"/>
    <tableColumn id="10982" xr3:uid="{D8DCE39D-F2D9-8B4A-9200-201A46D0E186}" name="Spalte10982"/>
    <tableColumn id="10983" xr3:uid="{8D1E1104-67DB-884A-B15E-F68C6D6102DD}" name="Spalte10983"/>
    <tableColumn id="10984" xr3:uid="{C6D5B220-1E96-6D47-8BA4-4C28AFE6B968}" name="Spalte10984"/>
    <tableColumn id="10985" xr3:uid="{8B6AD8AD-B778-CB41-A0B4-6A2698394E75}" name="Spalte10985"/>
    <tableColumn id="10986" xr3:uid="{80DA62A3-C1BA-8945-A534-E7592AC3FE82}" name="Spalte10986"/>
    <tableColumn id="10987" xr3:uid="{3772B403-A33D-9D43-B36A-1C80ED685E90}" name="Spalte10987"/>
    <tableColumn id="10988" xr3:uid="{62ECDEFD-CE55-3941-A881-B54D4A503605}" name="Spalte10988"/>
    <tableColumn id="10989" xr3:uid="{087B560F-462D-2841-AECA-5198BE36594B}" name="Spalte10989"/>
    <tableColumn id="10990" xr3:uid="{440E1A5C-5284-DA4A-84F1-E242B1434638}" name="Spalte10990"/>
    <tableColumn id="10991" xr3:uid="{E912214C-2407-D44D-A071-2B4AD5C3EF5A}" name="Spalte10991"/>
    <tableColumn id="10992" xr3:uid="{50825620-F76C-0B4A-8392-7355B5A0BF64}" name="Spalte10992"/>
    <tableColumn id="10993" xr3:uid="{94992DE9-C9AA-1A45-B653-A2BAE989DA61}" name="Spalte10993"/>
    <tableColumn id="10994" xr3:uid="{46FFCE71-5A23-7446-8207-A44863B000A4}" name="Spalte10994"/>
    <tableColumn id="10995" xr3:uid="{A1EBEA1B-D01F-AA45-AE55-3081409CFA9C}" name="Spalte10995"/>
    <tableColumn id="10996" xr3:uid="{65C212D4-486E-8440-804F-EC663B419C37}" name="Spalte10996"/>
    <tableColumn id="10997" xr3:uid="{A4FBA648-600D-0247-A2C6-576B48E7D1BB}" name="Spalte10997"/>
    <tableColumn id="10998" xr3:uid="{013BF07B-6BA1-874A-AF23-73A4332DC87A}" name="Spalte10998"/>
    <tableColumn id="10999" xr3:uid="{AEB6FF7E-5C11-CC41-BCB5-F67E3B03F529}" name="Spalte10999"/>
    <tableColumn id="11000" xr3:uid="{79607772-D82C-FC42-8124-EB5A00C081B3}" name="Spalte11000"/>
    <tableColumn id="11001" xr3:uid="{5F1CD306-04FB-344E-9F5E-1E140B2D9002}" name="Spalte11001"/>
    <tableColumn id="11002" xr3:uid="{5AB20D01-55C1-9643-82E9-79D985E7E87F}" name="Spalte11002"/>
    <tableColumn id="11003" xr3:uid="{31C54080-EA16-9A4F-A8EC-9BFEF080AAF1}" name="Spalte11003"/>
    <tableColumn id="11004" xr3:uid="{CA3CE8E9-FFBA-0C4A-B0F8-D76D94292EF1}" name="Spalte11004"/>
    <tableColumn id="11005" xr3:uid="{3BA04931-D5A1-7441-8C70-DA7BAC1549E3}" name="Spalte11005"/>
    <tableColumn id="11006" xr3:uid="{89001E51-6590-E84B-A8D4-7E01D96F4F16}" name="Spalte11006"/>
    <tableColumn id="11007" xr3:uid="{FF2B0DAB-5B74-4C49-937A-0F253813D2E4}" name="Spalte11007"/>
    <tableColumn id="11008" xr3:uid="{7CBF5FDF-E358-F24C-BFA3-A738D91A6878}" name="Spalte11008"/>
    <tableColumn id="11009" xr3:uid="{3B19D2C3-5533-0046-8F17-494D8440814A}" name="Spalte11009"/>
    <tableColumn id="11010" xr3:uid="{78F9DE26-A87E-AF42-8029-C9884870B0EF}" name="Spalte11010"/>
    <tableColumn id="11011" xr3:uid="{59751F7C-FF7C-4C49-AACC-2D9AF6FCF31F}" name="Spalte11011"/>
    <tableColumn id="11012" xr3:uid="{CA00E90D-1083-F14E-A728-817EC02E5293}" name="Spalte11012"/>
    <tableColumn id="11013" xr3:uid="{821F8568-3F41-CE4E-A7B2-DB20F2E2E479}" name="Spalte11013"/>
    <tableColumn id="11014" xr3:uid="{DB8771B7-B0CD-2C46-8D61-60102D3BA34A}" name="Spalte11014"/>
    <tableColumn id="11015" xr3:uid="{5209FD83-87F3-7F47-8474-E9C6F5DC1924}" name="Spalte11015"/>
    <tableColumn id="11016" xr3:uid="{FEC4DE02-4A61-6948-BE97-DFAB49931FA4}" name="Spalte11016"/>
    <tableColumn id="11017" xr3:uid="{99CBB692-ED9F-9647-A563-15A51EACDEBF}" name="Spalte11017"/>
    <tableColumn id="11018" xr3:uid="{A6152997-E6B8-CE45-B5F5-15708233723F}" name="Spalte11018"/>
    <tableColumn id="11019" xr3:uid="{0E63E556-0186-8549-97C9-B87056CE9E3E}" name="Spalte11019"/>
    <tableColumn id="11020" xr3:uid="{70DAC315-713E-134F-96D2-8F7282A1A113}" name="Spalte11020"/>
    <tableColumn id="11021" xr3:uid="{DC4CE249-EBBA-BA48-974A-5F9414F77CCA}" name="Spalte11021"/>
    <tableColumn id="11022" xr3:uid="{62EDDF13-9A60-A640-9E96-521BDE50F2D1}" name="Spalte11022"/>
    <tableColumn id="11023" xr3:uid="{FC0BA2A0-DB3F-F648-82AF-15F819D96AE3}" name="Spalte11023"/>
    <tableColumn id="11024" xr3:uid="{13A54944-DE12-5A43-8EE2-CA4EB837030E}" name="Spalte11024"/>
    <tableColumn id="11025" xr3:uid="{217AF0C0-2DB0-0948-AE45-942D59E3405B}" name="Spalte11025"/>
    <tableColumn id="11026" xr3:uid="{38A7FA8A-325E-C441-B94A-81A44E9D9F6A}" name="Spalte11026"/>
    <tableColumn id="11027" xr3:uid="{FDEC7D4F-A7D8-6847-94BF-901DEED54386}" name="Spalte11027"/>
    <tableColumn id="11028" xr3:uid="{8ADFA84D-F4D0-A046-A5BD-129B67F1B022}" name="Spalte11028"/>
    <tableColumn id="11029" xr3:uid="{CD88967A-0A52-AF45-9EBC-5C1E91C9FCB0}" name="Spalte11029"/>
    <tableColumn id="11030" xr3:uid="{E23667A7-6FE1-3948-8530-0A01AB9C95BF}" name="Spalte11030"/>
    <tableColumn id="11031" xr3:uid="{F97D7510-608E-0340-B46B-30799C8891CF}" name="Spalte11031"/>
    <tableColumn id="11032" xr3:uid="{0B1865A9-F5A2-4E46-8F77-7E1906A79A76}" name="Spalte11032"/>
    <tableColumn id="11033" xr3:uid="{679FF363-23C1-6741-9CEF-B22A2735B83F}" name="Spalte11033"/>
    <tableColumn id="11034" xr3:uid="{E0B28946-B1B3-7745-8945-316C9E1C808B}" name="Spalte11034"/>
    <tableColumn id="11035" xr3:uid="{8435AFF7-8AC8-804A-9DD5-4B2DDE41CD99}" name="Spalte11035"/>
    <tableColumn id="11036" xr3:uid="{42A72A96-601B-E04C-A903-72FBB7189BE8}" name="Spalte11036"/>
    <tableColumn id="11037" xr3:uid="{E5F619D4-9197-D940-B296-AA4462DE0003}" name="Spalte11037"/>
    <tableColumn id="11038" xr3:uid="{4B94D0A6-9C53-DD43-9F01-49E9EB447C61}" name="Spalte11038"/>
    <tableColumn id="11039" xr3:uid="{18F30839-6162-3847-8C4C-36B7C78F382C}" name="Spalte11039"/>
    <tableColumn id="11040" xr3:uid="{E914F200-50DD-4645-A9EA-0C1A16537C51}" name="Spalte11040"/>
    <tableColumn id="11041" xr3:uid="{1BC333FD-31BF-5B43-A03C-A8F463BD3B4D}" name="Spalte11041"/>
    <tableColumn id="11042" xr3:uid="{A30E05A6-1DE3-2644-AC04-3C2DED80FA6C}" name="Spalte11042"/>
    <tableColumn id="11043" xr3:uid="{47AC6C84-E703-6C43-8B43-BE2DF6A66CFF}" name="Spalte11043"/>
    <tableColumn id="11044" xr3:uid="{D2B30A73-F400-3742-B687-4716C0E21630}" name="Spalte11044"/>
    <tableColumn id="11045" xr3:uid="{82B2C57F-2787-DF4E-A179-1219DF85A0DF}" name="Spalte11045"/>
    <tableColumn id="11046" xr3:uid="{A4E656CD-CC00-5245-899D-9E31A162415A}" name="Spalte11046"/>
    <tableColumn id="11047" xr3:uid="{A35D3CF9-0F5A-A241-95D5-A8E590D00657}" name="Spalte11047"/>
    <tableColumn id="11048" xr3:uid="{30E5F930-2DF8-C445-9400-114163A7C563}" name="Spalte11048"/>
    <tableColumn id="11049" xr3:uid="{9C20F6EB-C0CE-9A47-9C4D-55C9C0CB0DAF}" name="Spalte11049"/>
    <tableColumn id="11050" xr3:uid="{43CE0443-4696-FA4A-8A0A-E8238A620B40}" name="Spalte11050"/>
    <tableColumn id="11051" xr3:uid="{DAC0074A-17E9-3143-872A-7EAFF7CF05AB}" name="Spalte11051"/>
    <tableColumn id="11052" xr3:uid="{D61539C6-DBF7-1140-8DF2-CAFAD10968F3}" name="Spalte11052"/>
    <tableColumn id="11053" xr3:uid="{2CE159A2-6552-844C-B523-FDFF2FB3BE68}" name="Spalte11053"/>
    <tableColumn id="11054" xr3:uid="{B9061022-558E-FB4C-9ABF-0C402C29A011}" name="Spalte11054"/>
    <tableColumn id="11055" xr3:uid="{20A3FDEF-ED33-4643-8DD4-287E49566A00}" name="Spalte11055"/>
    <tableColumn id="11056" xr3:uid="{01C87E5A-1FB7-9E49-AFF4-E532E5FFBFB3}" name="Spalte11056"/>
    <tableColumn id="11057" xr3:uid="{EF5BC8DF-1F21-EA40-9369-3C5B924410A4}" name="Spalte11057"/>
    <tableColumn id="11058" xr3:uid="{4FFE7C0E-2750-014A-A734-7EA2C345553F}" name="Spalte11058"/>
    <tableColumn id="11059" xr3:uid="{D8C96715-9B96-4E45-A878-426A8FC2CEA6}" name="Spalte11059"/>
    <tableColumn id="11060" xr3:uid="{3134CB73-98F0-C04A-8868-6033DC3513E8}" name="Spalte11060"/>
    <tableColumn id="11061" xr3:uid="{B9C16453-46AB-B24E-A03B-B140806D75DD}" name="Spalte11061"/>
    <tableColumn id="11062" xr3:uid="{A8137DCC-AC8D-C040-B4BB-959DB4AE3CAC}" name="Spalte11062"/>
    <tableColumn id="11063" xr3:uid="{AC22D291-DFA9-C94C-9328-6CA2ADDC8D52}" name="Spalte11063"/>
    <tableColumn id="11064" xr3:uid="{E10B8C0F-3D06-794B-B58E-BE2718225F64}" name="Spalte11064"/>
    <tableColumn id="11065" xr3:uid="{C59CD6D7-8E43-6145-A7C6-1DEA7173474E}" name="Spalte11065"/>
    <tableColumn id="11066" xr3:uid="{B03F18AD-851A-8448-B253-DAB12FA6DD37}" name="Spalte11066"/>
    <tableColumn id="11067" xr3:uid="{B6C03228-2489-F74B-9D11-2E4F96C1A569}" name="Spalte11067"/>
    <tableColumn id="11068" xr3:uid="{4A327860-E257-5944-93CA-1C6C6CCD78B2}" name="Spalte11068"/>
    <tableColumn id="11069" xr3:uid="{A87BE96F-F5A4-094A-B2DB-641B19993ED9}" name="Spalte11069"/>
    <tableColumn id="11070" xr3:uid="{6B8A2CE0-EC1B-4241-B5F4-83E7F3529312}" name="Spalte11070"/>
    <tableColumn id="11071" xr3:uid="{3E99DA2C-6F18-254A-B21A-F323EF82FFC5}" name="Spalte11071"/>
    <tableColumn id="11072" xr3:uid="{024245A7-BEA6-DC48-B337-89C1A476210D}" name="Spalte11072"/>
    <tableColumn id="11073" xr3:uid="{21CD0AE7-2A91-4546-B79E-DCDF72E52CD7}" name="Spalte11073"/>
    <tableColumn id="11074" xr3:uid="{E8A50DAF-A2D2-C642-9110-9E23BCAED179}" name="Spalte11074"/>
    <tableColumn id="11075" xr3:uid="{6A318824-5374-FA43-8F37-CF765C77E119}" name="Spalte11075"/>
    <tableColumn id="11076" xr3:uid="{6C99DE34-2843-2947-8B76-273A0E4E27C0}" name="Spalte11076"/>
    <tableColumn id="11077" xr3:uid="{DEDEEDEA-69D4-914E-B3F6-43182E87B097}" name="Spalte11077"/>
    <tableColumn id="11078" xr3:uid="{AEA865A6-CB60-5847-B1E2-F7898BB2957E}" name="Spalte11078"/>
    <tableColumn id="11079" xr3:uid="{125AB260-B2B1-5D40-93A4-98ED4E21BFF9}" name="Spalte11079"/>
    <tableColumn id="11080" xr3:uid="{45828BC7-8637-514E-84E8-5948113AFD8F}" name="Spalte11080"/>
    <tableColumn id="11081" xr3:uid="{DE3A9FCC-0BB6-C34A-86ED-172F0C2C77D7}" name="Spalte11081"/>
    <tableColumn id="11082" xr3:uid="{F0367D62-738E-D843-B315-422A61A5FB71}" name="Spalte11082"/>
    <tableColumn id="11083" xr3:uid="{A23F5060-209E-4649-A06D-17092A835B6C}" name="Spalte11083"/>
    <tableColumn id="11084" xr3:uid="{A030ACF5-5CA0-4542-8E7F-2BA5A00CE793}" name="Spalte11084"/>
    <tableColumn id="11085" xr3:uid="{45B90EDB-A8C6-004D-B0C2-CDE588637309}" name="Spalte11085"/>
    <tableColumn id="11086" xr3:uid="{E4E6883A-18A3-134E-84F4-F315CF959612}" name="Spalte11086"/>
    <tableColumn id="11087" xr3:uid="{1C96330C-D029-2448-A979-BD742BB56FF2}" name="Spalte11087"/>
    <tableColumn id="11088" xr3:uid="{65D78134-6FD4-E042-ADC3-654804DE2C50}" name="Spalte11088"/>
    <tableColumn id="11089" xr3:uid="{6AB3950D-2436-3C4B-821C-E10213E09933}" name="Spalte11089"/>
    <tableColumn id="11090" xr3:uid="{DB4160C6-6606-174D-93AC-7F9EA621DF3C}" name="Spalte11090"/>
    <tableColumn id="11091" xr3:uid="{6A318E3E-F41D-6744-834C-03A049CD9FC3}" name="Spalte11091"/>
    <tableColumn id="11092" xr3:uid="{82556055-EDEE-604F-BBC3-5ACFEFD6571E}" name="Spalte11092"/>
    <tableColumn id="11093" xr3:uid="{42D513B5-24F9-B240-BE1E-9D2EDC6A38B0}" name="Spalte11093"/>
    <tableColumn id="11094" xr3:uid="{828D6ECC-FA26-5C4C-8090-C60EC1319FA6}" name="Spalte11094"/>
    <tableColumn id="11095" xr3:uid="{7501FC20-9A7D-9445-80AF-8F09E3ECB4CE}" name="Spalte11095"/>
    <tableColumn id="11096" xr3:uid="{48459A60-0458-E644-84B2-141BE859D10D}" name="Spalte11096"/>
    <tableColumn id="11097" xr3:uid="{8F367B79-0E9C-854E-8A56-66C59DC707C3}" name="Spalte11097"/>
    <tableColumn id="11098" xr3:uid="{A6380D65-0D7C-DF44-9443-BFC01D8A9C4D}" name="Spalte11098"/>
    <tableColumn id="11099" xr3:uid="{F74849DA-FB0F-9D4D-86C6-2C65B25D5DD3}" name="Spalte11099"/>
    <tableColumn id="11100" xr3:uid="{4127AD60-60D0-CC4A-A1CF-DD5DA9F3E38C}" name="Spalte11100"/>
    <tableColumn id="11101" xr3:uid="{D8ECC035-2B79-FD4B-8D8A-65F21FEB2B53}" name="Spalte11101"/>
    <tableColumn id="11102" xr3:uid="{C36D9A3C-8A87-5C4E-87DB-0D04DDEA1F62}" name="Spalte11102"/>
    <tableColumn id="11103" xr3:uid="{3FD78894-C515-4E40-94F3-F9E9F5542C15}" name="Spalte11103"/>
    <tableColumn id="11104" xr3:uid="{29589C28-B8FC-7F4D-B085-498592ACA88E}" name="Spalte11104"/>
    <tableColumn id="11105" xr3:uid="{8173C01F-DB50-BB4A-9105-73F1C70B7733}" name="Spalte11105"/>
    <tableColumn id="11106" xr3:uid="{9A3DBE4E-5AF8-3449-AB6F-ADF00842EDAE}" name="Spalte11106"/>
    <tableColumn id="11107" xr3:uid="{DB7C21A6-5DC8-6B48-94DA-066FD7C954FB}" name="Spalte11107"/>
    <tableColumn id="11108" xr3:uid="{050E58FD-B90C-FA46-8DCE-C5635772B02B}" name="Spalte11108"/>
    <tableColumn id="11109" xr3:uid="{76F9FAC8-730F-CE45-9E30-FA0B5654B632}" name="Spalte11109"/>
    <tableColumn id="11110" xr3:uid="{CF55D1E2-8E7D-E142-B36F-525FF1B1456A}" name="Spalte11110"/>
    <tableColumn id="11111" xr3:uid="{3D9EECCE-646B-BC4B-A590-561B9EA2CA4B}" name="Spalte11111"/>
    <tableColumn id="11112" xr3:uid="{CF225D3D-7D09-B842-933A-F2ACF446594A}" name="Spalte11112"/>
    <tableColumn id="11113" xr3:uid="{E9E71828-6CA1-5946-BC4C-BF62461CE3CA}" name="Spalte11113"/>
    <tableColumn id="11114" xr3:uid="{24A9DA78-CE21-704E-83E5-12FF9718F517}" name="Spalte11114"/>
    <tableColumn id="11115" xr3:uid="{14828715-D194-0049-B778-E675437676E5}" name="Spalte11115"/>
    <tableColumn id="11116" xr3:uid="{E7D541DA-C627-D44B-8CFE-4FB313FE887D}" name="Spalte11116"/>
    <tableColumn id="11117" xr3:uid="{679D1BF2-8533-2E4E-89CA-97DD52C8C6AE}" name="Spalte11117"/>
    <tableColumn id="11118" xr3:uid="{5DB33CAE-84DC-A34A-BEE6-A383AB528905}" name="Spalte11118"/>
    <tableColumn id="11119" xr3:uid="{050CA1BE-18B1-E74D-B1E0-745064503510}" name="Spalte11119"/>
    <tableColumn id="11120" xr3:uid="{BA11F26A-E2C0-C247-9FDC-AFD0BF6C93F0}" name="Spalte11120"/>
    <tableColumn id="11121" xr3:uid="{B05A9913-34D8-1649-9EBE-BDFA8A3FC85C}" name="Spalte11121"/>
    <tableColumn id="11122" xr3:uid="{08FE456C-97F2-9946-808A-8304977D48DE}" name="Spalte11122"/>
    <tableColumn id="11123" xr3:uid="{F07ED4A9-2861-4E44-98FF-9F6BA41D862B}" name="Spalte11123"/>
    <tableColumn id="11124" xr3:uid="{3D9E9944-09DC-0C43-8528-4064B9BE987D}" name="Spalte11124"/>
    <tableColumn id="11125" xr3:uid="{21B38CAE-F596-BC48-B684-7E7ACAD87570}" name="Spalte11125"/>
    <tableColumn id="11126" xr3:uid="{BF265CC2-1B28-7440-B06B-51C41C6DF085}" name="Spalte11126"/>
    <tableColumn id="11127" xr3:uid="{9B3C2E40-464C-1441-BB93-38017D4AA09D}" name="Spalte11127"/>
    <tableColumn id="11128" xr3:uid="{ED20FAC0-A9EF-A34E-8FC3-B43C96FFE391}" name="Spalte11128"/>
    <tableColumn id="11129" xr3:uid="{052CBDDE-57C4-6B43-BC51-4FC35043E036}" name="Spalte11129"/>
    <tableColumn id="11130" xr3:uid="{7B330072-4B0D-A948-90BB-9242924BFF74}" name="Spalte11130"/>
    <tableColumn id="11131" xr3:uid="{B2CDB482-C1F7-234A-A522-517A00D143CD}" name="Spalte11131"/>
    <tableColumn id="11132" xr3:uid="{613DFAAC-5E33-E847-B119-3C171581A1B7}" name="Spalte11132"/>
    <tableColumn id="11133" xr3:uid="{A09FEF93-6546-9D42-9E74-4A6B15CAA891}" name="Spalte11133"/>
    <tableColumn id="11134" xr3:uid="{C6690C96-8A4E-0F4C-BD59-7FA7EB2AFF66}" name="Spalte11134"/>
    <tableColumn id="11135" xr3:uid="{8ACCBF85-1BF4-A44C-8ECE-4ABBE510625C}" name="Spalte11135"/>
    <tableColumn id="11136" xr3:uid="{FB18D9D4-E8B1-8245-AAEB-F535181947B5}" name="Spalte11136"/>
    <tableColumn id="11137" xr3:uid="{C43789A3-D107-3D47-8813-769371973DB8}" name="Spalte11137"/>
    <tableColumn id="11138" xr3:uid="{2C6D6357-8A55-5B4D-8EF7-E0431AE848B7}" name="Spalte11138"/>
    <tableColumn id="11139" xr3:uid="{1418A927-352D-864D-BE18-87B18BCF73B4}" name="Spalte11139"/>
    <tableColumn id="11140" xr3:uid="{C7807A40-19ED-3646-9FD7-DD28FD6AF992}" name="Spalte11140"/>
    <tableColumn id="11141" xr3:uid="{E808781A-896C-934D-A511-D4482931D827}" name="Spalte11141"/>
    <tableColumn id="11142" xr3:uid="{C71786BE-D2BC-8A42-B244-9D2A963E3B27}" name="Spalte11142"/>
    <tableColumn id="11143" xr3:uid="{A45F4CEA-ECD1-934F-99B4-F83E3C362D31}" name="Spalte11143"/>
    <tableColumn id="11144" xr3:uid="{D6EF4B00-545A-EF4F-82CB-D39873261799}" name="Spalte11144"/>
    <tableColumn id="11145" xr3:uid="{1524F83C-E04F-AC40-81FD-6F4CA0DCBC87}" name="Spalte11145"/>
    <tableColumn id="11146" xr3:uid="{DCD109A8-7868-1842-9480-2B6524385474}" name="Spalte11146"/>
    <tableColumn id="11147" xr3:uid="{95366240-C20A-5B4D-998D-FF52512952DB}" name="Spalte11147"/>
    <tableColumn id="11148" xr3:uid="{539D084E-8987-AA4C-8671-6A027FEA9462}" name="Spalte11148"/>
    <tableColumn id="11149" xr3:uid="{B909AAE7-1667-3D4A-B6AA-971219B4238D}" name="Spalte11149"/>
    <tableColumn id="11150" xr3:uid="{A1607FC5-1D8C-B842-8302-25F6BE880279}" name="Spalte11150"/>
    <tableColumn id="11151" xr3:uid="{6999B0F6-6633-4948-B72A-F229A9EBE35C}" name="Spalte11151"/>
    <tableColumn id="11152" xr3:uid="{823BDA4F-B58D-2D43-A569-466786E032F8}" name="Spalte11152"/>
    <tableColumn id="11153" xr3:uid="{EE4C29F7-09D0-064F-8E1C-F38931E5963D}" name="Spalte11153"/>
    <tableColumn id="11154" xr3:uid="{ADEA4D7D-3686-764A-AB56-B9A1D1FC4DD3}" name="Spalte11154"/>
    <tableColumn id="11155" xr3:uid="{9B105F83-3721-314F-B1DD-89A7E412DD75}" name="Spalte11155"/>
    <tableColumn id="11156" xr3:uid="{A07571C8-D5BD-CF4A-A869-B463CD90B69C}" name="Spalte11156"/>
    <tableColumn id="11157" xr3:uid="{9944950C-9B5B-0643-924D-895195EB3548}" name="Spalte11157"/>
    <tableColumn id="11158" xr3:uid="{31A44570-0FFB-E94B-8296-EBBB5FA02B4D}" name="Spalte11158"/>
    <tableColumn id="11159" xr3:uid="{675830E4-43E1-4647-BAF9-F256F16D1515}" name="Spalte11159"/>
    <tableColumn id="11160" xr3:uid="{524C07E0-59EB-9746-8067-3E3C2EAD93C4}" name="Spalte11160"/>
    <tableColumn id="11161" xr3:uid="{BF69E346-F900-DF45-8472-7E5204F9D398}" name="Spalte11161"/>
    <tableColumn id="11162" xr3:uid="{B580C52D-8B78-7A44-9CA4-771A91A0D058}" name="Spalte11162"/>
    <tableColumn id="11163" xr3:uid="{E45ADDB6-6120-9646-ADA3-9E400F742A62}" name="Spalte11163"/>
    <tableColumn id="11164" xr3:uid="{09D9B8CF-0734-EC4A-9C8A-4B3F9EF38B24}" name="Spalte11164"/>
    <tableColumn id="11165" xr3:uid="{70477C88-B8FE-854E-B482-F86CCBB94D9B}" name="Spalte11165"/>
    <tableColumn id="11166" xr3:uid="{C9B6B1A2-FF33-8C43-B29D-F6ECC1E40E22}" name="Spalte11166"/>
    <tableColumn id="11167" xr3:uid="{B0B26915-928C-9340-ADB9-E3F74BF24374}" name="Spalte11167"/>
    <tableColumn id="11168" xr3:uid="{DBA66DA5-DBA8-334A-A5E7-04DE35824CCB}" name="Spalte11168"/>
    <tableColumn id="11169" xr3:uid="{A242EBCB-C1A4-3A41-B38F-EBB3EB089E57}" name="Spalte11169"/>
    <tableColumn id="11170" xr3:uid="{C8E30479-D86A-3143-84B5-C8B51F10445B}" name="Spalte11170"/>
    <tableColumn id="11171" xr3:uid="{4934ED82-18A3-0143-8139-CB223BBE6EAE}" name="Spalte11171"/>
    <tableColumn id="11172" xr3:uid="{37E1A1F0-9077-3147-9C52-B4EE32FD3DE9}" name="Spalte11172"/>
    <tableColumn id="11173" xr3:uid="{588668FB-F327-2C4F-826E-17120B20D400}" name="Spalte11173"/>
    <tableColumn id="11174" xr3:uid="{0B4C5634-53DA-1742-AD39-2CC06D2A6626}" name="Spalte11174"/>
    <tableColumn id="11175" xr3:uid="{18CECEDF-12B2-224A-9DF3-BE1E2CE3C20D}" name="Spalte11175"/>
    <tableColumn id="11176" xr3:uid="{D74BC5A8-20E5-7E4C-AC24-73B634CAE498}" name="Spalte11176"/>
    <tableColumn id="11177" xr3:uid="{CE458263-13C5-D947-891D-457F37501667}" name="Spalte11177"/>
    <tableColumn id="11178" xr3:uid="{53BBB079-E6ED-1D42-B37E-4B18CCAFA0B0}" name="Spalte11178"/>
    <tableColumn id="11179" xr3:uid="{2B97178A-60FF-C346-BD19-DF0D17198311}" name="Spalte11179"/>
    <tableColumn id="11180" xr3:uid="{14F54793-B241-6840-80E6-2756F4EE6B7B}" name="Spalte11180"/>
    <tableColumn id="11181" xr3:uid="{4C07C581-A02F-3D44-AEA7-3052C4F10E80}" name="Spalte11181"/>
    <tableColumn id="11182" xr3:uid="{0F7C9D0C-2EC4-D443-9889-52A26E538D43}" name="Spalte11182"/>
    <tableColumn id="11183" xr3:uid="{89C34DD3-767D-A54B-AA6C-AB69F080E976}" name="Spalte11183"/>
    <tableColumn id="11184" xr3:uid="{34174F24-E5DA-054F-AF09-6CD9CEF93E43}" name="Spalte11184"/>
    <tableColumn id="11185" xr3:uid="{F03BD612-C9CA-2045-A98B-0E901AF7CB9C}" name="Spalte11185"/>
    <tableColumn id="11186" xr3:uid="{320631D8-EADE-284E-8D60-3B949668D743}" name="Spalte11186"/>
    <tableColumn id="11187" xr3:uid="{255C9E06-C09F-2A45-A357-795769D4AEA6}" name="Spalte11187"/>
    <tableColumn id="11188" xr3:uid="{9C14A774-9D27-EC49-BA53-108BDF34B191}" name="Spalte11188"/>
    <tableColumn id="11189" xr3:uid="{ED627240-8765-8B4F-8BAD-877A689ABE72}" name="Spalte11189"/>
    <tableColumn id="11190" xr3:uid="{71184F71-16CF-7B4E-A650-B0111044741E}" name="Spalte11190"/>
    <tableColumn id="11191" xr3:uid="{A7A2450C-06C8-2445-A422-45B33AEC9601}" name="Spalte11191"/>
    <tableColumn id="11192" xr3:uid="{4A0F2F5D-B565-BC40-BE39-7E5219023083}" name="Spalte11192"/>
    <tableColumn id="11193" xr3:uid="{3FE26347-F3C2-904B-9396-50CAFC9FDCB1}" name="Spalte11193"/>
    <tableColumn id="11194" xr3:uid="{D8BB6EFF-2661-D54B-89C3-7087454F4795}" name="Spalte11194"/>
    <tableColumn id="11195" xr3:uid="{6ABD5395-1499-784A-8EC0-E902384D0E3C}" name="Spalte11195"/>
    <tableColumn id="11196" xr3:uid="{DDB877A8-1FD9-274B-8931-6799002D7312}" name="Spalte11196"/>
    <tableColumn id="11197" xr3:uid="{34376776-8052-8A4C-9A72-B339622600C7}" name="Spalte11197"/>
    <tableColumn id="11198" xr3:uid="{D7193622-431C-9049-BB93-C949157BEED2}" name="Spalte11198"/>
    <tableColumn id="11199" xr3:uid="{F85C32CB-8E4A-694A-96BD-ED51714EF949}" name="Spalte11199"/>
    <tableColumn id="11200" xr3:uid="{E6029850-E088-AE4C-B066-E770FDDC3CCE}" name="Spalte11200"/>
    <tableColumn id="11201" xr3:uid="{FBC40638-6B8C-3E45-818B-AE041F733A93}" name="Spalte11201"/>
    <tableColumn id="11202" xr3:uid="{3587EB9B-97B7-894C-9104-AEAA49608AF9}" name="Spalte11202"/>
    <tableColumn id="11203" xr3:uid="{A9B3BB9B-E493-5D48-A2C7-586DC8F2B654}" name="Spalte11203"/>
    <tableColumn id="11204" xr3:uid="{AA7F9954-98DE-AB47-A07A-CEE18F474623}" name="Spalte11204"/>
    <tableColumn id="11205" xr3:uid="{928D8696-8358-3243-A78D-A55BC5C084F0}" name="Spalte11205"/>
    <tableColumn id="11206" xr3:uid="{DCB7DF84-A7B3-3F44-AA5E-F9E8F248C6EF}" name="Spalte11206"/>
    <tableColumn id="11207" xr3:uid="{A04DFB70-C19C-C445-BE75-094227C7BFBB}" name="Spalte11207"/>
    <tableColumn id="11208" xr3:uid="{1E6096D7-3304-094F-B0C1-4271CCBD0E30}" name="Spalte11208"/>
    <tableColumn id="11209" xr3:uid="{76FA1CC0-299B-A149-AC46-4152D9CBA9B8}" name="Spalte11209"/>
    <tableColumn id="11210" xr3:uid="{F6C09F65-D007-564F-AA4E-6BED8878C992}" name="Spalte11210"/>
    <tableColumn id="11211" xr3:uid="{2DAF506E-DA87-994A-B04E-369219F92F79}" name="Spalte11211"/>
    <tableColumn id="11212" xr3:uid="{47609E61-E724-994D-B93A-A6B50F1C4F9C}" name="Spalte11212"/>
    <tableColumn id="11213" xr3:uid="{4E61A422-CDAC-504D-AA33-8D839D20D7EB}" name="Spalte11213"/>
    <tableColumn id="11214" xr3:uid="{9DCE1E29-2426-D040-90DF-760832E387D0}" name="Spalte11214"/>
    <tableColumn id="11215" xr3:uid="{230E5FEB-7B70-1045-B515-C03E9E480FF1}" name="Spalte11215"/>
    <tableColumn id="11216" xr3:uid="{79B2DEB4-B329-384E-A7E0-9CB5892476CB}" name="Spalte11216"/>
    <tableColumn id="11217" xr3:uid="{5962A5C7-71FB-9442-9E4A-50A3BFC3436B}" name="Spalte11217"/>
    <tableColumn id="11218" xr3:uid="{9ED21805-9172-DD4D-B853-6A1CBB60BDA2}" name="Spalte11218"/>
    <tableColumn id="11219" xr3:uid="{6CDC0392-4D2A-C34E-B078-47ECEE39FE70}" name="Spalte11219"/>
    <tableColumn id="11220" xr3:uid="{BC681592-122F-6A4B-A17A-CFA1F2EC68CF}" name="Spalte11220"/>
    <tableColumn id="11221" xr3:uid="{D70EABCB-C51D-8743-8509-F076C51B50B0}" name="Spalte11221"/>
    <tableColumn id="11222" xr3:uid="{684C0C25-8841-7149-A0E9-E4EA86BC6AE2}" name="Spalte11222"/>
    <tableColumn id="11223" xr3:uid="{2D9326B8-D920-9A43-B4C3-4096A65F8C27}" name="Spalte11223"/>
    <tableColumn id="11224" xr3:uid="{4BD8EE56-F767-F245-B3AE-35024D13F73F}" name="Spalte11224"/>
    <tableColumn id="11225" xr3:uid="{536170EE-E142-7540-9709-DFF1CE0ABAB5}" name="Spalte11225"/>
    <tableColumn id="11226" xr3:uid="{893C6386-3622-FE43-96C8-3A61D4AAF19D}" name="Spalte11226"/>
    <tableColumn id="11227" xr3:uid="{65F8973E-0A31-F943-A23C-46A5DD1C38DC}" name="Spalte11227"/>
    <tableColumn id="11228" xr3:uid="{789059AA-F26E-C844-ACB7-59CBA3F92A51}" name="Spalte11228"/>
    <tableColumn id="11229" xr3:uid="{E2A8DDE6-07D5-8A4C-993F-A38DE2BA2D84}" name="Spalte11229"/>
    <tableColumn id="11230" xr3:uid="{6505F444-FD40-444D-82A4-31B37F81964E}" name="Spalte11230"/>
    <tableColumn id="11231" xr3:uid="{8A85D3AF-B211-A24D-87AA-4E3152E84F33}" name="Spalte11231"/>
    <tableColumn id="11232" xr3:uid="{AD334AB0-967E-864F-BF7C-60A1CADE1CBF}" name="Spalte11232"/>
    <tableColumn id="11233" xr3:uid="{AEBC05FC-1426-8444-8BB5-FEBB27CD3400}" name="Spalte11233"/>
    <tableColumn id="11234" xr3:uid="{E279C973-6C80-4F47-8B6C-45C8AFBA0633}" name="Spalte11234"/>
    <tableColumn id="11235" xr3:uid="{A371B5C4-9068-EA48-AF62-EA71C7BE8B71}" name="Spalte11235"/>
    <tableColumn id="11236" xr3:uid="{754E5CF2-D7BD-C345-9CE9-C38EF4C0CCEE}" name="Spalte11236"/>
    <tableColumn id="11237" xr3:uid="{BFBA7819-A8AD-C547-ADD2-84768F31F825}" name="Spalte11237"/>
    <tableColumn id="11238" xr3:uid="{E17AA697-E6BA-864E-8C87-B0628680838D}" name="Spalte11238"/>
    <tableColumn id="11239" xr3:uid="{0EB78516-8486-864B-9714-17BE953519AE}" name="Spalte11239"/>
    <tableColumn id="11240" xr3:uid="{3BFE15F8-8526-9D47-B585-319E2FAC8460}" name="Spalte11240"/>
    <tableColumn id="11241" xr3:uid="{2E884E81-3645-6B46-A9EC-BE74C8C7E458}" name="Spalte11241"/>
    <tableColumn id="11242" xr3:uid="{08E7CE8B-D971-0644-A34A-51EEA13809E5}" name="Spalte11242"/>
    <tableColumn id="11243" xr3:uid="{D5A36747-1A5A-F64F-B31B-F30400524354}" name="Spalte11243"/>
    <tableColumn id="11244" xr3:uid="{C3B8067A-97A5-AE4A-96C1-B0A6C4B9AB0A}" name="Spalte11244"/>
    <tableColumn id="11245" xr3:uid="{79374599-8F00-CA4A-B4AA-06903A50647A}" name="Spalte11245"/>
    <tableColumn id="11246" xr3:uid="{E6E47FB1-4E0F-214E-A451-A0C9B0BB1C50}" name="Spalte11246"/>
    <tableColumn id="11247" xr3:uid="{0F913E4C-91DD-AE44-969B-C529CB96D27B}" name="Spalte11247"/>
    <tableColumn id="11248" xr3:uid="{8EA71AD9-C83C-0C42-BD0C-8A39E8188423}" name="Spalte11248"/>
    <tableColumn id="11249" xr3:uid="{E27D7C23-4188-0747-99C1-EADE5733A375}" name="Spalte11249"/>
    <tableColumn id="11250" xr3:uid="{6DF8CF20-B9A2-1E49-B2FE-9D787B1E99BD}" name="Spalte11250"/>
    <tableColumn id="11251" xr3:uid="{4BF1C6B2-4C9D-B249-B299-3C51DD9CE790}" name="Spalte11251"/>
    <tableColumn id="11252" xr3:uid="{8671193C-5373-0B48-894F-B7E06A7C5E19}" name="Spalte11252"/>
    <tableColumn id="11253" xr3:uid="{B934A4BE-CB4E-9E45-9ADD-9C147887BD67}" name="Spalte11253"/>
    <tableColumn id="11254" xr3:uid="{34520217-A2DC-5E4D-B6EE-1ABCE20852D1}" name="Spalte11254"/>
    <tableColumn id="11255" xr3:uid="{4F1769BC-6B09-0141-9369-B89E95E6825B}" name="Spalte11255"/>
    <tableColumn id="11256" xr3:uid="{4AF48424-9658-0B46-800A-E11667B97094}" name="Spalte11256"/>
    <tableColumn id="11257" xr3:uid="{B15E25FC-9A48-BB4A-A357-A27AA41D1D03}" name="Spalte11257"/>
    <tableColumn id="11258" xr3:uid="{861A9A0B-3726-3A48-8027-8981722A2760}" name="Spalte11258"/>
    <tableColumn id="11259" xr3:uid="{DFB3AFE6-46FE-C346-833D-423E0B2B5297}" name="Spalte11259"/>
    <tableColumn id="11260" xr3:uid="{D560DE9E-587B-7A44-8FE8-97AC8A004192}" name="Spalte11260"/>
    <tableColumn id="11261" xr3:uid="{D8355F71-98B2-6D4D-875E-740ACEDD4B3E}" name="Spalte11261"/>
    <tableColumn id="11262" xr3:uid="{A9F0AB9E-AA79-684B-A1A5-381ACBCD05BE}" name="Spalte11262"/>
    <tableColumn id="11263" xr3:uid="{CC3FA0FD-6350-054D-8FFF-19CE9E394AD5}" name="Spalte11263"/>
    <tableColumn id="11264" xr3:uid="{0C7A92A0-111D-7A47-9E74-35B59D63CC80}" name="Spalte11264"/>
    <tableColumn id="11265" xr3:uid="{41CAA42A-C1D3-6D4D-9D01-2E9F5C289D1F}" name="Spalte11265"/>
    <tableColumn id="11266" xr3:uid="{F9669FEC-74A3-5245-A0A5-56D360121728}" name="Spalte11266"/>
    <tableColumn id="11267" xr3:uid="{FC51ED4D-B979-A84F-9CAD-E08E75C099DB}" name="Spalte11267"/>
    <tableColumn id="11268" xr3:uid="{9ECBBDC0-2CE7-2046-A156-E95D7A302B70}" name="Spalte11268"/>
    <tableColumn id="11269" xr3:uid="{C6E25B02-BE11-BE44-BBFC-544899DDDB7D}" name="Spalte11269"/>
    <tableColumn id="11270" xr3:uid="{C40AA640-0026-A046-9B9A-5ACAEC1F4706}" name="Spalte11270"/>
    <tableColumn id="11271" xr3:uid="{7B3A319B-E3E7-F34E-8098-8FF2BEFD5FDE}" name="Spalte11271"/>
    <tableColumn id="11272" xr3:uid="{3F8D1B1F-78EE-F149-BE77-6B33528BC088}" name="Spalte11272"/>
    <tableColumn id="11273" xr3:uid="{B343D349-52E7-0747-B723-C6617BA08EAC}" name="Spalte11273"/>
    <tableColumn id="11274" xr3:uid="{DDE81E92-14E8-9B45-AF20-89F704C8B56F}" name="Spalte11274"/>
    <tableColumn id="11275" xr3:uid="{CCD8761B-F6D7-8F4C-94E0-25DEC165456F}" name="Spalte11275"/>
    <tableColumn id="11276" xr3:uid="{37A3E9D2-188B-6D49-9A4F-95E800BE5D19}" name="Spalte11276"/>
    <tableColumn id="11277" xr3:uid="{2FB58A1A-4791-5B4A-99FB-6FCC6EE6C6DF}" name="Spalte11277"/>
    <tableColumn id="11278" xr3:uid="{23CDE972-6C32-D740-B8D9-E807777DE426}" name="Spalte11278"/>
    <tableColumn id="11279" xr3:uid="{1B9AD463-FC91-8E45-A4D9-61B8AC44B3F2}" name="Spalte11279"/>
    <tableColumn id="11280" xr3:uid="{CE74E6E9-5505-9C41-9C51-04E9605BD430}" name="Spalte11280"/>
    <tableColumn id="11281" xr3:uid="{29206AE6-4336-1848-91C1-2267456D9A13}" name="Spalte11281"/>
    <tableColumn id="11282" xr3:uid="{0882E70C-A9D4-F84A-A065-9526D58DC2CA}" name="Spalte11282"/>
    <tableColumn id="11283" xr3:uid="{4CA62FAD-4C0F-7B44-9DA3-8929FA2FC0CB}" name="Spalte11283"/>
    <tableColumn id="11284" xr3:uid="{BBCA163D-66C5-C447-AF70-6C7E1566D0D0}" name="Spalte11284"/>
    <tableColumn id="11285" xr3:uid="{5815E010-63EF-894C-84C7-A9E74803CE3F}" name="Spalte11285"/>
    <tableColumn id="11286" xr3:uid="{CEA6413D-4242-5045-A8CA-EC3978410A19}" name="Spalte11286"/>
    <tableColumn id="11287" xr3:uid="{D42ED897-456B-2745-9A0F-80EED73E1350}" name="Spalte11287"/>
    <tableColumn id="11288" xr3:uid="{4E26EF7E-5A6B-2344-8512-4C06360CE466}" name="Spalte11288"/>
    <tableColumn id="11289" xr3:uid="{6AFD164B-0CB7-B549-B148-396DA0A915AC}" name="Spalte11289"/>
    <tableColumn id="11290" xr3:uid="{47AFF000-F007-F940-B5D1-D2E8650A21E9}" name="Spalte11290"/>
    <tableColumn id="11291" xr3:uid="{1615B49E-CBCC-CF40-9809-A3B8F2C20BE3}" name="Spalte11291"/>
    <tableColumn id="11292" xr3:uid="{C761F73B-136F-B246-9C7D-B602DC6843CA}" name="Spalte11292"/>
    <tableColumn id="11293" xr3:uid="{D1B570F2-F319-D842-BA52-12B8D3C3B4D7}" name="Spalte11293"/>
    <tableColumn id="11294" xr3:uid="{D9B3FE2E-45D1-3046-9B74-FC82BD669913}" name="Spalte11294"/>
    <tableColumn id="11295" xr3:uid="{55963D70-95A3-644A-AEA8-0BE842233982}" name="Spalte11295"/>
    <tableColumn id="11296" xr3:uid="{11826C0A-CFCB-CC4E-9576-BEB2FD44A207}" name="Spalte11296"/>
    <tableColumn id="11297" xr3:uid="{357F0CAE-377B-1E44-B178-5A2641E47D74}" name="Spalte11297"/>
    <tableColumn id="11298" xr3:uid="{2792209E-6673-3D4F-8283-AB15DCB32434}" name="Spalte11298"/>
    <tableColumn id="11299" xr3:uid="{5580C6E8-D8AD-004E-B5B8-162A3498B18D}" name="Spalte11299"/>
    <tableColumn id="11300" xr3:uid="{41D0E279-D030-E746-B06A-08CA2B3A8841}" name="Spalte11300"/>
    <tableColumn id="11301" xr3:uid="{A2B429F1-0685-E44A-845E-A411462A2B0B}" name="Spalte11301"/>
    <tableColumn id="11302" xr3:uid="{D6F85CEA-7D7A-7F4C-A25F-82AA6FF28F14}" name="Spalte11302"/>
    <tableColumn id="11303" xr3:uid="{EAB40DC0-7B43-ED4C-B4A0-5FE108628AFA}" name="Spalte11303"/>
    <tableColumn id="11304" xr3:uid="{3633B99D-6D45-FA47-A36E-4DF81B680EEE}" name="Spalte11304"/>
    <tableColumn id="11305" xr3:uid="{387AE0DC-7964-D847-9729-C967BB8064A1}" name="Spalte11305"/>
    <tableColumn id="11306" xr3:uid="{82F89513-656C-0243-ADC1-0E8E69C6F67D}" name="Spalte11306"/>
    <tableColumn id="11307" xr3:uid="{A09175A7-5805-0E4B-81D5-4FEAA4E5B167}" name="Spalte11307"/>
    <tableColumn id="11308" xr3:uid="{9F1EE2A2-389C-054D-996C-427A779BCBBA}" name="Spalte11308"/>
    <tableColumn id="11309" xr3:uid="{F926CB6F-71E6-854B-810B-F353C182D57A}" name="Spalte11309"/>
    <tableColumn id="11310" xr3:uid="{6F07E73A-4828-014F-B9E7-8D6664EF8186}" name="Spalte11310"/>
    <tableColumn id="11311" xr3:uid="{1C5F231B-A7B7-A841-93BD-5DFA16B2AB72}" name="Spalte11311"/>
    <tableColumn id="11312" xr3:uid="{D648ED67-B12B-D440-B5D5-A715B49E496B}" name="Spalte11312"/>
    <tableColumn id="11313" xr3:uid="{1CC2991C-F9C6-3C46-BC95-FC7503307444}" name="Spalte11313"/>
    <tableColumn id="11314" xr3:uid="{348B9E66-BAD7-7946-BB10-A32975E81C6E}" name="Spalte11314"/>
    <tableColumn id="11315" xr3:uid="{1B4E68B0-B53B-1D49-B639-FB5B785B9B6E}" name="Spalte11315"/>
    <tableColumn id="11316" xr3:uid="{F94FCA5F-67C2-D14E-A625-1874D3FF9146}" name="Spalte11316"/>
    <tableColumn id="11317" xr3:uid="{0CB26985-B57A-B949-BDD9-5DB820F778CD}" name="Spalte11317"/>
    <tableColumn id="11318" xr3:uid="{9ACDCF89-C977-2A44-BDF9-FE5DD57FC986}" name="Spalte11318"/>
    <tableColumn id="11319" xr3:uid="{1CC91F3B-6DDE-1D4E-AA9F-79A0617AD06F}" name="Spalte11319"/>
    <tableColumn id="11320" xr3:uid="{1052A58D-CA46-1246-940D-A3BA64C31DDD}" name="Spalte11320"/>
    <tableColumn id="11321" xr3:uid="{4E9C7C46-D262-4646-9F34-FFE205E41B24}" name="Spalte11321"/>
    <tableColumn id="11322" xr3:uid="{682C2678-78A5-2B48-81BA-D1DA0E65BCC6}" name="Spalte11322"/>
    <tableColumn id="11323" xr3:uid="{B154E4FF-82B6-B54D-B78C-78E22020FAC7}" name="Spalte11323"/>
    <tableColumn id="11324" xr3:uid="{6BB7528C-D8DB-FD45-AB42-AC05DC5C13DA}" name="Spalte11324"/>
    <tableColumn id="11325" xr3:uid="{23EAE295-6B71-D043-94D5-30C878DC4052}" name="Spalte11325"/>
    <tableColumn id="11326" xr3:uid="{19B35613-65F2-5E47-B254-F8743BF32661}" name="Spalte11326"/>
    <tableColumn id="11327" xr3:uid="{E27839ED-D11B-0143-B58D-D24BD314DC0E}" name="Spalte11327"/>
    <tableColumn id="11328" xr3:uid="{D71EC058-D97A-3F42-BBC9-980DCB54DD39}" name="Spalte11328"/>
    <tableColumn id="11329" xr3:uid="{8CB1BA4C-2ACD-C04B-995C-AFF22732B2B1}" name="Spalte11329"/>
    <tableColumn id="11330" xr3:uid="{42CB39C9-93F7-DD4A-A961-5757105AF8AC}" name="Spalte11330"/>
    <tableColumn id="11331" xr3:uid="{45A15953-8BE6-6549-818B-143B18560B99}" name="Spalte11331"/>
    <tableColumn id="11332" xr3:uid="{7C0E786F-9899-7F44-AA10-64019C5D700C}" name="Spalte11332"/>
    <tableColumn id="11333" xr3:uid="{7A563FED-26A3-C848-826C-628014ED3B7A}" name="Spalte11333"/>
    <tableColumn id="11334" xr3:uid="{FC0F69B2-E954-C84A-BF16-B82A11AA6543}" name="Spalte11334"/>
    <tableColumn id="11335" xr3:uid="{75684B81-6F03-204F-BD1A-9C4DDB594B56}" name="Spalte11335"/>
    <tableColumn id="11336" xr3:uid="{6E73B61F-432D-4F45-B9E4-6F3F848B63DE}" name="Spalte11336"/>
    <tableColumn id="11337" xr3:uid="{C0129CB9-8B21-204F-A445-C61B83655A65}" name="Spalte11337"/>
    <tableColumn id="11338" xr3:uid="{120E26AB-EE64-884E-8899-D640D8F64D18}" name="Spalte11338"/>
    <tableColumn id="11339" xr3:uid="{FFD7CA9E-5027-9F46-AA31-CB7C40B01609}" name="Spalte11339"/>
    <tableColumn id="11340" xr3:uid="{CAF050F2-961F-0F4E-AC10-5CB374A87B73}" name="Spalte11340"/>
    <tableColumn id="11341" xr3:uid="{492DF419-FC30-B849-A0D7-0F8B1628A6DF}" name="Spalte11341"/>
    <tableColumn id="11342" xr3:uid="{A66BE7DF-4933-2E4A-9C1F-DEDED9CDA22F}" name="Spalte11342"/>
    <tableColumn id="11343" xr3:uid="{CA7BF4ED-2F8E-FA4C-83F9-F7024BF9AC40}" name="Spalte11343"/>
    <tableColumn id="11344" xr3:uid="{C2FFED2B-7963-3046-8609-0C0F4CD27519}" name="Spalte11344"/>
    <tableColumn id="11345" xr3:uid="{2938E96B-D52D-CB4D-995A-805F82672617}" name="Spalte11345"/>
    <tableColumn id="11346" xr3:uid="{866165B3-E3D6-494F-9D8D-2CBA44305C66}" name="Spalte11346"/>
    <tableColumn id="11347" xr3:uid="{8D03C93E-4352-DA44-98B4-22D762FAE7DD}" name="Spalte11347"/>
    <tableColumn id="11348" xr3:uid="{DB636286-1353-9C41-81E5-AA0AE3A8DF62}" name="Spalte11348"/>
    <tableColumn id="11349" xr3:uid="{9E6F18E2-0B8A-A049-9B92-06C83538FCD4}" name="Spalte11349"/>
    <tableColumn id="11350" xr3:uid="{0112A2C5-C1D6-A242-9683-94B6B06182BE}" name="Spalte11350"/>
    <tableColumn id="11351" xr3:uid="{F763CD78-31CD-104D-A5D0-6B97CB2EA6E7}" name="Spalte11351"/>
    <tableColumn id="11352" xr3:uid="{668CEF76-5CD5-0F40-91D4-C6369821EDE4}" name="Spalte11352"/>
    <tableColumn id="11353" xr3:uid="{62121A0B-43D5-9043-901C-CE3C234735C8}" name="Spalte11353"/>
    <tableColumn id="11354" xr3:uid="{1F364AC0-383C-594E-9BA1-79487525ACE2}" name="Spalte11354"/>
    <tableColumn id="11355" xr3:uid="{6F4CF7AB-F77D-864D-9E83-7C06F44CE7B8}" name="Spalte11355"/>
    <tableColumn id="11356" xr3:uid="{2F6C053B-D58F-504C-B1D9-35A8CFEA8B66}" name="Spalte11356"/>
    <tableColumn id="11357" xr3:uid="{B4A74EAE-2F0F-CF40-9036-505167E53278}" name="Spalte11357"/>
    <tableColumn id="11358" xr3:uid="{C9B7E2FE-973B-8147-AC3E-24D1E833D714}" name="Spalte11358"/>
    <tableColumn id="11359" xr3:uid="{8192F784-DDFF-644A-A03B-56E1FDBB3E3F}" name="Spalte11359"/>
    <tableColumn id="11360" xr3:uid="{983C5FF8-A940-5D41-8F29-79640A160754}" name="Spalte11360"/>
    <tableColumn id="11361" xr3:uid="{FDE2DD32-177D-044F-BA5E-2AECFF5D57D1}" name="Spalte11361"/>
    <tableColumn id="11362" xr3:uid="{C186B310-08BE-0642-8A11-AEFE8F820FB5}" name="Spalte11362"/>
    <tableColumn id="11363" xr3:uid="{B0885E1C-4B2C-0045-8194-D622734C2796}" name="Spalte11363"/>
    <tableColumn id="11364" xr3:uid="{A526996D-AA7C-CA4A-BE27-7DA53C0047B9}" name="Spalte11364"/>
    <tableColumn id="11365" xr3:uid="{2FDDA06D-FB8D-C146-98DB-ADE6C462068D}" name="Spalte11365"/>
    <tableColumn id="11366" xr3:uid="{6ADC199B-F129-2243-BF0F-24A870AE39E6}" name="Spalte11366"/>
    <tableColumn id="11367" xr3:uid="{91425B60-3234-0D40-B284-1E59636EE60E}" name="Spalte11367"/>
    <tableColumn id="11368" xr3:uid="{5178B483-695F-2C4F-BF31-7D470CB50700}" name="Spalte11368"/>
    <tableColumn id="11369" xr3:uid="{394E4F94-C317-1348-98B7-61EEC60435F6}" name="Spalte11369"/>
    <tableColumn id="11370" xr3:uid="{A73FE6A7-504E-BB4C-9DE7-889D8A26605B}" name="Spalte11370"/>
    <tableColumn id="11371" xr3:uid="{B8E17070-2615-C940-B61F-631AA9E2EBFC}" name="Spalte11371"/>
    <tableColumn id="11372" xr3:uid="{103DD5F0-EF0F-C24C-96F7-3FCD83FF48D2}" name="Spalte11372"/>
    <tableColumn id="11373" xr3:uid="{603A01BA-87FA-D240-8D6A-A7E65878208A}" name="Spalte11373"/>
    <tableColumn id="11374" xr3:uid="{389C3554-F681-D248-AC3E-AD369050BA41}" name="Spalte11374"/>
    <tableColumn id="11375" xr3:uid="{3577A6D7-ABBA-3748-A282-F3D6CECC14DC}" name="Spalte11375"/>
    <tableColumn id="11376" xr3:uid="{AB54CAEF-C230-2F4B-986B-5CF9EABCB747}" name="Spalte11376"/>
    <tableColumn id="11377" xr3:uid="{61A442D2-2098-5144-AED8-79F8D734F30F}" name="Spalte11377"/>
    <tableColumn id="11378" xr3:uid="{8829CFED-894D-1D4D-AEC3-E9FD9FE65FE6}" name="Spalte11378"/>
    <tableColumn id="11379" xr3:uid="{BA1C4840-8500-0840-A316-E9C66C77D6EE}" name="Spalte11379"/>
    <tableColumn id="11380" xr3:uid="{C5952A8C-A65D-2042-82ED-D2581F294511}" name="Spalte11380"/>
    <tableColumn id="11381" xr3:uid="{020D3F5C-2F1B-0A40-9E2B-3C71A1360D0E}" name="Spalte11381"/>
    <tableColumn id="11382" xr3:uid="{BB7A8D7E-1C01-1843-A7A8-BE9B1FF5A55E}" name="Spalte11382"/>
    <tableColumn id="11383" xr3:uid="{63D8C20C-46BE-6A4E-98D1-CE0E2E62DC0F}" name="Spalte11383"/>
    <tableColumn id="11384" xr3:uid="{BBE8E436-A78F-A648-A05D-F1F01C2F5F21}" name="Spalte11384"/>
    <tableColumn id="11385" xr3:uid="{731298B8-627E-CB40-893E-DAA4845DA8E8}" name="Spalte11385"/>
    <tableColumn id="11386" xr3:uid="{8616C52C-AB5F-A141-8819-C8B7759C9FA3}" name="Spalte11386"/>
    <tableColumn id="11387" xr3:uid="{4FAAE4CB-569B-A443-8160-498CC4DF0C33}" name="Spalte11387"/>
    <tableColumn id="11388" xr3:uid="{334A22DA-6CA4-3644-A547-3CFDF7633C0D}" name="Spalte11388"/>
    <tableColumn id="11389" xr3:uid="{3B6374C7-7246-F441-AFEB-C81ADFE54FC4}" name="Spalte11389"/>
    <tableColumn id="11390" xr3:uid="{31780AB5-2EAB-2B4C-945D-B9133876EAE0}" name="Spalte11390"/>
    <tableColumn id="11391" xr3:uid="{19E5D370-4C83-BD41-8B68-BE2248A12AC1}" name="Spalte11391"/>
    <tableColumn id="11392" xr3:uid="{7B429391-3943-544A-B350-FFC318DB66F3}" name="Spalte11392"/>
    <tableColumn id="11393" xr3:uid="{A53F6377-4854-1B42-A1C3-346F1D49EFFB}" name="Spalte11393"/>
    <tableColumn id="11394" xr3:uid="{408127C9-A7C8-7744-B259-AFA7C91C4046}" name="Spalte11394"/>
    <tableColumn id="11395" xr3:uid="{68FAD043-D5F0-7348-A914-BC972A194934}" name="Spalte11395"/>
    <tableColumn id="11396" xr3:uid="{41CD21B7-1155-E846-A5BC-4354CD999176}" name="Spalte11396"/>
    <tableColumn id="11397" xr3:uid="{C232162A-9408-FD4E-8227-0D833089C45E}" name="Spalte11397"/>
    <tableColumn id="11398" xr3:uid="{C30D0913-1DD1-6745-B2D9-170B52F9BC8F}" name="Spalte11398"/>
    <tableColumn id="11399" xr3:uid="{5DD2A8DE-C606-0646-9ABE-C3C1F052F4BC}" name="Spalte11399"/>
    <tableColumn id="11400" xr3:uid="{540D9E62-E029-BB4A-BA37-7B9E054F5759}" name="Spalte11400"/>
    <tableColumn id="11401" xr3:uid="{FC3556DB-6EB9-A543-BBDC-106E40CF59EE}" name="Spalte11401"/>
    <tableColumn id="11402" xr3:uid="{D0FEE5CA-3A3C-EB45-8213-6A377812CD56}" name="Spalte11402"/>
    <tableColumn id="11403" xr3:uid="{7842DDFF-E06F-EB46-A3BE-0B0DE96A3582}" name="Spalte11403"/>
    <tableColumn id="11404" xr3:uid="{10BD9D49-B939-EF46-B9B0-FBF77D8B2D88}" name="Spalte11404"/>
    <tableColumn id="11405" xr3:uid="{EED33286-C0AB-FF46-A989-55A0184FB2EC}" name="Spalte11405"/>
    <tableColumn id="11406" xr3:uid="{C3A08CB0-BC25-4F43-9048-80E19918BC7D}" name="Spalte11406"/>
    <tableColumn id="11407" xr3:uid="{2B2B34A7-8C3E-A441-A4F1-6C7DBD524381}" name="Spalte11407"/>
    <tableColumn id="11408" xr3:uid="{8CF18D95-6C4B-6543-B855-1A4DAF2F5D4E}" name="Spalte11408"/>
    <tableColumn id="11409" xr3:uid="{1E1700A8-756B-5E40-BC74-71A3CF1FD759}" name="Spalte11409"/>
    <tableColumn id="11410" xr3:uid="{B9C6DC6C-BF0D-6B4C-94AF-E23B98BF2128}" name="Spalte11410"/>
    <tableColumn id="11411" xr3:uid="{7F93BA2F-B4E1-004A-B1CE-2F2E478E8DF7}" name="Spalte11411"/>
    <tableColumn id="11412" xr3:uid="{00A82CB2-EAD5-0641-8158-FFA7EFD9209A}" name="Spalte11412"/>
    <tableColumn id="11413" xr3:uid="{298AC08B-D4CE-6C4B-96F1-7B3AC8AB6201}" name="Spalte11413"/>
    <tableColumn id="11414" xr3:uid="{6518ED96-3F3A-C945-8425-2685AC86AB91}" name="Spalte11414"/>
    <tableColumn id="11415" xr3:uid="{EA261211-FDA8-BB4B-9817-4DA87B37248A}" name="Spalte11415"/>
    <tableColumn id="11416" xr3:uid="{E9A74A75-0A77-E649-8628-C0DDD19E6420}" name="Spalte11416"/>
    <tableColumn id="11417" xr3:uid="{6F67F941-206C-0443-B5C2-2B5D706905BE}" name="Spalte11417"/>
    <tableColumn id="11418" xr3:uid="{2D2304CB-A2CB-3E40-AEC4-E8C0B704CAA8}" name="Spalte11418"/>
    <tableColumn id="11419" xr3:uid="{8B332613-70F3-C443-A82B-C47BDCD5C5D0}" name="Spalte11419"/>
    <tableColumn id="11420" xr3:uid="{A6828CFE-749C-614C-88E5-E7A87695ED2D}" name="Spalte11420"/>
    <tableColumn id="11421" xr3:uid="{14E18CE0-2E17-8847-9361-CA04C7130FAD}" name="Spalte11421"/>
    <tableColumn id="11422" xr3:uid="{C93E15ED-FA7C-8F41-BF96-3C1693C5586B}" name="Spalte11422"/>
    <tableColumn id="11423" xr3:uid="{250E7EA4-8699-A74A-B354-358A51C8306B}" name="Spalte11423"/>
    <tableColumn id="11424" xr3:uid="{B116111C-D4E3-AF46-9FF2-D6C9323820EB}" name="Spalte11424"/>
    <tableColumn id="11425" xr3:uid="{ADD2C48D-F28B-F142-81C7-BB8B78130ADD}" name="Spalte11425"/>
    <tableColumn id="11426" xr3:uid="{CABB0531-9C22-3045-BE29-32289A9F5021}" name="Spalte11426"/>
    <tableColumn id="11427" xr3:uid="{6EA491AB-A5E3-5840-AB38-BE9D2E7A8979}" name="Spalte11427"/>
    <tableColumn id="11428" xr3:uid="{3A346DBC-4B87-2646-B5CF-543EEE431CA5}" name="Spalte11428"/>
    <tableColumn id="11429" xr3:uid="{106A0820-4DC9-6245-AF02-A79FB554317E}" name="Spalte11429"/>
    <tableColumn id="11430" xr3:uid="{1BBE2205-4F2F-4141-9BBC-788E241B8A22}" name="Spalte11430"/>
    <tableColumn id="11431" xr3:uid="{841F5145-05AF-844E-9FED-7C93CE0307F6}" name="Spalte11431"/>
    <tableColumn id="11432" xr3:uid="{72569B18-CFE8-D044-B871-044D76B338AC}" name="Spalte11432"/>
    <tableColumn id="11433" xr3:uid="{AC85C0CC-5A65-B74C-8B77-139E0CE900DC}" name="Spalte11433"/>
    <tableColumn id="11434" xr3:uid="{C9ACB193-4391-824B-B8CC-0F175645495C}" name="Spalte11434"/>
    <tableColumn id="11435" xr3:uid="{61AA984B-440E-F748-9E1D-9B489A1FBAA6}" name="Spalte11435"/>
    <tableColumn id="11436" xr3:uid="{6CEF17F8-9DE6-4E46-B8BF-DD8D69FDCAE1}" name="Spalte11436"/>
    <tableColumn id="11437" xr3:uid="{3767F8F8-A91B-5941-A33C-57AA20A6B1A2}" name="Spalte11437"/>
    <tableColumn id="11438" xr3:uid="{35D0FBFD-6FE0-9E47-84EE-84E7126E79A1}" name="Spalte11438"/>
    <tableColumn id="11439" xr3:uid="{7A3D5C30-3359-7F46-B24F-4902A8284035}" name="Spalte11439"/>
    <tableColumn id="11440" xr3:uid="{C903C2DA-46D3-C945-A36E-D6DA8DC28AC6}" name="Spalte11440"/>
    <tableColumn id="11441" xr3:uid="{0608E555-3579-4C4F-8D45-D9EB353C9E56}" name="Spalte11441"/>
    <tableColumn id="11442" xr3:uid="{23D9929F-94DD-CA40-814A-BD10BDBB41FD}" name="Spalte11442"/>
    <tableColumn id="11443" xr3:uid="{2FC500AC-68D2-D048-ABDF-716F88BB49F7}" name="Spalte11443"/>
    <tableColumn id="11444" xr3:uid="{73D4036D-1A56-944C-9D83-BF421A168B8C}" name="Spalte11444"/>
    <tableColumn id="11445" xr3:uid="{4EA33E6C-00DF-0641-B5F4-6119E9F1699F}" name="Spalte11445"/>
    <tableColumn id="11446" xr3:uid="{ED2A21FA-680C-1C49-A3B7-4AA682FECD0A}" name="Spalte11446"/>
    <tableColumn id="11447" xr3:uid="{554C5504-93BF-5C40-A4CA-1257A8AC2263}" name="Spalte11447"/>
    <tableColumn id="11448" xr3:uid="{D45E3854-9D73-AC45-9E59-A595338088B3}" name="Spalte11448"/>
    <tableColumn id="11449" xr3:uid="{FCE4D5E1-6CC8-8547-AC96-677A9471201F}" name="Spalte11449"/>
    <tableColumn id="11450" xr3:uid="{1A1E0AC5-05E2-AD4B-9C17-F8A71BE50599}" name="Spalte11450"/>
    <tableColumn id="11451" xr3:uid="{A0849A66-0A8E-ED4E-9725-764A4A297864}" name="Spalte11451"/>
    <tableColumn id="11452" xr3:uid="{022E6676-F09C-224D-87FB-EBC9399C4E3A}" name="Spalte11452"/>
    <tableColumn id="11453" xr3:uid="{C42E3141-C082-5149-AB7F-AF0AA527766B}" name="Spalte11453"/>
    <tableColumn id="11454" xr3:uid="{68994647-6833-E742-A032-88E66E9B7187}" name="Spalte11454"/>
    <tableColumn id="11455" xr3:uid="{573E96D2-2DFC-C049-91D4-536BC5D5F7D8}" name="Spalte11455"/>
    <tableColumn id="11456" xr3:uid="{7535E643-A891-0245-B826-CB83B19B4DD9}" name="Spalte11456"/>
    <tableColumn id="11457" xr3:uid="{E142FA6E-874C-D942-81B4-6375EC06032A}" name="Spalte11457"/>
    <tableColumn id="11458" xr3:uid="{00EB5B5B-CE44-5741-B0CD-2E70029D84C6}" name="Spalte11458"/>
    <tableColumn id="11459" xr3:uid="{16154D09-40AA-8D4F-80E3-225A388AD025}" name="Spalte11459"/>
    <tableColumn id="11460" xr3:uid="{959EA4DF-BD97-A740-A58F-A122587E9871}" name="Spalte11460"/>
    <tableColumn id="11461" xr3:uid="{D2304ECE-7646-E14F-8F8D-1BE8B405579D}" name="Spalte11461"/>
    <tableColumn id="11462" xr3:uid="{F3023448-15F7-BD46-95E2-14F0BBC97415}" name="Spalte11462"/>
    <tableColumn id="11463" xr3:uid="{0CA0F2D6-2A83-BE4D-8751-BC92EB60EEA0}" name="Spalte11463"/>
    <tableColumn id="11464" xr3:uid="{E3895F8B-691E-0742-A221-6885644BD036}" name="Spalte11464"/>
    <tableColumn id="11465" xr3:uid="{0DFFE0BF-4135-1740-BB1D-004F887D13E4}" name="Spalte11465"/>
    <tableColumn id="11466" xr3:uid="{621143A7-2899-4343-93F6-5123029C2303}" name="Spalte11466"/>
    <tableColumn id="11467" xr3:uid="{00BA6828-D4AA-8E4E-87C5-AD46CCF4A18C}" name="Spalte11467"/>
    <tableColumn id="11468" xr3:uid="{1F13DEB0-CA6F-D840-86D1-22E21C55A31F}" name="Spalte11468"/>
    <tableColumn id="11469" xr3:uid="{A1AC99C2-9A6F-5E44-8E83-1287D5A5C062}" name="Spalte11469"/>
    <tableColumn id="11470" xr3:uid="{B60BD852-6313-FE40-8635-49A6AA7DB202}" name="Spalte11470"/>
    <tableColumn id="11471" xr3:uid="{F92A8D1B-84CF-264D-BB3B-8F888BB6F91E}" name="Spalte11471"/>
    <tableColumn id="11472" xr3:uid="{11E18EA7-A254-7345-9A4A-27878CE68228}" name="Spalte11472"/>
    <tableColumn id="11473" xr3:uid="{5294B8AB-BF08-D64F-9ABB-54728FECF0E4}" name="Spalte11473"/>
    <tableColumn id="11474" xr3:uid="{A8162B52-0A8B-5B4C-A252-8A82ED98FB51}" name="Spalte11474"/>
    <tableColumn id="11475" xr3:uid="{4AC1C85D-3EE3-C947-87F1-E30D8844FB8B}" name="Spalte11475"/>
    <tableColumn id="11476" xr3:uid="{AA17CD5E-A8DA-D04A-88AD-DAEC1006625E}" name="Spalte11476"/>
    <tableColumn id="11477" xr3:uid="{AC05F9C1-FFA6-634E-A833-59B862FCD3CC}" name="Spalte11477"/>
    <tableColumn id="11478" xr3:uid="{C9B65B4A-B814-9848-85FA-5BA1234B91D6}" name="Spalte11478"/>
    <tableColumn id="11479" xr3:uid="{F0E36750-E62A-304C-91BA-F542E483D71D}" name="Spalte11479"/>
    <tableColumn id="11480" xr3:uid="{F683EE67-E2C5-164E-99F8-AB4326C241F7}" name="Spalte11480"/>
    <tableColumn id="11481" xr3:uid="{53FDEE6E-ED86-EB49-B94E-45A3198AE5BB}" name="Spalte11481"/>
    <tableColumn id="11482" xr3:uid="{BF8C7AAD-A69C-BA40-BECF-5D4FDC8D0734}" name="Spalte11482"/>
    <tableColumn id="11483" xr3:uid="{AC8492AD-B0D7-F041-B0DC-CAE2049FB6ED}" name="Spalte11483"/>
    <tableColumn id="11484" xr3:uid="{46795C28-58F7-0342-84F2-19CFD80E5023}" name="Spalte11484"/>
    <tableColumn id="11485" xr3:uid="{45556FFF-8219-8C44-8930-DBBED2AD04FB}" name="Spalte11485"/>
    <tableColumn id="11486" xr3:uid="{C561174B-6310-FB4A-A6A4-DC28A4B2FE85}" name="Spalte11486"/>
    <tableColumn id="11487" xr3:uid="{4386317C-0F47-014C-9568-FFDC583B794D}" name="Spalte11487"/>
    <tableColumn id="11488" xr3:uid="{BBEF2296-4623-D146-B6EE-874F512EB750}" name="Spalte11488"/>
    <tableColumn id="11489" xr3:uid="{1EDFD213-74B2-3E46-AF62-E6091CBDA12C}" name="Spalte11489"/>
    <tableColumn id="11490" xr3:uid="{3CE8347A-A997-344C-A596-454DDD47B91E}" name="Spalte11490"/>
    <tableColumn id="11491" xr3:uid="{0ABDAD00-FA1F-0D42-A540-BA8DAAB3A637}" name="Spalte11491"/>
    <tableColumn id="11492" xr3:uid="{6654A8FC-5E18-4143-BC4F-9EECC76C7A4F}" name="Spalte11492"/>
    <tableColumn id="11493" xr3:uid="{833E5824-958C-3F46-8E01-E3744873A3CD}" name="Spalte11493"/>
    <tableColumn id="11494" xr3:uid="{A9E4A639-051F-9B45-AD09-D55B02BB0E14}" name="Spalte11494"/>
    <tableColumn id="11495" xr3:uid="{CA5ADEAF-53F7-B545-ADCF-9F53F955E661}" name="Spalte11495"/>
    <tableColumn id="11496" xr3:uid="{C3DC8E81-7F28-5E48-9ECB-E184EDC9F795}" name="Spalte11496"/>
    <tableColumn id="11497" xr3:uid="{FE82671D-DAEB-3C4F-B8F4-1378DAC643B9}" name="Spalte11497"/>
    <tableColumn id="11498" xr3:uid="{1636F895-352A-3B4B-9A10-B7A1D77E2013}" name="Spalte11498"/>
    <tableColumn id="11499" xr3:uid="{635F3512-054D-B144-9FB1-2BF51D84DC43}" name="Spalte11499"/>
    <tableColumn id="11500" xr3:uid="{905FD964-74FF-2145-AAB0-63C4A20B9A7F}" name="Spalte11500"/>
    <tableColumn id="11501" xr3:uid="{57806E8A-4B3C-D240-B823-6EE9D1E337F6}" name="Spalte11501"/>
    <tableColumn id="11502" xr3:uid="{2563C62E-9101-064F-86E4-B05474F6AB30}" name="Spalte11502"/>
    <tableColumn id="11503" xr3:uid="{FC5ECD94-2520-6F45-819D-7DD3B35372DE}" name="Spalte11503"/>
    <tableColumn id="11504" xr3:uid="{AA43E12F-E921-D54F-A51E-7E2FDFD71A41}" name="Spalte11504"/>
    <tableColumn id="11505" xr3:uid="{8507E30A-E05B-924A-8510-0CBF71476638}" name="Spalte11505"/>
    <tableColumn id="11506" xr3:uid="{4EFA4B02-9590-7D4F-8995-52691C5DB130}" name="Spalte11506"/>
    <tableColumn id="11507" xr3:uid="{463AE224-BFCA-4B46-B9EC-C903B564EF30}" name="Spalte11507"/>
    <tableColumn id="11508" xr3:uid="{9791364D-2001-E940-BA60-022F2E10E0AF}" name="Spalte11508"/>
    <tableColumn id="11509" xr3:uid="{87D76252-439A-B64A-92CC-4DA03D648AD5}" name="Spalte11509"/>
    <tableColumn id="11510" xr3:uid="{9EB7DBCB-E0DB-704B-A1D8-B53F048813F9}" name="Spalte11510"/>
    <tableColumn id="11511" xr3:uid="{F9897C33-279B-504E-A875-68F7A892FFE9}" name="Spalte11511"/>
    <tableColumn id="11512" xr3:uid="{680CDE2C-132A-4746-88D7-72FEA7954523}" name="Spalte11512"/>
    <tableColumn id="11513" xr3:uid="{1C1C22F5-4FBF-8643-8B4D-DA4A1FB3DD3D}" name="Spalte11513"/>
    <tableColumn id="11514" xr3:uid="{26868EA1-272D-DA4B-B69B-8728537AD351}" name="Spalte11514"/>
    <tableColumn id="11515" xr3:uid="{425697A2-7CC8-4146-A06D-BEA194E871A3}" name="Spalte11515"/>
    <tableColumn id="11516" xr3:uid="{8DED6656-8C2F-4F4F-A29B-157A72B048B0}" name="Spalte11516"/>
    <tableColumn id="11517" xr3:uid="{4C5598B3-0489-B047-869E-E9301AFE82D1}" name="Spalte11517"/>
    <tableColumn id="11518" xr3:uid="{F9951DFA-F949-B04E-901B-E30E8F19B178}" name="Spalte11518"/>
    <tableColumn id="11519" xr3:uid="{80D70FEF-F7CD-584F-882F-78533D83F1CD}" name="Spalte11519"/>
    <tableColumn id="11520" xr3:uid="{3DE4A5DE-B392-CC42-A6E0-9CA4EB01466B}" name="Spalte11520"/>
    <tableColumn id="11521" xr3:uid="{A5EC5932-D61B-CD4E-913A-93744DE582DB}" name="Spalte11521"/>
    <tableColumn id="11522" xr3:uid="{37385FE9-69A1-E94E-83D0-3EAC2D979FF5}" name="Spalte11522"/>
    <tableColumn id="11523" xr3:uid="{88F664D5-8EDF-074D-A704-F5C27A3F58B4}" name="Spalte11523"/>
    <tableColumn id="11524" xr3:uid="{0D52C757-5C94-3646-AF9B-FA7F4DD943E3}" name="Spalte11524"/>
    <tableColumn id="11525" xr3:uid="{61A7BB05-BF19-0A4F-9CBF-F6788BE7B094}" name="Spalte11525"/>
    <tableColumn id="11526" xr3:uid="{3A2DCF2F-790C-C941-87AF-D96ECD724659}" name="Spalte11526"/>
    <tableColumn id="11527" xr3:uid="{A0C3B648-A89F-9243-A035-C50BF3930BA7}" name="Spalte11527"/>
    <tableColumn id="11528" xr3:uid="{D188A1BD-0F07-654A-AB3C-4166CD272984}" name="Spalte11528"/>
    <tableColumn id="11529" xr3:uid="{C78E4196-536F-B948-8D2C-1FCC9F28C865}" name="Spalte11529"/>
    <tableColumn id="11530" xr3:uid="{A4DE9DA5-321B-2643-8572-3FA52F8E3453}" name="Spalte11530"/>
    <tableColumn id="11531" xr3:uid="{3117A1E3-7D2C-B54C-B640-D5015DD251AB}" name="Spalte11531"/>
    <tableColumn id="11532" xr3:uid="{67FFAF4D-764D-6849-8FBF-583DD5010BF9}" name="Spalte11532"/>
    <tableColumn id="11533" xr3:uid="{E5AE574F-AEBD-4841-BFE7-04D75EDC20C8}" name="Spalte11533"/>
    <tableColumn id="11534" xr3:uid="{0740DA56-C7F9-6F45-AF26-750EBDB1E1AE}" name="Spalte11534"/>
    <tableColumn id="11535" xr3:uid="{18568188-7BE9-4D42-8848-4910551B38A5}" name="Spalte11535"/>
    <tableColumn id="11536" xr3:uid="{D9796BAF-C68B-F049-B9CB-241260131054}" name="Spalte11536"/>
    <tableColumn id="11537" xr3:uid="{6078E88B-FFB1-3541-A69D-35AF501ED0F0}" name="Spalte11537"/>
    <tableColumn id="11538" xr3:uid="{3F083CC5-E2C4-0641-8E3E-383D505CE90B}" name="Spalte11538"/>
    <tableColumn id="11539" xr3:uid="{D8D5C9B9-AE2E-C14A-B1E2-86D4067FB678}" name="Spalte11539"/>
    <tableColumn id="11540" xr3:uid="{E81AD986-685D-6644-BCD3-49D8BA599427}" name="Spalte11540"/>
    <tableColumn id="11541" xr3:uid="{3FFD8C60-B01B-AF40-A7D3-532A8FF60EA8}" name="Spalte11541"/>
    <tableColumn id="11542" xr3:uid="{92955D45-2DAD-7B41-94AA-69D4ECC8C47F}" name="Spalte11542"/>
    <tableColumn id="11543" xr3:uid="{DF93BA81-AB90-7D47-B9E9-0E0834FBCB05}" name="Spalte11543"/>
    <tableColumn id="11544" xr3:uid="{5FC315A0-2CFA-674A-8130-3F12791B7D20}" name="Spalte11544"/>
    <tableColumn id="11545" xr3:uid="{288D0603-14FF-D444-9AF9-19B1ADD69107}" name="Spalte11545"/>
    <tableColumn id="11546" xr3:uid="{D97A1D6D-4081-EE4C-87C2-A54919712817}" name="Spalte11546"/>
    <tableColumn id="11547" xr3:uid="{DEE7A40E-8B08-B148-A962-E60B26668DFB}" name="Spalte11547"/>
    <tableColumn id="11548" xr3:uid="{F7552673-C76C-FA4F-BCE1-41038E381F56}" name="Spalte11548"/>
    <tableColumn id="11549" xr3:uid="{E3997C32-A4FC-EF47-87D2-4F229CC02468}" name="Spalte11549"/>
    <tableColumn id="11550" xr3:uid="{18F457E2-1FBC-F04E-90E4-A3B1D3182B2F}" name="Spalte11550"/>
    <tableColumn id="11551" xr3:uid="{D1EC7A8A-CB8D-BE48-86DB-7926AE5DD5FC}" name="Spalte11551"/>
    <tableColumn id="11552" xr3:uid="{C17B5F63-8A50-D54A-8F6F-4D06146C68F9}" name="Spalte11552"/>
    <tableColumn id="11553" xr3:uid="{B16FAB81-0D65-FE47-B7E0-886FF7613377}" name="Spalte11553"/>
    <tableColumn id="11554" xr3:uid="{C5599AB4-76FA-5043-8F3F-8D2C5CE792D4}" name="Spalte11554"/>
    <tableColumn id="11555" xr3:uid="{AFBC90C3-3384-8341-87A4-5B18BEE57EF4}" name="Spalte11555"/>
    <tableColumn id="11556" xr3:uid="{418C73B4-DFCF-B648-B70D-7A5AF61320AB}" name="Spalte11556"/>
    <tableColumn id="11557" xr3:uid="{13676187-CB82-234E-A8AC-832D32858F29}" name="Spalte11557"/>
    <tableColumn id="11558" xr3:uid="{7A6B4944-6817-3849-911D-57998C56CAB9}" name="Spalte11558"/>
    <tableColumn id="11559" xr3:uid="{D447FFA4-9728-194D-B1A2-E7B3A5849A26}" name="Spalte11559"/>
    <tableColumn id="11560" xr3:uid="{4F105656-8DCB-7F4B-8942-096B8E1D2D95}" name="Spalte11560"/>
    <tableColumn id="11561" xr3:uid="{B4B0C723-8116-A049-ADA7-527199F37B02}" name="Spalte11561"/>
    <tableColumn id="11562" xr3:uid="{72C1FAA1-DDA2-4046-A6F5-166590F03630}" name="Spalte11562"/>
    <tableColumn id="11563" xr3:uid="{3930D91E-09C0-E347-BC9F-6D3FBB9F5419}" name="Spalte11563"/>
    <tableColumn id="11564" xr3:uid="{BD946A16-A1D1-7146-888C-D6C6CD69791A}" name="Spalte11564"/>
    <tableColumn id="11565" xr3:uid="{282D5C12-0998-B440-95FA-5867B1561B65}" name="Spalte11565"/>
    <tableColumn id="11566" xr3:uid="{F34D01C8-AA2E-1B4F-B227-C5DEE12FA183}" name="Spalte11566"/>
    <tableColumn id="11567" xr3:uid="{1EF469C5-2ED2-8941-95C7-7E263DF63EC1}" name="Spalte11567"/>
    <tableColumn id="11568" xr3:uid="{138F44B8-0BF7-314E-AD0C-40B38CB00621}" name="Spalte11568"/>
    <tableColumn id="11569" xr3:uid="{CD6A3579-6391-6546-BC4B-ED831B2D4667}" name="Spalte11569"/>
    <tableColumn id="11570" xr3:uid="{7433F4F6-5A7A-CB40-B065-B7734E49924C}" name="Spalte11570"/>
    <tableColumn id="11571" xr3:uid="{45133E93-D982-E34E-AA65-23C776C6F531}" name="Spalte11571"/>
    <tableColumn id="11572" xr3:uid="{28587E4B-60A1-1546-96F1-D26AF2DDC874}" name="Spalte11572"/>
    <tableColumn id="11573" xr3:uid="{4BF4AC45-FFAC-7848-867F-4CF7A4CE415F}" name="Spalte11573"/>
    <tableColumn id="11574" xr3:uid="{C87EB664-926E-B246-9E13-A51B6C75672A}" name="Spalte11574"/>
    <tableColumn id="11575" xr3:uid="{46412769-A818-AB4D-94B2-4A08A3288760}" name="Spalte11575"/>
    <tableColumn id="11576" xr3:uid="{D681B344-23CA-5B4A-A19A-5B386B0E4BBF}" name="Spalte11576"/>
    <tableColumn id="11577" xr3:uid="{008E5833-BB2B-E447-BE8B-9C930F9C312F}" name="Spalte11577"/>
    <tableColumn id="11578" xr3:uid="{11545968-C314-F84A-AC9D-EB640D3584E2}" name="Spalte11578"/>
    <tableColumn id="11579" xr3:uid="{4E09CE54-C1B6-1041-ABED-EBDC68F43181}" name="Spalte11579"/>
    <tableColumn id="11580" xr3:uid="{2EFE0FF0-5BAA-5744-8727-EBE90662D57B}" name="Spalte11580"/>
    <tableColumn id="11581" xr3:uid="{6CB0C8E7-6419-2C4E-AB55-ABCFCC4E0E3E}" name="Spalte11581"/>
    <tableColumn id="11582" xr3:uid="{646225EC-58A7-9543-AAAE-59B9237BC162}" name="Spalte11582"/>
    <tableColumn id="11583" xr3:uid="{CD57C85B-B2BE-3F44-BD9C-7C968454DFDE}" name="Spalte11583"/>
    <tableColumn id="11584" xr3:uid="{1A441AEE-E72F-2F4C-B247-049176919495}" name="Spalte11584"/>
    <tableColumn id="11585" xr3:uid="{01598F0A-2B20-EA48-AC2C-B542D46EFC3A}" name="Spalte11585"/>
    <tableColumn id="11586" xr3:uid="{CBA2F0BA-4B6B-E54E-8F9B-BA86C5289DB5}" name="Spalte11586"/>
    <tableColumn id="11587" xr3:uid="{74019221-21FB-0D44-A119-9872144B2482}" name="Spalte11587"/>
    <tableColumn id="11588" xr3:uid="{C9B2764B-0D07-6A4D-8FC7-43487FC8890E}" name="Spalte11588"/>
    <tableColumn id="11589" xr3:uid="{EAE4F545-F4E4-D342-84FC-811428955F0D}" name="Spalte11589"/>
    <tableColumn id="11590" xr3:uid="{2F0C8F38-C902-EE4E-AF11-FF66DEAEC1AD}" name="Spalte11590"/>
    <tableColumn id="11591" xr3:uid="{74087C72-8538-D840-8303-FC9C3A3A3198}" name="Spalte11591"/>
    <tableColumn id="11592" xr3:uid="{877B5AF7-B755-0841-BDC5-7B70C52F11FE}" name="Spalte11592"/>
    <tableColumn id="11593" xr3:uid="{2D80F0A6-009F-D54F-AD4F-8BA4F960DCF1}" name="Spalte11593"/>
    <tableColumn id="11594" xr3:uid="{A8086A08-E4D0-5D42-A885-2D241B0D0B6B}" name="Spalte11594"/>
    <tableColumn id="11595" xr3:uid="{C299BF90-3608-094A-9FBF-22F929646E6A}" name="Spalte11595"/>
    <tableColumn id="11596" xr3:uid="{4737DEE9-C327-EE4B-98D8-1B87C3CB147F}" name="Spalte11596"/>
    <tableColumn id="11597" xr3:uid="{1B30738F-40B1-994D-BA02-EE755FAFF6BB}" name="Spalte11597"/>
    <tableColumn id="11598" xr3:uid="{E568175B-FEC0-4145-843C-F7FD2EEF64E7}" name="Spalte11598"/>
    <tableColumn id="11599" xr3:uid="{4545CFF7-E6A9-4D4A-AC66-62926E18DAE4}" name="Spalte11599"/>
    <tableColumn id="11600" xr3:uid="{F3EC82DD-8CE0-6A45-84A5-C832E4CE5340}" name="Spalte11600"/>
    <tableColumn id="11601" xr3:uid="{F58E65DA-1647-DE4F-A48A-8B6F3697B2C7}" name="Spalte11601"/>
    <tableColumn id="11602" xr3:uid="{7B50A796-0842-5441-ADA9-795C20AF8847}" name="Spalte11602"/>
    <tableColumn id="11603" xr3:uid="{4305F7C6-52B4-BD4A-901A-8B3D0C149FB1}" name="Spalte11603"/>
    <tableColumn id="11604" xr3:uid="{791CFEFB-F085-7640-A70C-C9E5E84FAF32}" name="Spalte11604"/>
    <tableColumn id="11605" xr3:uid="{7FABB66A-C9F6-A04C-B94B-720BCC0D5C2D}" name="Spalte11605"/>
    <tableColumn id="11606" xr3:uid="{36500089-DFB0-5A48-90EC-78068901E6F3}" name="Spalte11606"/>
    <tableColumn id="11607" xr3:uid="{12141BA3-5546-F748-9B43-7C593D2BBE57}" name="Spalte11607"/>
    <tableColumn id="11608" xr3:uid="{29006C4E-F2EC-2144-A0D3-7EEDE90C0766}" name="Spalte11608"/>
    <tableColumn id="11609" xr3:uid="{0053BEC4-01E3-9041-8E9C-ABBCECAC7075}" name="Spalte11609"/>
    <tableColumn id="11610" xr3:uid="{9F663FE2-6224-F54A-820E-836B786452DF}" name="Spalte11610"/>
    <tableColumn id="11611" xr3:uid="{250193D6-3DEA-5841-814D-5B66B2E77935}" name="Spalte11611"/>
    <tableColumn id="11612" xr3:uid="{6E86602D-65E7-EB4F-9F93-F7433123BD25}" name="Spalte11612"/>
    <tableColumn id="11613" xr3:uid="{FDCBC122-FE95-AF45-98D0-F210727A267E}" name="Spalte11613"/>
    <tableColumn id="11614" xr3:uid="{F02C4DB4-7903-A74D-8885-F04A99DA0331}" name="Spalte11614"/>
    <tableColumn id="11615" xr3:uid="{2F1E50F0-B653-BE4A-8396-D652813FE498}" name="Spalte11615"/>
    <tableColumn id="11616" xr3:uid="{ADACB7D8-06EA-1940-AF10-59E947EEAE3C}" name="Spalte11616"/>
    <tableColumn id="11617" xr3:uid="{7A8A6DA0-C0A1-5849-B012-4C1D77CC9643}" name="Spalte11617"/>
    <tableColumn id="11618" xr3:uid="{53252D6B-BF16-3045-90E0-A27893E3D26D}" name="Spalte11618"/>
    <tableColumn id="11619" xr3:uid="{D66DE2C9-086D-C740-B8BE-915428A7B2F3}" name="Spalte11619"/>
    <tableColumn id="11620" xr3:uid="{23DF1B62-A986-BB46-A708-7ACE014273BD}" name="Spalte11620"/>
    <tableColumn id="11621" xr3:uid="{47B2F512-AA90-1043-B5BD-0991FFCBA126}" name="Spalte11621"/>
    <tableColumn id="11622" xr3:uid="{718989D3-8145-1342-B838-13532A9A477D}" name="Spalte11622"/>
    <tableColumn id="11623" xr3:uid="{578F9984-6243-544B-A4E8-F5FCB0EF87AF}" name="Spalte11623"/>
    <tableColumn id="11624" xr3:uid="{D2908BE5-FD63-0740-9121-23787B029E9A}" name="Spalte11624"/>
    <tableColumn id="11625" xr3:uid="{EC0F3D32-8184-5942-8A3C-387BE550DDF7}" name="Spalte11625"/>
    <tableColumn id="11626" xr3:uid="{49682EFD-57EB-BD4D-AC31-11545480931B}" name="Spalte11626"/>
    <tableColumn id="11627" xr3:uid="{DB72564B-4934-4049-B51C-10921D1F702F}" name="Spalte11627"/>
    <tableColumn id="11628" xr3:uid="{3B2279CA-7DC7-B24B-ACD1-D2CCB2C7118A}" name="Spalte11628"/>
    <tableColumn id="11629" xr3:uid="{F1E30907-7B75-BB49-82E0-59AEB439CD41}" name="Spalte11629"/>
    <tableColumn id="11630" xr3:uid="{651085D5-9945-A04B-9532-DFCBB7DCE4C6}" name="Spalte11630"/>
    <tableColumn id="11631" xr3:uid="{4122C0D2-EDBE-B649-8781-E32F9C3E3812}" name="Spalte11631"/>
    <tableColumn id="11632" xr3:uid="{3E7C24E3-8C26-0246-9100-0AE504765349}" name="Spalte11632"/>
    <tableColumn id="11633" xr3:uid="{A3188F5A-C275-AB4A-B4EC-800FCEE05C6C}" name="Spalte11633"/>
    <tableColumn id="11634" xr3:uid="{209E7D8A-C635-574B-86FD-7E56A5BC4317}" name="Spalte11634"/>
    <tableColumn id="11635" xr3:uid="{FD82BF93-3A04-AD42-81BC-8B655E070B14}" name="Spalte11635"/>
    <tableColumn id="11636" xr3:uid="{689D61C9-0E51-8D48-8201-5278E766621B}" name="Spalte11636"/>
    <tableColumn id="11637" xr3:uid="{E12704D1-35CD-A14F-B7E7-4B7EBF4EB7AB}" name="Spalte11637"/>
    <tableColumn id="11638" xr3:uid="{378D84AC-51E2-4341-8F06-6A3863BF0ACC}" name="Spalte11638"/>
    <tableColumn id="11639" xr3:uid="{766F57C9-7BB6-9B44-8370-910A0532E33E}" name="Spalte11639"/>
    <tableColumn id="11640" xr3:uid="{1CFDAF51-76B0-F34E-A8C7-26FE90ACFA3E}" name="Spalte11640"/>
    <tableColumn id="11641" xr3:uid="{7AFA75D0-2BD7-B04F-B98C-536B2EDAC6B2}" name="Spalte11641"/>
    <tableColumn id="11642" xr3:uid="{D1212A42-C42B-CA4F-B148-82424B4A14C9}" name="Spalte11642"/>
    <tableColumn id="11643" xr3:uid="{ABD7E3B2-8DC7-D84D-9B8C-AFADDEF4F587}" name="Spalte11643"/>
    <tableColumn id="11644" xr3:uid="{FC7555DD-B4B8-514B-8111-DE821C3AEA3A}" name="Spalte11644"/>
    <tableColumn id="11645" xr3:uid="{1851D0AA-3246-AF4F-B025-0DBB0F628954}" name="Spalte11645"/>
    <tableColumn id="11646" xr3:uid="{D9FA1D26-CFD4-0743-9526-C8782AF23585}" name="Spalte11646"/>
    <tableColumn id="11647" xr3:uid="{DA6982D0-D9E9-854F-8EDA-353F597350F5}" name="Spalte11647"/>
    <tableColumn id="11648" xr3:uid="{31E074DD-FF43-9541-986B-99AE1E94E1C4}" name="Spalte11648"/>
    <tableColumn id="11649" xr3:uid="{01EB7661-0F9E-5C49-9660-627E0D5BEB0B}" name="Spalte11649"/>
    <tableColumn id="11650" xr3:uid="{AD54C282-219C-524D-9EA8-64D5C5048B47}" name="Spalte11650"/>
    <tableColumn id="11651" xr3:uid="{EBDBA377-1934-3847-9BFA-2D4CA0C6DD87}" name="Spalte11651"/>
    <tableColumn id="11652" xr3:uid="{1D82CE7E-B02E-9642-B38A-47DD2B39AB15}" name="Spalte11652"/>
    <tableColumn id="11653" xr3:uid="{BB428494-9815-2044-B214-C6DAE04A4191}" name="Spalte11653"/>
    <tableColumn id="11654" xr3:uid="{F25B3CA2-10C1-9048-8835-B533B8317090}" name="Spalte11654"/>
    <tableColumn id="11655" xr3:uid="{71C46B05-4CEC-2146-9A26-9769AA461B53}" name="Spalte11655"/>
    <tableColumn id="11656" xr3:uid="{0559E3FA-9C93-634F-9F23-72E346035B46}" name="Spalte11656"/>
    <tableColumn id="11657" xr3:uid="{75B9CEDE-7032-BD48-9DE4-7E09BE130379}" name="Spalte11657"/>
    <tableColumn id="11658" xr3:uid="{05439A79-1325-1047-B04F-BCC2D813479E}" name="Spalte11658"/>
    <tableColumn id="11659" xr3:uid="{C827E2A2-6831-E54A-BF48-588918F9EC17}" name="Spalte11659"/>
    <tableColumn id="11660" xr3:uid="{FC91E1D0-490C-3D48-BE12-BD36A8D97B09}" name="Spalte11660"/>
    <tableColumn id="11661" xr3:uid="{E863209F-74D1-134B-A909-D567724B39AA}" name="Spalte11661"/>
    <tableColumn id="11662" xr3:uid="{BDC7E5A0-0483-284F-B4B3-6DBC02310E0E}" name="Spalte11662"/>
    <tableColumn id="11663" xr3:uid="{6E73FEC3-8344-7141-8FB8-3B2A0A5B27E0}" name="Spalte11663"/>
    <tableColumn id="11664" xr3:uid="{4E0EC5D3-DA54-9B4A-A194-1C4804ABAFFA}" name="Spalte11664"/>
    <tableColumn id="11665" xr3:uid="{3F0A34FB-0685-634B-8697-9BC57F772597}" name="Spalte11665"/>
    <tableColumn id="11666" xr3:uid="{2B689FA4-8C49-1247-9FC7-16C4C4B9264A}" name="Spalte11666"/>
    <tableColumn id="11667" xr3:uid="{FF3C5819-A01D-7A40-83DA-D5402EB7BAF5}" name="Spalte11667"/>
    <tableColumn id="11668" xr3:uid="{CE27925B-A63F-AA4E-81F9-D4A135974D07}" name="Spalte11668"/>
    <tableColumn id="11669" xr3:uid="{9E5D4CDE-CC4C-534A-AE98-4EBD99E72A9C}" name="Spalte11669"/>
    <tableColumn id="11670" xr3:uid="{BC84E073-E1C3-1645-9064-8C244AD76E42}" name="Spalte11670"/>
    <tableColumn id="11671" xr3:uid="{4AF843E3-A83E-144A-90E9-36D7F34DC4FE}" name="Spalte11671"/>
    <tableColumn id="11672" xr3:uid="{37F27C26-A7C0-3D4D-93BD-16EC6FBFE99D}" name="Spalte11672"/>
    <tableColumn id="11673" xr3:uid="{D665AF20-B723-0748-BBF5-4E2C0AFAE928}" name="Spalte11673"/>
    <tableColumn id="11674" xr3:uid="{88FBF947-731B-8E41-8982-A0F60BAADD77}" name="Spalte11674"/>
    <tableColumn id="11675" xr3:uid="{1745A345-F3E1-C24C-858C-51985FF6B5D5}" name="Spalte11675"/>
    <tableColumn id="11676" xr3:uid="{D03BC8BE-CC37-B941-92EB-1290A926FA89}" name="Spalte11676"/>
    <tableColumn id="11677" xr3:uid="{7A395994-0026-6F46-A31C-23D0826D1628}" name="Spalte11677"/>
    <tableColumn id="11678" xr3:uid="{B35C0E37-F877-2842-995E-8E5D35EC3235}" name="Spalte11678"/>
    <tableColumn id="11679" xr3:uid="{46CF7C5E-F82B-AB48-98B9-C6BFE428B7AE}" name="Spalte11679"/>
    <tableColumn id="11680" xr3:uid="{80D416D6-7F69-4440-B8F5-DF47EFA185EB}" name="Spalte11680"/>
    <tableColumn id="11681" xr3:uid="{9991A492-0C09-194C-85C9-721B38EF5654}" name="Spalte11681"/>
    <tableColumn id="11682" xr3:uid="{D75363EE-6BD1-CC4D-BFBB-FC4220465FE9}" name="Spalte11682"/>
    <tableColumn id="11683" xr3:uid="{ECDAEA1B-D1B1-284D-9878-BA6BDD17B7FD}" name="Spalte11683"/>
    <tableColumn id="11684" xr3:uid="{999DC7CA-CB02-414A-AA85-580805A2949A}" name="Spalte11684"/>
    <tableColumn id="11685" xr3:uid="{BDCC3BAA-2893-6C4F-A7C5-A9C09C2C86B1}" name="Spalte11685"/>
    <tableColumn id="11686" xr3:uid="{0D5541B9-630D-6B4E-A35D-5263CC5F2342}" name="Spalte11686"/>
    <tableColumn id="11687" xr3:uid="{4E5E92D5-73E2-6745-B36D-AAD07295B41D}" name="Spalte11687"/>
    <tableColumn id="11688" xr3:uid="{08F1C11B-8650-494D-B9D5-CC962E5736CE}" name="Spalte11688"/>
    <tableColumn id="11689" xr3:uid="{46A84F22-D61A-7941-AFE8-9FB7CEE5EF75}" name="Spalte11689"/>
    <tableColumn id="11690" xr3:uid="{0709BB2F-147A-2D4A-BBDB-C25FA18A810C}" name="Spalte11690"/>
    <tableColumn id="11691" xr3:uid="{2A04AEA8-78F6-B94C-A61E-34B420922E7F}" name="Spalte11691"/>
    <tableColumn id="11692" xr3:uid="{355270EA-255D-8345-A48C-21E029EE8AB0}" name="Spalte11692"/>
    <tableColumn id="11693" xr3:uid="{78F26278-06B6-434E-9169-2FD619212C6F}" name="Spalte11693"/>
    <tableColumn id="11694" xr3:uid="{74B92A4C-0541-0043-9E2D-AD31F6F87186}" name="Spalte11694"/>
    <tableColumn id="11695" xr3:uid="{B43D8184-1498-AE43-9576-6A2BC3B89F65}" name="Spalte11695"/>
    <tableColumn id="11696" xr3:uid="{3B477340-5740-E547-B48C-C48B318FA796}" name="Spalte11696"/>
    <tableColumn id="11697" xr3:uid="{575502F6-4FC6-5647-AB10-A484129F8804}" name="Spalte11697"/>
    <tableColumn id="11698" xr3:uid="{A6781993-74EC-8A44-A4D3-F29397F51369}" name="Spalte11698"/>
    <tableColumn id="11699" xr3:uid="{30A95FF0-A08D-8A43-9F12-8B8F4DB790CF}" name="Spalte11699"/>
    <tableColumn id="11700" xr3:uid="{E3A18BE8-AE3A-9040-98CC-19B145B3DCDF}" name="Spalte11700"/>
    <tableColumn id="11701" xr3:uid="{D5C845D3-4BDA-A545-9BED-6F13EB46903E}" name="Spalte11701"/>
    <tableColumn id="11702" xr3:uid="{B8F44466-4082-024D-963B-FBCA3A277EC5}" name="Spalte11702"/>
    <tableColumn id="11703" xr3:uid="{E0D62248-9471-7B4A-BAD1-1EBB1E4B7E81}" name="Spalte11703"/>
    <tableColumn id="11704" xr3:uid="{6F802919-6957-E846-A2A1-C1972C152D41}" name="Spalte11704"/>
    <tableColumn id="11705" xr3:uid="{AB596212-271F-3447-8161-AFFA5A90F895}" name="Spalte11705"/>
    <tableColumn id="11706" xr3:uid="{EEA1B085-7A56-5743-A7AF-82105A05FDF0}" name="Spalte11706"/>
    <tableColumn id="11707" xr3:uid="{A749B289-18C9-9E45-8718-CEDF1729D5B3}" name="Spalte11707"/>
    <tableColumn id="11708" xr3:uid="{5FF26717-9779-F94F-BECB-51C293853800}" name="Spalte11708"/>
    <tableColumn id="11709" xr3:uid="{8820AAD2-8591-BC41-A854-27D553B1C048}" name="Spalte11709"/>
    <tableColumn id="11710" xr3:uid="{81CC8DAC-A0BA-CE43-A6E1-97C9F7A3B84F}" name="Spalte11710"/>
    <tableColumn id="11711" xr3:uid="{C58AF7ED-D155-3442-9A7E-2E64F2A81D0F}" name="Spalte11711"/>
    <tableColumn id="11712" xr3:uid="{C09FF45E-F4E3-3D41-8566-C312CC6F0482}" name="Spalte11712"/>
    <tableColumn id="11713" xr3:uid="{46A82389-B1C7-9F4D-A54F-B2119F64A545}" name="Spalte11713"/>
    <tableColumn id="11714" xr3:uid="{4F2D7D9F-D167-574E-9A4C-0E9B46527036}" name="Spalte11714"/>
    <tableColumn id="11715" xr3:uid="{2246E09D-1C86-E64B-8CFF-3B86E320A935}" name="Spalte11715"/>
    <tableColumn id="11716" xr3:uid="{4BCDC32D-FA36-7E47-AB62-749B45B13B17}" name="Spalte11716"/>
    <tableColumn id="11717" xr3:uid="{627CE6E2-3034-5D4E-B70F-054061BC154C}" name="Spalte11717"/>
    <tableColumn id="11718" xr3:uid="{D88E1CD5-3794-FD44-AEE9-76679714CCC2}" name="Spalte11718"/>
    <tableColumn id="11719" xr3:uid="{B32FB011-CACB-E540-9D00-C912C650C223}" name="Spalte11719"/>
    <tableColumn id="11720" xr3:uid="{9D758806-99A2-CF4C-9CAC-94AE5613690D}" name="Spalte11720"/>
    <tableColumn id="11721" xr3:uid="{7A13796D-2C3B-5242-9788-77F9EFCF415E}" name="Spalte11721"/>
    <tableColumn id="11722" xr3:uid="{A97EDB20-E3A9-F741-B9EE-A527FC765970}" name="Spalte11722"/>
    <tableColumn id="11723" xr3:uid="{9B54B951-A7C4-294B-8948-8D7F15939437}" name="Spalte11723"/>
    <tableColumn id="11724" xr3:uid="{BA6A2AA0-52DD-5945-8E73-2D9F9F661EF6}" name="Spalte11724"/>
    <tableColumn id="11725" xr3:uid="{2CB47C47-DBDC-3048-9CBB-72886E26A6B5}" name="Spalte11725"/>
    <tableColumn id="11726" xr3:uid="{B22E358B-1226-1A4D-AD09-0B7E9BD07014}" name="Spalte11726"/>
    <tableColumn id="11727" xr3:uid="{A6C0B96B-F704-AB49-8AEE-57A02C1E5C4E}" name="Spalte11727"/>
    <tableColumn id="11728" xr3:uid="{3E8D1B3C-B731-B048-B308-2CFE8D63CF18}" name="Spalte11728"/>
    <tableColumn id="11729" xr3:uid="{1DCBE6B6-E442-104E-9043-37172725AEAB}" name="Spalte11729"/>
    <tableColumn id="11730" xr3:uid="{0A13257C-7089-5740-9294-47031C3D9D22}" name="Spalte11730"/>
    <tableColumn id="11731" xr3:uid="{9FA4B5CB-D301-EB43-B169-B431A6458393}" name="Spalte11731"/>
    <tableColumn id="11732" xr3:uid="{DCD400C7-C766-0949-8D81-C6926C645C43}" name="Spalte11732"/>
    <tableColumn id="11733" xr3:uid="{983C7863-72A5-CD4C-B81B-BA299FF28316}" name="Spalte11733"/>
    <tableColumn id="11734" xr3:uid="{51CC968B-FC2B-3C4A-B057-36DC70BC499A}" name="Spalte11734"/>
    <tableColumn id="11735" xr3:uid="{E27FA159-9435-8949-87CA-45439CE02569}" name="Spalte11735"/>
    <tableColumn id="11736" xr3:uid="{9DDA8A55-B6F8-CA46-8146-C522AF6A1AD5}" name="Spalte11736"/>
    <tableColumn id="11737" xr3:uid="{85B27C9D-AB8A-3748-B988-1B0CBFFAA528}" name="Spalte11737"/>
    <tableColumn id="11738" xr3:uid="{CBD5E90A-D61D-B84E-9657-9906BD6FBD36}" name="Spalte11738"/>
    <tableColumn id="11739" xr3:uid="{5BDCA49E-CAAC-EE4E-BF2E-64E590E1153E}" name="Spalte11739"/>
    <tableColumn id="11740" xr3:uid="{D9627D98-0B07-6743-AD27-1951EEE3EB0B}" name="Spalte11740"/>
    <tableColumn id="11741" xr3:uid="{72996D88-6F69-C048-91FE-FC795636465A}" name="Spalte11741"/>
    <tableColumn id="11742" xr3:uid="{E9935D0F-93EE-6D42-9602-E8961ED2B001}" name="Spalte11742"/>
    <tableColumn id="11743" xr3:uid="{F643AF45-C773-4C46-8D93-23FE11A4259C}" name="Spalte11743"/>
    <tableColumn id="11744" xr3:uid="{7F3F62A9-7218-7C45-8321-1F6046D35BF7}" name="Spalte11744"/>
    <tableColumn id="11745" xr3:uid="{22FCBA6E-3B47-8B40-ABB5-B36E32F10BEE}" name="Spalte11745"/>
    <tableColumn id="11746" xr3:uid="{6A5197C6-19E7-B94E-9C83-155EDC8620CD}" name="Spalte11746"/>
    <tableColumn id="11747" xr3:uid="{8565DE4C-97E8-C346-8470-89AFE4FD06B0}" name="Spalte11747"/>
    <tableColumn id="11748" xr3:uid="{75F61F0D-D549-2A45-B2EF-E6077E8777D9}" name="Spalte11748"/>
    <tableColumn id="11749" xr3:uid="{B2F874CB-BD90-ED44-B7C5-A5502A93569C}" name="Spalte11749"/>
    <tableColumn id="11750" xr3:uid="{75E301AF-47D8-AE42-A9C2-0C28EAAF13D9}" name="Spalte11750"/>
    <tableColumn id="11751" xr3:uid="{13A6FB22-97D3-804D-B6D1-41AB521ADDDB}" name="Spalte11751"/>
    <tableColumn id="11752" xr3:uid="{A8A143C7-DEEA-A948-BE18-B5D80BE7943F}" name="Spalte11752"/>
    <tableColumn id="11753" xr3:uid="{BB879EA7-3C90-DD42-A571-EAB2A9B37BC5}" name="Spalte11753"/>
    <tableColumn id="11754" xr3:uid="{7BB50AC5-A089-D140-B5D5-51779FA3D2D4}" name="Spalte11754"/>
    <tableColumn id="11755" xr3:uid="{B13A0BFF-F3E0-B342-A00F-981EC804C464}" name="Spalte11755"/>
    <tableColumn id="11756" xr3:uid="{901E4639-B4B9-0044-BCEA-47618ACC9706}" name="Spalte11756"/>
    <tableColumn id="11757" xr3:uid="{3AB1D7AB-A160-2F47-9AF6-4AECFD1B8985}" name="Spalte11757"/>
    <tableColumn id="11758" xr3:uid="{2E17D982-866F-AB4C-9C9E-F04D1DFF15A4}" name="Spalte11758"/>
    <tableColumn id="11759" xr3:uid="{D39074E4-AC2B-5444-8191-2BCBA39E2AF8}" name="Spalte11759"/>
    <tableColumn id="11760" xr3:uid="{B4EA965C-B18B-7A4B-9868-BB158A29212F}" name="Spalte11760"/>
    <tableColumn id="11761" xr3:uid="{3AA01A8F-891F-8748-846A-BA80E571F305}" name="Spalte11761"/>
    <tableColumn id="11762" xr3:uid="{E49DBCAA-1662-7E49-BB8E-D0705371ECA7}" name="Spalte11762"/>
    <tableColumn id="11763" xr3:uid="{02BA5181-29B8-D647-A279-F17A85C0CB71}" name="Spalte11763"/>
    <tableColumn id="11764" xr3:uid="{0FE8CC62-49B4-BF40-BBA9-8722B38143D7}" name="Spalte11764"/>
    <tableColumn id="11765" xr3:uid="{4CCF4DD1-7E7F-4147-A828-F7ACD1275BE9}" name="Spalte11765"/>
    <tableColumn id="11766" xr3:uid="{15FC0F86-97F9-A947-A426-22C1C876C637}" name="Spalte11766"/>
    <tableColumn id="11767" xr3:uid="{F284D87C-27BC-D34B-86C5-7817B8BA8E2F}" name="Spalte11767"/>
    <tableColumn id="11768" xr3:uid="{BF80CD9C-3FD5-2641-BCBA-C293B0FB107F}" name="Spalte11768"/>
    <tableColumn id="11769" xr3:uid="{54C4F83A-AFA2-664D-A461-F242FF080540}" name="Spalte11769"/>
    <tableColumn id="11770" xr3:uid="{83091E8F-5339-8946-AE54-0D8358B9FBBD}" name="Spalte11770"/>
    <tableColumn id="11771" xr3:uid="{689FD1B5-E995-5A4D-A5E4-75EF486B0802}" name="Spalte11771"/>
    <tableColumn id="11772" xr3:uid="{04579030-4DB9-D943-B3E6-F8BFFECC47C6}" name="Spalte11772"/>
    <tableColumn id="11773" xr3:uid="{39190382-8B4A-D146-969A-B0ACD4CD6E99}" name="Spalte11773"/>
    <tableColumn id="11774" xr3:uid="{44CB6AD0-C7F5-5A4D-82E3-08E535F8F28C}" name="Spalte11774"/>
    <tableColumn id="11775" xr3:uid="{DE6ED5EB-68E9-3445-904A-DB12C593AE0E}" name="Spalte11775"/>
    <tableColumn id="11776" xr3:uid="{0883B70A-93C0-8740-A6A7-5E3457BACD17}" name="Spalte11776"/>
    <tableColumn id="11777" xr3:uid="{505F099C-92DE-2A45-BD20-0DC34470B91F}" name="Spalte11777"/>
    <tableColumn id="11778" xr3:uid="{60B28E83-9926-384D-9554-6CE70F6B3260}" name="Spalte11778"/>
    <tableColumn id="11779" xr3:uid="{7F0B89F4-6AFD-374E-B7BE-7F8ED86F5CAE}" name="Spalte11779"/>
    <tableColumn id="11780" xr3:uid="{DCBAA270-A725-2C4E-89C7-62DA5C25A8D1}" name="Spalte11780"/>
    <tableColumn id="11781" xr3:uid="{F7FDC30F-9F35-A644-A814-6C2BDF4AC204}" name="Spalte11781"/>
    <tableColumn id="11782" xr3:uid="{7DF377AA-39DD-F148-A6FC-3CB8A3239DA2}" name="Spalte11782"/>
    <tableColumn id="11783" xr3:uid="{7855C73C-8D70-C145-BEDA-13F735A21972}" name="Spalte11783"/>
    <tableColumn id="11784" xr3:uid="{79B50E0D-0427-BC47-8911-0E54735B3340}" name="Spalte11784"/>
    <tableColumn id="11785" xr3:uid="{3EFB8126-8AE4-9F45-885C-2AEB8E969BD4}" name="Spalte11785"/>
    <tableColumn id="11786" xr3:uid="{FBB49F07-BD0D-0B45-9E4E-04CCEF8A7CE9}" name="Spalte11786"/>
    <tableColumn id="11787" xr3:uid="{AE1078A2-1D77-BB4C-8AB6-225955FB2E3A}" name="Spalte11787"/>
    <tableColumn id="11788" xr3:uid="{3C1B1064-4FF5-2241-A375-9222838B1AB8}" name="Spalte11788"/>
    <tableColumn id="11789" xr3:uid="{62C0B27A-B923-1344-AA1A-A663ED330E12}" name="Spalte11789"/>
    <tableColumn id="11790" xr3:uid="{8325FB72-3736-C140-B98D-1B0CD3EB9D3A}" name="Spalte11790"/>
    <tableColumn id="11791" xr3:uid="{37B44199-D338-DE4F-863B-DF1F5A38BD4C}" name="Spalte11791"/>
    <tableColumn id="11792" xr3:uid="{D52A2D3C-2A09-C244-8DE3-ECC724A7D7D5}" name="Spalte11792"/>
    <tableColumn id="11793" xr3:uid="{C8CC721C-5169-5A45-A6A9-BC58A922BDFA}" name="Spalte11793"/>
    <tableColumn id="11794" xr3:uid="{69CB74FF-4D6E-1A41-B2E7-1A636479C0F5}" name="Spalte11794"/>
    <tableColumn id="11795" xr3:uid="{BEDC71F9-EFD1-3045-B22D-8B36D6FC740C}" name="Spalte11795"/>
    <tableColumn id="11796" xr3:uid="{7FAF641A-D177-5047-94E4-CA763AF1C224}" name="Spalte11796"/>
    <tableColumn id="11797" xr3:uid="{64A772A5-8FF8-FC41-8352-C0E67FE7D022}" name="Spalte11797"/>
    <tableColumn id="11798" xr3:uid="{BD788947-45BD-9446-B27C-988F596C0E1B}" name="Spalte11798"/>
    <tableColumn id="11799" xr3:uid="{3620EC09-6811-7941-B246-0C383F067292}" name="Spalte11799"/>
    <tableColumn id="11800" xr3:uid="{2C3C3774-58F8-1A40-957F-8F6E8D20E1AC}" name="Spalte11800"/>
    <tableColumn id="11801" xr3:uid="{E9A19EA2-0E07-CB42-B2D4-C729EAC376EA}" name="Spalte11801"/>
    <tableColumn id="11802" xr3:uid="{C7623F1F-A10A-5B4C-AB95-347156259F3E}" name="Spalte11802"/>
    <tableColumn id="11803" xr3:uid="{BB487DCF-BB84-B442-B30F-C6E2DFFCE324}" name="Spalte11803"/>
    <tableColumn id="11804" xr3:uid="{DC85DDD5-7F07-F444-BD85-D2D70C3525E0}" name="Spalte11804"/>
    <tableColumn id="11805" xr3:uid="{6414C198-73E3-BA4D-BB12-6EC7CCBCB90E}" name="Spalte11805"/>
    <tableColumn id="11806" xr3:uid="{A9FB8EEF-9F4B-F943-B567-7AFF898C0F78}" name="Spalte11806"/>
    <tableColumn id="11807" xr3:uid="{966D25AF-5F70-8D4C-808A-4E038A6615AB}" name="Spalte11807"/>
    <tableColumn id="11808" xr3:uid="{6F480D99-2939-A24B-8D0F-5CA89BCD7F64}" name="Spalte11808"/>
    <tableColumn id="11809" xr3:uid="{39D0213B-8465-6840-8C2C-A7B32D6A9638}" name="Spalte11809"/>
    <tableColumn id="11810" xr3:uid="{B496A227-9E34-0C4A-9A02-AE17D2B5B1CE}" name="Spalte11810"/>
    <tableColumn id="11811" xr3:uid="{45035264-C2BA-7E40-AF13-586A72532D55}" name="Spalte11811"/>
    <tableColumn id="11812" xr3:uid="{FBC46364-4D56-EF4A-8863-5B2F00C72B7C}" name="Spalte11812"/>
    <tableColumn id="11813" xr3:uid="{217C06D1-DA2C-CD41-B19B-9BCC6752A77E}" name="Spalte11813"/>
    <tableColumn id="11814" xr3:uid="{6B840C30-63DD-0F49-BDC1-1ED2EB0A07A8}" name="Spalte11814"/>
    <tableColumn id="11815" xr3:uid="{82891B8D-C3FE-024C-8D2F-B9FB50E7943C}" name="Spalte11815"/>
    <tableColumn id="11816" xr3:uid="{FDDD4C48-922F-364F-A14D-9DFC4E9E4854}" name="Spalte11816"/>
    <tableColumn id="11817" xr3:uid="{8D17C339-D7DD-154A-8ABC-A932F9B16A28}" name="Spalte11817"/>
    <tableColumn id="11818" xr3:uid="{FF776BE0-962B-D04F-AA93-6E7305917B57}" name="Spalte11818"/>
    <tableColumn id="11819" xr3:uid="{D68E0961-C1C4-2E41-B41E-4AFDD6857E27}" name="Spalte11819"/>
    <tableColumn id="11820" xr3:uid="{30B9ACFF-7377-D645-9220-5FCCFDB4CB6C}" name="Spalte11820"/>
    <tableColumn id="11821" xr3:uid="{64C8A0BA-1493-8641-8C57-A301E5EB5B1E}" name="Spalte11821"/>
    <tableColumn id="11822" xr3:uid="{5A6A38B6-2FB7-EB45-8234-A8F878E2C9B0}" name="Spalte11822"/>
    <tableColumn id="11823" xr3:uid="{F84A2791-F178-CC42-A353-420EB75B38CB}" name="Spalte11823"/>
    <tableColumn id="11824" xr3:uid="{60F250C0-02C7-4E4A-A5CB-1D5DD236E006}" name="Spalte11824"/>
    <tableColumn id="11825" xr3:uid="{E14B064D-C3E3-4A41-926A-82E861477FC5}" name="Spalte11825"/>
    <tableColumn id="11826" xr3:uid="{793BA2CD-A1D6-5142-8F74-5D9EC6960737}" name="Spalte11826"/>
    <tableColumn id="11827" xr3:uid="{A5DA2615-A3C8-E341-AF4C-8FF3271D172D}" name="Spalte11827"/>
    <tableColumn id="11828" xr3:uid="{AFF94A8D-9DE9-514D-8620-FB6BCB8ACC0E}" name="Spalte11828"/>
    <tableColumn id="11829" xr3:uid="{42593B24-26D8-A946-A95F-9A2E27E104BE}" name="Spalte11829"/>
    <tableColumn id="11830" xr3:uid="{538A52CD-EBAE-5D4D-9596-A46D729E5399}" name="Spalte11830"/>
    <tableColumn id="11831" xr3:uid="{84DF8725-00FF-7541-B97A-6DC116C85CE5}" name="Spalte11831"/>
    <tableColumn id="11832" xr3:uid="{3F9C8D1B-5653-B24E-BF38-D76AC5D558B8}" name="Spalte11832"/>
    <tableColumn id="11833" xr3:uid="{8911F6F9-8056-694C-9AF5-4F723FA311A7}" name="Spalte11833"/>
    <tableColumn id="11834" xr3:uid="{9947E1D1-AA81-C543-BFAE-7BA9D32BC931}" name="Spalte11834"/>
    <tableColumn id="11835" xr3:uid="{C2AA0283-B00C-274C-BFD3-B6AE1E84ABEE}" name="Spalte11835"/>
    <tableColumn id="11836" xr3:uid="{EB428CF0-00CB-3944-BCA7-521584B4EF94}" name="Spalte11836"/>
    <tableColumn id="11837" xr3:uid="{87CFB815-BB77-7349-B086-A7B1CE398660}" name="Spalte11837"/>
    <tableColumn id="11838" xr3:uid="{4020E35E-0AD3-0044-B47A-CB764D98D752}" name="Spalte11838"/>
    <tableColumn id="11839" xr3:uid="{EA7FD62D-DEDA-874A-99F6-43F5B23BBC69}" name="Spalte11839"/>
    <tableColumn id="11840" xr3:uid="{849557B9-3E98-7C48-B750-2DEB460E3844}" name="Spalte11840"/>
    <tableColumn id="11841" xr3:uid="{9D5EA336-1A89-E64A-A9D3-F1387568C5C8}" name="Spalte11841"/>
    <tableColumn id="11842" xr3:uid="{C7CE00B2-D980-F14B-9F91-95A8D46CB559}" name="Spalte11842"/>
    <tableColumn id="11843" xr3:uid="{7AB0B020-9E1E-EA47-A4F1-04142C6FE9E2}" name="Spalte11843"/>
    <tableColumn id="11844" xr3:uid="{76CFA08F-9054-5343-843F-0AA46C3D7F42}" name="Spalte11844"/>
    <tableColumn id="11845" xr3:uid="{1E4A3491-2AEA-9142-A201-6C3330BD713C}" name="Spalte11845"/>
    <tableColumn id="11846" xr3:uid="{A6336AFA-1F09-724F-AD93-CB2F993296A3}" name="Spalte11846"/>
    <tableColumn id="11847" xr3:uid="{99D521DC-4A77-D54D-B209-2319974BD5DE}" name="Spalte11847"/>
    <tableColumn id="11848" xr3:uid="{9046247E-C8A5-C645-BE95-B2834192908D}" name="Spalte11848"/>
    <tableColumn id="11849" xr3:uid="{7475AE7B-B30E-6844-8FAD-BDC9C26F8FE9}" name="Spalte11849"/>
    <tableColumn id="11850" xr3:uid="{CA97F3BE-7FAC-CA48-A5C8-C477FA94CE2A}" name="Spalte11850"/>
    <tableColumn id="11851" xr3:uid="{9943CDA0-CECE-BA49-B6EE-EF2A6F553837}" name="Spalte11851"/>
    <tableColumn id="11852" xr3:uid="{CD86F83A-C329-9643-BC5A-3F19777E3A20}" name="Spalte11852"/>
    <tableColumn id="11853" xr3:uid="{B6973DEF-7A3E-C447-8006-E9C97E60A0EC}" name="Spalte11853"/>
    <tableColumn id="11854" xr3:uid="{8B71EF71-7DEF-594D-888F-C93A4B1BF61C}" name="Spalte11854"/>
    <tableColumn id="11855" xr3:uid="{F2935C22-18DB-F446-92EB-7E85296FE0A6}" name="Spalte11855"/>
    <tableColumn id="11856" xr3:uid="{51BCBA1D-5133-464D-9DA6-E57AC2D811A9}" name="Spalte11856"/>
    <tableColumn id="11857" xr3:uid="{8EBE7B43-3EF5-AD42-92D0-01A0F35314C7}" name="Spalte11857"/>
    <tableColumn id="11858" xr3:uid="{62D6C8DB-6918-1645-9393-60642F04C4F9}" name="Spalte11858"/>
    <tableColumn id="11859" xr3:uid="{A4F85262-0DC6-BA42-B4EC-03EF0C3134E6}" name="Spalte11859"/>
    <tableColumn id="11860" xr3:uid="{C77FD962-769A-3947-8526-CB8146796D8E}" name="Spalte11860"/>
    <tableColumn id="11861" xr3:uid="{C1624E44-57DE-BE44-A7C1-DAB2C834C329}" name="Spalte11861"/>
    <tableColumn id="11862" xr3:uid="{69BF3302-FF3D-0E4D-AD00-A29DA64F953E}" name="Spalte11862"/>
    <tableColumn id="11863" xr3:uid="{F46F87D4-7CD4-E847-A7B4-0CE1CACADE8F}" name="Spalte11863"/>
    <tableColumn id="11864" xr3:uid="{B676EC65-88E2-BB46-AE98-B823A20976E4}" name="Spalte11864"/>
    <tableColumn id="11865" xr3:uid="{9E45BCE5-2418-6644-B1A8-A149A25313E9}" name="Spalte11865"/>
    <tableColumn id="11866" xr3:uid="{8C89E78B-C047-3D42-BD0C-4AA4ED15ADA9}" name="Spalte11866"/>
    <tableColumn id="11867" xr3:uid="{BCEDCC77-269C-5E4A-BC3E-011A30A1690E}" name="Spalte11867"/>
    <tableColumn id="11868" xr3:uid="{841695DA-4F5E-254E-9355-D837D5F35CC7}" name="Spalte11868"/>
    <tableColumn id="11869" xr3:uid="{7392955E-914B-A849-A6AE-7F2CF8894D60}" name="Spalte11869"/>
    <tableColumn id="11870" xr3:uid="{A805EBB9-E895-944A-899F-887F68EF6890}" name="Spalte11870"/>
    <tableColumn id="11871" xr3:uid="{986C4680-76D9-7D40-806A-34DEC234C2E1}" name="Spalte11871"/>
    <tableColumn id="11872" xr3:uid="{82323152-56AA-934C-8E0C-B7156F93823B}" name="Spalte11872"/>
    <tableColumn id="11873" xr3:uid="{9C66FB16-B313-2941-8FBA-83F9FEF43D23}" name="Spalte11873"/>
    <tableColumn id="11874" xr3:uid="{E6F7C792-C1D8-2A49-94CF-4E65A6846D9E}" name="Spalte11874"/>
    <tableColumn id="11875" xr3:uid="{DC2EEE22-F5AE-484B-BDAF-CC2B2FB21191}" name="Spalte11875"/>
    <tableColumn id="11876" xr3:uid="{E04AB576-38D5-2446-975D-F50AD0737B7A}" name="Spalte11876"/>
    <tableColumn id="11877" xr3:uid="{63A9875C-76E6-A340-9F3F-289AA8C49A22}" name="Spalte11877"/>
    <tableColumn id="11878" xr3:uid="{7A96593F-432D-D949-BE58-A289A855B3DB}" name="Spalte11878"/>
    <tableColumn id="11879" xr3:uid="{3202C2E4-ECFD-AD40-9C95-0923AC67A320}" name="Spalte11879"/>
    <tableColumn id="11880" xr3:uid="{ED8BA351-AFAF-B347-977D-449293794575}" name="Spalte11880"/>
    <tableColumn id="11881" xr3:uid="{84E789DB-581A-684C-85A4-45B5DE4D6C5E}" name="Spalte11881"/>
    <tableColumn id="11882" xr3:uid="{9F9E08BD-DC79-D642-90AC-78250630B377}" name="Spalte11882"/>
    <tableColumn id="11883" xr3:uid="{13D2D4D2-4A8C-B74A-9A79-32A4803B796E}" name="Spalte11883"/>
    <tableColumn id="11884" xr3:uid="{3EE54133-608F-FB45-8C2E-2ACD13BA6E2E}" name="Spalte11884"/>
    <tableColumn id="11885" xr3:uid="{3B4CB89E-3716-314F-963A-AD128C2C2EF8}" name="Spalte11885"/>
    <tableColumn id="11886" xr3:uid="{6AE355BC-C9AA-8945-AFFF-9D7BDB460C0E}" name="Spalte11886"/>
    <tableColumn id="11887" xr3:uid="{CE6D1270-B8A5-674C-9304-7611731460DB}" name="Spalte11887"/>
    <tableColumn id="11888" xr3:uid="{33EE7711-589C-CE4C-B973-8A349DF49CDB}" name="Spalte11888"/>
    <tableColumn id="11889" xr3:uid="{56803185-B32F-E547-9F22-36C600298E83}" name="Spalte11889"/>
    <tableColumn id="11890" xr3:uid="{D3BDCD06-5E13-704C-957A-29B8FE1646AB}" name="Spalte11890"/>
    <tableColumn id="11891" xr3:uid="{96000B36-A942-2749-8CF2-EA755EFE792F}" name="Spalte11891"/>
    <tableColumn id="11892" xr3:uid="{B59482AE-DBB3-964C-A333-4FB42592C2DB}" name="Spalte11892"/>
    <tableColumn id="11893" xr3:uid="{23C736B0-7327-334C-BBB0-5683BFB01B03}" name="Spalte11893"/>
    <tableColumn id="11894" xr3:uid="{9377A2B0-85B6-C047-BB34-72525CAADACD}" name="Spalte11894"/>
    <tableColumn id="11895" xr3:uid="{2F322CE0-FB3C-1A42-A729-03DFDBA744A0}" name="Spalte11895"/>
    <tableColumn id="11896" xr3:uid="{43DC88F6-A310-C642-AAED-FE6D8A5C3D19}" name="Spalte11896"/>
    <tableColumn id="11897" xr3:uid="{748D58C0-BCCF-004B-9B88-3D8A8F04FB68}" name="Spalte11897"/>
    <tableColumn id="11898" xr3:uid="{99220FBA-8979-5F4D-B5B2-FD60199A161B}" name="Spalte11898"/>
    <tableColumn id="11899" xr3:uid="{FA913D3E-1EFB-2746-B688-8965A9FFEEBA}" name="Spalte11899"/>
    <tableColumn id="11900" xr3:uid="{CC5E53F9-C591-3B4D-8EDE-9AEEC3DA5B69}" name="Spalte11900"/>
    <tableColumn id="11901" xr3:uid="{66EF6E96-10E3-F843-B742-D25421DBACCD}" name="Spalte11901"/>
    <tableColumn id="11902" xr3:uid="{8E0C23D4-259E-1D42-BF78-1C713810F20F}" name="Spalte11902"/>
    <tableColumn id="11903" xr3:uid="{10C878E9-CDD5-244F-B9B1-035810C35B7A}" name="Spalte11903"/>
    <tableColumn id="11904" xr3:uid="{43EB203B-5A97-004E-AA6A-9519A8ECDAB3}" name="Spalte11904"/>
    <tableColumn id="11905" xr3:uid="{90717367-3788-8842-9B0F-CE7194C08D3B}" name="Spalte11905"/>
    <tableColumn id="11906" xr3:uid="{D32EAD52-BB9E-AF40-9394-F03152FF7901}" name="Spalte11906"/>
    <tableColumn id="11907" xr3:uid="{692A0908-0AA8-434C-8F4B-F0A954E9F6CC}" name="Spalte11907"/>
    <tableColumn id="11908" xr3:uid="{816E0149-3CBC-1B4D-9565-560773B1B159}" name="Spalte11908"/>
    <tableColumn id="11909" xr3:uid="{FE6A563A-C8FC-C348-8B9D-24B2D03F5A7B}" name="Spalte11909"/>
    <tableColumn id="11910" xr3:uid="{5D335857-BEB3-A542-85E6-B65DD4F4E263}" name="Spalte11910"/>
    <tableColumn id="11911" xr3:uid="{D4161F73-E4DD-0A40-B72C-19E8E72ED032}" name="Spalte11911"/>
    <tableColumn id="11912" xr3:uid="{8A7A460D-CB94-C54F-99C2-5B15F904F352}" name="Spalte11912"/>
    <tableColumn id="11913" xr3:uid="{313F4051-0B4E-0B48-B974-A79C1FE53494}" name="Spalte11913"/>
    <tableColumn id="11914" xr3:uid="{7B049B7C-83BC-1F45-AB95-B89BD7579AD9}" name="Spalte11914"/>
    <tableColumn id="11915" xr3:uid="{DEE7EC55-E39D-774F-9F80-6AA416603544}" name="Spalte11915"/>
    <tableColumn id="11916" xr3:uid="{8EE902D0-356D-4B47-BEE2-56392B14B7B2}" name="Spalte11916"/>
    <tableColumn id="11917" xr3:uid="{3602BCFA-A733-164F-A21C-FC0C43BDF073}" name="Spalte11917"/>
    <tableColumn id="11918" xr3:uid="{BD0F77D4-8929-A446-BE52-AAAAE74C8761}" name="Spalte11918"/>
    <tableColumn id="11919" xr3:uid="{3820296B-10C3-F041-8372-89D55FA99B8F}" name="Spalte11919"/>
    <tableColumn id="11920" xr3:uid="{D720B8AC-72A4-5840-89C4-719FB8B11155}" name="Spalte11920"/>
    <tableColumn id="11921" xr3:uid="{FB7B037F-27FB-F646-9C42-CE463D448CA3}" name="Spalte11921"/>
    <tableColumn id="11922" xr3:uid="{FA1F9050-5D5E-6545-9710-16FFC5189327}" name="Spalte11922"/>
    <tableColumn id="11923" xr3:uid="{E7F31F7B-49DC-0848-8129-A63C915BBEAC}" name="Spalte11923"/>
    <tableColumn id="11924" xr3:uid="{F6113C6C-49E7-A94F-B219-9CC7841469AE}" name="Spalte11924"/>
    <tableColumn id="11925" xr3:uid="{C9099F05-7B0F-E544-A0DF-2CCBBE9E971E}" name="Spalte11925"/>
    <tableColumn id="11926" xr3:uid="{AAF5DB02-C3C6-1B41-A048-4951E7B1CDC4}" name="Spalte11926"/>
    <tableColumn id="11927" xr3:uid="{8BA7148A-3A69-F94D-9B30-E47AF0E55D76}" name="Spalte11927"/>
    <tableColumn id="11928" xr3:uid="{1498AE79-F31C-6342-8715-1006BD544D48}" name="Spalte11928"/>
    <tableColumn id="11929" xr3:uid="{11B131D9-2BB1-2543-BC46-F74E6ECA8701}" name="Spalte11929"/>
    <tableColumn id="11930" xr3:uid="{687838EE-2B85-DB4B-8B43-E8B1371B31A5}" name="Spalte11930"/>
    <tableColumn id="11931" xr3:uid="{C638392C-1D03-CC42-91ED-5F6D84300689}" name="Spalte11931"/>
    <tableColumn id="11932" xr3:uid="{A2A4C7C1-ADB0-544E-9CE6-2F8A538BEE0D}" name="Spalte11932"/>
    <tableColumn id="11933" xr3:uid="{84BDE9E7-7957-BB4E-82A0-181F93E76FD5}" name="Spalte11933"/>
    <tableColumn id="11934" xr3:uid="{B1094F30-1530-4A4F-A9D3-6D43816E7576}" name="Spalte11934"/>
    <tableColumn id="11935" xr3:uid="{0717BF67-49B3-1849-9935-F0AEE53A4DA5}" name="Spalte11935"/>
    <tableColumn id="11936" xr3:uid="{4BB61F23-A8F6-1D45-8992-59457AF2A6AA}" name="Spalte11936"/>
    <tableColumn id="11937" xr3:uid="{CD7717BB-7943-0545-9BE1-A55053A5978C}" name="Spalte11937"/>
    <tableColumn id="11938" xr3:uid="{50A491D8-9CBC-224E-BA25-089178F8FF01}" name="Spalte11938"/>
    <tableColumn id="11939" xr3:uid="{E3C55252-C24C-5249-BC06-3CF3444617CD}" name="Spalte11939"/>
    <tableColumn id="11940" xr3:uid="{088C1E3F-E01C-524B-AC87-A6E8DBF74E79}" name="Spalte11940"/>
    <tableColumn id="11941" xr3:uid="{04D95945-0AAD-E74F-B977-D9AFF988FCA3}" name="Spalte11941"/>
    <tableColumn id="11942" xr3:uid="{7102192B-1ED8-E44E-902A-59D9EF3691CD}" name="Spalte11942"/>
    <tableColumn id="11943" xr3:uid="{72821068-2564-D14B-9ED6-9EBEC7512F7F}" name="Spalte11943"/>
    <tableColumn id="11944" xr3:uid="{AF790739-C6D2-A544-BB84-7C07E5202433}" name="Spalte11944"/>
    <tableColumn id="11945" xr3:uid="{CF13C32B-B1C1-0C48-8B8C-F96A4F6283FA}" name="Spalte11945"/>
    <tableColumn id="11946" xr3:uid="{9221F60F-D6A0-354A-8DA8-5D26A2154DD3}" name="Spalte11946"/>
    <tableColumn id="11947" xr3:uid="{9FD21D29-BB7F-7D4D-9DBF-30986E8A3263}" name="Spalte11947"/>
    <tableColumn id="11948" xr3:uid="{034E502C-8E71-BE4F-AD7A-E2F8E8DCBD1D}" name="Spalte11948"/>
    <tableColumn id="11949" xr3:uid="{4F01E4A7-3D10-2642-B589-D72ADCF2E0EC}" name="Spalte11949"/>
    <tableColumn id="11950" xr3:uid="{9C2530A5-AE56-1A46-8881-5188F89694D0}" name="Spalte11950"/>
    <tableColumn id="11951" xr3:uid="{710230C4-2414-0742-9ADE-99420AF399F5}" name="Spalte11951"/>
    <tableColumn id="11952" xr3:uid="{79B37C26-A8DE-104D-8B43-A44D14C7151B}" name="Spalte11952"/>
    <tableColumn id="11953" xr3:uid="{434CCC4B-C487-7840-92E9-833874A39518}" name="Spalte11953"/>
    <tableColumn id="11954" xr3:uid="{89688ED1-D957-4A42-95B0-6285226F86DD}" name="Spalte11954"/>
    <tableColumn id="11955" xr3:uid="{A473335C-6253-A949-8BC8-7AA7DDAB0E48}" name="Spalte11955"/>
    <tableColumn id="11956" xr3:uid="{781FD80B-407C-194E-A665-8ED288CEED76}" name="Spalte11956"/>
    <tableColumn id="11957" xr3:uid="{15E82CF3-B329-6941-9279-B6634AF9F763}" name="Spalte11957"/>
    <tableColumn id="11958" xr3:uid="{78E4A3E0-F579-E94F-B343-CFD264E26413}" name="Spalte11958"/>
    <tableColumn id="11959" xr3:uid="{604C4DA6-F3CF-AB4F-8D14-E8C025BE4212}" name="Spalte11959"/>
    <tableColumn id="11960" xr3:uid="{DCE6A486-D6AE-6949-923D-0E540879E307}" name="Spalte11960"/>
    <tableColumn id="11961" xr3:uid="{1DDD6101-27FB-D943-9879-6CD6E5B5DCE0}" name="Spalte11961"/>
    <tableColumn id="11962" xr3:uid="{CE574E67-6AF2-7F42-98B9-1843F1884787}" name="Spalte11962"/>
    <tableColumn id="11963" xr3:uid="{6F8036AC-6F33-EE42-9CF7-23897C003A63}" name="Spalte11963"/>
    <tableColumn id="11964" xr3:uid="{847CCB17-F441-3C49-BB66-1E4859509920}" name="Spalte11964"/>
    <tableColumn id="11965" xr3:uid="{ABED5E69-85F8-3748-8E96-ABD3415F20CF}" name="Spalte11965"/>
    <tableColumn id="11966" xr3:uid="{6B333332-3BB2-9341-8FEA-6FC516BACD49}" name="Spalte11966"/>
    <tableColumn id="11967" xr3:uid="{E47D5888-1B0E-0247-A33A-FB5E765149FB}" name="Spalte11967"/>
    <tableColumn id="11968" xr3:uid="{B9476F0E-F26A-704E-B250-A293F75D63FC}" name="Spalte11968"/>
    <tableColumn id="11969" xr3:uid="{E1C00768-FD07-354F-8DC8-8FA5385C5936}" name="Spalte11969"/>
    <tableColumn id="11970" xr3:uid="{C0B2D4C6-12AA-304F-8F3A-17E5E2119D2A}" name="Spalte11970"/>
    <tableColumn id="11971" xr3:uid="{9E14BDB1-26C0-964C-B994-A17E3C744247}" name="Spalte11971"/>
    <tableColumn id="11972" xr3:uid="{EC1E031D-39E3-7142-937F-799B814F8DB1}" name="Spalte11972"/>
    <tableColumn id="11973" xr3:uid="{3DF38F4D-D00F-B04D-A47F-8EBF33D51D87}" name="Spalte11973"/>
    <tableColumn id="11974" xr3:uid="{6CFE4F4C-F7B9-664C-A7C7-8D9727AD2037}" name="Spalte11974"/>
    <tableColumn id="11975" xr3:uid="{3C80C903-879D-5A43-8273-55249B62D05A}" name="Spalte11975"/>
    <tableColumn id="11976" xr3:uid="{CBA014E5-EAA2-1A4A-B91B-C337CC09E583}" name="Spalte11976"/>
    <tableColumn id="11977" xr3:uid="{C2075B12-1412-2649-8B1A-BCA0303EC41D}" name="Spalte11977"/>
    <tableColumn id="11978" xr3:uid="{CF44D7C6-948A-9049-8287-69FBF7D728C9}" name="Spalte11978"/>
    <tableColumn id="11979" xr3:uid="{4513CDCE-D1DE-0D4F-BCF0-075A39DBE07A}" name="Spalte11979"/>
    <tableColumn id="11980" xr3:uid="{0FE9854E-4665-8A4B-AAB2-46A14A978C0D}" name="Spalte11980"/>
    <tableColumn id="11981" xr3:uid="{53490418-EE6D-8141-A74E-067D0C25023C}" name="Spalte11981"/>
    <tableColumn id="11982" xr3:uid="{B25A5B23-DDFC-D340-8A04-DB4509222F3F}" name="Spalte11982"/>
    <tableColumn id="11983" xr3:uid="{F46DEA51-DC8A-194A-A53C-26701F031A1A}" name="Spalte11983"/>
    <tableColumn id="11984" xr3:uid="{68B506B4-C8D7-5848-A2FE-52782784DE31}" name="Spalte11984"/>
    <tableColumn id="11985" xr3:uid="{CE4F842C-B6CF-9E40-AA58-F83C8D6007B8}" name="Spalte11985"/>
    <tableColumn id="11986" xr3:uid="{5661936C-9C54-BB49-AD74-68B38961250A}" name="Spalte11986"/>
    <tableColumn id="11987" xr3:uid="{8F809A81-0E32-7C48-941F-CDB490745961}" name="Spalte11987"/>
    <tableColumn id="11988" xr3:uid="{D467A534-8FD9-7044-A18A-B25F0EE79ED7}" name="Spalte11988"/>
    <tableColumn id="11989" xr3:uid="{1A1BED81-531A-824B-AF26-5091BF2A44F3}" name="Spalte11989"/>
    <tableColumn id="11990" xr3:uid="{922BD93B-0DBF-1D4E-B2CC-F1CC84B0646A}" name="Spalte11990"/>
    <tableColumn id="11991" xr3:uid="{E822E237-DE48-0649-8331-2719617ACC39}" name="Spalte11991"/>
    <tableColumn id="11992" xr3:uid="{4E84D82E-1E3D-924F-8CC6-B4ACA7595055}" name="Spalte11992"/>
    <tableColumn id="11993" xr3:uid="{0F999630-34F4-3D47-8A0D-7CFACF005B4D}" name="Spalte11993"/>
    <tableColumn id="11994" xr3:uid="{37FB8C48-EC6F-7045-9E9E-C23CD80910E7}" name="Spalte11994"/>
    <tableColumn id="11995" xr3:uid="{D95B981F-1EC5-D342-9617-0CA165A28D5F}" name="Spalte11995"/>
    <tableColumn id="11996" xr3:uid="{230F9765-579E-F547-BFC6-39C44945F96A}" name="Spalte11996"/>
    <tableColumn id="11997" xr3:uid="{6477302F-41FA-3E41-BE0E-7A79BBDEB340}" name="Spalte11997"/>
    <tableColumn id="11998" xr3:uid="{9E72F3EA-D248-F442-9998-EE73B0D8A579}" name="Spalte11998"/>
    <tableColumn id="11999" xr3:uid="{89F77C83-671D-8042-BF35-9F6F9122D346}" name="Spalte11999"/>
    <tableColumn id="12000" xr3:uid="{9D7B9CA6-0CDA-E14E-B339-C0DFE0E91CA1}" name="Spalte12000"/>
    <tableColumn id="12001" xr3:uid="{BC5118EF-78B6-DD4D-9FB4-B86CE6C9F183}" name="Spalte12001"/>
    <tableColumn id="12002" xr3:uid="{C788F94E-A6E7-B743-8733-C2147A5773C2}" name="Spalte12002"/>
    <tableColumn id="12003" xr3:uid="{EAD58B87-5572-0245-B7D5-C89575B7DFCF}" name="Spalte12003"/>
    <tableColumn id="12004" xr3:uid="{566D58D0-BFF4-344B-8601-733AD2CDEE9E}" name="Spalte12004"/>
    <tableColumn id="12005" xr3:uid="{00AFFA2D-0B63-4641-8EB1-78C980471C00}" name="Spalte12005"/>
    <tableColumn id="12006" xr3:uid="{367891BC-2BAB-F94E-9526-64C816D8A8B3}" name="Spalte12006"/>
    <tableColumn id="12007" xr3:uid="{8BB4B288-7DCC-B946-AC86-C879EB98ACD0}" name="Spalte12007"/>
    <tableColumn id="12008" xr3:uid="{6CEF0C2F-7AF1-D540-B717-A551F4CC07AE}" name="Spalte12008"/>
    <tableColumn id="12009" xr3:uid="{A0755471-1581-AD43-BD81-EBC2ED72C5FE}" name="Spalte12009"/>
    <tableColumn id="12010" xr3:uid="{F70D62A4-E31A-2D49-A7C4-87DA59D1D8DF}" name="Spalte12010"/>
    <tableColumn id="12011" xr3:uid="{A13FF859-8CE4-6742-96BB-95A5521F4F6F}" name="Spalte12011"/>
    <tableColumn id="12012" xr3:uid="{ACDCC259-1C2F-0745-B6F1-EF8DA93C36CD}" name="Spalte12012"/>
    <tableColumn id="12013" xr3:uid="{D833BD99-C8D8-AE4B-B74C-52302A1C95EF}" name="Spalte12013"/>
    <tableColumn id="12014" xr3:uid="{291562A0-9778-0E43-9BBD-1FAF30DF5538}" name="Spalte12014"/>
    <tableColumn id="12015" xr3:uid="{19DA840A-891A-BF45-A002-71DAAEC18DF6}" name="Spalte12015"/>
    <tableColumn id="12016" xr3:uid="{73134BF5-E84F-F64F-BA43-1FE22CDD88F4}" name="Spalte12016"/>
    <tableColumn id="12017" xr3:uid="{0E5FD89E-C0F7-FD41-8C90-A4A1ED3D9C5D}" name="Spalte12017"/>
    <tableColumn id="12018" xr3:uid="{D5C92481-8C75-EC45-B263-3C9C754FCC3F}" name="Spalte12018"/>
    <tableColumn id="12019" xr3:uid="{43F3E0EF-86AA-E148-A37A-1C6CA077F63C}" name="Spalte12019"/>
    <tableColumn id="12020" xr3:uid="{AE214094-0565-FA42-9BB5-B56F716E84DE}" name="Spalte12020"/>
    <tableColumn id="12021" xr3:uid="{23E437E0-98BC-8F48-8CE6-ECC56FD5D3B6}" name="Spalte12021"/>
    <tableColumn id="12022" xr3:uid="{120D56B7-78B4-E243-8D53-B2DB0E73B697}" name="Spalte12022"/>
    <tableColumn id="12023" xr3:uid="{92B39134-521F-4B4A-9748-9EA28959A6C8}" name="Spalte12023"/>
    <tableColumn id="12024" xr3:uid="{6B584644-A116-124B-BBED-0A9225841A99}" name="Spalte12024"/>
    <tableColumn id="12025" xr3:uid="{F295A870-7E83-7244-A914-5A6ABF53BFBE}" name="Spalte12025"/>
    <tableColumn id="12026" xr3:uid="{B3738D5E-0EC5-BD45-A333-A98A7528E7EA}" name="Spalte12026"/>
    <tableColumn id="12027" xr3:uid="{E20001FF-6D4B-7849-983A-47EF47321E10}" name="Spalte12027"/>
    <tableColumn id="12028" xr3:uid="{9FBA0C46-F059-A542-8D6B-D632A37EF3E4}" name="Spalte12028"/>
    <tableColumn id="12029" xr3:uid="{9F9DE77F-8593-9F4A-9F69-90DC32153CD0}" name="Spalte12029"/>
    <tableColumn id="12030" xr3:uid="{438E3C66-97E7-DF4B-AF33-0B1E474EF635}" name="Spalte12030"/>
    <tableColumn id="12031" xr3:uid="{29BCEB65-EE2B-E847-9D9E-4E209EF325B0}" name="Spalte12031"/>
    <tableColumn id="12032" xr3:uid="{2B66CBBD-C498-ED4A-B498-D074BB99B793}" name="Spalte12032"/>
    <tableColumn id="12033" xr3:uid="{CAA03650-EBFC-8A4C-BA61-703F7681A723}" name="Spalte12033"/>
    <tableColumn id="12034" xr3:uid="{F0273E60-D885-F445-A299-8803943D6026}" name="Spalte12034"/>
    <tableColumn id="12035" xr3:uid="{CF8E560A-4C45-3640-9ED8-2CBE7F4AEED4}" name="Spalte12035"/>
    <tableColumn id="12036" xr3:uid="{8FFAE771-6FAB-354D-AD23-9CC7C283A6D1}" name="Spalte12036"/>
    <tableColumn id="12037" xr3:uid="{A22ED3FB-A709-A647-8723-EFD2E0EDFF65}" name="Spalte12037"/>
    <tableColumn id="12038" xr3:uid="{D2100E09-8607-4447-BE57-6129EA188CE8}" name="Spalte12038"/>
    <tableColumn id="12039" xr3:uid="{E6C86B15-DF68-F444-B5D2-D9561245756C}" name="Spalte12039"/>
    <tableColumn id="12040" xr3:uid="{617FF728-7357-694D-8E10-C4E969EC7861}" name="Spalte12040"/>
    <tableColumn id="12041" xr3:uid="{F1E4FC53-85B4-F84F-9004-C95480D58EE7}" name="Spalte12041"/>
    <tableColumn id="12042" xr3:uid="{91752E57-E037-BD43-84F4-4FDDF2F369E7}" name="Spalte12042"/>
    <tableColumn id="12043" xr3:uid="{61A82335-17DE-2740-AC6C-F4015D9AE996}" name="Spalte12043"/>
    <tableColumn id="12044" xr3:uid="{845134E1-BA02-7640-99E2-3EAD403234D4}" name="Spalte12044"/>
    <tableColumn id="12045" xr3:uid="{B6FF129F-39FB-A04A-AA58-807678DE772B}" name="Spalte12045"/>
    <tableColumn id="12046" xr3:uid="{1904FD6B-8778-1742-8480-53514E1EBC7B}" name="Spalte12046"/>
    <tableColumn id="12047" xr3:uid="{FCF2957C-560A-BF43-B2DC-2C8C692EDA54}" name="Spalte12047"/>
    <tableColumn id="12048" xr3:uid="{06C777E0-B5C1-F748-A767-23DC929CB03C}" name="Spalte12048"/>
    <tableColumn id="12049" xr3:uid="{0254839C-A1E9-D94E-9C00-54B300EFDCEF}" name="Spalte12049"/>
    <tableColumn id="12050" xr3:uid="{98B1EAD0-6552-F342-9501-486FD71B1DA9}" name="Spalte12050"/>
    <tableColumn id="12051" xr3:uid="{B335800D-29BE-164A-B7DB-6FE2FC33987F}" name="Spalte12051"/>
    <tableColumn id="12052" xr3:uid="{7AADCC5A-974B-6B4D-9E05-E30B5B75D03E}" name="Spalte12052"/>
    <tableColumn id="12053" xr3:uid="{9D3A54E5-6A9B-E64D-83A8-A69C91981F12}" name="Spalte12053"/>
    <tableColumn id="12054" xr3:uid="{03930D43-90EC-7E40-AF72-B95ADB4024DD}" name="Spalte12054"/>
    <tableColumn id="12055" xr3:uid="{8931E74E-6825-E14E-A168-776091AA09FA}" name="Spalte12055"/>
    <tableColumn id="12056" xr3:uid="{3EAECB91-3BF6-7D46-B2BE-A411F8FCE144}" name="Spalte12056"/>
    <tableColumn id="12057" xr3:uid="{FF0C63C0-B605-9A49-843A-37B7863610AE}" name="Spalte12057"/>
    <tableColumn id="12058" xr3:uid="{AB20577D-3289-9A4F-8EE6-BDA52B6F1354}" name="Spalte12058"/>
    <tableColumn id="12059" xr3:uid="{F096255D-67E1-504C-A46C-BF6256B10E7D}" name="Spalte12059"/>
    <tableColumn id="12060" xr3:uid="{6CF83A5C-CDBD-334F-A686-5ED9A6770DD1}" name="Spalte12060"/>
    <tableColumn id="12061" xr3:uid="{35EEDC75-E315-B14A-9BE6-2131D5E3884C}" name="Spalte12061"/>
    <tableColumn id="12062" xr3:uid="{5D6C83B4-3C53-DB48-A60D-0EEA7B253F31}" name="Spalte12062"/>
    <tableColumn id="12063" xr3:uid="{F4509C4D-720D-B14C-9AFB-8D52680903DE}" name="Spalte12063"/>
    <tableColumn id="12064" xr3:uid="{64C4F41C-FB11-9946-9840-202074F3E825}" name="Spalte12064"/>
    <tableColumn id="12065" xr3:uid="{25713524-D384-5A4F-A5B9-0E70EF1A7D96}" name="Spalte12065"/>
    <tableColumn id="12066" xr3:uid="{72E0E5A5-3C49-9343-9335-3FC2B8E01A33}" name="Spalte12066"/>
    <tableColumn id="12067" xr3:uid="{357B52FF-38C2-6345-80CF-A5DC7BF4D85A}" name="Spalte12067"/>
    <tableColumn id="12068" xr3:uid="{337053F3-627D-604D-BB12-006A2E58D9A7}" name="Spalte12068"/>
    <tableColumn id="12069" xr3:uid="{24EA3FAE-9FF6-2849-8EDC-E1354E5C69AD}" name="Spalte12069"/>
    <tableColumn id="12070" xr3:uid="{01777A0D-2F48-8C4D-9F62-D8ECC949A22D}" name="Spalte12070"/>
    <tableColumn id="12071" xr3:uid="{A7705900-3E42-0E45-835D-751A505D0A55}" name="Spalte12071"/>
    <tableColumn id="12072" xr3:uid="{73F16909-3DC3-324F-81E1-A9476FF2F671}" name="Spalte12072"/>
    <tableColumn id="12073" xr3:uid="{26AD0B50-3ED3-F342-B1D9-6E2C3C0221AA}" name="Spalte12073"/>
    <tableColumn id="12074" xr3:uid="{11EA3238-3776-8849-9695-3A43CDEC82CF}" name="Spalte12074"/>
    <tableColumn id="12075" xr3:uid="{D30E10B3-8E65-934C-92EC-634CD7FC5C17}" name="Spalte12075"/>
    <tableColumn id="12076" xr3:uid="{8315414D-4E17-8947-A057-3D8D9145D4D6}" name="Spalte12076"/>
    <tableColumn id="12077" xr3:uid="{06447C09-0DCE-504B-AC28-F8317A219B01}" name="Spalte12077"/>
    <tableColumn id="12078" xr3:uid="{2668C10B-3217-204B-B9E7-18174969BDC8}" name="Spalte12078"/>
    <tableColumn id="12079" xr3:uid="{B32ABB1A-CDA2-DC45-8526-B069207D35D6}" name="Spalte12079"/>
    <tableColumn id="12080" xr3:uid="{28FE6CFA-3B28-E242-8257-5F664D60F126}" name="Spalte12080"/>
    <tableColumn id="12081" xr3:uid="{3AF249F8-D913-E94A-B23A-37E1585992B5}" name="Spalte12081"/>
    <tableColumn id="12082" xr3:uid="{80047F35-6C5F-914B-A45A-CCDA64880586}" name="Spalte12082"/>
    <tableColumn id="12083" xr3:uid="{F398DE9C-5448-224B-AA18-686D2E5D245E}" name="Spalte12083"/>
    <tableColumn id="12084" xr3:uid="{7B5B4F18-6224-724D-AC6E-05FCB195178F}" name="Spalte12084"/>
    <tableColumn id="12085" xr3:uid="{402EB7AC-F803-AA4B-9B73-6F9805CB7B78}" name="Spalte12085"/>
    <tableColumn id="12086" xr3:uid="{5B5F168D-A3E2-0B46-8EB2-E7FE9909EAC0}" name="Spalte12086"/>
    <tableColumn id="12087" xr3:uid="{5D0AD792-8DD3-3746-9D79-4AD06FEB4EF2}" name="Spalte12087"/>
    <tableColumn id="12088" xr3:uid="{48A7CC82-5C77-EB40-8CB0-D5C642A8FBD9}" name="Spalte12088"/>
    <tableColumn id="12089" xr3:uid="{88EC9C41-F2B2-5B42-BBBB-4516FD4D7D55}" name="Spalte12089"/>
    <tableColumn id="12090" xr3:uid="{4B3BC54B-E5F2-4547-8745-D70D81A4C549}" name="Spalte12090"/>
    <tableColumn id="12091" xr3:uid="{C1871926-3185-9D4E-B070-B52FE2CEEF8E}" name="Spalte12091"/>
    <tableColumn id="12092" xr3:uid="{D205C1B2-548E-1D44-83B6-7C123CA59B60}" name="Spalte12092"/>
    <tableColumn id="12093" xr3:uid="{AC266D41-464A-8F4B-9117-16F0E2C76429}" name="Spalte12093"/>
    <tableColumn id="12094" xr3:uid="{DAD381E0-FBAD-FB4C-9502-F7B0F11D454B}" name="Spalte12094"/>
    <tableColumn id="12095" xr3:uid="{69FE91EF-9658-4A4A-8669-832462EFF165}" name="Spalte12095"/>
    <tableColumn id="12096" xr3:uid="{EF03501A-EC53-C74D-B4BB-F5C2629FECC7}" name="Spalte12096"/>
    <tableColumn id="12097" xr3:uid="{1E722AF5-A3ED-F34C-A54E-9FBEE51EFDA3}" name="Spalte12097"/>
    <tableColumn id="12098" xr3:uid="{39183168-05B7-3E4A-880D-F3C72E8C5CC6}" name="Spalte12098"/>
    <tableColumn id="12099" xr3:uid="{F70D6299-18E3-4447-8406-834C528972CD}" name="Spalte12099"/>
    <tableColumn id="12100" xr3:uid="{E09FE15E-A43D-7547-9DD2-005C476BD830}" name="Spalte12100"/>
    <tableColumn id="12101" xr3:uid="{56E0636A-7D8E-8B4D-BFC0-8448C45498D3}" name="Spalte12101"/>
    <tableColumn id="12102" xr3:uid="{F7114009-5925-C94F-9F8D-2DB9DAC64C23}" name="Spalte12102"/>
    <tableColumn id="12103" xr3:uid="{E5BEF5B7-C203-1C46-B00B-3731BE99880D}" name="Spalte12103"/>
    <tableColumn id="12104" xr3:uid="{3D68A774-D3CB-184B-B8FD-C0641AD1454E}" name="Spalte12104"/>
    <tableColumn id="12105" xr3:uid="{4AAD9CA7-8B82-D741-B471-14E590063FE1}" name="Spalte12105"/>
    <tableColumn id="12106" xr3:uid="{52AA80FA-6168-4047-8519-B08A18286073}" name="Spalte12106"/>
    <tableColumn id="12107" xr3:uid="{C70E5C1A-0209-FF4A-BB48-4B8E4A456251}" name="Spalte12107"/>
    <tableColumn id="12108" xr3:uid="{3A54FFBD-A287-3244-B410-42AD1A366D5F}" name="Spalte12108"/>
    <tableColumn id="12109" xr3:uid="{DE9F9DB5-1AD2-8241-9C25-787B934D0646}" name="Spalte12109"/>
    <tableColumn id="12110" xr3:uid="{CDBF07FF-BB7C-5043-AE6E-DED001D96776}" name="Spalte12110"/>
    <tableColumn id="12111" xr3:uid="{A43F9D72-E494-C349-BB6C-081F645F8696}" name="Spalte12111"/>
    <tableColumn id="12112" xr3:uid="{D3AB201A-D45C-F04F-8FB2-06D8633D43D0}" name="Spalte12112"/>
    <tableColumn id="12113" xr3:uid="{A252163D-3AAF-8B4D-98DF-B142BD9BF435}" name="Spalte12113"/>
    <tableColumn id="12114" xr3:uid="{B61D2239-FC5F-344B-BF43-2F5E955AF608}" name="Spalte12114"/>
    <tableColumn id="12115" xr3:uid="{49EC1CBC-3227-8A4C-A6D3-7B404D45B0AE}" name="Spalte12115"/>
    <tableColumn id="12116" xr3:uid="{C26638A3-CEA3-5F44-8B83-F5A75A503420}" name="Spalte12116"/>
    <tableColumn id="12117" xr3:uid="{F6CAC352-2CB4-EE4F-8B9A-267C1A10032D}" name="Spalte12117"/>
    <tableColumn id="12118" xr3:uid="{C655B91B-AFA2-9943-9739-3F8E0322F1FB}" name="Spalte12118"/>
    <tableColumn id="12119" xr3:uid="{5AC1CF97-DA4C-1D4D-A309-1C8182DB74AA}" name="Spalte12119"/>
    <tableColumn id="12120" xr3:uid="{248A9F85-C806-734B-B13C-23578C3CE9A4}" name="Spalte12120"/>
    <tableColumn id="12121" xr3:uid="{7251ADA8-702E-ED40-9FB1-23168661E79B}" name="Spalte12121"/>
    <tableColumn id="12122" xr3:uid="{711DE834-83AD-C142-9CE7-637783A734ED}" name="Spalte12122"/>
    <tableColumn id="12123" xr3:uid="{3114CA0B-B854-784A-94A3-1D85E86C0A84}" name="Spalte12123"/>
    <tableColumn id="12124" xr3:uid="{F9B0B5B5-B5E8-334C-B6AA-9343F72FE989}" name="Spalte12124"/>
    <tableColumn id="12125" xr3:uid="{93888532-112D-6747-A111-BE88237E7B2E}" name="Spalte12125"/>
    <tableColumn id="12126" xr3:uid="{20C7CE82-0727-8E47-9A24-465C39BA7B43}" name="Spalte12126"/>
    <tableColumn id="12127" xr3:uid="{272DC0E5-002A-8546-B0CA-785E3AC20642}" name="Spalte12127"/>
    <tableColumn id="12128" xr3:uid="{66C60584-C42B-3D45-AE4E-7C9124B8C48B}" name="Spalte12128"/>
    <tableColumn id="12129" xr3:uid="{E9DCC131-60FC-9147-A0FF-FB56C7818864}" name="Spalte12129"/>
    <tableColumn id="12130" xr3:uid="{0AF3F489-A661-CE4B-8961-C57840972CF2}" name="Spalte12130"/>
    <tableColumn id="12131" xr3:uid="{FB68CFDD-BC33-3448-808E-E16B4BB03BE3}" name="Spalte12131"/>
    <tableColumn id="12132" xr3:uid="{9DAE8C71-6141-9C4F-A1E2-878FDF382F04}" name="Spalte12132"/>
    <tableColumn id="12133" xr3:uid="{D157B8F2-253D-9C4F-9D6C-FD89F3D04F06}" name="Spalte12133"/>
    <tableColumn id="12134" xr3:uid="{87A234B6-51C3-7B45-BE3E-131EE0C5009B}" name="Spalte12134"/>
    <tableColumn id="12135" xr3:uid="{3C8C7AF2-7474-D84A-B825-AAFC72BBB77E}" name="Spalte12135"/>
    <tableColumn id="12136" xr3:uid="{2554E6A0-AF81-F841-84FE-9CBFF4D3D8E2}" name="Spalte12136"/>
    <tableColumn id="12137" xr3:uid="{2A53B9AC-95E3-2945-9CE6-D4E167EB3A14}" name="Spalte12137"/>
    <tableColumn id="12138" xr3:uid="{19A12A16-6C96-144A-A7A6-5DD55F49CB99}" name="Spalte12138"/>
    <tableColumn id="12139" xr3:uid="{21E92A4A-891B-A645-8BCC-32F4AD6B3D94}" name="Spalte12139"/>
    <tableColumn id="12140" xr3:uid="{5733801A-15B7-8149-9F11-A50526E873D0}" name="Spalte12140"/>
    <tableColumn id="12141" xr3:uid="{E0CE113E-FE8A-F34E-9B8E-6AABB738ABDD}" name="Spalte12141"/>
    <tableColumn id="12142" xr3:uid="{88853914-B56B-114C-9C74-BABA1E6DB643}" name="Spalte12142"/>
    <tableColumn id="12143" xr3:uid="{B0133346-0D5C-8640-AC7A-5B45B0B4B7A7}" name="Spalte12143"/>
    <tableColumn id="12144" xr3:uid="{F4185DF0-72CD-FD40-8051-F459A17AC61C}" name="Spalte12144"/>
    <tableColumn id="12145" xr3:uid="{23CFDC64-3F62-F84F-9E61-A61F383F1568}" name="Spalte12145"/>
    <tableColumn id="12146" xr3:uid="{6ADE2477-6E6F-394A-BA25-1678CD5CED5F}" name="Spalte12146"/>
    <tableColumn id="12147" xr3:uid="{0CC75554-45B4-8143-9790-D6EECAC5CFB7}" name="Spalte12147"/>
    <tableColumn id="12148" xr3:uid="{6EF3ED28-E974-1E4E-9302-C4BC9BD869F8}" name="Spalte12148"/>
    <tableColumn id="12149" xr3:uid="{FEAE991C-FC4D-2344-AEB7-110739F45D98}" name="Spalte12149"/>
    <tableColumn id="12150" xr3:uid="{58BD471F-6EC1-9243-971F-BFCA0EA5D0FD}" name="Spalte12150"/>
    <tableColumn id="12151" xr3:uid="{8F15F44B-C2BB-334B-A332-2EBD6DCDB786}" name="Spalte12151"/>
    <tableColumn id="12152" xr3:uid="{97DF6ADD-1CD3-4B45-B054-21C6381731BD}" name="Spalte12152"/>
    <tableColumn id="12153" xr3:uid="{3F0F293F-13A6-124B-B89D-870A1384E1E6}" name="Spalte12153"/>
    <tableColumn id="12154" xr3:uid="{BDD42E91-C381-2F44-855C-7E6D789A4905}" name="Spalte12154"/>
    <tableColumn id="12155" xr3:uid="{774984C6-B2CF-B343-96B0-AF2B471C2D87}" name="Spalte12155"/>
    <tableColumn id="12156" xr3:uid="{CA14BE75-6341-C54E-BB56-8517C04B211A}" name="Spalte12156"/>
    <tableColumn id="12157" xr3:uid="{D19748E4-A94A-3D4B-B2F8-040EF43A38A7}" name="Spalte12157"/>
    <tableColumn id="12158" xr3:uid="{9DD412CB-C045-7745-BD63-63882307C530}" name="Spalte12158"/>
    <tableColumn id="12159" xr3:uid="{66CC11DB-FAA5-8B4F-B2FF-A174636C8017}" name="Spalte12159"/>
    <tableColumn id="12160" xr3:uid="{FF9B621E-7C87-064B-ADE5-48ECEE34A082}" name="Spalte12160"/>
    <tableColumn id="12161" xr3:uid="{DF49938B-AE9A-4A4E-930F-2B41D78DE3DA}" name="Spalte12161"/>
    <tableColumn id="12162" xr3:uid="{822B3A4D-6EA7-EF4F-B480-4779B2329DDA}" name="Spalte12162"/>
    <tableColumn id="12163" xr3:uid="{1F057BB3-88B7-9241-9D34-ECADCD953447}" name="Spalte12163"/>
    <tableColumn id="12164" xr3:uid="{9866E404-B9F8-B847-95A6-F8902FA76CF8}" name="Spalte12164"/>
    <tableColumn id="12165" xr3:uid="{AD4749B9-C70A-E34D-B272-BDE513CB22AB}" name="Spalte12165"/>
    <tableColumn id="12166" xr3:uid="{22F05C19-9822-304E-B28C-8FF81481A658}" name="Spalte12166"/>
    <tableColumn id="12167" xr3:uid="{BF62B666-C06A-5441-AFEF-5A60734E8802}" name="Spalte12167"/>
    <tableColumn id="12168" xr3:uid="{77F1A188-C780-454F-ABA0-5C6573E7F9A3}" name="Spalte12168"/>
    <tableColumn id="12169" xr3:uid="{B1B9A5E7-CA56-514A-A125-ECA4748A8B8A}" name="Spalte12169"/>
    <tableColumn id="12170" xr3:uid="{638E9965-B7D1-D544-BE68-6F76F10EE0B1}" name="Spalte12170"/>
    <tableColumn id="12171" xr3:uid="{4A1B971A-B36B-D34A-A00A-6AE4FBA66BE6}" name="Spalte12171"/>
    <tableColumn id="12172" xr3:uid="{4C9D242F-B526-1B4E-BB2E-92B28A083D1A}" name="Spalte12172"/>
    <tableColumn id="12173" xr3:uid="{01EE6327-2888-0840-8D9A-3ABC201794DF}" name="Spalte12173"/>
    <tableColumn id="12174" xr3:uid="{749EF022-162E-8549-98EE-863A6BF9571D}" name="Spalte12174"/>
    <tableColumn id="12175" xr3:uid="{0166D5BE-48D1-BA4A-B202-1834BCE3AB48}" name="Spalte12175"/>
    <tableColumn id="12176" xr3:uid="{2DA7CD08-3490-D540-ABA1-27DD18E59205}" name="Spalte12176"/>
    <tableColumn id="12177" xr3:uid="{17552B56-9B33-9B4B-8CBC-BBF712A87792}" name="Spalte12177"/>
    <tableColumn id="12178" xr3:uid="{890FB9F7-B3FA-7548-AEC0-8760CA870E30}" name="Spalte12178"/>
    <tableColumn id="12179" xr3:uid="{60E6AB3D-44B0-4F42-A608-573572785B87}" name="Spalte12179"/>
    <tableColumn id="12180" xr3:uid="{FB995A4E-73CA-144E-B595-20F7FCEF99DC}" name="Spalte12180"/>
    <tableColumn id="12181" xr3:uid="{12FCC350-F93C-6846-B11F-8F72E53F8C84}" name="Spalte12181"/>
    <tableColumn id="12182" xr3:uid="{B23FC08E-A47E-6F41-B6F5-3D6983431C93}" name="Spalte12182"/>
    <tableColumn id="12183" xr3:uid="{E8AC3318-BFD0-4F40-96F6-62B769CE3D84}" name="Spalte12183"/>
    <tableColumn id="12184" xr3:uid="{8FB7EC0A-F526-AE45-B218-CFA31703ABCF}" name="Spalte12184"/>
    <tableColumn id="12185" xr3:uid="{60393507-A668-364A-9DBE-D81EC868B1F9}" name="Spalte12185"/>
    <tableColumn id="12186" xr3:uid="{A5246CAD-E974-6942-880C-FBF465B78324}" name="Spalte12186"/>
    <tableColumn id="12187" xr3:uid="{7807E06C-10EE-A24C-9293-CDF10972993A}" name="Spalte12187"/>
    <tableColumn id="12188" xr3:uid="{648FA7D0-1D3A-B34F-AE72-DD82880F6138}" name="Spalte12188"/>
    <tableColumn id="12189" xr3:uid="{83828E72-CC39-3C4E-92DC-D56A6B24ED35}" name="Spalte12189"/>
    <tableColumn id="12190" xr3:uid="{69C68F51-31D5-CA4D-A94A-FC6E9E77C5BE}" name="Spalte12190"/>
    <tableColumn id="12191" xr3:uid="{2ED48100-35C8-7343-BE86-14195C9390AF}" name="Spalte12191"/>
    <tableColumn id="12192" xr3:uid="{AE93AA84-2A25-F843-8E64-0A6CE8A5DFFD}" name="Spalte12192"/>
    <tableColumn id="12193" xr3:uid="{7CA62194-67CF-474B-B16F-49539990CE28}" name="Spalte12193"/>
    <tableColumn id="12194" xr3:uid="{059D6F5F-0893-A74C-8E26-72F09106D7BC}" name="Spalte12194"/>
    <tableColumn id="12195" xr3:uid="{4312804A-721E-B34C-B23B-725EAA3E17DA}" name="Spalte12195"/>
    <tableColumn id="12196" xr3:uid="{07452430-F731-E04B-BFFB-E783005D4B78}" name="Spalte12196"/>
    <tableColumn id="12197" xr3:uid="{B42CF097-AAE8-8945-B356-0982059C617E}" name="Spalte12197"/>
    <tableColumn id="12198" xr3:uid="{E659562D-B238-414A-A099-B22B2639C6F5}" name="Spalte12198"/>
    <tableColumn id="12199" xr3:uid="{66A3663B-CB3B-354C-83A9-425CA3F4526C}" name="Spalte12199"/>
    <tableColumn id="12200" xr3:uid="{A818AB11-5A85-C244-9936-8A435015AE61}" name="Spalte12200"/>
    <tableColumn id="12201" xr3:uid="{B1FB9079-D071-A042-97AA-ACF1F1596E78}" name="Spalte12201"/>
    <tableColumn id="12202" xr3:uid="{EFE67945-5E02-E341-B83B-4C960C60EF14}" name="Spalte12202"/>
    <tableColumn id="12203" xr3:uid="{83F6111A-7E62-7B40-996D-DAE2CFE68BE3}" name="Spalte12203"/>
    <tableColumn id="12204" xr3:uid="{695FEB75-20D5-EE44-937A-A8F6915847C8}" name="Spalte12204"/>
    <tableColumn id="12205" xr3:uid="{F404E2EE-17E5-A149-BDFB-4247E7AA4925}" name="Spalte12205"/>
    <tableColumn id="12206" xr3:uid="{8BA54F6D-E774-6049-A132-917BCD0FE3BE}" name="Spalte12206"/>
    <tableColumn id="12207" xr3:uid="{B1EAF3DC-2167-B843-A29B-BDE25D2D3A0D}" name="Spalte12207"/>
    <tableColumn id="12208" xr3:uid="{2C3BC9ED-03CC-4F43-B492-72344F6B0EC7}" name="Spalte12208"/>
    <tableColumn id="12209" xr3:uid="{224C07EC-5B37-8E4E-BAF4-12CB9F22C3A0}" name="Spalte12209"/>
    <tableColumn id="12210" xr3:uid="{494D60D4-3CED-A648-B492-3E9C8ACEE6C7}" name="Spalte12210"/>
    <tableColumn id="12211" xr3:uid="{8FC10E1B-96DE-1C4E-B7D4-A54B2841EF05}" name="Spalte12211"/>
    <tableColumn id="12212" xr3:uid="{E4B72EAF-1759-E342-A85C-13234CFD354C}" name="Spalte12212"/>
    <tableColumn id="12213" xr3:uid="{9F784CCD-B740-6045-BE9C-09CDF407428C}" name="Spalte12213"/>
    <tableColumn id="12214" xr3:uid="{BA1C18CB-DED4-8D4C-A4C8-0D9BB1FF444A}" name="Spalte12214"/>
    <tableColumn id="12215" xr3:uid="{47A66C36-3543-4A4F-9533-5E1EAC2A3491}" name="Spalte12215"/>
    <tableColumn id="12216" xr3:uid="{42C56983-D93C-A149-B0F9-B67F6620E407}" name="Spalte12216"/>
    <tableColumn id="12217" xr3:uid="{18794067-F6FF-DF44-AEDE-58F3818392B3}" name="Spalte12217"/>
    <tableColumn id="12218" xr3:uid="{7F3893B9-BC6F-2743-9EC1-034F351988D0}" name="Spalte12218"/>
    <tableColumn id="12219" xr3:uid="{D745C490-75D1-9940-B189-25E66D497441}" name="Spalte12219"/>
    <tableColumn id="12220" xr3:uid="{EF1CB92A-6302-1548-8372-E52F74D70C8B}" name="Spalte12220"/>
    <tableColumn id="12221" xr3:uid="{91FCF714-0051-1243-B801-D88A8AA23661}" name="Spalte12221"/>
    <tableColumn id="12222" xr3:uid="{85B3A2EF-1AFF-144C-A283-26C10E052FC9}" name="Spalte12222"/>
    <tableColumn id="12223" xr3:uid="{9D3CE67F-25C9-EF48-AA08-8764909EA52C}" name="Spalte12223"/>
    <tableColumn id="12224" xr3:uid="{979D6682-0671-6340-BAC4-FCFBE7F67702}" name="Spalte12224"/>
    <tableColumn id="12225" xr3:uid="{862168F4-7FD6-774B-906D-9824CA01717D}" name="Spalte12225"/>
    <tableColumn id="12226" xr3:uid="{ACF3E278-3516-0840-9CF2-69881B106D77}" name="Spalte12226"/>
    <tableColumn id="12227" xr3:uid="{7CC4BC75-20B2-3242-BDA1-ED24F818501B}" name="Spalte12227"/>
    <tableColumn id="12228" xr3:uid="{7FD43D4D-817F-BA4E-9B11-42F0CA13B23C}" name="Spalte12228"/>
    <tableColumn id="12229" xr3:uid="{49C8C32C-64F4-3742-9335-C70A5EBE90E3}" name="Spalte12229"/>
    <tableColumn id="12230" xr3:uid="{B4C4C40C-3E6D-E04E-9B20-6B102651A15A}" name="Spalte12230"/>
    <tableColumn id="12231" xr3:uid="{D17BA7AD-C212-7149-A658-DBE6FAFA5551}" name="Spalte12231"/>
    <tableColumn id="12232" xr3:uid="{9C9B819A-5607-A741-A6DB-238599382D2E}" name="Spalte12232"/>
    <tableColumn id="12233" xr3:uid="{3EC9CDC6-FCAD-6B47-BD43-BF7537D45BD2}" name="Spalte12233"/>
    <tableColumn id="12234" xr3:uid="{BCC81178-2B1F-DF47-87D4-3F5FED35B328}" name="Spalte12234"/>
    <tableColumn id="12235" xr3:uid="{27E421DA-D42C-7744-870D-B79830EFA949}" name="Spalte12235"/>
    <tableColumn id="12236" xr3:uid="{6C257641-55E6-034B-9752-42FDFA887958}" name="Spalte12236"/>
    <tableColumn id="12237" xr3:uid="{788BA695-E5E4-7947-B40D-CCD1CB56A1CE}" name="Spalte12237"/>
    <tableColumn id="12238" xr3:uid="{BF081879-4EEC-454D-946C-4812964FA151}" name="Spalte12238"/>
    <tableColumn id="12239" xr3:uid="{538A5982-BE09-AC43-A70D-A792F2D79FD1}" name="Spalte12239"/>
    <tableColumn id="12240" xr3:uid="{42C5A247-E891-B341-BDEB-744E11D5A308}" name="Spalte12240"/>
    <tableColumn id="12241" xr3:uid="{0DFEC081-A6A0-ED43-B92C-82FB4BBE24E3}" name="Spalte12241"/>
    <tableColumn id="12242" xr3:uid="{16F568FF-9280-6F43-9EF2-FFC0DF307C96}" name="Spalte12242"/>
    <tableColumn id="12243" xr3:uid="{C860C5AF-DC01-CC4C-8684-242D4E3F2DB7}" name="Spalte12243"/>
    <tableColumn id="12244" xr3:uid="{ED86CC3A-80D2-F642-A598-C75909D95AC3}" name="Spalte12244"/>
    <tableColumn id="12245" xr3:uid="{6AD2D0B2-2AC4-BD41-B017-E1B32D835AD8}" name="Spalte12245"/>
    <tableColumn id="12246" xr3:uid="{261E780C-B2A2-7A43-BB3E-7738BA1EDB99}" name="Spalte12246"/>
    <tableColumn id="12247" xr3:uid="{0C64CF2A-C8DD-3841-A4EB-789089536660}" name="Spalte12247"/>
    <tableColumn id="12248" xr3:uid="{4C8104D4-C5F9-2A4C-AD51-554A8D0C233B}" name="Spalte12248"/>
    <tableColumn id="12249" xr3:uid="{F8043D3F-1526-6345-9553-AEF3CAF8B1E0}" name="Spalte12249"/>
    <tableColumn id="12250" xr3:uid="{5F0F4238-58D3-0C46-8890-D1017521A58F}" name="Spalte12250"/>
    <tableColumn id="12251" xr3:uid="{5DB99192-907F-114F-9B47-CA73E9C90382}" name="Spalte12251"/>
    <tableColumn id="12252" xr3:uid="{6417F575-3F9A-C94B-B644-7E53B49C0569}" name="Spalte12252"/>
    <tableColumn id="12253" xr3:uid="{36C83887-A6FA-F040-BA4C-B9E1AAFBD61F}" name="Spalte12253"/>
    <tableColumn id="12254" xr3:uid="{C7C22B3A-188E-3748-AEF6-6342BFE2442C}" name="Spalte12254"/>
    <tableColumn id="12255" xr3:uid="{5F68E8CE-6C80-884A-BF48-8FC2FB633FBD}" name="Spalte12255"/>
    <tableColumn id="12256" xr3:uid="{3FF4A9DC-7DCC-7949-A2F7-5417E65E0134}" name="Spalte12256"/>
    <tableColumn id="12257" xr3:uid="{DC3CDFE1-64E0-AC46-A32A-6BA835F53DEB}" name="Spalte12257"/>
    <tableColumn id="12258" xr3:uid="{EBC57E25-DBCB-5547-99FE-B7E498543805}" name="Spalte12258"/>
    <tableColumn id="12259" xr3:uid="{55B8783F-E913-DC4C-8364-C97314FFF07A}" name="Spalte12259"/>
    <tableColumn id="12260" xr3:uid="{45C96A00-C06F-1947-A090-9EF8905753F0}" name="Spalte12260"/>
    <tableColumn id="12261" xr3:uid="{47D8D8C5-46E8-7243-B2AA-FB9013E92868}" name="Spalte12261"/>
    <tableColumn id="12262" xr3:uid="{80DEC073-68AF-D243-B1C2-AFCDA49C5A50}" name="Spalte12262"/>
    <tableColumn id="12263" xr3:uid="{360BF816-E35E-EE41-8404-A7487A00C50F}" name="Spalte12263"/>
    <tableColumn id="12264" xr3:uid="{EB29095F-8CBC-6443-B793-152F5250229D}" name="Spalte12264"/>
    <tableColumn id="12265" xr3:uid="{E451A9D2-E4BB-9545-99DC-5A9715F86AE7}" name="Spalte12265"/>
    <tableColumn id="12266" xr3:uid="{FD66D951-A0C4-1146-91B7-A690B0B18D6F}" name="Spalte12266"/>
    <tableColumn id="12267" xr3:uid="{6F959842-D1C8-FA4A-9A68-A43B4A2A95F9}" name="Spalte12267"/>
    <tableColumn id="12268" xr3:uid="{3A861489-F17D-3A48-B5A9-1854D9556AE3}" name="Spalte12268"/>
    <tableColumn id="12269" xr3:uid="{1B727C3A-E080-7341-A945-C7F4E2FDDDF9}" name="Spalte12269"/>
    <tableColumn id="12270" xr3:uid="{5DC3143C-EA0D-9049-8AC6-6A993ED6A0F8}" name="Spalte12270"/>
    <tableColumn id="12271" xr3:uid="{5A75F403-FD78-234F-9334-CD1D89425C93}" name="Spalte12271"/>
    <tableColumn id="12272" xr3:uid="{B45298E2-8CC2-CC46-8093-37BFCC5607BF}" name="Spalte12272"/>
    <tableColumn id="12273" xr3:uid="{3908D92D-D937-7B43-89F9-B24A55695B9F}" name="Spalte12273"/>
    <tableColumn id="12274" xr3:uid="{39DB4BFC-7D7F-574E-B043-53A1A562606F}" name="Spalte12274"/>
    <tableColumn id="12275" xr3:uid="{B7EB176D-4DAD-4645-9080-AF4593A97136}" name="Spalte12275"/>
    <tableColumn id="12276" xr3:uid="{FAB9E2D3-0A6C-734A-88B2-65A2CF484439}" name="Spalte12276"/>
    <tableColumn id="12277" xr3:uid="{C38446A0-AB99-B944-B46A-328A51E8E03B}" name="Spalte12277"/>
    <tableColumn id="12278" xr3:uid="{006E9AE7-44CE-B440-8083-00989F929A08}" name="Spalte12278"/>
    <tableColumn id="12279" xr3:uid="{1EDD013A-1C09-6548-820E-077FBA8CF646}" name="Spalte12279"/>
    <tableColumn id="12280" xr3:uid="{A648713C-523E-0646-972B-8B79DF507617}" name="Spalte12280"/>
    <tableColumn id="12281" xr3:uid="{02333ACE-0C84-C047-81EA-41659BFCF4D7}" name="Spalte12281"/>
    <tableColumn id="12282" xr3:uid="{36C444A5-5E51-D242-AABB-F3753FDB8C2B}" name="Spalte12282"/>
    <tableColumn id="12283" xr3:uid="{04323037-9192-4D4E-BD91-71DDEA6E6C7E}" name="Spalte12283"/>
    <tableColumn id="12284" xr3:uid="{60A2F564-9D74-034E-BDCF-B7FD6A85758B}" name="Spalte12284"/>
    <tableColumn id="12285" xr3:uid="{010C524C-9002-F24C-B986-DE8498CE3F29}" name="Spalte12285"/>
    <tableColumn id="12286" xr3:uid="{29B4537B-0F24-1C42-A6AD-D2D84532C1BF}" name="Spalte12286"/>
    <tableColumn id="12287" xr3:uid="{C5F2F73A-2628-A449-BD71-8F5CBFC2ADAA}" name="Spalte12287"/>
    <tableColumn id="12288" xr3:uid="{E742725F-5324-914A-A44E-20A2B5440923}" name="Spalte12288"/>
    <tableColumn id="12289" xr3:uid="{59657B9C-7F87-0D4E-A0DC-B15552C730DD}" name="Spalte12289"/>
    <tableColumn id="12290" xr3:uid="{74121A62-9890-F64A-B14D-904820352293}" name="Spalte12290"/>
    <tableColumn id="12291" xr3:uid="{885AFD0B-78D4-AA49-A1D0-4A672780E331}" name="Spalte12291"/>
    <tableColumn id="12292" xr3:uid="{6E530B7B-E2D9-7045-A237-E487297E3B84}" name="Spalte12292"/>
    <tableColumn id="12293" xr3:uid="{2A7760D7-CC13-8640-ABD3-8EA6546E26CA}" name="Spalte12293"/>
    <tableColumn id="12294" xr3:uid="{9C4BE8E8-3044-BA46-B4D0-4C1F0FB0A7D8}" name="Spalte12294"/>
    <tableColumn id="12295" xr3:uid="{D9690E9E-3587-4C4C-931F-A3287325E599}" name="Spalte12295"/>
    <tableColumn id="12296" xr3:uid="{03B8B9FA-D23E-6C48-BD1F-2D658268D6EB}" name="Spalte12296"/>
    <tableColumn id="12297" xr3:uid="{CBA027AE-5E36-F948-A64C-F1C40ADDF9E5}" name="Spalte12297"/>
    <tableColumn id="12298" xr3:uid="{96233247-7B65-5041-9379-8DD68F1D7138}" name="Spalte12298"/>
    <tableColumn id="12299" xr3:uid="{F32FF9B5-1D74-2C4E-8785-9481B2ABEB50}" name="Spalte12299"/>
    <tableColumn id="12300" xr3:uid="{A603F296-505D-274C-AAF7-99A7E4463E7B}" name="Spalte12300"/>
    <tableColumn id="12301" xr3:uid="{E1D03D9D-BFE1-294F-86BF-B2D14C6A2E37}" name="Spalte12301"/>
    <tableColumn id="12302" xr3:uid="{81A93F4B-8A6A-6249-BFB0-D6882CD6B3C9}" name="Spalte12302"/>
    <tableColumn id="12303" xr3:uid="{A3637DBE-4956-3146-83E6-CDAFA4B7D242}" name="Spalte12303"/>
    <tableColumn id="12304" xr3:uid="{7F373242-0342-9347-9D4F-FB41F0323B04}" name="Spalte12304"/>
    <tableColumn id="12305" xr3:uid="{EB413C08-4547-904F-84F7-160CCA19608C}" name="Spalte12305"/>
    <tableColumn id="12306" xr3:uid="{3426C56C-EBF1-0B44-8B1B-4DFF8F746C70}" name="Spalte12306"/>
    <tableColumn id="12307" xr3:uid="{BDA52BB8-F74F-054F-AAAA-29B1A040AD7E}" name="Spalte12307"/>
    <tableColumn id="12308" xr3:uid="{3A2ACB16-9C0B-5943-B794-E25784BF298E}" name="Spalte12308"/>
    <tableColumn id="12309" xr3:uid="{9F8F70D7-27CC-354B-B950-101B211ECB3A}" name="Spalte12309"/>
    <tableColumn id="12310" xr3:uid="{689B4104-BC55-2444-8272-834B9183844C}" name="Spalte12310"/>
    <tableColumn id="12311" xr3:uid="{9F1A57FE-91F8-F64B-80C7-ADC5D55A848D}" name="Spalte12311"/>
    <tableColumn id="12312" xr3:uid="{29795A95-D916-B742-9A47-DBEC665F4F85}" name="Spalte12312"/>
    <tableColumn id="12313" xr3:uid="{6B0E6E68-350F-5847-A10D-4233BF8395D4}" name="Spalte12313"/>
    <tableColumn id="12314" xr3:uid="{82061984-5428-8D44-B317-B36DC6663410}" name="Spalte12314"/>
    <tableColumn id="12315" xr3:uid="{E6A88C99-916D-CE49-942D-6DC742249589}" name="Spalte12315"/>
    <tableColumn id="12316" xr3:uid="{1452F150-D208-F84A-B0B3-53EF67C8278A}" name="Spalte12316"/>
    <tableColumn id="12317" xr3:uid="{234908AF-381D-A848-955A-40482769B806}" name="Spalte12317"/>
    <tableColumn id="12318" xr3:uid="{32A2BF4B-8363-134E-B2DC-C010DDEA7579}" name="Spalte12318"/>
    <tableColumn id="12319" xr3:uid="{6B034856-7B6E-F742-98AA-F89B5E233B30}" name="Spalte12319"/>
    <tableColumn id="12320" xr3:uid="{39193E25-C718-9B4D-8C0C-9720CC949EA4}" name="Spalte12320"/>
    <tableColumn id="12321" xr3:uid="{2F344208-170D-5E42-A0CB-11E98FA02545}" name="Spalte12321"/>
    <tableColumn id="12322" xr3:uid="{BEEA99EC-6D39-D94D-90E6-5880A9F5799C}" name="Spalte12322"/>
    <tableColumn id="12323" xr3:uid="{06D7CE6E-7E7C-3A40-BBCC-7ECCA8FFC2B9}" name="Spalte12323"/>
    <tableColumn id="12324" xr3:uid="{4E2A7211-BE1C-4B45-9006-30C24C50C165}" name="Spalte12324"/>
    <tableColumn id="12325" xr3:uid="{AADF8E0B-31B0-8942-A120-54D2ADCBB9DD}" name="Spalte12325"/>
    <tableColumn id="12326" xr3:uid="{FD83CD06-E0D0-7147-887B-8DE6820F05A3}" name="Spalte12326"/>
    <tableColumn id="12327" xr3:uid="{FA7B5A49-45AE-2540-9964-D23D3454C68C}" name="Spalte12327"/>
    <tableColumn id="12328" xr3:uid="{0E7E2670-3D7F-4F4C-9CE7-6D43F5E9CDC8}" name="Spalte12328"/>
    <tableColumn id="12329" xr3:uid="{0AB84A28-28C8-4B47-B71F-485CC38BFF58}" name="Spalte12329"/>
    <tableColumn id="12330" xr3:uid="{DDE6F512-73AB-9D4C-A4CB-2E3F5A19CCB5}" name="Spalte12330"/>
    <tableColumn id="12331" xr3:uid="{52893875-CF9A-AD42-8C98-9D7F3062D58B}" name="Spalte12331"/>
    <tableColumn id="12332" xr3:uid="{E2433227-F5AB-0741-89BD-72B39589C5DC}" name="Spalte12332"/>
    <tableColumn id="12333" xr3:uid="{42EBF948-E450-CF45-AC52-3EF0E4334F18}" name="Spalte12333"/>
    <tableColumn id="12334" xr3:uid="{89878E34-438E-724B-9265-1CCB7B294302}" name="Spalte12334"/>
    <tableColumn id="12335" xr3:uid="{86AB071E-93BC-0540-AEC6-8E358CBE8ACD}" name="Spalte12335"/>
    <tableColumn id="12336" xr3:uid="{37FB7B14-0508-2644-A4B4-D5FC1026C64F}" name="Spalte12336"/>
    <tableColumn id="12337" xr3:uid="{2017815B-DBEC-A242-8454-719B1BDA375B}" name="Spalte12337"/>
    <tableColumn id="12338" xr3:uid="{D339EEED-AAF5-2041-B7E5-CBD06C5113FA}" name="Spalte12338"/>
    <tableColumn id="12339" xr3:uid="{E6C63709-2CD8-964F-A6AE-47BCCBA514C8}" name="Spalte12339"/>
    <tableColumn id="12340" xr3:uid="{141E00A3-E042-8146-B87A-0AF8DEC5A8D2}" name="Spalte12340"/>
    <tableColumn id="12341" xr3:uid="{D8C8C78C-0409-2540-8817-E412816E3159}" name="Spalte12341"/>
    <tableColumn id="12342" xr3:uid="{6249F7F7-7C4A-C846-8D26-EC8D5871EDA8}" name="Spalte12342"/>
    <tableColumn id="12343" xr3:uid="{3293BE21-E263-1D47-B9EB-E6FCDEC8312E}" name="Spalte12343"/>
    <tableColumn id="12344" xr3:uid="{67DFAF99-0338-874E-8808-26F77BAEF481}" name="Spalte12344"/>
    <tableColumn id="12345" xr3:uid="{F5F584A1-5C5F-4742-9722-C904701D2034}" name="Spalte12345"/>
    <tableColumn id="12346" xr3:uid="{43421A7C-5B8D-9D48-AE5B-7353D7BF7F56}" name="Spalte12346"/>
    <tableColumn id="12347" xr3:uid="{827645D2-7F3F-D541-99FC-A35433AC82F6}" name="Spalte12347"/>
    <tableColumn id="12348" xr3:uid="{50931B91-1F28-DA47-82CD-7486AC51BB57}" name="Spalte12348"/>
    <tableColumn id="12349" xr3:uid="{0B6BB37C-9A9B-404B-8406-92C9CC227E94}" name="Spalte12349"/>
    <tableColumn id="12350" xr3:uid="{84ECCC23-FD34-F842-A28D-402B3FBE9B41}" name="Spalte12350"/>
    <tableColumn id="12351" xr3:uid="{F4492A78-E86C-1F43-A8AC-4AECBC033B32}" name="Spalte12351"/>
    <tableColumn id="12352" xr3:uid="{346A38D9-23E6-7048-8121-C990CC33F7D5}" name="Spalte12352"/>
    <tableColumn id="12353" xr3:uid="{97E70629-0B6E-6640-921B-665A31EF6C30}" name="Spalte12353"/>
    <tableColumn id="12354" xr3:uid="{1EE5791C-B8B1-C945-972D-7F3E98683ACF}" name="Spalte12354"/>
    <tableColumn id="12355" xr3:uid="{50A5184D-7F3E-7343-8CFC-CBDA8BD54219}" name="Spalte12355"/>
    <tableColumn id="12356" xr3:uid="{384863CA-20A7-7647-BB0E-C8D415945E3D}" name="Spalte12356"/>
    <tableColumn id="12357" xr3:uid="{F0D1B6CE-CE4E-2048-9604-6870D2F36DAB}" name="Spalte12357"/>
    <tableColumn id="12358" xr3:uid="{C0100AD7-8BCA-CC46-8C6A-62C64F5A37E2}" name="Spalte12358"/>
    <tableColumn id="12359" xr3:uid="{4876D983-4FE7-684B-8F62-559004973578}" name="Spalte12359"/>
    <tableColumn id="12360" xr3:uid="{416C7A89-0190-1341-A66D-36DC25C084AC}" name="Spalte12360"/>
    <tableColumn id="12361" xr3:uid="{421FFC92-BD00-8A46-A385-18277DB6704E}" name="Spalte12361"/>
    <tableColumn id="12362" xr3:uid="{9A8A77DC-5367-9948-8770-4BC377AEE90A}" name="Spalte12362"/>
    <tableColumn id="12363" xr3:uid="{9B406986-CD3C-B24E-9946-17C429EB9DFA}" name="Spalte12363"/>
    <tableColumn id="12364" xr3:uid="{9AA2DAF1-5ACC-E742-8E2F-AF5D33AA4224}" name="Spalte12364"/>
    <tableColumn id="12365" xr3:uid="{20FB86B4-00D6-8F4E-B1A2-8EA117DCBBDA}" name="Spalte12365"/>
    <tableColumn id="12366" xr3:uid="{EC0FEC11-1A95-BC45-B78A-CEC776D777FC}" name="Spalte12366"/>
    <tableColumn id="12367" xr3:uid="{52FB0FF3-2E0E-8642-9919-534B912477BE}" name="Spalte12367"/>
    <tableColumn id="12368" xr3:uid="{3F6A36F7-7F23-0E41-9E68-A8F57ED1A600}" name="Spalte12368"/>
    <tableColumn id="12369" xr3:uid="{C4946328-1B4B-3948-B21B-941EC53E6C49}" name="Spalte12369"/>
    <tableColumn id="12370" xr3:uid="{C7F76797-9FAD-C945-9FEB-8D075A16D30B}" name="Spalte12370"/>
    <tableColumn id="12371" xr3:uid="{6AB72C4E-E5C7-5241-ABEC-AAD0673BC6D6}" name="Spalte12371"/>
    <tableColumn id="12372" xr3:uid="{7F0D3805-742E-254A-8F7E-2C2AD1F82071}" name="Spalte12372"/>
    <tableColumn id="12373" xr3:uid="{E5B94281-5E50-F042-998F-B7C7559B0CC8}" name="Spalte12373"/>
    <tableColumn id="12374" xr3:uid="{AA3E62B4-761A-734B-A9BC-61FF5B15E65D}" name="Spalte12374"/>
    <tableColumn id="12375" xr3:uid="{F278667C-BB84-EC40-AA98-019590379835}" name="Spalte12375"/>
    <tableColumn id="12376" xr3:uid="{D88F92F0-545C-C54C-8956-F261FB981C75}" name="Spalte12376"/>
    <tableColumn id="12377" xr3:uid="{C2721713-3F74-4D4E-A65E-9D7C74CFA589}" name="Spalte12377"/>
    <tableColumn id="12378" xr3:uid="{2489B5F1-0604-1D4A-ABAC-083DFC31AFA8}" name="Spalte12378"/>
    <tableColumn id="12379" xr3:uid="{C4AA11F9-F029-F945-B865-1205CE33D3D5}" name="Spalte12379"/>
    <tableColumn id="12380" xr3:uid="{233CEF98-0CD2-FA41-BE34-F83B127D6CF1}" name="Spalte12380"/>
    <tableColumn id="12381" xr3:uid="{03B004D5-75E9-0549-A0E9-CCAC85CBBE1B}" name="Spalte12381"/>
    <tableColumn id="12382" xr3:uid="{4A987212-10E7-1040-AF4B-4584A9A09E7B}" name="Spalte12382"/>
    <tableColumn id="12383" xr3:uid="{D28C2BED-F47E-6748-BD67-4E88D8B27725}" name="Spalte12383"/>
    <tableColumn id="12384" xr3:uid="{02F7E662-B431-5242-85D6-7B12AFFE9804}" name="Spalte12384"/>
    <tableColumn id="12385" xr3:uid="{73F247BE-FDE2-8D4E-BE97-9902A68281C4}" name="Spalte12385"/>
    <tableColumn id="12386" xr3:uid="{3A66F093-A7D8-3347-AE54-9C3B0E3B146C}" name="Spalte12386"/>
    <tableColumn id="12387" xr3:uid="{548EE2C9-F28E-4047-94C9-3E9A57470A98}" name="Spalte12387"/>
    <tableColumn id="12388" xr3:uid="{296259BF-215D-F544-81AE-A6382E1E3635}" name="Spalte12388"/>
    <tableColumn id="12389" xr3:uid="{CD5857B1-3846-844C-A813-02F4BCD38B27}" name="Spalte12389"/>
    <tableColumn id="12390" xr3:uid="{7191DF2F-3AD6-3945-A492-FABB53E80D32}" name="Spalte12390"/>
    <tableColumn id="12391" xr3:uid="{027E8D2E-58A1-6F41-9763-8E1D5364F0BA}" name="Spalte12391"/>
    <tableColumn id="12392" xr3:uid="{DC0DDFC7-F17E-3447-ABBF-C3DB2B304B71}" name="Spalte12392"/>
    <tableColumn id="12393" xr3:uid="{C7E827F8-9708-0646-9637-4B4C92FB009D}" name="Spalte12393"/>
    <tableColumn id="12394" xr3:uid="{244DE2B7-7B73-0E49-8B1B-34EBB6DDAAAC}" name="Spalte12394"/>
    <tableColumn id="12395" xr3:uid="{26BC1A9B-7E0D-884D-B470-D17F76838F2C}" name="Spalte12395"/>
    <tableColumn id="12396" xr3:uid="{8BE3168B-5462-E24B-87DF-2B20AEDCAFE4}" name="Spalte12396"/>
    <tableColumn id="12397" xr3:uid="{968F9D9F-E48B-4846-8065-2DDD5AE7D52C}" name="Spalte12397"/>
    <tableColumn id="12398" xr3:uid="{7F9D742F-B5EC-2549-8103-91E974BDF7D3}" name="Spalte12398"/>
    <tableColumn id="12399" xr3:uid="{95BE9B17-4236-0349-BCC1-00C63D0CE935}" name="Spalte12399"/>
    <tableColumn id="12400" xr3:uid="{36521222-6396-F941-B6FB-031EB21F5586}" name="Spalte12400"/>
    <tableColumn id="12401" xr3:uid="{B544B3CF-2BCC-9745-8627-70A67415A6AF}" name="Spalte12401"/>
    <tableColumn id="12402" xr3:uid="{B8F53411-DF9C-4142-BA4E-338ACD365039}" name="Spalte12402"/>
    <tableColumn id="12403" xr3:uid="{9701C40D-A49A-4C41-9297-666317BD8217}" name="Spalte12403"/>
    <tableColumn id="12404" xr3:uid="{1019572B-50D3-4E48-AB85-8E6FC5F670F6}" name="Spalte12404"/>
    <tableColumn id="12405" xr3:uid="{3321A702-F2E1-9440-9977-0F42DD023046}" name="Spalte12405"/>
    <tableColumn id="12406" xr3:uid="{39A84ADE-A73E-BD49-B16D-313770849F08}" name="Spalte12406"/>
    <tableColumn id="12407" xr3:uid="{642087BD-62AC-8F4F-B547-36418A0F18C4}" name="Spalte12407"/>
    <tableColumn id="12408" xr3:uid="{F2503FA3-D3CC-8F49-A480-C2F7A278C438}" name="Spalte12408"/>
    <tableColumn id="12409" xr3:uid="{C02525FE-A578-D342-A0B8-3F25A9780E01}" name="Spalte12409"/>
    <tableColumn id="12410" xr3:uid="{BB37CE6A-0857-7449-ADA1-D67CAE1FBCF7}" name="Spalte12410"/>
    <tableColumn id="12411" xr3:uid="{1CD3E02E-6ADB-CC43-AB8B-FBCBFAB6CCC0}" name="Spalte12411"/>
    <tableColumn id="12412" xr3:uid="{E24E8886-5385-9740-A6AD-128BBCEC1CF6}" name="Spalte12412"/>
    <tableColumn id="12413" xr3:uid="{C0E49DD8-6C8F-124C-85E2-D45FAB940D00}" name="Spalte12413"/>
    <tableColumn id="12414" xr3:uid="{E60FEDE5-D67E-644F-8AD0-F5946707854B}" name="Spalte12414"/>
    <tableColumn id="12415" xr3:uid="{81B4BCC5-87B2-9942-8BE3-4BC985B1514F}" name="Spalte12415"/>
    <tableColumn id="12416" xr3:uid="{9A1D1FC0-51D2-C140-B40D-6C172EAFAC29}" name="Spalte12416"/>
    <tableColumn id="12417" xr3:uid="{4C965D87-FADC-4848-A0D8-2921A3AF0ACC}" name="Spalte12417"/>
    <tableColumn id="12418" xr3:uid="{2195B9B4-5284-BB47-80EE-6D9EB9AF27CF}" name="Spalte12418"/>
    <tableColumn id="12419" xr3:uid="{D5318969-3B45-704E-AAE2-0CF292EA6D96}" name="Spalte12419"/>
    <tableColumn id="12420" xr3:uid="{8BC03C38-1B36-A24A-B2D6-FE61D06ECB0A}" name="Spalte12420"/>
    <tableColumn id="12421" xr3:uid="{E78767F0-D725-E641-857C-7E844901C703}" name="Spalte12421"/>
    <tableColumn id="12422" xr3:uid="{BEEC396B-A872-5348-B08D-37E8D5210A28}" name="Spalte12422"/>
    <tableColumn id="12423" xr3:uid="{0A8B4CC4-1075-254B-B3CC-99F05982F14D}" name="Spalte12423"/>
    <tableColumn id="12424" xr3:uid="{7D3DCEDD-7ABC-4243-A356-205B4CE3C9ED}" name="Spalte12424"/>
    <tableColumn id="12425" xr3:uid="{1B626CE6-85DD-D448-995E-B36BA6A52F42}" name="Spalte12425"/>
    <tableColumn id="12426" xr3:uid="{CAAB0FF3-44A6-BA4D-8696-0CC6641BBF6C}" name="Spalte12426"/>
    <tableColumn id="12427" xr3:uid="{63055376-5D22-2247-8549-B05C707CFF28}" name="Spalte12427"/>
    <tableColumn id="12428" xr3:uid="{0FF78DE4-43F6-264E-8E46-DBE9E2FD6AF3}" name="Spalte12428"/>
    <tableColumn id="12429" xr3:uid="{966EC42A-E18C-1F45-85BD-CD2CB7676A3B}" name="Spalte12429"/>
    <tableColumn id="12430" xr3:uid="{5794011A-C752-F74D-B341-079A04133E04}" name="Spalte12430"/>
    <tableColumn id="12431" xr3:uid="{483640B1-C30F-944A-B467-0BF9058CB7C0}" name="Spalte12431"/>
    <tableColumn id="12432" xr3:uid="{F6A516FE-9D63-6341-B3B4-F4A1B878E412}" name="Spalte12432"/>
    <tableColumn id="12433" xr3:uid="{73F51B89-9DBA-0A48-B454-6FBC87557AAF}" name="Spalte12433"/>
    <tableColumn id="12434" xr3:uid="{8D9D08E2-DB87-B848-A906-1215DE7232F2}" name="Spalte12434"/>
    <tableColumn id="12435" xr3:uid="{ADB08D4B-A3B6-AC4B-875D-FB28F34476BC}" name="Spalte12435"/>
    <tableColumn id="12436" xr3:uid="{20DB9D9E-9351-7543-9F21-3390717D8B9E}" name="Spalte12436"/>
    <tableColumn id="12437" xr3:uid="{BCC0527E-E885-F24F-AD71-F3CD4031E482}" name="Spalte12437"/>
    <tableColumn id="12438" xr3:uid="{2AD35762-8B3A-9441-904B-238B908A405B}" name="Spalte12438"/>
    <tableColumn id="12439" xr3:uid="{EA3DC855-4F48-C747-8F5C-6688AD503A0A}" name="Spalte12439"/>
    <tableColumn id="12440" xr3:uid="{070854FE-278A-4040-8491-C95F0C5D6C8A}" name="Spalte12440"/>
    <tableColumn id="12441" xr3:uid="{6AE3DB9A-2105-E849-B6D4-E2B30EC51612}" name="Spalte12441"/>
    <tableColumn id="12442" xr3:uid="{F176CC15-2914-4549-97F6-94DA27923C56}" name="Spalte12442"/>
    <tableColumn id="12443" xr3:uid="{E349F64E-EC21-A344-B0EE-9DD5427F4626}" name="Spalte12443"/>
    <tableColumn id="12444" xr3:uid="{5BD72670-A2A2-5441-B94A-D71914D450C8}" name="Spalte12444"/>
    <tableColumn id="12445" xr3:uid="{F3EDC42C-FCFB-E940-ACC8-8F6E7698D4D3}" name="Spalte12445"/>
    <tableColumn id="12446" xr3:uid="{F286612F-47FD-5A48-B60B-D98B242916AF}" name="Spalte12446"/>
    <tableColumn id="12447" xr3:uid="{3263B90C-B8F8-604C-A92E-EEE2E942D798}" name="Spalte12447"/>
    <tableColumn id="12448" xr3:uid="{2DFFCACC-CBF8-6442-8F95-C7388DB0C08D}" name="Spalte12448"/>
    <tableColumn id="12449" xr3:uid="{9DE3DD57-B7F2-AD44-9617-AF262A377285}" name="Spalte12449"/>
    <tableColumn id="12450" xr3:uid="{49D95B93-0B40-1D4E-BED2-7E0E689F30C0}" name="Spalte12450"/>
    <tableColumn id="12451" xr3:uid="{8ABA6F35-1E17-704C-B95D-DA691C2D1BA3}" name="Spalte12451"/>
    <tableColumn id="12452" xr3:uid="{F7EF9A4A-34FB-0848-A79B-92F11F6C7370}" name="Spalte12452"/>
    <tableColumn id="12453" xr3:uid="{48F6AD32-A73C-6F42-904C-C2066A51F883}" name="Spalte12453"/>
    <tableColumn id="12454" xr3:uid="{D480F7E4-D1B8-AB47-BFCC-AD602AEBBCFB}" name="Spalte12454"/>
    <tableColumn id="12455" xr3:uid="{FD6C7B5C-38A2-DB46-BA87-AC0B94593A34}" name="Spalte12455"/>
    <tableColumn id="12456" xr3:uid="{14D4083C-8A59-8246-A98D-CEE2317E6506}" name="Spalte12456"/>
    <tableColumn id="12457" xr3:uid="{B22A9CF0-F264-D042-BA85-0C547B7D4F8F}" name="Spalte12457"/>
    <tableColumn id="12458" xr3:uid="{E28D1BFF-1B87-7D44-A8C4-7102468E0EFA}" name="Spalte12458"/>
    <tableColumn id="12459" xr3:uid="{ED596512-C5D8-2442-B5DF-47DA9E99A9A3}" name="Spalte12459"/>
    <tableColumn id="12460" xr3:uid="{D3115705-905D-0B4A-A3C3-8D19258ED2B2}" name="Spalte12460"/>
    <tableColumn id="12461" xr3:uid="{0A33B73D-1361-B549-96FB-C53D1D5BF76A}" name="Spalte12461"/>
    <tableColumn id="12462" xr3:uid="{FD9582E0-0B79-5844-A617-58BD7E06CACB}" name="Spalte12462"/>
    <tableColumn id="12463" xr3:uid="{6880D113-60B3-D049-9F07-8E2152641D3C}" name="Spalte12463"/>
    <tableColumn id="12464" xr3:uid="{59C63E93-589D-AB4C-B3E2-2F71BE6332B2}" name="Spalte12464"/>
    <tableColumn id="12465" xr3:uid="{24DEA77D-EA57-FE40-B644-34684CD0924E}" name="Spalte12465"/>
    <tableColumn id="12466" xr3:uid="{DCA4D81E-BDE2-9C47-BB68-8EBA68428954}" name="Spalte12466"/>
    <tableColumn id="12467" xr3:uid="{2D7DA61E-1F03-DA48-945B-2BD856B50A84}" name="Spalte12467"/>
    <tableColumn id="12468" xr3:uid="{1E6DF5A2-BE87-944E-A18C-F80E04CD200B}" name="Spalte12468"/>
    <tableColumn id="12469" xr3:uid="{4EDA2399-E6DB-8740-9179-29694EB540E0}" name="Spalte12469"/>
    <tableColumn id="12470" xr3:uid="{A23D56EB-1805-A04F-BC93-F0ACA5758693}" name="Spalte12470"/>
    <tableColumn id="12471" xr3:uid="{5F88C404-A8BC-D449-98AF-F527D0A198DB}" name="Spalte12471"/>
    <tableColumn id="12472" xr3:uid="{DC10C025-0A76-8C4F-9768-5A0BBFAEA0B0}" name="Spalte12472"/>
    <tableColumn id="12473" xr3:uid="{0653017F-EBB1-A14B-9355-A9F1D3416321}" name="Spalte12473"/>
    <tableColumn id="12474" xr3:uid="{CCE78857-7AA3-4048-8FDC-19704A5A34E8}" name="Spalte12474"/>
    <tableColumn id="12475" xr3:uid="{789AA049-77D6-EB4E-A9CA-9303EB0979E2}" name="Spalte12475"/>
    <tableColumn id="12476" xr3:uid="{52A3AA64-4116-F744-906D-D54A050A8C2D}" name="Spalte12476"/>
    <tableColumn id="12477" xr3:uid="{22FD9355-455F-0C4F-810C-706893468556}" name="Spalte12477"/>
    <tableColumn id="12478" xr3:uid="{68EF8183-2833-B24D-A254-C590DF1867AF}" name="Spalte12478"/>
    <tableColumn id="12479" xr3:uid="{9B9B30F3-E821-E14F-A170-3F4E408D7173}" name="Spalte12479"/>
    <tableColumn id="12480" xr3:uid="{2A852CB6-A192-C849-B29F-781351240BAD}" name="Spalte12480"/>
    <tableColumn id="12481" xr3:uid="{B4F0F226-88F9-E945-BE3A-666B9FF45E33}" name="Spalte12481"/>
    <tableColumn id="12482" xr3:uid="{5E78278E-F8AA-8D4F-A6EE-804C91E65FDE}" name="Spalte12482"/>
    <tableColumn id="12483" xr3:uid="{43535D17-1395-2948-B7A8-AE7593FFDBAD}" name="Spalte12483"/>
    <tableColumn id="12484" xr3:uid="{00F153BB-C42E-424A-8255-4FC315C2B1BD}" name="Spalte12484"/>
    <tableColumn id="12485" xr3:uid="{D6964C17-FCCD-EA47-9C37-E64AF3F65DD9}" name="Spalte12485"/>
    <tableColumn id="12486" xr3:uid="{B89DCB6C-6D9F-3E45-93FB-5113C4CC0D6F}" name="Spalte12486"/>
    <tableColumn id="12487" xr3:uid="{DB68A177-1722-7648-AD37-74A3904CB52C}" name="Spalte12487"/>
    <tableColumn id="12488" xr3:uid="{1CCC0F2C-06B1-0A4F-BF7F-440472A2B784}" name="Spalte12488"/>
    <tableColumn id="12489" xr3:uid="{DBABA2B7-E666-F54B-867D-2B5C61820A15}" name="Spalte12489"/>
    <tableColumn id="12490" xr3:uid="{BE913ECA-3404-A741-B7E6-F5E3ACB08A82}" name="Spalte12490"/>
    <tableColumn id="12491" xr3:uid="{3E198021-5CE2-DA4F-BA12-7BB8A352DE8D}" name="Spalte12491"/>
    <tableColumn id="12492" xr3:uid="{330DE57C-1BB8-3644-8190-8EB903584C84}" name="Spalte12492"/>
    <tableColumn id="12493" xr3:uid="{04FE211E-CF1B-8B45-B3ED-549CAE58AFF4}" name="Spalte12493"/>
    <tableColumn id="12494" xr3:uid="{AA4C0463-906E-194F-80AB-6BBA4A9F36B0}" name="Spalte12494"/>
    <tableColumn id="12495" xr3:uid="{17FA1BED-A748-A248-893F-821B57568994}" name="Spalte12495"/>
    <tableColumn id="12496" xr3:uid="{68068EC2-8E72-0A41-91D0-166E627B2D78}" name="Spalte12496"/>
    <tableColumn id="12497" xr3:uid="{257D4B37-EE1F-6542-BCD6-65ED1C6C0C19}" name="Spalte12497"/>
    <tableColumn id="12498" xr3:uid="{BBF57A46-CE5F-2148-8323-0D8099166B43}" name="Spalte12498"/>
    <tableColumn id="12499" xr3:uid="{46080634-9876-1043-96C5-65C814C75207}" name="Spalte12499"/>
    <tableColumn id="12500" xr3:uid="{216955D3-F196-F54E-9AC2-4CF20287CF61}" name="Spalte12500"/>
    <tableColumn id="12501" xr3:uid="{348AEB40-A2CB-D541-A5C8-191C2D80D750}" name="Spalte12501"/>
    <tableColumn id="12502" xr3:uid="{22F5AD9F-B15B-D542-93B0-9A930670735C}" name="Spalte12502"/>
    <tableColumn id="12503" xr3:uid="{0A6F3189-A839-3B43-8A17-C2AC3127B56A}" name="Spalte12503"/>
    <tableColumn id="12504" xr3:uid="{382FDFB9-08E6-B54E-9E55-FB5A2BC05B64}" name="Spalte12504"/>
    <tableColumn id="12505" xr3:uid="{6367B5FF-8E06-3D43-8D6B-1EAEC3452A4B}" name="Spalte12505"/>
    <tableColumn id="12506" xr3:uid="{477027A6-4416-E548-A47B-382B9C9A2C0E}" name="Spalte12506"/>
    <tableColumn id="12507" xr3:uid="{ABCB0079-9550-CB44-9DE4-FDF6C0AF3B66}" name="Spalte12507"/>
    <tableColumn id="12508" xr3:uid="{548F0FBD-C83A-5341-9B9C-CF6142FA3A8E}" name="Spalte12508"/>
    <tableColumn id="12509" xr3:uid="{54409A9D-19C4-664C-BB48-0371B5E0F663}" name="Spalte12509"/>
    <tableColumn id="12510" xr3:uid="{158B462C-D9CB-764E-ACF5-5590E5864AF7}" name="Spalte12510"/>
    <tableColumn id="12511" xr3:uid="{FB1D727B-4CD5-004D-9FF1-521308723D4F}" name="Spalte12511"/>
    <tableColumn id="12512" xr3:uid="{64BAB47D-2B83-5F48-81FB-02260EB1C8C3}" name="Spalte12512"/>
    <tableColumn id="12513" xr3:uid="{CC0555DD-44A1-524A-A789-0BAA688D3922}" name="Spalte12513"/>
    <tableColumn id="12514" xr3:uid="{C1CCFF29-39EB-A748-A376-F997272689F8}" name="Spalte12514"/>
    <tableColumn id="12515" xr3:uid="{29FE1CC8-5010-1340-BF4B-8D76DE726799}" name="Spalte12515"/>
    <tableColumn id="12516" xr3:uid="{E58C8D88-76B7-4E48-AD61-1C85569CE667}" name="Spalte12516"/>
    <tableColumn id="12517" xr3:uid="{547A93F4-21A2-C846-B7E9-098FE9ED3A90}" name="Spalte12517"/>
    <tableColumn id="12518" xr3:uid="{6C074595-84D6-8A48-BDC2-DC379D7CB317}" name="Spalte12518"/>
    <tableColumn id="12519" xr3:uid="{031EE934-08A8-1748-B854-5832E2A6BA1A}" name="Spalte12519"/>
    <tableColumn id="12520" xr3:uid="{AF01C473-A24D-BA41-8567-FF33673975AE}" name="Spalte12520"/>
    <tableColumn id="12521" xr3:uid="{88B27D54-3586-7045-AAAD-0FD32802CE28}" name="Spalte12521"/>
    <tableColumn id="12522" xr3:uid="{4584434D-9F7F-D046-8E33-4155B4ACAFA2}" name="Spalte12522"/>
    <tableColumn id="12523" xr3:uid="{F83DC38C-FCF7-8947-8CAD-5F056C5FD95A}" name="Spalte12523"/>
    <tableColumn id="12524" xr3:uid="{92B61DAA-59E4-8445-88B6-457ED2069A86}" name="Spalte12524"/>
    <tableColumn id="12525" xr3:uid="{0D14D9A2-FD02-704F-8DD0-1D8A395CB584}" name="Spalte12525"/>
    <tableColumn id="12526" xr3:uid="{0D5D168E-8136-0C40-B090-71154D4D6148}" name="Spalte12526"/>
    <tableColumn id="12527" xr3:uid="{954D0256-22AD-D142-8EB8-DB76FFA9C3BD}" name="Spalte12527"/>
    <tableColumn id="12528" xr3:uid="{22465684-BD7B-774D-A2CA-67AE838B0435}" name="Spalte12528"/>
    <tableColumn id="12529" xr3:uid="{54FB24BC-55C6-A146-971C-D68195A749CB}" name="Spalte12529"/>
    <tableColumn id="12530" xr3:uid="{18C3BBA6-F0E0-8547-BC5A-A2C08CE60592}" name="Spalte12530"/>
    <tableColumn id="12531" xr3:uid="{F68F16E9-A06D-A943-A1F2-8F598495136D}" name="Spalte12531"/>
    <tableColumn id="12532" xr3:uid="{8291741E-DB72-114B-981F-3FB69770621C}" name="Spalte12532"/>
    <tableColumn id="12533" xr3:uid="{13B8EFBB-119B-6D49-9F78-615921B04745}" name="Spalte12533"/>
    <tableColumn id="12534" xr3:uid="{36704611-85EA-9E43-A4D5-89C3AF3A483C}" name="Spalte12534"/>
    <tableColumn id="12535" xr3:uid="{CB4322BD-A220-894B-AFBB-7457D0A51731}" name="Spalte12535"/>
    <tableColumn id="12536" xr3:uid="{0EB1A8BC-9381-5D4B-9B71-264052570A0C}" name="Spalte12536"/>
    <tableColumn id="12537" xr3:uid="{436520B5-BC5D-524E-B7BD-8749558C91B5}" name="Spalte12537"/>
    <tableColumn id="12538" xr3:uid="{8353FA67-6D8D-5643-9827-06A86F2CB576}" name="Spalte12538"/>
    <tableColumn id="12539" xr3:uid="{257974BD-71EA-4D44-B161-70B14731269C}" name="Spalte12539"/>
    <tableColumn id="12540" xr3:uid="{E31B1E6D-9071-D342-9159-5D3029B33055}" name="Spalte12540"/>
    <tableColumn id="12541" xr3:uid="{6D44206F-833B-444D-ADD4-5C317FAE1B11}" name="Spalte12541"/>
    <tableColumn id="12542" xr3:uid="{43640F7F-DA40-6D46-A763-82445A6ED8DF}" name="Spalte12542"/>
    <tableColumn id="12543" xr3:uid="{6EA68622-AFE3-B143-BBE6-5DBAFFA91FC9}" name="Spalte12543"/>
    <tableColumn id="12544" xr3:uid="{C6A65493-C710-AF46-A685-6C5EFA413001}" name="Spalte12544"/>
    <tableColumn id="12545" xr3:uid="{58A0B3A8-4B52-714C-9639-DD029BAA50CC}" name="Spalte12545"/>
    <tableColumn id="12546" xr3:uid="{ABF48F41-8B1A-304A-B3E6-348592A6BF1D}" name="Spalte12546"/>
    <tableColumn id="12547" xr3:uid="{99103A81-553F-EF4C-85BE-7A9D8B8BC402}" name="Spalte12547"/>
    <tableColumn id="12548" xr3:uid="{365A601F-80AD-BD40-B2E9-E9EBF868FDF8}" name="Spalte12548"/>
    <tableColumn id="12549" xr3:uid="{6E23568A-D514-8745-A2F3-4E18DAD05A7E}" name="Spalte12549"/>
    <tableColumn id="12550" xr3:uid="{42052556-4A5E-D944-9219-1B533DCE096F}" name="Spalte12550"/>
    <tableColumn id="12551" xr3:uid="{170D504B-B204-2940-B607-4DE8CF1C3A01}" name="Spalte12551"/>
    <tableColumn id="12552" xr3:uid="{367ABDCF-1D91-3D4D-91C8-6197D3F34429}" name="Spalte12552"/>
    <tableColumn id="12553" xr3:uid="{28E034ED-E3BD-6845-9784-D879CD5439E2}" name="Spalte12553"/>
    <tableColumn id="12554" xr3:uid="{7AC1A16C-7008-EE45-A7E5-EAA18130176D}" name="Spalte12554"/>
    <tableColumn id="12555" xr3:uid="{CFB5F128-A1B8-9941-82DF-33A90567282D}" name="Spalte12555"/>
    <tableColumn id="12556" xr3:uid="{9A69E984-15B8-F543-9A8B-6C9B77067465}" name="Spalte12556"/>
    <tableColumn id="12557" xr3:uid="{D7F6D3C9-EA17-FC4E-A128-2F41CBC09769}" name="Spalte12557"/>
    <tableColumn id="12558" xr3:uid="{C0323309-30FC-D74D-B2F0-E0B30AF2A880}" name="Spalte12558"/>
    <tableColumn id="12559" xr3:uid="{F10FB580-01B1-BB42-91C3-60B343A2F88D}" name="Spalte12559"/>
    <tableColumn id="12560" xr3:uid="{D68BD0D9-3CE0-8E4A-8EF2-8B7C7250899E}" name="Spalte12560"/>
    <tableColumn id="12561" xr3:uid="{53BFFDF5-F67E-F045-A277-897927B50304}" name="Spalte12561"/>
    <tableColumn id="12562" xr3:uid="{7D439A57-8115-F243-963A-B11867CCF0F1}" name="Spalte12562"/>
    <tableColumn id="12563" xr3:uid="{3647C174-43A4-F24D-957E-FEDE017397F1}" name="Spalte12563"/>
    <tableColumn id="12564" xr3:uid="{3C571EE4-8970-2542-9732-4E39BEC5D6AC}" name="Spalte12564"/>
    <tableColumn id="12565" xr3:uid="{5B6C00E6-6008-7A4C-9FEE-C967FD1F96CF}" name="Spalte12565"/>
    <tableColumn id="12566" xr3:uid="{BCEC13BF-374A-7C40-918A-3B76BD9CBB05}" name="Spalte12566"/>
    <tableColumn id="12567" xr3:uid="{2FF62A90-D35F-344A-948D-DF2F4ABF59D5}" name="Spalte12567"/>
    <tableColumn id="12568" xr3:uid="{0E8AD8D7-FB79-A14A-AAC2-7D96B421F030}" name="Spalte12568"/>
    <tableColumn id="12569" xr3:uid="{806D0365-0027-8743-8B6B-71A651DC292D}" name="Spalte12569"/>
    <tableColumn id="12570" xr3:uid="{C0E01179-CBF5-1D47-8221-334758D1AF06}" name="Spalte12570"/>
    <tableColumn id="12571" xr3:uid="{D14E04AF-1042-B546-B9E6-CAE0F7AE398F}" name="Spalte12571"/>
    <tableColumn id="12572" xr3:uid="{39383656-2F48-6C47-BE88-F62BE2476368}" name="Spalte12572"/>
    <tableColumn id="12573" xr3:uid="{8E4C2D01-27E6-F04F-B4BE-3F8F6FFAA589}" name="Spalte12573"/>
    <tableColumn id="12574" xr3:uid="{441725D5-8C97-A441-9973-96E80A1F2A8C}" name="Spalte12574"/>
    <tableColumn id="12575" xr3:uid="{0CD56058-8DC7-F54C-973F-448AF3022DE6}" name="Spalte12575"/>
    <tableColumn id="12576" xr3:uid="{B44BB2F0-3773-084A-9021-EB2BF9722437}" name="Spalte12576"/>
    <tableColumn id="12577" xr3:uid="{F6100D1D-1332-AE4A-BCC3-7D940D81436D}" name="Spalte12577"/>
    <tableColumn id="12578" xr3:uid="{52FE37C7-E692-E845-988A-105575E40094}" name="Spalte12578"/>
    <tableColumn id="12579" xr3:uid="{FEC6E394-3D3C-A942-91C6-2FFA16693355}" name="Spalte12579"/>
    <tableColumn id="12580" xr3:uid="{37740A15-E9E4-B641-A5BD-C090F8D1C5A5}" name="Spalte12580"/>
    <tableColumn id="12581" xr3:uid="{83138E34-8A4D-5644-B960-5BBAF51D4D2C}" name="Spalte12581"/>
    <tableColumn id="12582" xr3:uid="{A54F36B9-33B5-FE4F-8433-EADF09946710}" name="Spalte12582"/>
    <tableColumn id="12583" xr3:uid="{EE107FDF-A1E6-CD40-BB35-65461CD1E177}" name="Spalte12583"/>
    <tableColumn id="12584" xr3:uid="{816DED8F-F26A-4643-82CF-F1D8AFCA34D4}" name="Spalte12584"/>
    <tableColumn id="12585" xr3:uid="{D439ABC2-E39B-6D4B-81C9-AA74E9A7AD71}" name="Spalte12585"/>
    <tableColumn id="12586" xr3:uid="{882E7DA8-5C25-5949-91FB-21E028B8E576}" name="Spalte12586"/>
    <tableColumn id="12587" xr3:uid="{41A331F3-1399-284F-8788-AE1D11941618}" name="Spalte12587"/>
    <tableColumn id="12588" xr3:uid="{65E1168C-9F5B-AD45-8C57-403800AE42FD}" name="Spalte12588"/>
    <tableColumn id="12589" xr3:uid="{13DBFAF9-BE79-8B43-A41C-8F32548B7C88}" name="Spalte12589"/>
    <tableColumn id="12590" xr3:uid="{5D6256E5-0877-B44A-929C-FC34B3ECCD43}" name="Spalte12590"/>
    <tableColumn id="12591" xr3:uid="{57811577-B713-EF41-A398-91C44D0838A0}" name="Spalte12591"/>
    <tableColumn id="12592" xr3:uid="{1C42FB71-D899-A943-A405-35AB07247DB3}" name="Spalte12592"/>
    <tableColumn id="12593" xr3:uid="{2E8EC2A4-E7C5-F84A-B423-66AEAF659049}" name="Spalte12593"/>
    <tableColumn id="12594" xr3:uid="{DB5CE7C1-EBF4-A24E-B3F0-4D7D0A996FDB}" name="Spalte12594"/>
    <tableColumn id="12595" xr3:uid="{E333F316-C956-794B-84A7-253B5DC3C750}" name="Spalte12595"/>
    <tableColumn id="12596" xr3:uid="{6273420D-3F18-E84A-88CF-0B1A9B5F9EC5}" name="Spalte12596"/>
    <tableColumn id="12597" xr3:uid="{BD4D1301-EBD7-0A4E-B36B-8BB1DEC01AF4}" name="Spalte12597"/>
    <tableColumn id="12598" xr3:uid="{6FFDCDB8-924B-F44B-A52F-AF80C4D376A4}" name="Spalte12598"/>
    <tableColumn id="12599" xr3:uid="{B055D153-A52B-C542-83C8-C9AF3386F592}" name="Spalte12599"/>
    <tableColumn id="12600" xr3:uid="{B97E2A12-2F64-9D45-AE06-81595CD18D18}" name="Spalte12600"/>
    <tableColumn id="12601" xr3:uid="{01BCED85-55BC-B14C-B4FA-C4A44F4502AE}" name="Spalte12601"/>
    <tableColumn id="12602" xr3:uid="{911FC0E7-7690-4545-9A34-A97A98BF3370}" name="Spalte12602"/>
    <tableColumn id="12603" xr3:uid="{48B8081A-202F-F74A-92D5-4F8451CAFEB5}" name="Spalte12603"/>
    <tableColumn id="12604" xr3:uid="{80065B26-5364-C747-9D27-0DC9ABE4199A}" name="Spalte12604"/>
    <tableColumn id="12605" xr3:uid="{B420381E-5FEB-4E4F-A87F-33A633F2687B}" name="Spalte12605"/>
    <tableColumn id="12606" xr3:uid="{15F38B03-AE22-D444-A1EC-EEFF18F0102C}" name="Spalte12606"/>
    <tableColumn id="12607" xr3:uid="{D75C5B0F-A87D-7148-BC78-B44DFF8A438E}" name="Spalte12607"/>
    <tableColumn id="12608" xr3:uid="{1EE3BCE2-0FF7-964D-8B38-BA83299261E1}" name="Spalte12608"/>
    <tableColumn id="12609" xr3:uid="{387C4D8F-59DD-2441-8099-0C087A8D4F5B}" name="Spalte12609"/>
    <tableColumn id="12610" xr3:uid="{6FD2C1A0-DF44-7748-92D2-101E36CA2567}" name="Spalte12610"/>
    <tableColumn id="12611" xr3:uid="{77CED313-254F-6E4A-B847-E6ADAE8B6032}" name="Spalte12611"/>
    <tableColumn id="12612" xr3:uid="{D2732DD3-8BB3-7D4E-8FA4-2AF97C64D303}" name="Spalte12612"/>
    <tableColumn id="12613" xr3:uid="{297FB93F-6513-D84E-965B-93FDA665E854}" name="Spalte12613"/>
    <tableColumn id="12614" xr3:uid="{808CA1C1-C21F-F74E-8EE5-3B643CD0F2A6}" name="Spalte12614"/>
    <tableColumn id="12615" xr3:uid="{C05A1C8B-867B-924E-BE37-3F2177EF8CCA}" name="Spalte12615"/>
    <tableColumn id="12616" xr3:uid="{1D6AD429-2C65-064B-9AE6-5A05B00939E8}" name="Spalte12616"/>
    <tableColumn id="12617" xr3:uid="{E0BC9FED-C980-5946-878F-B5ADE38B8204}" name="Spalte12617"/>
    <tableColumn id="12618" xr3:uid="{2773896F-4450-2C48-AC42-C54144EBFD40}" name="Spalte12618"/>
    <tableColumn id="12619" xr3:uid="{53956534-A75B-2B4C-A6DF-EEBA83A6336B}" name="Spalte12619"/>
    <tableColumn id="12620" xr3:uid="{E1EEB9E7-C691-A947-8C34-0C6B949146FE}" name="Spalte12620"/>
    <tableColumn id="12621" xr3:uid="{39ABC322-41E7-2F4B-8ADC-995A096B6DD9}" name="Spalte12621"/>
    <tableColumn id="12622" xr3:uid="{683FA13F-F1F2-1749-8981-56ECA4F70EAC}" name="Spalte12622"/>
    <tableColumn id="12623" xr3:uid="{9A463FD4-C1CC-754D-AED6-0BA3FDE8C173}" name="Spalte12623"/>
    <tableColumn id="12624" xr3:uid="{D062C78E-1174-A740-881D-FD3264E372B7}" name="Spalte12624"/>
    <tableColumn id="12625" xr3:uid="{87CE5A43-DDEF-CA47-9C80-CBD9F800592B}" name="Spalte12625"/>
    <tableColumn id="12626" xr3:uid="{91887B42-C813-5443-8AFC-1B9A1A78C098}" name="Spalte12626"/>
    <tableColumn id="12627" xr3:uid="{40520F75-9D04-1446-965F-9CD4B2D75FEB}" name="Spalte12627"/>
    <tableColumn id="12628" xr3:uid="{FDDF8F8C-830A-2C4E-82CD-74F08DA924A8}" name="Spalte12628"/>
    <tableColumn id="12629" xr3:uid="{98FA8DFD-5B6C-684D-9A42-D8E002CD4BDF}" name="Spalte12629"/>
    <tableColumn id="12630" xr3:uid="{2916499B-2941-AF4B-B93A-9825703F5C06}" name="Spalte12630"/>
    <tableColumn id="12631" xr3:uid="{53C08076-156A-7E4B-8AC2-093B12E0E60A}" name="Spalte12631"/>
    <tableColumn id="12632" xr3:uid="{DDDFFEE7-99B2-FF47-AAA7-341E95D380C6}" name="Spalte12632"/>
    <tableColumn id="12633" xr3:uid="{F303B750-FC57-BD4B-86A3-1AE29CC09BC8}" name="Spalte12633"/>
    <tableColumn id="12634" xr3:uid="{3154E5F9-09EC-D64E-9912-B763CB2643A8}" name="Spalte12634"/>
    <tableColumn id="12635" xr3:uid="{BDDCC03B-0F34-924A-9586-E40828157A57}" name="Spalte12635"/>
    <tableColumn id="12636" xr3:uid="{68AE3906-F885-A24B-92E6-C6A0A884C7BB}" name="Spalte12636"/>
    <tableColumn id="12637" xr3:uid="{E6C29850-A417-7B4F-BBED-9A80F854905F}" name="Spalte12637"/>
    <tableColumn id="12638" xr3:uid="{22DAEA3B-77E3-D349-BE4A-A672E299869F}" name="Spalte12638"/>
    <tableColumn id="12639" xr3:uid="{3A5CAD7E-C0BB-3A4C-A60A-8FA19E11ADCA}" name="Spalte12639"/>
    <tableColumn id="12640" xr3:uid="{64FDA747-5CA7-5B41-AC35-1CA11E4362B8}" name="Spalte12640"/>
    <tableColumn id="12641" xr3:uid="{33F02E18-8623-FC43-8601-DE1FC87EB79F}" name="Spalte12641"/>
    <tableColumn id="12642" xr3:uid="{964249B1-08F0-BB4F-AEC7-CBF3527D31FD}" name="Spalte12642"/>
    <tableColumn id="12643" xr3:uid="{718967E3-D212-D543-BFEC-277E882DB416}" name="Spalte12643"/>
    <tableColumn id="12644" xr3:uid="{2AF7E5B5-80DD-1647-87D9-931909927A9B}" name="Spalte12644"/>
    <tableColumn id="12645" xr3:uid="{513208F2-2DBB-604B-A8A5-556171CB1413}" name="Spalte12645"/>
    <tableColumn id="12646" xr3:uid="{F5CBFAA0-8060-7743-9C73-38ADA59A3AAD}" name="Spalte12646"/>
    <tableColumn id="12647" xr3:uid="{402B20E6-5DAF-D34C-8A2E-FEC62BD4858A}" name="Spalte12647"/>
    <tableColumn id="12648" xr3:uid="{5AF0C1B8-3497-4E49-A223-CEDD2E3E638D}" name="Spalte12648"/>
    <tableColumn id="12649" xr3:uid="{854CB56A-7B3C-7A41-9072-491ACEB36FEB}" name="Spalte12649"/>
    <tableColumn id="12650" xr3:uid="{016D1C71-A88D-3E4F-999E-F7577E58C01B}" name="Spalte12650"/>
    <tableColumn id="12651" xr3:uid="{31720836-AF9E-6545-A851-D139892BD7F3}" name="Spalte12651"/>
    <tableColumn id="12652" xr3:uid="{AE3E88F5-7DBF-E747-9377-D80628A2C225}" name="Spalte12652"/>
    <tableColumn id="12653" xr3:uid="{6553BDF5-2AA2-AE41-B53A-A646F718150B}" name="Spalte12653"/>
    <tableColumn id="12654" xr3:uid="{ECD80F67-C81D-F247-AAF2-FC51B3A869C9}" name="Spalte12654"/>
    <tableColumn id="12655" xr3:uid="{820130D7-07E5-7F43-9A0A-FD726D06717E}" name="Spalte12655"/>
    <tableColumn id="12656" xr3:uid="{C0655DF4-FD3A-3141-9375-328FBAF7969D}" name="Spalte12656"/>
    <tableColumn id="12657" xr3:uid="{3CC43D2D-9299-054D-A48F-27BEE6763046}" name="Spalte12657"/>
    <tableColumn id="12658" xr3:uid="{C1D6C0D2-3BA7-1840-9646-3DD4EDC9A4BE}" name="Spalte12658"/>
    <tableColumn id="12659" xr3:uid="{A9BC37C7-526F-AD41-990E-C438572E051E}" name="Spalte12659"/>
    <tableColumn id="12660" xr3:uid="{2B6F9397-E9F3-964D-9A95-A41E067E2F3A}" name="Spalte12660"/>
    <tableColumn id="12661" xr3:uid="{3EC9C96F-0AF4-2449-A6A6-A5A28A9C6BCC}" name="Spalte12661"/>
    <tableColumn id="12662" xr3:uid="{757CF59E-0E41-F54F-B661-1B0369DE551A}" name="Spalte12662"/>
    <tableColumn id="12663" xr3:uid="{F0CDF6CB-BE31-C541-A10A-03422F3A06F2}" name="Spalte12663"/>
    <tableColumn id="12664" xr3:uid="{6ECB2042-621E-FF4F-84C4-2AE4BB00CBAC}" name="Spalte12664"/>
    <tableColumn id="12665" xr3:uid="{4C912992-7987-1D45-A4D0-C8379F8BADCD}" name="Spalte12665"/>
    <tableColumn id="12666" xr3:uid="{A2FDBF31-61D7-A944-812F-B2D710E285F4}" name="Spalte12666"/>
    <tableColumn id="12667" xr3:uid="{1197F72F-D565-D549-A2A6-35F8236CED7E}" name="Spalte12667"/>
    <tableColumn id="12668" xr3:uid="{7E1FA7B0-DC36-DE44-91D6-252EF6CE041E}" name="Spalte12668"/>
    <tableColumn id="12669" xr3:uid="{AB750C2E-779B-5F4E-9EFA-8E6410557E0A}" name="Spalte12669"/>
    <tableColumn id="12670" xr3:uid="{C9B8585E-DB89-EC44-9416-A98FAE175F15}" name="Spalte12670"/>
    <tableColumn id="12671" xr3:uid="{84F373EE-F588-2D42-B9BA-8DFF7589364D}" name="Spalte12671"/>
    <tableColumn id="12672" xr3:uid="{0153A7FE-B63A-EB47-A5B3-18BCCE293AE4}" name="Spalte12672"/>
    <tableColumn id="12673" xr3:uid="{69615F9B-94B9-2344-ABD2-A3B85307A57F}" name="Spalte12673"/>
    <tableColumn id="12674" xr3:uid="{04C2361F-E00B-434F-A1D9-5DFBF949C5AA}" name="Spalte12674"/>
    <tableColumn id="12675" xr3:uid="{5D620E3E-82B3-004E-9BA3-5DBA17C41556}" name="Spalte12675"/>
    <tableColumn id="12676" xr3:uid="{D8600EB1-46AF-D44C-A32F-F8B143E906E9}" name="Spalte12676"/>
    <tableColumn id="12677" xr3:uid="{29D9F63C-B2E7-4548-BFE4-24171FB79AC4}" name="Spalte12677"/>
    <tableColumn id="12678" xr3:uid="{A25F7008-CCDA-CE45-AEA3-3AB6AC1A8570}" name="Spalte12678"/>
    <tableColumn id="12679" xr3:uid="{905795D0-BC01-074A-9136-9973F5E70FD0}" name="Spalte12679"/>
    <tableColumn id="12680" xr3:uid="{D59E3CB1-2202-CB4E-BEBF-96DEB89CE6F7}" name="Spalte12680"/>
    <tableColumn id="12681" xr3:uid="{90E5F41E-8273-5548-91B9-7F5A12A00669}" name="Spalte12681"/>
    <tableColumn id="12682" xr3:uid="{2BD092BE-1D68-1D4D-ADB0-97ECC7EC2214}" name="Spalte12682"/>
    <tableColumn id="12683" xr3:uid="{B96EEA0C-477C-FD43-973F-027C2B18FB02}" name="Spalte12683"/>
    <tableColumn id="12684" xr3:uid="{F502F8A1-4EC2-1D4B-916E-CBC1E9738C2A}" name="Spalte12684"/>
    <tableColumn id="12685" xr3:uid="{37A35286-D064-DA45-8766-52DB36DB49A3}" name="Spalte12685"/>
    <tableColumn id="12686" xr3:uid="{1E8DBC15-4E7D-6B48-A1E7-A6051E67177C}" name="Spalte12686"/>
    <tableColumn id="12687" xr3:uid="{B2FB2248-7F1A-4549-B9D4-0BEF14DD95AF}" name="Spalte12687"/>
    <tableColumn id="12688" xr3:uid="{1809B48B-3372-8841-A7E6-21A850880D3B}" name="Spalte12688"/>
    <tableColumn id="12689" xr3:uid="{59A6275F-7FC9-8648-8F3C-38FE19B8CF31}" name="Spalte12689"/>
    <tableColumn id="12690" xr3:uid="{E796B693-6AF7-BF4D-904E-ABFE2CEDDBE1}" name="Spalte12690"/>
    <tableColumn id="12691" xr3:uid="{76FC25F7-30F9-D343-9AC0-F3901D77950F}" name="Spalte12691"/>
    <tableColumn id="12692" xr3:uid="{390B8454-1AB5-4B4A-850F-015C9AF03DE3}" name="Spalte12692"/>
    <tableColumn id="12693" xr3:uid="{A5C0950C-4A6C-4142-8CA1-274EAC284113}" name="Spalte12693"/>
    <tableColumn id="12694" xr3:uid="{65B492A3-1D8A-0743-A2AF-79E8F3DDB5FB}" name="Spalte12694"/>
    <tableColumn id="12695" xr3:uid="{37B6753B-E31B-1D43-93BB-D93DC95980CA}" name="Spalte12695"/>
    <tableColumn id="12696" xr3:uid="{67ED73DB-86DF-5A40-87CD-D78924868F6F}" name="Spalte12696"/>
    <tableColumn id="12697" xr3:uid="{DFC96EAA-1178-BF43-AD5F-A4F4DA5AA9AE}" name="Spalte12697"/>
    <tableColumn id="12698" xr3:uid="{C377F12E-E460-964D-AD72-92B64935C155}" name="Spalte12698"/>
    <tableColumn id="12699" xr3:uid="{F487F5FE-822A-EE4E-85B7-11892F7FB464}" name="Spalte12699"/>
    <tableColumn id="12700" xr3:uid="{01669EC8-E69C-A249-BBEC-F2A17B2B007E}" name="Spalte12700"/>
    <tableColumn id="12701" xr3:uid="{8C1F7A6F-763C-474E-97A9-04DB4285B980}" name="Spalte12701"/>
    <tableColumn id="12702" xr3:uid="{7BD4BF57-6B7D-934F-95F2-581AB8624B87}" name="Spalte12702"/>
    <tableColumn id="12703" xr3:uid="{39F96F9A-2A52-CA43-ABE5-45056AFB3B43}" name="Spalte12703"/>
    <tableColumn id="12704" xr3:uid="{86CBB6BF-5FB0-C94D-8BA4-5E5E5B9567F9}" name="Spalte12704"/>
    <tableColumn id="12705" xr3:uid="{D2D31578-1962-BD4A-8146-0D2A7A1307A1}" name="Spalte12705"/>
    <tableColumn id="12706" xr3:uid="{86B32933-3FE7-8E47-96D0-61F1F08838CB}" name="Spalte12706"/>
    <tableColumn id="12707" xr3:uid="{69C34D8C-0666-7043-85A1-793D1FD15490}" name="Spalte12707"/>
    <tableColumn id="12708" xr3:uid="{0279ECBA-6153-3342-8554-CAD6520AAD31}" name="Spalte12708"/>
    <tableColumn id="12709" xr3:uid="{D6ADCD3D-57C0-A446-AD6C-9E75E620BBF5}" name="Spalte12709"/>
    <tableColumn id="12710" xr3:uid="{097A35FE-DA9E-A942-8FDC-028DEF669FED}" name="Spalte12710"/>
    <tableColumn id="12711" xr3:uid="{FE1B6E76-5513-D342-A829-F244DA168611}" name="Spalte12711"/>
    <tableColumn id="12712" xr3:uid="{9AA68CAD-1CC1-8646-8C88-956A3A6C1F5D}" name="Spalte12712"/>
    <tableColumn id="12713" xr3:uid="{5B0EC5EC-0231-E048-B32D-D7E8A59D33F3}" name="Spalte12713"/>
    <tableColumn id="12714" xr3:uid="{D38E1757-7948-8847-B70E-3B3A13AB212B}" name="Spalte12714"/>
    <tableColumn id="12715" xr3:uid="{BBE4609F-9BCC-3D4E-A620-B972301843EC}" name="Spalte12715"/>
    <tableColumn id="12716" xr3:uid="{62950319-6783-B74B-96A6-3D10EA4F9162}" name="Spalte12716"/>
    <tableColumn id="12717" xr3:uid="{A23AD52F-9A80-C244-9686-159148E6A3FE}" name="Spalte12717"/>
    <tableColumn id="12718" xr3:uid="{79C36B6C-0FCE-9344-B291-6E3DAE5CE73B}" name="Spalte12718"/>
    <tableColumn id="12719" xr3:uid="{EABEC9D1-2EEB-0749-8A5A-D115E5240F7D}" name="Spalte12719"/>
    <tableColumn id="12720" xr3:uid="{948FFFCC-9FCC-6A4E-B25C-DDC915ED0306}" name="Spalte12720"/>
    <tableColumn id="12721" xr3:uid="{B4A7C289-38FB-2B4D-8FCB-03BB63B0A60B}" name="Spalte12721"/>
    <tableColumn id="12722" xr3:uid="{924F238F-5481-A14A-90AF-5212387BD8F5}" name="Spalte12722"/>
    <tableColumn id="12723" xr3:uid="{AB952F02-2145-A248-9FE4-02C9715F4DC1}" name="Spalte12723"/>
    <tableColumn id="12724" xr3:uid="{2BC6E8DB-622F-2047-A6CA-EF12406BC993}" name="Spalte12724"/>
    <tableColumn id="12725" xr3:uid="{DDFA053E-5389-5D42-80B7-890D3BBBC096}" name="Spalte12725"/>
    <tableColumn id="12726" xr3:uid="{1E06D72E-9728-3541-A712-C9048D34F5ED}" name="Spalte12726"/>
    <tableColumn id="12727" xr3:uid="{B21E6D2D-1AE0-CA4E-83B2-08A8BB410758}" name="Spalte12727"/>
    <tableColumn id="12728" xr3:uid="{48479FD0-88E5-E344-B736-07AA8CFA1174}" name="Spalte12728"/>
    <tableColumn id="12729" xr3:uid="{8EA1906F-CFF7-514E-AADC-DCD5E69FD0F0}" name="Spalte12729"/>
    <tableColumn id="12730" xr3:uid="{B40DBF4B-2280-9344-B011-7B8D0A0C681D}" name="Spalte12730"/>
    <tableColumn id="12731" xr3:uid="{A7E6A54C-A4D4-9D48-9722-75CC5CBB7895}" name="Spalte12731"/>
    <tableColumn id="12732" xr3:uid="{7968374E-B109-9A48-9D09-C61AAA9C7FF4}" name="Spalte12732"/>
    <tableColumn id="12733" xr3:uid="{BF59BB68-005C-2341-88CD-24CB865D218B}" name="Spalte12733"/>
    <tableColumn id="12734" xr3:uid="{48787188-0D06-4843-85EC-C1FE1E81988F}" name="Spalte12734"/>
    <tableColumn id="12735" xr3:uid="{AC365953-6ACA-8246-9053-EAA7666E236E}" name="Spalte12735"/>
    <tableColumn id="12736" xr3:uid="{06737B35-730B-0C40-9BC7-9173D87FEFAC}" name="Spalte12736"/>
    <tableColumn id="12737" xr3:uid="{E26D1E7E-3A43-CB4A-B1E1-719522CB2D26}" name="Spalte12737"/>
    <tableColumn id="12738" xr3:uid="{5B422A2C-369A-3543-ABD8-EB5B5A8B4DAD}" name="Spalte12738"/>
    <tableColumn id="12739" xr3:uid="{C209657C-D8A2-AE48-8085-52E8BFB5D716}" name="Spalte12739"/>
    <tableColumn id="12740" xr3:uid="{D3EC030D-0107-4348-8A1D-0DDCF2D6F6A3}" name="Spalte12740"/>
    <tableColumn id="12741" xr3:uid="{29327112-F06B-1F47-81F9-952E4D68D45B}" name="Spalte12741"/>
    <tableColumn id="12742" xr3:uid="{0AFAD538-B74D-BE42-8EDF-16B03717361B}" name="Spalte12742"/>
    <tableColumn id="12743" xr3:uid="{23403579-A551-D242-B33F-E0779A036DEA}" name="Spalte12743"/>
    <tableColumn id="12744" xr3:uid="{55C5A5B7-2FC7-B844-9F76-0B3EE37D14A6}" name="Spalte12744"/>
    <tableColumn id="12745" xr3:uid="{6BED826C-4DB1-2445-B065-57982BD2A683}" name="Spalte12745"/>
    <tableColumn id="12746" xr3:uid="{FD5FC613-4E34-9747-993F-F3A620FB1955}" name="Spalte12746"/>
    <tableColumn id="12747" xr3:uid="{38002BCC-442C-EC41-BAE1-225E39EB1705}" name="Spalte12747"/>
    <tableColumn id="12748" xr3:uid="{AAEE453F-B7B2-E94A-87C5-5E292CB56B86}" name="Spalte12748"/>
    <tableColumn id="12749" xr3:uid="{9DE03FFB-2EB1-674B-89FC-23D7C80A664D}" name="Spalte12749"/>
    <tableColumn id="12750" xr3:uid="{1EA74A80-74FE-8A40-B1FD-90ED9AED50DB}" name="Spalte12750"/>
    <tableColumn id="12751" xr3:uid="{6DF2AFE1-B8F5-4C41-A8BC-14624C1C1E4A}" name="Spalte12751"/>
    <tableColumn id="12752" xr3:uid="{DE602189-D404-DE43-BA6C-59E9FA823CFB}" name="Spalte12752"/>
    <tableColumn id="12753" xr3:uid="{0532300D-20FA-CA41-8A5F-5D2D6362A871}" name="Spalte12753"/>
    <tableColumn id="12754" xr3:uid="{AA6B7107-41E7-9B4C-AE6D-745166871158}" name="Spalte12754"/>
    <tableColumn id="12755" xr3:uid="{32B4966F-1DA6-404E-898D-0D6941D969FB}" name="Spalte12755"/>
    <tableColumn id="12756" xr3:uid="{ADBAFAFF-A1CE-624F-8EC5-3EB6E19582BB}" name="Spalte12756"/>
    <tableColumn id="12757" xr3:uid="{E0D5086A-F7BD-BE45-876F-338457221F2A}" name="Spalte12757"/>
    <tableColumn id="12758" xr3:uid="{4D53067D-6959-AB4E-9218-1841112FEA81}" name="Spalte12758"/>
    <tableColumn id="12759" xr3:uid="{18AC99BA-23AB-0A43-99D0-774FCF970315}" name="Spalte12759"/>
    <tableColumn id="12760" xr3:uid="{1F3AFB17-9DDD-2C45-B995-90A61A9F5A31}" name="Spalte12760"/>
    <tableColumn id="12761" xr3:uid="{47A0456E-CDEF-414E-831F-B7F0F33B34CC}" name="Spalte12761"/>
    <tableColumn id="12762" xr3:uid="{2EB17598-3BEB-B749-9805-DD00103F56E3}" name="Spalte12762"/>
    <tableColumn id="12763" xr3:uid="{342B72F0-4287-6346-AA74-761D8C0FEF52}" name="Spalte12763"/>
    <tableColumn id="12764" xr3:uid="{2BC5C103-A6C2-3246-8EFC-0C8CA393809B}" name="Spalte12764"/>
    <tableColumn id="12765" xr3:uid="{12E7D215-8853-314D-AC3B-17A4BD2D792A}" name="Spalte12765"/>
    <tableColumn id="12766" xr3:uid="{25B1D268-E64B-7B47-B95C-3E16BF96950E}" name="Spalte12766"/>
    <tableColumn id="12767" xr3:uid="{7D3554A1-EAE2-1D4C-938D-FD99A4940BD7}" name="Spalte12767"/>
    <tableColumn id="12768" xr3:uid="{31851AD3-4AA5-7E4F-97B2-7CE01CCF58E6}" name="Spalte12768"/>
    <tableColumn id="12769" xr3:uid="{931E547C-3FC5-5B41-A2B2-EA57D4A0D3D2}" name="Spalte12769"/>
    <tableColumn id="12770" xr3:uid="{487BA913-B273-1C4C-8F7D-807DBE68E787}" name="Spalte12770"/>
    <tableColumn id="12771" xr3:uid="{91ADA65D-B445-2942-9659-F261E520B623}" name="Spalte12771"/>
    <tableColumn id="12772" xr3:uid="{78F9C382-2CC3-0446-B645-0A05FE339225}" name="Spalte12772"/>
    <tableColumn id="12773" xr3:uid="{DC9489C5-D7C1-7D49-ACE7-E454C08A5168}" name="Spalte12773"/>
    <tableColumn id="12774" xr3:uid="{1B44D00C-98C2-3F43-B44B-B4ABB16C408F}" name="Spalte12774"/>
    <tableColumn id="12775" xr3:uid="{C488E3C7-A270-E549-A5E5-A0AB75837B0A}" name="Spalte12775"/>
    <tableColumn id="12776" xr3:uid="{B1111718-383F-3449-A2A0-54496503EB00}" name="Spalte12776"/>
    <tableColumn id="12777" xr3:uid="{C8C1999B-2E29-4D49-8A3E-286D3C96DC3F}" name="Spalte12777"/>
    <tableColumn id="12778" xr3:uid="{05A89FC9-DBD1-EC43-9309-FE1E8D757509}" name="Spalte12778"/>
    <tableColumn id="12779" xr3:uid="{323C179A-DB0E-1649-9BC3-90D0574A418D}" name="Spalte12779"/>
    <tableColumn id="12780" xr3:uid="{DFF0620D-AD01-8D44-A225-1DD31EE12D1D}" name="Spalte12780"/>
    <tableColumn id="12781" xr3:uid="{09681D3F-59B4-364B-84A6-4A4551F62BEE}" name="Spalte12781"/>
    <tableColumn id="12782" xr3:uid="{68BB6550-5CB3-5D43-8FF0-1CF29AB6D870}" name="Spalte12782"/>
    <tableColumn id="12783" xr3:uid="{FB745F71-AA64-AA4B-BED7-582739F1090E}" name="Spalte12783"/>
    <tableColumn id="12784" xr3:uid="{3FFECDCF-1757-F346-914A-EED4E05DF788}" name="Spalte12784"/>
    <tableColumn id="12785" xr3:uid="{58DBE2D3-6FCB-CE43-AF76-9A63D6326C93}" name="Spalte12785"/>
    <tableColumn id="12786" xr3:uid="{B225549E-523A-9046-8B32-AD2C4CB46AAF}" name="Spalte12786"/>
    <tableColumn id="12787" xr3:uid="{1C9392D5-E1E7-7B4C-B405-85AB75DFDC76}" name="Spalte12787"/>
    <tableColumn id="12788" xr3:uid="{EE41140B-FD84-AB44-BE6A-ACE0318B5157}" name="Spalte12788"/>
    <tableColumn id="12789" xr3:uid="{E9194351-6E42-2946-937B-2BD9256E5028}" name="Spalte12789"/>
    <tableColumn id="12790" xr3:uid="{6D3DB193-B471-7B4B-908D-52DFEAD1C341}" name="Spalte12790"/>
    <tableColumn id="12791" xr3:uid="{2C8F828C-3155-724A-ABE7-A1EFF2B98255}" name="Spalte12791"/>
    <tableColumn id="12792" xr3:uid="{97401BBD-C695-044D-A4C2-75B12876A066}" name="Spalte12792"/>
    <tableColumn id="12793" xr3:uid="{47EDF49D-822D-864F-A6E9-4437BC0AB71C}" name="Spalte12793"/>
    <tableColumn id="12794" xr3:uid="{95BC1D94-E290-B64E-84E6-32774A5BC74C}" name="Spalte12794"/>
    <tableColumn id="12795" xr3:uid="{89EF280D-93F2-9140-B16D-785CEB42130C}" name="Spalte12795"/>
    <tableColumn id="12796" xr3:uid="{E4E0D235-84A7-6944-BFBA-802E39AC03F7}" name="Spalte12796"/>
    <tableColumn id="12797" xr3:uid="{0CEECB78-4D47-7943-9B1B-8C8A2AB73DCD}" name="Spalte12797"/>
    <tableColumn id="12798" xr3:uid="{15DCB2B9-B82D-7940-AD69-30AC2E0ED50A}" name="Spalte12798"/>
    <tableColumn id="12799" xr3:uid="{FE577571-4338-7045-91AA-80174DD21270}" name="Spalte12799"/>
    <tableColumn id="12800" xr3:uid="{CF540274-59EC-6D40-8B51-AE6C3AB9CCB8}" name="Spalte12800"/>
    <tableColumn id="12801" xr3:uid="{EDA0FE6C-357E-364B-AA2B-DE4FFB5C90C5}" name="Spalte12801"/>
    <tableColumn id="12802" xr3:uid="{FEFC1FF6-EC9B-DC49-ACC9-F8DEC5EE72D9}" name="Spalte12802"/>
    <tableColumn id="12803" xr3:uid="{C7A2DDB0-BC44-A947-9159-7AFEE0A35602}" name="Spalte12803"/>
    <tableColumn id="12804" xr3:uid="{80482AE7-4FCE-7047-A498-58B135AE58CB}" name="Spalte12804"/>
    <tableColumn id="12805" xr3:uid="{BACEDA8F-BDB3-DD4E-9B3F-35DDF06D8E5B}" name="Spalte12805"/>
    <tableColumn id="12806" xr3:uid="{4D1C43E2-A5A4-4A41-ABAF-B562A9771360}" name="Spalte12806"/>
    <tableColumn id="12807" xr3:uid="{89850832-DDC1-804D-B72E-8B09F5207F85}" name="Spalte12807"/>
    <tableColumn id="12808" xr3:uid="{6BFFA027-E097-3C4A-84A6-FD548D635683}" name="Spalte12808"/>
    <tableColumn id="12809" xr3:uid="{F907FE54-9CC0-5A43-B327-E02BE7BAC8B1}" name="Spalte12809"/>
    <tableColumn id="12810" xr3:uid="{36FF36CC-DC14-084A-B43A-33888A9953A9}" name="Spalte12810"/>
    <tableColumn id="12811" xr3:uid="{2EFC04FA-DDE8-0A45-A59F-E4356470BA93}" name="Spalte12811"/>
    <tableColumn id="12812" xr3:uid="{E6E31B21-339E-A04E-A04E-25D95DFE934D}" name="Spalte12812"/>
    <tableColumn id="12813" xr3:uid="{6B689BF1-FEA6-954E-946E-DD586D2A86C7}" name="Spalte12813"/>
    <tableColumn id="12814" xr3:uid="{8A203B28-090E-B245-8A0B-968F28064BB1}" name="Spalte12814"/>
    <tableColumn id="12815" xr3:uid="{DFA0CD30-588E-D246-962C-5E49DA205893}" name="Spalte12815"/>
    <tableColumn id="12816" xr3:uid="{5A2E6D62-1528-4F42-8B13-D3BAAEA2FFC0}" name="Spalte12816"/>
    <tableColumn id="12817" xr3:uid="{22FE72B3-F4C7-0445-A0F8-0F51E1D2C5E4}" name="Spalte12817"/>
    <tableColumn id="12818" xr3:uid="{E033CA27-CC34-6040-8E79-095A32E36F08}" name="Spalte12818"/>
    <tableColumn id="12819" xr3:uid="{18B566B7-CCA8-2B43-A873-CAE7D6388204}" name="Spalte12819"/>
    <tableColumn id="12820" xr3:uid="{3B2741D5-56A9-CF49-AB15-DAF1F06AA7C9}" name="Spalte12820"/>
    <tableColumn id="12821" xr3:uid="{51AB9C7B-412C-554B-B4F0-CB1AE003F9C1}" name="Spalte12821"/>
    <tableColumn id="12822" xr3:uid="{292629D8-5412-5946-8407-9F743F8CF55E}" name="Spalte12822"/>
    <tableColumn id="12823" xr3:uid="{AB5D4119-F172-5F4C-9C9F-A9F5DAC957A0}" name="Spalte12823"/>
    <tableColumn id="12824" xr3:uid="{7DCFDA2F-A6FC-3142-8DF0-8389394E557E}" name="Spalte12824"/>
    <tableColumn id="12825" xr3:uid="{E2D13B88-5963-F44D-9ACB-CE38870C6814}" name="Spalte12825"/>
    <tableColumn id="12826" xr3:uid="{7190E710-5E9B-F14A-8A3A-29F704EA8AD3}" name="Spalte12826"/>
    <tableColumn id="12827" xr3:uid="{167A3C5B-EE62-6A4C-AB0D-7E115FACDA2D}" name="Spalte12827"/>
    <tableColumn id="12828" xr3:uid="{A805CD89-12AE-0244-9493-3EF0F88BA384}" name="Spalte12828"/>
    <tableColumn id="12829" xr3:uid="{7AE0CC3E-27E5-FC47-89C2-B5D23B33C099}" name="Spalte12829"/>
    <tableColumn id="12830" xr3:uid="{8D12775C-D770-2D4B-841A-950D5EFAC3A9}" name="Spalte12830"/>
    <tableColumn id="12831" xr3:uid="{C4FEF9C0-852B-094C-84C6-3B49AAB5FD2D}" name="Spalte12831"/>
    <tableColumn id="12832" xr3:uid="{7F788559-FEBF-F74A-8C40-067ACE6F0FE8}" name="Spalte12832"/>
    <tableColumn id="12833" xr3:uid="{4962FF9C-2D78-CF49-BA2C-E936A4DBCF5A}" name="Spalte12833"/>
    <tableColumn id="12834" xr3:uid="{742F81E5-A65D-8947-985B-73CECE812BB9}" name="Spalte12834"/>
    <tableColumn id="12835" xr3:uid="{C532D1A6-FA9D-FD4D-BB1C-ED6E6CEE07FC}" name="Spalte12835"/>
    <tableColumn id="12836" xr3:uid="{7763C7AB-5DB3-CC41-A660-FD153B43438E}" name="Spalte12836"/>
    <tableColumn id="12837" xr3:uid="{6AFB386E-284C-FD49-BBBE-EA2F1715E9C4}" name="Spalte12837"/>
    <tableColumn id="12838" xr3:uid="{9A3F3EC4-492F-784C-AB2A-9A74469C8A62}" name="Spalte12838"/>
    <tableColumn id="12839" xr3:uid="{1C538A50-1696-F240-B89A-AA1FC11B5EFB}" name="Spalte12839"/>
    <tableColumn id="12840" xr3:uid="{1FB99336-5585-DF4C-A051-CA36E673B693}" name="Spalte12840"/>
    <tableColumn id="12841" xr3:uid="{1E678962-BBD7-F94B-B928-D2A8806E401F}" name="Spalte12841"/>
    <tableColumn id="12842" xr3:uid="{ED5F71FC-7C20-E74A-8970-C71AF4F998B1}" name="Spalte12842"/>
    <tableColumn id="12843" xr3:uid="{67645698-6185-674E-8F78-00BDFC480559}" name="Spalte12843"/>
    <tableColumn id="12844" xr3:uid="{9CAD8448-4A67-F74F-A521-51A1B45BE7B2}" name="Spalte12844"/>
    <tableColumn id="12845" xr3:uid="{0E1D2AE3-94C2-FE4F-99BA-B7F386B6F289}" name="Spalte12845"/>
    <tableColumn id="12846" xr3:uid="{1940047E-688E-FB4C-A8EB-48AF6632DAAF}" name="Spalte12846"/>
    <tableColumn id="12847" xr3:uid="{241DB9EA-01B8-EC43-BF4A-188AEF52FE14}" name="Spalte12847"/>
    <tableColumn id="12848" xr3:uid="{F7FE56A7-0BC5-6040-8E70-3A6A9C695CBB}" name="Spalte12848"/>
    <tableColumn id="12849" xr3:uid="{E4BE633E-CB65-4E4A-B075-BDF1C9951EB0}" name="Spalte12849"/>
    <tableColumn id="12850" xr3:uid="{F710E4D5-1E17-E844-9D76-1C1354686E20}" name="Spalte12850"/>
    <tableColumn id="12851" xr3:uid="{0E349687-8098-EF42-B1D3-BD70EC7A9C3F}" name="Spalte12851"/>
    <tableColumn id="12852" xr3:uid="{81AB474E-A0FB-D34E-85DF-CD4B689B0D5C}" name="Spalte12852"/>
    <tableColumn id="12853" xr3:uid="{A24EDD66-B247-3A4B-B11B-70E00C898A79}" name="Spalte12853"/>
    <tableColumn id="12854" xr3:uid="{CDCE7558-839E-AF42-B64D-1E5E885D9D55}" name="Spalte12854"/>
    <tableColumn id="12855" xr3:uid="{B068ACC5-4AEF-5647-9E10-5DF425E0D912}" name="Spalte12855"/>
    <tableColumn id="12856" xr3:uid="{9575876B-65B2-7041-A122-62F2E5F48C58}" name="Spalte12856"/>
    <tableColumn id="12857" xr3:uid="{60AC4F62-0167-3248-93F3-B8BA9483CB82}" name="Spalte12857"/>
    <tableColumn id="12858" xr3:uid="{78C8D5CF-AD4E-0C46-98E6-4158B37BF65B}" name="Spalte12858"/>
    <tableColumn id="12859" xr3:uid="{A3B7A0C5-B923-B341-83A5-3F809DE45838}" name="Spalte12859"/>
    <tableColumn id="12860" xr3:uid="{835352FB-6E2C-684A-9AED-479CB3E3374B}" name="Spalte12860"/>
    <tableColumn id="12861" xr3:uid="{63C667F9-D8E3-E341-A819-FF5CCB325EFC}" name="Spalte12861"/>
    <tableColumn id="12862" xr3:uid="{4F3A4EFC-6123-EB40-91B1-8C5A44460025}" name="Spalte12862"/>
    <tableColumn id="12863" xr3:uid="{71054C86-B82B-CE43-B822-EC0B0B8D030A}" name="Spalte12863"/>
    <tableColumn id="12864" xr3:uid="{0767A71B-F99B-7F40-87EB-9243F1421899}" name="Spalte12864"/>
    <tableColumn id="12865" xr3:uid="{20EFD726-0694-F147-9937-F4B071995B9B}" name="Spalte12865"/>
    <tableColumn id="12866" xr3:uid="{AB09802B-716E-7745-B2A0-3923CC9AE59D}" name="Spalte12866"/>
    <tableColumn id="12867" xr3:uid="{BEB1F7F2-F3B1-264B-A70F-5DEB436B67E8}" name="Spalte12867"/>
    <tableColumn id="12868" xr3:uid="{38FD07BE-D833-9B4E-98FB-79A91DCD2E42}" name="Spalte12868"/>
    <tableColumn id="12869" xr3:uid="{EC86DD5B-A8C9-6E42-B984-AF45C841194A}" name="Spalte12869"/>
    <tableColumn id="12870" xr3:uid="{2C878970-C79D-F34C-B586-E348D8F93DCC}" name="Spalte12870"/>
    <tableColumn id="12871" xr3:uid="{D1A0C5D5-4262-6749-8800-90DD17D945C1}" name="Spalte12871"/>
    <tableColumn id="12872" xr3:uid="{2E0BE593-4BC9-B549-8517-F4319257AA05}" name="Spalte12872"/>
    <tableColumn id="12873" xr3:uid="{6F26E4A7-2A53-3E4A-B0F3-25EC9570AC72}" name="Spalte12873"/>
    <tableColumn id="12874" xr3:uid="{29100DE2-4F23-6F4D-BD47-076D28E72905}" name="Spalte12874"/>
    <tableColumn id="12875" xr3:uid="{879D9299-45E8-0E45-BD0E-974D97E5F186}" name="Spalte12875"/>
    <tableColumn id="12876" xr3:uid="{ED8CF4F6-8139-3444-97C9-9BCAE0E40BB1}" name="Spalte12876"/>
    <tableColumn id="12877" xr3:uid="{EE5B031F-DB51-6C44-A542-E55D4C382070}" name="Spalte12877"/>
    <tableColumn id="12878" xr3:uid="{F267C69D-1171-4949-92B1-424CB18EEF2F}" name="Spalte12878"/>
    <tableColumn id="12879" xr3:uid="{2E5D39FA-05F0-1D4C-BCBA-146E3D1A7106}" name="Spalte12879"/>
    <tableColumn id="12880" xr3:uid="{75EB1346-8025-0745-93C0-51C4ABD1F8C5}" name="Spalte12880"/>
    <tableColumn id="12881" xr3:uid="{7AC47B5B-BEAB-DC40-AE7E-2966C85463ED}" name="Spalte12881"/>
    <tableColumn id="12882" xr3:uid="{1217AB5C-A1F0-6C4B-954E-7D47E3B3108C}" name="Spalte12882"/>
    <tableColumn id="12883" xr3:uid="{72876009-9FFF-4E4C-9D5A-FF938A04B278}" name="Spalte12883"/>
    <tableColumn id="12884" xr3:uid="{D6A63B14-1C7E-324E-847F-93FA8F6EF5DE}" name="Spalte12884"/>
    <tableColumn id="12885" xr3:uid="{2F19B047-C757-6246-9AD5-CC02930C70EC}" name="Spalte12885"/>
    <tableColumn id="12886" xr3:uid="{6B2C8F4D-F62A-BB4C-A9D6-385050C5A939}" name="Spalte12886"/>
    <tableColumn id="12887" xr3:uid="{2CC8A24C-B5E9-6447-8F11-0DA18D57F1B9}" name="Spalte12887"/>
    <tableColumn id="12888" xr3:uid="{4A912254-AABD-424E-97C1-DD61553A0E44}" name="Spalte12888"/>
    <tableColumn id="12889" xr3:uid="{5E02CEA3-73DC-C547-A2EF-A19217F1DDA7}" name="Spalte12889"/>
    <tableColumn id="12890" xr3:uid="{6C9062CC-61AD-F542-972E-EC5F76C45A8D}" name="Spalte12890"/>
    <tableColumn id="12891" xr3:uid="{39D772F7-5AD9-8840-8BFB-08D2C7ABE6AD}" name="Spalte12891"/>
    <tableColumn id="12892" xr3:uid="{DE266806-5231-2741-B276-8B2AE133D016}" name="Spalte12892"/>
    <tableColumn id="12893" xr3:uid="{98AB6CF1-3151-6642-99BF-7E4709D600EE}" name="Spalte12893"/>
    <tableColumn id="12894" xr3:uid="{DC43DE2A-3E70-1B41-97B9-4F3432FDC930}" name="Spalte12894"/>
    <tableColumn id="12895" xr3:uid="{62EE0E47-DC89-864B-A80F-29F4BF8D270B}" name="Spalte12895"/>
    <tableColumn id="12896" xr3:uid="{31AD520A-4619-5642-961E-9C9C649CAF9E}" name="Spalte12896"/>
    <tableColumn id="12897" xr3:uid="{6950DAAE-E373-6349-95BC-7601417E96E9}" name="Spalte12897"/>
    <tableColumn id="12898" xr3:uid="{0D2B43E1-55CB-DC40-86E1-75620DF9A561}" name="Spalte12898"/>
    <tableColumn id="12899" xr3:uid="{323D060C-E918-C341-A8B5-24A57A187B91}" name="Spalte12899"/>
    <tableColumn id="12900" xr3:uid="{F2EA93ED-5EF8-B245-ACEB-A736D61A7159}" name="Spalte12900"/>
    <tableColumn id="12901" xr3:uid="{51B1C798-8B94-024B-8CE6-D97FB1B478BB}" name="Spalte12901"/>
    <tableColumn id="12902" xr3:uid="{2DB705FE-CDAA-CB46-8ED4-ED7D3A165DBE}" name="Spalte12902"/>
    <tableColumn id="12903" xr3:uid="{8E18D9D2-191A-B243-B2CA-71125D435F82}" name="Spalte12903"/>
    <tableColumn id="12904" xr3:uid="{11811831-61E6-DE48-B249-EE15D5C647BE}" name="Spalte12904"/>
    <tableColumn id="12905" xr3:uid="{5A703B1B-0546-9E40-A5A9-E2E041C82FD5}" name="Spalte12905"/>
    <tableColumn id="12906" xr3:uid="{CD5EB6B9-B253-544F-ACFE-77BF1C8E8A6D}" name="Spalte12906"/>
    <tableColumn id="12907" xr3:uid="{2C571385-C3A8-104D-934B-969F02B2D4B2}" name="Spalte12907"/>
    <tableColumn id="12908" xr3:uid="{F574BD1A-23B6-9847-ACD9-39BFAC723A9A}" name="Spalte12908"/>
    <tableColumn id="12909" xr3:uid="{4070C6DB-7909-8347-B192-C13ABF01832F}" name="Spalte12909"/>
    <tableColumn id="12910" xr3:uid="{8B028D61-CD5E-4A43-8685-55E574CE380F}" name="Spalte12910"/>
    <tableColumn id="12911" xr3:uid="{6F84AD5C-7AEA-3A44-AA65-6547F244C526}" name="Spalte12911"/>
    <tableColumn id="12912" xr3:uid="{644B198E-C8D6-A545-8318-303B89D3BE4D}" name="Spalte12912"/>
    <tableColumn id="12913" xr3:uid="{66436F55-4FB1-A545-9A82-5C9E9513E0E4}" name="Spalte12913"/>
    <tableColumn id="12914" xr3:uid="{651C823E-B286-114F-8A21-ACAB772E16CE}" name="Spalte12914"/>
    <tableColumn id="12915" xr3:uid="{65549BAE-F619-364F-B701-2C71C978F498}" name="Spalte12915"/>
    <tableColumn id="12916" xr3:uid="{B581C371-6071-B540-93F3-A930ED2C783B}" name="Spalte12916"/>
    <tableColumn id="12917" xr3:uid="{08C2326B-6A07-A049-A820-93F7B2FE4471}" name="Spalte12917"/>
    <tableColumn id="12918" xr3:uid="{4BFAC235-125F-C440-B972-E585865230CF}" name="Spalte12918"/>
    <tableColumn id="12919" xr3:uid="{4775B388-76A7-B543-BF6A-3E1D5F61297F}" name="Spalte12919"/>
    <tableColumn id="12920" xr3:uid="{F0F59815-47FF-5049-B781-18892E33F552}" name="Spalte12920"/>
    <tableColumn id="12921" xr3:uid="{772921A7-9DAE-CA43-AB56-215CADA175CD}" name="Spalte12921"/>
    <tableColumn id="12922" xr3:uid="{A1089542-F500-6A4E-A900-59D75A5C08AA}" name="Spalte12922"/>
    <tableColumn id="12923" xr3:uid="{ED3EF302-665A-3E45-A952-2088CA0FE659}" name="Spalte12923"/>
    <tableColumn id="12924" xr3:uid="{EEF9143A-C162-C242-916A-F67CDCD4AFA8}" name="Spalte12924"/>
    <tableColumn id="12925" xr3:uid="{25B55760-67DA-4E4B-A820-BABDA6F94DB8}" name="Spalte12925"/>
    <tableColumn id="12926" xr3:uid="{EEF7B08E-D0DE-A648-B519-B3A7A87C5D68}" name="Spalte12926"/>
    <tableColumn id="12927" xr3:uid="{8E6CA26A-C422-9A40-AB3C-1B6F9107B8B1}" name="Spalte12927"/>
    <tableColumn id="12928" xr3:uid="{25642766-9FF8-D344-A58B-82FABF578BEB}" name="Spalte12928"/>
    <tableColumn id="12929" xr3:uid="{CE9D4B17-59AF-984B-894A-F3A334A596E0}" name="Spalte12929"/>
    <tableColumn id="12930" xr3:uid="{46A23636-6EA6-E945-8EAF-4432C70FE6CA}" name="Spalte12930"/>
    <tableColumn id="12931" xr3:uid="{415F10DC-8E4B-5543-AA0B-BF3CBBD1FCD1}" name="Spalte12931"/>
    <tableColumn id="12932" xr3:uid="{7D0C5A74-B257-144A-BC0B-2D1A5B7010F7}" name="Spalte12932"/>
    <tableColumn id="12933" xr3:uid="{D86929C7-CB38-144A-AE0E-29CB6DBA42C6}" name="Spalte12933"/>
    <tableColumn id="12934" xr3:uid="{2F30DAC5-AAA7-2744-BDF5-931F2BC4F329}" name="Spalte12934"/>
    <tableColumn id="12935" xr3:uid="{9E25EE47-E336-1043-973E-8ACD26419D3A}" name="Spalte12935"/>
    <tableColumn id="12936" xr3:uid="{A1BB6786-93B9-A640-8F5C-3626C900C939}" name="Spalte12936"/>
    <tableColumn id="12937" xr3:uid="{E1D39C75-454E-8F4A-9192-051EC442F276}" name="Spalte12937"/>
    <tableColumn id="12938" xr3:uid="{98977E45-8306-0C45-976A-89666DAF5214}" name="Spalte12938"/>
    <tableColumn id="12939" xr3:uid="{71263250-CFE5-5648-A3E8-04222F686182}" name="Spalte12939"/>
    <tableColumn id="12940" xr3:uid="{08C105E9-ABB4-7947-A057-2A087BB18FF6}" name="Spalte12940"/>
    <tableColumn id="12941" xr3:uid="{F475C554-48E3-004D-838C-F6EB6A543019}" name="Spalte12941"/>
    <tableColumn id="12942" xr3:uid="{C6502DA9-0202-3541-922F-2132BB536F40}" name="Spalte12942"/>
    <tableColumn id="12943" xr3:uid="{1E122A44-4D56-6F42-8DA9-A66CF87BB56B}" name="Spalte12943"/>
    <tableColumn id="12944" xr3:uid="{CA07CE0F-DADC-DE4E-A181-7B377E5CE62A}" name="Spalte12944"/>
    <tableColumn id="12945" xr3:uid="{3B9916CA-FA40-7347-8139-256CF6DE7E8F}" name="Spalte12945"/>
    <tableColumn id="12946" xr3:uid="{2C56DACB-31D6-514C-B0D1-DCA5CD3E0C04}" name="Spalte12946"/>
    <tableColumn id="12947" xr3:uid="{EF06DB6E-856A-0F4E-BD31-F99CB4C62B8F}" name="Spalte12947"/>
    <tableColumn id="12948" xr3:uid="{D92EC535-9A89-644F-A7C2-B403635C8303}" name="Spalte12948"/>
    <tableColumn id="12949" xr3:uid="{6263A9CA-6E3D-D248-9F42-5B7C5AE4D396}" name="Spalte12949"/>
    <tableColumn id="12950" xr3:uid="{E604EB4B-590E-2648-AC65-A52ACED7C67A}" name="Spalte12950"/>
    <tableColumn id="12951" xr3:uid="{E6B76C0F-B77F-3542-B635-F523FA7169C5}" name="Spalte12951"/>
    <tableColumn id="12952" xr3:uid="{B231496C-EA8D-B747-B7BA-8ACDBA60B7F2}" name="Spalte12952"/>
    <tableColumn id="12953" xr3:uid="{8730A04D-2769-894A-9DC4-4EFA9251AA80}" name="Spalte12953"/>
    <tableColumn id="12954" xr3:uid="{E8CFE9E0-0E3B-3541-BA25-5D1E67808EA9}" name="Spalte12954"/>
    <tableColumn id="12955" xr3:uid="{366E09A6-6672-8145-9655-7C000C1902C7}" name="Spalte12955"/>
    <tableColumn id="12956" xr3:uid="{70773F06-F590-C341-9962-4F805666DE7E}" name="Spalte12956"/>
    <tableColumn id="12957" xr3:uid="{33534718-84B4-3542-946C-4A0E8CF8BD2C}" name="Spalte12957"/>
    <tableColumn id="12958" xr3:uid="{AF440F51-BEA9-A049-AE6C-753966A92FD6}" name="Spalte12958"/>
    <tableColumn id="12959" xr3:uid="{69901C80-5A38-0C48-83EA-9E9C487F4DD6}" name="Spalte12959"/>
    <tableColumn id="12960" xr3:uid="{31F81DAD-ECBD-A64B-AAE3-D1F69E36E733}" name="Spalte12960"/>
    <tableColumn id="12961" xr3:uid="{084AC25D-D640-D949-8056-D2B439BCD7D1}" name="Spalte12961"/>
    <tableColumn id="12962" xr3:uid="{F58C38BA-4DEF-B041-B47A-5559D783D836}" name="Spalte12962"/>
    <tableColumn id="12963" xr3:uid="{FCDDCFC2-05F8-6A4B-B810-3A6DCAFB1675}" name="Spalte12963"/>
    <tableColumn id="12964" xr3:uid="{975E7CA5-1190-6945-BD34-0251E038778F}" name="Spalte12964"/>
    <tableColumn id="12965" xr3:uid="{5F638411-082B-0044-ABBB-6E961B96873C}" name="Spalte12965"/>
    <tableColumn id="12966" xr3:uid="{5B394FB6-5390-A34E-A12C-C91E1E73650D}" name="Spalte12966"/>
    <tableColumn id="12967" xr3:uid="{7A96BAF7-6150-1342-A07A-A09E27A72E1A}" name="Spalte12967"/>
    <tableColumn id="12968" xr3:uid="{0996BB15-4721-4A49-8E80-5814CA094E42}" name="Spalte12968"/>
    <tableColumn id="12969" xr3:uid="{1A35548B-5E3B-B54A-9A9A-698250C3EA28}" name="Spalte12969"/>
    <tableColumn id="12970" xr3:uid="{0487262D-0C4A-3E48-9D49-E02AB27D3C25}" name="Spalte12970"/>
    <tableColumn id="12971" xr3:uid="{64DBCF1E-8307-5044-B0F0-B46D4AD39DFD}" name="Spalte12971"/>
    <tableColumn id="12972" xr3:uid="{0AB6F891-BD6C-4947-8C77-FE3A26DBD5A9}" name="Spalte12972"/>
    <tableColumn id="12973" xr3:uid="{C31EBAA2-6DB4-8D4D-AD54-66C29A116DCE}" name="Spalte12973"/>
    <tableColumn id="12974" xr3:uid="{053030AD-1E13-AA40-A4E5-D2BD3B8638B9}" name="Spalte12974"/>
    <tableColumn id="12975" xr3:uid="{3EDCC5CE-5E01-5C48-8553-D34C228064B2}" name="Spalte12975"/>
    <tableColumn id="12976" xr3:uid="{38AD4E7A-2216-4C44-B061-6817F8796103}" name="Spalte12976"/>
    <tableColumn id="12977" xr3:uid="{79024868-9BE9-8943-B14D-E5BB843BD40C}" name="Spalte12977"/>
    <tableColumn id="12978" xr3:uid="{897F85ED-D4FF-FC46-98FC-F69C6F150C4B}" name="Spalte12978"/>
    <tableColumn id="12979" xr3:uid="{94069A17-9E3D-1941-A466-D9C65520F27F}" name="Spalte12979"/>
    <tableColumn id="12980" xr3:uid="{24D4938C-3102-B64D-95A3-7E69BB43ACDB}" name="Spalte12980"/>
    <tableColumn id="12981" xr3:uid="{B28124D8-B84D-5C40-B3F9-F4145768149E}" name="Spalte12981"/>
    <tableColumn id="12982" xr3:uid="{01E5DCE8-5440-1B49-8B54-6223334BF8B1}" name="Spalte12982"/>
    <tableColumn id="12983" xr3:uid="{3E0BBF3D-3C83-824B-A15E-05C47AE4DEA4}" name="Spalte12983"/>
    <tableColumn id="12984" xr3:uid="{53872C14-F24D-EF46-A101-ECD2FBE1BB48}" name="Spalte12984"/>
    <tableColumn id="12985" xr3:uid="{5A33326F-F0CA-CA45-9CEB-AB973A575D2C}" name="Spalte12985"/>
    <tableColumn id="12986" xr3:uid="{A59F94E2-85B5-2A4F-B8BA-D89FAE4C1B50}" name="Spalte12986"/>
    <tableColumn id="12987" xr3:uid="{F51F37D5-141A-2441-94BF-7485893C5F74}" name="Spalte12987"/>
    <tableColumn id="12988" xr3:uid="{36824EC1-B064-8F4E-A2AB-201C66D7B002}" name="Spalte12988"/>
    <tableColumn id="12989" xr3:uid="{66FAD981-4359-4540-BDC2-618FE9D062CF}" name="Spalte12989"/>
    <tableColumn id="12990" xr3:uid="{FC5C6654-E4C3-D545-A048-4E005782ED25}" name="Spalte12990"/>
    <tableColumn id="12991" xr3:uid="{F95CEE3A-F5F9-1549-AE00-F399E549D0B2}" name="Spalte12991"/>
    <tableColumn id="12992" xr3:uid="{CD6B9D9E-40A3-544A-B28C-56453A3E8641}" name="Spalte12992"/>
    <tableColumn id="12993" xr3:uid="{F6AE5B59-C616-2141-8216-182F40B3F5D8}" name="Spalte12993"/>
    <tableColumn id="12994" xr3:uid="{7F297B3D-0DCE-E741-9486-30AE498FFE6F}" name="Spalte12994"/>
    <tableColumn id="12995" xr3:uid="{F4509B36-991F-A941-B7B6-65566DDB9B42}" name="Spalte12995"/>
    <tableColumn id="12996" xr3:uid="{B3475118-21A0-F545-9A28-A93F2A3205D9}" name="Spalte12996"/>
    <tableColumn id="12997" xr3:uid="{840CE1B2-57E0-434F-8817-B8A86AB9DFD2}" name="Spalte12997"/>
    <tableColumn id="12998" xr3:uid="{F2F4EA27-F393-AD48-BC98-6E1B1BE1548D}" name="Spalte12998"/>
    <tableColumn id="12999" xr3:uid="{CE2FE448-6409-A846-B0F9-D92126B68121}" name="Spalte12999"/>
    <tableColumn id="13000" xr3:uid="{0233C975-3340-3545-A642-7088EE5E49D2}" name="Spalte13000"/>
    <tableColumn id="13001" xr3:uid="{B701F3E4-E028-A748-BE7D-9FA17DF11B66}" name="Spalte13001"/>
    <tableColumn id="13002" xr3:uid="{9B9A77E4-3491-8349-8DA4-9781FA1D5ABD}" name="Spalte13002"/>
    <tableColumn id="13003" xr3:uid="{919B7657-D475-0642-8B7F-A41C5026BFEC}" name="Spalte13003"/>
    <tableColumn id="13004" xr3:uid="{B6135D91-7BFB-EA49-B71A-6566BBC53A03}" name="Spalte13004"/>
    <tableColumn id="13005" xr3:uid="{4B71811E-9941-234E-A39F-989F26427841}" name="Spalte13005"/>
    <tableColumn id="13006" xr3:uid="{DA76E7BF-0E4A-9743-9DDD-574A1CC55F1A}" name="Spalte13006"/>
    <tableColumn id="13007" xr3:uid="{4CAA9810-3965-F042-9B84-04F5D0116B91}" name="Spalte13007"/>
    <tableColumn id="13008" xr3:uid="{C45D2DC2-555A-224E-B177-105806BDB33C}" name="Spalte13008"/>
    <tableColumn id="13009" xr3:uid="{376122B7-CCB4-F549-9064-A760683131EE}" name="Spalte13009"/>
    <tableColumn id="13010" xr3:uid="{31CF6004-7353-B74B-AA3D-8A86FE65B8D0}" name="Spalte13010"/>
    <tableColumn id="13011" xr3:uid="{544611FD-2D1E-474B-9AA7-E5A169B27D5E}" name="Spalte13011"/>
    <tableColumn id="13012" xr3:uid="{BB60433F-10B9-804E-ACD6-820D3589E22C}" name="Spalte13012"/>
    <tableColumn id="13013" xr3:uid="{C4B500F0-B947-F546-A916-8827811808C7}" name="Spalte13013"/>
    <tableColumn id="13014" xr3:uid="{37C973D7-3CCB-D644-8E60-3C96B186F77E}" name="Spalte13014"/>
    <tableColumn id="13015" xr3:uid="{21AFF8B5-3135-B94D-9BE5-D1B211B77978}" name="Spalte13015"/>
    <tableColumn id="13016" xr3:uid="{B78C2A23-E255-7F44-88B4-CB70C1F787F6}" name="Spalte13016"/>
    <tableColumn id="13017" xr3:uid="{9F3E51E4-4556-B145-BEB0-7F10DAA61FEC}" name="Spalte13017"/>
    <tableColumn id="13018" xr3:uid="{3C93F7C2-618C-2A41-BFE6-C7EBD0C5BA5D}" name="Spalte13018"/>
    <tableColumn id="13019" xr3:uid="{988DF18C-42F1-E84D-ADE7-8E230805BE6D}" name="Spalte13019"/>
    <tableColumn id="13020" xr3:uid="{CBF7923B-755D-2243-887D-2034AAF3EF77}" name="Spalte13020"/>
    <tableColumn id="13021" xr3:uid="{B9F40147-9B5B-0946-B846-029570DEED91}" name="Spalte13021"/>
    <tableColumn id="13022" xr3:uid="{DA4935DA-28D7-534A-80CB-0EE786013012}" name="Spalte13022"/>
    <tableColumn id="13023" xr3:uid="{F4496E8E-9796-0E4B-92E7-618902D9C5C8}" name="Spalte13023"/>
    <tableColumn id="13024" xr3:uid="{0BF6FCEE-5EF0-DB4B-8E7B-915CE71CF6B8}" name="Spalte13024"/>
    <tableColumn id="13025" xr3:uid="{B7C2D252-8617-1C44-B309-F06EF6BE7FDD}" name="Spalte13025"/>
    <tableColumn id="13026" xr3:uid="{37CE7811-FC1C-3D45-AE82-4CA934648E94}" name="Spalte13026"/>
    <tableColumn id="13027" xr3:uid="{FFE6D7FA-FB32-244B-9E78-52A517E8DD9F}" name="Spalte13027"/>
    <tableColumn id="13028" xr3:uid="{64AFDB05-3601-3C46-AFD9-71541B925F7B}" name="Spalte13028"/>
    <tableColumn id="13029" xr3:uid="{43B3FE4F-94F3-2542-BCEE-42ED1C923F3D}" name="Spalte13029"/>
    <tableColumn id="13030" xr3:uid="{B081115C-B993-8446-BB96-1FF64AC43F1E}" name="Spalte13030"/>
    <tableColumn id="13031" xr3:uid="{9BA580FE-9651-8740-9017-AEB3CC641F37}" name="Spalte13031"/>
    <tableColumn id="13032" xr3:uid="{4FC50DBC-9353-A949-A38F-5E507BE5D951}" name="Spalte13032"/>
    <tableColumn id="13033" xr3:uid="{833E0DEF-1DBE-324B-B428-A9C5A9010F88}" name="Spalte13033"/>
    <tableColumn id="13034" xr3:uid="{F9793538-3458-E94E-874C-48FE378E8CAC}" name="Spalte13034"/>
    <tableColumn id="13035" xr3:uid="{2591179A-6AC9-5749-AE13-94D3606282C1}" name="Spalte13035"/>
    <tableColumn id="13036" xr3:uid="{46CCB015-D30B-A24C-8820-5395F2C1D2A9}" name="Spalte13036"/>
    <tableColumn id="13037" xr3:uid="{CC2E0A0F-EB49-704C-9844-3ED7067F4907}" name="Spalte13037"/>
    <tableColumn id="13038" xr3:uid="{13E538DE-A936-DC4E-8CD9-6DF79C42837A}" name="Spalte13038"/>
    <tableColumn id="13039" xr3:uid="{929C487B-99D1-9A4D-889D-827DD6ECCE0C}" name="Spalte13039"/>
    <tableColumn id="13040" xr3:uid="{7BA2A815-007C-104F-9DAD-4261CD2DDD54}" name="Spalte13040"/>
    <tableColumn id="13041" xr3:uid="{FC190EFA-57AA-174B-9628-C7E7681A2970}" name="Spalte13041"/>
    <tableColumn id="13042" xr3:uid="{7A217D0E-6AED-3647-AFC9-DDB3FD662208}" name="Spalte13042"/>
    <tableColumn id="13043" xr3:uid="{7D9F846F-1C41-9040-B150-7C872FA1889F}" name="Spalte13043"/>
    <tableColumn id="13044" xr3:uid="{903A46A1-64A1-104F-9C4B-76AC21862EE3}" name="Spalte13044"/>
    <tableColumn id="13045" xr3:uid="{F991F681-5D10-CB40-8853-C05AB42E92C9}" name="Spalte13045"/>
    <tableColumn id="13046" xr3:uid="{700DD3F4-E6E2-584B-BFB5-F04A7A622E8B}" name="Spalte13046"/>
    <tableColumn id="13047" xr3:uid="{C8956A0D-2CE8-8946-A6C6-1641F3B716BC}" name="Spalte13047"/>
    <tableColumn id="13048" xr3:uid="{426758FB-F6D4-2E40-8642-8BECC6AEAC30}" name="Spalte13048"/>
    <tableColumn id="13049" xr3:uid="{CBC40632-6690-6543-8A7A-9703D87E2E7B}" name="Spalte13049"/>
    <tableColumn id="13050" xr3:uid="{1959ED38-1461-8C46-BA3E-AB1D1334BC08}" name="Spalte13050"/>
    <tableColumn id="13051" xr3:uid="{D9465229-AC3D-814B-ABF5-DB6D25620C15}" name="Spalte13051"/>
    <tableColumn id="13052" xr3:uid="{6616BD0C-C80B-7241-AF42-0E002E9F6752}" name="Spalte13052"/>
    <tableColumn id="13053" xr3:uid="{C2438B70-264C-EA41-958C-1B137CC5006E}" name="Spalte13053"/>
    <tableColumn id="13054" xr3:uid="{AA67729C-5033-A046-BBD1-5D10F46986BA}" name="Spalte13054"/>
    <tableColumn id="13055" xr3:uid="{E006797F-243A-814E-90E8-1D0CD0A22F25}" name="Spalte13055"/>
    <tableColumn id="13056" xr3:uid="{D893A54E-8590-E144-91F3-EB11C97277A1}" name="Spalte13056"/>
    <tableColumn id="13057" xr3:uid="{35C0B3F7-A37F-DE4F-8E07-A4D8209F27A5}" name="Spalte13057"/>
    <tableColumn id="13058" xr3:uid="{2A0C184A-1624-6B4D-BD03-77FAB9339BA7}" name="Spalte13058"/>
    <tableColumn id="13059" xr3:uid="{F2D21867-99B3-0E4B-8C88-B8E40829D1EB}" name="Spalte13059"/>
    <tableColumn id="13060" xr3:uid="{4B95218B-ED49-2E44-88F2-8341B3C4673F}" name="Spalte13060"/>
    <tableColumn id="13061" xr3:uid="{5A851358-514E-1E47-A90E-008C1DC9FCCD}" name="Spalte13061"/>
    <tableColumn id="13062" xr3:uid="{F1D75F7D-E5A4-5A4E-9EDE-26EB659607AD}" name="Spalte13062"/>
    <tableColumn id="13063" xr3:uid="{5D462E4E-26C4-1A4A-AB39-78FB5916BA10}" name="Spalte13063"/>
    <tableColumn id="13064" xr3:uid="{43E442FB-7496-BE4A-90AF-CCDDADBD28CB}" name="Spalte13064"/>
    <tableColumn id="13065" xr3:uid="{A9FE15D6-3585-2342-98F2-01E84724C5C0}" name="Spalte13065"/>
    <tableColumn id="13066" xr3:uid="{56CDC2F3-483C-2447-8964-6640E7AFD2F4}" name="Spalte13066"/>
    <tableColumn id="13067" xr3:uid="{D178B086-ED25-DD4B-B347-217CE5934656}" name="Spalte13067"/>
    <tableColumn id="13068" xr3:uid="{13183175-4141-A042-A0E6-DEC5B069304A}" name="Spalte13068"/>
    <tableColumn id="13069" xr3:uid="{D8E5A0BB-33B8-C043-AAFE-CD1A8CC10463}" name="Spalte13069"/>
    <tableColumn id="13070" xr3:uid="{D058323E-E6C3-5F44-B352-2F40FA9723C5}" name="Spalte13070"/>
    <tableColumn id="13071" xr3:uid="{BA533CCF-C63A-DD44-A0B2-C1215340BD19}" name="Spalte13071"/>
    <tableColumn id="13072" xr3:uid="{14B8EE56-C445-524F-98EC-AD743318EE63}" name="Spalte13072"/>
    <tableColumn id="13073" xr3:uid="{628E454A-5E75-B141-8A5C-338A69F5FEF3}" name="Spalte13073"/>
    <tableColumn id="13074" xr3:uid="{FC06CD60-4B07-B44F-B84E-1E3906261F59}" name="Spalte13074"/>
    <tableColumn id="13075" xr3:uid="{A4CA1214-E57B-D34D-A35F-FE8D89A46F8C}" name="Spalte13075"/>
    <tableColumn id="13076" xr3:uid="{494A50D9-1007-9C4F-BEF7-288AB73390A0}" name="Spalte13076"/>
    <tableColumn id="13077" xr3:uid="{7869A30C-9F9C-6049-9597-4D7AB1E436FA}" name="Spalte13077"/>
    <tableColumn id="13078" xr3:uid="{6C9E99A3-8A1B-5D4C-B760-0D7D2EB3CBCD}" name="Spalte13078"/>
    <tableColumn id="13079" xr3:uid="{824B1E8E-CF89-634A-9DA2-CDF95D7B783E}" name="Spalte13079"/>
    <tableColumn id="13080" xr3:uid="{14E2AD79-DB34-074D-B1F7-612B074E2DF3}" name="Spalte13080"/>
    <tableColumn id="13081" xr3:uid="{B3366BD9-9F47-F74B-A601-D94BA5DCFCA8}" name="Spalte13081"/>
    <tableColumn id="13082" xr3:uid="{DCEC22AE-594A-D14C-94C8-5DC10642C01D}" name="Spalte13082"/>
    <tableColumn id="13083" xr3:uid="{CC563045-33B1-0C4D-8FFD-891D09345557}" name="Spalte13083"/>
    <tableColumn id="13084" xr3:uid="{CE8B19A8-4165-C945-8D25-78D152EAE351}" name="Spalte13084"/>
    <tableColumn id="13085" xr3:uid="{BE1686A7-1C3F-3241-8707-8B18E3373D5C}" name="Spalte13085"/>
    <tableColumn id="13086" xr3:uid="{F1B583B7-5DF3-6947-817E-EDF02D6F79A0}" name="Spalte13086"/>
    <tableColumn id="13087" xr3:uid="{3FE01147-3C86-6A4F-BDC4-3F44A6873CB1}" name="Spalte13087"/>
    <tableColumn id="13088" xr3:uid="{FC968E91-80C7-A64A-B5DB-4742A01E0D62}" name="Spalte13088"/>
    <tableColumn id="13089" xr3:uid="{E470B168-1AC6-9F46-A9D3-BBFAF3A72874}" name="Spalte13089"/>
    <tableColumn id="13090" xr3:uid="{0A5F1747-6D7A-064A-BA7A-FFEF866BC6CD}" name="Spalte13090"/>
    <tableColumn id="13091" xr3:uid="{BBE34BA6-7F94-6C4A-995F-21546EC59CBD}" name="Spalte13091"/>
    <tableColumn id="13092" xr3:uid="{C638916C-9491-CC43-851E-5271BD5A6AA0}" name="Spalte13092"/>
    <tableColumn id="13093" xr3:uid="{5813315F-6C67-C940-9ADB-FA754F3A9722}" name="Spalte13093"/>
    <tableColumn id="13094" xr3:uid="{D703D47D-7606-A644-9236-B48231289079}" name="Spalte13094"/>
    <tableColumn id="13095" xr3:uid="{1159F272-226F-734A-ACA0-6BA3A813CA48}" name="Spalte13095"/>
    <tableColumn id="13096" xr3:uid="{141F84A4-4B50-AB42-89AE-211480A2F7E2}" name="Spalte13096"/>
    <tableColumn id="13097" xr3:uid="{A3A63699-B0C1-5343-8FEE-818E0A6A3368}" name="Spalte13097"/>
    <tableColumn id="13098" xr3:uid="{5BAAF152-420E-B946-B0AC-BE4E0149A3AE}" name="Spalte13098"/>
    <tableColumn id="13099" xr3:uid="{5C0D0296-0439-B943-B8A8-5F4440EB466E}" name="Spalte13099"/>
    <tableColumn id="13100" xr3:uid="{B349407B-6EBF-7F4D-8584-521466D4790E}" name="Spalte13100"/>
    <tableColumn id="13101" xr3:uid="{F65909C4-C8CB-9547-BF0D-6DFB62C22AE1}" name="Spalte13101"/>
    <tableColumn id="13102" xr3:uid="{D0DED473-00C8-364D-B999-C4AA9F1E0B64}" name="Spalte13102"/>
    <tableColumn id="13103" xr3:uid="{D612B45E-A755-6441-B584-342DA23A727B}" name="Spalte13103"/>
    <tableColumn id="13104" xr3:uid="{C3936EA5-FFCF-454C-87FC-FCD1B15010CA}" name="Spalte13104"/>
    <tableColumn id="13105" xr3:uid="{475FD4F8-FC82-E649-B581-9D3BAC1541FF}" name="Spalte13105"/>
    <tableColumn id="13106" xr3:uid="{7FAB0EAC-76B9-BB43-98C8-2020B22F422A}" name="Spalte13106"/>
    <tableColumn id="13107" xr3:uid="{37B6C737-DEEA-2E49-A14C-9C7A9A14F423}" name="Spalte13107"/>
    <tableColumn id="13108" xr3:uid="{68694131-B2A5-984B-82C8-BA782F106D0C}" name="Spalte13108"/>
    <tableColumn id="13109" xr3:uid="{632FB3F3-7A94-EE43-A308-79D49DC53FDF}" name="Spalte13109"/>
    <tableColumn id="13110" xr3:uid="{F985B625-926E-EA48-A711-8AB4000754FC}" name="Spalte13110"/>
    <tableColumn id="13111" xr3:uid="{3B3522CE-CE6E-1E4F-92B1-05C5D6B5D005}" name="Spalte13111"/>
    <tableColumn id="13112" xr3:uid="{92559371-76DF-4F43-8366-9BE402E9F09B}" name="Spalte13112"/>
    <tableColumn id="13113" xr3:uid="{65406106-1FA0-BB42-B2C9-B9A2BB1DBCB0}" name="Spalte13113"/>
    <tableColumn id="13114" xr3:uid="{12738B92-8835-2E44-93F5-974C71974269}" name="Spalte13114"/>
    <tableColumn id="13115" xr3:uid="{E0E5DF01-5B7C-9F46-A38D-A48713DB5F74}" name="Spalte13115"/>
    <tableColumn id="13116" xr3:uid="{E1A41BB3-0465-3F45-8AD4-77744AA21386}" name="Spalte13116"/>
    <tableColumn id="13117" xr3:uid="{0188C17F-C2D3-C042-8D81-19226AB75523}" name="Spalte13117"/>
    <tableColumn id="13118" xr3:uid="{FA8DAB15-A82D-8248-8201-C3CFEC766C2C}" name="Spalte13118"/>
    <tableColumn id="13119" xr3:uid="{61AF2C70-208C-DA4A-9129-B7D428AAA3EB}" name="Spalte13119"/>
    <tableColumn id="13120" xr3:uid="{9B9D8875-4360-764F-820F-0974B1C741B5}" name="Spalte13120"/>
    <tableColumn id="13121" xr3:uid="{D062DC25-6CAF-754E-9FC7-6B0E043929F2}" name="Spalte13121"/>
    <tableColumn id="13122" xr3:uid="{515FBF11-BC87-8B48-BC25-A7BE38AA27AA}" name="Spalte13122"/>
    <tableColumn id="13123" xr3:uid="{51C4465D-79CE-444F-9DFA-4BD353E5F5A2}" name="Spalte13123"/>
    <tableColumn id="13124" xr3:uid="{97B6998A-2B0C-A946-B63A-C864DF01EFB7}" name="Spalte13124"/>
    <tableColumn id="13125" xr3:uid="{02EE6276-F19D-9E4A-A58C-DFBB33AF4C37}" name="Spalte13125"/>
    <tableColumn id="13126" xr3:uid="{DF2EF1E1-6217-D543-BF76-187849444FE6}" name="Spalte13126"/>
    <tableColumn id="13127" xr3:uid="{1BD81059-47E8-3C42-BD00-4A48C23E7751}" name="Spalte13127"/>
    <tableColumn id="13128" xr3:uid="{DA63CFD0-4520-E44C-B588-B62E8D0C7E91}" name="Spalte13128"/>
    <tableColumn id="13129" xr3:uid="{2181AAB9-8506-A747-A277-E95DFE3580C2}" name="Spalte13129"/>
    <tableColumn id="13130" xr3:uid="{28A3A97D-B25C-1C42-8E70-880CA20AA83E}" name="Spalte13130"/>
    <tableColumn id="13131" xr3:uid="{0D77C45B-A94B-1442-A338-C2173EA30FEF}" name="Spalte13131"/>
    <tableColumn id="13132" xr3:uid="{916E2E81-8EFA-5241-8E1D-3CABE53F714F}" name="Spalte13132"/>
    <tableColumn id="13133" xr3:uid="{F3092BD9-2AA2-4B4F-A6F0-12053C6A30F8}" name="Spalte13133"/>
    <tableColumn id="13134" xr3:uid="{5285286E-659B-D840-BCDE-2098E1845C79}" name="Spalte13134"/>
    <tableColumn id="13135" xr3:uid="{1404BF79-4E33-4A43-8D19-22E917F97B5A}" name="Spalte13135"/>
    <tableColumn id="13136" xr3:uid="{C36A0F40-26B5-9D43-968D-9733ED78C4A7}" name="Spalte13136"/>
    <tableColumn id="13137" xr3:uid="{59D53266-A9BB-FB46-ACA0-7704DD8E1708}" name="Spalte13137"/>
    <tableColumn id="13138" xr3:uid="{10C1CB6D-69B7-0943-A4B7-29A0CB336D12}" name="Spalte13138"/>
    <tableColumn id="13139" xr3:uid="{B038A35D-FFDD-8245-95D0-76EFAF73EB25}" name="Spalte13139"/>
    <tableColumn id="13140" xr3:uid="{7DCD50FE-4783-1240-9000-B732400BD6B0}" name="Spalte13140"/>
    <tableColumn id="13141" xr3:uid="{7084F88E-C125-1549-94F3-ABACE9A0976E}" name="Spalte13141"/>
    <tableColumn id="13142" xr3:uid="{DC97AD99-8848-8540-8090-ADB56206EB08}" name="Spalte13142"/>
    <tableColumn id="13143" xr3:uid="{2F111374-BB25-D44A-9495-DB3A42870897}" name="Spalte13143"/>
    <tableColumn id="13144" xr3:uid="{B1F9DA10-8306-4442-99D4-85AD41FFD087}" name="Spalte13144"/>
    <tableColumn id="13145" xr3:uid="{1FBF0572-9EF9-974F-8918-E21DF13F0B85}" name="Spalte13145"/>
    <tableColumn id="13146" xr3:uid="{C78B1E9F-97F1-B041-8DB2-76A2CE710497}" name="Spalte13146"/>
    <tableColumn id="13147" xr3:uid="{1F1AFA57-E830-DA4D-BE78-8C18B3DDD8D6}" name="Spalte13147"/>
    <tableColumn id="13148" xr3:uid="{732B5E86-89BC-F44F-8414-6D24AAED1571}" name="Spalte13148"/>
    <tableColumn id="13149" xr3:uid="{EC8F7A27-6D5A-6249-AC52-10F34F401BEE}" name="Spalte13149"/>
    <tableColumn id="13150" xr3:uid="{5B3502DE-4432-E54F-B417-B55E52150DA9}" name="Spalte13150"/>
    <tableColumn id="13151" xr3:uid="{CB27A154-F92D-5A4B-B7EA-F67E6E1AA70F}" name="Spalte13151"/>
    <tableColumn id="13152" xr3:uid="{5443BDFF-12B8-E54E-9D1B-A4FDD50DA67E}" name="Spalte13152"/>
    <tableColumn id="13153" xr3:uid="{8CCDB031-9D9C-6B48-BC9C-1D5030198EED}" name="Spalte13153"/>
    <tableColumn id="13154" xr3:uid="{BE7A9BA9-C7CA-EC43-916A-117672F64DFF}" name="Spalte13154"/>
    <tableColumn id="13155" xr3:uid="{516998D0-2BB7-0F47-851E-D03E22D026E2}" name="Spalte13155"/>
    <tableColumn id="13156" xr3:uid="{168A1625-C876-EF48-893C-66BAD18EE692}" name="Spalte13156"/>
    <tableColumn id="13157" xr3:uid="{9A66016B-DCF2-DE46-B1C4-AADB50C3CC6E}" name="Spalte13157"/>
    <tableColumn id="13158" xr3:uid="{1A3AA858-940B-1A48-9DA1-60D0EDDB2FA8}" name="Spalte13158"/>
    <tableColumn id="13159" xr3:uid="{E950265C-6B68-6341-9D9C-00BE6FC0E929}" name="Spalte13159"/>
    <tableColumn id="13160" xr3:uid="{B60F4D21-BFE5-4844-B1BA-CF267EC63874}" name="Spalte13160"/>
    <tableColumn id="13161" xr3:uid="{FD10F79A-6DF3-CE4B-B34A-35988756B16D}" name="Spalte13161"/>
    <tableColumn id="13162" xr3:uid="{CBB31D99-270B-F148-98E8-1FDDCD27AF9B}" name="Spalte13162"/>
    <tableColumn id="13163" xr3:uid="{F3FF328D-87DE-1E4A-8478-AE2C23C1AAF7}" name="Spalte13163"/>
    <tableColumn id="13164" xr3:uid="{11648C6B-8B5E-AE41-BF26-E13B75B8940B}" name="Spalte13164"/>
    <tableColumn id="13165" xr3:uid="{5CBCDA7D-8F64-A149-B1AE-FA49AA007E1D}" name="Spalte13165"/>
    <tableColumn id="13166" xr3:uid="{3E96D088-1593-4E45-BE98-23EFA030ADC3}" name="Spalte13166"/>
    <tableColumn id="13167" xr3:uid="{167828E5-FF9C-3544-AAAD-DD4D77591A63}" name="Spalte13167"/>
    <tableColumn id="13168" xr3:uid="{1015A956-517D-9F43-A328-168221AFC1F0}" name="Spalte13168"/>
    <tableColumn id="13169" xr3:uid="{88EF8F35-F67C-954F-8E30-83855A18A489}" name="Spalte13169"/>
    <tableColumn id="13170" xr3:uid="{B4C8085F-23E8-F748-9B83-18F9FB0D091B}" name="Spalte13170"/>
    <tableColumn id="13171" xr3:uid="{16402FF7-E80A-3745-BCFE-3532E1B70242}" name="Spalte13171"/>
    <tableColumn id="13172" xr3:uid="{78769166-46C9-3440-9935-BFAB2E46F8CB}" name="Spalte13172"/>
    <tableColumn id="13173" xr3:uid="{09B8E744-AEF9-AC4A-8461-FEA5EC63340D}" name="Spalte13173"/>
    <tableColumn id="13174" xr3:uid="{2A410D53-5A17-764F-A816-CBA0AE6147E8}" name="Spalte13174"/>
    <tableColumn id="13175" xr3:uid="{FAECF9F2-FB60-E344-A2C8-A5B191CEFC7F}" name="Spalte13175"/>
    <tableColumn id="13176" xr3:uid="{33243482-92EB-7743-A807-45F821DEFA21}" name="Spalte13176"/>
    <tableColumn id="13177" xr3:uid="{CBB1C5B8-103E-0F47-9D36-2CE5A26CCA08}" name="Spalte13177"/>
    <tableColumn id="13178" xr3:uid="{1EC74701-53AF-F647-A1F6-0BF5FBB5E416}" name="Spalte13178"/>
    <tableColumn id="13179" xr3:uid="{9BCE727B-F574-9F44-AD8D-C2B7D1DF4C1E}" name="Spalte13179"/>
    <tableColumn id="13180" xr3:uid="{E1A5EA0B-0643-F14C-9BFF-833557ABCAFE}" name="Spalte13180"/>
    <tableColumn id="13181" xr3:uid="{B11B0AD7-DB16-1245-97F9-C36FDF755898}" name="Spalte13181"/>
    <tableColumn id="13182" xr3:uid="{87D6FE7D-1686-3A4A-8C94-489F93A5D8CF}" name="Spalte13182"/>
    <tableColumn id="13183" xr3:uid="{2618B7B2-85B0-EB44-9010-23BD130402DC}" name="Spalte13183"/>
    <tableColumn id="13184" xr3:uid="{8B771BA1-2BA2-E946-A85D-C03A1FE28ADE}" name="Spalte13184"/>
    <tableColumn id="13185" xr3:uid="{8DD8FA71-E779-8548-9A85-6413457DD642}" name="Spalte13185"/>
    <tableColumn id="13186" xr3:uid="{3C42E61B-1ED4-7441-BD14-6F5E51B28805}" name="Spalte13186"/>
    <tableColumn id="13187" xr3:uid="{0D14847E-90DF-2F4B-AED0-E306649CF945}" name="Spalte13187"/>
    <tableColumn id="13188" xr3:uid="{1915DBD5-CCD7-CF42-940B-C7671FB7332E}" name="Spalte13188"/>
    <tableColumn id="13189" xr3:uid="{DD1B56E1-DDBD-D247-9687-C8F92A3F8229}" name="Spalte13189"/>
    <tableColumn id="13190" xr3:uid="{986B7839-67FD-0A42-98B4-1210CF5D7829}" name="Spalte13190"/>
    <tableColumn id="13191" xr3:uid="{0F32E40C-6D55-C440-AC75-16CCD753D527}" name="Spalte13191"/>
    <tableColumn id="13192" xr3:uid="{B00F67B4-757D-764F-A247-273CD85EA383}" name="Spalte13192"/>
    <tableColumn id="13193" xr3:uid="{178807EF-35F5-9445-B571-F4AF66B8C1AB}" name="Spalte13193"/>
    <tableColumn id="13194" xr3:uid="{338C11C1-9200-6F4A-99EE-7C68655F75D9}" name="Spalte13194"/>
    <tableColumn id="13195" xr3:uid="{55865E65-DC2D-004A-9CCD-0A794AE88386}" name="Spalte13195"/>
    <tableColumn id="13196" xr3:uid="{FD2F41E5-5751-D641-BC5D-3B039796C1B5}" name="Spalte13196"/>
    <tableColumn id="13197" xr3:uid="{6E6B82F7-4C98-F246-BC43-4D374A1CB080}" name="Spalte13197"/>
    <tableColumn id="13198" xr3:uid="{C11D92CA-515D-3649-BD70-A865AEA76D0A}" name="Spalte13198"/>
    <tableColumn id="13199" xr3:uid="{DC064DF5-558C-3140-9F31-6454F72E7F94}" name="Spalte13199"/>
    <tableColumn id="13200" xr3:uid="{6A36A60E-729B-A549-9F04-BDA21E3A8677}" name="Spalte13200"/>
    <tableColumn id="13201" xr3:uid="{C119499B-1EB1-0C40-A1ED-790173F9B41B}" name="Spalte13201"/>
    <tableColumn id="13202" xr3:uid="{EED0C37E-9E8C-B749-A102-9F1FAB566556}" name="Spalte13202"/>
    <tableColumn id="13203" xr3:uid="{B7120F5A-3762-BF41-ABDC-1675B3417F9D}" name="Spalte13203"/>
    <tableColumn id="13204" xr3:uid="{AFCFF9A6-D939-F14E-A8B4-A20EC50F5B61}" name="Spalte13204"/>
    <tableColumn id="13205" xr3:uid="{2964A774-1BE5-914F-AA43-CAF597A4C53A}" name="Spalte13205"/>
    <tableColumn id="13206" xr3:uid="{50E58B7C-8736-DB4A-876E-8C1FC267DB05}" name="Spalte13206"/>
    <tableColumn id="13207" xr3:uid="{0F40A6D6-EE1E-C040-B3DF-AD602E88917E}" name="Spalte13207"/>
    <tableColumn id="13208" xr3:uid="{D6DFA84A-8CCE-5A47-B884-412650A49085}" name="Spalte13208"/>
    <tableColumn id="13209" xr3:uid="{98F0B847-57AE-6B44-BA52-3144FFAA51AB}" name="Spalte13209"/>
    <tableColumn id="13210" xr3:uid="{213A8F4E-64CF-5048-9FBD-4C0AE1B6C050}" name="Spalte13210"/>
    <tableColumn id="13211" xr3:uid="{05D86419-8590-C940-BDA2-0D12A5E8EEFC}" name="Spalte13211"/>
    <tableColumn id="13212" xr3:uid="{40EA1BF0-B88D-1045-B7FF-914718FEA790}" name="Spalte13212"/>
    <tableColumn id="13213" xr3:uid="{0692B7C4-7978-B740-9A4B-E2E24C0C017D}" name="Spalte13213"/>
    <tableColumn id="13214" xr3:uid="{FFA3F94C-4E2C-CC46-92B2-C6ECF09E668A}" name="Spalte13214"/>
    <tableColumn id="13215" xr3:uid="{53A1F922-5A0C-3F43-958E-7C9DA95FAF85}" name="Spalte13215"/>
    <tableColumn id="13216" xr3:uid="{8F1B12CE-8592-1A4D-8367-BE9131E73153}" name="Spalte13216"/>
    <tableColumn id="13217" xr3:uid="{B9E40928-07F5-C64D-915E-147CB6F8FFBD}" name="Spalte13217"/>
    <tableColumn id="13218" xr3:uid="{2C77ADA7-3046-F24E-B141-E82CCA16F146}" name="Spalte13218"/>
    <tableColumn id="13219" xr3:uid="{F8C7EB5D-EEE2-6D46-A14B-A2D4F0554CE4}" name="Spalte13219"/>
    <tableColumn id="13220" xr3:uid="{6DC01BF5-C4E4-E24F-AD21-D3370609A656}" name="Spalte13220"/>
    <tableColumn id="13221" xr3:uid="{B1E17056-A48E-C94A-9558-11E5E321F1FE}" name="Spalte13221"/>
    <tableColumn id="13222" xr3:uid="{C543A696-247D-8C42-8B00-55354EBAB119}" name="Spalte13222"/>
    <tableColumn id="13223" xr3:uid="{6BDC426D-B531-5042-A003-3B12E0E08577}" name="Spalte13223"/>
    <tableColumn id="13224" xr3:uid="{7458FD3C-7959-ED46-88CA-F1C31F00C232}" name="Spalte13224"/>
    <tableColumn id="13225" xr3:uid="{D6E1AB26-3CCE-D846-AF98-5FCDC5106FCB}" name="Spalte13225"/>
    <tableColumn id="13226" xr3:uid="{8B0E4F6C-3DFF-F84C-9F89-027557398548}" name="Spalte13226"/>
    <tableColumn id="13227" xr3:uid="{188FB500-AD7D-9F4F-BBE8-C7695504237E}" name="Spalte13227"/>
    <tableColumn id="13228" xr3:uid="{7CC9A808-0408-564E-BFD9-C18793A7EAC6}" name="Spalte13228"/>
    <tableColumn id="13229" xr3:uid="{5EC12735-CDD2-764C-92B9-A0F313D46238}" name="Spalte13229"/>
    <tableColumn id="13230" xr3:uid="{842816BE-2802-7640-A3FC-662B825C4FBB}" name="Spalte13230"/>
    <tableColumn id="13231" xr3:uid="{1F4A656E-6D31-A94F-BDEC-ADA9022EA015}" name="Spalte13231"/>
    <tableColumn id="13232" xr3:uid="{1622A334-7D35-5843-BD42-5E443FF75B03}" name="Spalte13232"/>
    <tableColumn id="13233" xr3:uid="{1F8794F2-E36F-C94A-A5E9-49C76F9261A6}" name="Spalte13233"/>
    <tableColumn id="13234" xr3:uid="{FDA0E734-C46E-7541-BC1A-DFF8A91620EE}" name="Spalte13234"/>
    <tableColumn id="13235" xr3:uid="{FABA4D7E-7800-214A-B744-64103BCF1FDF}" name="Spalte13235"/>
    <tableColumn id="13236" xr3:uid="{DF6B79A2-B409-E145-96DC-BFB36888A121}" name="Spalte13236"/>
    <tableColumn id="13237" xr3:uid="{9999D080-1E1B-024E-9649-A347B292FA1C}" name="Spalte13237"/>
    <tableColumn id="13238" xr3:uid="{8E5B1692-5E1A-8145-9877-5B713771F824}" name="Spalte13238"/>
    <tableColumn id="13239" xr3:uid="{B7B86ACC-49EC-A644-808F-CF77FDCE9D48}" name="Spalte13239"/>
    <tableColumn id="13240" xr3:uid="{E74298EF-0853-4D41-B151-14F9609EE209}" name="Spalte13240"/>
    <tableColumn id="13241" xr3:uid="{E02497BB-45D5-8E43-8C13-310BE3FA241E}" name="Spalte13241"/>
    <tableColumn id="13242" xr3:uid="{8182670D-5E7D-9D4D-A470-33CE4102D211}" name="Spalte13242"/>
    <tableColumn id="13243" xr3:uid="{D5CA7DBE-F549-704D-AF3A-D3AF20A80397}" name="Spalte13243"/>
    <tableColumn id="13244" xr3:uid="{50FBBF0B-5A8F-CD41-A743-9CD25D11E84F}" name="Spalte13244"/>
    <tableColumn id="13245" xr3:uid="{B0354094-E7CF-294E-99EE-0F2717CA38EE}" name="Spalte13245"/>
    <tableColumn id="13246" xr3:uid="{D84C8CF6-DEBD-0B4D-84F9-38A331129537}" name="Spalte13246"/>
    <tableColumn id="13247" xr3:uid="{DAB347E2-803D-7949-8FD1-D30274D3EADA}" name="Spalte13247"/>
    <tableColumn id="13248" xr3:uid="{2638D955-30D6-6F47-9D8E-A517BB76DC5E}" name="Spalte13248"/>
    <tableColumn id="13249" xr3:uid="{1FF83E8A-51C8-7741-B12E-D379ECF6C269}" name="Spalte13249"/>
    <tableColumn id="13250" xr3:uid="{C1DA763A-AC2B-E544-8906-C20169A7F20F}" name="Spalte13250"/>
    <tableColumn id="13251" xr3:uid="{D6CE974B-226D-714B-AF4C-61BC8994938A}" name="Spalte13251"/>
    <tableColumn id="13252" xr3:uid="{6DF91539-90EF-AE4A-94A5-9ECA23CEFD8D}" name="Spalte13252"/>
    <tableColumn id="13253" xr3:uid="{7DB04BC8-2D0F-DE45-B737-1021B7A85E30}" name="Spalte13253"/>
    <tableColumn id="13254" xr3:uid="{3B422B99-EEDC-3E4B-AFFE-F5F9642D669A}" name="Spalte13254"/>
    <tableColumn id="13255" xr3:uid="{9D5C8B92-B271-C649-AA0B-1A35326FBA15}" name="Spalte13255"/>
    <tableColumn id="13256" xr3:uid="{C042602E-903F-EA41-8C0D-255DE0A18FD3}" name="Spalte13256"/>
    <tableColumn id="13257" xr3:uid="{1B8DFD2A-FFF4-3040-97B2-80C72C31C8A9}" name="Spalte13257"/>
    <tableColumn id="13258" xr3:uid="{603E5A09-51FC-184F-8E94-18A8F6144F9B}" name="Spalte13258"/>
    <tableColumn id="13259" xr3:uid="{A9FA62FD-4E70-E949-A7C6-C0B6EEB6CCE1}" name="Spalte13259"/>
    <tableColumn id="13260" xr3:uid="{6F975FC2-EA64-A043-B8BA-72F3DAC7E927}" name="Spalte13260"/>
    <tableColumn id="13261" xr3:uid="{443B56E4-A03A-5847-8FFE-83E353884554}" name="Spalte13261"/>
    <tableColumn id="13262" xr3:uid="{4247FD5E-355B-E64F-AC93-F9B200BE1030}" name="Spalte13262"/>
    <tableColumn id="13263" xr3:uid="{06E8D84C-929E-5948-8162-6AB04DCD4DA8}" name="Spalte13263"/>
    <tableColumn id="13264" xr3:uid="{78CE579A-91A8-E449-BF93-7A155049B439}" name="Spalte13264"/>
    <tableColumn id="13265" xr3:uid="{EA4EA8DD-9E20-5C48-B401-2EC750ADA757}" name="Spalte13265"/>
    <tableColumn id="13266" xr3:uid="{BC3CC724-A34A-0149-A895-38BB61BD7C27}" name="Spalte13266"/>
    <tableColumn id="13267" xr3:uid="{28A5926E-4808-904D-B520-200A99AC1349}" name="Spalte13267"/>
    <tableColumn id="13268" xr3:uid="{69E9581A-42A4-4842-9000-3AF23FB93D6B}" name="Spalte13268"/>
    <tableColumn id="13269" xr3:uid="{53E685D2-5E7E-024E-84AB-9B20A935CEEF}" name="Spalte13269"/>
    <tableColumn id="13270" xr3:uid="{6136B688-78AE-B64A-9F3B-E0B447D0F948}" name="Spalte13270"/>
    <tableColumn id="13271" xr3:uid="{577E7D29-88A6-284D-94F5-EBB604410238}" name="Spalte13271"/>
    <tableColumn id="13272" xr3:uid="{BA4192BC-5A2F-7C4A-83FE-D1DF76A40260}" name="Spalte13272"/>
    <tableColumn id="13273" xr3:uid="{7C4DC05D-C085-1E41-8849-69B9825C3544}" name="Spalte13273"/>
    <tableColumn id="13274" xr3:uid="{AD2E7158-B454-7149-A4FB-BC63C7CF926F}" name="Spalte13274"/>
    <tableColumn id="13275" xr3:uid="{1E080910-1FA3-0848-8206-0DC9C203C23B}" name="Spalte13275"/>
    <tableColumn id="13276" xr3:uid="{46AA861C-B1C7-B54E-87DC-7F6D2EBD035A}" name="Spalte13276"/>
    <tableColumn id="13277" xr3:uid="{CCF11658-2A0B-D64D-AFE8-FF03FDC28B0A}" name="Spalte13277"/>
    <tableColumn id="13278" xr3:uid="{50E42331-1442-0F4D-BAA6-2574A01BA8F5}" name="Spalte13278"/>
    <tableColumn id="13279" xr3:uid="{7777131A-46EA-EF43-AF3A-03B678E7F118}" name="Spalte13279"/>
    <tableColumn id="13280" xr3:uid="{F60867D0-1848-3F44-BD17-689F689AB161}" name="Spalte13280"/>
    <tableColumn id="13281" xr3:uid="{696198B3-2F07-FD4F-9705-3CC5262A2E52}" name="Spalte13281"/>
    <tableColumn id="13282" xr3:uid="{03F141F5-10A7-C441-B0CB-74CE5576976D}" name="Spalte13282"/>
    <tableColumn id="13283" xr3:uid="{CD28393C-E7C4-824A-B284-CD527128F240}" name="Spalte13283"/>
    <tableColumn id="13284" xr3:uid="{860B1AF2-470E-2F45-9F7E-B9DECFBE99B5}" name="Spalte13284"/>
    <tableColumn id="13285" xr3:uid="{C0A60464-F92A-7D4A-B21F-D31AA9AC0E3E}" name="Spalte13285"/>
    <tableColumn id="13286" xr3:uid="{1CF0D4F1-08E0-EB4B-A996-A8838506AB7C}" name="Spalte13286"/>
    <tableColumn id="13287" xr3:uid="{67B5988D-14EB-5F47-A470-55F58CF8DA93}" name="Spalte13287"/>
    <tableColumn id="13288" xr3:uid="{AAF523C3-5CD3-B348-9C9B-3A702559F03F}" name="Spalte13288"/>
    <tableColumn id="13289" xr3:uid="{1F548FF2-1DFD-8D4B-BC7A-4CF74E2837E8}" name="Spalte13289"/>
    <tableColumn id="13290" xr3:uid="{E3BBCAE1-938E-6145-80CF-3157BDCA48B6}" name="Spalte13290"/>
    <tableColumn id="13291" xr3:uid="{A28355F2-B7AB-5C40-AAA3-1D9EE6ECCFEB}" name="Spalte13291"/>
    <tableColumn id="13292" xr3:uid="{952236CF-F6AD-7E4E-B133-42A8254FE442}" name="Spalte13292"/>
    <tableColumn id="13293" xr3:uid="{E5D34164-038D-844B-98C9-92EDC67547EC}" name="Spalte13293"/>
    <tableColumn id="13294" xr3:uid="{C666705A-1A30-964C-AC35-A8F9A4CE914E}" name="Spalte13294"/>
    <tableColumn id="13295" xr3:uid="{631F0F16-7AC6-B74A-BFAE-B8EB2A8DC622}" name="Spalte13295"/>
    <tableColumn id="13296" xr3:uid="{17BA1DCD-9A2C-8649-8A83-64347BBFBCDE}" name="Spalte13296"/>
    <tableColumn id="13297" xr3:uid="{9E82C01C-F265-994E-A391-8AAE86949ACA}" name="Spalte13297"/>
    <tableColumn id="13298" xr3:uid="{CD2C1C44-5057-694E-A046-34181CD773B6}" name="Spalte13298"/>
    <tableColumn id="13299" xr3:uid="{7469CE18-EF21-D840-B4E6-2668B6D4C2DB}" name="Spalte13299"/>
    <tableColumn id="13300" xr3:uid="{23719998-DCE1-7B4E-97CD-341FBE099CB2}" name="Spalte13300"/>
    <tableColumn id="13301" xr3:uid="{DE7E6517-6288-AC4A-9422-FE74AA1B22AC}" name="Spalte13301"/>
    <tableColumn id="13302" xr3:uid="{3E77FF25-3231-2540-B815-1DBFDF5B11EB}" name="Spalte13302"/>
    <tableColumn id="13303" xr3:uid="{47A605B7-F697-6F40-B42F-320BA094530A}" name="Spalte13303"/>
    <tableColumn id="13304" xr3:uid="{21B1811F-F4D2-6D40-907C-6409D01781B2}" name="Spalte13304"/>
    <tableColumn id="13305" xr3:uid="{EFD9E60E-DF41-F745-954E-D0908B4BB3CD}" name="Spalte13305"/>
    <tableColumn id="13306" xr3:uid="{249E149D-618A-1147-8E67-C57367C6A3AF}" name="Spalte13306"/>
    <tableColumn id="13307" xr3:uid="{EE58097B-477B-E440-9874-777F5B23277D}" name="Spalte13307"/>
    <tableColumn id="13308" xr3:uid="{CF2D2A73-5BF2-5E40-87BA-D3F9E38F19C7}" name="Spalte13308"/>
    <tableColumn id="13309" xr3:uid="{283E3394-2E09-1C4B-AF3B-5E959F54CD55}" name="Spalte13309"/>
    <tableColumn id="13310" xr3:uid="{E9934FF6-34E5-1741-8025-2DA56D05B130}" name="Spalte13310"/>
    <tableColumn id="13311" xr3:uid="{DC912209-B200-2741-92C4-902D6B4D22EB}" name="Spalte13311"/>
    <tableColumn id="13312" xr3:uid="{8D70BFFB-5847-E04E-916C-1C918361D5F2}" name="Spalte13312"/>
    <tableColumn id="13313" xr3:uid="{6DBD917E-FFBD-1A42-A817-477E20DC9175}" name="Spalte13313"/>
    <tableColumn id="13314" xr3:uid="{4F851C0B-C7D2-674D-88C8-8A36EEFD0E61}" name="Spalte13314"/>
    <tableColumn id="13315" xr3:uid="{CE0D22A4-9CBF-E642-8AFA-01951EF51F4A}" name="Spalte13315"/>
    <tableColumn id="13316" xr3:uid="{B72477FA-3EB3-3E43-B26B-974A77EFA129}" name="Spalte13316"/>
    <tableColumn id="13317" xr3:uid="{3614A2CD-D023-3248-9EA0-AA4618FC9A8B}" name="Spalte13317"/>
    <tableColumn id="13318" xr3:uid="{F6326E1D-2D80-CF40-8A1F-2D4B6D599CE1}" name="Spalte13318"/>
    <tableColumn id="13319" xr3:uid="{E3BCCDC4-D2C8-034E-95A0-B7E7167934CD}" name="Spalte13319"/>
    <tableColumn id="13320" xr3:uid="{0E06C5BD-B19D-8F4B-AD14-8D889906FA86}" name="Spalte13320"/>
    <tableColumn id="13321" xr3:uid="{B0CCFB29-D79E-404E-93F1-2CDD96957105}" name="Spalte13321"/>
    <tableColumn id="13322" xr3:uid="{392657F6-D311-3E45-9D7B-7BF4E0B7A1AF}" name="Spalte13322"/>
    <tableColumn id="13323" xr3:uid="{20F736B1-76FF-8149-9A15-16E9CB474861}" name="Spalte13323"/>
    <tableColumn id="13324" xr3:uid="{7CE6160E-23A2-424D-A857-94BAA3C911A1}" name="Spalte13324"/>
    <tableColumn id="13325" xr3:uid="{FD91395D-D38F-2D4E-B3D3-0CFABAB969A7}" name="Spalte13325"/>
    <tableColumn id="13326" xr3:uid="{C8EEFCE1-B47D-4C40-B3F4-E5AC209F77E3}" name="Spalte13326"/>
    <tableColumn id="13327" xr3:uid="{20B5C0D2-F136-8C4C-9EB5-6A502AF520B8}" name="Spalte13327"/>
    <tableColumn id="13328" xr3:uid="{6457AC8A-AE1A-DB47-80D9-419C4FF27B88}" name="Spalte13328"/>
    <tableColumn id="13329" xr3:uid="{15AF30BF-7B5B-B049-86A1-A774C10176D7}" name="Spalte13329"/>
    <tableColumn id="13330" xr3:uid="{A535B933-CF0A-2B45-A065-CA9E9F60AA08}" name="Spalte13330"/>
    <tableColumn id="13331" xr3:uid="{7320044F-310A-0C4A-9FC6-483CE29AC8C5}" name="Spalte13331"/>
    <tableColumn id="13332" xr3:uid="{378B22C9-2004-9E49-8077-BD224BFABC06}" name="Spalte13332"/>
    <tableColumn id="13333" xr3:uid="{195995AB-D87B-9A4B-B84D-243090A82BB6}" name="Spalte13333"/>
    <tableColumn id="13334" xr3:uid="{099FCA64-3492-3B41-B592-EAC27519A2F4}" name="Spalte13334"/>
    <tableColumn id="13335" xr3:uid="{D2E99055-23BB-9E45-BB53-559A0B0E67C0}" name="Spalte13335"/>
    <tableColumn id="13336" xr3:uid="{59926845-A6CD-3442-BA39-6543CB441D52}" name="Spalte13336"/>
    <tableColumn id="13337" xr3:uid="{CA9664A4-BEA4-484D-8914-1D75CC6B2B66}" name="Spalte13337"/>
    <tableColumn id="13338" xr3:uid="{E8025E70-16E1-E746-8442-2925B226080F}" name="Spalte13338"/>
    <tableColumn id="13339" xr3:uid="{E34DD735-B8FF-A343-A5BB-D578F1E13C52}" name="Spalte13339"/>
    <tableColumn id="13340" xr3:uid="{84444770-A562-3C4C-9E28-11D4588FA90E}" name="Spalte13340"/>
    <tableColumn id="13341" xr3:uid="{B9D31889-422B-764C-A223-C6907A16CC14}" name="Spalte13341"/>
    <tableColumn id="13342" xr3:uid="{F82FB01F-D2B9-9A4F-AAB6-9E5E7B6C5F69}" name="Spalte13342"/>
    <tableColumn id="13343" xr3:uid="{9631F0F3-78AF-D14A-8DBA-56E9E3585BD2}" name="Spalte13343"/>
    <tableColumn id="13344" xr3:uid="{3A607D8C-0A79-2B43-B8C5-3CD6ED988EB8}" name="Spalte13344"/>
    <tableColumn id="13345" xr3:uid="{E2BEA4FF-68A1-5642-B9F9-63FD2328F558}" name="Spalte13345"/>
    <tableColumn id="13346" xr3:uid="{D487E94B-BFA7-CA43-87AB-830A71E3AADC}" name="Spalte13346"/>
    <tableColumn id="13347" xr3:uid="{F8EB7220-3214-FC4F-A92F-8DB8876997A1}" name="Spalte13347"/>
    <tableColumn id="13348" xr3:uid="{904C3CA7-F7F6-714C-8CA8-AA9790F2824A}" name="Spalte13348"/>
    <tableColumn id="13349" xr3:uid="{8F7CB180-3113-1C4F-BB4B-025F0A95A0D5}" name="Spalte13349"/>
    <tableColumn id="13350" xr3:uid="{281F0276-ABBC-AC44-99BB-556795D611CA}" name="Spalte13350"/>
    <tableColumn id="13351" xr3:uid="{C1EABB94-5E4F-E343-B578-C19A6F2AF43B}" name="Spalte13351"/>
    <tableColumn id="13352" xr3:uid="{5D05DD20-9E0C-FA44-80E5-45A9406342D4}" name="Spalte13352"/>
    <tableColumn id="13353" xr3:uid="{08E5746A-9921-F442-B503-7F0BC7200EA6}" name="Spalte13353"/>
    <tableColumn id="13354" xr3:uid="{DC89694A-E2BF-634D-9E5E-A4B083985601}" name="Spalte13354"/>
    <tableColumn id="13355" xr3:uid="{773B2227-CD6F-954B-8B17-FA57A65C5C3C}" name="Spalte13355"/>
    <tableColumn id="13356" xr3:uid="{7D346FC9-BF47-9741-8532-2687F6454A02}" name="Spalte13356"/>
    <tableColumn id="13357" xr3:uid="{C659C862-8819-D84B-8005-4CC82B0ECD19}" name="Spalte13357"/>
    <tableColumn id="13358" xr3:uid="{DE9491EA-A5F0-D34F-8C11-7A8CD6C70E99}" name="Spalte13358"/>
    <tableColumn id="13359" xr3:uid="{09548CED-8137-8945-ADF8-2EE7EA226FAD}" name="Spalte13359"/>
    <tableColumn id="13360" xr3:uid="{DC725A5E-6745-B244-A9B7-AE0FBE1B06A8}" name="Spalte13360"/>
    <tableColumn id="13361" xr3:uid="{1EC71F5F-5FB5-8B46-8C12-2933C524DB63}" name="Spalte13361"/>
    <tableColumn id="13362" xr3:uid="{B8DD580E-DEF6-D840-92AA-264AA8B55495}" name="Spalte13362"/>
    <tableColumn id="13363" xr3:uid="{2CD778CC-E923-1746-B5A9-587817A96D5B}" name="Spalte13363"/>
    <tableColumn id="13364" xr3:uid="{50FB43C3-B6FB-0443-95D7-143C1B069F17}" name="Spalte13364"/>
    <tableColumn id="13365" xr3:uid="{7E6311A0-078B-E34F-8AF6-EB74DBA1B6CE}" name="Spalte13365"/>
    <tableColumn id="13366" xr3:uid="{E3016482-ABE3-4046-A43D-9CBC7F60ABE6}" name="Spalte13366"/>
    <tableColumn id="13367" xr3:uid="{BA4298E8-3D79-274B-8469-E6F7BDAFB5B6}" name="Spalte13367"/>
    <tableColumn id="13368" xr3:uid="{B4E19547-8F53-8F43-91C5-6A016B2410C8}" name="Spalte13368"/>
    <tableColumn id="13369" xr3:uid="{61AAD8DF-0A61-F941-94B2-021283983C76}" name="Spalte13369"/>
    <tableColumn id="13370" xr3:uid="{09F23B45-B0EB-5442-8294-B2E71A54A633}" name="Spalte13370"/>
    <tableColumn id="13371" xr3:uid="{8648D1ED-CF7C-D34B-A2A1-063292D4E2A1}" name="Spalte13371"/>
    <tableColumn id="13372" xr3:uid="{FC92D65B-467C-114B-AC6E-C97DD4523F50}" name="Spalte13372"/>
    <tableColumn id="13373" xr3:uid="{AFFE7B2A-E4A8-434F-8D70-02A4E75D7724}" name="Spalte13373"/>
    <tableColumn id="13374" xr3:uid="{12BD9C72-87D0-9348-8C8E-8A24E7CF3E75}" name="Spalte13374"/>
    <tableColumn id="13375" xr3:uid="{81089071-AF7C-C744-A9AC-F5C0D621609C}" name="Spalte13375"/>
    <tableColumn id="13376" xr3:uid="{BDBE7836-F062-3A40-AE43-2F546855E603}" name="Spalte13376"/>
    <tableColumn id="13377" xr3:uid="{0F8D4369-CE47-4841-B4D0-7C5784962DBB}" name="Spalte13377"/>
    <tableColumn id="13378" xr3:uid="{9B96C01E-D91F-DD4B-9691-24EFFFE8F971}" name="Spalte13378"/>
    <tableColumn id="13379" xr3:uid="{8E0D65F6-0A73-4A48-9E05-88858D457E4B}" name="Spalte13379"/>
    <tableColumn id="13380" xr3:uid="{14605C6F-B8B5-684B-B106-640745C2D58E}" name="Spalte13380"/>
    <tableColumn id="13381" xr3:uid="{6E3E966C-820D-5E46-AF1D-4708C547840B}" name="Spalte13381"/>
    <tableColumn id="13382" xr3:uid="{234405F7-12D8-DC43-9B7F-116F00C996DA}" name="Spalte13382"/>
    <tableColumn id="13383" xr3:uid="{F1BF5B0F-94A6-7345-86A8-36D985182B94}" name="Spalte13383"/>
    <tableColumn id="13384" xr3:uid="{DF43C7B3-3116-2846-9374-44D0CA5F9B93}" name="Spalte13384"/>
    <tableColumn id="13385" xr3:uid="{FBBC84C2-5D25-5B40-9E94-5FEED42F0DCC}" name="Spalte13385"/>
    <tableColumn id="13386" xr3:uid="{D3102518-D463-824C-A4DD-CABEEFE59E10}" name="Spalte13386"/>
    <tableColumn id="13387" xr3:uid="{4D3D0530-D14F-3749-820C-ADCBB0FCC8FD}" name="Spalte13387"/>
    <tableColumn id="13388" xr3:uid="{E28EC337-1A93-3842-8205-548AD57B187A}" name="Spalte13388"/>
    <tableColumn id="13389" xr3:uid="{12499962-4A3E-3A47-A031-BD880AD94B6A}" name="Spalte13389"/>
    <tableColumn id="13390" xr3:uid="{D8DAFA90-9A97-5245-9329-F29CA90F5911}" name="Spalte13390"/>
    <tableColumn id="13391" xr3:uid="{F4AC279B-06BC-4A45-B7BC-E46A4A06B8C5}" name="Spalte13391"/>
    <tableColumn id="13392" xr3:uid="{153945A4-F685-564C-9264-A6FA45491498}" name="Spalte13392"/>
    <tableColumn id="13393" xr3:uid="{C53F1E6D-A403-1F41-AE0A-B538FF44CB1C}" name="Spalte13393"/>
    <tableColumn id="13394" xr3:uid="{977A5825-14D1-4940-BFD5-76EDF8337FFE}" name="Spalte13394"/>
    <tableColumn id="13395" xr3:uid="{BCA4C456-1939-AC4D-BB80-21BB012D53A5}" name="Spalte13395"/>
    <tableColumn id="13396" xr3:uid="{ED3916ED-5912-5948-B094-BCE3F1CEBC6C}" name="Spalte13396"/>
    <tableColumn id="13397" xr3:uid="{CC92E23E-BECF-254F-B73B-9D34E9AB986C}" name="Spalte13397"/>
    <tableColumn id="13398" xr3:uid="{E2548D11-63BF-B14B-A778-1D1062A1935E}" name="Spalte13398"/>
    <tableColumn id="13399" xr3:uid="{10CC986E-3730-0D4B-B07E-CC4554C541CF}" name="Spalte13399"/>
    <tableColumn id="13400" xr3:uid="{6C4C4211-2A2D-3444-9295-476B1210599A}" name="Spalte13400"/>
    <tableColumn id="13401" xr3:uid="{23FE5D1F-AA0D-E449-96A8-3C8E194C0585}" name="Spalte13401"/>
    <tableColumn id="13402" xr3:uid="{1E22768D-3470-8F44-B0E9-06844E97E6E1}" name="Spalte13402"/>
    <tableColumn id="13403" xr3:uid="{EB2984C6-2620-0040-B0C3-C3A4C1A1D298}" name="Spalte13403"/>
    <tableColumn id="13404" xr3:uid="{86289B8D-D31A-DD4F-98F9-24F7E163DAE1}" name="Spalte13404"/>
    <tableColumn id="13405" xr3:uid="{D0657800-D46F-8548-8419-92B75539B78E}" name="Spalte13405"/>
    <tableColumn id="13406" xr3:uid="{96BD0E52-D5C9-3047-88FA-3244496CFD7D}" name="Spalte13406"/>
    <tableColumn id="13407" xr3:uid="{09A74D3F-8BAD-1848-9C60-5FC61EFF5975}" name="Spalte13407"/>
    <tableColumn id="13408" xr3:uid="{8B39D863-A66E-7A47-8FEE-FC25304E6D8A}" name="Spalte13408"/>
    <tableColumn id="13409" xr3:uid="{3CBA685D-E7BA-D84A-809E-C480EA522C4B}" name="Spalte13409"/>
    <tableColumn id="13410" xr3:uid="{B8FD38AD-35B7-A645-9F3C-FAFC7BAB1F41}" name="Spalte13410"/>
    <tableColumn id="13411" xr3:uid="{6AB1E784-6D9F-9541-BB49-7830F2F12CEB}" name="Spalte13411"/>
    <tableColumn id="13412" xr3:uid="{4AC1D7AE-BA74-1D47-96BA-DB9B1FDAD630}" name="Spalte13412"/>
    <tableColumn id="13413" xr3:uid="{5C22271A-7F8B-D54C-B706-5ED2D38AA5BC}" name="Spalte13413"/>
    <tableColumn id="13414" xr3:uid="{87AD652B-E039-6247-B410-4A87941ADA66}" name="Spalte13414"/>
    <tableColumn id="13415" xr3:uid="{E033D383-5242-1449-B34D-906B9BD9A4E4}" name="Spalte13415"/>
    <tableColumn id="13416" xr3:uid="{390587C5-11EB-9643-912E-738F6E99DD6A}" name="Spalte13416"/>
    <tableColumn id="13417" xr3:uid="{7472D403-D5C5-6C40-A8EE-DC1EBE133090}" name="Spalte13417"/>
    <tableColumn id="13418" xr3:uid="{0FC9343A-6DFB-D14B-8445-69444F05DD31}" name="Spalte13418"/>
    <tableColumn id="13419" xr3:uid="{EDE81704-EB06-B447-BD00-3FF6FD64EE10}" name="Spalte13419"/>
    <tableColumn id="13420" xr3:uid="{148296A5-D84F-AC4B-83D9-A70053D77417}" name="Spalte13420"/>
    <tableColumn id="13421" xr3:uid="{4D0233A8-7B8B-A446-9715-05D355194279}" name="Spalte13421"/>
    <tableColumn id="13422" xr3:uid="{28DF8965-DFF0-414B-AA63-F49A518F2272}" name="Spalte13422"/>
    <tableColumn id="13423" xr3:uid="{66C690E2-727E-3C42-BFDF-C6E8A66402FC}" name="Spalte13423"/>
    <tableColumn id="13424" xr3:uid="{F9CA8460-AD68-EC49-A747-5A803D5F6EF1}" name="Spalte13424"/>
    <tableColumn id="13425" xr3:uid="{2ABC239C-21F3-A242-AFA2-6904C24F5B41}" name="Spalte13425"/>
    <tableColumn id="13426" xr3:uid="{A428061E-3EBF-AA4F-9A09-AA34C1CFF370}" name="Spalte13426"/>
    <tableColumn id="13427" xr3:uid="{96D6E394-73F7-9E4A-958C-A5B6FF38530C}" name="Spalte13427"/>
    <tableColumn id="13428" xr3:uid="{E2E735F7-91B6-B04D-90D9-9D81F560B611}" name="Spalte13428"/>
    <tableColumn id="13429" xr3:uid="{6B6851D8-653D-8546-8A4D-BB16DD09E147}" name="Spalte13429"/>
    <tableColumn id="13430" xr3:uid="{242E5938-FE50-404D-83BE-85F4907B13E9}" name="Spalte13430"/>
    <tableColumn id="13431" xr3:uid="{A82358AC-3F2B-6A48-97D4-FCCA95897446}" name="Spalte13431"/>
    <tableColumn id="13432" xr3:uid="{FDC674E8-8722-B148-9630-958EB693505A}" name="Spalte13432"/>
    <tableColumn id="13433" xr3:uid="{AB77A6BB-B4F2-824D-971E-B569CC1C835A}" name="Spalte13433"/>
    <tableColumn id="13434" xr3:uid="{9F4CA161-99F2-C443-8F47-319D184731EE}" name="Spalte13434"/>
    <tableColumn id="13435" xr3:uid="{15006CE2-2305-D145-B8EF-9080329BD1C4}" name="Spalte13435"/>
    <tableColumn id="13436" xr3:uid="{0D760C46-F8A6-EF4E-97D1-71AA283127F9}" name="Spalte13436"/>
    <tableColumn id="13437" xr3:uid="{D959A890-1B9A-5243-88E1-BB30054D17C1}" name="Spalte13437"/>
    <tableColumn id="13438" xr3:uid="{BD10B0CA-5724-9841-823E-CB552749E598}" name="Spalte13438"/>
    <tableColumn id="13439" xr3:uid="{D0B2D09A-3F59-D54D-9323-F53DF41D7AFC}" name="Spalte13439"/>
    <tableColumn id="13440" xr3:uid="{A4E495E1-B5CC-7A43-A2B8-F7DFB647D6C6}" name="Spalte13440"/>
    <tableColumn id="13441" xr3:uid="{45E3DE4F-E4FE-B744-97BC-2F667ABD26E9}" name="Spalte13441"/>
    <tableColumn id="13442" xr3:uid="{9998D3FB-C8ED-3D45-9A4C-0FC33CC66227}" name="Spalte13442"/>
    <tableColumn id="13443" xr3:uid="{AEEE98E3-D574-8943-9400-C4A959BE09F7}" name="Spalte13443"/>
    <tableColumn id="13444" xr3:uid="{B8D95E16-BD99-3E42-A3DE-46F2FFB90BA2}" name="Spalte13444"/>
    <tableColumn id="13445" xr3:uid="{82F86344-B384-E749-B32C-4879EB54F591}" name="Spalte13445"/>
    <tableColumn id="13446" xr3:uid="{CF986203-45B9-E74F-BB87-854BE65C8F45}" name="Spalte13446"/>
    <tableColumn id="13447" xr3:uid="{DADC8B59-0BDD-4C46-82F7-E388E0BBCD90}" name="Spalte13447"/>
    <tableColumn id="13448" xr3:uid="{94D360EF-01FE-DB40-B338-AE2545CF70DA}" name="Spalte13448"/>
    <tableColumn id="13449" xr3:uid="{8241251A-D3D9-A04F-B7B7-8E7810B9D74F}" name="Spalte13449"/>
    <tableColumn id="13450" xr3:uid="{AE5CD570-EA95-384D-BAEB-133C0C99413C}" name="Spalte13450"/>
    <tableColumn id="13451" xr3:uid="{2E606973-ABC8-AC4C-A16B-1168AA066870}" name="Spalte13451"/>
    <tableColumn id="13452" xr3:uid="{CF054722-20BC-0E40-8E23-AB4E7D57DE92}" name="Spalte13452"/>
    <tableColumn id="13453" xr3:uid="{AEAB327A-34A4-F342-A0AB-2A0618F8D270}" name="Spalte13453"/>
    <tableColumn id="13454" xr3:uid="{10A2735B-EFB0-7744-B7D6-A68F26B8D132}" name="Spalte13454"/>
    <tableColumn id="13455" xr3:uid="{979220C3-D4A0-6046-AB6E-437C4589BE86}" name="Spalte13455"/>
    <tableColumn id="13456" xr3:uid="{56A425F3-317A-9645-B5BD-60CAE2EDE0B2}" name="Spalte13456"/>
    <tableColumn id="13457" xr3:uid="{79F42632-95E0-7145-A79A-8C19901A41D0}" name="Spalte13457"/>
    <tableColumn id="13458" xr3:uid="{E760D5E4-E2D2-DC47-B937-0772DF719455}" name="Spalte13458"/>
    <tableColumn id="13459" xr3:uid="{288D1269-1465-5D42-8300-2031950308DA}" name="Spalte13459"/>
    <tableColumn id="13460" xr3:uid="{D1A731CC-F4BD-AB44-9A4D-2AD3BA01F3F5}" name="Spalte13460"/>
    <tableColumn id="13461" xr3:uid="{6BDAA66A-0861-0745-84A9-4BD4A7FE7546}" name="Spalte13461"/>
    <tableColumn id="13462" xr3:uid="{B7C7A684-6EE8-AC41-8487-6FC9571882EA}" name="Spalte13462"/>
    <tableColumn id="13463" xr3:uid="{B2BF07A1-83FB-6540-B15D-366F5A04A2E8}" name="Spalte13463"/>
    <tableColumn id="13464" xr3:uid="{3F808FFC-376B-9F4E-8A25-DA1EC936B24E}" name="Spalte13464"/>
    <tableColumn id="13465" xr3:uid="{3449A5C3-B26A-A846-8B3B-DF7CAAE59AAF}" name="Spalte13465"/>
    <tableColumn id="13466" xr3:uid="{2201A5BF-4AE4-B848-9DE6-ED9C351084CA}" name="Spalte13466"/>
    <tableColumn id="13467" xr3:uid="{C0102810-04DD-4745-A38B-3D6F15A98CC5}" name="Spalte13467"/>
    <tableColumn id="13468" xr3:uid="{1B53D773-E4D4-7542-970F-5474F29D4FAC}" name="Spalte13468"/>
    <tableColumn id="13469" xr3:uid="{4D87CEDC-77EF-4F48-B6FA-5DDE0DDCE5B0}" name="Spalte13469"/>
    <tableColumn id="13470" xr3:uid="{61EFA628-EE1A-9E41-A2CD-D68B9705B5CC}" name="Spalte13470"/>
    <tableColumn id="13471" xr3:uid="{86878D26-8E93-F642-9392-94385E358C4D}" name="Spalte13471"/>
    <tableColumn id="13472" xr3:uid="{C4587F50-5074-D041-B27E-7A3447C77775}" name="Spalte13472"/>
    <tableColumn id="13473" xr3:uid="{55CBE6C6-7100-1245-BCE2-21016C3D97B3}" name="Spalte13473"/>
    <tableColumn id="13474" xr3:uid="{C0585461-79BF-8148-BC5E-DCE3481FE6E9}" name="Spalte13474"/>
    <tableColumn id="13475" xr3:uid="{0A4FF4DE-61C5-9649-8141-848C49D0D671}" name="Spalte13475"/>
    <tableColumn id="13476" xr3:uid="{DC9FAF7C-2809-B64F-9B01-F2C16F17E030}" name="Spalte13476"/>
    <tableColumn id="13477" xr3:uid="{4C2A94A4-C311-F743-BDE0-C6AE464FC6A1}" name="Spalte13477"/>
    <tableColumn id="13478" xr3:uid="{67DB7D59-BBC1-8548-9AB9-A278E09B3CC4}" name="Spalte13478"/>
    <tableColumn id="13479" xr3:uid="{C8763142-C3A9-0545-AFD4-AAE5564E76C1}" name="Spalte13479"/>
    <tableColumn id="13480" xr3:uid="{E7D6A584-F746-AB4C-9E4B-11D2F584BEAA}" name="Spalte13480"/>
    <tableColumn id="13481" xr3:uid="{11414DC6-E8A2-7D46-AD40-4E4AEAD3364F}" name="Spalte13481"/>
    <tableColumn id="13482" xr3:uid="{46B3E062-8E87-6F45-AF15-B30864B29100}" name="Spalte13482"/>
    <tableColumn id="13483" xr3:uid="{A2664734-28E1-E541-8A3F-356EDB533745}" name="Spalte13483"/>
    <tableColumn id="13484" xr3:uid="{C3A5CC67-2238-7447-835A-EA8593A687A4}" name="Spalte13484"/>
    <tableColumn id="13485" xr3:uid="{3992EF75-1DF0-E047-8E95-43DD5A9BC8F9}" name="Spalte13485"/>
    <tableColumn id="13486" xr3:uid="{D72A47C8-6B21-BC40-B3A0-F20010B21E04}" name="Spalte13486"/>
    <tableColumn id="13487" xr3:uid="{8E6FF96A-B952-E748-8CC5-456B815F6ECC}" name="Spalte13487"/>
    <tableColumn id="13488" xr3:uid="{AB9C7B08-020B-F843-93D4-853F471E43EE}" name="Spalte13488"/>
    <tableColumn id="13489" xr3:uid="{DCCAB0C2-8FC1-B245-A8AD-4CFD47BD0A69}" name="Spalte13489"/>
    <tableColumn id="13490" xr3:uid="{9B75C81F-B3C1-4143-8F65-AEEF351F7B63}" name="Spalte13490"/>
    <tableColumn id="13491" xr3:uid="{CCDBED75-1288-DD47-A6DE-F9AC3E0F366E}" name="Spalte13491"/>
    <tableColumn id="13492" xr3:uid="{E01A9EC2-5681-F649-A21F-25C2174B65D7}" name="Spalte13492"/>
    <tableColumn id="13493" xr3:uid="{7EB1F921-60F9-D94B-8D6C-3B1C2A792DC4}" name="Spalte13493"/>
    <tableColumn id="13494" xr3:uid="{61E05A0F-5667-A642-A60B-80F29F652828}" name="Spalte13494"/>
    <tableColumn id="13495" xr3:uid="{877C452D-83C7-2148-83CC-5762A4718AC2}" name="Spalte13495"/>
    <tableColumn id="13496" xr3:uid="{19384FCA-D9A4-B74E-8345-6478A9EC8027}" name="Spalte13496"/>
    <tableColumn id="13497" xr3:uid="{53E80C98-4B93-8746-B7BE-C766C6A93246}" name="Spalte13497"/>
    <tableColumn id="13498" xr3:uid="{369EB9F9-97D8-BF46-9CC6-08F633C2B004}" name="Spalte13498"/>
    <tableColumn id="13499" xr3:uid="{A4FD51BF-C605-6848-81EF-8EAA6631170A}" name="Spalte13499"/>
    <tableColumn id="13500" xr3:uid="{DAC9897C-4827-0940-9521-652B0A13A168}" name="Spalte13500"/>
    <tableColumn id="13501" xr3:uid="{D2085B0F-A2D9-9642-B75D-92D7C91BB6F7}" name="Spalte13501"/>
    <tableColumn id="13502" xr3:uid="{70608467-1E25-9B4C-B62D-FFF30FEA29B4}" name="Spalte13502"/>
    <tableColumn id="13503" xr3:uid="{612A5C72-4C70-7848-A3AE-848ADBE68EA6}" name="Spalte13503"/>
    <tableColumn id="13504" xr3:uid="{54953A90-D936-DD4B-A82A-20CB6097F4DE}" name="Spalte13504"/>
    <tableColumn id="13505" xr3:uid="{49238754-F281-A34C-B784-E2837E1E23CB}" name="Spalte13505"/>
    <tableColumn id="13506" xr3:uid="{4EA6F4C8-9B2A-8347-9DEB-DD40EC86B4FC}" name="Spalte13506"/>
    <tableColumn id="13507" xr3:uid="{736ED7E4-A80B-F340-83C8-4E29F851EB22}" name="Spalte13507"/>
    <tableColumn id="13508" xr3:uid="{DF21CFEB-36C6-5643-A39E-E2AFDB9F722B}" name="Spalte13508"/>
    <tableColumn id="13509" xr3:uid="{7EAD7520-D1A1-3D40-957A-839689058F15}" name="Spalte13509"/>
    <tableColumn id="13510" xr3:uid="{7E6AF590-B010-FE4B-9A27-CB328253B338}" name="Spalte13510"/>
    <tableColumn id="13511" xr3:uid="{C3CF6F2C-3F19-3443-A8A7-E5EE8804962D}" name="Spalte13511"/>
    <tableColumn id="13512" xr3:uid="{58659C5C-69A0-DE4C-9988-7EF2B7F2C1D6}" name="Spalte13512"/>
    <tableColumn id="13513" xr3:uid="{81C6C33F-B998-8F42-AB59-50E1E9A8BBD7}" name="Spalte13513"/>
    <tableColumn id="13514" xr3:uid="{977D1742-D840-6F4C-9F54-8F7833E4273B}" name="Spalte13514"/>
    <tableColumn id="13515" xr3:uid="{95E21E09-ECF3-8F4D-A108-63FF0F166EFF}" name="Spalte13515"/>
    <tableColumn id="13516" xr3:uid="{6621244A-0247-214F-8DBD-DF60CE4355EF}" name="Spalte13516"/>
    <tableColumn id="13517" xr3:uid="{7376B470-2FD3-2840-9E97-6A2CA6400C7A}" name="Spalte13517"/>
    <tableColumn id="13518" xr3:uid="{93157B58-A80D-A749-9CE3-2914993FF3CA}" name="Spalte13518"/>
    <tableColumn id="13519" xr3:uid="{B1DE176A-7A52-AA4C-8B5A-DCB4CE092A39}" name="Spalte13519"/>
    <tableColumn id="13520" xr3:uid="{B6B1CF84-FECE-D744-B46E-D79FA635EB80}" name="Spalte13520"/>
    <tableColumn id="13521" xr3:uid="{A942CEA2-E4A6-6449-90D4-E145545F1442}" name="Spalte13521"/>
    <tableColumn id="13522" xr3:uid="{EB468082-A4B9-A141-95E1-30DE047C55A3}" name="Spalte13522"/>
    <tableColumn id="13523" xr3:uid="{2B8EC3FE-2DB4-3546-9E7E-F426EE7B29CE}" name="Spalte13523"/>
    <tableColumn id="13524" xr3:uid="{AAFD0930-42E1-E84B-A421-1FB383489BC8}" name="Spalte13524"/>
    <tableColumn id="13525" xr3:uid="{87F8BF30-0A5B-E049-B1FF-C57C080F42AC}" name="Spalte13525"/>
    <tableColumn id="13526" xr3:uid="{429D370F-6AB4-1D4B-85F0-D278837F401C}" name="Spalte13526"/>
    <tableColumn id="13527" xr3:uid="{4C4359F5-BFB4-624E-BAAB-F1F83A180668}" name="Spalte13527"/>
    <tableColumn id="13528" xr3:uid="{364A122B-E25D-0F44-8EF0-A7215177EB8B}" name="Spalte13528"/>
    <tableColumn id="13529" xr3:uid="{11404A14-E099-724D-BBD8-92BA3D74B5D1}" name="Spalte13529"/>
    <tableColumn id="13530" xr3:uid="{44DC15F3-146A-2B4D-8512-84803B18F4F6}" name="Spalte13530"/>
    <tableColumn id="13531" xr3:uid="{21B919CE-9FE5-C54C-8334-B799873B9FEB}" name="Spalte13531"/>
    <tableColumn id="13532" xr3:uid="{DF769AD8-A09C-9C48-B9E5-1CD0E69E8BD8}" name="Spalte13532"/>
    <tableColumn id="13533" xr3:uid="{B283B465-5BFE-494F-AC29-EBBA44844880}" name="Spalte13533"/>
    <tableColumn id="13534" xr3:uid="{1A628A55-1EAD-C144-AA8C-E896F8374E27}" name="Spalte13534"/>
    <tableColumn id="13535" xr3:uid="{B9285F3D-1751-4D4E-A06A-4E6C4A231649}" name="Spalte13535"/>
    <tableColumn id="13536" xr3:uid="{7FB11F73-BB33-D344-A557-A626CAD8D545}" name="Spalte13536"/>
    <tableColumn id="13537" xr3:uid="{B1E550D5-9FFC-B645-9E97-A0BB52D174A8}" name="Spalte13537"/>
    <tableColumn id="13538" xr3:uid="{262C0EE0-EFBF-5C49-BA0E-2C6157E960B3}" name="Spalte13538"/>
    <tableColumn id="13539" xr3:uid="{1296ED24-6FC8-4C41-93C6-86C8AB38EDAC}" name="Spalte13539"/>
    <tableColumn id="13540" xr3:uid="{282CAA9D-EBA9-4E4D-8A9D-D9963B1F2A18}" name="Spalte13540"/>
    <tableColumn id="13541" xr3:uid="{70DA4C7C-FFE4-1146-A636-AF12D137295C}" name="Spalte13541"/>
    <tableColumn id="13542" xr3:uid="{D2E7B1E4-E55C-F343-9710-C7C31AA8A1AD}" name="Spalte13542"/>
    <tableColumn id="13543" xr3:uid="{4009348C-45E2-974E-A4FA-3ED8BBB384B5}" name="Spalte13543"/>
    <tableColumn id="13544" xr3:uid="{F3C51949-A64D-774F-AB04-F0AA132B5626}" name="Spalte13544"/>
    <tableColumn id="13545" xr3:uid="{F6ADF5B6-7EB5-8742-8F91-7BC445FC13FD}" name="Spalte13545"/>
    <tableColumn id="13546" xr3:uid="{7EE00499-066C-8642-BD06-4771B1CDDFF9}" name="Spalte13546"/>
    <tableColumn id="13547" xr3:uid="{4543D770-E74A-3B42-8AA7-2442B507721A}" name="Spalte13547"/>
    <tableColumn id="13548" xr3:uid="{7C2D2FF6-E074-AB48-8458-A7D5B218782E}" name="Spalte13548"/>
    <tableColumn id="13549" xr3:uid="{9E4EB3AB-D80B-BA45-AD28-7C58DE112601}" name="Spalte13549"/>
    <tableColumn id="13550" xr3:uid="{43A20DAD-C6A4-2448-85A5-F5A9EC70A273}" name="Spalte13550"/>
    <tableColumn id="13551" xr3:uid="{8C6305D4-C5F4-6942-88E2-E55545258DBE}" name="Spalte13551"/>
    <tableColumn id="13552" xr3:uid="{776EB0C2-6EE2-2A46-AEEA-2BF3603B2D68}" name="Spalte13552"/>
    <tableColumn id="13553" xr3:uid="{BB5C61E9-9E05-094A-B8B9-3E9D888BA284}" name="Spalte13553"/>
    <tableColumn id="13554" xr3:uid="{D3256B8D-B003-0349-8D54-1D9D6BF0F840}" name="Spalte13554"/>
    <tableColumn id="13555" xr3:uid="{AF8ACE0F-244F-8F4D-A0BA-767B15EDA657}" name="Spalte13555"/>
    <tableColumn id="13556" xr3:uid="{58764273-7C87-7247-B66E-1CCA8E76B5C3}" name="Spalte13556"/>
    <tableColumn id="13557" xr3:uid="{19F50642-035B-704E-A86A-2107ABB523C1}" name="Spalte13557"/>
    <tableColumn id="13558" xr3:uid="{396FC4CE-AC17-2549-9071-790C45A6941F}" name="Spalte13558"/>
    <tableColumn id="13559" xr3:uid="{A9014EFD-C9FA-354C-B342-9B6E18E91BF7}" name="Spalte13559"/>
    <tableColumn id="13560" xr3:uid="{5C5D95A3-F61C-204E-9810-664C8ED7F01E}" name="Spalte13560"/>
    <tableColumn id="13561" xr3:uid="{8DB4091D-063A-E345-8845-3325F4F3D377}" name="Spalte13561"/>
    <tableColumn id="13562" xr3:uid="{4D532B5C-B84F-C744-B6CC-225A7ECBCB0D}" name="Spalte13562"/>
    <tableColumn id="13563" xr3:uid="{088A7D72-7F8E-3048-BDD0-27B7691EA536}" name="Spalte13563"/>
    <tableColumn id="13564" xr3:uid="{F7CCBFD6-D40A-BA4A-8EB3-0CD4B6F93140}" name="Spalte13564"/>
    <tableColumn id="13565" xr3:uid="{D4C45031-6C94-9846-85AD-1975904E9ECA}" name="Spalte13565"/>
    <tableColumn id="13566" xr3:uid="{C26DEB98-2E5A-0046-B220-30A76901770F}" name="Spalte13566"/>
    <tableColumn id="13567" xr3:uid="{587C9D07-3013-0E42-B791-B2552ABD8004}" name="Spalte13567"/>
    <tableColumn id="13568" xr3:uid="{E215B804-1554-F544-A012-890C0B0A9160}" name="Spalte13568"/>
    <tableColumn id="13569" xr3:uid="{11FDFA24-6401-F344-A315-4504487E5203}" name="Spalte13569"/>
    <tableColumn id="13570" xr3:uid="{FE66A1A3-B742-274E-8F48-002915849008}" name="Spalte13570"/>
    <tableColumn id="13571" xr3:uid="{CB5E544E-04B7-2049-AC96-B9A50F5E7DA3}" name="Spalte13571"/>
    <tableColumn id="13572" xr3:uid="{B913CAA3-7F61-6E4E-980B-5E267D4824D4}" name="Spalte13572"/>
    <tableColumn id="13573" xr3:uid="{A1F0DCEB-A0A9-0B48-B56C-8B20092FEF66}" name="Spalte13573"/>
    <tableColumn id="13574" xr3:uid="{8F40266A-3904-EF48-99B8-2EB5351D5C6C}" name="Spalte13574"/>
    <tableColumn id="13575" xr3:uid="{9BF10EC5-DDFE-D24F-98C1-51D59C2BBD37}" name="Spalte13575"/>
    <tableColumn id="13576" xr3:uid="{298DB888-906A-234F-8CE2-C787F17EB089}" name="Spalte13576"/>
    <tableColumn id="13577" xr3:uid="{862CBB28-4A13-2E4E-8D27-924FF4480F3E}" name="Spalte13577"/>
    <tableColumn id="13578" xr3:uid="{018F29A3-4D73-FF48-AAAC-A36BC1EEB326}" name="Spalte13578"/>
    <tableColumn id="13579" xr3:uid="{F3FC405B-13B5-4446-9CA5-651CCE823927}" name="Spalte13579"/>
    <tableColumn id="13580" xr3:uid="{6F4857D6-5259-B242-B0D0-02298BA7D108}" name="Spalte13580"/>
    <tableColumn id="13581" xr3:uid="{16E40CA7-9A72-A445-A311-36B990DFA5FE}" name="Spalte13581"/>
    <tableColumn id="13582" xr3:uid="{EBD0F688-6623-DD42-9C63-332808083FC0}" name="Spalte13582"/>
    <tableColumn id="13583" xr3:uid="{AA5E2E3E-6196-2747-B77B-BF5FFB2F1829}" name="Spalte13583"/>
    <tableColumn id="13584" xr3:uid="{BCBEF477-54E9-DC4C-8C07-6379C8D05B58}" name="Spalte13584"/>
    <tableColumn id="13585" xr3:uid="{A448734E-85BD-7644-B6AB-42756F3D1CC5}" name="Spalte13585"/>
    <tableColumn id="13586" xr3:uid="{D393592C-7104-144F-ABFC-18238E2A80AA}" name="Spalte13586"/>
    <tableColumn id="13587" xr3:uid="{79B6035A-ECBA-324C-8B3B-9E79CCD982F9}" name="Spalte13587"/>
    <tableColumn id="13588" xr3:uid="{4767F000-237B-E94B-9D44-CD659AA07284}" name="Spalte13588"/>
    <tableColumn id="13589" xr3:uid="{B5B951A1-9BB2-0244-8623-EE7587E1226C}" name="Spalte13589"/>
    <tableColumn id="13590" xr3:uid="{FB01B356-B2BA-8C45-9844-2AAC76990B9C}" name="Spalte13590"/>
    <tableColumn id="13591" xr3:uid="{90EE377A-8DB6-3E46-8204-FAF1144E0310}" name="Spalte13591"/>
    <tableColumn id="13592" xr3:uid="{2B914D48-6F1B-274B-9747-23DE8EFA3A1B}" name="Spalte13592"/>
    <tableColumn id="13593" xr3:uid="{3F56F189-A488-D043-A21E-438DC4520612}" name="Spalte13593"/>
    <tableColumn id="13594" xr3:uid="{B019049F-A8A7-C54F-9DE2-0990A9702710}" name="Spalte13594"/>
    <tableColumn id="13595" xr3:uid="{C735E505-8602-6649-B397-1ED0A0B774C1}" name="Spalte13595"/>
    <tableColumn id="13596" xr3:uid="{DD31BFC1-F4BA-934E-9E8E-AA7F33A0AAFD}" name="Spalte13596"/>
    <tableColumn id="13597" xr3:uid="{9AB2F740-4A5E-6944-8AC4-BE228197A84E}" name="Spalte13597"/>
    <tableColumn id="13598" xr3:uid="{8E8A78D0-408A-AE49-8DCE-E01099A0DB72}" name="Spalte13598"/>
    <tableColumn id="13599" xr3:uid="{F29B6D24-8807-0542-B975-4AD42E3D9DB7}" name="Spalte13599"/>
    <tableColumn id="13600" xr3:uid="{9AFA3D44-359B-B14A-B823-02CF070E47A3}" name="Spalte13600"/>
    <tableColumn id="13601" xr3:uid="{AEEFE321-7019-D049-84A5-C3211924E0D4}" name="Spalte13601"/>
    <tableColumn id="13602" xr3:uid="{7D54E772-FDDF-9248-83A2-DB025237ACFE}" name="Spalte13602"/>
    <tableColumn id="13603" xr3:uid="{9566B49D-6A0D-0341-AED1-A6155B685A1B}" name="Spalte13603"/>
    <tableColumn id="13604" xr3:uid="{F7C20580-85F5-4246-AD8C-F7851BB74164}" name="Spalte13604"/>
    <tableColumn id="13605" xr3:uid="{5C29499C-09FB-914B-B675-C8BB0F92FFBD}" name="Spalte13605"/>
    <tableColumn id="13606" xr3:uid="{48B83458-2ECD-4444-9631-6F387BF2C3D2}" name="Spalte13606"/>
    <tableColumn id="13607" xr3:uid="{7CDACF91-3543-0740-AE75-3B967C49AE32}" name="Spalte13607"/>
    <tableColumn id="13608" xr3:uid="{5C30EDC5-7999-2040-B435-0EA9039EFA5D}" name="Spalte13608"/>
    <tableColumn id="13609" xr3:uid="{4810F6FD-2900-754D-B280-3308BFB9E375}" name="Spalte13609"/>
    <tableColumn id="13610" xr3:uid="{D04EEBB8-8C06-6F46-B67D-270327D4E482}" name="Spalte13610"/>
    <tableColumn id="13611" xr3:uid="{ED79BD6B-5687-164E-8E6F-8914172E438C}" name="Spalte13611"/>
    <tableColumn id="13612" xr3:uid="{A89D1C5A-1C26-1E4F-A60A-2A24796EAE68}" name="Spalte13612"/>
    <tableColumn id="13613" xr3:uid="{DF7376E1-0428-C44C-A336-36993F44344C}" name="Spalte13613"/>
    <tableColumn id="13614" xr3:uid="{FB700E42-87C5-794A-BE6B-A1A4D85FCF1A}" name="Spalte13614"/>
    <tableColumn id="13615" xr3:uid="{DC635EA8-DC4B-5747-A794-48A28E1BCF24}" name="Spalte13615"/>
    <tableColumn id="13616" xr3:uid="{C0B9CDBB-8CCB-C04B-8933-C8C4D866D408}" name="Spalte13616"/>
    <tableColumn id="13617" xr3:uid="{BDBD9CF8-42C0-B345-B707-18035EBF1907}" name="Spalte13617"/>
    <tableColumn id="13618" xr3:uid="{6112F3DD-A1B7-874F-8119-41D72E116B66}" name="Spalte13618"/>
    <tableColumn id="13619" xr3:uid="{7F4ED242-4856-AD41-A80C-DE75A653C7F6}" name="Spalte13619"/>
    <tableColumn id="13620" xr3:uid="{44E8B1E8-B605-8544-873A-F378BA3585DA}" name="Spalte13620"/>
    <tableColumn id="13621" xr3:uid="{5AAAD437-1007-6F43-92F3-A4E8A61C9F9F}" name="Spalte13621"/>
    <tableColumn id="13622" xr3:uid="{D215B940-5534-1246-90B2-0ADFF9C494CF}" name="Spalte13622"/>
    <tableColumn id="13623" xr3:uid="{F2F25AD6-7A26-AA48-94FA-9DA2B341553E}" name="Spalte13623"/>
    <tableColumn id="13624" xr3:uid="{6CA18EF9-4193-8544-A1CA-177851D47865}" name="Spalte13624"/>
    <tableColumn id="13625" xr3:uid="{A27BB66B-E8F7-514E-AC6F-D3F3816D19E2}" name="Spalte13625"/>
    <tableColumn id="13626" xr3:uid="{BA00E9A0-A55B-E648-A3A7-4CBA55474597}" name="Spalte13626"/>
    <tableColumn id="13627" xr3:uid="{4A7BCBE4-A180-AE47-ADC8-284CDE9D7731}" name="Spalte13627"/>
    <tableColumn id="13628" xr3:uid="{8CCBC9B2-93EE-D44C-A375-D43B5522CAD9}" name="Spalte13628"/>
    <tableColumn id="13629" xr3:uid="{C2D59159-767A-894E-9E9D-F3C4D72F8EFC}" name="Spalte13629"/>
    <tableColumn id="13630" xr3:uid="{D6E94F85-8875-AF41-911D-45209E846719}" name="Spalte13630"/>
    <tableColumn id="13631" xr3:uid="{83C60635-0E33-AF40-9600-6EB2A227F618}" name="Spalte13631"/>
    <tableColumn id="13632" xr3:uid="{F4247131-0A42-6E49-9DBB-D3416BE8C181}" name="Spalte13632"/>
    <tableColumn id="13633" xr3:uid="{DC2FE168-0DB9-B445-8612-2D0A0C783877}" name="Spalte13633"/>
    <tableColumn id="13634" xr3:uid="{DB3FC209-66A7-F04F-B71B-7040571EB767}" name="Spalte13634"/>
    <tableColumn id="13635" xr3:uid="{437E5C2A-4158-8A44-B213-BA2A75CA5B5E}" name="Spalte13635"/>
    <tableColumn id="13636" xr3:uid="{7C77E84D-7D52-B740-95CC-582070BB434C}" name="Spalte13636"/>
    <tableColumn id="13637" xr3:uid="{4829BB78-CDE7-7749-89D5-B5540890838C}" name="Spalte13637"/>
    <tableColumn id="13638" xr3:uid="{432C9876-77F9-BD40-B3F7-50FF4736A985}" name="Spalte13638"/>
    <tableColumn id="13639" xr3:uid="{29DD0E19-9431-754F-A3EB-C2547373489C}" name="Spalte13639"/>
    <tableColumn id="13640" xr3:uid="{9B8A2BB2-EE1F-B842-831A-796946027150}" name="Spalte13640"/>
    <tableColumn id="13641" xr3:uid="{61CCBEE5-1568-CF4B-8193-1AF37BDA2EC5}" name="Spalte13641"/>
    <tableColumn id="13642" xr3:uid="{8521D26E-07F9-1047-AA29-21B232A4071A}" name="Spalte13642"/>
    <tableColumn id="13643" xr3:uid="{22AD7FEC-7F75-C542-AEA8-931575FF437B}" name="Spalte13643"/>
    <tableColumn id="13644" xr3:uid="{09361777-6254-BD49-851F-03EDD9FD4011}" name="Spalte13644"/>
    <tableColumn id="13645" xr3:uid="{6E9F68B1-940F-3444-BA7D-8F77B3E777FC}" name="Spalte13645"/>
    <tableColumn id="13646" xr3:uid="{5D31E236-80B5-374D-9D4D-F1F2DFB54D86}" name="Spalte13646"/>
    <tableColumn id="13647" xr3:uid="{AE8FBBCA-27AE-7C4A-A3CA-E5E8B43AF4A5}" name="Spalte13647"/>
    <tableColumn id="13648" xr3:uid="{443C8703-28E3-8E43-897E-858ECF36A978}" name="Spalte13648"/>
    <tableColumn id="13649" xr3:uid="{FA4E7722-DDEB-BB4C-AADA-2F4CCCB4A8A4}" name="Spalte13649"/>
    <tableColumn id="13650" xr3:uid="{AFFEC6EB-118D-534C-9F44-C39531D16502}" name="Spalte13650"/>
    <tableColumn id="13651" xr3:uid="{545EBD3A-C41D-3148-AAC0-44CCDA0672A1}" name="Spalte13651"/>
    <tableColumn id="13652" xr3:uid="{16DCCF2F-32DC-224C-86F9-45D8C943AA54}" name="Spalte13652"/>
    <tableColumn id="13653" xr3:uid="{352FC5C7-28A0-C74A-BBD9-DDF94E27D87D}" name="Spalte13653"/>
    <tableColumn id="13654" xr3:uid="{9B024F9B-A133-044C-A667-51DAC0D47867}" name="Spalte13654"/>
    <tableColumn id="13655" xr3:uid="{6D471281-632A-7A4E-A0FD-D460A5A1E8C0}" name="Spalte13655"/>
    <tableColumn id="13656" xr3:uid="{EC88F657-1724-7A4E-920F-12B0B6F4A860}" name="Spalte13656"/>
    <tableColumn id="13657" xr3:uid="{58D23ED6-490C-1441-BE61-551B40207778}" name="Spalte13657"/>
    <tableColumn id="13658" xr3:uid="{04FE4723-6975-5345-984D-285B1BEE9B92}" name="Spalte13658"/>
    <tableColumn id="13659" xr3:uid="{00B304D7-5978-4948-BC1E-0A952C319380}" name="Spalte13659"/>
    <tableColumn id="13660" xr3:uid="{835F2FB1-4EFD-704A-ABD0-F1A0CF5A0B2E}" name="Spalte13660"/>
    <tableColumn id="13661" xr3:uid="{9C814D8F-6344-1445-94A5-AD66404F53F1}" name="Spalte13661"/>
    <tableColumn id="13662" xr3:uid="{9416B0D0-3F6D-3143-88C0-B45212B63810}" name="Spalte13662"/>
    <tableColumn id="13663" xr3:uid="{C6EDE658-14DD-8642-B9DE-19EEFEA83950}" name="Spalte13663"/>
    <tableColumn id="13664" xr3:uid="{6BD0E57F-FA97-4845-A158-056E615B30DD}" name="Spalte13664"/>
    <tableColumn id="13665" xr3:uid="{AFEF1C61-96BA-304C-ABF3-6369AA17EE49}" name="Spalte13665"/>
    <tableColumn id="13666" xr3:uid="{96E9739B-CD64-3340-985B-A4120498B4F1}" name="Spalte13666"/>
    <tableColumn id="13667" xr3:uid="{7003FD71-19B9-6941-A6C1-517E972D4DD4}" name="Spalte13667"/>
    <tableColumn id="13668" xr3:uid="{B445DC09-F209-D540-95EB-2D8E2F12ED2E}" name="Spalte13668"/>
    <tableColumn id="13669" xr3:uid="{0C4E959D-C61C-9345-864D-3A3E290AFE3E}" name="Spalte13669"/>
    <tableColumn id="13670" xr3:uid="{04407F2D-EBAA-2C42-B1EE-9F7F2FD03CB3}" name="Spalte13670"/>
    <tableColumn id="13671" xr3:uid="{50665732-B156-2C4C-929B-0E490FECE050}" name="Spalte13671"/>
    <tableColumn id="13672" xr3:uid="{44E74561-B2CC-514A-A4AF-DFE943F1A316}" name="Spalte13672"/>
    <tableColumn id="13673" xr3:uid="{953DB6E6-A2C7-4B4F-A30B-853499424FBF}" name="Spalte13673"/>
    <tableColumn id="13674" xr3:uid="{756F1F7E-CA8C-4243-A635-E44FD66B4C53}" name="Spalte13674"/>
    <tableColumn id="13675" xr3:uid="{8AE9E9DA-0936-4B47-B204-481BE4B8A0DC}" name="Spalte13675"/>
    <tableColumn id="13676" xr3:uid="{5E77831A-02DA-AB4D-A9CA-A26C8E654CDF}" name="Spalte13676"/>
    <tableColumn id="13677" xr3:uid="{4D65AF88-E6DD-7543-B6CD-B7736D6CC1B0}" name="Spalte13677"/>
    <tableColumn id="13678" xr3:uid="{9DBB25CA-D923-6743-AFCA-F77A9601232B}" name="Spalte13678"/>
    <tableColumn id="13679" xr3:uid="{E6F2C621-2429-E34A-9AB4-42F26C52FDCA}" name="Spalte13679"/>
    <tableColumn id="13680" xr3:uid="{D2DD4CF9-6C76-1E44-A89A-3319366BDF75}" name="Spalte13680"/>
    <tableColumn id="13681" xr3:uid="{68A1B5CB-FCA7-F44C-AFBE-A2BA4CD05EDB}" name="Spalte13681"/>
    <tableColumn id="13682" xr3:uid="{01C6CA93-FB06-D94A-BC14-FFDAEC846ACA}" name="Spalte13682"/>
    <tableColumn id="13683" xr3:uid="{1709F6A5-AC3A-D04F-ADD2-BF7C8A787E4E}" name="Spalte13683"/>
    <tableColumn id="13684" xr3:uid="{AF057134-E656-5540-BA62-061A20B6FB65}" name="Spalte13684"/>
    <tableColumn id="13685" xr3:uid="{1F280878-E615-2541-AB03-3A01F078F96D}" name="Spalte13685"/>
    <tableColumn id="13686" xr3:uid="{29336D80-4469-614B-A292-E1F68E766664}" name="Spalte13686"/>
    <tableColumn id="13687" xr3:uid="{7ACFE453-32C1-B34D-8E5D-267DA0922245}" name="Spalte13687"/>
    <tableColumn id="13688" xr3:uid="{BBE72DC1-A288-324D-80DE-AF0BFC5EDAB3}" name="Spalte13688"/>
    <tableColumn id="13689" xr3:uid="{57BC776B-4D32-614F-A4A6-0EDBE3711CDD}" name="Spalte13689"/>
    <tableColumn id="13690" xr3:uid="{391365FA-0E63-9645-9E55-32D827F6CCB6}" name="Spalte13690"/>
    <tableColumn id="13691" xr3:uid="{AD7D5019-BC8B-144F-91B1-84295CC11BFA}" name="Spalte13691"/>
    <tableColumn id="13692" xr3:uid="{658A709E-DC52-9044-8260-9237573AD4A7}" name="Spalte13692"/>
    <tableColumn id="13693" xr3:uid="{44E2DE9D-3753-004E-8DF7-AE50E17BB9B3}" name="Spalte13693"/>
    <tableColumn id="13694" xr3:uid="{CBAA6C2A-2FD7-FB40-AF00-DEA02AB3798B}" name="Spalte13694"/>
    <tableColumn id="13695" xr3:uid="{0EEFC2D4-C868-2747-9E1A-3EDD2E05C5B0}" name="Spalte13695"/>
    <tableColumn id="13696" xr3:uid="{DC235433-2DDE-5B46-9DF6-59FBCAD1D855}" name="Spalte13696"/>
    <tableColumn id="13697" xr3:uid="{C61342F6-95F2-FF4F-BAAB-F5BAA7CAE98C}" name="Spalte13697"/>
    <tableColumn id="13698" xr3:uid="{14227EDF-1390-A749-A14D-335603A22EDA}" name="Spalte13698"/>
    <tableColumn id="13699" xr3:uid="{AEFDA2BD-9C0E-9D46-92D1-3C4133573757}" name="Spalte13699"/>
    <tableColumn id="13700" xr3:uid="{72594E0A-3464-B549-BBED-A9489B42B23E}" name="Spalte13700"/>
    <tableColumn id="13701" xr3:uid="{F3CF1666-6FB2-E348-8D4A-4FC449D3E5AF}" name="Spalte13701"/>
    <tableColumn id="13702" xr3:uid="{61359C85-3349-4F47-8732-6EB7AA309AE5}" name="Spalte13702"/>
    <tableColumn id="13703" xr3:uid="{FF9A68F0-9F5D-1749-9073-0ABE3F61DC05}" name="Spalte13703"/>
    <tableColumn id="13704" xr3:uid="{46791CEF-2E3C-5B4A-B363-397954B2A82B}" name="Spalte13704"/>
    <tableColumn id="13705" xr3:uid="{6AABBBDA-7EDB-1B4D-97FA-A4354F01716E}" name="Spalte13705"/>
    <tableColumn id="13706" xr3:uid="{86DB89CF-DB65-A14F-BA31-F0AE8B8748C9}" name="Spalte13706"/>
    <tableColumn id="13707" xr3:uid="{643A75C1-1020-6648-B669-720912AAE7EE}" name="Spalte13707"/>
    <tableColumn id="13708" xr3:uid="{3A330A54-FAFB-2A48-B3A9-70890AECD9D0}" name="Spalte13708"/>
    <tableColumn id="13709" xr3:uid="{6D41E8E0-1952-7843-901B-7D0CB1F6E911}" name="Spalte13709"/>
    <tableColumn id="13710" xr3:uid="{09569361-6C27-104F-BCF0-64E9F9E0FBE3}" name="Spalte13710"/>
    <tableColumn id="13711" xr3:uid="{DA3F6E69-7B24-EC40-8CE6-A4A150963A15}" name="Spalte13711"/>
    <tableColumn id="13712" xr3:uid="{393E99A5-9476-FA4F-8267-BD3B737A5034}" name="Spalte13712"/>
    <tableColumn id="13713" xr3:uid="{574FBAE8-A9FC-7E4C-8CDB-7FDD15EBCE99}" name="Spalte13713"/>
    <tableColumn id="13714" xr3:uid="{B91E5016-2373-2642-B4E4-C30025016B08}" name="Spalte13714"/>
    <tableColumn id="13715" xr3:uid="{81952802-79E7-4743-B2AC-966F13467C75}" name="Spalte13715"/>
    <tableColumn id="13716" xr3:uid="{AD8F3536-5721-7447-819C-4AFB01916878}" name="Spalte13716"/>
    <tableColumn id="13717" xr3:uid="{EDBB3115-EADF-324C-B591-CF756AE78737}" name="Spalte13717"/>
    <tableColumn id="13718" xr3:uid="{B264ACA9-6194-4A42-88DF-9F8B1DA44B65}" name="Spalte13718"/>
    <tableColumn id="13719" xr3:uid="{00BB918F-0F0A-7248-BCAE-4828B4F1CAFD}" name="Spalte13719"/>
    <tableColumn id="13720" xr3:uid="{3F57B05E-A4C5-EA4D-9581-7BFD9681172F}" name="Spalte13720"/>
    <tableColumn id="13721" xr3:uid="{B08E1D47-35A4-914C-9D9C-085A86BAE071}" name="Spalte13721"/>
    <tableColumn id="13722" xr3:uid="{C0D984C5-E2D0-C946-8D5D-78D87B820F24}" name="Spalte13722"/>
    <tableColumn id="13723" xr3:uid="{F3EDDD57-A520-A042-9C9A-8D547622FC4F}" name="Spalte13723"/>
    <tableColumn id="13724" xr3:uid="{B7D1B262-76AB-254E-826F-D002670F57EB}" name="Spalte13724"/>
    <tableColumn id="13725" xr3:uid="{830E7DD5-0A1D-4448-80CD-13CEA176718B}" name="Spalte13725"/>
    <tableColumn id="13726" xr3:uid="{54B884A8-8F47-5C45-811A-6C602EBC8BBE}" name="Spalte13726"/>
    <tableColumn id="13727" xr3:uid="{61956389-156B-5E44-9DC6-AF9F7241D237}" name="Spalte13727"/>
    <tableColumn id="13728" xr3:uid="{B32652F9-1EFA-4E43-B39F-75723EA4068A}" name="Spalte13728"/>
    <tableColumn id="13729" xr3:uid="{5A5EB4E8-AFF1-7F47-B37B-5BC54B5C2E67}" name="Spalte13729"/>
    <tableColumn id="13730" xr3:uid="{CA48D829-20C1-BC4D-87F7-0629B2B7AE1B}" name="Spalte13730"/>
    <tableColumn id="13731" xr3:uid="{F115F286-0809-944F-814C-8A5080D0D0E0}" name="Spalte13731"/>
    <tableColumn id="13732" xr3:uid="{5DAE7C9A-3D22-1342-AFBA-792C1DAB2877}" name="Spalte13732"/>
    <tableColumn id="13733" xr3:uid="{4186D6F2-44FB-EC4F-979B-568CC53250A9}" name="Spalte13733"/>
    <tableColumn id="13734" xr3:uid="{5B111EC6-E430-4649-B7C0-CF21B5BCE833}" name="Spalte13734"/>
    <tableColumn id="13735" xr3:uid="{B7E6E399-EFB1-4D47-B3AA-38FA8CEDB31F}" name="Spalte13735"/>
    <tableColumn id="13736" xr3:uid="{C9E040B5-3FE2-8D4E-B3CB-689B6AAD7582}" name="Spalte13736"/>
    <tableColumn id="13737" xr3:uid="{F875DEB9-6AA0-6F42-BEC3-225A9B28DA5D}" name="Spalte13737"/>
    <tableColumn id="13738" xr3:uid="{68A8E61F-72B1-7443-A987-82FDC212DC7C}" name="Spalte13738"/>
    <tableColumn id="13739" xr3:uid="{8898E0A4-ED54-B44C-B247-EC5C86459FEF}" name="Spalte13739"/>
    <tableColumn id="13740" xr3:uid="{347FC8E7-BCA6-E04C-832B-51A114A571BB}" name="Spalte13740"/>
    <tableColumn id="13741" xr3:uid="{A528B123-14F3-0C4A-AF8C-33C2B7626B94}" name="Spalte13741"/>
    <tableColumn id="13742" xr3:uid="{096F6325-4B04-E047-A4C6-64DE3FA4C90B}" name="Spalte13742"/>
    <tableColumn id="13743" xr3:uid="{0C44E448-78D8-4740-B017-7049E0F38282}" name="Spalte13743"/>
    <tableColumn id="13744" xr3:uid="{ABAA001F-4BC3-4544-8C40-F4955903B94F}" name="Spalte13744"/>
    <tableColumn id="13745" xr3:uid="{3E69BCD0-3D45-7741-B1AB-0D03013058D5}" name="Spalte13745"/>
    <tableColumn id="13746" xr3:uid="{F33671A0-C9D4-9D46-B665-959E6820BC60}" name="Spalte13746"/>
    <tableColumn id="13747" xr3:uid="{9ECA9CC4-E62F-974B-8845-7BB2F5435F30}" name="Spalte13747"/>
    <tableColumn id="13748" xr3:uid="{299D6CA5-3D3A-7E46-9125-2C940E21558B}" name="Spalte13748"/>
    <tableColumn id="13749" xr3:uid="{F531E186-5B35-DF4C-8ED5-10ABCDDBEB54}" name="Spalte13749"/>
    <tableColumn id="13750" xr3:uid="{3F13B3A9-E143-944D-ACC6-6B68AD194C54}" name="Spalte13750"/>
    <tableColumn id="13751" xr3:uid="{1566A7EE-678A-C84A-A9A8-C9C46150DA37}" name="Spalte13751"/>
    <tableColumn id="13752" xr3:uid="{79076ED1-6369-074C-BD97-ABD8298D4519}" name="Spalte13752"/>
    <tableColumn id="13753" xr3:uid="{0DB93316-A0C5-3946-85BB-AA6DE315A199}" name="Spalte13753"/>
    <tableColumn id="13754" xr3:uid="{7D538054-DE09-4449-B9D6-EE023C6AE4A5}" name="Spalte13754"/>
    <tableColumn id="13755" xr3:uid="{0C758FB3-3289-9243-8C5C-0A9BBB27AB2E}" name="Spalte13755"/>
    <tableColumn id="13756" xr3:uid="{66EFD67C-4BB4-BB49-82DB-23A112A870D6}" name="Spalte13756"/>
    <tableColumn id="13757" xr3:uid="{3997B741-6C22-674C-B1B2-DB007D792E61}" name="Spalte13757"/>
    <tableColumn id="13758" xr3:uid="{567F673B-D25E-B345-8C9F-19CA845462F5}" name="Spalte13758"/>
    <tableColumn id="13759" xr3:uid="{23A5AFF8-3599-4546-A9F9-279D7B6EB7C1}" name="Spalte13759"/>
    <tableColumn id="13760" xr3:uid="{5B5F6B91-05B2-654B-BF60-9FAA488CB1B9}" name="Spalte13760"/>
    <tableColumn id="13761" xr3:uid="{763917C2-5FF0-844B-8EAA-23BBA462C36F}" name="Spalte13761"/>
    <tableColumn id="13762" xr3:uid="{7C7C6393-6355-9647-A551-E40A72810396}" name="Spalte13762"/>
    <tableColumn id="13763" xr3:uid="{6A6C9BBB-DC67-3F44-B76D-5FB3F093EC8F}" name="Spalte13763"/>
    <tableColumn id="13764" xr3:uid="{32EBD74E-9E4E-E641-9C8C-20825765D6A8}" name="Spalte13764"/>
    <tableColumn id="13765" xr3:uid="{69A0CFC5-0D55-4045-B020-82B95358C2C8}" name="Spalte13765"/>
    <tableColumn id="13766" xr3:uid="{A94CAECC-F968-D646-BA40-56C2BDE33DF4}" name="Spalte13766"/>
    <tableColumn id="13767" xr3:uid="{91F0C969-C059-6A4D-978F-CB4C5260C24A}" name="Spalte13767"/>
    <tableColumn id="13768" xr3:uid="{05293A61-520E-7342-A5CC-7E5B0890AF18}" name="Spalte13768"/>
    <tableColumn id="13769" xr3:uid="{CB479438-C794-D847-A94D-033268CD75B3}" name="Spalte13769"/>
    <tableColumn id="13770" xr3:uid="{5E101F5C-B56A-364E-A0A9-447AF53246A5}" name="Spalte13770"/>
    <tableColumn id="13771" xr3:uid="{BBAD9462-4861-694D-8326-7F6B09A64975}" name="Spalte13771"/>
    <tableColumn id="13772" xr3:uid="{ACA44358-D6C5-094F-A030-1E644289E90D}" name="Spalte13772"/>
    <tableColumn id="13773" xr3:uid="{6FEA36C3-9414-7148-90E6-4CC09E028D91}" name="Spalte13773"/>
    <tableColumn id="13774" xr3:uid="{B297AE34-0955-5245-B2CF-5D67000840D0}" name="Spalte13774"/>
    <tableColumn id="13775" xr3:uid="{04E7CF04-89F9-374A-8A0A-066019AC2B7B}" name="Spalte13775"/>
    <tableColumn id="13776" xr3:uid="{86422974-FAB3-2F4F-A4CC-F4F8A5FBA783}" name="Spalte13776"/>
    <tableColumn id="13777" xr3:uid="{F94CCCDB-5CAF-714F-9915-6106C09E81D1}" name="Spalte13777"/>
    <tableColumn id="13778" xr3:uid="{AB9E0263-7A0C-4147-8561-0B70B8EC493B}" name="Spalte13778"/>
    <tableColumn id="13779" xr3:uid="{7AFFC2C5-793C-F246-9328-5723B072EFD4}" name="Spalte13779"/>
    <tableColumn id="13780" xr3:uid="{2699F134-F36E-4446-AC66-8C78FD97C94E}" name="Spalte13780"/>
    <tableColumn id="13781" xr3:uid="{1907ADD4-EBFA-A346-892C-06C39BE5A68F}" name="Spalte13781"/>
    <tableColumn id="13782" xr3:uid="{2F28EC44-056E-0B4B-9138-963C82CFEF6C}" name="Spalte13782"/>
    <tableColumn id="13783" xr3:uid="{808D6EDC-1BDD-964F-B923-ACEE40C97A9F}" name="Spalte13783"/>
    <tableColumn id="13784" xr3:uid="{99C3B6AE-0AEC-1342-8165-1D4BA262D81B}" name="Spalte13784"/>
    <tableColumn id="13785" xr3:uid="{F57D6A64-6952-1A4C-9410-9FE854AC070F}" name="Spalte13785"/>
    <tableColumn id="13786" xr3:uid="{38533779-94D5-4945-A8A3-52183B8DEDE9}" name="Spalte13786"/>
    <tableColumn id="13787" xr3:uid="{62393E8F-240B-6541-941B-5DA96C4CE166}" name="Spalte13787"/>
    <tableColumn id="13788" xr3:uid="{91ED3A2B-C458-5848-AB59-4AC01FA38448}" name="Spalte13788"/>
    <tableColumn id="13789" xr3:uid="{0AB09D7B-BBF7-DF4D-8DC4-B6D44C834581}" name="Spalte13789"/>
    <tableColumn id="13790" xr3:uid="{CFAA2B3A-8A04-814F-AC04-0643917DEB3D}" name="Spalte13790"/>
    <tableColumn id="13791" xr3:uid="{A2023EAB-3482-DC4C-A897-B8307170BFB8}" name="Spalte13791"/>
    <tableColumn id="13792" xr3:uid="{6EF485B1-D7A3-3144-8B3C-050D2BA06189}" name="Spalte13792"/>
    <tableColumn id="13793" xr3:uid="{38BD210D-1DA2-0641-AF5D-27F0FCF5E6CC}" name="Spalte13793"/>
    <tableColumn id="13794" xr3:uid="{D55909E1-73FF-0043-BB73-5AB14049CC3E}" name="Spalte13794"/>
    <tableColumn id="13795" xr3:uid="{5B081838-5897-6E42-A97C-986AA53FC785}" name="Spalte13795"/>
    <tableColumn id="13796" xr3:uid="{5F33125D-FB47-704F-8DF9-3E072E301431}" name="Spalte13796"/>
    <tableColumn id="13797" xr3:uid="{559D61AB-DEA7-2945-B3E5-0869700FA6BC}" name="Spalte13797"/>
    <tableColumn id="13798" xr3:uid="{FDB04C99-FBC6-324E-AE69-461DA14FC3A8}" name="Spalte13798"/>
    <tableColumn id="13799" xr3:uid="{D3C02556-B1F8-C04D-805D-DCFAE372998C}" name="Spalte13799"/>
    <tableColumn id="13800" xr3:uid="{08F76215-60CF-FF41-BC12-65E8AA169B6D}" name="Spalte13800"/>
    <tableColumn id="13801" xr3:uid="{5855AF63-7875-5449-857D-5CBF0A75293C}" name="Spalte13801"/>
    <tableColumn id="13802" xr3:uid="{4E48104B-3ECB-544C-BDB4-40CC8B31136E}" name="Spalte13802"/>
    <tableColumn id="13803" xr3:uid="{EC45B5F0-D1C5-5A48-9404-F93CD5ECC5B9}" name="Spalte13803"/>
    <tableColumn id="13804" xr3:uid="{1C356BD0-0751-5C4F-ACA1-24B6683E73CF}" name="Spalte13804"/>
    <tableColumn id="13805" xr3:uid="{3A0F247E-F3F6-0248-8E51-B404079A77B5}" name="Spalte13805"/>
    <tableColumn id="13806" xr3:uid="{A7233EEA-5F54-3E49-BAD9-7A1B39133788}" name="Spalte13806"/>
    <tableColumn id="13807" xr3:uid="{CCE96F11-2E7A-0340-9CCB-477CAAD7F0AA}" name="Spalte13807"/>
    <tableColumn id="13808" xr3:uid="{B5824E12-1326-954C-9E45-E90C0EBFF1EF}" name="Spalte13808"/>
    <tableColumn id="13809" xr3:uid="{01F4114E-7245-7D48-8658-CCAEE792EE48}" name="Spalte13809"/>
    <tableColumn id="13810" xr3:uid="{5EECE41B-47EF-514D-AD84-3BFA1F3CB61A}" name="Spalte13810"/>
    <tableColumn id="13811" xr3:uid="{9C7BA528-7CF9-4E42-9DEC-E2FAD2F2732F}" name="Spalte13811"/>
    <tableColumn id="13812" xr3:uid="{E612A308-AA91-8B4F-856C-84B6BEA28450}" name="Spalte13812"/>
    <tableColumn id="13813" xr3:uid="{09C9250F-02C2-914F-9DEA-608A928B76A7}" name="Spalte13813"/>
    <tableColumn id="13814" xr3:uid="{0FE3E559-594A-694A-866D-E6075F6CD986}" name="Spalte13814"/>
    <tableColumn id="13815" xr3:uid="{B7E7018A-B534-0742-9C6A-4CEF52CB6232}" name="Spalte13815"/>
    <tableColumn id="13816" xr3:uid="{EF7AB57B-B956-2B46-AA08-7C38D71BA15C}" name="Spalte13816"/>
    <tableColumn id="13817" xr3:uid="{3FBD83D9-2C85-7041-A36B-1316BBCC17B2}" name="Spalte13817"/>
    <tableColumn id="13818" xr3:uid="{B773289C-166D-D04A-BE3A-5C082704BE15}" name="Spalte13818"/>
    <tableColumn id="13819" xr3:uid="{3405CB9B-8319-2A4E-BED6-5AD7874E3AA3}" name="Spalte13819"/>
    <tableColumn id="13820" xr3:uid="{54CCD5E5-96B8-C145-A712-EAE316BF9FB1}" name="Spalte13820"/>
    <tableColumn id="13821" xr3:uid="{FB04773D-E368-3B47-9C7A-95DA0BE7B443}" name="Spalte13821"/>
    <tableColumn id="13822" xr3:uid="{9DFF396A-C797-844E-A2A9-D6B85BB696CA}" name="Spalte13822"/>
    <tableColumn id="13823" xr3:uid="{5A8AAE7A-67E0-CD4E-B43C-045F1FD9FD5F}" name="Spalte13823"/>
    <tableColumn id="13824" xr3:uid="{E46D36F5-94D3-CE43-B3F2-4C5D6E73FFFF}" name="Spalte13824"/>
    <tableColumn id="13825" xr3:uid="{EC6E44E5-826A-1748-843A-27F9D57028B7}" name="Spalte13825"/>
    <tableColumn id="13826" xr3:uid="{E324870C-9454-6143-8EA2-6A6E47C5D823}" name="Spalte13826"/>
    <tableColumn id="13827" xr3:uid="{BDDFEAB8-FAF2-E645-B95F-F2A454FAEE87}" name="Spalte13827"/>
    <tableColumn id="13828" xr3:uid="{B203328B-400C-294E-B161-DF3C6EC2D4DC}" name="Spalte13828"/>
    <tableColumn id="13829" xr3:uid="{32B466FF-FEED-7047-896C-C5124547E0BD}" name="Spalte13829"/>
    <tableColumn id="13830" xr3:uid="{85835C10-B101-0440-99CD-93E5F6CD8103}" name="Spalte13830"/>
    <tableColumn id="13831" xr3:uid="{3AF04984-67A0-4C4A-A7DA-CF2DC1C9CE82}" name="Spalte13831"/>
    <tableColumn id="13832" xr3:uid="{1F36FA86-8A42-4B4C-B60F-4E126CBA6532}" name="Spalte13832"/>
    <tableColumn id="13833" xr3:uid="{35C1148E-A9A1-C648-A23F-3D3FDC80C135}" name="Spalte13833"/>
    <tableColumn id="13834" xr3:uid="{4484E4B4-4B0F-A14A-9E65-501C948AE278}" name="Spalte13834"/>
    <tableColumn id="13835" xr3:uid="{2ABF6B7D-7A3A-BA41-8714-793EA4938BB5}" name="Spalte13835"/>
    <tableColumn id="13836" xr3:uid="{3AF56915-25AB-9842-AC54-3A07903683EC}" name="Spalte13836"/>
    <tableColumn id="13837" xr3:uid="{3042F466-9670-684E-A4E7-44240BC66741}" name="Spalte13837"/>
    <tableColumn id="13838" xr3:uid="{3750DBAA-1E28-BA4D-888C-7E3252BB5A62}" name="Spalte13838"/>
    <tableColumn id="13839" xr3:uid="{B77B4297-3BE0-9149-93E1-95D0992DDF2C}" name="Spalte13839"/>
    <tableColumn id="13840" xr3:uid="{24A29820-1FCB-444C-9126-40880D71AA6A}" name="Spalte13840"/>
    <tableColumn id="13841" xr3:uid="{11728465-B895-DD48-A504-68FEC7C7131B}" name="Spalte13841"/>
    <tableColumn id="13842" xr3:uid="{FE9E5011-99D3-7845-8969-B6CD9D2A26CD}" name="Spalte13842"/>
    <tableColumn id="13843" xr3:uid="{5A862F28-D07F-3A44-ACA9-5281064ECCFB}" name="Spalte13843"/>
    <tableColumn id="13844" xr3:uid="{1E047866-5553-764F-9474-F3088FA0DA93}" name="Spalte13844"/>
    <tableColumn id="13845" xr3:uid="{53318C81-12EF-BE48-A808-96C4553A5B21}" name="Spalte13845"/>
    <tableColumn id="13846" xr3:uid="{159EA272-AFC7-2942-BEA2-B17E362AA375}" name="Spalte13846"/>
    <tableColumn id="13847" xr3:uid="{FD80D9F7-788B-7647-B876-052E1E6BC63D}" name="Spalte13847"/>
    <tableColumn id="13848" xr3:uid="{D3ABD915-E3E5-704D-8750-CEBF5CA3CC9E}" name="Spalte13848"/>
    <tableColumn id="13849" xr3:uid="{7321D11F-F1D5-C04C-ADE3-F3C70F8DC544}" name="Spalte13849"/>
    <tableColumn id="13850" xr3:uid="{E8F4462A-07C9-6846-9299-A5AF4B7D281E}" name="Spalte13850"/>
    <tableColumn id="13851" xr3:uid="{52795240-130A-E045-BA30-EB0AE1B31ACF}" name="Spalte13851"/>
    <tableColumn id="13852" xr3:uid="{1805271D-C04F-8145-B668-9D22B47A3C10}" name="Spalte13852"/>
    <tableColumn id="13853" xr3:uid="{0838544F-BE72-C243-9381-27FDA2028458}" name="Spalte13853"/>
    <tableColumn id="13854" xr3:uid="{68B1DFE6-5035-AC42-ABB1-CFD139716535}" name="Spalte13854"/>
    <tableColumn id="13855" xr3:uid="{465D8312-9C41-5C46-B30E-CB51919F1106}" name="Spalte13855"/>
    <tableColumn id="13856" xr3:uid="{C3F6EC58-DB2E-6B4B-9591-7CC7A63E5D58}" name="Spalte13856"/>
    <tableColumn id="13857" xr3:uid="{27D4D0A6-49EA-C046-9740-43B5825B5F7A}" name="Spalte13857"/>
    <tableColumn id="13858" xr3:uid="{AF0352A7-F222-8947-8ACB-902542C59FB2}" name="Spalte13858"/>
    <tableColumn id="13859" xr3:uid="{D89E2A12-4953-0F46-9064-3DE7294DF4AF}" name="Spalte13859"/>
    <tableColumn id="13860" xr3:uid="{1CE120D9-1342-2044-8FEE-8230A89E99BD}" name="Spalte13860"/>
    <tableColumn id="13861" xr3:uid="{15D85099-CE08-6F40-B154-538CD1F274AD}" name="Spalte13861"/>
    <tableColumn id="13862" xr3:uid="{F8AADB80-4EF2-D64D-B522-3344D21A0C24}" name="Spalte13862"/>
    <tableColumn id="13863" xr3:uid="{F07C5D92-D09F-2143-8B50-4E5A06A5C1D9}" name="Spalte13863"/>
    <tableColumn id="13864" xr3:uid="{C5B7D0EF-38D6-B348-BB22-B04345013662}" name="Spalte13864"/>
    <tableColumn id="13865" xr3:uid="{1D1C0B9D-0871-E749-81ED-E00508744091}" name="Spalte13865"/>
    <tableColumn id="13866" xr3:uid="{E6C76993-4D15-E445-9BFF-4E13337CA571}" name="Spalte13866"/>
    <tableColumn id="13867" xr3:uid="{C9E3C75D-FF49-7D45-9095-DCC4FDA56432}" name="Spalte13867"/>
    <tableColumn id="13868" xr3:uid="{B3569B24-683C-1B45-990A-6A84E55E4ABA}" name="Spalte13868"/>
    <tableColumn id="13869" xr3:uid="{18DEC6F0-7C7A-B947-8E62-E144F8E3DD8E}" name="Spalte13869"/>
    <tableColumn id="13870" xr3:uid="{EF34634F-DED9-B742-B146-E97664291CB5}" name="Spalte13870"/>
    <tableColumn id="13871" xr3:uid="{B6BD06DE-6BA1-7C44-A919-BA2BA4CC1B13}" name="Spalte13871"/>
    <tableColumn id="13872" xr3:uid="{FB6A61DB-654D-594E-8E92-1D488168B2EE}" name="Spalte13872"/>
    <tableColumn id="13873" xr3:uid="{77DC5D2D-2E7E-4B46-93A6-38D052F5E2F8}" name="Spalte13873"/>
    <tableColumn id="13874" xr3:uid="{1EB31EA8-6E66-684C-B8B1-08118A70D928}" name="Spalte13874"/>
    <tableColumn id="13875" xr3:uid="{4FA7CA54-F3C8-9E4C-84F9-103C4A014B2B}" name="Spalte13875"/>
    <tableColumn id="13876" xr3:uid="{3AE419C4-4F85-6749-943B-6CCE63645542}" name="Spalte13876"/>
    <tableColumn id="13877" xr3:uid="{8F746917-9B09-F240-9412-A073B0397E76}" name="Spalte13877"/>
    <tableColumn id="13878" xr3:uid="{2E326C68-5AD6-0640-B2F4-06150734665D}" name="Spalte13878"/>
    <tableColumn id="13879" xr3:uid="{1C8030CE-09AA-7C45-9E67-86EA846EB8BC}" name="Spalte13879"/>
    <tableColumn id="13880" xr3:uid="{C431CCFE-1B50-4D4B-B592-61E703CD19C5}" name="Spalte13880"/>
    <tableColumn id="13881" xr3:uid="{17E7583E-0053-E745-8419-803ECE32A801}" name="Spalte13881"/>
    <tableColumn id="13882" xr3:uid="{BD1682B6-E040-5948-904A-17C1F0F95F60}" name="Spalte13882"/>
    <tableColumn id="13883" xr3:uid="{FF7B7780-5B9F-E340-B905-5CE1DFFF56EC}" name="Spalte13883"/>
    <tableColumn id="13884" xr3:uid="{BCD8E253-97A2-F84C-A454-093201EB4D83}" name="Spalte13884"/>
    <tableColumn id="13885" xr3:uid="{99388A69-E51B-E344-87C8-089A1D351869}" name="Spalte13885"/>
    <tableColumn id="13886" xr3:uid="{915450EA-7A52-CC40-9FB6-D965D06F2308}" name="Spalte13886"/>
    <tableColumn id="13887" xr3:uid="{5155465C-2BFE-F549-83E0-2CA3E7B19489}" name="Spalte13887"/>
    <tableColumn id="13888" xr3:uid="{39336354-9AFC-3B4B-AD2E-3FA92E00CB65}" name="Spalte13888"/>
    <tableColumn id="13889" xr3:uid="{694C5D50-C7FA-B64F-AE3E-180A01725767}" name="Spalte13889"/>
    <tableColumn id="13890" xr3:uid="{ACC08E57-A438-DD4E-85E7-68D5B6CDC967}" name="Spalte13890"/>
    <tableColumn id="13891" xr3:uid="{6E23AEDF-785A-384C-896B-5D991FE29AD3}" name="Spalte13891"/>
    <tableColumn id="13892" xr3:uid="{C3458436-D46E-6049-AFD4-989918EBE6BD}" name="Spalte13892"/>
    <tableColumn id="13893" xr3:uid="{1181046F-EBC4-0241-845B-E3B43D96C395}" name="Spalte13893"/>
    <tableColumn id="13894" xr3:uid="{5DD4D328-E98A-5149-8DB6-FE5C2C1F9A73}" name="Spalte13894"/>
    <tableColumn id="13895" xr3:uid="{F0FCDFBA-AA16-9B44-A61A-47FF3102A36D}" name="Spalte13895"/>
    <tableColumn id="13896" xr3:uid="{064F5EC7-0701-024E-BBFE-EA551CBE777F}" name="Spalte13896"/>
    <tableColumn id="13897" xr3:uid="{3D752676-E387-3A4B-9C83-0F8F9A13B2E7}" name="Spalte13897"/>
    <tableColumn id="13898" xr3:uid="{47B5EE5E-D953-2C43-AA6B-A15A8229B587}" name="Spalte13898"/>
    <tableColumn id="13899" xr3:uid="{1D852E8F-963C-624E-A0F7-3441EBDDD8ED}" name="Spalte13899"/>
    <tableColumn id="13900" xr3:uid="{01387A95-596A-8E4D-8715-D469CA62B193}" name="Spalte13900"/>
    <tableColumn id="13901" xr3:uid="{3CFE02D5-FCD7-0949-986C-D7C1B08078F6}" name="Spalte13901"/>
    <tableColumn id="13902" xr3:uid="{216EAA9C-AD5A-3441-A9C6-D8F0C6A38301}" name="Spalte13902"/>
    <tableColumn id="13903" xr3:uid="{A68A3DEF-EB22-3646-9F7A-30D0C2B26E68}" name="Spalte13903"/>
    <tableColumn id="13904" xr3:uid="{3D86256B-3AEA-1149-AAAC-ACE1CD360B2E}" name="Spalte13904"/>
    <tableColumn id="13905" xr3:uid="{792AAD0D-27AE-E349-8B36-63E40A08D899}" name="Spalte13905"/>
    <tableColumn id="13906" xr3:uid="{C376E6AA-DD92-774E-8CD8-C60DB6DBE18D}" name="Spalte13906"/>
    <tableColumn id="13907" xr3:uid="{10A85E61-3A53-3D44-8532-7A70F85EBEE3}" name="Spalte13907"/>
    <tableColumn id="13908" xr3:uid="{D47070AB-52E1-494B-84A2-BEA4A1213975}" name="Spalte13908"/>
    <tableColumn id="13909" xr3:uid="{C10ECBDB-D110-E84E-AC12-C258661DED3C}" name="Spalte13909"/>
    <tableColumn id="13910" xr3:uid="{53BFB97B-F0C9-0549-851E-19D0D4722A20}" name="Spalte13910"/>
    <tableColumn id="13911" xr3:uid="{7A936BFA-DDE4-C546-9EE7-6C2A547887FD}" name="Spalte13911"/>
    <tableColumn id="13912" xr3:uid="{E82E8AB7-78BD-244A-A96B-32009245FC8E}" name="Spalte13912"/>
    <tableColumn id="13913" xr3:uid="{57A2787C-2CAA-1E45-93D6-3A5BF5460621}" name="Spalte13913"/>
    <tableColumn id="13914" xr3:uid="{92CE15B6-5B2B-9842-863B-01D357D7EFD7}" name="Spalte13914"/>
    <tableColumn id="13915" xr3:uid="{3FDF3551-CE64-CF4B-A30F-0125F3D655AF}" name="Spalte13915"/>
    <tableColumn id="13916" xr3:uid="{BD38133D-A012-664B-8B9B-1D0FBB110784}" name="Spalte13916"/>
    <tableColumn id="13917" xr3:uid="{FE1F5A92-73F7-C741-B6B4-9E297BFE7304}" name="Spalte13917"/>
    <tableColumn id="13918" xr3:uid="{B13F4422-9152-B145-92E7-4155D12C7238}" name="Spalte13918"/>
    <tableColumn id="13919" xr3:uid="{255053FF-AAE6-FF49-8A82-FF8DF586919D}" name="Spalte13919"/>
    <tableColumn id="13920" xr3:uid="{2CDABCC8-D052-C64E-BA84-19C209E19A91}" name="Spalte13920"/>
    <tableColumn id="13921" xr3:uid="{16BAD72A-37A0-0B4B-AF9D-7E6041F72E9B}" name="Spalte13921"/>
    <tableColumn id="13922" xr3:uid="{252CA6EE-3C4F-234A-82DB-B1A741A6C406}" name="Spalte13922"/>
    <tableColumn id="13923" xr3:uid="{B8FCB075-EC4F-8940-B5A4-EA91D16B6F5C}" name="Spalte13923"/>
    <tableColumn id="13924" xr3:uid="{E9D22927-29F5-F240-9263-CD63146B4207}" name="Spalte13924"/>
    <tableColumn id="13925" xr3:uid="{AD87ED90-92B0-6244-8093-02C0635FE696}" name="Spalte13925"/>
    <tableColumn id="13926" xr3:uid="{1DD2C024-0623-C64D-8BA9-E70939112048}" name="Spalte13926"/>
    <tableColumn id="13927" xr3:uid="{6E3F7FE6-10BF-9D45-B249-67455E6D0259}" name="Spalte13927"/>
    <tableColumn id="13928" xr3:uid="{C63FFD47-8503-7B41-B544-25C03551AC9B}" name="Spalte13928"/>
    <tableColumn id="13929" xr3:uid="{969FECFC-A809-104A-9EA2-CE1429476291}" name="Spalte13929"/>
    <tableColumn id="13930" xr3:uid="{906E8254-4EB7-3649-BC56-E469148F0545}" name="Spalte13930"/>
    <tableColumn id="13931" xr3:uid="{81222833-7FFA-7343-A296-0E71A9E70FC6}" name="Spalte13931"/>
    <tableColumn id="13932" xr3:uid="{C3D70F0D-D92C-D849-9388-92BF84BE9BD2}" name="Spalte13932"/>
    <tableColumn id="13933" xr3:uid="{E7DA83AE-880D-E246-9DC1-CA35FC0D2AB3}" name="Spalte13933"/>
    <tableColumn id="13934" xr3:uid="{A8D4AE90-839F-C343-B535-14995B6EEB64}" name="Spalte13934"/>
    <tableColumn id="13935" xr3:uid="{72205CBD-0D14-3744-8E30-F561084727BD}" name="Spalte13935"/>
    <tableColumn id="13936" xr3:uid="{55C74881-3A45-3248-B995-27BD1C947244}" name="Spalte13936"/>
    <tableColumn id="13937" xr3:uid="{5C22122C-6D6D-8C43-82B9-0CB9887937E8}" name="Spalte13937"/>
    <tableColumn id="13938" xr3:uid="{4801155E-D357-1049-9FCE-AF8D792745E4}" name="Spalte13938"/>
    <tableColumn id="13939" xr3:uid="{94CD6096-7802-074E-9F8D-3FB95D223EDE}" name="Spalte13939"/>
    <tableColumn id="13940" xr3:uid="{673B9880-F38F-584D-ADF9-77CC026C660C}" name="Spalte13940"/>
    <tableColumn id="13941" xr3:uid="{CAA692C5-F408-B445-96E9-E7E75D6C9CE8}" name="Spalte13941"/>
    <tableColumn id="13942" xr3:uid="{496E906B-3EB9-C749-8BA2-C95FB5DBFA8D}" name="Spalte13942"/>
    <tableColumn id="13943" xr3:uid="{E99BD664-94BC-FA4F-9B30-BE824D0611D1}" name="Spalte13943"/>
    <tableColumn id="13944" xr3:uid="{9355A9D4-4851-BD44-9F84-7C240A425C5C}" name="Spalte13944"/>
    <tableColumn id="13945" xr3:uid="{A69675DC-ED6A-1E40-A5E2-47A0F71CC4E7}" name="Spalte13945"/>
    <tableColumn id="13946" xr3:uid="{554F64DB-5286-8345-9EBD-959BDC411396}" name="Spalte13946"/>
    <tableColumn id="13947" xr3:uid="{2DD5A320-9DE8-494F-9C0D-0EB885934E0C}" name="Spalte13947"/>
    <tableColumn id="13948" xr3:uid="{57347815-BD84-0547-9872-0FF36EA6EB33}" name="Spalte13948"/>
    <tableColumn id="13949" xr3:uid="{94FA6F6A-7978-464D-AF67-9800CD543BF2}" name="Spalte13949"/>
    <tableColumn id="13950" xr3:uid="{EE345646-14BA-484F-AD09-3220C57CF4E4}" name="Spalte13950"/>
    <tableColumn id="13951" xr3:uid="{28409D5E-C9C7-FF48-A8E1-D16AECD8ED58}" name="Spalte13951"/>
    <tableColumn id="13952" xr3:uid="{EED924A1-A71F-7342-A5CA-E65704B5FDF7}" name="Spalte13952"/>
    <tableColumn id="13953" xr3:uid="{CE056811-F7C1-F84A-9D00-0B7B373E6C27}" name="Spalte13953"/>
    <tableColumn id="13954" xr3:uid="{FC8D9A0A-2B15-7A40-BCD2-D2CC50969F9E}" name="Spalte13954"/>
    <tableColumn id="13955" xr3:uid="{418FF8A2-BDB1-874B-8756-6CC5F76A48E8}" name="Spalte13955"/>
    <tableColumn id="13956" xr3:uid="{86DDF08A-9330-6A4A-BAD1-C24A7C496E6C}" name="Spalte13956"/>
    <tableColumn id="13957" xr3:uid="{E7674869-9EC6-1D41-BB7C-8D6F8913E703}" name="Spalte13957"/>
    <tableColumn id="13958" xr3:uid="{7D5812F3-B5E6-4D4C-BDC4-C836CA4BE936}" name="Spalte13958"/>
    <tableColumn id="13959" xr3:uid="{29BD93B6-6BAF-3543-B208-93AD145DD615}" name="Spalte13959"/>
    <tableColumn id="13960" xr3:uid="{A44EAEA0-D870-4C41-8DDD-08800ED3356C}" name="Spalte13960"/>
    <tableColumn id="13961" xr3:uid="{3FAE317D-2403-4940-980D-D7A791AFCAF1}" name="Spalte13961"/>
    <tableColumn id="13962" xr3:uid="{2A9E8BF1-1336-8340-BF34-94F54D52E0CA}" name="Spalte13962"/>
    <tableColumn id="13963" xr3:uid="{FFD37D08-02B7-274C-85AA-6EAC516CE0A1}" name="Spalte13963"/>
    <tableColumn id="13964" xr3:uid="{6E5DAA7E-F147-B445-8B42-18C109AD23AC}" name="Spalte13964"/>
    <tableColumn id="13965" xr3:uid="{C66EA2E4-21BD-A646-8D9B-50886EC6F999}" name="Spalte13965"/>
    <tableColumn id="13966" xr3:uid="{B2E7304A-96DD-8449-9C11-331A723A26D5}" name="Spalte13966"/>
    <tableColumn id="13967" xr3:uid="{6FD1D547-21D9-4944-B5BD-373E99356017}" name="Spalte13967"/>
    <tableColumn id="13968" xr3:uid="{7AC1E2FA-41BC-464F-AA4A-BDC1853A518F}" name="Spalte13968"/>
    <tableColumn id="13969" xr3:uid="{7BF195AC-FF0C-684E-8D38-1D9F2FE5ED24}" name="Spalte13969"/>
    <tableColumn id="13970" xr3:uid="{2B0DB7CE-450A-5346-BC6E-B63A176263EA}" name="Spalte13970"/>
    <tableColumn id="13971" xr3:uid="{548668C5-CEA0-A14B-9789-F5CD329E5240}" name="Spalte13971"/>
    <tableColumn id="13972" xr3:uid="{6D7E68F5-7FB3-A64B-8EE1-FDA37DBC86FA}" name="Spalte13972"/>
    <tableColumn id="13973" xr3:uid="{1D41E192-5D06-444A-98AE-4A987D0A3CE5}" name="Spalte13973"/>
    <tableColumn id="13974" xr3:uid="{72C7D1E0-2B65-1342-B68C-264022B8EA26}" name="Spalte13974"/>
    <tableColumn id="13975" xr3:uid="{91310CED-2304-CF48-8878-0B2B30DC9970}" name="Spalte13975"/>
    <tableColumn id="13976" xr3:uid="{5629D38E-5807-C248-BEFE-3EC7368F6E1D}" name="Spalte13976"/>
    <tableColumn id="13977" xr3:uid="{337C0BE3-CF8E-7B4D-8BA7-15E051688EA0}" name="Spalte13977"/>
    <tableColumn id="13978" xr3:uid="{1C04B3D3-19A8-F744-8538-A463A849E08C}" name="Spalte13978"/>
    <tableColumn id="13979" xr3:uid="{4D133AAA-182A-A541-84B9-C12968FA7132}" name="Spalte13979"/>
    <tableColumn id="13980" xr3:uid="{352CC3CE-D92E-0F48-A63A-607F33A69178}" name="Spalte13980"/>
    <tableColumn id="13981" xr3:uid="{78364BBC-A603-6448-8C5F-C33BDFB469C3}" name="Spalte13981"/>
    <tableColumn id="13982" xr3:uid="{777F9A07-E20C-824C-849E-F76C329C120B}" name="Spalte13982"/>
    <tableColumn id="13983" xr3:uid="{D66B08FC-52D6-1B47-8572-68C892EF7F6B}" name="Spalte13983"/>
    <tableColumn id="13984" xr3:uid="{85089807-D5FD-B747-AB0F-DE17B79D9D72}" name="Spalte13984"/>
    <tableColumn id="13985" xr3:uid="{50ED6950-CA7C-F14C-A1DD-C1D7150A5C57}" name="Spalte13985"/>
    <tableColumn id="13986" xr3:uid="{D553537B-2173-6043-8B6F-3B5A33D0DE20}" name="Spalte13986"/>
    <tableColumn id="13987" xr3:uid="{EB9E539C-1E26-EB4F-B0A8-3296360B86E9}" name="Spalte13987"/>
    <tableColumn id="13988" xr3:uid="{51AD6A5F-7D0A-D449-80A9-EAFDE0787C62}" name="Spalte13988"/>
    <tableColumn id="13989" xr3:uid="{CDB7B8F0-DEFA-5F40-95F7-9DBC97540866}" name="Spalte13989"/>
    <tableColumn id="13990" xr3:uid="{28013BBF-641B-4149-84D0-567B4FCD8BFF}" name="Spalte13990"/>
    <tableColumn id="13991" xr3:uid="{D8451BF0-52FD-BC42-817D-EB486DBAC356}" name="Spalte13991"/>
    <tableColumn id="13992" xr3:uid="{DE6AAE7C-FAC6-DA4A-9537-9F160A6FD1B3}" name="Spalte13992"/>
    <tableColumn id="13993" xr3:uid="{AD7428C2-75A5-F745-8656-F449FB0CB7F0}" name="Spalte13993"/>
    <tableColumn id="13994" xr3:uid="{A2FA1045-F1BB-7F48-9C2A-B26AA0AE6E29}" name="Spalte13994"/>
    <tableColumn id="13995" xr3:uid="{DAE08EA9-BCEA-D047-8627-2EEC679CCAAD}" name="Spalte13995"/>
    <tableColumn id="13996" xr3:uid="{936683E3-A014-7A47-ADD6-8481111DE09E}" name="Spalte13996"/>
    <tableColumn id="13997" xr3:uid="{029F5096-845C-F147-9C23-101C3C9E2EE9}" name="Spalte13997"/>
    <tableColumn id="13998" xr3:uid="{9F802127-DA63-354D-A87B-3F42771156AB}" name="Spalte13998"/>
    <tableColumn id="13999" xr3:uid="{C8561279-589D-1646-BB97-C39B3C460AEA}" name="Spalte13999"/>
    <tableColumn id="14000" xr3:uid="{652E1E12-92BB-F94A-8910-FDAE8422AFE8}" name="Spalte14000"/>
    <tableColumn id="14001" xr3:uid="{8E219B7D-DB53-5D4B-ACFA-82CDB7CC5239}" name="Spalte14001"/>
    <tableColumn id="14002" xr3:uid="{F9070B4D-5735-134D-8916-C1F148A7A5FC}" name="Spalte14002"/>
    <tableColumn id="14003" xr3:uid="{49ACC3EA-9B65-8C46-877A-CECE84066644}" name="Spalte14003"/>
    <tableColumn id="14004" xr3:uid="{B3C1E270-EC05-3144-858F-428DBBD359A8}" name="Spalte14004"/>
    <tableColumn id="14005" xr3:uid="{034FD82D-EF47-8C41-AB28-6D5049522B06}" name="Spalte14005"/>
    <tableColumn id="14006" xr3:uid="{815890DA-EEEC-144F-A574-2A869258A1B9}" name="Spalte14006"/>
    <tableColumn id="14007" xr3:uid="{E4037AAC-0D21-374F-8231-5FED16379BCC}" name="Spalte14007"/>
    <tableColumn id="14008" xr3:uid="{83687E4A-2A09-C245-8BF2-715E0872948E}" name="Spalte14008"/>
    <tableColumn id="14009" xr3:uid="{CD493A85-6DE5-4C41-90F3-229AB20B576D}" name="Spalte14009"/>
    <tableColumn id="14010" xr3:uid="{75C0FC71-EEAB-0C4A-81E2-4D1FA578ACC0}" name="Spalte14010"/>
    <tableColumn id="14011" xr3:uid="{9E13C04A-C3F2-8A47-86F8-04110A0DACAE}" name="Spalte14011"/>
    <tableColumn id="14012" xr3:uid="{C5690BBB-4B20-334C-AADC-9AD87651FFB5}" name="Spalte14012"/>
    <tableColumn id="14013" xr3:uid="{33C14131-15EB-0746-8030-DF2BF19AC075}" name="Spalte14013"/>
    <tableColumn id="14014" xr3:uid="{1BAD1028-4BFB-694C-84FE-3BF4A3F42108}" name="Spalte14014"/>
    <tableColumn id="14015" xr3:uid="{5DE6AC4B-2914-6E49-B9AB-83C3CAD8DE41}" name="Spalte14015"/>
    <tableColumn id="14016" xr3:uid="{C9D9DE8F-D6AE-4A4E-A106-A74E6A8F4462}" name="Spalte14016"/>
    <tableColumn id="14017" xr3:uid="{D86DFD6F-A5E5-184F-9C49-CD3932575BEA}" name="Spalte14017"/>
    <tableColumn id="14018" xr3:uid="{D501C10F-3A32-6E48-B520-24EDABCA300E}" name="Spalte14018"/>
    <tableColumn id="14019" xr3:uid="{34D21F65-2113-7343-9E68-F2BBAC732441}" name="Spalte14019"/>
    <tableColumn id="14020" xr3:uid="{14B56AB2-FCD2-644D-9607-C403C25E4F19}" name="Spalte14020"/>
    <tableColumn id="14021" xr3:uid="{1524F485-F12C-7840-838C-F547E336C5BB}" name="Spalte14021"/>
    <tableColumn id="14022" xr3:uid="{000D6341-6C8F-0449-889A-43B208E11F95}" name="Spalte14022"/>
    <tableColumn id="14023" xr3:uid="{7B4145C9-B41F-6B40-B29E-1E1AA7F735F9}" name="Spalte14023"/>
    <tableColumn id="14024" xr3:uid="{BBCFCE49-1CC6-E14B-9B77-ABD718525088}" name="Spalte14024"/>
    <tableColumn id="14025" xr3:uid="{3DF00DA1-836C-CF4E-82C7-83D490EEDDCD}" name="Spalte14025"/>
    <tableColumn id="14026" xr3:uid="{6CB5AFCB-A5ED-4B4A-9D20-96D0D87B7ECC}" name="Spalte14026"/>
    <tableColumn id="14027" xr3:uid="{29EA2504-074C-764A-9F23-690002B89E08}" name="Spalte14027"/>
    <tableColumn id="14028" xr3:uid="{9AEDD359-7367-D94B-80DC-D59AF6220B09}" name="Spalte14028"/>
    <tableColumn id="14029" xr3:uid="{544CC813-FEEC-A54A-A97C-BDB7FFEE71A9}" name="Spalte14029"/>
    <tableColumn id="14030" xr3:uid="{4B8ADD95-6422-2142-AAAE-56E46F60AEE3}" name="Spalte14030"/>
    <tableColumn id="14031" xr3:uid="{80AB8009-3196-BF4F-9BC6-E2EBDB8BEC7A}" name="Spalte14031"/>
    <tableColumn id="14032" xr3:uid="{6B4AFBB4-9A88-E14F-ABF9-75753C7B7229}" name="Spalte14032"/>
    <tableColumn id="14033" xr3:uid="{4D7DA2AA-231A-1E4E-A7EB-66087E9A89CA}" name="Spalte14033"/>
    <tableColumn id="14034" xr3:uid="{0EBAB846-9BB0-CE4F-BBD5-FF3A2EA67F71}" name="Spalte14034"/>
    <tableColumn id="14035" xr3:uid="{ED804DDA-D055-D144-82C8-D9948F4D3659}" name="Spalte14035"/>
    <tableColumn id="14036" xr3:uid="{1591C8AB-1DBC-344E-8D65-001F15ADEEF8}" name="Spalte14036"/>
    <tableColumn id="14037" xr3:uid="{28056652-991D-9C4B-9D13-2C051EC1C941}" name="Spalte14037"/>
    <tableColumn id="14038" xr3:uid="{03DF420D-BBB5-824A-B6EB-E40CF436219E}" name="Spalte14038"/>
    <tableColumn id="14039" xr3:uid="{CF8A4717-43BD-2447-8B98-A6279CFA7501}" name="Spalte14039"/>
    <tableColumn id="14040" xr3:uid="{5C2B6DE2-D7F3-E446-84BA-53C38B78DF20}" name="Spalte14040"/>
    <tableColumn id="14041" xr3:uid="{1AF4E0A5-F1C0-4643-B699-E9C40868CB04}" name="Spalte14041"/>
    <tableColumn id="14042" xr3:uid="{B1E6BEE6-A098-1245-8FA4-B630606F5B51}" name="Spalte14042"/>
    <tableColumn id="14043" xr3:uid="{A841DBAF-485F-C64C-A2D2-B0E5F82A6996}" name="Spalte14043"/>
    <tableColumn id="14044" xr3:uid="{74DD1F68-0736-DF4B-B6A8-52F85EEEBE72}" name="Spalte14044"/>
    <tableColumn id="14045" xr3:uid="{86DEE701-F2FA-5E4B-B0C3-2C4CB9129B27}" name="Spalte14045"/>
    <tableColumn id="14046" xr3:uid="{AF4540F6-8F1B-5341-B400-B7633C3F875D}" name="Spalte14046"/>
    <tableColumn id="14047" xr3:uid="{BA4C49A3-87C5-9C48-87B3-8F53EF399364}" name="Spalte14047"/>
    <tableColumn id="14048" xr3:uid="{CFA41286-651D-A947-9029-0B03569446D5}" name="Spalte14048"/>
    <tableColumn id="14049" xr3:uid="{CDE3FB9A-01EA-3B49-9D6C-3C74F0F1C429}" name="Spalte14049"/>
    <tableColumn id="14050" xr3:uid="{7F924BC4-28E0-9141-BAAC-7A63B551ED81}" name="Spalte14050"/>
    <tableColumn id="14051" xr3:uid="{E1FD5319-44F4-0D44-8C1A-55517A25F349}" name="Spalte14051"/>
    <tableColumn id="14052" xr3:uid="{07B75FB4-B0FD-5040-BC11-CB0EC296522B}" name="Spalte14052"/>
    <tableColumn id="14053" xr3:uid="{1E9FC12C-8CAA-2347-A811-34B40C9FE633}" name="Spalte14053"/>
    <tableColumn id="14054" xr3:uid="{FBF37536-8FE4-2043-8B46-3B1C916F2E81}" name="Spalte14054"/>
    <tableColumn id="14055" xr3:uid="{C679D9D7-ED97-A546-91BE-111F5DE92374}" name="Spalte14055"/>
    <tableColumn id="14056" xr3:uid="{3A9D9E4A-266B-6541-9380-1454B8120226}" name="Spalte14056"/>
    <tableColumn id="14057" xr3:uid="{97F53DDE-68BE-0F45-A6FC-020EF24A0CB0}" name="Spalte14057"/>
    <tableColumn id="14058" xr3:uid="{892C2800-7BDA-DB43-8130-B6DFACE480A4}" name="Spalte14058"/>
    <tableColumn id="14059" xr3:uid="{9161A984-B538-B04B-A1E4-34EC32713AB5}" name="Spalte14059"/>
    <tableColumn id="14060" xr3:uid="{E24D3DEA-6BEC-CF4F-B4D9-6102B6F99EB7}" name="Spalte14060"/>
    <tableColumn id="14061" xr3:uid="{94D05AA0-F043-E54D-9175-4372F89DAE90}" name="Spalte14061"/>
    <tableColumn id="14062" xr3:uid="{92FE0394-F144-A945-832E-19992D7C1C10}" name="Spalte14062"/>
    <tableColumn id="14063" xr3:uid="{27FFC0A7-056F-0B40-9457-96C0A026CCBB}" name="Spalte14063"/>
    <tableColumn id="14064" xr3:uid="{08747FBE-3D8F-0246-9B80-0E8BE04DB412}" name="Spalte14064"/>
    <tableColumn id="14065" xr3:uid="{7170A15D-4033-024A-A30E-860844545634}" name="Spalte14065"/>
    <tableColumn id="14066" xr3:uid="{E4F84A8A-1A27-D042-8387-2DF9ED80A1BE}" name="Spalte14066"/>
    <tableColumn id="14067" xr3:uid="{458A9E28-904D-894A-983F-11871ABF0286}" name="Spalte14067"/>
    <tableColumn id="14068" xr3:uid="{31F2A706-BDF7-D749-94BF-C93313678661}" name="Spalte14068"/>
    <tableColumn id="14069" xr3:uid="{4AD4ED18-CE78-7449-98D0-51C20DC2AC54}" name="Spalte14069"/>
    <tableColumn id="14070" xr3:uid="{9CBB4D10-9876-AC4B-AD1F-5695161B9C09}" name="Spalte14070"/>
    <tableColumn id="14071" xr3:uid="{7042B4F8-8D1C-3C46-B51C-F9AFCCA84050}" name="Spalte14071"/>
    <tableColumn id="14072" xr3:uid="{D31B93A0-1E15-B249-B78A-FBEA655F3696}" name="Spalte14072"/>
    <tableColumn id="14073" xr3:uid="{B6F6F22D-DA9E-5744-8233-D6488D1737DB}" name="Spalte14073"/>
    <tableColumn id="14074" xr3:uid="{17873ADA-CD06-8B4B-A054-3FC323EBF835}" name="Spalte14074"/>
    <tableColumn id="14075" xr3:uid="{05680F6B-5205-6B44-AFD2-FA252CB2CE50}" name="Spalte14075"/>
    <tableColumn id="14076" xr3:uid="{6256AA9B-A2F9-0F4D-A3BA-C9CD1282B03B}" name="Spalte14076"/>
    <tableColumn id="14077" xr3:uid="{577A27FF-A959-854B-838A-E7D0D04D9DB6}" name="Spalte14077"/>
    <tableColumn id="14078" xr3:uid="{842FF4B1-03B1-2640-8442-64BEE161BC08}" name="Spalte14078"/>
    <tableColumn id="14079" xr3:uid="{3410DC37-21D8-0346-99DC-C774B788CCD0}" name="Spalte14079"/>
    <tableColumn id="14080" xr3:uid="{1CFC5756-A791-C246-91DC-CDA2A588BB61}" name="Spalte14080"/>
    <tableColumn id="14081" xr3:uid="{963A57E5-E780-974C-985B-166F4A7CEF7C}" name="Spalte14081"/>
    <tableColumn id="14082" xr3:uid="{013B37E7-2FF2-BA47-BEAE-0DA69BC151F3}" name="Spalte14082"/>
    <tableColumn id="14083" xr3:uid="{6B096F83-A1F7-4745-9A21-DA8EDFCEC50D}" name="Spalte14083"/>
    <tableColumn id="14084" xr3:uid="{AD789D6F-0AD0-8246-86C2-BB0FA92DDD39}" name="Spalte14084"/>
    <tableColumn id="14085" xr3:uid="{5001D327-8EFC-D94A-82DB-154BC51CC145}" name="Spalte14085"/>
    <tableColumn id="14086" xr3:uid="{41A0F7CA-3AFD-8F4C-9553-AF971765DA24}" name="Spalte14086"/>
    <tableColumn id="14087" xr3:uid="{9C8F4701-CCD3-3C44-BD77-C9DBE26C87D1}" name="Spalte14087"/>
    <tableColumn id="14088" xr3:uid="{AD00FE4D-3993-584E-BA74-9A664C76FB98}" name="Spalte14088"/>
    <tableColumn id="14089" xr3:uid="{30B34A35-3A89-194B-A676-EAAA62500CCB}" name="Spalte14089"/>
    <tableColumn id="14090" xr3:uid="{638EDF62-EF94-E44D-A24F-7890174A7FFD}" name="Spalte14090"/>
    <tableColumn id="14091" xr3:uid="{F8822D6A-2763-BD4A-80FF-4ED826BD05E4}" name="Spalte14091"/>
    <tableColumn id="14092" xr3:uid="{3E186821-2886-C645-A2A5-83138BC95FF9}" name="Spalte14092"/>
    <tableColumn id="14093" xr3:uid="{63CC147E-8DBF-C546-984C-C0EB266C8B6F}" name="Spalte14093"/>
    <tableColumn id="14094" xr3:uid="{3D03F415-CB6E-9E42-B3B1-DB55A2B6EADC}" name="Spalte14094"/>
    <tableColumn id="14095" xr3:uid="{C8181F73-816B-9D43-BC8A-AB5BCDAD8C65}" name="Spalte14095"/>
    <tableColumn id="14096" xr3:uid="{B49BF027-E11E-AA49-A7D4-D8A97B114E07}" name="Spalte14096"/>
    <tableColumn id="14097" xr3:uid="{F8E20CC7-1806-5E4D-B9E7-30C8FC8B811B}" name="Spalte14097"/>
    <tableColumn id="14098" xr3:uid="{4B125B72-8EA7-1D46-B1B4-E3AB21D6ADC3}" name="Spalte14098"/>
    <tableColumn id="14099" xr3:uid="{2F1F6FFA-DE6C-8042-B4D2-6DBDB4E2C9AF}" name="Spalte14099"/>
    <tableColumn id="14100" xr3:uid="{FE8C8CC0-5CC7-BB48-BAD4-9FB2D0FF1CAC}" name="Spalte14100"/>
    <tableColumn id="14101" xr3:uid="{762FCF72-F645-5248-AA6B-A2B85A421174}" name="Spalte14101"/>
    <tableColumn id="14102" xr3:uid="{6F7F1B89-D1F6-3F40-AB06-913C0554832A}" name="Spalte14102"/>
    <tableColumn id="14103" xr3:uid="{B994F1A3-C9A7-E240-9326-4CFA5CA2C761}" name="Spalte14103"/>
    <tableColumn id="14104" xr3:uid="{C1A37470-2C49-064D-8259-7B929BF22C84}" name="Spalte14104"/>
    <tableColumn id="14105" xr3:uid="{9922B4CF-8708-D84C-B67F-7E75FBF02D14}" name="Spalte14105"/>
    <tableColumn id="14106" xr3:uid="{28CFB9A3-F492-0847-BE75-2242A7EA768D}" name="Spalte14106"/>
    <tableColumn id="14107" xr3:uid="{E7D968A4-0730-DB4B-924A-1533B8D8F010}" name="Spalte14107"/>
    <tableColumn id="14108" xr3:uid="{95197953-04C9-5C4B-84F5-C1EB37631759}" name="Spalte14108"/>
    <tableColumn id="14109" xr3:uid="{55A50FDF-C719-E24A-8576-DFEFAE047316}" name="Spalte14109"/>
    <tableColumn id="14110" xr3:uid="{0E36894B-32D9-B649-AA42-7EED498BB9D1}" name="Spalte14110"/>
    <tableColumn id="14111" xr3:uid="{1633E3E7-575A-A149-A408-C4EA63226726}" name="Spalte14111"/>
    <tableColumn id="14112" xr3:uid="{642FA6CC-FABE-F448-8C4D-E62ACBB94FBE}" name="Spalte14112"/>
    <tableColumn id="14113" xr3:uid="{94FFCF34-B72F-EB4E-BA68-0968F1764A12}" name="Spalte14113"/>
    <tableColumn id="14114" xr3:uid="{758F6A10-B04D-EF4E-9C26-A4C8AEAC542F}" name="Spalte14114"/>
    <tableColumn id="14115" xr3:uid="{D2CC0DD4-6899-7145-8CD4-1A1CB27EACB7}" name="Spalte14115"/>
    <tableColumn id="14116" xr3:uid="{A5E6D7A6-8419-7D43-96B3-54029F487E12}" name="Spalte14116"/>
    <tableColumn id="14117" xr3:uid="{63C621D0-A698-4A43-9AC1-B1EEED97607D}" name="Spalte14117"/>
    <tableColumn id="14118" xr3:uid="{22578AC1-C60B-E849-8D1D-4C0D3B37B5CD}" name="Spalte14118"/>
    <tableColumn id="14119" xr3:uid="{D2A06600-0861-3441-8FAB-6F87D573EAEF}" name="Spalte14119"/>
    <tableColumn id="14120" xr3:uid="{B6B4B4EA-84F8-C249-9F93-2E032F5C3B79}" name="Spalte14120"/>
    <tableColumn id="14121" xr3:uid="{8B032EDE-CA19-E740-A7D9-C9C0F2AE8782}" name="Spalte14121"/>
    <tableColumn id="14122" xr3:uid="{87405EB3-7286-2649-BF7C-00DAFDBA2F50}" name="Spalte14122"/>
    <tableColumn id="14123" xr3:uid="{132B2373-249F-CB45-83AB-234A998ED098}" name="Spalte14123"/>
    <tableColumn id="14124" xr3:uid="{A69ADAD1-B2DC-B840-A6DE-E8F3C702CCB1}" name="Spalte14124"/>
    <tableColumn id="14125" xr3:uid="{BAFFF2CF-1585-D745-B122-648FA258C650}" name="Spalte14125"/>
    <tableColumn id="14126" xr3:uid="{4A8DC46C-0433-3742-81A5-AD8C580235C6}" name="Spalte14126"/>
    <tableColumn id="14127" xr3:uid="{B561FDAC-8FE4-0447-A2B2-7F0656F79ED1}" name="Spalte14127"/>
    <tableColumn id="14128" xr3:uid="{59D3995A-5749-0046-BB0E-7881139FDA4B}" name="Spalte14128"/>
    <tableColumn id="14129" xr3:uid="{81955283-879C-8B4F-B9CB-6AA818544030}" name="Spalte14129"/>
    <tableColumn id="14130" xr3:uid="{88CAAB99-212D-1F48-9ACA-80516F767D03}" name="Spalte14130"/>
    <tableColumn id="14131" xr3:uid="{2927BB94-A80A-8045-999E-D8BA88850DC9}" name="Spalte14131"/>
    <tableColumn id="14132" xr3:uid="{7176D700-0654-D24E-B272-E2FC993C0D24}" name="Spalte14132"/>
    <tableColumn id="14133" xr3:uid="{4A951495-DAC4-CB4B-9861-5F07F79D423D}" name="Spalte14133"/>
    <tableColumn id="14134" xr3:uid="{A7E87F69-B09C-E84E-8E13-48B58F82861D}" name="Spalte14134"/>
    <tableColumn id="14135" xr3:uid="{8C1C6248-CD1D-A746-8314-7055FBC1BDCD}" name="Spalte14135"/>
    <tableColumn id="14136" xr3:uid="{15B181FF-496E-5842-B785-8FA500857B29}" name="Spalte14136"/>
    <tableColumn id="14137" xr3:uid="{E86AEE6B-7A9C-4044-8E66-79FE65A088AA}" name="Spalte14137"/>
    <tableColumn id="14138" xr3:uid="{4634054C-2D8C-F44B-A562-3678ECAA916E}" name="Spalte14138"/>
    <tableColumn id="14139" xr3:uid="{04728230-E4BD-C448-89EA-9F07EC573975}" name="Spalte14139"/>
    <tableColumn id="14140" xr3:uid="{9C4DE4CC-32C8-104D-855B-518F5A77B730}" name="Spalte14140"/>
    <tableColumn id="14141" xr3:uid="{4C2BC40B-F04E-774D-91C4-B6F1D3938D88}" name="Spalte14141"/>
    <tableColumn id="14142" xr3:uid="{9EC05E25-C29D-0F4A-9612-4615CC8AE201}" name="Spalte14142"/>
    <tableColumn id="14143" xr3:uid="{82466CD9-A8AD-2D42-B2C4-1A3CE1B3BCC6}" name="Spalte14143"/>
    <tableColumn id="14144" xr3:uid="{7814C3AB-0D17-0841-85BF-222B7854E2E6}" name="Spalte14144"/>
    <tableColumn id="14145" xr3:uid="{63548F18-CA87-EA4A-8D88-03349AE721A3}" name="Spalte14145"/>
    <tableColumn id="14146" xr3:uid="{4DB93CC0-CAB3-B14B-A66E-C620A76E5B7C}" name="Spalte14146"/>
    <tableColumn id="14147" xr3:uid="{76D33A66-67A9-D94B-B8C7-689C506B94EA}" name="Spalte14147"/>
    <tableColumn id="14148" xr3:uid="{40FA8BB6-BB23-7F43-A5BF-70D5B306D8F9}" name="Spalte14148"/>
    <tableColumn id="14149" xr3:uid="{5DAD7EA8-F932-7542-B908-9A77DE33492E}" name="Spalte14149"/>
    <tableColumn id="14150" xr3:uid="{7D62AF21-77B5-954E-A41A-19647833C398}" name="Spalte14150"/>
    <tableColumn id="14151" xr3:uid="{E6EEB8E5-BA20-1240-AE28-92BF5EE1AB17}" name="Spalte14151"/>
    <tableColumn id="14152" xr3:uid="{7DF0D69A-7A5B-0240-973E-FA7D2EF71C20}" name="Spalte14152"/>
    <tableColumn id="14153" xr3:uid="{4CB91941-4866-2C45-A289-92AA8C6CF278}" name="Spalte14153"/>
    <tableColumn id="14154" xr3:uid="{9275223B-524C-4D46-AC0E-03152BD045BE}" name="Spalte14154"/>
    <tableColumn id="14155" xr3:uid="{10B0520C-1BB8-C14E-85DF-3720DA407F1D}" name="Spalte14155"/>
    <tableColumn id="14156" xr3:uid="{5067C2A4-9397-3644-A0A5-39BC3432FAB4}" name="Spalte14156"/>
    <tableColumn id="14157" xr3:uid="{218B8163-4286-5749-B594-847BCEB88B05}" name="Spalte14157"/>
    <tableColumn id="14158" xr3:uid="{496249B2-9E04-C943-861D-86435F0B4DDC}" name="Spalte14158"/>
    <tableColumn id="14159" xr3:uid="{EB0722A1-6839-5B4F-BB15-7A0F41E8769F}" name="Spalte14159"/>
    <tableColumn id="14160" xr3:uid="{E57CC2EC-39AE-1F4D-9484-F7F508D87580}" name="Spalte14160"/>
    <tableColumn id="14161" xr3:uid="{3B1F58AA-CAFB-F049-AE6C-311FA7618EF7}" name="Spalte14161"/>
    <tableColumn id="14162" xr3:uid="{DA81A2D4-A44A-EE45-9EBA-A2E97F2B4867}" name="Spalte14162"/>
    <tableColumn id="14163" xr3:uid="{3CE02CE6-0CF9-E144-8D58-73007F12F944}" name="Spalte14163"/>
    <tableColumn id="14164" xr3:uid="{F39F26E2-941B-544D-9198-1FFF4B10E25B}" name="Spalte14164"/>
    <tableColumn id="14165" xr3:uid="{2B4B3873-E7EA-C041-A4FA-0AEA05A7A332}" name="Spalte14165"/>
    <tableColumn id="14166" xr3:uid="{792FD4AC-531B-BE46-A320-5DC6420DB9E6}" name="Spalte14166"/>
    <tableColumn id="14167" xr3:uid="{30305CD8-07BD-9C47-A825-BEF844FF2671}" name="Spalte14167"/>
    <tableColumn id="14168" xr3:uid="{632D7E7D-8336-5043-A762-D81BFD9648EF}" name="Spalte14168"/>
    <tableColumn id="14169" xr3:uid="{17A77FAF-90FE-3442-8CDF-0FD607A8E3C4}" name="Spalte14169"/>
    <tableColumn id="14170" xr3:uid="{271CA8F9-EA21-9E42-A37D-250DA56283F2}" name="Spalte14170"/>
    <tableColumn id="14171" xr3:uid="{136B22CD-0879-F746-B8BB-8C4C5A16D621}" name="Spalte14171"/>
    <tableColumn id="14172" xr3:uid="{D69C887A-74EF-6B43-A306-95F55BBC5CDF}" name="Spalte14172"/>
    <tableColumn id="14173" xr3:uid="{63C4D585-EE3E-D241-BA0C-F6235B6D42E5}" name="Spalte14173"/>
    <tableColumn id="14174" xr3:uid="{68CFBC16-DEFE-D44C-A078-3EAA38A5F46B}" name="Spalte14174"/>
    <tableColumn id="14175" xr3:uid="{3DB5C409-A534-B649-BA41-B47513CF3AAA}" name="Spalte14175"/>
    <tableColumn id="14176" xr3:uid="{583B4DC6-0056-B54D-8A42-18687A085D08}" name="Spalte14176"/>
    <tableColumn id="14177" xr3:uid="{D6F2C74C-C821-DF48-801B-5CD663A2C3F7}" name="Spalte14177"/>
    <tableColumn id="14178" xr3:uid="{73C7493C-BC80-A041-9B8A-079167E9EE8E}" name="Spalte14178"/>
    <tableColumn id="14179" xr3:uid="{E2293702-376E-C142-8615-D9F137A337C4}" name="Spalte14179"/>
    <tableColumn id="14180" xr3:uid="{FD24698B-E013-CA4C-86DF-05F939C3BD76}" name="Spalte14180"/>
    <tableColumn id="14181" xr3:uid="{6501D2F2-BD99-F643-B8AB-BEE9C75D1C66}" name="Spalte14181"/>
    <tableColumn id="14182" xr3:uid="{7EF3DE5B-100B-7146-BCC4-20075C5FB264}" name="Spalte14182"/>
    <tableColumn id="14183" xr3:uid="{8253739C-602E-6746-A4D8-8B95EED6E9B9}" name="Spalte14183"/>
    <tableColumn id="14184" xr3:uid="{9148AA0F-4566-134F-B9B9-1E1418A73790}" name="Spalte14184"/>
    <tableColumn id="14185" xr3:uid="{F119CA5F-E73A-2348-8232-0518667032B3}" name="Spalte14185"/>
    <tableColumn id="14186" xr3:uid="{592B7609-7C80-6A43-946E-D1C4E490CFEF}" name="Spalte14186"/>
    <tableColumn id="14187" xr3:uid="{103C306F-372B-8F41-BAA5-95B52AA0B17B}" name="Spalte14187"/>
    <tableColumn id="14188" xr3:uid="{60978BED-C1B3-D149-B7C9-50330A22B15F}" name="Spalte14188"/>
    <tableColumn id="14189" xr3:uid="{E64A92BC-281C-6940-852D-E642BCA59AAC}" name="Spalte14189"/>
    <tableColumn id="14190" xr3:uid="{FAEE62EE-B1A6-934B-9086-7A1EC2677F68}" name="Spalte14190"/>
    <tableColumn id="14191" xr3:uid="{23A7EE1A-FD60-014C-8CCF-E97011FA2CF7}" name="Spalte14191"/>
    <tableColumn id="14192" xr3:uid="{D89C2135-B1B2-314F-8DDA-2941F47BD6E0}" name="Spalte14192"/>
    <tableColumn id="14193" xr3:uid="{BBAD2020-F9E6-0C46-A800-E6DAD10DFD02}" name="Spalte14193"/>
    <tableColumn id="14194" xr3:uid="{17BA45C9-93B2-AB42-921D-4436B267D39C}" name="Spalte14194"/>
    <tableColumn id="14195" xr3:uid="{28297556-E454-6643-92FF-3A1B79D1100B}" name="Spalte14195"/>
    <tableColumn id="14196" xr3:uid="{FAB4ACB2-BC49-6C4E-BE4E-FF57275D1C4B}" name="Spalte14196"/>
    <tableColumn id="14197" xr3:uid="{E6735999-7646-5946-A43F-3D15611BA46A}" name="Spalte14197"/>
    <tableColumn id="14198" xr3:uid="{B5125EC9-73DF-F746-A3D8-CD06133AE5A9}" name="Spalte14198"/>
    <tableColumn id="14199" xr3:uid="{427CEFA0-E8AE-A54E-82C2-65F02B10B447}" name="Spalte14199"/>
    <tableColumn id="14200" xr3:uid="{724F94FC-C973-3645-8A83-594067C5C570}" name="Spalte14200"/>
    <tableColumn id="14201" xr3:uid="{693C4627-104C-D84F-857E-EB2F167330C5}" name="Spalte14201"/>
    <tableColumn id="14202" xr3:uid="{AC3B9E3D-B477-4144-A2AD-F014BA25CE9E}" name="Spalte14202"/>
    <tableColumn id="14203" xr3:uid="{13A18048-E330-9444-9F84-36DC32E1D4B3}" name="Spalte14203"/>
    <tableColumn id="14204" xr3:uid="{3C52BA82-B5A9-DC40-A73C-AEEED6C42B1D}" name="Spalte14204"/>
    <tableColumn id="14205" xr3:uid="{714C88E6-72E7-2346-90B2-7201A4231057}" name="Spalte14205"/>
    <tableColumn id="14206" xr3:uid="{01F302F7-B719-0B44-8663-30C9E6BF108E}" name="Spalte14206"/>
    <tableColumn id="14207" xr3:uid="{1F2F15E0-CF36-6349-8552-A347C50A0643}" name="Spalte14207"/>
    <tableColumn id="14208" xr3:uid="{EE5F7FF3-67BE-7341-B27C-EB28EAB2A1D3}" name="Spalte14208"/>
    <tableColumn id="14209" xr3:uid="{BAB26D6D-A732-8144-B268-96481665612C}" name="Spalte14209"/>
    <tableColumn id="14210" xr3:uid="{6402402C-4424-2548-8900-9CDB0CD27795}" name="Spalte14210"/>
    <tableColumn id="14211" xr3:uid="{E2F3354A-3886-4D4B-BE55-B0101A8285AE}" name="Spalte14211"/>
    <tableColumn id="14212" xr3:uid="{4F55333C-81F2-9C48-BD5F-FAA11BD67251}" name="Spalte14212"/>
    <tableColumn id="14213" xr3:uid="{8764B74D-9C57-424D-8E47-0E8C09274B84}" name="Spalte14213"/>
    <tableColumn id="14214" xr3:uid="{C24979F7-C276-864F-91F3-EEA58AC0E233}" name="Spalte14214"/>
    <tableColumn id="14215" xr3:uid="{8A9C4443-927D-7E4F-A5D7-526642B48B5C}" name="Spalte14215"/>
    <tableColumn id="14216" xr3:uid="{2AD8F9DC-C537-FA46-8B41-A71141CD9D2E}" name="Spalte14216"/>
    <tableColumn id="14217" xr3:uid="{359C180B-4516-9F4D-84E6-71DCE72BF548}" name="Spalte14217"/>
    <tableColumn id="14218" xr3:uid="{720A7AFD-FE73-AB4F-BE85-020F65FF80E3}" name="Spalte14218"/>
    <tableColumn id="14219" xr3:uid="{633911A2-3E01-5E4D-A846-9D4819D92E5A}" name="Spalte14219"/>
    <tableColumn id="14220" xr3:uid="{B849D1D1-8C95-974A-8475-DAC389B7EB7A}" name="Spalte14220"/>
    <tableColumn id="14221" xr3:uid="{7F504F33-0079-3F40-BF54-99012E76D451}" name="Spalte14221"/>
    <tableColumn id="14222" xr3:uid="{218F06A0-AF91-8444-9D7A-78DAF78BB3D0}" name="Spalte14222"/>
    <tableColumn id="14223" xr3:uid="{37A72453-9D5A-DD42-991E-FCF6286071F5}" name="Spalte14223"/>
    <tableColumn id="14224" xr3:uid="{637BD7FD-62A9-4E44-870C-822A287E2ED7}" name="Spalte14224"/>
    <tableColumn id="14225" xr3:uid="{032AAD36-4128-7D43-942A-24967C1BEBE6}" name="Spalte14225"/>
    <tableColumn id="14226" xr3:uid="{8EFA7BEC-2522-454E-B16E-8211FDBEBEF8}" name="Spalte14226"/>
    <tableColumn id="14227" xr3:uid="{F8FF6D22-EDC9-5C40-9BC1-93C400F7D197}" name="Spalte14227"/>
    <tableColumn id="14228" xr3:uid="{2EECCBAD-BD28-E745-8BF3-1A7DD5C4C0FC}" name="Spalte14228"/>
    <tableColumn id="14229" xr3:uid="{B5038C38-8897-0045-A8D0-20A1C0A26E32}" name="Spalte14229"/>
    <tableColumn id="14230" xr3:uid="{4A19F6C7-CC8D-7943-810A-D857DA17583D}" name="Spalte14230"/>
    <tableColumn id="14231" xr3:uid="{1FA8B7DD-9313-3C4D-8AD5-22F24F830A67}" name="Spalte14231"/>
    <tableColumn id="14232" xr3:uid="{133D0B97-022B-6442-86E6-71067CD67B7C}" name="Spalte14232"/>
    <tableColumn id="14233" xr3:uid="{97018D35-BAB7-444F-8F16-DB81CC1A7C02}" name="Spalte14233"/>
    <tableColumn id="14234" xr3:uid="{FD33B138-4E3E-3B40-A315-0636C487369B}" name="Spalte14234"/>
    <tableColumn id="14235" xr3:uid="{8892546E-C58E-4144-B01F-3522034E5A50}" name="Spalte14235"/>
    <tableColumn id="14236" xr3:uid="{AB4E05C0-C4F4-3749-9E32-4E05F2086E41}" name="Spalte14236"/>
    <tableColumn id="14237" xr3:uid="{2E000A67-2131-984F-AD13-980CF15E56B8}" name="Spalte14237"/>
    <tableColumn id="14238" xr3:uid="{43CAFFC7-F28E-4A46-93B9-3B26E8228F87}" name="Spalte14238"/>
    <tableColumn id="14239" xr3:uid="{582BDD1F-27AE-2E45-9840-DE348A87DC9A}" name="Spalte14239"/>
    <tableColumn id="14240" xr3:uid="{5DE20A50-493D-3F40-91FF-F50D82CE155A}" name="Spalte14240"/>
    <tableColumn id="14241" xr3:uid="{1160A02E-4BF2-C54E-98A3-C7F3249C8A17}" name="Spalte14241"/>
    <tableColumn id="14242" xr3:uid="{DB8A9BFF-50B8-C544-B475-6E41A5711E3A}" name="Spalte14242"/>
    <tableColumn id="14243" xr3:uid="{6EE7A467-0B1D-0346-8A10-A5AE89F977EC}" name="Spalte14243"/>
    <tableColumn id="14244" xr3:uid="{CC5211F2-A1B0-3341-A150-92DD0023A17D}" name="Spalte14244"/>
    <tableColumn id="14245" xr3:uid="{EC016B77-2065-5343-B11A-C20D7073FC94}" name="Spalte14245"/>
    <tableColumn id="14246" xr3:uid="{BF4D06AE-EFC9-DD41-8404-A7BFD1D8AAD9}" name="Spalte14246"/>
    <tableColumn id="14247" xr3:uid="{7C3D5E13-4FF1-6B4C-A9C2-ADC6248C9C3F}" name="Spalte14247"/>
    <tableColumn id="14248" xr3:uid="{D1DF48F6-1DEB-144F-BD60-5ECD30330186}" name="Spalte14248"/>
    <tableColumn id="14249" xr3:uid="{AE83D449-9075-8349-80B0-38921312693E}" name="Spalte14249"/>
    <tableColumn id="14250" xr3:uid="{CDB35667-084E-F142-AE12-6009F6195FE6}" name="Spalte14250"/>
    <tableColumn id="14251" xr3:uid="{09E7B083-6985-4C4A-AB71-398CB65A5C27}" name="Spalte14251"/>
    <tableColumn id="14252" xr3:uid="{396B873E-2CB5-DF46-AA61-3351699F7803}" name="Spalte14252"/>
    <tableColumn id="14253" xr3:uid="{FE1D9C88-849C-BA4C-BB7C-DA932453AF7C}" name="Spalte14253"/>
    <tableColumn id="14254" xr3:uid="{ECD69260-538C-C849-9AC4-AEDAF5DFB3DC}" name="Spalte14254"/>
    <tableColumn id="14255" xr3:uid="{D5A924F7-1A51-5241-9D39-135372FEE82F}" name="Spalte14255"/>
    <tableColumn id="14256" xr3:uid="{4F71069A-0EA9-7E49-9D5C-DE68D246DBBD}" name="Spalte14256"/>
    <tableColumn id="14257" xr3:uid="{DAD83116-A512-7B43-9EAF-65BF7B174620}" name="Spalte14257"/>
    <tableColumn id="14258" xr3:uid="{7A2BE8C1-17C0-464E-8A84-E17F0DD0D8AE}" name="Spalte14258"/>
    <tableColumn id="14259" xr3:uid="{969CEC51-BE71-664D-8806-A440EED8E7DD}" name="Spalte14259"/>
    <tableColumn id="14260" xr3:uid="{BD6BD83A-9848-054E-9E86-32E73AA2A9AB}" name="Spalte14260"/>
    <tableColumn id="14261" xr3:uid="{F1CCDAAB-6B51-D341-A544-778A887D51AC}" name="Spalte14261"/>
    <tableColumn id="14262" xr3:uid="{E34D5FA2-A54A-FE4A-8FFD-A2A57FD1B35D}" name="Spalte14262"/>
    <tableColumn id="14263" xr3:uid="{9BB638FD-EA70-9343-85D0-FF9E82652CBB}" name="Spalte14263"/>
    <tableColumn id="14264" xr3:uid="{E99AA827-49CA-EA4D-8E14-5D71F8EA997F}" name="Spalte14264"/>
    <tableColumn id="14265" xr3:uid="{819EE86C-FE50-4740-A02A-356D79B8A3AB}" name="Spalte14265"/>
    <tableColumn id="14266" xr3:uid="{198E8C30-F474-B743-BB79-DB5BA51683EB}" name="Spalte14266"/>
    <tableColumn id="14267" xr3:uid="{344A4807-F531-9944-9171-55134C026121}" name="Spalte14267"/>
    <tableColumn id="14268" xr3:uid="{5E32D110-589D-0E45-8CC8-A7E646299EC0}" name="Spalte14268"/>
    <tableColumn id="14269" xr3:uid="{0376FEB9-69F3-604A-A9F7-47DBC38BDD40}" name="Spalte14269"/>
    <tableColumn id="14270" xr3:uid="{BFFA8E4F-2C0C-804D-A804-27462B2205D2}" name="Spalte14270"/>
    <tableColumn id="14271" xr3:uid="{73E5018A-2CC5-AA48-BCD8-F9990E3F0C9A}" name="Spalte14271"/>
    <tableColumn id="14272" xr3:uid="{1690974E-4832-5044-B6AC-5A7CF8E7932D}" name="Spalte14272"/>
    <tableColumn id="14273" xr3:uid="{738EC79A-3F23-4643-BED7-EBA3DA9B445F}" name="Spalte14273"/>
    <tableColumn id="14274" xr3:uid="{B530D3F2-A349-354C-8C94-B8B1AAD1C468}" name="Spalte14274"/>
    <tableColumn id="14275" xr3:uid="{24E16CBF-FCE3-DC46-B9C1-C3C7D4E82B75}" name="Spalte14275"/>
    <tableColumn id="14276" xr3:uid="{4329E3F6-3F76-7D4C-AD9B-54C141E64902}" name="Spalte14276"/>
    <tableColumn id="14277" xr3:uid="{7C1BF8ED-2C1D-9540-87E9-C10D6165E4DC}" name="Spalte14277"/>
    <tableColumn id="14278" xr3:uid="{5EFA9126-7241-3741-A6F0-F2E7064D1485}" name="Spalte14278"/>
    <tableColumn id="14279" xr3:uid="{3ED9269A-517D-864F-9910-BF1F2D04671D}" name="Spalte14279"/>
    <tableColumn id="14280" xr3:uid="{AF661ABA-E8D7-1143-B5EA-6C65060980C4}" name="Spalte14280"/>
    <tableColumn id="14281" xr3:uid="{A018E42E-245A-5844-927A-91E9B2C01A8D}" name="Spalte14281"/>
    <tableColumn id="14282" xr3:uid="{9F0BE9B6-E876-4D42-96C2-7F34F3AF3D76}" name="Spalte14282"/>
    <tableColumn id="14283" xr3:uid="{C670B91E-62B4-E945-AEC4-9D081C5B3F98}" name="Spalte14283"/>
    <tableColumn id="14284" xr3:uid="{2C0EA29F-4952-B942-B585-EB063A15CEEA}" name="Spalte14284"/>
    <tableColumn id="14285" xr3:uid="{19CC7686-7299-EF4D-B12B-28F99D8FE537}" name="Spalte14285"/>
    <tableColumn id="14286" xr3:uid="{E383FD00-84C5-E540-8713-EE8E0E6DFE6D}" name="Spalte14286"/>
    <tableColumn id="14287" xr3:uid="{223EA437-FBD1-F349-8065-9EFFB520002D}" name="Spalte14287"/>
    <tableColumn id="14288" xr3:uid="{70888EF4-C494-1D44-A45B-32AC4C28C786}" name="Spalte14288"/>
    <tableColumn id="14289" xr3:uid="{2BA02BB2-5CEE-174E-9DF8-77708857C6B8}" name="Spalte14289"/>
    <tableColumn id="14290" xr3:uid="{316BFCDB-7C95-EF44-B563-6DED178D3FD2}" name="Spalte14290"/>
    <tableColumn id="14291" xr3:uid="{96789E1F-0A51-6C46-A83A-7045D0958505}" name="Spalte14291"/>
    <tableColumn id="14292" xr3:uid="{AA988CEC-6B4C-0D43-8879-BEDFD5C068B8}" name="Spalte14292"/>
    <tableColumn id="14293" xr3:uid="{A6E23C58-2E38-A741-A112-D73C9386DDB0}" name="Spalte14293"/>
    <tableColumn id="14294" xr3:uid="{A210912C-D617-B245-9549-6ED0E49E0964}" name="Spalte14294"/>
    <tableColumn id="14295" xr3:uid="{45651476-865D-624A-B73C-DC894D56E52F}" name="Spalte14295"/>
    <tableColumn id="14296" xr3:uid="{E6E68E11-BD43-8044-93E5-C6C5F9CBA9E7}" name="Spalte14296"/>
    <tableColumn id="14297" xr3:uid="{D96910A1-A3A1-EF47-9CA9-FF13F766BDAC}" name="Spalte14297"/>
    <tableColumn id="14298" xr3:uid="{F68B0575-377B-634D-AF19-091645C2B1FC}" name="Spalte14298"/>
    <tableColumn id="14299" xr3:uid="{3E4EA180-B7D5-F248-95D4-61F293FE24DD}" name="Spalte14299"/>
    <tableColumn id="14300" xr3:uid="{8ACB24AA-015D-6B45-8824-1E1A8BF01ADB}" name="Spalte14300"/>
    <tableColumn id="14301" xr3:uid="{07365FE5-CF15-944F-BB1E-807DCEEA5383}" name="Spalte14301"/>
    <tableColumn id="14302" xr3:uid="{6E4A12AE-A2EC-AC42-AC03-5A81B19DC9DF}" name="Spalte14302"/>
    <tableColumn id="14303" xr3:uid="{B22AA298-DD3A-9047-A517-98EB1B18FDA6}" name="Spalte14303"/>
    <tableColumn id="14304" xr3:uid="{259FA516-9A89-114A-914D-C3110421BE15}" name="Spalte14304"/>
    <tableColumn id="14305" xr3:uid="{79880246-6AFE-8E41-85BF-C9B6F7A98468}" name="Spalte14305"/>
    <tableColumn id="14306" xr3:uid="{38107672-68F8-DD46-AD4D-B4071DA536E5}" name="Spalte14306"/>
    <tableColumn id="14307" xr3:uid="{CE5109B2-1D6F-C048-9F8C-5B007256CEE3}" name="Spalte14307"/>
    <tableColumn id="14308" xr3:uid="{36BCA4B2-174F-B444-A81F-C7996A78D8E5}" name="Spalte14308"/>
    <tableColumn id="14309" xr3:uid="{7CE13D88-FBE8-B24D-94B1-4DDA0CA52CF4}" name="Spalte14309"/>
    <tableColumn id="14310" xr3:uid="{328A8536-9D3C-9E4F-B05A-F79106A68C0E}" name="Spalte14310"/>
    <tableColumn id="14311" xr3:uid="{23F941FD-D997-3B44-AED2-B39117A7A113}" name="Spalte14311"/>
    <tableColumn id="14312" xr3:uid="{CCEEF1CD-EE7F-794A-AEC3-54F6421C8DFE}" name="Spalte14312"/>
    <tableColumn id="14313" xr3:uid="{C396CF66-359D-B34B-BFAA-CE21EE6D6CC8}" name="Spalte14313"/>
    <tableColumn id="14314" xr3:uid="{89813A59-5DE1-7041-8B2F-89327876F9AA}" name="Spalte14314"/>
    <tableColumn id="14315" xr3:uid="{A93B92AF-3602-264D-AC4A-DBC474851B7D}" name="Spalte14315"/>
    <tableColumn id="14316" xr3:uid="{76338D25-30F8-F741-BDBA-272F0DCE4322}" name="Spalte14316"/>
    <tableColumn id="14317" xr3:uid="{0F2CE4DC-CB28-7F4C-A6E5-1E3618A4B4F5}" name="Spalte14317"/>
    <tableColumn id="14318" xr3:uid="{86F78E88-B366-584C-88A2-254C236BB908}" name="Spalte14318"/>
    <tableColumn id="14319" xr3:uid="{B39BAB90-629A-C74A-91FE-1ADBFAB9B4C3}" name="Spalte14319"/>
    <tableColumn id="14320" xr3:uid="{D4880EA3-AB42-F240-B541-F4533C16FA54}" name="Spalte14320"/>
    <tableColumn id="14321" xr3:uid="{7C53A61B-F241-B04C-808C-F2637E7CCC60}" name="Spalte14321"/>
    <tableColumn id="14322" xr3:uid="{4114A811-5525-5241-95EF-AB7AF38C8699}" name="Spalte14322"/>
    <tableColumn id="14323" xr3:uid="{468EC3AE-D5DC-C14A-8C1F-370A463FAD18}" name="Spalte14323"/>
    <tableColumn id="14324" xr3:uid="{0406BEEE-C9F5-254A-8D93-4BBA9300951B}" name="Spalte14324"/>
    <tableColumn id="14325" xr3:uid="{319AF1DC-E363-BF4E-A54F-8BC7B7177863}" name="Spalte14325"/>
    <tableColumn id="14326" xr3:uid="{69783E6C-956A-6947-B68D-3B2CEB386534}" name="Spalte14326"/>
    <tableColumn id="14327" xr3:uid="{14510C5F-5E8F-4C43-81E5-CADB304422CC}" name="Spalte14327"/>
    <tableColumn id="14328" xr3:uid="{ED887F19-72EF-EB42-B054-8058E75E0CC5}" name="Spalte14328"/>
    <tableColumn id="14329" xr3:uid="{4F5897B3-C295-584D-ADC7-487C930CB4FE}" name="Spalte14329"/>
    <tableColumn id="14330" xr3:uid="{D9997BE9-A824-0E4E-AE1F-6CB90F41CEC6}" name="Spalte14330"/>
    <tableColumn id="14331" xr3:uid="{4B526D8F-8BAB-A743-A7C2-A6ABA5A598D7}" name="Spalte14331"/>
    <tableColumn id="14332" xr3:uid="{C914B048-A6FF-C344-909D-498575C3E2FF}" name="Spalte14332"/>
    <tableColumn id="14333" xr3:uid="{01881729-C998-2742-BAED-8E10FBC9EF1D}" name="Spalte14333"/>
    <tableColumn id="14334" xr3:uid="{57E95DEB-5DB4-454D-802F-FC0BE54EEBCD}" name="Spalte14334"/>
    <tableColumn id="14335" xr3:uid="{72D145BC-F05A-FF4E-8BC4-7A89E37230AC}" name="Spalte14335"/>
    <tableColumn id="14336" xr3:uid="{5C54886C-0907-9747-8405-8AF7DFD42FE4}" name="Spalte14336"/>
    <tableColumn id="14337" xr3:uid="{A34692BC-D39E-644C-A7C4-8C5EE5D406D5}" name="Spalte14337"/>
    <tableColumn id="14338" xr3:uid="{1E87F554-FB3C-764A-A6E2-A6A6EBF4AD7E}" name="Spalte14338"/>
    <tableColumn id="14339" xr3:uid="{60FDE2A3-5E2E-5549-8488-9957742E08D9}" name="Spalte14339"/>
    <tableColumn id="14340" xr3:uid="{142F2BD9-7EE7-3040-86FC-2825EC113391}" name="Spalte14340"/>
    <tableColumn id="14341" xr3:uid="{07F966F1-3982-E940-AF0D-70482D35358F}" name="Spalte14341"/>
    <tableColumn id="14342" xr3:uid="{DE477577-B45D-9F4E-B49C-1B170E2D84D3}" name="Spalte14342"/>
    <tableColumn id="14343" xr3:uid="{C42EDF93-AF01-1F46-8BD0-5B2778EA8205}" name="Spalte14343"/>
    <tableColumn id="14344" xr3:uid="{00102EA7-4135-F74B-AC18-4D9B3059EF8F}" name="Spalte14344"/>
    <tableColumn id="14345" xr3:uid="{3751C4FD-740F-3A4C-9A70-6994D70E6870}" name="Spalte14345"/>
    <tableColumn id="14346" xr3:uid="{F8C59939-5FB2-2746-938B-F1BB70CC09D9}" name="Spalte14346"/>
    <tableColumn id="14347" xr3:uid="{9FE58909-E2B7-2141-A0F6-8CBC8CA06A8D}" name="Spalte14347"/>
    <tableColumn id="14348" xr3:uid="{751FEE58-2BB5-184A-BEC0-6AC074CE26ED}" name="Spalte14348"/>
    <tableColumn id="14349" xr3:uid="{2DCFC847-FCBD-3148-8995-B819776AA613}" name="Spalte14349"/>
    <tableColumn id="14350" xr3:uid="{FEA40EDE-C3DC-B745-96FE-32E63E3E6D16}" name="Spalte14350"/>
    <tableColumn id="14351" xr3:uid="{37A523CD-72AA-2F4B-B398-904339323ECE}" name="Spalte14351"/>
    <tableColumn id="14352" xr3:uid="{A3EED11E-2758-C047-8186-D68B37A30E3C}" name="Spalte14352"/>
    <tableColumn id="14353" xr3:uid="{5DC06E6E-BE62-424F-B62A-418DE21ABC9C}" name="Spalte14353"/>
    <tableColumn id="14354" xr3:uid="{FBDDE4E9-8143-2E46-B372-2B3C7A739379}" name="Spalte14354"/>
    <tableColumn id="14355" xr3:uid="{AB11B40D-3A8A-794E-B5A5-6991DCCD5FBF}" name="Spalte14355"/>
    <tableColumn id="14356" xr3:uid="{3027BD54-4628-1742-B458-9FB7136622F0}" name="Spalte14356"/>
    <tableColumn id="14357" xr3:uid="{42C96A48-9145-184E-BAF7-3CA5F8B03351}" name="Spalte14357"/>
    <tableColumn id="14358" xr3:uid="{1849F990-D860-D840-A18B-9FCC1E01AC62}" name="Spalte14358"/>
    <tableColumn id="14359" xr3:uid="{255896D4-9B62-C742-963C-BE36E74C4BF8}" name="Spalte14359"/>
    <tableColumn id="14360" xr3:uid="{017555FB-674B-264F-8847-18FDE2C93BA2}" name="Spalte14360"/>
    <tableColumn id="14361" xr3:uid="{0C28290F-FF17-144B-ABD5-C2A728CA656F}" name="Spalte14361"/>
    <tableColumn id="14362" xr3:uid="{2A32E7B7-E6F8-B44E-8600-FA62AEF10874}" name="Spalte14362"/>
    <tableColumn id="14363" xr3:uid="{47F84A97-B673-E44D-8E23-AF0DF62AACE2}" name="Spalte14363"/>
    <tableColumn id="14364" xr3:uid="{5D798237-E035-6B48-BC60-8B3C031488BA}" name="Spalte14364"/>
    <tableColumn id="14365" xr3:uid="{48E4B731-5C36-DC4C-AAC0-FCAA31A71379}" name="Spalte14365"/>
    <tableColumn id="14366" xr3:uid="{D9488D2D-8402-4D43-9990-F75F40EC4204}" name="Spalte14366"/>
    <tableColumn id="14367" xr3:uid="{DD6AC728-62AC-FE44-9C75-1213017CFE7D}" name="Spalte14367"/>
    <tableColumn id="14368" xr3:uid="{D6C6748B-A0D4-574B-8204-1B356B6159D3}" name="Spalte14368"/>
    <tableColumn id="14369" xr3:uid="{ED534215-8D45-D54E-BC88-63C2B0C334AA}" name="Spalte14369"/>
    <tableColumn id="14370" xr3:uid="{A8DEACC6-2DE1-A44A-AA95-DA64A7D50F31}" name="Spalte14370"/>
    <tableColumn id="14371" xr3:uid="{3ABFC52D-C2CF-D84B-872C-784AE5F1CC31}" name="Spalte14371"/>
    <tableColumn id="14372" xr3:uid="{31002516-6FA0-0840-A707-3797162B204F}" name="Spalte14372"/>
    <tableColumn id="14373" xr3:uid="{B56318D3-0287-C640-B644-9F2EBD1DBDE0}" name="Spalte14373"/>
    <tableColumn id="14374" xr3:uid="{FC129068-C139-354B-B37D-E4D2AF49173F}" name="Spalte14374"/>
    <tableColumn id="14375" xr3:uid="{01CB85C0-ABE2-9642-B536-782E1EB34FC7}" name="Spalte14375"/>
    <tableColumn id="14376" xr3:uid="{5D4A079C-7BC6-FE42-B8E3-1E1226297BA5}" name="Spalte14376"/>
    <tableColumn id="14377" xr3:uid="{A2DAEF7B-92C8-5548-8056-D1630C37CCE6}" name="Spalte14377"/>
    <tableColumn id="14378" xr3:uid="{59CB29E1-6D0C-F448-9086-32FBF1F8DCB8}" name="Spalte14378"/>
    <tableColumn id="14379" xr3:uid="{B8418B8F-D84C-7243-A81A-D9E3EE8E6797}" name="Spalte14379"/>
    <tableColumn id="14380" xr3:uid="{6C90C0DD-52C8-014F-9F4F-FBB7E5345107}" name="Spalte14380"/>
    <tableColumn id="14381" xr3:uid="{C2DC0BD0-6D4F-F542-AD5D-8037669CCDC4}" name="Spalte14381"/>
    <tableColumn id="14382" xr3:uid="{7BA603C4-FB5C-ED43-85FE-C6535EB43948}" name="Spalte14382"/>
    <tableColumn id="14383" xr3:uid="{D0F28E3A-313B-1F42-9C53-5517268292CD}" name="Spalte14383"/>
    <tableColumn id="14384" xr3:uid="{CD3737F2-3195-D546-83B0-8D414B645557}" name="Spalte14384"/>
    <tableColumn id="14385" xr3:uid="{E2DDAEB2-2F6F-BF45-AD5A-237A823ADC34}" name="Spalte14385"/>
    <tableColumn id="14386" xr3:uid="{688DAFEE-292D-124E-94A2-D5A281E852EA}" name="Spalte14386"/>
    <tableColumn id="14387" xr3:uid="{6EF10706-CA26-C04D-8948-C666B91E6DB7}" name="Spalte14387"/>
    <tableColumn id="14388" xr3:uid="{615926C9-4834-9C4E-AADE-AD8815D026EC}" name="Spalte14388"/>
    <tableColumn id="14389" xr3:uid="{9C8B0ABF-7AAD-0F42-B653-3856C5C49279}" name="Spalte14389"/>
    <tableColumn id="14390" xr3:uid="{BB2E6D59-7189-5F46-90B8-F0FA25C5F46A}" name="Spalte14390"/>
    <tableColumn id="14391" xr3:uid="{635481D6-C7F1-E14B-B8E7-E79F9CE2E064}" name="Spalte14391"/>
    <tableColumn id="14392" xr3:uid="{DC8F0B21-E856-0D45-BCDD-C1254DDBCB95}" name="Spalte14392"/>
    <tableColumn id="14393" xr3:uid="{642883A3-88AE-5849-865F-A9ABDCD22760}" name="Spalte14393"/>
    <tableColumn id="14394" xr3:uid="{6330C953-CBB2-0B43-BACF-4049B89E7F49}" name="Spalte14394"/>
    <tableColumn id="14395" xr3:uid="{98B6F29F-62EE-5F44-882E-984D145E98C0}" name="Spalte14395"/>
    <tableColumn id="14396" xr3:uid="{94CBA8F7-871A-0143-8738-E126617389A2}" name="Spalte14396"/>
    <tableColumn id="14397" xr3:uid="{7EFF3E9B-D0A3-2647-90A8-FF7893424C3D}" name="Spalte14397"/>
    <tableColumn id="14398" xr3:uid="{AF91CB0A-75B9-3543-93DE-8873C3EC393A}" name="Spalte14398"/>
    <tableColumn id="14399" xr3:uid="{1649AB31-DDE0-3F47-813B-D456454224B4}" name="Spalte14399"/>
    <tableColumn id="14400" xr3:uid="{DDD36798-28BA-0B4C-AEB0-8F06B740F601}" name="Spalte14400"/>
    <tableColumn id="14401" xr3:uid="{717DCCA0-1B40-7A49-82CF-F312FF4616F0}" name="Spalte14401"/>
    <tableColumn id="14402" xr3:uid="{CBD309AD-642E-D84B-B3FD-85ED39624D0C}" name="Spalte14402"/>
    <tableColumn id="14403" xr3:uid="{E82D43B0-515C-8E4F-BC08-CB65E5F26AF3}" name="Spalte14403"/>
    <tableColumn id="14404" xr3:uid="{86483D7D-9DCE-8846-83F4-52C749BB82E6}" name="Spalte14404"/>
    <tableColumn id="14405" xr3:uid="{45294BF5-D5C7-5940-810F-673A81FE656B}" name="Spalte14405"/>
    <tableColumn id="14406" xr3:uid="{975C6C59-A6C4-0A45-B743-14C01CBFF84A}" name="Spalte14406"/>
    <tableColumn id="14407" xr3:uid="{FC637B7B-EFDE-1E4B-A45F-23BE3D0A61DE}" name="Spalte14407"/>
    <tableColumn id="14408" xr3:uid="{7E93CA18-DC26-CC4A-A654-79C8D379A283}" name="Spalte14408"/>
    <tableColumn id="14409" xr3:uid="{8F31FDA3-0380-F341-A83F-8416712AC24B}" name="Spalte14409"/>
    <tableColumn id="14410" xr3:uid="{293DBE15-5272-7242-9CAD-76B6E7037D7C}" name="Spalte14410"/>
    <tableColumn id="14411" xr3:uid="{884ECD60-CB87-694F-ACF6-BE038895B0DE}" name="Spalte14411"/>
    <tableColumn id="14412" xr3:uid="{D8AE374B-1E8A-FE4E-A3B1-05FAD892E383}" name="Spalte14412"/>
    <tableColumn id="14413" xr3:uid="{77AE96FB-605D-9441-A08F-27E76EC565BD}" name="Spalte14413"/>
    <tableColumn id="14414" xr3:uid="{2A836096-3EE1-C142-80DB-3FEE5E859347}" name="Spalte14414"/>
    <tableColumn id="14415" xr3:uid="{DDB9CDBB-5F07-DE4E-BF96-18366128E281}" name="Spalte14415"/>
    <tableColumn id="14416" xr3:uid="{5969D46D-27E6-9244-A54F-C7749CD89870}" name="Spalte14416"/>
    <tableColumn id="14417" xr3:uid="{FD7EE6DA-B689-D144-B970-81D11E1B2278}" name="Spalte14417"/>
    <tableColumn id="14418" xr3:uid="{DD75E83C-2669-D849-9FD1-0DB1CAF2EF18}" name="Spalte14418"/>
    <tableColumn id="14419" xr3:uid="{6A3ED85A-F42D-164B-BFF8-B2E94E446A7B}" name="Spalte14419"/>
    <tableColumn id="14420" xr3:uid="{4D3B9087-5953-EA48-8164-F8AE2C2B3F1B}" name="Spalte14420"/>
    <tableColumn id="14421" xr3:uid="{36A73FDA-D6FF-1243-81F5-7FAC0753C1F1}" name="Spalte14421"/>
    <tableColumn id="14422" xr3:uid="{942F922D-628E-E543-BF77-860A59B0A832}" name="Spalte14422"/>
    <tableColumn id="14423" xr3:uid="{E7116FF9-207A-504A-9FDC-79784FB3F0D8}" name="Spalte14423"/>
    <tableColumn id="14424" xr3:uid="{44D0D911-896E-E844-A685-EB9ABCF8B381}" name="Spalte14424"/>
    <tableColumn id="14425" xr3:uid="{5FE29838-AEA8-6549-AA7C-9B4D0B286977}" name="Spalte14425"/>
    <tableColumn id="14426" xr3:uid="{DBC165C9-8CAE-4848-8ED0-AF9469BEDD8D}" name="Spalte14426"/>
    <tableColumn id="14427" xr3:uid="{69A2092A-AB07-B546-99FD-BEA96D464235}" name="Spalte14427"/>
    <tableColumn id="14428" xr3:uid="{0A2BFD62-A8BA-C740-8631-F457A15A7923}" name="Spalte14428"/>
    <tableColumn id="14429" xr3:uid="{728ABB3E-9881-264B-B2F8-2971ADFFA775}" name="Spalte14429"/>
    <tableColumn id="14430" xr3:uid="{3F9B2B5D-8515-644A-B6CB-6043FCF1BA27}" name="Spalte14430"/>
    <tableColumn id="14431" xr3:uid="{7AD40853-514B-014D-904E-E21D40916B48}" name="Spalte14431"/>
    <tableColumn id="14432" xr3:uid="{20D1C037-76AB-6B43-8110-8201396DDC34}" name="Spalte14432"/>
    <tableColumn id="14433" xr3:uid="{E1A9571F-7F99-0E41-90B6-504DADDFE754}" name="Spalte14433"/>
    <tableColumn id="14434" xr3:uid="{566BF061-FDA9-1947-87DE-350966F79D3C}" name="Spalte14434"/>
    <tableColumn id="14435" xr3:uid="{0CB06A2F-8D0A-3C4D-B42D-CA912BDC6A59}" name="Spalte14435"/>
    <tableColumn id="14436" xr3:uid="{51A1AC5C-A174-A245-BD37-544C762F65CB}" name="Spalte14436"/>
    <tableColumn id="14437" xr3:uid="{91E30CC0-B145-1B4C-B944-4A88EC3FE03A}" name="Spalte14437"/>
    <tableColumn id="14438" xr3:uid="{5972D566-910D-0845-A8FF-66C32635B784}" name="Spalte14438"/>
    <tableColumn id="14439" xr3:uid="{C67359DC-3280-2948-9F5D-C9232B21151F}" name="Spalte14439"/>
    <tableColumn id="14440" xr3:uid="{7791E29E-AF90-C24D-8005-7FCAFC612C80}" name="Spalte14440"/>
    <tableColumn id="14441" xr3:uid="{9BDD6F1D-7AE8-9944-8DA4-FBBA7E31F20A}" name="Spalte14441"/>
    <tableColumn id="14442" xr3:uid="{EB409353-95E7-D14F-8E31-1C4063141085}" name="Spalte14442"/>
    <tableColumn id="14443" xr3:uid="{670DFB53-0957-8E49-ACE3-1F9755C43C31}" name="Spalte14443"/>
    <tableColumn id="14444" xr3:uid="{E5BFD35B-B24E-7144-985D-9618765C62F5}" name="Spalte14444"/>
    <tableColumn id="14445" xr3:uid="{F1D4B07D-7D3A-DA44-8994-FCD56A28DC42}" name="Spalte14445"/>
    <tableColumn id="14446" xr3:uid="{88977457-457F-7143-A02A-8ECE2BCC324F}" name="Spalte14446"/>
    <tableColumn id="14447" xr3:uid="{2F5B01A8-0DDF-464B-81A4-9421601E4EB5}" name="Spalte14447"/>
    <tableColumn id="14448" xr3:uid="{1FF8D9BE-07E3-E64C-B4FF-E482CB1129C6}" name="Spalte14448"/>
    <tableColumn id="14449" xr3:uid="{AC3BCB7D-345A-2B40-ACD9-58C5D9260B71}" name="Spalte14449"/>
    <tableColumn id="14450" xr3:uid="{CA9C3C4A-A78F-674A-8D7A-466ADDF48194}" name="Spalte14450"/>
    <tableColumn id="14451" xr3:uid="{30AB47AF-4CD6-6247-AE39-8BED7A7F8BD5}" name="Spalte14451"/>
    <tableColumn id="14452" xr3:uid="{238EBFAD-CE1E-3A40-8FBD-47C444A2E2C4}" name="Spalte14452"/>
    <tableColumn id="14453" xr3:uid="{B4EA6F5C-E368-6044-A05B-66CA3D858D25}" name="Spalte14453"/>
    <tableColumn id="14454" xr3:uid="{B40B8F65-4007-E147-A620-5F2A198BDFA3}" name="Spalte14454"/>
    <tableColumn id="14455" xr3:uid="{0A3602FB-EFEB-3749-AFBB-C16E46450D6D}" name="Spalte14455"/>
    <tableColumn id="14456" xr3:uid="{8D0D1083-31A7-7946-A39B-F1A9585C4585}" name="Spalte14456"/>
    <tableColumn id="14457" xr3:uid="{1E6C1EBF-B0D9-9A4A-8F22-89DBB7FC62B9}" name="Spalte14457"/>
    <tableColumn id="14458" xr3:uid="{F57EBEA5-CF88-C145-9342-3ACC9E31732B}" name="Spalte14458"/>
    <tableColumn id="14459" xr3:uid="{DA425EC4-9911-D744-A08C-8FF4ECE7A9FD}" name="Spalte14459"/>
    <tableColumn id="14460" xr3:uid="{A0355818-DBD2-A243-AD40-998FDBA50907}" name="Spalte14460"/>
    <tableColumn id="14461" xr3:uid="{EAAC0A32-B026-874A-8843-772B1972B9A5}" name="Spalte14461"/>
    <tableColumn id="14462" xr3:uid="{E232DECF-E8C7-CF46-BFF6-299FCFD63250}" name="Spalte14462"/>
    <tableColumn id="14463" xr3:uid="{F5BA54D7-6C06-B74A-A28A-16AAD6CE7700}" name="Spalte14463"/>
    <tableColumn id="14464" xr3:uid="{53988919-2EE4-9547-9394-8AF2A37FBC6B}" name="Spalte14464"/>
    <tableColumn id="14465" xr3:uid="{9B4FBCA4-4B1D-C648-96C8-8729785DB5E4}" name="Spalte14465"/>
    <tableColumn id="14466" xr3:uid="{AB780BF5-E326-EA46-BF9A-11EB467F86DE}" name="Spalte14466"/>
    <tableColumn id="14467" xr3:uid="{0B2394FE-945F-AB4C-8323-15BAE4010530}" name="Spalte14467"/>
    <tableColumn id="14468" xr3:uid="{06B8FDDE-55AC-F047-B3D1-F7DD96788BF5}" name="Spalte14468"/>
    <tableColumn id="14469" xr3:uid="{14FDA213-3E37-DA4D-8D6A-8506D9CEA0A0}" name="Spalte14469"/>
    <tableColumn id="14470" xr3:uid="{FC4E0CB8-CBEE-5C4C-8B4E-C0DF9DAC05F1}" name="Spalte14470"/>
    <tableColumn id="14471" xr3:uid="{5FC81470-FAA8-1945-AD44-E06E2A8D6171}" name="Spalte14471"/>
    <tableColumn id="14472" xr3:uid="{F5FAD99F-BD8A-EF49-874C-69C56DBA68F5}" name="Spalte14472"/>
    <tableColumn id="14473" xr3:uid="{9E32D70F-F890-094D-ADAF-953D6CC508F9}" name="Spalte14473"/>
    <tableColumn id="14474" xr3:uid="{2E8BDFD9-43B9-974F-87A9-3A0C57CF5A02}" name="Spalte14474"/>
    <tableColumn id="14475" xr3:uid="{FACEBF95-7416-3744-8723-B630EA176649}" name="Spalte14475"/>
    <tableColumn id="14476" xr3:uid="{D39DAD59-6141-8B45-81D2-718D3EE8C22E}" name="Spalte14476"/>
    <tableColumn id="14477" xr3:uid="{5EF32AB5-3303-AB4F-8403-B8765A30A150}" name="Spalte14477"/>
    <tableColumn id="14478" xr3:uid="{56669329-5C90-5145-8883-8B99A6FAF587}" name="Spalte14478"/>
    <tableColumn id="14479" xr3:uid="{AC24A9D7-773C-BF43-B8E9-8D8694E0A37A}" name="Spalte14479"/>
    <tableColumn id="14480" xr3:uid="{BB50E9B7-4CF3-7449-87FB-959F94A22C3E}" name="Spalte14480"/>
    <tableColumn id="14481" xr3:uid="{814E1D85-23A9-CF42-B2A1-3EE0433D1A9D}" name="Spalte14481"/>
    <tableColumn id="14482" xr3:uid="{723E59C3-36D4-2E4E-939C-E4F5703D1099}" name="Spalte14482"/>
    <tableColumn id="14483" xr3:uid="{3BFC6551-00A5-4D45-B96B-5246C797C499}" name="Spalte14483"/>
    <tableColumn id="14484" xr3:uid="{7E054A3E-6AE2-2442-B9D5-50681FC32982}" name="Spalte14484"/>
    <tableColumn id="14485" xr3:uid="{58927EE1-CE87-E140-9977-F01DE0965933}" name="Spalte14485"/>
    <tableColumn id="14486" xr3:uid="{31055ADF-3ADD-2C49-A450-746010A58C5D}" name="Spalte14486"/>
    <tableColumn id="14487" xr3:uid="{823E0D54-7521-B744-814C-98303FE7D5E2}" name="Spalte14487"/>
    <tableColumn id="14488" xr3:uid="{3F91E984-F5BD-6C4F-B300-FCA74A50CF50}" name="Spalte14488"/>
    <tableColumn id="14489" xr3:uid="{E9EA3C67-F851-9349-8AF5-5F000DCB69E4}" name="Spalte14489"/>
    <tableColumn id="14490" xr3:uid="{2FB6EEC0-C5DE-8D41-8808-E5038AC58873}" name="Spalte14490"/>
    <tableColumn id="14491" xr3:uid="{E7950454-CA7B-154B-8F1F-DB05E8E20F99}" name="Spalte14491"/>
    <tableColumn id="14492" xr3:uid="{76F4F69A-CD7B-AE40-ABCB-90023B6442D5}" name="Spalte14492"/>
    <tableColumn id="14493" xr3:uid="{FE16A83C-CDF0-7045-8871-0A31D8CD85C4}" name="Spalte14493"/>
    <tableColumn id="14494" xr3:uid="{F1D3BAE8-5837-764B-BD3F-973DC869006F}" name="Spalte14494"/>
    <tableColumn id="14495" xr3:uid="{F6128F19-3C5E-0543-A8AE-BC7184C53C86}" name="Spalte14495"/>
    <tableColumn id="14496" xr3:uid="{DB169A56-AED2-9647-A089-320178CEF70A}" name="Spalte14496"/>
    <tableColumn id="14497" xr3:uid="{CC0F3E5B-0B9D-2244-90F9-180651732666}" name="Spalte14497"/>
    <tableColumn id="14498" xr3:uid="{76263B76-A136-A046-B93E-1AF026172373}" name="Spalte14498"/>
    <tableColumn id="14499" xr3:uid="{BC592BB0-2C5C-A449-9D95-4A8D2F7554F6}" name="Spalte14499"/>
    <tableColumn id="14500" xr3:uid="{23BBF88A-3F09-244A-8542-5716A44E291E}" name="Spalte14500"/>
    <tableColumn id="14501" xr3:uid="{7442D8C8-7347-5842-AE55-BF4112AAB7EF}" name="Spalte14501"/>
    <tableColumn id="14502" xr3:uid="{1CCB9287-7A56-2B4A-899A-31C3F818973D}" name="Spalte14502"/>
    <tableColumn id="14503" xr3:uid="{FBF301DA-2B93-9645-8315-A5E93BC8B191}" name="Spalte14503"/>
    <tableColumn id="14504" xr3:uid="{45690A66-A956-7247-9B8B-744C074F8C9E}" name="Spalte14504"/>
    <tableColumn id="14505" xr3:uid="{04852572-2BA2-EA4D-95FD-FE57DF12528F}" name="Spalte14505"/>
    <tableColumn id="14506" xr3:uid="{030DC821-29CB-6343-A4BD-21C3E113FEA9}" name="Spalte14506"/>
    <tableColumn id="14507" xr3:uid="{60F82717-53E3-0E41-BF8C-F36144027A9F}" name="Spalte14507"/>
    <tableColumn id="14508" xr3:uid="{AC72E1B6-2F7B-ED4F-A2DA-E57319AB1B97}" name="Spalte14508"/>
    <tableColumn id="14509" xr3:uid="{85A4EC2A-F946-034C-9741-3C5E8C760DF3}" name="Spalte14509"/>
    <tableColumn id="14510" xr3:uid="{BE10A21C-624C-EC4C-B427-B5F06DA14539}" name="Spalte14510"/>
    <tableColumn id="14511" xr3:uid="{DBB164EE-BA23-4941-9062-091DFA1E4BDA}" name="Spalte14511"/>
    <tableColumn id="14512" xr3:uid="{B0902506-DC7D-8343-A18B-E843AC36AAAB}" name="Spalte14512"/>
    <tableColumn id="14513" xr3:uid="{70D0366B-82F5-5A4B-AB83-DB45781E0FCE}" name="Spalte14513"/>
    <tableColumn id="14514" xr3:uid="{F33BAB7E-B93D-A345-BAF1-96976DF9B888}" name="Spalte14514"/>
    <tableColumn id="14515" xr3:uid="{8C5591D7-AEE8-DA40-88DF-9D3E5D4C23A3}" name="Spalte14515"/>
    <tableColumn id="14516" xr3:uid="{4147C4B9-7F8F-D74D-A585-D37F5D8506DE}" name="Spalte14516"/>
    <tableColumn id="14517" xr3:uid="{4B1BB053-1668-704B-910E-D9BDE4754484}" name="Spalte14517"/>
    <tableColumn id="14518" xr3:uid="{6C82CB67-2BA7-BF4D-951E-6930F0725F96}" name="Spalte14518"/>
    <tableColumn id="14519" xr3:uid="{424136FA-8A97-B14F-A19E-BA1C15FF9758}" name="Spalte14519"/>
    <tableColumn id="14520" xr3:uid="{39E06653-AE7D-914E-B8AB-6FDACF95A92D}" name="Spalte14520"/>
    <tableColumn id="14521" xr3:uid="{DC16BF39-0F62-A147-B3FA-3C028AF9BC65}" name="Spalte14521"/>
    <tableColumn id="14522" xr3:uid="{FAA56B06-8141-7448-8E7B-B2B17376A660}" name="Spalte14522"/>
    <tableColumn id="14523" xr3:uid="{1A6D8EAC-C8AB-CE42-ABDD-42CABFE6A8CC}" name="Spalte14523"/>
    <tableColumn id="14524" xr3:uid="{D97F6E67-0279-6143-B9C7-3CBCCA70B28C}" name="Spalte14524"/>
    <tableColumn id="14525" xr3:uid="{69F4CFEC-1E55-C64B-A59C-E5511A53833B}" name="Spalte14525"/>
    <tableColumn id="14526" xr3:uid="{D5D3FA81-29C7-3A47-9144-F967B04E9E69}" name="Spalte14526"/>
    <tableColumn id="14527" xr3:uid="{C5F7A352-C200-D548-B63E-AC147FB4BA5F}" name="Spalte14527"/>
    <tableColumn id="14528" xr3:uid="{13C147F8-6217-2143-8CCC-CC43AE1DC3E2}" name="Spalte14528"/>
    <tableColumn id="14529" xr3:uid="{6388906B-CB73-2A44-857B-549BA7F0AF14}" name="Spalte14529"/>
    <tableColumn id="14530" xr3:uid="{C115897C-A19B-724D-BF58-1EB579AA68F0}" name="Spalte14530"/>
    <tableColumn id="14531" xr3:uid="{366F90B9-7286-1443-B024-238804A4C6B4}" name="Spalte14531"/>
    <tableColumn id="14532" xr3:uid="{32D6AF1A-80C6-1841-9604-06D838DC5DA3}" name="Spalte14532"/>
    <tableColumn id="14533" xr3:uid="{F05EB071-313C-7E4D-B2B7-20C2C7B8533C}" name="Spalte14533"/>
    <tableColumn id="14534" xr3:uid="{1751B98E-4B1D-E54E-B1BF-83052174C727}" name="Spalte14534"/>
    <tableColumn id="14535" xr3:uid="{0A612E03-E94E-EE42-8B0F-7D36E8CF4B1A}" name="Spalte14535"/>
    <tableColumn id="14536" xr3:uid="{71572CBB-9B93-1741-8F40-DB69FE18DE63}" name="Spalte14536"/>
    <tableColumn id="14537" xr3:uid="{AA04F5DA-36C5-1B4B-8A04-DA149739D84F}" name="Spalte14537"/>
    <tableColumn id="14538" xr3:uid="{0B078301-CE28-EB46-9640-6BFBD43F5C71}" name="Spalte14538"/>
    <tableColumn id="14539" xr3:uid="{DF563918-94B5-FF4B-85A6-B8952E9A9B0A}" name="Spalte14539"/>
    <tableColumn id="14540" xr3:uid="{A02350B9-8653-C142-BB07-D25B39E3E26E}" name="Spalte14540"/>
    <tableColumn id="14541" xr3:uid="{86EA28D7-C67D-BD45-ACD4-25D41867102E}" name="Spalte14541"/>
    <tableColumn id="14542" xr3:uid="{36C2AE3F-8698-2849-BA30-058234C31283}" name="Spalte14542"/>
    <tableColumn id="14543" xr3:uid="{3936B394-5C66-EF40-A50B-26B1AB7CA20D}" name="Spalte14543"/>
    <tableColumn id="14544" xr3:uid="{5218E47C-D976-2648-94DC-AE760581AA65}" name="Spalte14544"/>
    <tableColumn id="14545" xr3:uid="{3C156BE8-4A7E-4A41-BFF0-F1B11F7C4E74}" name="Spalte14545"/>
    <tableColumn id="14546" xr3:uid="{38F20E2F-03EF-6F4E-9F77-3F6044DA4603}" name="Spalte14546"/>
    <tableColumn id="14547" xr3:uid="{9C92FC54-2206-7641-88E1-90CE16F0E38B}" name="Spalte14547"/>
    <tableColumn id="14548" xr3:uid="{C936F200-6438-CE40-8689-90350D3BD626}" name="Spalte14548"/>
    <tableColumn id="14549" xr3:uid="{043C983C-0D4C-3047-B3F2-2C07908FC138}" name="Spalte14549"/>
    <tableColumn id="14550" xr3:uid="{14C59F38-E021-CA4E-BC55-A671E19254E3}" name="Spalte14550"/>
    <tableColumn id="14551" xr3:uid="{EA2F1675-E087-B24D-B687-37C3B1B808D9}" name="Spalte14551"/>
    <tableColumn id="14552" xr3:uid="{0C87FEA4-DEFE-5345-847D-DB05A90D5777}" name="Spalte14552"/>
    <tableColumn id="14553" xr3:uid="{87B4C46E-5C80-9C4B-BDA8-7EA89C4D2983}" name="Spalte14553"/>
    <tableColumn id="14554" xr3:uid="{F91D5BC7-4315-2743-A6F1-8EA665DF90C5}" name="Spalte14554"/>
    <tableColumn id="14555" xr3:uid="{1379BB29-EEFB-0E47-A4AE-881B33AA4318}" name="Spalte14555"/>
    <tableColumn id="14556" xr3:uid="{AABFE75B-9F25-624D-BCE7-3FB5AC203453}" name="Spalte14556"/>
    <tableColumn id="14557" xr3:uid="{11682AE3-F195-A345-AEEA-5CD6D8FC7CFA}" name="Spalte14557"/>
    <tableColumn id="14558" xr3:uid="{FE599F68-E470-464D-8E41-686194F71F91}" name="Spalte14558"/>
    <tableColumn id="14559" xr3:uid="{93B7023D-F117-544E-9D36-1ADD07CB876F}" name="Spalte14559"/>
    <tableColumn id="14560" xr3:uid="{473B8A03-A02D-3447-93D6-438BC5FF5900}" name="Spalte14560"/>
    <tableColumn id="14561" xr3:uid="{F2899178-CF34-F745-ABC0-DF89BF2BB50E}" name="Spalte14561"/>
    <tableColumn id="14562" xr3:uid="{79F8E18B-ED96-8645-8191-E74F71A715FF}" name="Spalte14562"/>
    <tableColumn id="14563" xr3:uid="{958E4536-2E48-D843-B144-1FE118FD35BB}" name="Spalte14563"/>
    <tableColumn id="14564" xr3:uid="{8366E602-E696-0544-BF39-9E3504B08F17}" name="Spalte14564"/>
    <tableColumn id="14565" xr3:uid="{BCF3FF4F-50F9-D849-B02A-28DE2FF2288E}" name="Spalte14565"/>
    <tableColumn id="14566" xr3:uid="{B59737A3-C0B5-1144-BA58-9AA1CA1F50CE}" name="Spalte14566"/>
    <tableColumn id="14567" xr3:uid="{72535CA7-5E0B-AD4D-8DC2-1D3172A8DA7D}" name="Spalte14567"/>
    <tableColumn id="14568" xr3:uid="{E6237B4E-4875-9F49-863B-93308F642210}" name="Spalte14568"/>
    <tableColumn id="14569" xr3:uid="{41091333-2CC5-AD4C-845F-32A02D6D518C}" name="Spalte14569"/>
    <tableColumn id="14570" xr3:uid="{FF25CABB-A2A3-C842-ADF1-AC823C832D7C}" name="Spalte14570"/>
    <tableColumn id="14571" xr3:uid="{4981136B-6A2D-1F49-8EEC-F4B878F30AE3}" name="Spalte14571"/>
    <tableColumn id="14572" xr3:uid="{D6CB58C9-F835-7447-965E-18424E7DAC32}" name="Spalte14572"/>
    <tableColumn id="14573" xr3:uid="{3C499888-9EEC-924D-83D7-423FD8DA4648}" name="Spalte14573"/>
    <tableColumn id="14574" xr3:uid="{C0C916F1-CE26-204E-BECA-DE59188AC65E}" name="Spalte14574"/>
    <tableColumn id="14575" xr3:uid="{0A413382-F855-1342-8E57-1429D5EE07B3}" name="Spalte14575"/>
    <tableColumn id="14576" xr3:uid="{A622A88A-7A8C-5C4A-8095-3D74BA566336}" name="Spalte14576"/>
    <tableColumn id="14577" xr3:uid="{37A9EB68-B7CC-B64A-8204-9B258FF86CEF}" name="Spalte14577"/>
    <tableColumn id="14578" xr3:uid="{8DAAB64E-25F8-EF4A-AD3D-94D313E4DEF1}" name="Spalte14578"/>
    <tableColumn id="14579" xr3:uid="{8AEF90AE-D28B-DD44-BD8E-D428F3EC1A8D}" name="Spalte14579"/>
    <tableColumn id="14580" xr3:uid="{7E2EA786-3140-BF43-AD33-87350CFC6EF9}" name="Spalte14580"/>
    <tableColumn id="14581" xr3:uid="{99EEE5C7-65AD-3449-9A73-0048DB320D9C}" name="Spalte14581"/>
    <tableColumn id="14582" xr3:uid="{51982A79-47AE-984B-8173-625853591FA4}" name="Spalte14582"/>
    <tableColumn id="14583" xr3:uid="{3595BB93-9186-0E4F-A460-87B7C0644DA1}" name="Spalte14583"/>
    <tableColumn id="14584" xr3:uid="{99CC0753-4EBB-BA46-9C19-73DCF7ADE5EA}" name="Spalte14584"/>
    <tableColumn id="14585" xr3:uid="{D117F5A5-F3D3-E447-85D7-FD9637CE5030}" name="Spalte14585"/>
    <tableColumn id="14586" xr3:uid="{1BCDA0A8-5905-0240-A73D-7652F8751773}" name="Spalte14586"/>
    <tableColumn id="14587" xr3:uid="{DF174D55-3CE8-794F-B9FA-7841ED679E3D}" name="Spalte14587"/>
    <tableColumn id="14588" xr3:uid="{743E5A91-B583-CF41-99B3-A66293F53283}" name="Spalte14588"/>
    <tableColumn id="14589" xr3:uid="{EC7EF29F-8528-8C40-8E8A-11E3F6F3ABAD}" name="Spalte14589"/>
    <tableColumn id="14590" xr3:uid="{D2B74C27-C3A1-CD47-871D-BD17704607C9}" name="Spalte14590"/>
    <tableColumn id="14591" xr3:uid="{78685FBA-4812-A444-B215-2233BB71D8EC}" name="Spalte14591"/>
    <tableColumn id="14592" xr3:uid="{CB4AF14C-75CD-2444-A620-18BB03BD1C40}" name="Spalte14592"/>
    <tableColumn id="14593" xr3:uid="{7ED00A92-AAD2-CB4D-BBDE-46633B3687B8}" name="Spalte14593"/>
    <tableColumn id="14594" xr3:uid="{A96C5DC5-65E4-5C46-99E2-EC9D3E897A35}" name="Spalte14594"/>
    <tableColumn id="14595" xr3:uid="{D5271A9F-F776-F04B-8F29-9A43F44C85CE}" name="Spalte14595"/>
    <tableColumn id="14596" xr3:uid="{29D2997E-2707-DD45-99F6-2C2697D16F62}" name="Spalte14596"/>
    <tableColumn id="14597" xr3:uid="{F9454E1C-54FD-F443-A798-CE4319CC6AB0}" name="Spalte14597"/>
    <tableColumn id="14598" xr3:uid="{18904EB5-9B68-7446-BF3D-5D0CCBBC3879}" name="Spalte14598"/>
    <tableColumn id="14599" xr3:uid="{66D8D3AE-1894-494C-858A-1386A8FE3603}" name="Spalte14599"/>
    <tableColumn id="14600" xr3:uid="{0F2D3361-AC54-FE41-9243-3564248EEA27}" name="Spalte14600"/>
    <tableColumn id="14601" xr3:uid="{852ED23A-4AFD-0A4E-BFE8-8D60766C57F9}" name="Spalte14601"/>
    <tableColumn id="14602" xr3:uid="{84B01B6D-278B-2B4C-97AD-90A50436769B}" name="Spalte14602"/>
    <tableColumn id="14603" xr3:uid="{5E42BCCC-F6A6-9246-8D64-B80C8335DB51}" name="Spalte14603"/>
    <tableColumn id="14604" xr3:uid="{ED939CBA-D3E7-9D49-9EBD-6D74FADC4660}" name="Spalte14604"/>
    <tableColumn id="14605" xr3:uid="{7AF270F1-AB19-0845-BD67-E00761DE84EC}" name="Spalte14605"/>
    <tableColumn id="14606" xr3:uid="{0D697444-4AB3-AD41-9247-A356D886937F}" name="Spalte14606"/>
    <tableColumn id="14607" xr3:uid="{2C685E20-0EEA-E941-BD79-893FF87B9F1A}" name="Spalte14607"/>
    <tableColumn id="14608" xr3:uid="{68984ADF-44C5-A243-80AC-328FF95508F2}" name="Spalte14608"/>
    <tableColumn id="14609" xr3:uid="{7D5D1A21-1537-0541-9661-B5EF6E17F107}" name="Spalte14609"/>
    <tableColumn id="14610" xr3:uid="{44698054-A1EA-E943-B8B4-24A915FFD805}" name="Spalte14610"/>
    <tableColumn id="14611" xr3:uid="{E49DC328-7889-694E-854D-AFDF43561388}" name="Spalte14611"/>
    <tableColumn id="14612" xr3:uid="{BE509AE0-0D58-274F-B677-7337A79493C1}" name="Spalte14612"/>
    <tableColumn id="14613" xr3:uid="{54A3A178-4861-B341-A662-EE123AFC9F04}" name="Spalte14613"/>
    <tableColumn id="14614" xr3:uid="{CCB0E83F-C672-5B44-A6C0-FF05633FE1DC}" name="Spalte14614"/>
    <tableColumn id="14615" xr3:uid="{52293699-3643-0D49-937B-A664073418B7}" name="Spalte14615"/>
    <tableColumn id="14616" xr3:uid="{64A090E2-71D7-9F4E-B27D-9126B2668C5E}" name="Spalte14616"/>
    <tableColumn id="14617" xr3:uid="{3259BDED-264D-6D40-92FF-797648F66C3D}" name="Spalte14617"/>
    <tableColumn id="14618" xr3:uid="{0207ADF3-FB14-A24E-8FD2-EC9F4F49CB85}" name="Spalte14618"/>
    <tableColumn id="14619" xr3:uid="{D973C730-D895-1944-AA12-E11741C60C28}" name="Spalte14619"/>
    <tableColumn id="14620" xr3:uid="{4F2DF172-7962-0544-B093-8DC404B1853B}" name="Spalte14620"/>
    <tableColumn id="14621" xr3:uid="{ED10D204-DF13-B148-9F96-8C0776913E44}" name="Spalte14621"/>
    <tableColumn id="14622" xr3:uid="{6ED0FC58-A051-6D4A-8292-31412FEAC991}" name="Spalte14622"/>
    <tableColumn id="14623" xr3:uid="{8CA4A4E9-4077-D54A-9D28-AA997D4ED072}" name="Spalte14623"/>
    <tableColumn id="14624" xr3:uid="{5719EA89-F13A-0E40-A5F1-415AC6ED7B17}" name="Spalte14624"/>
    <tableColumn id="14625" xr3:uid="{51994725-F357-E349-A4DD-9A02B6B2B87B}" name="Spalte14625"/>
    <tableColumn id="14626" xr3:uid="{377C6BAA-8D1E-C942-86F1-D9E61ABC29D8}" name="Spalte14626"/>
    <tableColumn id="14627" xr3:uid="{5A952A2F-3BFE-E843-9877-87997CC56ECE}" name="Spalte14627"/>
    <tableColumn id="14628" xr3:uid="{22F5C728-4E0C-3343-BD90-2BA7FA1D9E6B}" name="Spalte14628"/>
    <tableColumn id="14629" xr3:uid="{9CF43ACF-F00B-F146-96E1-3ECAA049FE8B}" name="Spalte14629"/>
    <tableColumn id="14630" xr3:uid="{EB53E011-B204-2148-B0DA-89A52D8B2669}" name="Spalte14630"/>
    <tableColumn id="14631" xr3:uid="{22526493-843D-1943-BB63-C43EBFA05B0D}" name="Spalte14631"/>
    <tableColumn id="14632" xr3:uid="{7A26AA13-3921-EF4F-A038-D10E3DBD385C}" name="Spalte14632"/>
    <tableColumn id="14633" xr3:uid="{8196D2F1-002D-2C46-A7FB-0AF4EF6A408E}" name="Spalte14633"/>
    <tableColumn id="14634" xr3:uid="{10F0E421-4F23-1145-B2EF-A30FBA70182D}" name="Spalte14634"/>
    <tableColumn id="14635" xr3:uid="{2F9335BC-B6C8-9D4C-93ED-DCD9F4403DDA}" name="Spalte14635"/>
    <tableColumn id="14636" xr3:uid="{BDC48978-1DE4-1A4F-A2FD-BE7338A1A582}" name="Spalte14636"/>
    <tableColumn id="14637" xr3:uid="{A6C7DF6E-95AE-844B-9E45-83A50943212F}" name="Spalte14637"/>
    <tableColumn id="14638" xr3:uid="{8DEC71E5-BEDF-4149-87F7-4A6FA1C7E832}" name="Spalte14638"/>
    <tableColumn id="14639" xr3:uid="{92052F2A-97AD-6E41-B05B-9B59487BD209}" name="Spalte14639"/>
    <tableColumn id="14640" xr3:uid="{BE5711DA-1BF6-804A-A233-07DC359B4F7C}" name="Spalte14640"/>
    <tableColumn id="14641" xr3:uid="{553F28AA-C6FB-B743-A7C4-CB1513F36BBF}" name="Spalte14641"/>
    <tableColumn id="14642" xr3:uid="{B3BD8CB0-7A8F-3F44-A857-D3D3479090A4}" name="Spalte14642"/>
    <tableColumn id="14643" xr3:uid="{A7EA3763-5BF4-6D4F-9749-2581B3CB0C7F}" name="Spalte14643"/>
    <tableColumn id="14644" xr3:uid="{558FB841-F3A9-7A47-9B0C-AC605A447574}" name="Spalte14644"/>
    <tableColumn id="14645" xr3:uid="{5980A705-342A-B74E-A3CC-A43688D32978}" name="Spalte14645"/>
    <tableColumn id="14646" xr3:uid="{50ECB669-C736-7144-8956-4840A5A638AD}" name="Spalte14646"/>
    <tableColumn id="14647" xr3:uid="{ABF101CA-F934-5046-B7EB-F1A3458680D5}" name="Spalte14647"/>
    <tableColumn id="14648" xr3:uid="{361A9C72-667A-2A41-9D92-619CD0444D7A}" name="Spalte14648"/>
    <tableColumn id="14649" xr3:uid="{C86C450C-3A1E-1548-941E-0791B70F475B}" name="Spalte14649"/>
    <tableColumn id="14650" xr3:uid="{EC266A23-0B07-BA4D-86CC-6A0EF563D9A5}" name="Spalte14650"/>
    <tableColumn id="14651" xr3:uid="{804BE023-E3E5-424B-8639-DAFFA4002858}" name="Spalte14651"/>
    <tableColumn id="14652" xr3:uid="{63E7903A-64C1-AB44-87DA-AB1D83D80BC4}" name="Spalte14652"/>
    <tableColumn id="14653" xr3:uid="{88AEFF39-D3C4-F44B-B13A-E0756B5DFCC9}" name="Spalte14653"/>
    <tableColumn id="14654" xr3:uid="{5FFDE7CF-4BAE-E74F-A075-0EE994F9F58F}" name="Spalte14654"/>
    <tableColumn id="14655" xr3:uid="{3205CE79-CED1-1741-B699-C3C6A1F4AE88}" name="Spalte14655"/>
    <tableColumn id="14656" xr3:uid="{944B8F4A-2AE3-EA4B-9B02-F7C2F4E0DE0B}" name="Spalte14656"/>
    <tableColumn id="14657" xr3:uid="{EAACF2EB-47E0-AB42-B115-ED6AF6C9128D}" name="Spalte14657"/>
    <tableColumn id="14658" xr3:uid="{15CE521D-506B-D141-9FAD-FD3769170C47}" name="Spalte14658"/>
    <tableColumn id="14659" xr3:uid="{9915D686-C24B-1445-9682-728CB23E215A}" name="Spalte14659"/>
    <tableColumn id="14660" xr3:uid="{D0691A2D-4F8C-2447-8207-759D33A757FE}" name="Spalte14660"/>
    <tableColumn id="14661" xr3:uid="{B4704E46-2477-A24C-BA6E-39262C161000}" name="Spalte14661"/>
    <tableColumn id="14662" xr3:uid="{8690DEAF-5B78-7943-9017-43B349CB7C22}" name="Spalte14662"/>
    <tableColumn id="14663" xr3:uid="{78DEB76D-75CA-B940-B45B-87A4DDBFFD19}" name="Spalte14663"/>
    <tableColumn id="14664" xr3:uid="{79A1459D-7742-1742-A0ED-4705CC561DED}" name="Spalte14664"/>
    <tableColumn id="14665" xr3:uid="{537FB726-AA57-584F-B3F3-08C9D55B6ADA}" name="Spalte14665"/>
    <tableColumn id="14666" xr3:uid="{B2AC37D0-3706-F141-9E08-BC0D727302EC}" name="Spalte14666"/>
    <tableColumn id="14667" xr3:uid="{04A055D8-F69D-4B4E-AAD1-2B7F3DC0D674}" name="Spalte14667"/>
    <tableColumn id="14668" xr3:uid="{8C706FF4-A5BF-6344-869E-23B4658D3804}" name="Spalte14668"/>
    <tableColumn id="14669" xr3:uid="{4F684F2B-7B61-E847-8401-C8615CC8EF8E}" name="Spalte14669"/>
    <tableColumn id="14670" xr3:uid="{1610DD88-ACE6-9C4A-8529-C6D2D4EBA52A}" name="Spalte14670"/>
    <tableColumn id="14671" xr3:uid="{391EC535-F940-474F-BA9D-462ACE1FB367}" name="Spalte14671"/>
    <tableColumn id="14672" xr3:uid="{22BE8A7A-F3F8-1743-8E23-DC27C9FAE1AB}" name="Spalte14672"/>
    <tableColumn id="14673" xr3:uid="{A73800CF-7ADF-9B43-96A2-B04B79CFBE3C}" name="Spalte14673"/>
    <tableColumn id="14674" xr3:uid="{F22D949F-12D3-5F46-99FB-B662461E8CDC}" name="Spalte14674"/>
    <tableColumn id="14675" xr3:uid="{F5B4FC54-C96C-7F4F-8016-58DD46219F4E}" name="Spalte14675"/>
    <tableColumn id="14676" xr3:uid="{7EF6751F-6C25-8544-BCFC-8870ECF50DAF}" name="Spalte14676"/>
    <tableColumn id="14677" xr3:uid="{13A769AB-87B3-294A-B3D6-53B4461A5580}" name="Spalte14677"/>
    <tableColumn id="14678" xr3:uid="{7B64AB6B-4D0B-0C4C-A6B2-49BD55F7C0B4}" name="Spalte14678"/>
    <tableColumn id="14679" xr3:uid="{25B4B84D-9871-664D-BABC-93A91E8CEDD0}" name="Spalte14679"/>
    <tableColumn id="14680" xr3:uid="{F1DB3B77-3987-5C42-9D20-D0BBF3ABB21D}" name="Spalte14680"/>
    <tableColumn id="14681" xr3:uid="{D37255C1-9602-8E44-838B-F47171B74B51}" name="Spalte14681"/>
    <tableColumn id="14682" xr3:uid="{A725EE2B-BB5B-034A-B9FD-CC8D87E57FE0}" name="Spalte14682"/>
    <tableColumn id="14683" xr3:uid="{26886712-2510-E24B-84BE-8FE5127FD31A}" name="Spalte14683"/>
    <tableColumn id="14684" xr3:uid="{1F560372-EF88-FD42-91C5-E1483A2FFF2D}" name="Spalte14684"/>
    <tableColumn id="14685" xr3:uid="{6B0BA518-EF63-5D47-9D0D-98692BABAD1A}" name="Spalte14685"/>
    <tableColumn id="14686" xr3:uid="{1652A0DE-C15E-B14D-BF8F-A822309A77E6}" name="Spalte14686"/>
    <tableColumn id="14687" xr3:uid="{469902A6-9ECB-1A4A-9A61-B61F2FE10A05}" name="Spalte14687"/>
    <tableColumn id="14688" xr3:uid="{C32D84BC-3A8A-304A-91F8-6E8069550248}" name="Spalte14688"/>
    <tableColumn id="14689" xr3:uid="{FD099534-AAAE-384B-B8CE-03B239A465BF}" name="Spalte14689"/>
    <tableColumn id="14690" xr3:uid="{6D27BFC9-3BCF-EC48-84AF-66F84BE6425F}" name="Spalte14690"/>
    <tableColumn id="14691" xr3:uid="{AED36E86-42AA-D64A-A6EC-914C0FC7FDD2}" name="Spalte14691"/>
    <tableColumn id="14692" xr3:uid="{997B2D55-576E-6043-939F-4C6AACF6B72E}" name="Spalte14692"/>
    <tableColumn id="14693" xr3:uid="{E18D0CBD-EC07-B042-A239-608485102A37}" name="Spalte14693"/>
    <tableColumn id="14694" xr3:uid="{865F85C5-78F4-4546-88C8-573DF2510844}" name="Spalte14694"/>
    <tableColumn id="14695" xr3:uid="{4B5F6630-A687-9446-B130-27B4E96C53D6}" name="Spalte14695"/>
    <tableColumn id="14696" xr3:uid="{65C037BD-76B3-C24E-AAA3-BE2DFB7E78E3}" name="Spalte14696"/>
    <tableColumn id="14697" xr3:uid="{98577D4E-1011-454B-A3EA-E6893CA45AE4}" name="Spalte14697"/>
    <tableColumn id="14698" xr3:uid="{7CF2069E-B860-3A4D-8378-526DEAF1C5EB}" name="Spalte14698"/>
    <tableColumn id="14699" xr3:uid="{B3F2CEB4-476C-7345-8703-3E1BC92B43E3}" name="Spalte14699"/>
    <tableColumn id="14700" xr3:uid="{3AA718EC-FF44-2043-90D5-EC09C7CEDC91}" name="Spalte14700"/>
    <tableColumn id="14701" xr3:uid="{99EB0ACB-FE5A-5A42-A566-231BE3E343CA}" name="Spalte14701"/>
    <tableColumn id="14702" xr3:uid="{0319EAEC-EBD2-9947-9FB2-17B5D570366B}" name="Spalte14702"/>
    <tableColumn id="14703" xr3:uid="{30B3765D-D501-0645-8E0E-75006AFC8E90}" name="Spalte14703"/>
    <tableColumn id="14704" xr3:uid="{83CFD062-9BEC-944B-92C4-5CDF1C2AD3B5}" name="Spalte14704"/>
    <tableColumn id="14705" xr3:uid="{5C4620A1-1E3C-8F4C-9F3B-A6326A2FFDCB}" name="Spalte14705"/>
    <tableColumn id="14706" xr3:uid="{927567B4-CB1B-AA46-9BE1-F6BC4F2CEC45}" name="Spalte14706"/>
    <tableColumn id="14707" xr3:uid="{A969C157-DFF9-EC4D-A6BA-A295A1B0A070}" name="Spalte14707"/>
    <tableColumn id="14708" xr3:uid="{3707A2AE-534C-E649-A16F-E2672B72B05E}" name="Spalte14708"/>
    <tableColumn id="14709" xr3:uid="{740B6080-3561-6B44-82C9-FA7D13C8A8C6}" name="Spalte14709"/>
    <tableColumn id="14710" xr3:uid="{0C09DEE5-1F08-B047-BC52-FC57E3270934}" name="Spalte14710"/>
    <tableColumn id="14711" xr3:uid="{9370D025-4A0E-6D44-92E3-7212730AE00C}" name="Spalte14711"/>
    <tableColumn id="14712" xr3:uid="{F35D301D-DF22-F847-BA90-DD5BA93CEA2F}" name="Spalte14712"/>
    <tableColumn id="14713" xr3:uid="{D92A5109-F982-F049-9BC3-488FCA6D3917}" name="Spalte14713"/>
    <tableColumn id="14714" xr3:uid="{90933FB8-6608-644C-B143-455942700DE4}" name="Spalte14714"/>
    <tableColumn id="14715" xr3:uid="{55340691-9B2B-5D4F-BF97-F3D62E0C3053}" name="Spalte14715"/>
    <tableColumn id="14716" xr3:uid="{C3D81BCC-58D0-5640-891A-0621EE80201B}" name="Spalte14716"/>
    <tableColumn id="14717" xr3:uid="{3C028CEA-1350-5747-8BA5-649EC3639581}" name="Spalte14717"/>
    <tableColumn id="14718" xr3:uid="{B29871AE-01FD-0143-86BF-E9AAA248B405}" name="Spalte14718"/>
    <tableColumn id="14719" xr3:uid="{144AA7FE-EB42-6649-958E-12A34A5684FA}" name="Spalte14719"/>
    <tableColumn id="14720" xr3:uid="{3B731BC6-1FBA-9B47-B7A8-59FA73CD686C}" name="Spalte14720"/>
    <tableColumn id="14721" xr3:uid="{C128D005-0449-9640-9387-61CB1CBA29B6}" name="Spalte14721"/>
    <tableColumn id="14722" xr3:uid="{3BDECC8A-908A-E741-9D25-4C00A222096A}" name="Spalte14722"/>
    <tableColumn id="14723" xr3:uid="{C16476E1-6BBA-FA47-96C8-16AE3BF55693}" name="Spalte14723"/>
    <tableColumn id="14724" xr3:uid="{4E4CD4D5-7C69-604C-8A65-685DB17924BB}" name="Spalte14724"/>
    <tableColumn id="14725" xr3:uid="{C432A767-9653-1749-954C-9F1F837B198E}" name="Spalte14725"/>
    <tableColumn id="14726" xr3:uid="{8E9F69EE-55EA-E641-8F1C-AB57FDD3C11E}" name="Spalte14726"/>
    <tableColumn id="14727" xr3:uid="{102B6B3A-D0C0-1B4B-AB23-86106B0A2470}" name="Spalte14727"/>
    <tableColumn id="14728" xr3:uid="{484945EB-EBBE-E94E-98DB-1DBFF65049B6}" name="Spalte14728"/>
    <tableColumn id="14729" xr3:uid="{5B927024-A6CF-284C-B0FE-296317758F93}" name="Spalte14729"/>
    <tableColumn id="14730" xr3:uid="{9360FE97-3356-FA42-A2BA-670E85FF2655}" name="Spalte14730"/>
    <tableColumn id="14731" xr3:uid="{0C154D79-3168-7A44-9CE0-64DE72F32581}" name="Spalte14731"/>
    <tableColumn id="14732" xr3:uid="{B53F18C9-4FBF-1043-B932-977C23785449}" name="Spalte14732"/>
    <tableColumn id="14733" xr3:uid="{E2355365-80C7-CA4A-A365-148AAE3595E8}" name="Spalte14733"/>
    <tableColumn id="14734" xr3:uid="{25C7C75D-FF10-B14B-B29E-A2F2897AE1D6}" name="Spalte14734"/>
    <tableColumn id="14735" xr3:uid="{A34C4A2B-6DF1-8449-ADAB-CEAE88EBD36D}" name="Spalte14735"/>
    <tableColumn id="14736" xr3:uid="{06F6A7CA-BFA0-6447-B5D9-09DF9F6D0170}" name="Spalte14736"/>
    <tableColumn id="14737" xr3:uid="{F752736F-278E-6442-A768-8E376CFE7F71}" name="Spalte14737"/>
    <tableColumn id="14738" xr3:uid="{8C59B67A-6C29-5840-A67F-30A2A8B013A4}" name="Spalte14738"/>
    <tableColumn id="14739" xr3:uid="{AADBF38C-0863-2947-9545-73C9E29B85E0}" name="Spalte14739"/>
    <tableColumn id="14740" xr3:uid="{5CF4FB07-EFD5-8649-9B5A-C0CA011585A6}" name="Spalte14740"/>
    <tableColumn id="14741" xr3:uid="{FC8FF0FA-67DA-4A4E-94EB-FF2FEF492FD8}" name="Spalte14741"/>
    <tableColumn id="14742" xr3:uid="{C1B9EAE2-8D54-E641-A17E-1AA605860A89}" name="Spalte14742"/>
    <tableColumn id="14743" xr3:uid="{1F0C6C98-E80D-0B40-BD17-D20DD0661F15}" name="Spalte14743"/>
    <tableColumn id="14744" xr3:uid="{1903837E-2DFA-0444-B070-A61736388DB8}" name="Spalte14744"/>
    <tableColumn id="14745" xr3:uid="{2333F92F-B4B5-044C-AB76-41935F601786}" name="Spalte14745"/>
    <tableColumn id="14746" xr3:uid="{89283F14-1229-494D-BF48-02B59A5950B0}" name="Spalte14746"/>
    <tableColumn id="14747" xr3:uid="{8F523AC1-ED5C-8749-9BAD-07ACD3E71650}" name="Spalte14747"/>
    <tableColumn id="14748" xr3:uid="{C841FECC-CF52-534E-BDD8-8D51DCF9CB36}" name="Spalte14748"/>
    <tableColumn id="14749" xr3:uid="{0AA99806-CF0D-2D4D-8827-5F19FA61A33D}" name="Spalte14749"/>
    <tableColumn id="14750" xr3:uid="{D5590546-30B6-7146-A8D9-80FE62DD73D5}" name="Spalte14750"/>
    <tableColumn id="14751" xr3:uid="{4C1A23AF-C730-C540-9F68-843F3FF92EA7}" name="Spalte14751"/>
    <tableColumn id="14752" xr3:uid="{C683FABD-6C62-3641-9784-B6706E9F4C09}" name="Spalte14752"/>
    <tableColumn id="14753" xr3:uid="{2D5ACF0C-8933-2A4A-B497-4EA96478ED82}" name="Spalte14753"/>
    <tableColumn id="14754" xr3:uid="{274B4D62-64DC-7C49-9072-06871286E97E}" name="Spalte14754"/>
    <tableColumn id="14755" xr3:uid="{986031F3-9EF3-AA4F-9853-D8D92CF4934D}" name="Spalte14755"/>
    <tableColumn id="14756" xr3:uid="{072D12C1-7341-4043-A1AE-FD376FA91383}" name="Spalte14756"/>
    <tableColumn id="14757" xr3:uid="{42070C8F-FF48-EB48-90AD-A85ADCCAC1FD}" name="Spalte14757"/>
    <tableColumn id="14758" xr3:uid="{AEEDD09A-7779-454D-B59F-56475BA997CA}" name="Spalte14758"/>
    <tableColumn id="14759" xr3:uid="{704B9D72-6EEB-8746-AD85-9DBDE08A9913}" name="Spalte14759"/>
    <tableColumn id="14760" xr3:uid="{48FED434-25DE-9348-8BED-743C907EA359}" name="Spalte14760"/>
    <tableColumn id="14761" xr3:uid="{D6682881-5194-984D-BDB3-D9790C410D6E}" name="Spalte14761"/>
    <tableColumn id="14762" xr3:uid="{B0E87401-99FE-E645-AEFD-6CC1D6EA2BDF}" name="Spalte14762"/>
    <tableColumn id="14763" xr3:uid="{A3A1BA27-0BC5-5F48-BFC9-98AD9B8E9625}" name="Spalte14763"/>
    <tableColumn id="14764" xr3:uid="{EEF05F47-5085-8445-BB33-A9B71E93208F}" name="Spalte14764"/>
    <tableColumn id="14765" xr3:uid="{80AF42B5-1D65-F342-AB21-71D1C3BC5C79}" name="Spalte14765"/>
    <tableColumn id="14766" xr3:uid="{11B086ED-ADFE-7245-A424-E9503D3F9E75}" name="Spalte14766"/>
    <tableColumn id="14767" xr3:uid="{AC5CF928-7CC1-D94D-8C30-1C1325B72BA2}" name="Spalte14767"/>
    <tableColumn id="14768" xr3:uid="{4FB37B22-7679-1142-B2FF-5A0EFD8B377A}" name="Spalte14768"/>
    <tableColumn id="14769" xr3:uid="{00A9F754-C0AB-A649-A837-ABDF8B3333C0}" name="Spalte14769"/>
    <tableColumn id="14770" xr3:uid="{A7CF9120-58BC-9B49-88F0-BFAF2332B87F}" name="Spalte14770"/>
    <tableColumn id="14771" xr3:uid="{B83A5FF9-E9A1-DF41-964B-9153D8734508}" name="Spalte14771"/>
    <tableColumn id="14772" xr3:uid="{4CDE89A4-D1DB-7D43-B3C3-37ACF8D44A13}" name="Spalte14772"/>
    <tableColumn id="14773" xr3:uid="{45587C67-A9C7-D741-85C5-7C8ED1F78F66}" name="Spalte14773"/>
    <tableColumn id="14774" xr3:uid="{41F1C79A-0802-1C46-96E9-DC4C8930DA34}" name="Spalte14774"/>
    <tableColumn id="14775" xr3:uid="{2D51F594-5E17-6346-A990-1E9E335E3B7B}" name="Spalte14775"/>
    <tableColumn id="14776" xr3:uid="{DFC050C2-DBFC-1442-93E5-73D3E82A0B4A}" name="Spalte14776"/>
    <tableColumn id="14777" xr3:uid="{2E449B0B-6B08-FB48-B3EA-224D67F222CF}" name="Spalte14777"/>
    <tableColumn id="14778" xr3:uid="{E5AD4795-77E3-274E-9EBC-2320AF79847A}" name="Spalte14778"/>
    <tableColumn id="14779" xr3:uid="{892E1730-42CC-6E4F-A416-D4115AB6E3FE}" name="Spalte14779"/>
    <tableColumn id="14780" xr3:uid="{AA178D73-D4FA-014C-8FEA-120013B917FD}" name="Spalte14780"/>
    <tableColumn id="14781" xr3:uid="{DE3997FA-5485-7747-9D4D-C835614AF075}" name="Spalte14781"/>
    <tableColumn id="14782" xr3:uid="{62EC8205-405A-1F4C-A918-B299598F81EC}" name="Spalte14782"/>
    <tableColumn id="14783" xr3:uid="{E8DA2642-08EF-614D-8E53-71ED07779763}" name="Spalte14783"/>
    <tableColumn id="14784" xr3:uid="{47AE6478-5B7C-424A-8B8E-60D62DC09B95}" name="Spalte14784"/>
    <tableColumn id="14785" xr3:uid="{2A9A8D1F-E3DC-264B-84DC-66DBB363AB20}" name="Spalte14785"/>
    <tableColumn id="14786" xr3:uid="{A2B9F056-85BA-7E41-85FA-93454FF4F3C6}" name="Spalte14786"/>
    <tableColumn id="14787" xr3:uid="{E4A4967E-74AA-9E40-B59E-145A4F3262CD}" name="Spalte14787"/>
    <tableColumn id="14788" xr3:uid="{F5549EB7-8B4E-2948-8580-7C756031F519}" name="Spalte14788"/>
    <tableColumn id="14789" xr3:uid="{E3918354-E2EA-F746-ADB2-C42A5BDC14ED}" name="Spalte14789"/>
    <tableColumn id="14790" xr3:uid="{E3E64D6A-B635-2944-B175-8CF046861B5C}" name="Spalte14790"/>
    <tableColumn id="14791" xr3:uid="{6BFD9F6F-8E7F-8647-A2D9-9E41F638997D}" name="Spalte14791"/>
    <tableColumn id="14792" xr3:uid="{1C21B5D6-31D7-6140-A066-2E52787A610A}" name="Spalte14792"/>
    <tableColumn id="14793" xr3:uid="{3299310E-4798-D64B-970E-472B8B2D8AB9}" name="Spalte14793"/>
    <tableColumn id="14794" xr3:uid="{60336A83-BAD3-774B-9012-B44FB363EC0B}" name="Spalte14794"/>
    <tableColumn id="14795" xr3:uid="{3F6F91E8-E7B0-3B45-B9E3-C1C638B382C5}" name="Spalte14795"/>
    <tableColumn id="14796" xr3:uid="{5827E85A-FB7F-B64F-B08F-D08416E597C9}" name="Spalte14796"/>
    <tableColumn id="14797" xr3:uid="{7F11F1C3-AC4C-D448-B1C4-BF1B7E0DB241}" name="Spalte14797"/>
    <tableColumn id="14798" xr3:uid="{B0BE050A-9395-444E-888A-A1F79CD9F599}" name="Spalte14798"/>
    <tableColumn id="14799" xr3:uid="{AAD6699F-75CC-D244-AFD7-9C0663BC1877}" name="Spalte14799"/>
    <tableColumn id="14800" xr3:uid="{4292F937-DE57-9F4B-8486-86F52E3E9469}" name="Spalte14800"/>
    <tableColumn id="14801" xr3:uid="{CA21E2EB-06A2-A347-A8E2-5ABA0D10E867}" name="Spalte14801"/>
    <tableColumn id="14802" xr3:uid="{AC6B02BB-BCD9-3343-9749-0B88AB7F7D5F}" name="Spalte14802"/>
    <tableColumn id="14803" xr3:uid="{C5518710-60D8-1F4B-B191-0AC297C2819D}" name="Spalte14803"/>
    <tableColumn id="14804" xr3:uid="{AEC0E20D-5B1A-A14A-B685-42A8C84C0317}" name="Spalte14804"/>
    <tableColumn id="14805" xr3:uid="{4B0E4DDD-F5E3-464B-91A6-36F0F7B498BC}" name="Spalte14805"/>
    <tableColumn id="14806" xr3:uid="{8208EB87-2A35-734F-B44F-F2A5C36C1EB8}" name="Spalte14806"/>
    <tableColumn id="14807" xr3:uid="{FACD0D4B-13CA-754F-830E-CB06C3FD1398}" name="Spalte14807"/>
    <tableColumn id="14808" xr3:uid="{BC102BD8-E967-A64E-84B2-2FD326A63777}" name="Spalte14808"/>
    <tableColumn id="14809" xr3:uid="{FA30919E-2BD5-D540-87A3-6C82619AA98D}" name="Spalte14809"/>
    <tableColumn id="14810" xr3:uid="{01E12AD7-30E3-6447-9EB1-6E3CC6B2C807}" name="Spalte14810"/>
    <tableColumn id="14811" xr3:uid="{14824B97-1534-4045-B806-275D704BD1ED}" name="Spalte14811"/>
    <tableColumn id="14812" xr3:uid="{F1185573-78FA-3E46-92D4-622AA703C7E4}" name="Spalte14812"/>
    <tableColumn id="14813" xr3:uid="{E6801D22-80CF-1C41-B9A8-9E3C0FC1CB36}" name="Spalte14813"/>
    <tableColumn id="14814" xr3:uid="{5F31688F-42D2-4C47-BC44-AEE86975AD65}" name="Spalte14814"/>
    <tableColumn id="14815" xr3:uid="{496F0CA8-F394-B643-B19C-C72215DC5C5A}" name="Spalte14815"/>
    <tableColumn id="14816" xr3:uid="{88DCF9E0-A0A6-794F-9B51-F9D6DB1880E0}" name="Spalte14816"/>
    <tableColumn id="14817" xr3:uid="{8BBD545D-B365-8A41-9F29-6020E1FDE06B}" name="Spalte14817"/>
    <tableColumn id="14818" xr3:uid="{81672BE5-68F8-1A40-85E5-BB00365D1B72}" name="Spalte14818"/>
    <tableColumn id="14819" xr3:uid="{3B5E03E6-F49D-EA40-A265-E0613C41886D}" name="Spalte14819"/>
    <tableColumn id="14820" xr3:uid="{12EC7D6D-6BE8-1349-A9D1-766DBD8ADE39}" name="Spalte14820"/>
    <tableColumn id="14821" xr3:uid="{BD0C77C9-438D-8745-B10A-866527BE459F}" name="Spalte14821"/>
    <tableColumn id="14822" xr3:uid="{604A5D1C-E460-1445-B92F-918DCEC24939}" name="Spalte14822"/>
    <tableColumn id="14823" xr3:uid="{D0C1919A-CF81-384F-8D8C-70692754ED07}" name="Spalte14823"/>
    <tableColumn id="14824" xr3:uid="{6225CF1E-C195-A548-9980-DA2D0F261C48}" name="Spalte14824"/>
    <tableColumn id="14825" xr3:uid="{446F7AB8-626F-864E-85F8-CC5DEE08F223}" name="Spalte14825"/>
    <tableColumn id="14826" xr3:uid="{A9368825-2CF7-7D4E-BF3C-ED0ABF8A3ADC}" name="Spalte14826"/>
    <tableColumn id="14827" xr3:uid="{B0987F6D-141E-3046-A51F-91BFCF96B1F6}" name="Spalte14827"/>
    <tableColumn id="14828" xr3:uid="{E4449A48-7881-B746-A1EA-4C4234D1879F}" name="Spalte14828"/>
    <tableColumn id="14829" xr3:uid="{7AF3BF93-43E5-F644-93A4-193F41CE1E2D}" name="Spalte14829"/>
    <tableColumn id="14830" xr3:uid="{BD925770-2594-CD47-8F17-581176691551}" name="Spalte14830"/>
    <tableColumn id="14831" xr3:uid="{142EC16A-3137-714D-B55A-A4BE86C68DA1}" name="Spalte14831"/>
    <tableColumn id="14832" xr3:uid="{C3DA526F-21D4-A347-8CBE-4F0932D12222}" name="Spalte14832"/>
    <tableColumn id="14833" xr3:uid="{80E2D2BC-67AC-4D43-B6B7-76EDF334D174}" name="Spalte14833"/>
    <tableColumn id="14834" xr3:uid="{3FE7F07F-DB4B-6545-BDA1-A2E952B796D7}" name="Spalte14834"/>
    <tableColumn id="14835" xr3:uid="{D4B13871-3F32-E046-8387-E9DB8A0271F8}" name="Spalte14835"/>
    <tableColumn id="14836" xr3:uid="{E2D0A2B5-DB9C-EF47-8B87-C872CF397F59}" name="Spalte14836"/>
    <tableColumn id="14837" xr3:uid="{E6686312-FD14-1E49-80B6-D9673BE3F8A7}" name="Spalte14837"/>
    <tableColumn id="14838" xr3:uid="{0E1E1F5C-3AEC-0B47-BEB9-3C9835390A4A}" name="Spalte14838"/>
    <tableColumn id="14839" xr3:uid="{DF44297E-E2CB-6341-A880-FEDC48AE2A0D}" name="Spalte14839"/>
    <tableColumn id="14840" xr3:uid="{50F0DE87-E659-8944-A590-1F13CDFC2FA6}" name="Spalte14840"/>
    <tableColumn id="14841" xr3:uid="{992C1CB9-93A3-464C-A039-8F8905DAAEA3}" name="Spalte14841"/>
    <tableColumn id="14842" xr3:uid="{4C50B303-FDF0-D04A-B20C-57D3DA2BE79D}" name="Spalte14842"/>
    <tableColumn id="14843" xr3:uid="{CD4E1782-58B8-0C4D-AC62-6FBBF08350C9}" name="Spalte14843"/>
    <tableColumn id="14844" xr3:uid="{D3C5B825-AC01-C54E-87FD-977B034B7743}" name="Spalte14844"/>
    <tableColumn id="14845" xr3:uid="{E63C4163-26B8-C64C-B341-7FD899DF8FEC}" name="Spalte14845"/>
    <tableColumn id="14846" xr3:uid="{B81D429C-F32E-0045-81EA-F17BBBCE00AE}" name="Spalte14846"/>
    <tableColumn id="14847" xr3:uid="{E7CA9454-3616-C44E-B94B-816912262BF2}" name="Spalte14847"/>
    <tableColumn id="14848" xr3:uid="{F4903E44-E5A8-B541-AD9A-AC70D4BBFFD7}" name="Spalte14848"/>
    <tableColumn id="14849" xr3:uid="{9E6327E3-8636-6A4E-9FE4-FBDB111E419A}" name="Spalte14849"/>
    <tableColumn id="14850" xr3:uid="{2D3A5747-5FAA-E540-9FAB-84A5FF87116B}" name="Spalte14850"/>
    <tableColumn id="14851" xr3:uid="{C0390D91-F9D6-1F40-A0F3-7F31145886B3}" name="Spalte14851"/>
    <tableColumn id="14852" xr3:uid="{889A2E59-DF63-ED47-86C6-D3EE0802EE17}" name="Spalte14852"/>
    <tableColumn id="14853" xr3:uid="{2571C2E6-2866-DE4E-90E0-DA54AB497911}" name="Spalte14853"/>
    <tableColumn id="14854" xr3:uid="{63BE9715-8D59-8C44-8BC6-819EF2B1BFBE}" name="Spalte14854"/>
    <tableColumn id="14855" xr3:uid="{760B5617-4765-1B43-82F0-B2D5EF31BE41}" name="Spalte14855"/>
    <tableColumn id="14856" xr3:uid="{75C2D0A0-305A-2940-98F8-9AF4585BD2DA}" name="Spalte14856"/>
    <tableColumn id="14857" xr3:uid="{860F6726-F7C5-9940-8AD4-5DC5B24DF628}" name="Spalte14857"/>
    <tableColumn id="14858" xr3:uid="{58A00CE8-4300-BE46-9293-FB1FA3C108DA}" name="Spalte14858"/>
    <tableColumn id="14859" xr3:uid="{03ABD3BE-C8E3-7742-9059-CD5D5BDE45CA}" name="Spalte14859"/>
    <tableColumn id="14860" xr3:uid="{0940F451-7C07-BA4D-A682-E380768031E6}" name="Spalte14860"/>
    <tableColumn id="14861" xr3:uid="{0914DF51-324D-A942-9359-6F86151CDEE3}" name="Spalte14861"/>
    <tableColumn id="14862" xr3:uid="{20C261D6-8422-8340-9B93-97BEE05FAE4D}" name="Spalte14862"/>
    <tableColumn id="14863" xr3:uid="{D779614C-D787-A041-9990-6C9CB14FBCE3}" name="Spalte14863"/>
    <tableColumn id="14864" xr3:uid="{B6A83731-5C5E-D945-882E-CC9584450711}" name="Spalte14864"/>
    <tableColumn id="14865" xr3:uid="{F7DF8E7F-9135-DA40-93FB-63C9B596FB49}" name="Spalte14865"/>
    <tableColumn id="14866" xr3:uid="{90E7E4CD-8689-334A-B0A4-DD4EE0649FE3}" name="Spalte14866"/>
    <tableColumn id="14867" xr3:uid="{130E95E2-6263-F543-9C75-9D1DCD9C4AF6}" name="Spalte14867"/>
    <tableColumn id="14868" xr3:uid="{6F9C9C83-68EC-FE46-91E5-7C64DFB5081B}" name="Spalte14868"/>
    <tableColumn id="14869" xr3:uid="{080EB530-7858-C44F-8C43-068099244BCD}" name="Spalte14869"/>
    <tableColumn id="14870" xr3:uid="{2431CFAB-02E2-3241-9D11-B712A9644A11}" name="Spalte14870"/>
    <tableColumn id="14871" xr3:uid="{DC51A9A1-0232-4C4A-B288-1363545EC507}" name="Spalte14871"/>
    <tableColumn id="14872" xr3:uid="{35C86015-A1CC-374E-8227-242F9BE55E55}" name="Spalte14872"/>
    <tableColumn id="14873" xr3:uid="{EC950897-D957-8642-815B-68854956176C}" name="Spalte14873"/>
    <tableColumn id="14874" xr3:uid="{9E33551E-CFAD-A74C-9FB5-37C61606D2D3}" name="Spalte14874"/>
    <tableColumn id="14875" xr3:uid="{0E8B8400-8220-DC45-8D43-11E4DBE780C4}" name="Spalte14875"/>
    <tableColumn id="14876" xr3:uid="{C70EEF23-FE19-3F42-9D28-AE7372FAE5F4}" name="Spalte14876"/>
    <tableColumn id="14877" xr3:uid="{C6897571-3DE6-384C-B57D-7D626F18A3F7}" name="Spalte14877"/>
    <tableColumn id="14878" xr3:uid="{E6239ADB-FCFB-8E4F-9528-31B2F92643F5}" name="Spalte14878"/>
    <tableColumn id="14879" xr3:uid="{E37F03BA-4232-894E-AECE-200AF0956F54}" name="Spalte14879"/>
    <tableColumn id="14880" xr3:uid="{EE045233-DC9D-C04A-B561-5E4A8BBA2080}" name="Spalte14880"/>
    <tableColumn id="14881" xr3:uid="{3AC0F187-2E03-0841-863C-E4CA9214C185}" name="Spalte14881"/>
    <tableColumn id="14882" xr3:uid="{F4FF6D30-005A-734E-AA6F-8B3B61661D77}" name="Spalte14882"/>
    <tableColumn id="14883" xr3:uid="{658E3464-D903-7349-B549-DA83346EDE84}" name="Spalte14883"/>
    <tableColumn id="14884" xr3:uid="{4F8C97C1-C01F-644B-B507-0A4EDD9674E9}" name="Spalte14884"/>
    <tableColumn id="14885" xr3:uid="{9CD76D8E-ABEB-3340-A1CE-15C487B3FA46}" name="Spalte14885"/>
    <tableColumn id="14886" xr3:uid="{CAC2120D-560C-5A4A-8BBD-499A71DB05A8}" name="Spalte14886"/>
    <tableColumn id="14887" xr3:uid="{ED83A27C-7DDA-9C41-82B0-B9EC155740EC}" name="Spalte14887"/>
    <tableColumn id="14888" xr3:uid="{A588E38A-9F8D-0347-A03A-4307829C5467}" name="Spalte14888"/>
    <tableColumn id="14889" xr3:uid="{A873C641-AAB5-604C-92D9-06484AD22754}" name="Spalte14889"/>
    <tableColumn id="14890" xr3:uid="{BB20FAF2-2C69-2044-B3A4-D453971F57A6}" name="Spalte14890"/>
    <tableColumn id="14891" xr3:uid="{DB42541C-000F-AE4C-B834-2DA843D3DDAB}" name="Spalte14891"/>
    <tableColumn id="14892" xr3:uid="{99A7B615-29F2-0C45-84B7-E5CA7CB1AC2E}" name="Spalte14892"/>
    <tableColumn id="14893" xr3:uid="{C2384E22-26E8-984C-BA0C-EA4D2C2BC7ED}" name="Spalte14893"/>
    <tableColumn id="14894" xr3:uid="{EA9C253E-97E5-D946-820B-A1F24EF43921}" name="Spalte14894"/>
    <tableColumn id="14895" xr3:uid="{4F3CF47C-4FB1-434A-8FDF-71E0A1F69267}" name="Spalte14895"/>
    <tableColumn id="14896" xr3:uid="{3ADD660C-ECB9-774A-BAF5-EBC2F4BD6FEE}" name="Spalte14896"/>
    <tableColumn id="14897" xr3:uid="{8DBF2594-CB3C-2948-8C44-8F651DDBF9B3}" name="Spalte14897"/>
    <tableColumn id="14898" xr3:uid="{494302EA-D8E2-B748-8BBD-56A9440481F4}" name="Spalte14898"/>
    <tableColumn id="14899" xr3:uid="{F8AB77BE-A78B-8145-B7A3-17FC76109F92}" name="Spalte14899"/>
    <tableColumn id="14900" xr3:uid="{75CE4CDA-13ED-8E4D-AE01-CF892A0B0C41}" name="Spalte14900"/>
    <tableColumn id="14901" xr3:uid="{EB5A15E2-7F2F-2D49-88CD-6CCF5516FACC}" name="Spalte14901"/>
    <tableColumn id="14902" xr3:uid="{A54C94FE-D15E-E541-9828-74A935CF1FA4}" name="Spalte14902"/>
    <tableColumn id="14903" xr3:uid="{86288A03-19F4-BB41-957B-01ADE2B92AF9}" name="Spalte14903"/>
    <tableColumn id="14904" xr3:uid="{9E9001EF-44F5-8F45-9556-EF96308140B5}" name="Spalte14904"/>
    <tableColumn id="14905" xr3:uid="{4BE60FF5-C614-4243-86C6-4A887344B39C}" name="Spalte14905"/>
    <tableColumn id="14906" xr3:uid="{6D6A7253-C7F9-3E40-9FFB-0649206CE5C8}" name="Spalte14906"/>
    <tableColumn id="14907" xr3:uid="{247524B9-0E1B-984C-AB1F-3393B50DF54D}" name="Spalte14907"/>
    <tableColumn id="14908" xr3:uid="{B691B7E2-5C3B-2141-9847-167B1DFC16D1}" name="Spalte14908"/>
    <tableColumn id="14909" xr3:uid="{4152BE06-80CF-AE4D-99FE-3DBA09E4469C}" name="Spalte14909"/>
    <tableColumn id="14910" xr3:uid="{4C348658-397A-3E42-8D30-DAA43542B2D6}" name="Spalte14910"/>
    <tableColumn id="14911" xr3:uid="{CCA7684D-AE06-5B47-B394-378EC778D8BF}" name="Spalte14911"/>
    <tableColumn id="14912" xr3:uid="{90B384DD-9693-7E47-9629-B1EF6F6F92A8}" name="Spalte14912"/>
    <tableColumn id="14913" xr3:uid="{A011045F-2179-A548-8B41-0006AF16CB63}" name="Spalte14913"/>
    <tableColumn id="14914" xr3:uid="{36E4D020-BFE3-E649-97BF-CBA88FB75E97}" name="Spalte14914"/>
    <tableColumn id="14915" xr3:uid="{259BD95E-9D16-EE44-AA3B-338A9D9CADDD}" name="Spalte14915"/>
    <tableColumn id="14916" xr3:uid="{60CBF5AC-D3D8-4B48-ABFF-8A9C062536A2}" name="Spalte14916"/>
    <tableColumn id="14917" xr3:uid="{3B4C22EC-F0D3-8940-A323-CC22670ECF5F}" name="Spalte14917"/>
    <tableColumn id="14918" xr3:uid="{568384AF-6269-5E45-814C-E666633C3AED}" name="Spalte14918"/>
    <tableColumn id="14919" xr3:uid="{8FE2C0E9-252F-4348-9713-321AD221F500}" name="Spalte14919"/>
    <tableColumn id="14920" xr3:uid="{C998CBAB-DAD7-A147-A17A-4E25F4DB7093}" name="Spalte14920"/>
    <tableColumn id="14921" xr3:uid="{24A77279-3B52-684E-BC8A-97634B0D7CFD}" name="Spalte14921"/>
    <tableColumn id="14922" xr3:uid="{23AE16B3-DCA4-2743-829F-9B504D20E546}" name="Spalte14922"/>
    <tableColumn id="14923" xr3:uid="{0EA2AEF8-5DAE-F442-9D8E-D00DBCB8BB7F}" name="Spalte14923"/>
    <tableColumn id="14924" xr3:uid="{4AF15E4B-F878-924E-9078-6AD3D537E3BE}" name="Spalte14924"/>
    <tableColumn id="14925" xr3:uid="{55BB1A77-334A-9045-A835-E715E92DB24F}" name="Spalte14925"/>
    <tableColumn id="14926" xr3:uid="{C6D29AB7-6266-E045-A083-9C3655DA17D3}" name="Spalte14926"/>
    <tableColumn id="14927" xr3:uid="{323FAFE8-DB31-A049-A24B-07968D45BE0A}" name="Spalte14927"/>
    <tableColumn id="14928" xr3:uid="{55AE2C60-589F-7A45-8EC6-9C6789ACD5DD}" name="Spalte14928"/>
    <tableColumn id="14929" xr3:uid="{A9677A9F-2267-FE4A-AF7C-3425824C879B}" name="Spalte14929"/>
    <tableColumn id="14930" xr3:uid="{92C7E35B-233E-9D44-962B-AE8C02C718B0}" name="Spalte14930"/>
    <tableColumn id="14931" xr3:uid="{F4712ACD-F540-054A-BA0C-280F8E4DB35E}" name="Spalte14931"/>
    <tableColumn id="14932" xr3:uid="{A0F4197F-3A1B-6543-8DB1-801A6A93690A}" name="Spalte14932"/>
    <tableColumn id="14933" xr3:uid="{E83CF90F-A314-964D-A94C-3DA652E3F7F0}" name="Spalte14933"/>
    <tableColumn id="14934" xr3:uid="{56D7B312-7046-234F-9106-DEA8FFA79260}" name="Spalte14934"/>
    <tableColumn id="14935" xr3:uid="{A381975E-CF4D-1548-94E9-364706A6F49C}" name="Spalte14935"/>
    <tableColumn id="14936" xr3:uid="{6C9687FB-7BC0-F24B-9754-42A70C81CE96}" name="Spalte14936"/>
    <tableColumn id="14937" xr3:uid="{819FF867-8F4F-C448-8FAD-3D58372274A0}" name="Spalte14937"/>
    <tableColumn id="14938" xr3:uid="{1596F742-DE0C-8F46-AA1A-34D18FB42E7B}" name="Spalte14938"/>
    <tableColumn id="14939" xr3:uid="{36E4EC52-26D4-1941-A80A-15DA1183DDB2}" name="Spalte14939"/>
    <tableColumn id="14940" xr3:uid="{E82E637F-E984-8140-A74F-701C05D20647}" name="Spalte14940"/>
    <tableColumn id="14941" xr3:uid="{E6F66C3D-A372-9341-80EC-2FFF5779F056}" name="Spalte14941"/>
    <tableColumn id="14942" xr3:uid="{DEF14278-FA04-7941-88BE-F434FC0DF868}" name="Spalte14942"/>
    <tableColumn id="14943" xr3:uid="{1F2F8473-760E-754D-9F35-A337B49B855A}" name="Spalte14943"/>
    <tableColumn id="14944" xr3:uid="{756E67DC-CC4F-6C4A-BA4C-7CDE351F505C}" name="Spalte14944"/>
    <tableColumn id="14945" xr3:uid="{F7F30BB4-E201-5242-A665-810FDC579D37}" name="Spalte14945"/>
    <tableColumn id="14946" xr3:uid="{F63CC0E7-7354-144D-8CC6-0CCFF90A437F}" name="Spalte14946"/>
    <tableColumn id="14947" xr3:uid="{BE993698-C2E3-0D43-9D65-F6970D4CC829}" name="Spalte14947"/>
    <tableColumn id="14948" xr3:uid="{E54A738E-B8C2-C640-9C8B-41D1259EA7DE}" name="Spalte14948"/>
    <tableColumn id="14949" xr3:uid="{FB465899-F332-8147-B8A9-6912C2C59328}" name="Spalte14949"/>
    <tableColumn id="14950" xr3:uid="{D326FE9B-FE17-0C46-864B-54A351654DC7}" name="Spalte14950"/>
    <tableColumn id="14951" xr3:uid="{D5BD6219-2CB0-CB42-BD9A-D5827F4B3D5A}" name="Spalte14951"/>
    <tableColumn id="14952" xr3:uid="{DE89282A-654F-4A41-BEF6-51DD24D1D1BF}" name="Spalte14952"/>
    <tableColumn id="14953" xr3:uid="{26C2D131-2A4D-1D40-8EE9-6169069A1317}" name="Spalte14953"/>
    <tableColumn id="14954" xr3:uid="{E6285CD5-6FB9-8E49-BC67-735DCCB1F842}" name="Spalte14954"/>
    <tableColumn id="14955" xr3:uid="{082D56EE-A26A-5447-B8DC-46E65A07C1F8}" name="Spalte14955"/>
    <tableColumn id="14956" xr3:uid="{D992A355-FEAB-DB47-A5B6-51B94F9B9244}" name="Spalte14956"/>
    <tableColumn id="14957" xr3:uid="{894234A7-341E-1943-9DB1-7D5840DFF17F}" name="Spalte14957"/>
    <tableColumn id="14958" xr3:uid="{F08DD4D1-6DDA-A04B-BE7D-C3043B652534}" name="Spalte14958"/>
    <tableColumn id="14959" xr3:uid="{E37E9623-F86E-4144-B884-554F6401DFD8}" name="Spalte14959"/>
    <tableColumn id="14960" xr3:uid="{C91B5285-5140-F440-BD6B-A8009EDF5F5D}" name="Spalte14960"/>
    <tableColumn id="14961" xr3:uid="{8FF0954A-0735-F94F-85C8-B664A6373949}" name="Spalte14961"/>
    <tableColumn id="14962" xr3:uid="{517E0398-52C7-EC47-8039-BB98A1B1508F}" name="Spalte14962"/>
    <tableColumn id="14963" xr3:uid="{5240EF2C-D3C9-9045-960A-DB0221B765F9}" name="Spalte14963"/>
    <tableColumn id="14964" xr3:uid="{09DEFED4-6B0D-A244-AFC0-A349D1845DCD}" name="Spalte14964"/>
    <tableColumn id="14965" xr3:uid="{FAF64607-F516-AA41-9255-8990545030DE}" name="Spalte14965"/>
    <tableColumn id="14966" xr3:uid="{213D3CA8-3A79-6744-B6EF-1404DEAB1235}" name="Spalte14966"/>
    <tableColumn id="14967" xr3:uid="{E1D2F191-7E69-8740-8DD6-2FF3CD0ADD26}" name="Spalte14967"/>
    <tableColumn id="14968" xr3:uid="{2D3D1A7B-230F-364D-8FE7-DCAA77C58E01}" name="Spalte14968"/>
    <tableColumn id="14969" xr3:uid="{8E1E89BE-C4E6-A24B-8CE8-19A47387504F}" name="Spalte14969"/>
    <tableColumn id="14970" xr3:uid="{5E1271D1-A2DB-5241-95D9-242E36CA8125}" name="Spalte14970"/>
    <tableColumn id="14971" xr3:uid="{46CF81DD-7098-EB48-B669-ED1B8AA42347}" name="Spalte14971"/>
    <tableColumn id="14972" xr3:uid="{0015018C-580F-6D41-8BCD-6EB3477B5201}" name="Spalte14972"/>
    <tableColumn id="14973" xr3:uid="{5140DB44-8054-C748-B45B-3CCDAD0FE83B}" name="Spalte14973"/>
    <tableColumn id="14974" xr3:uid="{775C7120-378C-DF4C-B3BB-8E0BEF27F795}" name="Spalte14974"/>
    <tableColumn id="14975" xr3:uid="{8F941C2A-5819-D04B-A10F-7C2BE18B7BCF}" name="Spalte14975"/>
    <tableColumn id="14976" xr3:uid="{EC6F72FE-1D34-1648-B9F7-CDCD16E8F40B}" name="Spalte14976"/>
    <tableColumn id="14977" xr3:uid="{70978F22-6EEE-7642-8AEE-D349B61B7C4D}" name="Spalte14977"/>
    <tableColumn id="14978" xr3:uid="{01A52FB4-6928-5F43-A056-B5E8713DBD54}" name="Spalte14978"/>
    <tableColumn id="14979" xr3:uid="{AC9986C4-A7B5-8948-9F32-44DBABD471D9}" name="Spalte14979"/>
    <tableColumn id="14980" xr3:uid="{1526B019-F232-144C-BB65-A02E7E906DA1}" name="Spalte14980"/>
    <tableColumn id="14981" xr3:uid="{CFCEFE68-A3EC-9244-9B15-E681A9541890}" name="Spalte14981"/>
    <tableColumn id="14982" xr3:uid="{F3951EEF-7372-0844-A2DD-58AD63EADD08}" name="Spalte14982"/>
    <tableColumn id="14983" xr3:uid="{85E011E0-4A65-FD4F-B657-B395DB9BE6B3}" name="Spalte14983"/>
    <tableColumn id="14984" xr3:uid="{097E356C-275C-8C42-B10E-307D459FF741}" name="Spalte14984"/>
    <tableColumn id="14985" xr3:uid="{DACE7848-7FEF-504D-A90F-9060180EAF31}" name="Spalte14985"/>
    <tableColumn id="14986" xr3:uid="{B33FE934-02B9-FD45-99F5-D2EE31B0D42E}" name="Spalte14986"/>
    <tableColumn id="14987" xr3:uid="{2F57FAF0-CF72-9E48-A9AA-8ED524D456F3}" name="Spalte14987"/>
    <tableColumn id="14988" xr3:uid="{FE490059-91FC-144D-A98E-3A969CA620D9}" name="Spalte14988"/>
    <tableColumn id="14989" xr3:uid="{5D17E6B8-22CA-9C47-BDCC-6928E2B2EBEE}" name="Spalte14989"/>
    <tableColumn id="14990" xr3:uid="{75CDF394-0931-8C4E-BF3E-F1A702D597FB}" name="Spalte14990"/>
    <tableColumn id="14991" xr3:uid="{A1C911CF-AAA4-D942-84C9-7A49F2719578}" name="Spalte14991"/>
    <tableColumn id="14992" xr3:uid="{D200D407-8560-8F44-AAD9-3BAF0837A75C}" name="Spalte14992"/>
    <tableColumn id="14993" xr3:uid="{4EE3D746-DDAA-314D-BCA1-AD79E4179393}" name="Spalte14993"/>
    <tableColumn id="14994" xr3:uid="{957F27DF-C4D5-F545-80BC-ED61ACBCA8E2}" name="Spalte14994"/>
    <tableColumn id="14995" xr3:uid="{E5C85CAD-F560-5A49-BB98-99E187B63ED8}" name="Spalte14995"/>
    <tableColumn id="14996" xr3:uid="{120D6A7B-751F-2E44-9CC1-33284CF4811A}" name="Spalte14996"/>
    <tableColumn id="14997" xr3:uid="{7D0BFBEA-5F33-974E-8AB4-3C10029E13E6}" name="Spalte14997"/>
    <tableColumn id="14998" xr3:uid="{E21525E9-710C-1242-B5C1-3255BF1E33C8}" name="Spalte14998"/>
    <tableColumn id="14999" xr3:uid="{74D5A846-6319-9548-B9FB-0973C5172B76}" name="Spalte14999"/>
    <tableColumn id="15000" xr3:uid="{EA5E06A3-336D-874C-8562-F8C738609DCF}" name="Spalte15000"/>
    <tableColumn id="15001" xr3:uid="{E65280D2-4BCD-EA43-AA7F-7B72906BA07B}" name="Spalte15001"/>
    <tableColumn id="15002" xr3:uid="{0D01AB5A-642B-9840-8E28-64AFF13AE41B}" name="Spalte15002"/>
    <tableColumn id="15003" xr3:uid="{BD9A2DA0-2A0F-754A-9CA0-C190A2F18DD8}" name="Spalte15003"/>
    <tableColumn id="15004" xr3:uid="{880291A3-6B55-8C47-8949-5439B949DEC1}" name="Spalte15004"/>
    <tableColumn id="15005" xr3:uid="{2B233F67-8CD9-E348-BC51-EFEEE867495A}" name="Spalte15005"/>
    <tableColumn id="15006" xr3:uid="{57E72D3C-F37C-1C4C-8DF0-D95FA2417D7F}" name="Spalte15006"/>
    <tableColumn id="15007" xr3:uid="{6F030744-456E-4B43-9A8E-69C57BBD661B}" name="Spalte15007"/>
    <tableColumn id="15008" xr3:uid="{1BC4ECDE-997A-4D48-A6D8-59013255C523}" name="Spalte15008"/>
    <tableColumn id="15009" xr3:uid="{B437DCAD-1C6A-604A-A7A8-4E9B5A0C5A97}" name="Spalte15009"/>
    <tableColumn id="15010" xr3:uid="{85EB6D13-A02E-AD46-B9B4-0B5596A06237}" name="Spalte15010"/>
    <tableColumn id="15011" xr3:uid="{A2AD84D5-5C03-BE44-94AF-2B5B1FFAF8AE}" name="Spalte15011"/>
    <tableColumn id="15012" xr3:uid="{CC985594-2292-E54D-8CBF-DA8CE9BF9D53}" name="Spalte15012"/>
    <tableColumn id="15013" xr3:uid="{BB135C56-3AB2-E545-8BF6-3404E552791C}" name="Spalte15013"/>
    <tableColumn id="15014" xr3:uid="{929620FB-23C9-F946-935C-6950E5ED00AF}" name="Spalte15014"/>
    <tableColumn id="15015" xr3:uid="{FFBA4856-2B7E-3342-920D-E9064FD16B34}" name="Spalte15015"/>
    <tableColumn id="15016" xr3:uid="{CEB248A6-FF05-0243-B6AE-DD3C6BB7A9E2}" name="Spalte15016"/>
    <tableColumn id="15017" xr3:uid="{D1A1C383-36AF-6742-B0C2-B5AAFC353AA8}" name="Spalte15017"/>
    <tableColumn id="15018" xr3:uid="{735DB1AF-1CDA-D840-81EE-439EB6ADDC15}" name="Spalte15018"/>
    <tableColumn id="15019" xr3:uid="{F009EAA0-BCD1-214A-8F4C-32ECAC533CF9}" name="Spalte15019"/>
    <tableColumn id="15020" xr3:uid="{4F7669AA-065E-D94B-813E-8119F1292511}" name="Spalte15020"/>
    <tableColumn id="15021" xr3:uid="{B72F2048-C200-EE48-969E-17E212790DEB}" name="Spalte15021"/>
    <tableColumn id="15022" xr3:uid="{EBCAA5C4-2599-6848-8608-A49CF53A0717}" name="Spalte15022"/>
    <tableColumn id="15023" xr3:uid="{CA7334FA-EDE8-494F-90E6-DBC372FF9085}" name="Spalte15023"/>
    <tableColumn id="15024" xr3:uid="{0C72F131-C47C-F549-ABD2-0BC5562C6704}" name="Spalte15024"/>
    <tableColumn id="15025" xr3:uid="{90666B02-EDDC-3440-BC04-FB123E9237F6}" name="Spalte15025"/>
    <tableColumn id="15026" xr3:uid="{F9DFA6F5-C86E-2D4F-8A6A-03F01B475C96}" name="Spalte15026"/>
    <tableColumn id="15027" xr3:uid="{51083EF3-059F-2C42-B85A-88DEF62F860E}" name="Spalte15027"/>
    <tableColumn id="15028" xr3:uid="{D755DC9E-1E70-5545-BA67-10AFBB9AE178}" name="Spalte15028"/>
    <tableColumn id="15029" xr3:uid="{F77D6850-3B95-894A-8F40-0923DC18503F}" name="Spalte15029"/>
    <tableColumn id="15030" xr3:uid="{6D05DAC0-B040-004B-A17E-AD91E4277996}" name="Spalte15030"/>
    <tableColumn id="15031" xr3:uid="{01FC949F-0640-9A4B-8159-EE45D13A5624}" name="Spalte15031"/>
    <tableColumn id="15032" xr3:uid="{DC5EBA5B-4BB1-C345-80DB-CE9A2E65F84B}" name="Spalte15032"/>
    <tableColumn id="15033" xr3:uid="{6315F5DD-3AD7-2146-98BC-1A4F2C8FFCF7}" name="Spalte15033"/>
    <tableColumn id="15034" xr3:uid="{25C7803D-28FC-964E-BB3F-5C6A78EE4EAB}" name="Spalte15034"/>
    <tableColumn id="15035" xr3:uid="{AC350C57-F600-BF45-8CB1-6078743B4589}" name="Spalte15035"/>
    <tableColumn id="15036" xr3:uid="{BB8D767B-38DD-104D-BDE7-6EE81DF7BA2F}" name="Spalte15036"/>
    <tableColumn id="15037" xr3:uid="{5A64DC9A-3E09-1B42-91DE-1F040BC5508C}" name="Spalte15037"/>
    <tableColumn id="15038" xr3:uid="{7A0B5C52-AE19-874D-BEC0-8032D17C9AE0}" name="Spalte15038"/>
    <tableColumn id="15039" xr3:uid="{B1C5DB5F-A33D-A84D-BE0C-976E5790D0A9}" name="Spalte15039"/>
    <tableColumn id="15040" xr3:uid="{46C5A7CA-ACBF-AE41-814A-A336BFCFD340}" name="Spalte15040"/>
    <tableColumn id="15041" xr3:uid="{B5DC8203-3CE2-774E-8CE4-51D4F86EF55E}" name="Spalte15041"/>
    <tableColumn id="15042" xr3:uid="{B4E41DD7-BAB4-8340-A8CB-0321112CF085}" name="Spalte15042"/>
    <tableColumn id="15043" xr3:uid="{EAFCE579-47EA-2C4B-A68D-6B68762A3122}" name="Spalte15043"/>
    <tableColumn id="15044" xr3:uid="{9920F78E-7D0B-C240-B902-7B6F45344515}" name="Spalte15044"/>
    <tableColumn id="15045" xr3:uid="{DE022953-96D7-0243-9D65-FE20B0453D59}" name="Spalte15045"/>
    <tableColumn id="15046" xr3:uid="{1E3398F2-3302-A54E-BA40-E0D6BED102D3}" name="Spalte15046"/>
    <tableColumn id="15047" xr3:uid="{AF59CACC-1A06-6545-ACBA-A6BAA63C5176}" name="Spalte15047"/>
    <tableColumn id="15048" xr3:uid="{3D1ED101-8B23-0F40-B924-F5C213428539}" name="Spalte15048"/>
    <tableColumn id="15049" xr3:uid="{5F9350E8-17F0-2F48-8ADB-EBA214ACF9FC}" name="Spalte15049"/>
    <tableColumn id="15050" xr3:uid="{98A689B8-D153-9D4D-B4CE-1489B939D952}" name="Spalte15050"/>
    <tableColumn id="15051" xr3:uid="{C2DAA4A9-2164-284C-AFFE-880ED048EC1F}" name="Spalte15051"/>
    <tableColumn id="15052" xr3:uid="{DC263775-F5BA-7B43-A3D3-1E04C2C075E9}" name="Spalte15052"/>
    <tableColumn id="15053" xr3:uid="{9F1BB391-D4BF-9048-9187-DA42991EAE0B}" name="Spalte15053"/>
    <tableColumn id="15054" xr3:uid="{39942A4F-A764-214E-A077-9E6BA1ECEDA7}" name="Spalte15054"/>
    <tableColumn id="15055" xr3:uid="{781E597B-AFE8-E447-BAA6-23ADE4650977}" name="Spalte15055"/>
    <tableColumn id="15056" xr3:uid="{6EC9117F-5C8D-0B45-A814-AD2FE4377767}" name="Spalte15056"/>
    <tableColumn id="15057" xr3:uid="{2B444B23-439C-0D46-8DFB-C1ABD28B68E3}" name="Spalte15057"/>
    <tableColumn id="15058" xr3:uid="{D20236AB-614C-054B-8081-279F7B53D5C8}" name="Spalte15058"/>
    <tableColumn id="15059" xr3:uid="{07A10BEF-A01F-064A-A666-90452AF083CF}" name="Spalte15059"/>
    <tableColumn id="15060" xr3:uid="{DA1AB177-6748-A549-90EA-4A4D7B4CBCBC}" name="Spalte15060"/>
    <tableColumn id="15061" xr3:uid="{D1EDF005-11F9-A74A-9970-6834274A3AA7}" name="Spalte15061"/>
    <tableColumn id="15062" xr3:uid="{B8C19481-70BA-E74D-89E8-8BF7FE64C39D}" name="Spalte15062"/>
    <tableColumn id="15063" xr3:uid="{F11249BD-2424-6648-94C6-3408E05D6BD7}" name="Spalte15063"/>
    <tableColumn id="15064" xr3:uid="{3A71F4BA-11C6-3647-9F06-0A1C7F7B9350}" name="Spalte15064"/>
    <tableColumn id="15065" xr3:uid="{3260AE61-B7B7-1545-9673-75A24EE1BED1}" name="Spalte15065"/>
    <tableColumn id="15066" xr3:uid="{C9CD9001-D236-4349-98F9-916B5CA3F853}" name="Spalte15066"/>
    <tableColumn id="15067" xr3:uid="{720310AC-4209-1142-855F-34ACF96741E6}" name="Spalte15067"/>
    <tableColumn id="15068" xr3:uid="{50A8D512-E27A-C94F-98D6-B487999F413E}" name="Spalte15068"/>
    <tableColumn id="15069" xr3:uid="{4CDB0D03-A58E-BF49-AA48-D4D40824A785}" name="Spalte15069"/>
    <tableColumn id="15070" xr3:uid="{5E0A429F-5DDE-654C-AFB5-185A109B20DE}" name="Spalte15070"/>
    <tableColumn id="15071" xr3:uid="{0C3F244C-B6E0-6B42-88AD-A124E150A25A}" name="Spalte15071"/>
    <tableColumn id="15072" xr3:uid="{533DF380-9F56-5241-A400-1CD47F819B4F}" name="Spalte15072"/>
    <tableColumn id="15073" xr3:uid="{757FA686-35C2-904F-A7FF-68453C74B935}" name="Spalte15073"/>
    <tableColumn id="15074" xr3:uid="{0A3E5436-8EAD-664E-9AC0-F37982C52B84}" name="Spalte15074"/>
    <tableColumn id="15075" xr3:uid="{F9FB954B-7DF2-9349-8317-0DA58AD2EA77}" name="Spalte15075"/>
    <tableColumn id="15076" xr3:uid="{B980C1C9-9DED-1245-8AFE-F96BBB87B291}" name="Spalte15076"/>
    <tableColumn id="15077" xr3:uid="{9A1E17B5-F31C-4749-AF3E-D567FCB167F7}" name="Spalte15077"/>
    <tableColumn id="15078" xr3:uid="{FD0453F9-241F-9541-8170-6C3E52660EFE}" name="Spalte15078"/>
    <tableColumn id="15079" xr3:uid="{9FDBE633-9C4F-0047-8BB3-AB35618CD09D}" name="Spalte15079"/>
    <tableColumn id="15080" xr3:uid="{F2FD71B4-289A-564C-B94A-58EC764C5127}" name="Spalte15080"/>
    <tableColumn id="15081" xr3:uid="{70EA4DDB-D5DA-3C4A-B090-5235EDBC40A2}" name="Spalte15081"/>
    <tableColumn id="15082" xr3:uid="{3F82F098-282E-1B44-BCC9-B3848FFA4C5B}" name="Spalte15082"/>
    <tableColumn id="15083" xr3:uid="{EE4FDDBC-6A98-2A42-8513-95B7F3B97379}" name="Spalte15083"/>
    <tableColumn id="15084" xr3:uid="{9F3B8D4F-50F7-494A-B617-327201964A51}" name="Spalte15084"/>
    <tableColumn id="15085" xr3:uid="{2B31E8B2-91A1-574D-8F7F-74756526B468}" name="Spalte15085"/>
    <tableColumn id="15086" xr3:uid="{A02983F7-41D2-DA45-95EC-3955B85911EF}" name="Spalte15086"/>
    <tableColumn id="15087" xr3:uid="{8DCBB817-3809-8A4F-A27F-59C034801DCE}" name="Spalte15087"/>
    <tableColumn id="15088" xr3:uid="{A060D764-FB60-5D4A-8D12-E3090A587093}" name="Spalte15088"/>
    <tableColumn id="15089" xr3:uid="{B0C44CFB-3C2A-264E-A7C7-4F9B5F7D074B}" name="Spalte15089"/>
    <tableColumn id="15090" xr3:uid="{90E495E1-9A58-664C-A463-DA4C3998E899}" name="Spalte15090"/>
    <tableColumn id="15091" xr3:uid="{1D91F220-6F9E-254F-B869-0E1213248AAE}" name="Spalte15091"/>
    <tableColumn id="15092" xr3:uid="{606CF067-0098-FE42-BBE2-110972C42D6A}" name="Spalte15092"/>
    <tableColumn id="15093" xr3:uid="{0EE0F77A-D898-C240-A380-B631A3B22F38}" name="Spalte15093"/>
    <tableColumn id="15094" xr3:uid="{B5677269-6804-884B-8C2E-5F244B234C68}" name="Spalte15094"/>
    <tableColumn id="15095" xr3:uid="{B17F55EA-B78D-E347-AA99-3F64ACE8F1DB}" name="Spalte15095"/>
    <tableColumn id="15096" xr3:uid="{04A95489-5E14-5845-B720-345CFD90DA85}" name="Spalte15096"/>
    <tableColumn id="15097" xr3:uid="{F666C668-0833-2246-A0B7-300211C273A0}" name="Spalte15097"/>
    <tableColumn id="15098" xr3:uid="{09205163-69F1-4A40-88E8-1A2430AC76D5}" name="Spalte15098"/>
    <tableColumn id="15099" xr3:uid="{C140C93F-DC6D-FE49-B285-5B72F15C4DDB}" name="Spalte15099"/>
    <tableColumn id="15100" xr3:uid="{9E832A57-21A3-3D46-A593-10360B570073}" name="Spalte15100"/>
    <tableColumn id="15101" xr3:uid="{95D17D52-E01E-4E49-B870-1353A95DCE94}" name="Spalte15101"/>
    <tableColumn id="15102" xr3:uid="{7E0E8BC8-53C5-3746-9072-DAC4B3EA8460}" name="Spalte15102"/>
    <tableColumn id="15103" xr3:uid="{2E278D7C-396F-8D49-800D-0C5A944E833A}" name="Spalte15103"/>
    <tableColumn id="15104" xr3:uid="{F13F01C0-19A1-F040-A9A5-FF5BCB08A841}" name="Spalte15104"/>
    <tableColumn id="15105" xr3:uid="{E409BC9B-D785-1244-9B59-0A0FCEC100D6}" name="Spalte15105"/>
    <tableColumn id="15106" xr3:uid="{F6F6AC09-46AA-B947-9EAC-579AEDE0A844}" name="Spalte15106"/>
    <tableColumn id="15107" xr3:uid="{3785B46D-9C54-AC4A-A4AA-3C4E04526776}" name="Spalte15107"/>
    <tableColumn id="15108" xr3:uid="{24FCC8E5-B248-E24B-88DE-EE1CCD2DCAF3}" name="Spalte15108"/>
    <tableColumn id="15109" xr3:uid="{D12530BC-10FE-5F4E-824B-7215CEC20B30}" name="Spalte15109"/>
    <tableColumn id="15110" xr3:uid="{C1B26932-15FD-B247-A41F-9BE62AF3DAD0}" name="Spalte15110"/>
    <tableColumn id="15111" xr3:uid="{6CB58507-0ACC-204C-A633-5DB1E5834C1F}" name="Spalte15111"/>
    <tableColumn id="15112" xr3:uid="{90C2DD29-2CCC-4C40-84E2-E2041E271155}" name="Spalte15112"/>
    <tableColumn id="15113" xr3:uid="{58B0A300-A1AB-5148-9306-E9F411B1E85E}" name="Spalte15113"/>
    <tableColumn id="15114" xr3:uid="{B4DCDE3D-884E-D94D-8BDA-CA8B1277C9EA}" name="Spalte15114"/>
    <tableColumn id="15115" xr3:uid="{C1A21CC4-CB89-3543-95A3-7FEDB29275A6}" name="Spalte15115"/>
    <tableColumn id="15116" xr3:uid="{6C7D23C9-547B-B04A-8783-8CFFDB2CFCDF}" name="Spalte15116"/>
    <tableColumn id="15117" xr3:uid="{647740BC-53CA-4D4A-B25C-FF77635C2EF6}" name="Spalte15117"/>
    <tableColumn id="15118" xr3:uid="{CDE7329B-40A3-FD4C-BE71-0FF5CC95C078}" name="Spalte15118"/>
    <tableColumn id="15119" xr3:uid="{CC93FE67-2949-754E-B28D-CCF47B7A2D95}" name="Spalte15119"/>
    <tableColumn id="15120" xr3:uid="{52DEAF58-930B-2545-989C-9E04E843BDCA}" name="Spalte15120"/>
    <tableColumn id="15121" xr3:uid="{37923B4A-AFCE-404E-9159-DA9C2F0BF784}" name="Spalte15121"/>
    <tableColumn id="15122" xr3:uid="{08D98110-0850-7B41-B48D-F4B285B462FD}" name="Spalte15122"/>
    <tableColumn id="15123" xr3:uid="{3E24675C-6061-704F-8BF7-68792EE46081}" name="Spalte15123"/>
    <tableColumn id="15124" xr3:uid="{B1B2EBBF-086A-8F4B-A66D-CDBDEFDEA012}" name="Spalte15124"/>
    <tableColumn id="15125" xr3:uid="{2A8F9600-CAFA-8E48-8327-16ACE2194C0F}" name="Spalte15125"/>
    <tableColumn id="15126" xr3:uid="{B882351F-6BF6-0B43-8992-0DBC6A334D22}" name="Spalte15126"/>
    <tableColumn id="15127" xr3:uid="{814FD21F-0BC1-2B42-A84E-8B921013FDB8}" name="Spalte15127"/>
    <tableColumn id="15128" xr3:uid="{79A62799-E103-DD4D-95CE-EC7B99C24998}" name="Spalte15128"/>
    <tableColumn id="15129" xr3:uid="{35BDCD7E-D357-4246-AAD5-5FD2B6B2330B}" name="Spalte15129"/>
    <tableColumn id="15130" xr3:uid="{4E2626CE-3594-D541-9394-FE327CD75CA9}" name="Spalte15130"/>
    <tableColumn id="15131" xr3:uid="{69AD21AC-8936-444F-8680-BF52240F5F78}" name="Spalte15131"/>
    <tableColumn id="15132" xr3:uid="{C29E6D6C-F97F-5246-A242-B13CEFB9E93C}" name="Spalte15132"/>
    <tableColumn id="15133" xr3:uid="{8592F4C5-98D8-3C45-B584-498A784FDE88}" name="Spalte15133"/>
    <tableColumn id="15134" xr3:uid="{AE7BBC11-463B-0249-BBF1-C4F4D73E0818}" name="Spalte15134"/>
    <tableColumn id="15135" xr3:uid="{7E55B8BA-EFE6-C34F-9490-68113A21B7B7}" name="Spalte15135"/>
    <tableColumn id="15136" xr3:uid="{CD360634-F69D-E646-B8D3-2EABEA06A1CF}" name="Spalte15136"/>
    <tableColumn id="15137" xr3:uid="{F7C5E065-E922-F844-A2D7-25DD16A0A9DA}" name="Spalte15137"/>
    <tableColumn id="15138" xr3:uid="{F83EF761-0052-0D41-A5C4-1C2248A38C57}" name="Spalte15138"/>
    <tableColumn id="15139" xr3:uid="{045007AD-DFE1-734F-983B-C173B993BF87}" name="Spalte15139"/>
    <tableColumn id="15140" xr3:uid="{C0B24ADC-7A83-C440-89FA-902C6902FC8F}" name="Spalte15140"/>
    <tableColumn id="15141" xr3:uid="{9F0A4C51-72F5-4A42-8E10-A15B148DE64B}" name="Spalte15141"/>
    <tableColumn id="15142" xr3:uid="{2F4B26E7-486C-9A4E-9C24-B17249073569}" name="Spalte15142"/>
    <tableColumn id="15143" xr3:uid="{7801C157-09F5-BF49-8F23-FFC62AD3FD27}" name="Spalte15143"/>
    <tableColumn id="15144" xr3:uid="{E6907ABE-2795-894C-932C-F573D0944E7F}" name="Spalte15144"/>
    <tableColumn id="15145" xr3:uid="{7C1F6505-F7EA-1842-817C-4803EB487C71}" name="Spalte15145"/>
    <tableColumn id="15146" xr3:uid="{805BDF6D-447B-D14E-933A-13B1B4E5EDCE}" name="Spalte15146"/>
    <tableColumn id="15147" xr3:uid="{9CB0658C-97E5-1A40-8237-298BEE904806}" name="Spalte15147"/>
    <tableColumn id="15148" xr3:uid="{D531EBB9-E95B-2B49-ADCB-874945F9FF97}" name="Spalte15148"/>
    <tableColumn id="15149" xr3:uid="{8B533F62-40E2-954F-8A9C-1BFD4DCB3136}" name="Spalte15149"/>
    <tableColumn id="15150" xr3:uid="{16ECA962-D4D5-D242-B144-4D3CEB3BD1F5}" name="Spalte15150"/>
    <tableColumn id="15151" xr3:uid="{601867D2-3B1A-CA41-8A15-D33106E1A850}" name="Spalte15151"/>
    <tableColumn id="15152" xr3:uid="{CE5344C3-6D6E-414C-96E0-5989FE54CD3F}" name="Spalte15152"/>
    <tableColumn id="15153" xr3:uid="{3F08992B-9EF1-8B4A-A398-A96817818075}" name="Spalte15153"/>
    <tableColumn id="15154" xr3:uid="{233734A6-209E-0842-ACE0-54C8ACCBCC5B}" name="Spalte15154"/>
    <tableColumn id="15155" xr3:uid="{7A0F086D-1DE1-2F4E-9E4C-C59AF257C228}" name="Spalte15155"/>
    <tableColumn id="15156" xr3:uid="{5C79F4B3-DD59-5B4A-B97F-E344FF394E43}" name="Spalte15156"/>
    <tableColumn id="15157" xr3:uid="{B5515C56-8FA3-6348-83CA-461FAAC51804}" name="Spalte15157"/>
    <tableColumn id="15158" xr3:uid="{2B3E08FD-21DB-C04B-B3A3-BEFC5452D3F5}" name="Spalte15158"/>
    <tableColumn id="15159" xr3:uid="{498A08F1-0BCD-104C-B72D-0F598D45B2B6}" name="Spalte15159"/>
    <tableColumn id="15160" xr3:uid="{F393BD40-10AB-F248-83C2-8620F7590A61}" name="Spalte15160"/>
    <tableColumn id="15161" xr3:uid="{4C6BFE39-0D7F-CE4D-94C3-B0C7F17D61C7}" name="Spalte15161"/>
    <tableColumn id="15162" xr3:uid="{500EB436-F09B-FA45-8966-30CC241C745D}" name="Spalte15162"/>
    <tableColumn id="15163" xr3:uid="{8D7B38D9-9538-2045-98A3-0A09B402B9BD}" name="Spalte15163"/>
    <tableColumn id="15164" xr3:uid="{81F63E13-5946-3049-BF24-410D688AEB0C}" name="Spalte15164"/>
    <tableColumn id="15165" xr3:uid="{1B4881E9-42EB-E148-A46D-AE8A9A57E1D5}" name="Spalte15165"/>
    <tableColumn id="15166" xr3:uid="{58520B0D-A1C1-7D4A-BD1D-AE6691C71BDC}" name="Spalte15166"/>
    <tableColumn id="15167" xr3:uid="{1769DA30-A4EB-3749-976A-EB65EC623E86}" name="Spalte15167"/>
    <tableColumn id="15168" xr3:uid="{54BAC632-A16C-984E-BA7F-1DB5F9C13DBF}" name="Spalte15168"/>
    <tableColumn id="15169" xr3:uid="{9E38AAA6-67C7-7C45-83EE-7AB387C0573F}" name="Spalte15169"/>
    <tableColumn id="15170" xr3:uid="{4DE20430-BB64-B141-9A5F-456B10D0A85C}" name="Spalte15170"/>
    <tableColumn id="15171" xr3:uid="{9BFCC0D3-17CF-EE4D-8F96-E8708E0F93C8}" name="Spalte15171"/>
    <tableColumn id="15172" xr3:uid="{B017B45B-33DD-AE4A-B223-63660EE1AC69}" name="Spalte15172"/>
    <tableColumn id="15173" xr3:uid="{66C823A0-9B27-CC46-B40F-75F124DF5DD4}" name="Spalte15173"/>
    <tableColumn id="15174" xr3:uid="{8C0FC9F3-440E-B24E-8C7B-D68F0BCA1B63}" name="Spalte15174"/>
    <tableColumn id="15175" xr3:uid="{8935644E-E5AE-344D-A6EC-DF02A780BA89}" name="Spalte15175"/>
    <tableColumn id="15176" xr3:uid="{73648316-3C35-E043-9CC3-9BF54B2ED563}" name="Spalte15176"/>
    <tableColumn id="15177" xr3:uid="{916EB17D-3377-924E-9ABB-8DDDEE97059C}" name="Spalte15177"/>
    <tableColumn id="15178" xr3:uid="{4C70BB80-44A9-D24C-AF9B-A4E3BABA9427}" name="Spalte15178"/>
    <tableColumn id="15179" xr3:uid="{08C20012-7200-8A43-BF54-C53D1984AB1E}" name="Spalte15179"/>
    <tableColumn id="15180" xr3:uid="{5F8C3DCE-C818-7641-9F88-7521160C1F6D}" name="Spalte15180"/>
    <tableColumn id="15181" xr3:uid="{DC16C49C-CB46-1147-8725-6BF09392F5B1}" name="Spalte15181"/>
    <tableColumn id="15182" xr3:uid="{CD7408A4-CA66-6147-9592-FE6F3B086D24}" name="Spalte15182"/>
    <tableColumn id="15183" xr3:uid="{14CB61DB-ACD9-1940-8E14-E0D3E7301E20}" name="Spalte15183"/>
    <tableColumn id="15184" xr3:uid="{B1752060-0FB5-0E45-A436-8946AC1F7035}" name="Spalte15184"/>
    <tableColumn id="15185" xr3:uid="{D0D64782-9339-3C40-AB5D-223F6D4D47B9}" name="Spalte15185"/>
    <tableColumn id="15186" xr3:uid="{E1A22A46-DE00-C641-90F5-F1B989536F59}" name="Spalte15186"/>
    <tableColumn id="15187" xr3:uid="{3E7E4FE1-BFD7-3C4E-80FC-5399E873035C}" name="Spalte15187"/>
    <tableColumn id="15188" xr3:uid="{E5074FDC-8841-1A4E-8AD6-014E7B6226A8}" name="Spalte15188"/>
    <tableColumn id="15189" xr3:uid="{AC246F90-E3C5-0740-AC78-CE9C368C6D56}" name="Spalte15189"/>
    <tableColumn id="15190" xr3:uid="{456D3EC4-40D6-8944-B04E-968BD6401EBB}" name="Spalte15190"/>
    <tableColumn id="15191" xr3:uid="{56978918-EB02-1044-8934-16397FB1906B}" name="Spalte15191"/>
    <tableColumn id="15192" xr3:uid="{D14CEF03-510E-3647-94EA-4721D4DC7237}" name="Spalte15192"/>
    <tableColumn id="15193" xr3:uid="{6F63843A-73C2-0E43-BA51-0D15159BB091}" name="Spalte15193"/>
    <tableColumn id="15194" xr3:uid="{0A817CB1-FB90-7643-9F50-760A7187AFE8}" name="Spalte15194"/>
    <tableColumn id="15195" xr3:uid="{EBF7BDDE-3080-8A4E-A604-6C10E74C9E23}" name="Spalte15195"/>
    <tableColumn id="15196" xr3:uid="{D18F930D-26E0-E14E-AE4D-4FF9860EAC21}" name="Spalte15196"/>
    <tableColumn id="15197" xr3:uid="{64B99030-0261-AA4A-9FDF-1763C399491B}" name="Spalte15197"/>
    <tableColumn id="15198" xr3:uid="{558A4BE3-6459-CD46-A41F-564F47EFFF30}" name="Spalte15198"/>
    <tableColumn id="15199" xr3:uid="{5E5430B1-FCA6-7849-8A9D-C213D56D9758}" name="Spalte15199"/>
    <tableColumn id="15200" xr3:uid="{966C2E7E-EB32-3E47-9049-30730432AE70}" name="Spalte15200"/>
    <tableColumn id="15201" xr3:uid="{FD73E22A-ADF3-A548-90D9-EA7A057B69E7}" name="Spalte15201"/>
    <tableColumn id="15202" xr3:uid="{AA1290D1-F14A-0044-ACF0-7C8E2BCB6D21}" name="Spalte15202"/>
    <tableColumn id="15203" xr3:uid="{8C78EDEA-2E29-B744-A80D-2D85A6D62E87}" name="Spalte15203"/>
    <tableColumn id="15204" xr3:uid="{F02DD487-CE35-8640-824F-80CA594E49AE}" name="Spalte15204"/>
    <tableColumn id="15205" xr3:uid="{7FAF16C0-0380-CD41-97C5-6EC307FDC579}" name="Spalte15205"/>
    <tableColumn id="15206" xr3:uid="{3B611F57-9326-B54D-B62F-E46DB08E66AC}" name="Spalte15206"/>
    <tableColumn id="15207" xr3:uid="{EB0B04C9-D5F4-4F43-B20A-F9359F9F9E50}" name="Spalte15207"/>
    <tableColumn id="15208" xr3:uid="{EFF3D2B9-A43B-1F4A-A5A5-5C6497A41B11}" name="Spalte15208"/>
    <tableColumn id="15209" xr3:uid="{7D3057FE-7EBB-0849-A903-FB6DA08A2785}" name="Spalte15209"/>
    <tableColumn id="15210" xr3:uid="{AA928272-FE4E-CB44-903C-08C745C8BF65}" name="Spalte15210"/>
    <tableColumn id="15211" xr3:uid="{3236F45D-F4F7-3C49-A164-D76DE34A9B95}" name="Spalte15211"/>
    <tableColumn id="15212" xr3:uid="{09C4DA0F-9BB8-1341-86C9-14C86698ABBF}" name="Spalte15212"/>
    <tableColumn id="15213" xr3:uid="{64B0670D-63C4-3841-9684-61FA2370D76D}" name="Spalte15213"/>
    <tableColumn id="15214" xr3:uid="{7B1F94E0-B082-9642-AFB2-483C8A345F23}" name="Spalte15214"/>
    <tableColumn id="15215" xr3:uid="{4321CE91-F422-8948-A9BB-1100F79138FB}" name="Spalte15215"/>
    <tableColumn id="15216" xr3:uid="{E72905AC-CE49-F94F-9CF9-FF71DF62A6FA}" name="Spalte15216"/>
    <tableColumn id="15217" xr3:uid="{00FE6074-D01A-3A49-93C9-011C7238650E}" name="Spalte15217"/>
    <tableColumn id="15218" xr3:uid="{2123DC29-2AF1-B749-8AC6-AC017FA65A35}" name="Spalte15218"/>
    <tableColumn id="15219" xr3:uid="{1BCDA2B7-453E-0747-8802-4CA72CF3809F}" name="Spalte15219"/>
    <tableColumn id="15220" xr3:uid="{ADC3D2E0-B1E5-B74E-9AF1-08CC4EFF4280}" name="Spalte15220"/>
    <tableColumn id="15221" xr3:uid="{AE6FF26F-10F3-1244-B233-79C915609B83}" name="Spalte15221"/>
    <tableColumn id="15222" xr3:uid="{77540BE0-8143-6546-BC39-A02A97CBA7DE}" name="Spalte15222"/>
    <tableColumn id="15223" xr3:uid="{CE975B83-4262-FD49-A3C5-59992A2C1300}" name="Spalte15223"/>
    <tableColumn id="15224" xr3:uid="{FCB09262-E4B1-384F-8715-CE11C935F997}" name="Spalte15224"/>
    <tableColumn id="15225" xr3:uid="{E678CD0B-20D9-BA42-B9E5-CB6EF4C53212}" name="Spalte15225"/>
    <tableColumn id="15226" xr3:uid="{DD5CF759-F378-F54A-8695-70F338DCC872}" name="Spalte15226"/>
    <tableColumn id="15227" xr3:uid="{6ACE7E6F-AF07-DB45-A924-393B7DAA298E}" name="Spalte15227"/>
    <tableColumn id="15228" xr3:uid="{E908C117-116D-7447-A246-E8317467E6F3}" name="Spalte15228"/>
    <tableColumn id="15229" xr3:uid="{A1CB5556-0229-6940-ABF5-1512352EB918}" name="Spalte15229"/>
    <tableColumn id="15230" xr3:uid="{77191B0E-16B9-4E45-B0A0-FA4EE8227397}" name="Spalte15230"/>
    <tableColumn id="15231" xr3:uid="{AC91C92A-90A2-464F-AF66-1B212DA6D488}" name="Spalte15231"/>
    <tableColumn id="15232" xr3:uid="{05F9F4FE-FAE0-6B49-8EFD-35266576FD7D}" name="Spalte15232"/>
    <tableColumn id="15233" xr3:uid="{A0AE7E29-2E23-6D4B-BA46-B31007E096FF}" name="Spalte15233"/>
    <tableColumn id="15234" xr3:uid="{A5BA895B-BABB-5C4D-B5AE-B04B8D0C382B}" name="Spalte15234"/>
    <tableColumn id="15235" xr3:uid="{6AB08A20-D335-6741-BDCB-2CC3C2D62153}" name="Spalte15235"/>
    <tableColumn id="15236" xr3:uid="{5A365069-FC13-BD4D-A723-6CFADEB9DD2A}" name="Spalte15236"/>
    <tableColumn id="15237" xr3:uid="{F3CDD59E-8A67-E948-8238-937D7BF56856}" name="Spalte15237"/>
    <tableColumn id="15238" xr3:uid="{4A31EFFE-8922-BD47-B3FA-14C8F30CACA8}" name="Spalte15238"/>
    <tableColumn id="15239" xr3:uid="{DD709F8A-A89F-6149-9D81-A1374C11AF75}" name="Spalte15239"/>
    <tableColumn id="15240" xr3:uid="{F0362C6A-0AE2-9B42-AF09-F1698BB14E70}" name="Spalte15240"/>
    <tableColumn id="15241" xr3:uid="{1510D8E7-DB1D-0648-86FE-E34005220DE7}" name="Spalte15241"/>
    <tableColumn id="15242" xr3:uid="{16937DD2-A5D2-154B-80FA-A96F7808DDED}" name="Spalte15242"/>
    <tableColumn id="15243" xr3:uid="{EF489957-5CE5-6443-97DC-D0BADF51AFDC}" name="Spalte15243"/>
    <tableColumn id="15244" xr3:uid="{DCD9750E-813F-F94E-B11D-FFEFE6498323}" name="Spalte15244"/>
    <tableColumn id="15245" xr3:uid="{E9E66A49-12CC-D64B-B9AE-D6EFDD378659}" name="Spalte15245"/>
    <tableColumn id="15246" xr3:uid="{78EB27D2-57DB-414C-89DF-A24B0531E2E2}" name="Spalte15246"/>
    <tableColumn id="15247" xr3:uid="{0B28F813-E3F7-594A-BE87-D7CADBB4DDD4}" name="Spalte15247"/>
    <tableColumn id="15248" xr3:uid="{725ECC31-FA9B-C346-8607-A29ED44BC59A}" name="Spalte15248"/>
    <tableColumn id="15249" xr3:uid="{09AE04C0-9047-F147-8CB9-882DE2D19BF9}" name="Spalte15249"/>
    <tableColumn id="15250" xr3:uid="{2E2AA17A-81A8-4B44-82AC-EE800DCD147F}" name="Spalte15250"/>
    <tableColumn id="15251" xr3:uid="{23970795-DD05-F143-9F9F-37B0003FA0A9}" name="Spalte15251"/>
    <tableColumn id="15252" xr3:uid="{644E0618-CA93-7E4C-8210-B0D09EC4FCB5}" name="Spalte15252"/>
    <tableColumn id="15253" xr3:uid="{D5009EB2-566D-CF4A-9C8C-DF0BBCB80941}" name="Spalte15253"/>
    <tableColumn id="15254" xr3:uid="{A6D19205-BA48-814D-8098-3D1403EDA581}" name="Spalte15254"/>
    <tableColumn id="15255" xr3:uid="{FFCB6D2C-C83A-954F-A405-2E59D3E7FC56}" name="Spalte15255"/>
    <tableColumn id="15256" xr3:uid="{EC9A10ED-818D-3F45-A650-67BD9425DECA}" name="Spalte15256"/>
    <tableColumn id="15257" xr3:uid="{13794DE7-21AE-4948-88DE-9EB031C07460}" name="Spalte15257"/>
    <tableColumn id="15258" xr3:uid="{C6131C1A-13B4-F04D-8AF5-D5751367EA55}" name="Spalte15258"/>
    <tableColumn id="15259" xr3:uid="{1EA6EA5B-CC94-9B4E-948F-88EDE54F93B9}" name="Spalte15259"/>
    <tableColumn id="15260" xr3:uid="{317E2876-0FA5-194C-82DC-9DB11A27987C}" name="Spalte15260"/>
    <tableColumn id="15261" xr3:uid="{2E501E54-307F-C140-BAB5-62DFD4944169}" name="Spalte15261"/>
    <tableColumn id="15262" xr3:uid="{BA6FB279-A60D-3147-B6C6-178D050B392E}" name="Spalte15262"/>
    <tableColumn id="15263" xr3:uid="{38F3A5CB-81CA-CC4A-8F1A-918B4F0BEF7D}" name="Spalte15263"/>
    <tableColumn id="15264" xr3:uid="{656A8D90-984E-3E4B-8781-9CF58BCAD9AA}" name="Spalte15264"/>
    <tableColumn id="15265" xr3:uid="{0E57394F-A4F7-E54E-9CDC-DD77B4668D2A}" name="Spalte15265"/>
    <tableColumn id="15266" xr3:uid="{2F1B07CB-6E0C-4E47-BB23-4C1CCDF32EA5}" name="Spalte15266"/>
    <tableColumn id="15267" xr3:uid="{56F0E099-D060-B54A-BEB2-AE969E6E5B6D}" name="Spalte15267"/>
    <tableColumn id="15268" xr3:uid="{C4A92018-C2D8-574C-B38C-9BA4619FAB10}" name="Spalte15268"/>
    <tableColumn id="15269" xr3:uid="{456B8A17-FFA8-C449-BD5E-607DB36C3721}" name="Spalte15269"/>
    <tableColumn id="15270" xr3:uid="{F92B0E32-3889-314B-9B63-A67563A61C72}" name="Spalte15270"/>
    <tableColumn id="15271" xr3:uid="{17A04B56-38E5-FD47-9E45-85D89494BB3F}" name="Spalte15271"/>
    <tableColumn id="15272" xr3:uid="{56342CD5-D8D2-C24E-A568-75E5E9D686DD}" name="Spalte15272"/>
    <tableColumn id="15273" xr3:uid="{B4B81797-D449-D44E-A427-6BE9D625894A}" name="Spalte15273"/>
    <tableColumn id="15274" xr3:uid="{7B5C4C79-F0CC-5A44-AB4A-9DE2B31E9F15}" name="Spalte15274"/>
    <tableColumn id="15275" xr3:uid="{E6D6782F-ACFC-534B-91DF-9F31C7971D99}" name="Spalte15275"/>
    <tableColumn id="15276" xr3:uid="{A6C356C3-4C4E-6344-91A2-6B1D088F36E2}" name="Spalte15276"/>
    <tableColumn id="15277" xr3:uid="{48E4B077-CFB8-0A43-A316-BB2A237AB7B3}" name="Spalte15277"/>
    <tableColumn id="15278" xr3:uid="{79CA992D-7361-A440-AB9B-B27FAC279D97}" name="Spalte15278"/>
    <tableColumn id="15279" xr3:uid="{1CF24A49-1AF8-5B43-963D-61B982B4C554}" name="Spalte15279"/>
    <tableColumn id="15280" xr3:uid="{BECA5821-48B3-3F48-8EA6-6D754BF9184E}" name="Spalte15280"/>
    <tableColumn id="15281" xr3:uid="{30CBC09A-1087-A647-A71D-F26EB727FC8D}" name="Spalte15281"/>
    <tableColumn id="15282" xr3:uid="{71BC2AFE-F867-1045-8C47-5005E829A923}" name="Spalte15282"/>
    <tableColumn id="15283" xr3:uid="{DDAFE1E9-4100-4B4D-B18B-EA29F812B8BA}" name="Spalte15283"/>
    <tableColumn id="15284" xr3:uid="{BB27CD23-9ABA-BE47-BB11-72ABA96E1DA2}" name="Spalte15284"/>
    <tableColumn id="15285" xr3:uid="{9E1AD300-9F3B-6F4B-A4DC-9222284A5812}" name="Spalte15285"/>
    <tableColumn id="15286" xr3:uid="{DD1C6C6C-1D0F-3C42-B7E0-4AFEBCB67FBE}" name="Spalte15286"/>
    <tableColumn id="15287" xr3:uid="{3D9C4F38-9BC9-5443-A64B-2AD2709BB186}" name="Spalte15287"/>
    <tableColumn id="15288" xr3:uid="{0402A562-64B0-4045-A35F-8351A11CEB24}" name="Spalte15288"/>
    <tableColumn id="15289" xr3:uid="{A6801D68-DA6A-4D40-8848-771FD0A45D83}" name="Spalte15289"/>
    <tableColumn id="15290" xr3:uid="{3D16DBA0-ACF7-3543-AD92-96098071A767}" name="Spalte15290"/>
    <tableColumn id="15291" xr3:uid="{EA58365F-6714-5C44-8070-C599C07ACD2C}" name="Spalte15291"/>
    <tableColumn id="15292" xr3:uid="{8CBD9710-97AE-534C-9161-31AE823C2104}" name="Spalte15292"/>
    <tableColumn id="15293" xr3:uid="{B63FCFF1-1811-5F4D-990B-B40BDC84E7D2}" name="Spalte15293"/>
    <tableColumn id="15294" xr3:uid="{D044242A-A6B1-B244-94EF-9E001F3C4CE3}" name="Spalte15294"/>
    <tableColumn id="15295" xr3:uid="{EB3AB6AA-236C-B249-96AC-D42E4685CC58}" name="Spalte15295"/>
    <tableColumn id="15296" xr3:uid="{97D67D39-7E3E-D749-993F-70E4CF4BFFAA}" name="Spalte15296"/>
    <tableColumn id="15297" xr3:uid="{A98D2483-7013-6043-834F-F8987BE8BFD6}" name="Spalte15297"/>
    <tableColumn id="15298" xr3:uid="{3CC348CB-6F8A-C74B-9C29-9032176EA48B}" name="Spalte15298"/>
    <tableColumn id="15299" xr3:uid="{F24193E2-262C-9341-A276-877F82A7C156}" name="Spalte15299"/>
    <tableColumn id="15300" xr3:uid="{EA7375DC-9AD2-DC4C-8FE1-13E10B69754D}" name="Spalte15300"/>
    <tableColumn id="15301" xr3:uid="{DA986DBD-A4B4-C845-86ED-A6E87EA29E9C}" name="Spalte15301"/>
    <tableColumn id="15302" xr3:uid="{23D56D48-5C4D-5C47-92C6-BA9DF870D0C4}" name="Spalte15302"/>
    <tableColumn id="15303" xr3:uid="{E8765B3B-A224-9240-9D14-8A6BE223C69F}" name="Spalte15303"/>
    <tableColumn id="15304" xr3:uid="{7387FB63-9A32-1E4C-A878-8EC9F2FB0817}" name="Spalte15304"/>
    <tableColumn id="15305" xr3:uid="{D59703E1-2539-1F48-9549-DD89F65CB82D}" name="Spalte15305"/>
    <tableColumn id="15306" xr3:uid="{ABC79AFA-855A-3144-B978-4BC48E7CE41C}" name="Spalte15306"/>
    <tableColumn id="15307" xr3:uid="{584C55BC-A306-2D40-8A9D-949161C6E223}" name="Spalte15307"/>
    <tableColumn id="15308" xr3:uid="{63A0D3EA-0782-1D4B-9584-C08F41AF21E4}" name="Spalte15308"/>
    <tableColumn id="15309" xr3:uid="{87CF43B0-017F-BA49-936D-45CA66523F8C}" name="Spalte15309"/>
    <tableColumn id="15310" xr3:uid="{E0D55FD4-0DBE-B14D-92DC-8F9A541E3131}" name="Spalte15310"/>
    <tableColumn id="15311" xr3:uid="{5BA7D87C-F020-9B46-BE0E-2D3AFA4895B2}" name="Spalte15311"/>
    <tableColumn id="15312" xr3:uid="{2D35C0F0-13CC-E244-8EA8-AC0491B6E915}" name="Spalte15312"/>
    <tableColumn id="15313" xr3:uid="{1CF085F5-684A-B84D-BC9C-89FC72355373}" name="Spalte15313"/>
    <tableColumn id="15314" xr3:uid="{C29CF1E4-98CA-CF45-80BD-47FC097A5DD3}" name="Spalte15314"/>
    <tableColumn id="15315" xr3:uid="{62F5CF2A-55D8-B246-A0D9-AD36FF8DCB21}" name="Spalte15315"/>
    <tableColumn id="15316" xr3:uid="{FB63885D-C463-5E45-811E-35648D4F87AA}" name="Spalte15316"/>
    <tableColumn id="15317" xr3:uid="{A6CA7C28-4B6B-DE41-93B5-9733691F66AE}" name="Spalte15317"/>
    <tableColumn id="15318" xr3:uid="{88CF15EF-A742-DB4B-B99C-1EB0C3488BAA}" name="Spalte15318"/>
    <tableColumn id="15319" xr3:uid="{B4B7DBDC-1654-E14C-9964-C50B32638705}" name="Spalte15319"/>
    <tableColumn id="15320" xr3:uid="{60603DE6-08FE-B240-A8FA-D6FB15868ABE}" name="Spalte15320"/>
    <tableColumn id="15321" xr3:uid="{472C251A-BF62-7B46-97B8-4B8F93FF42C8}" name="Spalte15321"/>
    <tableColumn id="15322" xr3:uid="{518DDDF0-F1AB-5145-BED2-66994473DD0E}" name="Spalte15322"/>
    <tableColumn id="15323" xr3:uid="{FC404BDE-A260-D045-AD31-BECA386CA5FD}" name="Spalte15323"/>
    <tableColumn id="15324" xr3:uid="{02B29FDF-1597-1443-86E8-BCDD62FED7D7}" name="Spalte15324"/>
    <tableColumn id="15325" xr3:uid="{1F054402-E814-2946-996B-D7E407C6960C}" name="Spalte15325"/>
    <tableColumn id="15326" xr3:uid="{D4ED0B21-CB33-9646-BB0D-BA0383AF2A9C}" name="Spalte15326"/>
    <tableColumn id="15327" xr3:uid="{61E63D5F-5136-6844-BAA8-95D7DC85E00A}" name="Spalte15327"/>
    <tableColumn id="15328" xr3:uid="{D058CF93-7CA2-9049-9B49-3EB155821FEF}" name="Spalte15328"/>
    <tableColumn id="15329" xr3:uid="{A9CE3EDD-3F04-6847-A7A8-7D77C9955BD1}" name="Spalte15329"/>
    <tableColumn id="15330" xr3:uid="{036D352F-65B1-3049-A230-3903C81AC0CD}" name="Spalte15330"/>
    <tableColumn id="15331" xr3:uid="{B9996302-64DE-BF46-AEB0-8F53F05ED552}" name="Spalte15331"/>
    <tableColumn id="15332" xr3:uid="{702A9805-8BFE-2945-ABB3-AB1646699F9E}" name="Spalte15332"/>
    <tableColumn id="15333" xr3:uid="{FFD08C80-E042-EE4B-A528-8D2D29A1F9A7}" name="Spalte15333"/>
    <tableColumn id="15334" xr3:uid="{0E3C02AB-718A-C942-A970-1C9977AF5B03}" name="Spalte15334"/>
    <tableColumn id="15335" xr3:uid="{AEE431EE-5564-6547-8168-117D72F3FFB8}" name="Spalte15335"/>
    <tableColumn id="15336" xr3:uid="{82BBE920-1FD5-3E45-A355-854A1DDB47F9}" name="Spalte15336"/>
    <tableColumn id="15337" xr3:uid="{703B91DB-2813-9040-AE8F-8460F1D07380}" name="Spalte15337"/>
    <tableColumn id="15338" xr3:uid="{63E04158-72E2-1B42-9A55-BFAFAAA2A3E8}" name="Spalte15338"/>
    <tableColumn id="15339" xr3:uid="{296680F7-F6D1-2D46-9033-02F7F0004FE1}" name="Spalte15339"/>
    <tableColumn id="15340" xr3:uid="{3B41750E-5438-AB4A-91F5-138200C25576}" name="Spalte15340"/>
    <tableColumn id="15341" xr3:uid="{5E7F46A3-B123-714B-8945-32C1905BA53A}" name="Spalte15341"/>
    <tableColumn id="15342" xr3:uid="{C60EFC45-D883-D04F-A73E-F849C387EE4C}" name="Spalte15342"/>
    <tableColumn id="15343" xr3:uid="{FFCE17B0-7C50-EE4A-A0D7-F3C583A9554E}" name="Spalte15343"/>
    <tableColumn id="15344" xr3:uid="{512A8166-B357-284F-B8D9-94060ACAB840}" name="Spalte15344"/>
    <tableColumn id="15345" xr3:uid="{8924F233-CD40-7040-BFE1-93468BF3DBEB}" name="Spalte15345"/>
    <tableColumn id="15346" xr3:uid="{4012CBD3-058F-7145-A491-AEC35FA6E0E9}" name="Spalte15346"/>
    <tableColumn id="15347" xr3:uid="{F56614A2-2B27-BC43-A681-0803B856487B}" name="Spalte15347"/>
    <tableColumn id="15348" xr3:uid="{DA35DA91-E729-F343-A1E2-FB667605E59C}" name="Spalte15348"/>
    <tableColumn id="15349" xr3:uid="{71E94C95-74BD-E943-9D60-DFDE5470C0B4}" name="Spalte15349"/>
    <tableColumn id="15350" xr3:uid="{7C8512DF-7484-8F43-9059-6BCAF1A72E7F}" name="Spalte15350"/>
    <tableColumn id="15351" xr3:uid="{C463C92A-5E0F-EB43-A08B-A01BA1432F90}" name="Spalte15351"/>
    <tableColumn id="15352" xr3:uid="{C750E930-18E7-0D42-93C8-AA18C4E02A2E}" name="Spalte15352"/>
    <tableColumn id="15353" xr3:uid="{0C6DC94B-173B-5A45-A6BC-C91FD10E8013}" name="Spalte15353"/>
    <tableColumn id="15354" xr3:uid="{C1917BD3-248B-1047-A34F-ABDE38EEB286}" name="Spalte15354"/>
    <tableColumn id="15355" xr3:uid="{3C481F6F-7A55-A340-A571-4066EAE4EFAC}" name="Spalte15355"/>
    <tableColumn id="15356" xr3:uid="{D57D3911-3FD8-A542-8F78-8328999EEC21}" name="Spalte15356"/>
    <tableColumn id="15357" xr3:uid="{C93408A3-7878-0945-9330-D3533DC60421}" name="Spalte15357"/>
    <tableColumn id="15358" xr3:uid="{17954706-3BFD-7D48-821C-5F3D800CCE4D}" name="Spalte15358"/>
    <tableColumn id="15359" xr3:uid="{AC6B9766-2FFF-1440-8D07-CD3E4CB0B46A}" name="Spalte15359"/>
    <tableColumn id="15360" xr3:uid="{990D11A5-AFE8-C048-B25F-C367C9965B79}" name="Spalte15360"/>
    <tableColumn id="15361" xr3:uid="{A94A1EC6-02D8-6440-BBB2-FE97285BFEA4}" name="Spalte15361"/>
    <tableColumn id="15362" xr3:uid="{05C400D5-84A0-EA46-B59C-016D231EFF1B}" name="Spalte15362"/>
    <tableColumn id="15363" xr3:uid="{33803AC7-8E23-4740-95F3-870E854951CF}" name="Spalte15363"/>
    <tableColumn id="15364" xr3:uid="{8280613A-2614-ED4B-AA99-792F98EA8110}" name="Spalte15364"/>
    <tableColumn id="15365" xr3:uid="{12075748-81B7-254B-BE63-89308598B7A0}" name="Spalte15365"/>
    <tableColumn id="15366" xr3:uid="{57BE1BF4-1FC1-544D-9808-92E5861A9AEB}" name="Spalte15366"/>
    <tableColumn id="15367" xr3:uid="{6BBD8AB1-1BE8-7249-B602-71BDEF15AA80}" name="Spalte15367"/>
    <tableColumn id="15368" xr3:uid="{B37A894D-3BB0-364E-BC75-AEE559D1C02F}" name="Spalte15368"/>
    <tableColumn id="15369" xr3:uid="{B99A0FC3-05CA-F74F-A6D3-9DA056B4A90E}" name="Spalte15369"/>
    <tableColumn id="15370" xr3:uid="{144B036C-966E-7845-9C2A-520DB94D80EE}" name="Spalte15370"/>
    <tableColumn id="15371" xr3:uid="{6BA9258A-2C71-D24D-8F61-61D9067C3A30}" name="Spalte15371"/>
    <tableColumn id="15372" xr3:uid="{AD74187B-4DFA-0545-8108-1244E46CC82E}" name="Spalte15372"/>
    <tableColumn id="15373" xr3:uid="{6683D124-8FA5-7647-BD41-69270CE2EB50}" name="Spalte15373"/>
    <tableColumn id="15374" xr3:uid="{0D567862-50DF-144D-8565-E7616D2C1D8A}" name="Spalte15374"/>
    <tableColumn id="15375" xr3:uid="{DB0AC432-1564-1A47-95A1-59B6AC7CC614}" name="Spalte15375"/>
    <tableColumn id="15376" xr3:uid="{64119C3B-8C69-F741-BA59-FC02FFB52C28}" name="Spalte15376"/>
    <tableColumn id="15377" xr3:uid="{8A8C95BF-6515-EE4C-8C3C-D36A4342C17D}" name="Spalte15377"/>
    <tableColumn id="15378" xr3:uid="{0200F536-42CD-8E4F-8587-653DC5D6DA37}" name="Spalte15378"/>
    <tableColumn id="15379" xr3:uid="{A61C3FD9-C6CD-4A40-867B-216EF5435EF0}" name="Spalte15379"/>
    <tableColumn id="15380" xr3:uid="{B5B95610-333D-2B41-BD6E-F7131B4E4A98}" name="Spalte15380"/>
    <tableColumn id="15381" xr3:uid="{845BC8EC-C6D1-9746-8F3A-6BF01FF7D370}" name="Spalte15381"/>
    <tableColumn id="15382" xr3:uid="{8C740600-AD57-C442-90A8-054BE0634FFD}" name="Spalte15382"/>
    <tableColumn id="15383" xr3:uid="{FBDE9689-D6E9-5F40-B891-F309B894C3E6}" name="Spalte15383"/>
    <tableColumn id="15384" xr3:uid="{CA515D4F-DA23-D142-9893-3E5E5037CDB3}" name="Spalte15384"/>
    <tableColumn id="15385" xr3:uid="{64D4E910-A520-5F42-A809-FDE2A28126B8}" name="Spalte15385"/>
    <tableColumn id="15386" xr3:uid="{3171A96B-43C1-8B4D-A25D-180B0713FD85}" name="Spalte15386"/>
    <tableColumn id="15387" xr3:uid="{9A1E6343-3E71-5143-888E-65F29C35E136}" name="Spalte15387"/>
    <tableColumn id="15388" xr3:uid="{0BD9920D-1F77-2444-8E11-33B9F3B67C23}" name="Spalte15388"/>
    <tableColumn id="15389" xr3:uid="{BCCCC6CB-3930-CB44-9BF7-AD97290BBB9A}" name="Spalte15389"/>
    <tableColumn id="15390" xr3:uid="{6DF766C5-F17D-4E49-A330-2EE9483E6DE4}" name="Spalte15390"/>
    <tableColumn id="15391" xr3:uid="{E915CE26-C787-7B40-AE02-DE8913AC24BB}" name="Spalte15391"/>
    <tableColumn id="15392" xr3:uid="{4668425A-F4B0-7442-9F1C-4D4F52231D58}" name="Spalte15392"/>
    <tableColumn id="15393" xr3:uid="{BB6F7C79-CAD5-454F-8528-037B9C63DC59}" name="Spalte15393"/>
    <tableColumn id="15394" xr3:uid="{72E7D887-CF19-6E47-A30A-E6BDE6573B13}" name="Spalte15394"/>
    <tableColumn id="15395" xr3:uid="{C413C70F-D9E8-994A-BFAB-1888903C75D2}" name="Spalte15395"/>
    <tableColumn id="15396" xr3:uid="{FD4C4F56-D394-8940-B266-B722E2719C79}" name="Spalte15396"/>
    <tableColumn id="15397" xr3:uid="{04BE0FEF-FAA1-D046-BE04-48A22F2F0180}" name="Spalte15397"/>
    <tableColumn id="15398" xr3:uid="{1F4254E9-6CEE-614C-8319-C03085F7F74B}" name="Spalte15398"/>
    <tableColumn id="15399" xr3:uid="{C7515567-0898-584D-BB7C-355CA9040AEC}" name="Spalte15399"/>
    <tableColumn id="15400" xr3:uid="{C3F54F23-A951-0746-AEB9-3C96E953141A}" name="Spalte15400"/>
    <tableColumn id="15401" xr3:uid="{C11B88CA-4464-6E41-B50A-C90C5F0D2E8A}" name="Spalte15401"/>
    <tableColumn id="15402" xr3:uid="{70163312-C3C9-FE43-BF3E-1711A85B2419}" name="Spalte15402"/>
    <tableColumn id="15403" xr3:uid="{5AB9F957-7580-5644-9AC3-F6E1648064DE}" name="Spalte15403"/>
    <tableColumn id="15404" xr3:uid="{39708DC2-209E-3B4A-9EAE-C7F638BD3228}" name="Spalte15404"/>
    <tableColumn id="15405" xr3:uid="{D98AFCFD-EB58-064A-BECD-45F350BC5D3A}" name="Spalte15405"/>
    <tableColumn id="15406" xr3:uid="{7CB254D8-49FA-6841-9BE8-0228000F1615}" name="Spalte15406"/>
    <tableColumn id="15407" xr3:uid="{D8C50DB9-BA0F-FD49-AEC1-88A70AE4AA5F}" name="Spalte15407"/>
    <tableColumn id="15408" xr3:uid="{DF75CEE3-5790-8C48-8B83-B948576F185A}" name="Spalte15408"/>
    <tableColumn id="15409" xr3:uid="{C881EA2D-230A-E84A-A933-A43A53D56706}" name="Spalte15409"/>
    <tableColumn id="15410" xr3:uid="{E51FAF42-4818-F04C-A30B-E0972D9D5F42}" name="Spalte15410"/>
    <tableColumn id="15411" xr3:uid="{A832EABB-52E7-0646-927C-19E3DE5097C6}" name="Spalte15411"/>
    <tableColumn id="15412" xr3:uid="{A7845BA1-F5BF-D140-9F7F-ACBF11CEECB6}" name="Spalte15412"/>
    <tableColumn id="15413" xr3:uid="{3B243AD2-1BF0-FA4E-9198-9995AD8F5C69}" name="Spalte15413"/>
    <tableColumn id="15414" xr3:uid="{958CBADB-017F-D64D-A146-0F914A799BE6}" name="Spalte15414"/>
    <tableColumn id="15415" xr3:uid="{2349D6E5-F822-6741-A6C0-DBBA5FBF7DF0}" name="Spalte15415"/>
    <tableColumn id="15416" xr3:uid="{C01FB63F-AE27-3A40-AD1F-8781FC221F8D}" name="Spalte15416"/>
    <tableColumn id="15417" xr3:uid="{20C52D8C-6077-174F-B5B1-54D09E262A02}" name="Spalte15417"/>
    <tableColumn id="15418" xr3:uid="{9FD642F5-B1CC-2640-B8B7-DDEB15AB46F2}" name="Spalte15418"/>
    <tableColumn id="15419" xr3:uid="{F2695A66-3220-F647-AB97-B41744E26B78}" name="Spalte15419"/>
    <tableColumn id="15420" xr3:uid="{7D860131-DF0B-DE43-A670-1A0B983DA0E2}" name="Spalte15420"/>
    <tableColumn id="15421" xr3:uid="{D9A11C40-3E9A-4645-AB7F-2E8222077217}" name="Spalte15421"/>
    <tableColumn id="15422" xr3:uid="{DB148D24-92BE-414D-8576-60E9792E7482}" name="Spalte15422"/>
    <tableColumn id="15423" xr3:uid="{B582DA37-0AC1-D94F-913E-F539141F9030}" name="Spalte15423"/>
    <tableColumn id="15424" xr3:uid="{2952A8EB-24DE-7747-8B92-D26FCFEBA666}" name="Spalte15424"/>
    <tableColumn id="15425" xr3:uid="{30835E05-F9A7-1E4B-88F8-339CA1A1E2D8}" name="Spalte15425"/>
    <tableColumn id="15426" xr3:uid="{F9D9E447-8E5D-814A-BE1C-0A8AE7F7C18F}" name="Spalte15426"/>
    <tableColumn id="15427" xr3:uid="{388DECB0-7F80-A340-B81D-0B7A7FE5EDA4}" name="Spalte15427"/>
    <tableColumn id="15428" xr3:uid="{9688C226-5098-C342-ADCE-BA7785CA2921}" name="Spalte15428"/>
    <tableColumn id="15429" xr3:uid="{9C66AA11-6D9D-1045-B6EC-67FE61374971}" name="Spalte15429"/>
    <tableColumn id="15430" xr3:uid="{8D9A7F59-5D20-5047-B925-FFD4C22E9577}" name="Spalte15430"/>
    <tableColumn id="15431" xr3:uid="{2F9352A0-E829-B147-AC83-BE9DB920AC91}" name="Spalte15431"/>
    <tableColumn id="15432" xr3:uid="{82E59C41-9E4E-C745-B65E-110B3528E033}" name="Spalte15432"/>
    <tableColumn id="15433" xr3:uid="{C9CEE661-5EFD-3C4C-BDF0-53D78E3D7802}" name="Spalte15433"/>
    <tableColumn id="15434" xr3:uid="{49C23401-3945-1A49-94A6-9A815BDFA593}" name="Spalte15434"/>
    <tableColumn id="15435" xr3:uid="{6BA59226-9450-704E-9DCD-B3EA42281F66}" name="Spalte15435"/>
    <tableColumn id="15436" xr3:uid="{91AF4345-D3B4-8B45-AE12-8544D3B8D3CA}" name="Spalte15436"/>
    <tableColumn id="15437" xr3:uid="{4253EE85-183A-1241-A036-0ED5D0E1D874}" name="Spalte15437"/>
    <tableColumn id="15438" xr3:uid="{00BB17F3-0E99-3F43-9769-5A980DC5B0F9}" name="Spalte15438"/>
    <tableColumn id="15439" xr3:uid="{13F027D3-2D15-AE45-84D7-E199F5D73290}" name="Spalte15439"/>
    <tableColumn id="15440" xr3:uid="{A8F80FBA-E9C2-7244-97AB-2A2FDDF4743B}" name="Spalte15440"/>
    <tableColumn id="15441" xr3:uid="{73CBA467-BA77-5042-85BC-11A3F0599DEE}" name="Spalte15441"/>
    <tableColumn id="15442" xr3:uid="{2A693AFA-8CFC-BA42-A1A3-22D772E16622}" name="Spalte15442"/>
    <tableColumn id="15443" xr3:uid="{0A0EF268-8B4F-4A40-A94A-493A3DEC02DE}" name="Spalte15443"/>
    <tableColumn id="15444" xr3:uid="{99A6E4A1-0A71-794D-9775-7836BF8B1A0D}" name="Spalte15444"/>
    <tableColumn id="15445" xr3:uid="{D1C14888-1F94-DC42-8281-C12D348F6801}" name="Spalte15445"/>
    <tableColumn id="15446" xr3:uid="{330748C2-9874-1349-877E-528926CD2A7C}" name="Spalte15446"/>
    <tableColumn id="15447" xr3:uid="{28C3F407-6198-0346-BBB2-0C281CE9A08E}" name="Spalte15447"/>
    <tableColumn id="15448" xr3:uid="{4F8151E4-3C8E-B84D-9A54-49F3E246130C}" name="Spalte15448"/>
    <tableColumn id="15449" xr3:uid="{F3F8CC2C-1420-8A4B-98B4-379D0F919BDA}" name="Spalte15449"/>
    <tableColumn id="15450" xr3:uid="{89811725-4565-0B4C-A1BF-2F2FABF1C517}" name="Spalte15450"/>
    <tableColumn id="15451" xr3:uid="{CADD5A4A-E1B1-384A-88EC-5580380DC2EE}" name="Spalte15451"/>
    <tableColumn id="15452" xr3:uid="{3B9DC517-A83A-CB4F-8DC9-5C4F19B45863}" name="Spalte15452"/>
    <tableColumn id="15453" xr3:uid="{DD002BA0-8C0F-584B-84D0-FD32DA900842}" name="Spalte15453"/>
    <tableColumn id="15454" xr3:uid="{241F1995-AE1B-D44D-9011-D7BDF31365CD}" name="Spalte15454"/>
    <tableColumn id="15455" xr3:uid="{DD7E13C5-8452-4241-877F-6B42CC0B06D3}" name="Spalte15455"/>
    <tableColumn id="15456" xr3:uid="{5E2C34C8-4C55-A44D-B345-A6BAF8836022}" name="Spalte15456"/>
    <tableColumn id="15457" xr3:uid="{DEC355E2-2C0A-AA42-BB69-9E92C95849C5}" name="Spalte15457"/>
    <tableColumn id="15458" xr3:uid="{4A0C976A-BB56-A344-8940-0A5E5BA4D664}" name="Spalte15458"/>
    <tableColumn id="15459" xr3:uid="{77D55BD2-A5CA-BE4B-9A5D-E7EB1F487C64}" name="Spalte15459"/>
    <tableColumn id="15460" xr3:uid="{A0E7ED25-B899-EE4E-9F23-5AEE944757EB}" name="Spalte15460"/>
    <tableColumn id="15461" xr3:uid="{2E9139BF-6A91-274E-AC36-80F44D5ADB6A}" name="Spalte15461"/>
    <tableColumn id="15462" xr3:uid="{923FB540-6D8A-674E-BFCA-42B758C80CC9}" name="Spalte15462"/>
    <tableColumn id="15463" xr3:uid="{941A463C-2A61-C744-8EFF-3F4E4E7C5914}" name="Spalte15463"/>
    <tableColumn id="15464" xr3:uid="{08EE8815-DB57-7542-8891-2E0CCA72907B}" name="Spalte15464"/>
    <tableColumn id="15465" xr3:uid="{7D8D3FC4-D422-064C-8583-2453CF5053DB}" name="Spalte15465"/>
    <tableColumn id="15466" xr3:uid="{5DE1668B-814E-854C-87C6-C1D0CC173DB1}" name="Spalte15466"/>
    <tableColumn id="15467" xr3:uid="{1ABF7237-7E14-904F-A29A-CAC8903D9FEB}" name="Spalte15467"/>
    <tableColumn id="15468" xr3:uid="{A4101FA9-715F-9141-98F7-527171F7F5CC}" name="Spalte15468"/>
    <tableColumn id="15469" xr3:uid="{B1D0BDC9-D58C-1041-9C90-590319F1C089}" name="Spalte15469"/>
    <tableColumn id="15470" xr3:uid="{60440BEF-50BA-D246-A005-A08D42EA1AE6}" name="Spalte15470"/>
    <tableColumn id="15471" xr3:uid="{9ADD2809-9345-2944-A427-55DAB2EBE5A0}" name="Spalte15471"/>
    <tableColumn id="15472" xr3:uid="{2FA9C388-A828-0841-BD81-D974B28CE11E}" name="Spalte15472"/>
    <tableColumn id="15473" xr3:uid="{FB9664F5-3D8F-A943-BED0-6FFBBE05B565}" name="Spalte15473"/>
    <tableColumn id="15474" xr3:uid="{F2631E46-CD62-E84E-AAE6-CE2A08A5FE3F}" name="Spalte15474"/>
    <tableColumn id="15475" xr3:uid="{996F164C-2798-B746-9673-C59E791846E4}" name="Spalte15475"/>
    <tableColumn id="15476" xr3:uid="{3CF76366-4A25-5049-9616-51164905E062}" name="Spalte15476"/>
    <tableColumn id="15477" xr3:uid="{6D4B5059-1EB1-B541-824D-A9E4974DB8AB}" name="Spalte15477"/>
    <tableColumn id="15478" xr3:uid="{CFB129B9-619C-444F-AA3E-A8264FFB5D9B}" name="Spalte15478"/>
    <tableColumn id="15479" xr3:uid="{A5A7EA68-15CE-2E41-B7C9-65E1B4C138E3}" name="Spalte15479"/>
    <tableColumn id="15480" xr3:uid="{D7177AAD-CBA8-F34E-A8FC-95D0A5FAC6F4}" name="Spalte15480"/>
    <tableColumn id="15481" xr3:uid="{AACE37E5-32BF-8E45-BFCF-7C8F048A0AE6}" name="Spalte15481"/>
    <tableColumn id="15482" xr3:uid="{8B9F2306-FC2A-1148-9221-048FBE3117A5}" name="Spalte15482"/>
    <tableColumn id="15483" xr3:uid="{1A99FFBD-3304-F74C-9848-B1C3497E6E80}" name="Spalte15483"/>
    <tableColumn id="15484" xr3:uid="{E191FD9A-CA3A-AB46-B5CA-84AAF53C0A87}" name="Spalte15484"/>
    <tableColumn id="15485" xr3:uid="{13FFB858-1A5A-284A-8A5B-B3EE02ECB011}" name="Spalte15485"/>
    <tableColumn id="15486" xr3:uid="{03F06A22-0E63-6546-8923-CCBFC2B64B68}" name="Spalte15486"/>
    <tableColumn id="15487" xr3:uid="{D966EEA8-04FF-1244-A3F4-8230946F0643}" name="Spalte15487"/>
    <tableColumn id="15488" xr3:uid="{2DF96984-54CD-FD44-81B8-DFAA1590C30D}" name="Spalte15488"/>
    <tableColumn id="15489" xr3:uid="{6D49AD06-D1CF-D24C-ADE5-F69DDA08892B}" name="Spalte15489"/>
    <tableColumn id="15490" xr3:uid="{817BDBA9-2A79-634D-BF85-A9E329710714}" name="Spalte15490"/>
    <tableColumn id="15491" xr3:uid="{237AC7BD-59D9-834D-A9D5-1DA3404D72C3}" name="Spalte15491"/>
    <tableColumn id="15492" xr3:uid="{9D0E5756-686D-C543-8EDE-B93192744A3F}" name="Spalte15492"/>
    <tableColumn id="15493" xr3:uid="{A2042F07-52B6-B64C-B5CD-08D8174B7103}" name="Spalte15493"/>
    <tableColumn id="15494" xr3:uid="{567EA80B-8ECA-9D4A-96E4-E5FDE7BDCF4A}" name="Spalte15494"/>
    <tableColumn id="15495" xr3:uid="{26851A13-7749-EA49-A092-1C0405913480}" name="Spalte15495"/>
    <tableColumn id="15496" xr3:uid="{CEF61DA4-C1C7-0F41-951C-74C0EF196790}" name="Spalte15496"/>
    <tableColumn id="15497" xr3:uid="{ECD7CB60-DE85-A04B-98BC-DBF36B393F2B}" name="Spalte15497"/>
    <tableColumn id="15498" xr3:uid="{84039CFD-065D-834D-9ED0-A3BA076781D0}" name="Spalte15498"/>
    <tableColumn id="15499" xr3:uid="{2D22F915-517E-7F46-A9B6-00E9882B914F}" name="Spalte15499"/>
    <tableColumn id="15500" xr3:uid="{1E060311-2A25-0343-B566-B7EBDC8939E2}" name="Spalte15500"/>
    <tableColumn id="15501" xr3:uid="{DCABD15E-CDFB-744E-B68D-13247AB6360B}" name="Spalte15501"/>
    <tableColumn id="15502" xr3:uid="{C6453737-199B-D14D-BF6E-6B13B5D87CD1}" name="Spalte15502"/>
    <tableColumn id="15503" xr3:uid="{B00128D8-9C15-8045-B6CA-DA2B34AB0F22}" name="Spalte15503"/>
    <tableColumn id="15504" xr3:uid="{1A8DFD90-2FAF-0149-BB62-F7CF1191AC64}" name="Spalte15504"/>
    <tableColumn id="15505" xr3:uid="{D624FEA5-8CDC-6B47-985B-F7576E685CF5}" name="Spalte15505"/>
    <tableColumn id="15506" xr3:uid="{8515634C-28BD-2E4D-8161-B743ACA941CA}" name="Spalte15506"/>
    <tableColumn id="15507" xr3:uid="{029BE098-3B0D-5240-A213-3BFC2B1A1B54}" name="Spalte15507"/>
    <tableColumn id="15508" xr3:uid="{AF7E2F5D-0C16-284D-B6BB-6AE3B61ACE57}" name="Spalte15508"/>
    <tableColumn id="15509" xr3:uid="{7CABCEA1-3E2D-A74B-BF91-97753BAC635C}" name="Spalte15509"/>
    <tableColumn id="15510" xr3:uid="{6E680EF9-E5DD-7A44-8612-C2992E50EF27}" name="Spalte15510"/>
    <tableColumn id="15511" xr3:uid="{E6D5037D-4B24-184D-81CB-987309F39003}" name="Spalte15511"/>
    <tableColumn id="15512" xr3:uid="{227FA478-9EAC-D24D-89E6-77734D37CC27}" name="Spalte15512"/>
    <tableColumn id="15513" xr3:uid="{45982539-EB64-054E-8B53-3699F04FB40F}" name="Spalte15513"/>
    <tableColumn id="15514" xr3:uid="{5C73D73F-05FE-2942-8B19-FDAEE4CFE318}" name="Spalte15514"/>
    <tableColumn id="15515" xr3:uid="{A290DE9B-5C0E-A847-B6F8-95DF8475B511}" name="Spalte15515"/>
    <tableColumn id="15516" xr3:uid="{FB9D0AC5-13C3-D548-9036-D93A8FA471A9}" name="Spalte15516"/>
    <tableColumn id="15517" xr3:uid="{361E380A-0D77-024B-B6CD-1A1DD4CDEF04}" name="Spalte15517"/>
    <tableColumn id="15518" xr3:uid="{1FD708A9-2FF0-8F4E-B3F8-147B42E6E20F}" name="Spalte15518"/>
    <tableColumn id="15519" xr3:uid="{00A9377F-3C8C-DD48-A306-36CAE5F83B19}" name="Spalte15519"/>
    <tableColumn id="15520" xr3:uid="{1E88F17E-D5B1-8046-B83C-BC526481C340}" name="Spalte15520"/>
    <tableColumn id="15521" xr3:uid="{E8EA6BE5-C00D-7A40-A5EF-FE9F4307CDBF}" name="Spalte15521"/>
    <tableColumn id="15522" xr3:uid="{E26B1975-F29A-4C41-939E-78191105764B}" name="Spalte15522"/>
    <tableColumn id="15523" xr3:uid="{6976521A-4061-2040-8329-E58955B7B16A}" name="Spalte15523"/>
    <tableColumn id="15524" xr3:uid="{2673ED6F-0D14-F940-9AC6-6B178918B3EE}" name="Spalte15524"/>
    <tableColumn id="15525" xr3:uid="{7609DFC0-9E39-6F44-A8F4-1FF38A0DCFC9}" name="Spalte15525"/>
    <tableColumn id="15526" xr3:uid="{47D28C4A-1FB1-154A-BDF9-292303FA1D0B}" name="Spalte15526"/>
    <tableColumn id="15527" xr3:uid="{F9CD8CC2-A411-814C-A8A5-E1D442FC8B46}" name="Spalte15527"/>
    <tableColumn id="15528" xr3:uid="{1C8F4477-24CC-0B48-8A96-1969B7FAEA08}" name="Spalte15528"/>
    <tableColumn id="15529" xr3:uid="{5EE7600E-2CEC-B444-8D9A-DF788BD52570}" name="Spalte15529"/>
    <tableColumn id="15530" xr3:uid="{493B0EC7-A929-B542-AC54-D8840187481B}" name="Spalte15530"/>
    <tableColumn id="15531" xr3:uid="{E84938A6-3537-EC44-B416-567C6A0E9884}" name="Spalte15531"/>
    <tableColumn id="15532" xr3:uid="{DAD1D39D-0F96-A64D-A9C2-B7B50D0BF4B2}" name="Spalte15532"/>
    <tableColumn id="15533" xr3:uid="{A9239A1F-0E7B-D24E-BB85-71D319713D5D}" name="Spalte15533"/>
    <tableColumn id="15534" xr3:uid="{BC981E06-8C2E-1C41-AEEF-65C8AB5D4BEF}" name="Spalte15534"/>
    <tableColumn id="15535" xr3:uid="{F9CDE8EC-82D7-BC48-A9FD-F6FA2FA1A610}" name="Spalte15535"/>
    <tableColumn id="15536" xr3:uid="{CFFBF6E3-C1D3-D742-B6CA-06B1598EAD4D}" name="Spalte15536"/>
    <tableColumn id="15537" xr3:uid="{EA1B70F2-02F2-5344-A831-EAFFB67189D3}" name="Spalte15537"/>
    <tableColumn id="15538" xr3:uid="{FC2D6E43-DE61-0D48-A6B8-9052B84840D2}" name="Spalte15538"/>
    <tableColumn id="15539" xr3:uid="{375FAE45-E23B-5544-84BA-71E4C179420B}" name="Spalte15539"/>
    <tableColumn id="15540" xr3:uid="{1660B8E6-C293-D944-8183-D387E64625C8}" name="Spalte15540"/>
    <tableColumn id="15541" xr3:uid="{4154D627-DD59-794F-B22F-84FBC07CC45C}" name="Spalte15541"/>
    <tableColumn id="15542" xr3:uid="{14394865-CB61-7A4C-8713-99F0CAD6844E}" name="Spalte15542"/>
    <tableColumn id="15543" xr3:uid="{88E9E10C-319F-304D-8421-1038FFBE708E}" name="Spalte15543"/>
    <tableColumn id="15544" xr3:uid="{8AD95595-B8FE-9848-A858-8FACB6A07E03}" name="Spalte15544"/>
    <tableColumn id="15545" xr3:uid="{CD6E142A-4D2A-1C4D-B467-B76ED0F54C46}" name="Spalte15545"/>
    <tableColumn id="15546" xr3:uid="{C4C572B6-FD3C-7140-B0AD-81769DAD42BF}" name="Spalte15546"/>
    <tableColumn id="15547" xr3:uid="{A056076C-EE25-8C4C-8631-9038C607A41F}" name="Spalte15547"/>
    <tableColumn id="15548" xr3:uid="{D36FC8DC-C221-554B-9514-53DDCA4E9E3E}" name="Spalte15548"/>
    <tableColumn id="15549" xr3:uid="{4E21BB6A-D6AB-9A47-9C6A-3D61DFFF9AA8}" name="Spalte15549"/>
    <tableColumn id="15550" xr3:uid="{7457673D-5069-E74E-8E09-3F8D55BD4D29}" name="Spalte15550"/>
    <tableColumn id="15551" xr3:uid="{CC557406-2663-234D-A28C-1E08C47705C1}" name="Spalte15551"/>
    <tableColumn id="15552" xr3:uid="{94936C8B-FA57-EF40-8891-F2972C0C0C64}" name="Spalte15552"/>
    <tableColumn id="15553" xr3:uid="{0C6EC58B-138F-FC42-B6FE-DB97BE27118B}" name="Spalte15553"/>
    <tableColumn id="15554" xr3:uid="{876F7DC0-2D03-6644-AFF4-A6DF371B25C6}" name="Spalte15554"/>
    <tableColumn id="15555" xr3:uid="{9102944C-4AF9-DC47-9D3E-BB72A874B228}" name="Spalte15555"/>
    <tableColumn id="15556" xr3:uid="{2316F919-E11F-4041-B673-454A81957FE9}" name="Spalte15556"/>
    <tableColumn id="15557" xr3:uid="{56E7DFEB-927C-E64A-A136-A448840A2C2B}" name="Spalte15557"/>
    <tableColumn id="15558" xr3:uid="{9ED50F79-9F97-6449-ABD9-56AA8CA1E99D}" name="Spalte15558"/>
    <tableColumn id="15559" xr3:uid="{B75EA771-5D16-2B4C-9194-5AF966DE41DA}" name="Spalte15559"/>
    <tableColumn id="15560" xr3:uid="{358500D0-4F00-4A45-97DC-498ED1C76DFA}" name="Spalte15560"/>
    <tableColumn id="15561" xr3:uid="{AC85C422-6322-BC4B-AFCF-EFE2754DF404}" name="Spalte15561"/>
    <tableColumn id="15562" xr3:uid="{C54C48F7-0419-B747-B020-62E30A6711BB}" name="Spalte15562"/>
    <tableColumn id="15563" xr3:uid="{5AA55966-E612-5A48-AFF2-BF57B51776C9}" name="Spalte15563"/>
    <tableColumn id="15564" xr3:uid="{13C4F230-3F1F-EF44-BDA8-4311389F52BC}" name="Spalte15564"/>
    <tableColumn id="15565" xr3:uid="{5DC52701-D677-CD4C-9682-8831A02E3856}" name="Spalte15565"/>
    <tableColumn id="15566" xr3:uid="{40134483-E591-DA48-94D8-73A8AB55D268}" name="Spalte15566"/>
    <tableColumn id="15567" xr3:uid="{E0C477DC-5DF7-5F44-8E7E-B694381516A6}" name="Spalte15567"/>
    <tableColumn id="15568" xr3:uid="{FAD3A974-C913-0C40-8798-8DB5240B4845}" name="Spalte15568"/>
    <tableColumn id="15569" xr3:uid="{9F111645-0BDA-1F42-86DA-426682EB28A6}" name="Spalte15569"/>
    <tableColumn id="15570" xr3:uid="{5B609E12-C0A0-E546-8F2B-CD2B4928DE0C}" name="Spalte15570"/>
    <tableColumn id="15571" xr3:uid="{52AF8E5C-A8A8-4240-89AE-92FC70A27BD3}" name="Spalte15571"/>
    <tableColumn id="15572" xr3:uid="{0BDCF1B4-1722-8F4E-8258-1E31ADC90992}" name="Spalte15572"/>
    <tableColumn id="15573" xr3:uid="{6DF8EDF5-C9FC-524E-9DF0-9F71BEDC1F95}" name="Spalte15573"/>
    <tableColumn id="15574" xr3:uid="{1107BAB0-B864-784B-9BFC-3D700F6E7B40}" name="Spalte15574"/>
    <tableColumn id="15575" xr3:uid="{A0E25483-95C4-DD47-9A9A-247A7FE51911}" name="Spalte15575"/>
    <tableColumn id="15576" xr3:uid="{D8E8A061-8713-E44B-8435-12CD96EE6792}" name="Spalte15576"/>
    <tableColumn id="15577" xr3:uid="{2DE9413E-B07A-174D-BB26-A6091DFE8366}" name="Spalte15577"/>
    <tableColumn id="15578" xr3:uid="{3F603214-F80A-2540-AF4C-B12E9E6292B9}" name="Spalte15578"/>
    <tableColumn id="15579" xr3:uid="{3674E477-3853-0C44-AD56-3FE3200FBC44}" name="Spalte15579"/>
    <tableColumn id="15580" xr3:uid="{E78CBF2A-54FB-5D4D-B367-C8C718AF2205}" name="Spalte15580"/>
    <tableColumn id="15581" xr3:uid="{C0B973A0-B841-5E45-81D5-263AAAF1A959}" name="Spalte15581"/>
    <tableColumn id="15582" xr3:uid="{5628A050-E8C2-7A46-865B-F619B2D11CD7}" name="Spalte15582"/>
    <tableColumn id="15583" xr3:uid="{594CF5B1-F04A-6D41-8500-B8183A615891}" name="Spalte15583"/>
    <tableColumn id="15584" xr3:uid="{67165690-833D-0F4F-B727-FF5E56D5F901}" name="Spalte15584"/>
    <tableColumn id="15585" xr3:uid="{A905E720-2BEF-7948-AFA2-77659FC03C6F}" name="Spalte15585"/>
    <tableColumn id="15586" xr3:uid="{21E7E73E-5D3B-104C-9E97-12D4C8F67282}" name="Spalte15586"/>
    <tableColumn id="15587" xr3:uid="{657A5500-96C1-9340-85F8-CE83B6259B2C}" name="Spalte15587"/>
    <tableColumn id="15588" xr3:uid="{FA7AE6E1-E321-384A-B746-A144DEBC208F}" name="Spalte15588"/>
    <tableColumn id="15589" xr3:uid="{95918BD2-B491-DD42-A0B3-4C1692972BC1}" name="Spalte15589"/>
    <tableColumn id="15590" xr3:uid="{FDBFBEB3-F0FF-244A-9EE8-04952E45C953}" name="Spalte15590"/>
    <tableColumn id="15591" xr3:uid="{42CB7657-42EA-0041-A16F-5845B6114126}" name="Spalte15591"/>
    <tableColumn id="15592" xr3:uid="{45B1539B-798A-A840-92D9-D71465760EEC}" name="Spalte15592"/>
    <tableColumn id="15593" xr3:uid="{CC7DEC3E-4447-CE45-8A6A-BA73A08B99B1}" name="Spalte15593"/>
    <tableColumn id="15594" xr3:uid="{D00EFC7E-20CC-C945-9DCB-15B7AC1C03BB}" name="Spalte15594"/>
    <tableColumn id="15595" xr3:uid="{14BF7181-8499-4F4A-B395-10C79F7FDE0D}" name="Spalte15595"/>
    <tableColumn id="15596" xr3:uid="{F11ACA33-0E30-B345-843D-2208B45DE809}" name="Spalte15596"/>
    <tableColumn id="15597" xr3:uid="{E153196E-FDB0-C04F-A42B-95598639F65E}" name="Spalte15597"/>
    <tableColumn id="15598" xr3:uid="{ECEC4488-138A-1D4B-8BBF-CCA256D72470}" name="Spalte15598"/>
    <tableColumn id="15599" xr3:uid="{E5F64D06-491F-9544-A1FC-30672B6EF9CA}" name="Spalte15599"/>
    <tableColumn id="15600" xr3:uid="{50369C96-FD50-134E-8D2E-07B145F14746}" name="Spalte15600"/>
    <tableColumn id="15601" xr3:uid="{F2DEF8AF-12B5-D14E-90C1-313FE96B23CE}" name="Spalte15601"/>
    <tableColumn id="15602" xr3:uid="{5947935C-6465-8C4A-B3D4-36550CB2AF50}" name="Spalte15602"/>
    <tableColumn id="15603" xr3:uid="{1E21BD3A-268A-8D4B-8AFC-26E022F379B5}" name="Spalte15603"/>
    <tableColumn id="15604" xr3:uid="{03B75893-0BFA-3945-AE7A-9A9DEE4F6BAF}" name="Spalte15604"/>
    <tableColumn id="15605" xr3:uid="{D355F951-2CF4-2243-BBDE-67EA22604A0D}" name="Spalte15605"/>
    <tableColumn id="15606" xr3:uid="{4887E1A6-FE98-E543-92FB-78341B015E79}" name="Spalte15606"/>
    <tableColumn id="15607" xr3:uid="{E3EB16FF-4D94-9B44-9C94-4D9F5FBC9C1B}" name="Spalte15607"/>
    <tableColumn id="15608" xr3:uid="{0120FA9F-AEE5-2F4F-8B47-C759994F6C74}" name="Spalte15608"/>
    <tableColumn id="15609" xr3:uid="{C3226D98-EA06-9846-953F-8F1E9E9593E5}" name="Spalte15609"/>
    <tableColumn id="15610" xr3:uid="{D9BF783A-8355-BE45-8047-398B7585D873}" name="Spalte15610"/>
    <tableColumn id="15611" xr3:uid="{130C82B9-B0C4-AA42-A3ED-1004AEF8C71C}" name="Spalte15611"/>
    <tableColumn id="15612" xr3:uid="{7D9761BD-12B2-9A4B-8BB8-DA8F657BDCA7}" name="Spalte15612"/>
    <tableColumn id="15613" xr3:uid="{91D0D4E0-8A5A-1544-B3D1-D288C891E934}" name="Spalte15613"/>
    <tableColumn id="15614" xr3:uid="{DFBD06FF-20BA-0648-827F-79EDF7CABF12}" name="Spalte15614"/>
    <tableColumn id="15615" xr3:uid="{A2ABCA80-83C2-B140-AB8A-F4CEF2F587A7}" name="Spalte15615"/>
    <tableColumn id="15616" xr3:uid="{F268D9E3-43FE-7B42-9926-5C798A827E2C}" name="Spalte15616"/>
    <tableColumn id="15617" xr3:uid="{A50390E8-6150-DA49-AD69-DA3589A04A8A}" name="Spalte15617"/>
    <tableColumn id="15618" xr3:uid="{F547EAD1-9315-4545-AE06-3E9A876FCF1F}" name="Spalte15618"/>
    <tableColumn id="15619" xr3:uid="{74951A7F-C832-FA40-BA32-86AA96737649}" name="Spalte15619"/>
    <tableColumn id="15620" xr3:uid="{550334D5-23DB-D540-A324-AE191628A89B}" name="Spalte15620"/>
    <tableColumn id="15621" xr3:uid="{44EB0F4A-1743-7C4B-A2C5-EF7158C2CB04}" name="Spalte15621"/>
    <tableColumn id="15622" xr3:uid="{7647268E-974E-3241-8486-090548C66477}" name="Spalte15622"/>
    <tableColumn id="15623" xr3:uid="{119A8919-9D80-494E-8093-59B106959676}" name="Spalte15623"/>
    <tableColumn id="15624" xr3:uid="{DFF019A3-A5F7-0441-AECB-BE7814CF599C}" name="Spalte15624"/>
    <tableColumn id="15625" xr3:uid="{F5FBB6FB-D8B5-2644-B3F8-29881BBD58CF}" name="Spalte15625"/>
    <tableColumn id="15626" xr3:uid="{43A75968-7534-A146-80BD-87F40532ECB6}" name="Spalte15626"/>
    <tableColumn id="15627" xr3:uid="{B552234C-B403-CF47-9956-43981F084AA0}" name="Spalte15627"/>
    <tableColumn id="15628" xr3:uid="{0B9F8891-0244-0045-8745-55360F94C239}" name="Spalte15628"/>
    <tableColumn id="15629" xr3:uid="{4729D395-6841-EF46-94C0-D1E0C99EB78D}" name="Spalte15629"/>
    <tableColumn id="15630" xr3:uid="{95B884A7-A423-2843-AA28-AB29295349E4}" name="Spalte15630"/>
    <tableColumn id="15631" xr3:uid="{C0A10B99-AF92-5A46-8A56-D7CC33C959E7}" name="Spalte15631"/>
    <tableColumn id="15632" xr3:uid="{31902110-5B4F-6C42-8CEE-5FEBA4FD847F}" name="Spalte15632"/>
    <tableColumn id="15633" xr3:uid="{E2A698B5-B35D-AD43-9715-F3391DB0F04E}" name="Spalte15633"/>
    <tableColumn id="15634" xr3:uid="{D6CB55F7-D8D5-EB45-AA03-47FDCCEB9E16}" name="Spalte15634"/>
    <tableColumn id="15635" xr3:uid="{07471E18-1687-A942-B5E8-0B6F1F8FF14D}" name="Spalte15635"/>
    <tableColumn id="15636" xr3:uid="{1AD473DE-0D73-444A-9AC0-0CD419C70E88}" name="Spalte15636"/>
    <tableColumn id="15637" xr3:uid="{37E94D97-8D6F-5C4B-B412-3C9C8EB9C78D}" name="Spalte15637"/>
    <tableColumn id="15638" xr3:uid="{5149FEDC-444D-7A4A-AD36-9CAA39EA2413}" name="Spalte15638"/>
    <tableColumn id="15639" xr3:uid="{E5A9021A-3A40-2249-A795-4038FD8A1F57}" name="Spalte15639"/>
    <tableColumn id="15640" xr3:uid="{F52BAA83-D4BB-0449-9E0E-3AAB8724BF44}" name="Spalte15640"/>
    <tableColumn id="15641" xr3:uid="{66DB9EFF-0E7E-F643-A4FA-A0652848269A}" name="Spalte15641"/>
    <tableColumn id="15642" xr3:uid="{FEB33C40-50B4-5741-8169-98C003D198B4}" name="Spalte15642"/>
    <tableColumn id="15643" xr3:uid="{959A77F1-7A8E-394E-940D-9BAFC2720A21}" name="Spalte15643"/>
    <tableColumn id="15644" xr3:uid="{12F57BD2-4D1D-FC4D-94CD-50AFB096DC23}" name="Spalte15644"/>
    <tableColumn id="15645" xr3:uid="{CF67DE79-BF66-1647-9F83-C111B5680006}" name="Spalte15645"/>
    <tableColumn id="15646" xr3:uid="{BF7C4B95-EF27-9B4E-9E06-02FD21E50FDB}" name="Spalte15646"/>
    <tableColumn id="15647" xr3:uid="{6070B30C-B13D-164D-8617-FDD28A50115C}" name="Spalte15647"/>
    <tableColumn id="15648" xr3:uid="{8B60441F-24BA-8D45-BEF3-1C51EFAB5239}" name="Spalte15648"/>
    <tableColumn id="15649" xr3:uid="{DE002CF8-74DF-3E48-94E2-73B90C1D8F44}" name="Spalte15649"/>
    <tableColumn id="15650" xr3:uid="{C600E4DB-7293-D74A-9D57-8AED1CAC9AC8}" name="Spalte15650"/>
    <tableColumn id="15651" xr3:uid="{E8D2950D-79EC-494E-BDCF-0FBEC02B0290}" name="Spalte15651"/>
    <tableColumn id="15652" xr3:uid="{B4B2FC9C-6F3E-EF4E-BBB8-FA104AC881D0}" name="Spalte15652"/>
    <tableColumn id="15653" xr3:uid="{18790832-9D0A-E84B-8C86-EE102B08F00B}" name="Spalte15653"/>
    <tableColumn id="15654" xr3:uid="{316B8665-DB24-4A45-9CBB-58907ECF0092}" name="Spalte15654"/>
    <tableColumn id="15655" xr3:uid="{67AB4BB3-11ED-A24C-A688-F2E855825A04}" name="Spalte15655"/>
    <tableColumn id="15656" xr3:uid="{6E664187-96E1-764A-8DFF-014FDCB374BC}" name="Spalte15656"/>
    <tableColumn id="15657" xr3:uid="{746E9FE1-2BD7-3149-896E-893E1F097E5B}" name="Spalte15657"/>
    <tableColumn id="15658" xr3:uid="{A52F5D82-9DD3-5D4A-9D04-C8072B74EED0}" name="Spalte15658"/>
    <tableColumn id="15659" xr3:uid="{D0883273-EDD8-2841-B575-1C1C9F6F4BE5}" name="Spalte15659"/>
    <tableColumn id="15660" xr3:uid="{FF3E527A-9D53-4949-BB33-2C77E49A3179}" name="Spalte15660"/>
    <tableColumn id="15661" xr3:uid="{CCC5AB03-C7F4-A042-8449-B0FABC587AFE}" name="Spalte15661"/>
    <tableColumn id="15662" xr3:uid="{67E86C9B-5D06-7D4C-B623-5C16F45BE630}" name="Spalte15662"/>
    <tableColumn id="15663" xr3:uid="{13739D0F-D382-1A42-8809-CC4EC22CA782}" name="Spalte15663"/>
    <tableColumn id="15664" xr3:uid="{D3742BCA-FF73-D443-86C3-01B7FD01DD95}" name="Spalte15664"/>
    <tableColumn id="15665" xr3:uid="{55802A27-77DA-4241-912C-9027F7E1DD64}" name="Spalte15665"/>
    <tableColumn id="15666" xr3:uid="{A65BA44B-9CDB-9840-A95A-BB9734E01E72}" name="Spalte15666"/>
    <tableColumn id="15667" xr3:uid="{B93D653F-3583-AE42-BBD0-5022D2F2A515}" name="Spalte15667"/>
    <tableColumn id="15668" xr3:uid="{16D8440C-FAE8-3A41-B01A-C96877DC270C}" name="Spalte15668"/>
    <tableColumn id="15669" xr3:uid="{9C757092-5D87-EF4E-899C-5F7A6BE6EC7A}" name="Spalte15669"/>
    <tableColumn id="15670" xr3:uid="{58D9CCEE-F1C9-B349-A1DD-4CC46343E364}" name="Spalte15670"/>
    <tableColumn id="15671" xr3:uid="{19C5B3ED-E311-E541-A1EB-87D67F7D75B4}" name="Spalte15671"/>
    <tableColumn id="15672" xr3:uid="{E3E07C8E-E54F-D144-9AC7-5AC02163B988}" name="Spalte15672"/>
    <tableColumn id="15673" xr3:uid="{83BC1B66-4EDC-5644-9D9A-55F07BB4F1AE}" name="Spalte15673"/>
    <tableColumn id="15674" xr3:uid="{D11FA98C-A279-DA4E-8967-1FBDF8FE66AD}" name="Spalte15674"/>
    <tableColumn id="15675" xr3:uid="{5B152807-3A8D-8A45-BD22-B0A5F284C3BA}" name="Spalte15675"/>
    <tableColumn id="15676" xr3:uid="{9AA4401C-1925-3E43-B61D-FD2A4E79CB28}" name="Spalte15676"/>
    <tableColumn id="15677" xr3:uid="{F39B9FE7-6252-CB4A-BE72-E6E314F03A9E}" name="Spalte15677"/>
    <tableColumn id="15678" xr3:uid="{2DCE973B-D307-E441-B862-6788C910AE27}" name="Spalte15678"/>
    <tableColumn id="15679" xr3:uid="{D275C2CA-77D1-DF46-815B-03DC12CA3308}" name="Spalte15679"/>
    <tableColumn id="15680" xr3:uid="{B097001B-CCED-0944-967D-31F9CC562AD5}" name="Spalte15680"/>
    <tableColumn id="15681" xr3:uid="{A63D3F26-C0CF-7142-8A65-0E0E7A297B0A}" name="Spalte15681"/>
    <tableColumn id="15682" xr3:uid="{C394049E-9F3E-FA4A-A6CB-8BA4527F94D3}" name="Spalte15682"/>
    <tableColumn id="15683" xr3:uid="{2755ADCC-6ED3-8146-9902-643BF85A1E27}" name="Spalte15683"/>
    <tableColumn id="15684" xr3:uid="{E9F00034-4B2E-DA48-9E29-D5EA13B535D0}" name="Spalte15684"/>
    <tableColumn id="15685" xr3:uid="{C87CE900-F05F-F04B-8FED-1A17E29897C5}" name="Spalte15685"/>
    <tableColumn id="15686" xr3:uid="{524C4E8D-F589-DF4A-A8C6-311EDEE86A5A}" name="Spalte15686"/>
    <tableColumn id="15687" xr3:uid="{8743C996-901E-A340-94C7-6A71276A80D3}" name="Spalte15687"/>
    <tableColumn id="15688" xr3:uid="{AE354252-27BA-0844-8E69-5C0D93892582}" name="Spalte15688"/>
    <tableColumn id="15689" xr3:uid="{2C802DEB-D4E8-B946-8D04-043BE0A36C53}" name="Spalte15689"/>
    <tableColumn id="15690" xr3:uid="{D1F23D65-1AC4-4B43-88D5-06977B771AE5}" name="Spalte15690"/>
    <tableColumn id="15691" xr3:uid="{082ACD2F-AC41-9742-9F13-2F30B71929DC}" name="Spalte15691"/>
    <tableColumn id="15692" xr3:uid="{4BFF7D44-9E6C-E941-94AE-A371E2C0BF1C}" name="Spalte15692"/>
    <tableColumn id="15693" xr3:uid="{439200BC-6A39-104C-9C31-D5345BA7C4BB}" name="Spalte15693"/>
    <tableColumn id="15694" xr3:uid="{3D05E8AC-974B-1E44-8608-52E0DD89D0A9}" name="Spalte15694"/>
    <tableColumn id="15695" xr3:uid="{44E9BED3-6F5F-704F-BBF9-F9AD17332DEB}" name="Spalte15695"/>
    <tableColumn id="15696" xr3:uid="{B6983AEC-219E-4946-A7AA-AB64A3B954FE}" name="Spalte15696"/>
    <tableColumn id="15697" xr3:uid="{31DBC934-64FF-B045-B6EA-857683C00BD3}" name="Spalte15697"/>
    <tableColumn id="15698" xr3:uid="{B91B5C7D-77DD-CF4B-A6BB-7396FBDCA41C}" name="Spalte15698"/>
    <tableColumn id="15699" xr3:uid="{EF6FEFB5-4157-EF42-98F6-8B05949B0742}" name="Spalte15699"/>
    <tableColumn id="15700" xr3:uid="{317EBCD1-3FAF-F247-8099-17E2549069C6}" name="Spalte15700"/>
    <tableColumn id="15701" xr3:uid="{8E8252A6-BE07-5E48-AE1F-3415A106675D}" name="Spalte15701"/>
    <tableColumn id="15702" xr3:uid="{B6101242-3558-704C-B830-6A9E9EA4B170}" name="Spalte15702"/>
    <tableColumn id="15703" xr3:uid="{8AE5BA7C-4C4C-D245-81A2-C895B94E9197}" name="Spalte15703"/>
    <tableColumn id="15704" xr3:uid="{D391928F-9CAF-ED44-92D5-F07FE57D8C58}" name="Spalte15704"/>
    <tableColumn id="15705" xr3:uid="{2CBD1066-7D8C-2B46-B7D7-565784E6B0B6}" name="Spalte15705"/>
    <tableColumn id="15706" xr3:uid="{7AA99F30-BE61-364E-99B4-287EDAC82FDD}" name="Spalte15706"/>
    <tableColumn id="15707" xr3:uid="{6502CD94-E86B-F64C-9D65-FFB7E1205064}" name="Spalte15707"/>
    <tableColumn id="15708" xr3:uid="{BD7A72AA-3095-434F-89B0-45F82C199C35}" name="Spalte15708"/>
    <tableColumn id="15709" xr3:uid="{DE179806-212B-924C-8188-45A0D3D8E4CF}" name="Spalte15709"/>
    <tableColumn id="15710" xr3:uid="{6C5FF0F9-4C93-BD4D-AE21-3004CF52E662}" name="Spalte15710"/>
    <tableColumn id="15711" xr3:uid="{AC120C33-9DBF-184F-947D-98AEC1ABCE85}" name="Spalte15711"/>
    <tableColumn id="15712" xr3:uid="{5B645AA9-B0A7-E84C-B6C7-E1594C209684}" name="Spalte15712"/>
    <tableColumn id="15713" xr3:uid="{B5E2E89C-6267-F244-BC03-2600D393303F}" name="Spalte15713"/>
    <tableColumn id="15714" xr3:uid="{AAA95F3E-5DEB-E246-B351-94F512838E81}" name="Spalte15714"/>
    <tableColumn id="15715" xr3:uid="{CF1F3F89-D39C-7846-9611-9E781E4612A3}" name="Spalte15715"/>
    <tableColumn id="15716" xr3:uid="{EFB66160-C6F6-B44B-81A4-CF820141F445}" name="Spalte15716"/>
    <tableColumn id="15717" xr3:uid="{1D9FF321-FEF5-1046-ABA9-AE15FF2DA1D4}" name="Spalte15717"/>
    <tableColumn id="15718" xr3:uid="{FCB2B06A-3EE2-484F-85AB-BBD3605F5E4A}" name="Spalte15718"/>
    <tableColumn id="15719" xr3:uid="{BA3B2ED6-3DD1-6B4B-934B-65383461B012}" name="Spalte15719"/>
    <tableColumn id="15720" xr3:uid="{042002C3-01BD-2849-AC34-1785B12187F8}" name="Spalte15720"/>
    <tableColumn id="15721" xr3:uid="{ED0D906B-E163-9A44-85D8-B4E6C13431F6}" name="Spalte15721"/>
    <tableColumn id="15722" xr3:uid="{495A101F-AD1D-C449-8194-E2271CEA89F1}" name="Spalte15722"/>
    <tableColumn id="15723" xr3:uid="{B04ACCE6-7EC6-D147-99B5-FBE6406BA82B}" name="Spalte15723"/>
    <tableColumn id="15724" xr3:uid="{52626890-4933-9D4D-8779-4FB06F50BB39}" name="Spalte15724"/>
    <tableColumn id="15725" xr3:uid="{9C232845-A880-0648-AA1F-709AF8788D81}" name="Spalte15725"/>
    <tableColumn id="15726" xr3:uid="{2C700210-E8B0-194B-97BC-A09A12806951}" name="Spalte15726"/>
    <tableColumn id="15727" xr3:uid="{9B2F0CB2-B389-A047-8CF9-662EB6859BE9}" name="Spalte15727"/>
    <tableColumn id="15728" xr3:uid="{AFC102AD-B2B6-1E4B-B2D6-6B29F4F7625F}" name="Spalte15728"/>
    <tableColumn id="15729" xr3:uid="{ACDEF4D8-5FFB-1E44-807D-46E152448D97}" name="Spalte15729"/>
    <tableColumn id="15730" xr3:uid="{FC86B01A-1ACC-D044-A6BF-D8C03E93A657}" name="Spalte15730"/>
    <tableColumn id="15731" xr3:uid="{B9122612-E362-E84D-B05C-2B10583AC3B0}" name="Spalte15731"/>
    <tableColumn id="15732" xr3:uid="{01B47A8E-FA49-C848-BE23-3816711FAA55}" name="Spalte15732"/>
    <tableColumn id="15733" xr3:uid="{22E213C5-C7E2-3E4F-96F5-6AE9EAB1D428}" name="Spalte15733"/>
    <tableColumn id="15734" xr3:uid="{00347474-7B9E-FF46-BA24-7F5D647E4589}" name="Spalte15734"/>
    <tableColumn id="15735" xr3:uid="{A302767A-5A86-F749-904F-F6A6BD2A1AC7}" name="Spalte15735"/>
    <tableColumn id="15736" xr3:uid="{D8243F4A-6431-5445-BA82-5F5721826BAB}" name="Spalte15736"/>
    <tableColumn id="15737" xr3:uid="{32B7E2C3-F72B-D94D-AD19-8A1C2D44D492}" name="Spalte15737"/>
    <tableColumn id="15738" xr3:uid="{BD8FB379-51AD-D94D-8F13-A9BD811A0DD8}" name="Spalte15738"/>
    <tableColumn id="15739" xr3:uid="{37B49F78-74F2-4E41-84BA-322DB5B299B6}" name="Spalte15739"/>
    <tableColumn id="15740" xr3:uid="{2CF27A40-1F2C-3143-BF4F-02BEAACF2E83}" name="Spalte15740"/>
    <tableColumn id="15741" xr3:uid="{9B8948CE-736F-E244-8A95-44ED79A0AB74}" name="Spalte15741"/>
    <tableColumn id="15742" xr3:uid="{FAEE5FFC-97CF-0C4D-9BBB-3EDC5D806C7C}" name="Spalte15742"/>
    <tableColumn id="15743" xr3:uid="{F0C5CFD3-01AD-6246-8D71-3976A38666D7}" name="Spalte15743"/>
    <tableColumn id="15744" xr3:uid="{06EE1DCC-A5C0-404E-91E6-19099A8526F0}" name="Spalte15744"/>
    <tableColumn id="15745" xr3:uid="{C75995BF-007D-534F-B313-DE7336C133EA}" name="Spalte15745"/>
    <tableColumn id="15746" xr3:uid="{E0C2A144-5976-A44A-85CA-69094C496F38}" name="Spalte15746"/>
    <tableColumn id="15747" xr3:uid="{49DDDD13-99D2-0D49-9C38-7CC19C7F9CFB}" name="Spalte15747"/>
    <tableColumn id="15748" xr3:uid="{340C09CA-4793-E942-866C-9980BE2D128B}" name="Spalte15748"/>
    <tableColumn id="15749" xr3:uid="{A654960E-359D-5C42-A48F-3B502ED75BDC}" name="Spalte15749"/>
    <tableColumn id="15750" xr3:uid="{AB86E941-39A7-7142-B3E1-68F6A3D08548}" name="Spalte15750"/>
    <tableColumn id="15751" xr3:uid="{A13D9864-39B3-BF4D-B9A2-87AE59B0DCF5}" name="Spalte15751"/>
    <tableColumn id="15752" xr3:uid="{E18C0EF6-0706-F34A-AE87-B2C578915EC8}" name="Spalte15752"/>
    <tableColumn id="15753" xr3:uid="{9FC4B3CA-9196-DC4B-A469-DDB6D495D5B0}" name="Spalte15753"/>
    <tableColumn id="15754" xr3:uid="{FBF3B45D-ACEB-8A40-B76A-2661B8BD39D3}" name="Spalte15754"/>
    <tableColumn id="15755" xr3:uid="{EB71DE91-B436-D943-B731-E49CCDA5DEE0}" name="Spalte15755"/>
    <tableColumn id="15756" xr3:uid="{9519CC53-00D5-0843-9F38-8F24EC8BB4DF}" name="Spalte15756"/>
    <tableColumn id="15757" xr3:uid="{21C1085F-C7B5-2C4F-A783-B80CB7C52F03}" name="Spalte15757"/>
    <tableColumn id="15758" xr3:uid="{CB124FB5-CFB4-3845-8972-6DAA1EC7078E}" name="Spalte15758"/>
    <tableColumn id="15759" xr3:uid="{7017ACB0-EFD9-EB49-B64D-02BC5F360228}" name="Spalte15759"/>
    <tableColumn id="15760" xr3:uid="{A942D456-47B1-9C44-B093-5B2EC0AB551F}" name="Spalte15760"/>
    <tableColumn id="15761" xr3:uid="{5BFF980E-0F71-494D-954B-97E713B538C5}" name="Spalte15761"/>
    <tableColumn id="15762" xr3:uid="{23C1F460-E524-674A-9A12-E84F058E9D25}" name="Spalte15762"/>
    <tableColumn id="15763" xr3:uid="{4E708B0E-5803-4949-B291-ACDD1F9238AF}" name="Spalte15763"/>
    <tableColumn id="15764" xr3:uid="{49D70A60-8D19-6A48-91DF-F07D64FC81B0}" name="Spalte15764"/>
    <tableColumn id="15765" xr3:uid="{74225E9F-118B-B642-A36E-3E08E7726B7C}" name="Spalte15765"/>
    <tableColumn id="15766" xr3:uid="{2E25F4C8-14D1-364F-AE34-D0A613DA640B}" name="Spalte15766"/>
    <tableColumn id="15767" xr3:uid="{95971EAD-4D21-1145-8C68-66269EDC67C7}" name="Spalte15767"/>
    <tableColumn id="15768" xr3:uid="{0A6C0FBD-7058-5649-A742-94A9D46C549D}" name="Spalte15768"/>
    <tableColumn id="15769" xr3:uid="{C5C67DE2-9BB7-E34B-A074-BBCE11B04C4F}" name="Spalte15769"/>
    <tableColumn id="15770" xr3:uid="{710DE59F-5E35-D746-B737-7E3C4C726773}" name="Spalte15770"/>
    <tableColumn id="15771" xr3:uid="{DDE9C54F-7E78-7B4B-810B-16A5D89D1AFF}" name="Spalte15771"/>
    <tableColumn id="15772" xr3:uid="{ED1F53DA-F3D6-764E-902A-7A61FC7A75A2}" name="Spalte15772"/>
    <tableColumn id="15773" xr3:uid="{497C97D8-3A45-D84D-AD1E-45088079FACD}" name="Spalte15773"/>
    <tableColumn id="15774" xr3:uid="{B506A1A6-17F0-9F47-9702-AD47D5981766}" name="Spalte15774"/>
    <tableColumn id="15775" xr3:uid="{D61BD5E8-0522-0343-B0FA-CE8A78874547}" name="Spalte15775"/>
    <tableColumn id="15776" xr3:uid="{AA424E4C-395C-024C-A73D-9D6294367784}" name="Spalte15776"/>
    <tableColumn id="15777" xr3:uid="{33125E95-3387-BA4E-AFD3-FBB10678A6B7}" name="Spalte15777"/>
    <tableColumn id="15778" xr3:uid="{30483535-5F64-5645-9D58-81240CBFBAAA}" name="Spalte15778"/>
    <tableColumn id="15779" xr3:uid="{74C11AC5-E1AC-BB4A-A8FD-8A0EE86F9673}" name="Spalte15779"/>
    <tableColumn id="15780" xr3:uid="{079BFFCF-DE6E-ED46-A839-85D5EA788CAA}" name="Spalte15780"/>
    <tableColumn id="15781" xr3:uid="{CDA3CC6E-C185-E540-AF88-75D0B71B249A}" name="Spalte15781"/>
    <tableColumn id="15782" xr3:uid="{0343614D-1E3B-8842-9BDA-67E260BEA5FE}" name="Spalte15782"/>
    <tableColumn id="15783" xr3:uid="{BCDC6D8B-48B2-824E-B2DF-857E029DA633}" name="Spalte15783"/>
    <tableColumn id="15784" xr3:uid="{A77D828F-0FA3-B645-85AA-20B52208C16A}" name="Spalte15784"/>
    <tableColumn id="15785" xr3:uid="{C071BE26-B4FE-6F40-AFCC-B85CF4EDF1FA}" name="Spalte15785"/>
    <tableColumn id="15786" xr3:uid="{E9F9BE41-C349-C346-94D1-A6551BB0FC72}" name="Spalte15786"/>
    <tableColumn id="15787" xr3:uid="{DBF92D84-F944-B74A-8B42-6F05984BD709}" name="Spalte15787"/>
    <tableColumn id="15788" xr3:uid="{B6FA4A7C-C23E-B64B-9B1A-89F82F1F6D77}" name="Spalte15788"/>
    <tableColumn id="15789" xr3:uid="{833A49C9-6335-CA4F-9A2B-63A9E936C32E}" name="Spalte15789"/>
    <tableColumn id="15790" xr3:uid="{DDE68D01-89C3-AC4A-9795-7ED0781D46BE}" name="Spalte15790"/>
    <tableColumn id="15791" xr3:uid="{420727FD-3785-1140-98F7-13F6C89ED6DF}" name="Spalte15791"/>
    <tableColumn id="15792" xr3:uid="{E89597BA-F9B4-184A-A985-4B9A177F6062}" name="Spalte15792"/>
    <tableColumn id="15793" xr3:uid="{C0BCBF06-41E0-3B48-92FD-F66B8C10C866}" name="Spalte15793"/>
    <tableColumn id="15794" xr3:uid="{FF2F40E5-7E04-BE40-9C83-C0B86374CBB0}" name="Spalte15794"/>
    <tableColumn id="15795" xr3:uid="{52FA103B-C191-0841-9441-8CF03CD045BD}" name="Spalte15795"/>
    <tableColumn id="15796" xr3:uid="{7C6E3CB8-F2A8-8A40-8C63-90BF922A2DFD}" name="Spalte15796"/>
    <tableColumn id="15797" xr3:uid="{672767DF-1448-E941-B045-DA4FB8A4D255}" name="Spalte15797"/>
    <tableColumn id="15798" xr3:uid="{D9EA8DF7-C01C-FE4D-9199-93B968D4740B}" name="Spalte15798"/>
    <tableColumn id="15799" xr3:uid="{556814AE-9572-7D43-8C02-B11ACCB2B3E2}" name="Spalte15799"/>
    <tableColumn id="15800" xr3:uid="{E999ADDB-5317-4D46-8A02-9A46ED7B1ED0}" name="Spalte15800"/>
    <tableColumn id="15801" xr3:uid="{A3335B4F-B293-7145-9E21-52F0E395CE4E}" name="Spalte15801"/>
    <tableColumn id="15802" xr3:uid="{DA6B9995-BD3B-DE45-9CE4-5E9E06173E88}" name="Spalte15802"/>
    <tableColumn id="15803" xr3:uid="{550F6033-5909-8947-9DE2-D90A364061F8}" name="Spalte15803"/>
    <tableColumn id="15804" xr3:uid="{2347FFB5-9038-9442-8CC1-37370691EB11}" name="Spalte15804"/>
    <tableColumn id="15805" xr3:uid="{30F7F5E4-54A5-E141-9185-476955CC6C5F}" name="Spalte15805"/>
    <tableColumn id="15806" xr3:uid="{72850864-A405-3F48-B8DF-52958DB89772}" name="Spalte15806"/>
    <tableColumn id="15807" xr3:uid="{12A379C4-8389-004E-8C1D-40C55C2740F9}" name="Spalte15807"/>
    <tableColumn id="15808" xr3:uid="{EDA06C34-7B7C-3D4C-8717-4C671938E689}" name="Spalte15808"/>
    <tableColumn id="15809" xr3:uid="{BABCF281-A7C7-9842-81D3-55A709421329}" name="Spalte15809"/>
    <tableColumn id="15810" xr3:uid="{3A730006-7CFB-384C-83FC-11B618BFCE54}" name="Spalte15810"/>
    <tableColumn id="15811" xr3:uid="{AB424C4C-87EE-6445-BE3D-B56DBE7B8A64}" name="Spalte15811"/>
    <tableColumn id="15812" xr3:uid="{F0DE2B91-6E2A-704E-A5FF-198FBFDDDA0F}" name="Spalte15812"/>
    <tableColumn id="15813" xr3:uid="{CD2ECC36-833A-E340-848D-D349F33F4714}" name="Spalte15813"/>
    <tableColumn id="15814" xr3:uid="{F713CA3B-D90F-FB48-9BB0-593C82B9CBEE}" name="Spalte15814"/>
    <tableColumn id="15815" xr3:uid="{80535D54-4B18-7146-826B-2EFDE9D70632}" name="Spalte15815"/>
    <tableColumn id="15816" xr3:uid="{A10AEF5B-C1C9-1944-B143-8BCA9583D574}" name="Spalte15816"/>
    <tableColumn id="15817" xr3:uid="{D47EB32F-937A-474D-AE69-3DF8C9641948}" name="Spalte15817"/>
    <tableColumn id="15818" xr3:uid="{DA8D3F47-C873-6541-A12D-5CD85BBCE5DD}" name="Spalte15818"/>
    <tableColumn id="15819" xr3:uid="{DD48B952-6E6F-4745-AF04-467435E68681}" name="Spalte15819"/>
    <tableColumn id="15820" xr3:uid="{5A3C8B50-530E-9542-AAFB-CDFEE3D39609}" name="Spalte15820"/>
    <tableColumn id="15821" xr3:uid="{FD45BC2B-4086-5C4D-B3AF-20ABA7B5C4D3}" name="Spalte15821"/>
    <tableColumn id="15822" xr3:uid="{3506880F-2DE6-6A45-802E-192161161505}" name="Spalte15822"/>
    <tableColumn id="15823" xr3:uid="{E954C3CC-CED9-2A40-9640-6BE94907F5EA}" name="Spalte15823"/>
    <tableColumn id="15824" xr3:uid="{67ACC1D8-3846-8842-AF14-E8A26AF7EBA7}" name="Spalte15824"/>
    <tableColumn id="15825" xr3:uid="{700D1D20-1637-D949-9A49-5FDCF76AE81C}" name="Spalte15825"/>
    <tableColumn id="15826" xr3:uid="{71409E0C-5986-C544-8999-647730A275CC}" name="Spalte15826"/>
    <tableColumn id="15827" xr3:uid="{78EC29BD-7460-0A42-9CB1-A48FF963C421}" name="Spalte15827"/>
    <tableColumn id="15828" xr3:uid="{342E4445-6B1D-244B-ACD4-63A495330B0E}" name="Spalte15828"/>
    <tableColumn id="15829" xr3:uid="{B2BAF867-AF54-5C43-9724-B1965887F019}" name="Spalte15829"/>
    <tableColumn id="15830" xr3:uid="{10E3D153-AB27-EA43-A3D4-90B867A938A9}" name="Spalte15830"/>
    <tableColumn id="15831" xr3:uid="{31B1BB3E-F020-FD42-9D07-F0F49A0C4CEB}" name="Spalte15831"/>
    <tableColumn id="15832" xr3:uid="{F5F09DF6-FBEE-EE44-94F4-9344795B095E}" name="Spalte15832"/>
    <tableColumn id="15833" xr3:uid="{E9AF3624-1397-F942-898E-9E40020300A9}" name="Spalte15833"/>
    <tableColumn id="15834" xr3:uid="{DE40E8BA-4F4A-074A-8E80-C34A5A887EDC}" name="Spalte15834"/>
    <tableColumn id="15835" xr3:uid="{7EFD504D-C347-5549-862C-A019B19FC00E}" name="Spalte15835"/>
    <tableColumn id="15836" xr3:uid="{3D51A05C-56E1-2A46-B091-A3E6C333ED44}" name="Spalte15836"/>
    <tableColumn id="15837" xr3:uid="{5B8C4368-A8E3-384E-A8DE-9DADCECCD08C}" name="Spalte15837"/>
    <tableColumn id="15838" xr3:uid="{95CC5F65-66C8-284F-A3F7-B7354EA157C2}" name="Spalte15838"/>
    <tableColumn id="15839" xr3:uid="{A4E1910F-F0C2-A94C-95F8-11388C3EABB9}" name="Spalte15839"/>
    <tableColumn id="15840" xr3:uid="{A62D19C0-8A37-574B-A415-2BB027A1B910}" name="Spalte15840"/>
    <tableColumn id="15841" xr3:uid="{4029E0A6-1767-ED4C-90A9-460FC50A7940}" name="Spalte15841"/>
    <tableColumn id="15842" xr3:uid="{B3D43254-7764-E14B-852A-C36861EFF8E5}" name="Spalte15842"/>
    <tableColumn id="15843" xr3:uid="{9E6DFEC4-F651-8D4B-80F7-065B37B8D4C5}" name="Spalte15843"/>
    <tableColumn id="15844" xr3:uid="{763C1A6A-E564-F84D-AE41-28CF961FF45B}" name="Spalte15844"/>
    <tableColumn id="15845" xr3:uid="{BCF4F709-4D62-2742-9C30-AC215AC8D537}" name="Spalte15845"/>
    <tableColumn id="15846" xr3:uid="{9BA2A153-DCB8-9741-A0A5-AD1CAB7B5C5A}" name="Spalte15846"/>
    <tableColumn id="15847" xr3:uid="{8B48635E-2C33-4840-AF41-04BA90128A57}" name="Spalte15847"/>
    <tableColumn id="15848" xr3:uid="{96481328-2DB1-074A-8362-0FFE1BB5875D}" name="Spalte15848"/>
    <tableColumn id="15849" xr3:uid="{FCB9B095-7222-3147-B0A4-501AF59093AC}" name="Spalte15849"/>
    <tableColumn id="15850" xr3:uid="{9880D3A3-7792-6C4A-8611-4BB4CBC91A9B}" name="Spalte15850"/>
    <tableColumn id="15851" xr3:uid="{D9121E28-6F75-DD48-A443-3605A2B82693}" name="Spalte15851"/>
    <tableColumn id="15852" xr3:uid="{7A2F085E-12B4-CB41-BB40-10A340F5AB90}" name="Spalte15852"/>
    <tableColumn id="15853" xr3:uid="{D7148E52-7467-634C-9D7B-8E846CB7533B}" name="Spalte15853"/>
    <tableColumn id="15854" xr3:uid="{02B152ED-789A-9740-B114-6A0AD3EE10B3}" name="Spalte15854"/>
    <tableColumn id="15855" xr3:uid="{CC185DC7-8D16-E344-86E2-192809F912BF}" name="Spalte15855"/>
    <tableColumn id="15856" xr3:uid="{1BF4B63E-DEEB-2B43-9155-0042F8B6256B}" name="Spalte15856"/>
    <tableColumn id="15857" xr3:uid="{A5CC5E72-AEC0-2545-9612-B9AEF4B0341F}" name="Spalte15857"/>
    <tableColumn id="15858" xr3:uid="{2EB14D95-EB62-C240-BC2D-965F0CB75FAD}" name="Spalte15858"/>
    <tableColumn id="15859" xr3:uid="{07B69D61-402B-7341-B0B2-783C670198D2}" name="Spalte15859"/>
    <tableColumn id="15860" xr3:uid="{0333830A-EF13-2949-A45B-2155E9FAADCB}" name="Spalte15860"/>
    <tableColumn id="15861" xr3:uid="{F7520E16-230B-AC45-90E7-BE445668AA89}" name="Spalte15861"/>
    <tableColumn id="15862" xr3:uid="{48A8ABCD-98C9-0B43-BDAE-305C3D96B31A}" name="Spalte15862"/>
    <tableColumn id="15863" xr3:uid="{72541E4B-D802-344C-A594-74C645815032}" name="Spalte15863"/>
    <tableColumn id="15864" xr3:uid="{4ECD8F9D-1AC1-2345-A39B-D35D137D318B}" name="Spalte15864"/>
    <tableColumn id="15865" xr3:uid="{AC2F9008-F99C-7942-B9F1-0DB00A06ED23}" name="Spalte15865"/>
    <tableColumn id="15866" xr3:uid="{597B9C84-95BF-F543-82F3-59DBD9A4E6AC}" name="Spalte15866"/>
    <tableColumn id="15867" xr3:uid="{EC88C74B-E0C8-3F43-9B7C-DEBD305C3352}" name="Spalte15867"/>
    <tableColumn id="15868" xr3:uid="{B54E70D5-E25F-DF4B-834E-7C7A8FF049BE}" name="Spalte15868"/>
    <tableColumn id="15869" xr3:uid="{5651B2F7-BF61-844D-9155-9A4CAACB40D8}" name="Spalte15869"/>
    <tableColumn id="15870" xr3:uid="{56750ED4-B724-B64D-89AF-D33DEE7B8E13}" name="Spalte15870"/>
    <tableColumn id="15871" xr3:uid="{0ECBFB11-BA9E-814C-9CC7-C9D73A8FF442}" name="Spalte15871"/>
    <tableColumn id="15872" xr3:uid="{58580196-5444-BE4E-9B69-C475E3B43841}" name="Spalte15872"/>
    <tableColumn id="15873" xr3:uid="{DD0673C4-C0B6-4641-9237-E6ECCD99E463}" name="Spalte15873"/>
    <tableColumn id="15874" xr3:uid="{1CDC73DB-E49E-BC46-A65A-F8609926A713}" name="Spalte15874"/>
    <tableColumn id="15875" xr3:uid="{A3CC2A86-93AF-DE45-896C-F63BF24AE471}" name="Spalte15875"/>
    <tableColumn id="15876" xr3:uid="{84013CA8-E863-4847-AD4A-695E43D86163}" name="Spalte15876"/>
    <tableColumn id="15877" xr3:uid="{03837180-B5C8-144D-9D00-15B2A0AFBE37}" name="Spalte15877"/>
    <tableColumn id="15878" xr3:uid="{9812C76F-C26D-B641-8109-CF512ACBD0BA}" name="Spalte15878"/>
    <tableColumn id="15879" xr3:uid="{286A4190-CEE8-5249-B271-9EF3C914FD8B}" name="Spalte15879"/>
    <tableColumn id="15880" xr3:uid="{B2CF085C-AD58-934B-9914-64C4EBBB6390}" name="Spalte15880"/>
    <tableColumn id="15881" xr3:uid="{9345C157-AA54-A042-B507-1F3CAA48DB27}" name="Spalte15881"/>
    <tableColumn id="15882" xr3:uid="{30B18CEF-B10C-6145-8012-8719F8F503C8}" name="Spalte15882"/>
    <tableColumn id="15883" xr3:uid="{FAB26720-6412-CC45-923C-4D6922B9FEB8}" name="Spalte15883"/>
    <tableColumn id="15884" xr3:uid="{D997942F-ADD4-A74E-9BFC-2DEAAC3787D5}" name="Spalte15884"/>
    <tableColumn id="15885" xr3:uid="{8C13BA22-708C-0648-80A6-8E427FB3110A}" name="Spalte15885"/>
    <tableColumn id="15886" xr3:uid="{8B1FB5E3-4C0B-0144-A182-78D8415F21DD}" name="Spalte15886"/>
    <tableColumn id="15887" xr3:uid="{2D9CCBC4-ACE1-B84C-B4CD-1CAA2F4A70F0}" name="Spalte15887"/>
    <tableColumn id="15888" xr3:uid="{9E16BED5-8317-B547-9169-2FF3BE51B290}" name="Spalte15888"/>
    <tableColumn id="15889" xr3:uid="{BE87CF1D-9D1A-864D-83DE-F8A4CF0A8B24}" name="Spalte15889"/>
    <tableColumn id="15890" xr3:uid="{9CE0C517-9F78-BE45-8A30-DF6989BF1F96}" name="Spalte15890"/>
    <tableColumn id="15891" xr3:uid="{CFD7B7CD-BB7D-0B45-887B-6A26186BE676}" name="Spalte15891"/>
    <tableColumn id="15892" xr3:uid="{C95AE231-9B7E-3146-8066-7CB1955848F9}" name="Spalte15892"/>
    <tableColumn id="15893" xr3:uid="{1B0AB349-193B-8545-8938-F9069637F8E6}" name="Spalte15893"/>
    <tableColumn id="15894" xr3:uid="{338D9294-6A6B-C243-9EB8-2CE336699353}" name="Spalte15894"/>
    <tableColumn id="15895" xr3:uid="{951DB2DF-E8FE-8E41-99A5-7F39E1176D5E}" name="Spalte15895"/>
    <tableColumn id="15896" xr3:uid="{C41E10DA-E597-7749-89A4-E07DA612F469}" name="Spalte15896"/>
    <tableColumn id="15897" xr3:uid="{A447732F-B126-BB45-BE04-9B91A3FAF0B7}" name="Spalte15897"/>
    <tableColumn id="15898" xr3:uid="{22CC554A-7889-DF4E-B08F-EAE8F0AB5C03}" name="Spalte15898"/>
    <tableColumn id="15899" xr3:uid="{EBD1A722-F48E-4948-B6CB-93E25CF52698}" name="Spalte15899"/>
    <tableColumn id="15900" xr3:uid="{29E07CE0-D168-524A-B20D-5F82FEAF5BB2}" name="Spalte15900"/>
    <tableColumn id="15901" xr3:uid="{309F6CE9-C5D8-7845-A1F1-7D7F32E47AC0}" name="Spalte15901"/>
    <tableColumn id="15902" xr3:uid="{71B6D14B-F1AB-9842-91F6-BE002C6A01E9}" name="Spalte15902"/>
    <tableColumn id="15903" xr3:uid="{7477865B-E7DC-D542-8B71-2FCBF6E3B693}" name="Spalte15903"/>
    <tableColumn id="15904" xr3:uid="{C01047C6-2FF8-E34F-A4E6-77E39F5CF55A}" name="Spalte15904"/>
    <tableColumn id="15905" xr3:uid="{794645D4-C256-FB42-AF84-DF234087C0B7}" name="Spalte15905"/>
    <tableColumn id="15906" xr3:uid="{0E5C2464-02A5-2C40-95B4-DF30EEB2526A}" name="Spalte15906"/>
    <tableColumn id="15907" xr3:uid="{AC909F01-4662-EE4B-892E-9ABEDA4A6362}" name="Spalte15907"/>
    <tableColumn id="15908" xr3:uid="{91FE77A8-155B-4348-A07E-454D53DFD479}" name="Spalte15908"/>
    <tableColumn id="15909" xr3:uid="{04BE8DDD-FAAF-D046-BEB1-B458941033F5}" name="Spalte15909"/>
    <tableColumn id="15910" xr3:uid="{1863BA1B-65C7-7949-A4C4-4AFFBC880DA6}" name="Spalte15910"/>
    <tableColumn id="15911" xr3:uid="{52B33D4B-A0DC-394F-B9F5-A2F13DF48591}" name="Spalte15911"/>
    <tableColumn id="15912" xr3:uid="{595E5950-5B9A-944D-BF66-0046C232FB43}" name="Spalte15912"/>
    <tableColumn id="15913" xr3:uid="{AF559495-2490-664A-A2CB-1FDEDC39972D}" name="Spalte15913"/>
    <tableColumn id="15914" xr3:uid="{8F7EA9E8-5878-FC41-A445-53415D07186A}" name="Spalte15914"/>
    <tableColumn id="15915" xr3:uid="{E2C68B00-596A-9542-9E74-D9ABF9D9494A}" name="Spalte15915"/>
    <tableColumn id="15916" xr3:uid="{07E0F037-25C7-5342-A8D5-9B513209A996}" name="Spalte15916"/>
    <tableColumn id="15917" xr3:uid="{8991956C-4872-9443-9501-CE671EC9BDD5}" name="Spalte15917"/>
    <tableColumn id="15918" xr3:uid="{AF5777EB-08AF-9B43-B79E-0425862CA04D}" name="Spalte15918"/>
    <tableColumn id="15919" xr3:uid="{71287189-036F-B84C-BA14-F2A83B79C1B9}" name="Spalte15919"/>
    <tableColumn id="15920" xr3:uid="{650BC9B6-5CA7-B94B-9CA7-9566C37D7DF8}" name="Spalte15920"/>
    <tableColumn id="15921" xr3:uid="{BEA19CEB-A4C7-3A41-9CBB-FAC85A627A12}" name="Spalte15921"/>
    <tableColumn id="15922" xr3:uid="{CE59CDDB-FF7F-4E44-8000-BA74F6A4BEB1}" name="Spalte15922"/>
    <tableColumn id="15923" xr3:uid="{4BC7C387-6362-CC46-A051-39AEACC4C890}" name="Spalte15923"/>
    <tableColumn id="15924" xr3:uid="{5327D054-5B27-9E4B-8A77-C5D254FC8E41}" name="Spalte15924"/>
    <tableColumn id="15925" xr3:uid="{D4AB3D64-E477-154D-9EA5-AD45E6C5CA0D}" name="Spalte15925"/>
    <tableColumn id="15926" xr3:uid="{8619A254-B6FF-B34A-A9D7-A1D3C7E9F694}" name="Spalte15926"/>
    <tableColumn id="15927" xr3:uid="{8A3FCB90-401B-AE4D-B26E-762AE0ABA3C3}" name="Spalte15927"/>
    <tableColumn id="15928" xr3:uid="{0E997E64-C83C-5B41-A500-AC9A65061714}" name="Spalte15928"/>
    <tableColumn id="15929" xr3:uid="{F43FB33D-3953-A44A-9E24-D6B431EC33CE}" name="Spalte15929"/>
    <tableColumn id="15930" xr3:uid="{EC3AA276-D445-4149-B483-12F1D46B4A4F}" name="Spalte15930"/>
    <tableColumn id="15931" xr3:uid="{3233A7F5-B6E4-0845-9C2B-092828B76AF3}" name="Spalte15931"/>
    <tableColumn id="15932" xr3:uid="{8E093737-9695-2248-9519-C374567A1797}" name="Spalte15932"/>
    <tableColumn id="15933" xr3:uid="{72D649DE-B1EC-2348-A8C6-0A911DDA71E3}" name="Spalte15933"/>
    <tableColumn id="15934" xr3:uid="{6414BD8A-64E9-A340-879A-8027F0FB8709}" name="Spalte15934"/>
    <tableColumn id="15935" xr3:uid="{3D0C6E8F-FBD3-C549-90BD-039980F7DBC7}" name="Spalte15935"/>
    <tableColumn id="15936" xr3:uid="{CEC2BB29-2658-1941-8FAA-6D17E31DDCE5}" name="Spalte15936"/>
    <tableColumn id="15937" xr3:uid="{EB48DB37-226D-BF4F-BA84-6AB75F162AEE}" name="Spalte15937"/>
    <tableColumn id="15938" xr3:uid="{F8AFC62B-DEC4-6041-B325-6A1FA73A9973}" name="Spalte15938"/>
    <tableColumn id="15939" xr3:uid="{BF6CB430-9DDF-6840-AAD9-CF97A931A08C}" name="Spalte15939"/>
    <tableColumn id="15940" xr3:uid="{098C3954-2AFC-E847-9962-DD6DD3FA1FDF}" name="Spalte15940"/>
    <tableColumn id="15941" xr3:uid="{7B080E3F-20D2-044A-8654-8C4E3DB57D2A}" name="Spalte15941"/>
    <tableColumn id="15942" xr3:uid="{4B30EFF7-251F-634A-92B5-D16189B735B0}" name="Spalte15942"/>
    <tableColumn id="15943" xr3:uid="{09507FA9-AF8B-5E43-B979-6FA1CFC8B9C2}" name="Spalte15943"/>
    <tableColumn id="15944" xr3:uid="{2F8DEE96-EF11-324A-BAA8-4F2EC760FD87}" name="Spalte15944"/>
    <tableColumn id="15945" xr3:uid="{17214268-3A97-A74B-8696-82A74FAD749A}" name="Spalte15945"/>
    <tableColumn id="15946" xr3:uid="{478811EC-9D93-8C42-A00C-326352EC082B}" name="Spalte15946"/>
    <tableColumn id="15947" xr3:uid="{A806CE77-FB5B-AC4B-8D5B-CBBE9DCE5D8B}" name="Spalte15947"/>
    <tableColumn id="15948" xr3:uid="{189A0F9B-48EF-0C4F-BEF3-1FCB151517E6}" name="Spalte15948"/>
    <tableColumn id="15949" xr3:uid="{2514B7E9-7227-7042-91F1-8DDAB12260D7}" name="Spalte15949"/>
    <tableColumn id="15950" xr3:uid="{E94302B4-CA6A-3B41-82F0-B4D9F5D411BB}" name="Spalte15950"/>
    <tableColumn id="15951" xr3:uid="{ED577BA4-DD00-4946-986E-F1F03B8E4393}" name="Spalte15951"/>
    <tableColumn id="15952" xr3:uid="{3918824F-4539-C74A-998F-C1E292B3CE3B}" name="Spalte15952"/>
    <tableColumn id="15953" xr3:uid="{287EB25B-27D4-0947-BE3E-7DC050067E1E}" name="Spalte15953"/>
    <tableColumn id="15954" xr3:uid="{B051F057-D523-CA41-AB61-6242EFE1ECD4}" name="Spalte15954"/>
    <tableColumn id="15955" xr3:uid="{AA6C8323-243D-1D46-8825-3351F01B503B}" name="Spalte15955"/>
    <tableColumn id="15956" xr3:uid="{3481E70E-3639-2140-A1EC-D8D0F9CCF9BE}" name="Spalte15956"/>
    <tableColumn id="15957" xr3:uid="{10FA95BB-63D4-574F-A4E5-D7006A07C0A1}" name="Spalte15957"/>
    <tableColumn id="15958" xr3:uid="{BA3AB454-6900-2E43-8E7A-F02018EC7069}" name="Spalte15958"/>
    <tableColumn id="15959" xr3:uid="{A8801AF9-2AC7-494A-AC29-0F60FB139C55}" name="Spalte15959"/>
    <tableColumn id="15960" xr3:uid="{64C0D10B-10D2-044C-892C-6EBD60D8B1A0}" name="Spalte15960"/>
    <tableColumn id="15961" xr3:uid="{7F601C65-EECC-3943-B4D4-3E63B59B2889}" name="Spalte15961"/>
    <tableColumn id="15962" xr3:uid="{8AD0DE74-7000-D144-AA2F-7FC955724DC6}" name="Spalte15962"/>
    <tableColumn id="15963" xr3:uid="{9997951E-91F7-C246-8267-C9929510DE9F}" name="Spalte15963"/>
    <tableColumn id="15964" xr3:uid="{306F8936-25DF-A446-B85B-5202E54517DF}" name="Spalte15964"/>
    <tableColumn id="15965" xr3:uid="{EDFF875F-6810-3F4A-B8A8-8E26F5B3BF82}" name="Spalte15965"/>
    <tableColumn id="15966" xr3:uid="{ADFD7110-FC13-D04D-BC42-AAFB92EE8801}" name="Spalte15966"/>
    <tableColumn id="15967" xr3:uid="{05615F6C-087C-8940-9AC8-1CE7E9015309}" name="Spalte15967"/>
    <tableColumn id="15968" xr3:uid="{EFE020A4-696A-6244-9C00-C0DAD9D09D69}" name="Spalte15968"/>
    <tableColumn id="15969" xr3:uid="{82D22E24-1DA3-A040-BB9D-A51139980D19}" name="Spalte15969"/>
    <tableColumn id="15970" xr3:uid="{997D486D-2CE9-8840-B75F-E1B68FAFEC35}" name="Spalte15970"/>
    <tableColumn id="15971" xr3:uid="{DB42638F-B35E-AE48-95AF-B2C3B3C8A985}" name="Spalte15971"/>
    <tableColumn id="15972" xr3:uid="{3662B72D-7095-BB4B-B534-509211514498}" name="Spalte15972"/>
    <tableColumn id="15973" xr3:uid="{BDCEB770-6C1C-7A43-B45D-2B854C603B83}" name="Spalte15973"/>
    <tableColumn id="15974" xr3:uid="{B01AD038-BCFE-7D45-B2F6-74B42087044A}" name="Spalte15974"/>
    <tableColumn id="15975" xr3:uid="{15081A74-F754-5340-ABDA-658D6C114732}" name="Spalte15975"/>
    <tableColumn id="15976" xr3:uid="{41675F9B-B045-8946-9F8E-43098D1D9700}" name="Spalte15976"/>
    <tableColumn id="15977" xr3:uid="{674ECE7A-2E33-B242-8B04-95A87458D780}" name="Spalte15977"/>
    <tableColumn id="15978" xr3:uid="{65F4AD6D-01F7-5E4B-B1EE-E0839C1001E1}" name="Spalte15978"/>
    <tableColumn id="15979" xr3:uid="{4B0D45BE-F9A3-B54B-9301-C1DB8A037B18}" name="Spalte15979"/>
    <tableColumn id="15980" xr3:uid="{87FF2B45-5347-1240-B4B9-4B4A3D0C4A57}" name="Spalte15980"/>
    <tableColumn id="15981" xr3:uid="{112DC531-9DF3-9243-BBAF-D973123D0188}" name="Spalte15981"/>
    <tableColumn id="15982" xr3:uid="{BDF5E388-BE4A-E342-A36A-8964171EEE98}" name="Spalte15982"/>
    <tableColumn id="15983" xr3:uid="{5075CD71-CA66-C743-817B-3A8110C20041}" name="Spalte15983"/>
    <tableColumn id="15984" xr3:uid="{D51E9F86-2C3B-D940-AEB1-C97DB4C5B327}" name="Spalte15984"/>
    <tableColumn id="15985" xr3:uid="{5FDFF0D7-5056-FE4C-8231-D98AB41C1AE3}" name="Spalte15985"/>
    <tableColumn id="15986" xr3:uid="{3BA2442E-11E9-B440-8799-358233F49689}" name="Spalte15986"/>
    <tableColumn id="15987" xr3:uid="{C055C0FD-DD58-9842-82FE-3BC386790EC1}" name="Spalte15987"/>
    <tableColumn id="15988" xr3:uid="{D858DC50-7D79-4F4E-A0A6-027B4FCD5C50}" name="Spalte15988"/>
    <tableColumn id="15989" xr3:uid="{EF18EFAB-BBED-A744-A383-B7C5DF20850F}" name="Spalte15989"/>
    <tableColumn id="15990" xr3:uid="{F0972997-9F65-7A47-A6BA-32FFC29EA0D7}" name="Spalte15990"/>
    <tableColumn id="15991" xr3:uid="{6609268D-6F7B-6143-AEA5-33C3A11506DB}" name="Spalte15991"/>
    <tableColumn id="15992" xr3:uid="{D249B8F9-236B-8D48-8605-897EE730D47D}" name="Spalte15992"/>
    <tableColumn id="15993" xr3:uid="{384210B2-986B-434E-A954-D043B8C856F9}" name="Spalte15993"/>
    <tableColumn id="15994" xr3:uid="{CD552823-4FCD-4E45-86E0-262AAE3FB482}" name="Spalte15994"/>
    <tableColumn id="15995" xr3:uid="{BF8B340E-75A4-014F-863D-3E3FF5E8125F}" name="Spalte15995"/>
    <tableColumn id="15996" xr3:uid="{F0B18157-82A0-4E48-93F7-265FFF9F62FC}" name="Spalte15996"/>
    <tableColumn id="15997" xr3:uid="{09EF0034-EAFC-4445-AB22-1FD91231C7C0}" name="Spalte15997"/>
    <tableColumn id="15998" xr3:uid="{0D8B209C-E324-2545-8235-A27892A6B925}" name="Spalte15998"/>
    <tableColumn id="15999" xr3:uid="{373005DB-7B18-6744-81DC-67F0C9F16D7B}" name="Spalte15999"/>
    <tableColumn id="16000" xr3:uid="{FC08249E-5DDF-9A4F-AFD1-92F177CA1FE7}" name="Spalte16000"/>
    <tableColumn id="16001" xr3:uid="{8E8E6530-364A-1D4C-A0CB-5E8FF58406FB}" name="Spalte16001"/>
    <tableColumn id="16002" xr3:uid="{EA6FBD3B-A403-9344-BA7A-3F5F4DA111A9}" name="Spalte16002"/>
    <tableColumn id="16003" xr3:uid="{E2A19789-46F3-4242-ABFA-AF98DAF68105}" name="Spalte16003"/>
    <tableColumn id="16004" xr3:uid="{1098640E-EDBD-9942-B672-EB029E4D5265}" name="Spalte16004"/>
    <tableColumn id="16005" xr3:uid="{F1E3625F-D06C-CF43-BF8F-3EE781EB9C69}" name="Spalte16005"/>
    <tableColumn id="16006" xr3:uid="{2D407208-1CAB-8A49-AD82-88F192C65D94}" name="Spalte16006"/>
    <tableColumn id="16007" xr3:uid="{410F1734-8FC7-AF41-9627-3845C1FB98A8}" name="Spalte16007"/>
    <tableColumn id="16008" xr3:uid="{37132962-42FC-ED4D-88B8-C83501DABED4}" name="Spalte16008"/>
    <tableColumn id="16009" xr3:uid="{FC79B0F7-6B24-2346-905C-48D4554E59CC}" name="Spalte16009"/>
    <tableColumn id="16010" xr3:uid="{AB3CEA43-EA28-0549-90B0-EA5E129DC3C3}" name="Spalte16010"/>
    <tableColumn id="16011" xr3:uid="{CEB36BB2-140F-7A4D-8A16-8819D65C5367}" name="Spalte16011"/>
    <tableColumn id="16012" xr3:uid="{BEDE4127-FD03-7D40-9C18-7FFA02543795}" name="Spalte16012"/>
    <tableColumn id="16013" xr3:uid="{F4562DD5-3EFB-5B41-BC40-2569200BCDD4}" name="Spalte16013"/>
    <tableColumn id="16014" xr3:uid="{BB57A506-BCE0-2D48-87C4-44A15FB3D516}" name="Spalte16014"/>
    <tableColumn id="16015" xr3:uid="{297BBA15-7F3D-AB4E-B42E-6C0C8637324C}" name="Spalte16015"/>
    <tableColumn id="16016" xr3:uid="{EAA383AE-B82D-5B4E-B890-D4504EEA16D7}" name="Spalte16016"/>
    <tableColumn id="16017" xr3:uid="{90A8CAEB-593D-2B43-B877-99EAC993FED5}" name="Spalte16017"/>
    <tableColumn id="16018" xr3:uid="{8EAAB72F-2FEC-634C-A3D6-210D48E60825}" name="Spalte16018"/>
    <tableColumn id="16019" xr3:uid="{B043BEB1-8724-AA49-BFF2-8278A5307D8E}" name="Spalte16019"/>
    <tableColumn id="16020" xr3:uid="{7B0395FD-A304-5648-8361-3AB14AB68659}" name="Spalte16020"/>
    <tableColumn id="16021" xr3:uid="{35FD86C6-922D-6E4D-BB4B-2A44D55AC55B}" name="Spalte16021"/>
    <tableColumn id="16022" xr3:uid="{E0CBB9DB-9EA6-F747-9417-328DAB020DB1}" name="Spalte16022"/>
    <tableColumn id="16023" xr3:uid="{29C223C0-D436-8D4C-8F1F-B37202FD2C89}" name="Spalte16023"/>
    <tableColumn id="16024" xr3:uid="{B43E7859-BE2B-AE41-9F64-2E65142CAE6D}" name="Spalte16024"/>
    <tableColumn id="16025" xr3:uid="{085F6889-37F2-4547-909B-5372F458E25B}" name="Spalte16025"/>
    <tableColumn id="16026" xr3:uid="{94DC8B37-3FEB-3B49-A225-77ED9F054158}" name="Spalte16026"/>
    <tableColumn id="16027" xr3:uid="{E842B200-B4D0-2B48-BCD0-F9120F33F003}" name="Spalte16027"/>
    <tableColumn id="16028" xr3:uid="{77030035-5248-1F43-AC89-05863A66F851}" name="Spalte16028"/>
    <tableColumn id="16029" xr3:uid="{0F8A8DC3-7F00-7448-B4B3-6C7E3F776937}" name="Spalte16029"/>
    <tableColumn id="16030" xr3:uid="{5E761BCC-7425-CD41-8955-E1B79D0B0B95}" name="Spalte16030"/>
    <tableColumn id="16031" xr3:uid="{9BD8AD4D-D196-754C-9DA7-8624579CC37A}" name="Spalte16031"/>
    <tableColumn id="16032" xr3:uid="{43708EAA-933E-384E-B4F9-C6774E9EAE65}" name="Spalte16032"/>
    <tableColumn id="16033" xr3:uid="{C2A57044-7F53-634C-A7F2-796B5967A7FE}" name="Spalte16033"/>
    <tableColumn id="16034" xr3:uid="{F6BECB44-0B17-F845-A89C-19E23CA21463}" name="Spalte16034"/>
    <tableColumn id="16035" xr3:uid="{9A053A77-139B-1D40-84BA-869A6F13A058}" name="Spalte16035"/>
    <tableColumn id="16036" xr3:uid="{CD9B7E8C-2BAE-B246-9631-D564FE9157CA}" name="Spalte16036"/>
    <tableColumn id="16037" xr3:uid="{2F1AAE9A-E080-B844-90F1-C5ECA66BF49C}" name="Spalte16037"/>
    <tableColumn id="16038" xr3:uid="{86CFFE20-8A2B-A040-BD2E-7BB1FDB3E1AD}" name="Spalte16038"/>
    <tableColumn id="16039" xr3:uid="{DDA87DE8-47E8-2A46-9EC8-68AA5611EC83}" name="Spalte16039"/>
    <tableColumn id="16040" xr3:uid="{E7895AAA-956E-EB4C-8DDD-3D49DD3980EC}" name="Spalte16040"/>
    <tableColumn id="16041" xr3:uid="{DFB74EAD-857E-AE4A-99A4-1BEE5D56A7F3}" name="Spalte16041"/>
    <tableColumn id="16042" xr3:uid="{8D9507BE-FB38-0F4E-89F5-B415741B8F5B}" name="Spalte16042"/>
    <tableColumn id="16043" xr3:uid="{8F80B017-3642-4646-869A-5E1BB65E0C42}" name="Spalte16043"/>
    <tableColumn id="16044" xr3:uid="{A062F315-AFAF-2342-9EEA-36839E7CE0DC}" name="Spalte16044"/>
    <tableColumn id="16045" xr3:uid="{81986A8D-8E1D-3B4A-8D23-9AAF27B062E0}" name="Spalte16045"/>
    <tableColumn id="16046" xr3:uid="{05C9D4B7-A098-5E4B-A2D9-9E8AF9962EBE}" name="Spalte16046"/>
    <tableColumn id="16047" xr3:uid="{F9CDC754-3CF2-C74A-97B6-E4955F4099D4}" name="Spalte16047"/>
    <tableColumn id="16048" xr3:uid="{5DAAF2FB-D4A5-3148-940D-0E30CD4AFFE8}" name="Spalte16048"/>
    <tableColumn id="16049" xr3:uid="{7AFCD2AA-DC2C-A14B-A59B-B358BAE03942}" name="Spalte16049"/>
    <tableColumn id="16050" xr3:uid="{AF633A8E-50BD-1B4C-994F-17295DE6F689}" name="Spalte16050"/>
    <tableColumn id="16051" xr3:uid="{EB40F8CF-FDD6-D44F-B80A-F5025074C134}" name="Spalte16051"/>
    <tableColumn id="16052" xr3:uid="{7F74CB3F-2F9A-0440-9935-10D8D271C3C5}" name="Spalte16052"/>
    <tableColumn id="16053" xr3:uid="{B37A942E-752B-5B4B-A1B1-2AB5ABAC37B6}" name="Spalte16053"/>
    <tableColumn id="16054" xr3:uid="{39955F35-A444-A240-B390-0B85BA5B5328}" name="Spalte16054"/>
    <tableColumn id="16055" xr3:uid="{C7DC7695-CC11-3147-9A32-9B7D13FB279D}" name="Spalte16055"/>
    <tableColumn id="16056" xr3:uid="{0CF52E51-2FB2-214E-9F54-160D9C8062F1}" name="Spalte16056"/>
    <tableColumn id="16057" xr3:uid="{34DD34B7-5492-FC46-AE6A-71FBE59958E1}" name="Spalte16057"/>
    <tableColumn id="16058" xr3:uid="{BEB57CCB-0E98-EA4B-A66A-B5C9DCEBB895}" name="Spalte16058"/>
    <tableColumn id="16059" xr3:uid="{9564AE7F-ABB4-9843-A85B-27CD1D452E2D}" name="Spalte16059"/>
    <tableColumn id="16060" xr3:uid="{F7A859B7-0AD0-704F-AE73-238B19530E92}" name="Spalte16060"/>
    <tableColumn id="16061" xr3:uid="{804A8453-E20E-4140-8A98-96F749F6A558}" name="Spalte16061"/>
    <tableColumn id="16062" xr3:uid="{6877B892-F88F-F841-91B0-0242D0D7D16A}" name="Spalte16062"/>
    <tableColumn id="16063" xr3:uid="{B2470F9B-391E-C146-830E-B1295A0F946B}" name="Spalte16063"/>
    <tableColumn id="16064" xr3:uid="{67F2727C-CAFD-3948-A8A4-1F523E71880F}" name="Spalte16064"/>
    <tableColumn id="16065" xr3:uid="{12AB2CE3-9175-0148-AD06-4573A904B788}" name="Spalte16065"/>
    <tableColumn id="16066" xr3:uid="{EC4E3D26-5DCE-1948-96DD-3F44AEBF9260}" name="Spalte16066"/>
    <tableColumn id="16067" xr3:uid="{5A030B55-9311-5F4E-BBAE-D3201BEFFEE5}" name="Spalte16067"/>
    <tableColumn id="16068" xr3:uid="{810B9FE6-1D53-1845-BE7B-071C5FE5CBD9}" name="Spalte16068"/>
    <tableColumn id="16069" xr3:uid="{0F5319C3-6CB0-DE43-8C06-A3E412EE1DB8}" name="Spalte16069"/>
    <tableColumn id="16070" xr3:uid="{9E0EFEC4-FFA0-EC47-917F-5AF24E8E226C}" name="Spalte16070"/>
    <tableColumn id="16071" xr3:uid="{025C059D-4E29-914A-8F7B-4715D5A9BBC9}" name="Spalte16071"/>
    <tableColumn id="16072" xr3:uid="{5C7ED0A3-C591-7143-A248-6B283846DCE8}" name="Spalte16072"/>
    <tableColumn id="16073" xr3:uid="{05236B5E-4D5D-DB47-A0C1-E7DB7BC83643}" name="Spalte16073"/>
    <tableColumn id="16074" xr3:uid="{5F6526D6-42F5-8342-A87F-382F33395FA0}" name="Spalte16074"/>
    <tableColumn id="16075" xr3:uid="{51BAD011-1DC7-A54F-90D5-2DECC4092FAA}" name="Spalte16075"/>
    <tableColumn id="16076" xr3:uid="{FCAE2E35-8CD8-FC43-B74B-3364D1011CDA}" name="Spalte16076"/>
    <tableColumn id="16077" xr3:uid="{3829DA89-46C8-024C-831B-EB143EF8CC76}" name="Spalte16077"/>
    <tableColumn id="16078" xr3:uid="{5719335B-7B48-EE45-A14E-2941B9E01D61}" name="Spalte16078"/>
    <tableColumn id="16079" xr3:uid="{9AC40D5E-59C0-6B42-9EFA-EAFCDDC4319E}" name="Spalte16079"/>
    <tableColumn id="16080" xr3:uid="{7E9F1EEE-B5BA-7640-95BC-42426A68CB63}" name="Spalte16080"/>
    <tableColumn id="16081" xr3:uid="{7CE5579E-078A-BC43-BFA0-6302644BE521}" name="Spalte16081"/>
    <tableColumn id="16082" xr3:uid="{62C1534C-5EF5-1743-8155-31516F7F611D}" name="Spalte16082"/>
    <tableColumn id="16083" xr3:uid="{A4F496EB-AE32-994C-9333-07B860354106}" name="Spalte16083"/>
    <tableColumn id="16084" xr3:uid="{F7A53FF8-C42B-8342-BC3E-E5EBA2FF577D}" name="Spalte16084"/>
    <tableColumn id="16085" xr3:uid="{226724CB-AA0A-DD44-94CA-73EABC3E5D1A}" name="Spalte16085"/>
    <tableColumn id="16086" xr3:uid="{6C5B7A01-7777-4845-86F5-24419C0D168B}" name="Spalte16086"/>
    <tableColumn id="16087" xr3:uid="{89F09820-ED76-A046-9C7E-A004887264E8}" name="Spalte16087"/>
    <tableColumn id="16088" xr3:uid="{F8E09C02-1854-3D4C-A40F-68E586F9164A}" name="Spalte16088"/>
    <tableColumn id="16089" xr3:uid="{9E7FE019-21B3-4540-8EB1-CB2BE06D9D83}" name="Spalte16089"/>
    <tableColumn id="16090" xr3:uid="{2BC3B44F-5250-A148-89AB-C2412011E9C6}" name="Spalte16090"/>
    <tableColumn id="16091" xr3:uid="{4BF92463-6259-3749-BA0D-D11D93D754BF}" name="Spalte16091"/>
    <tableColumn id="16092" xr3:uid="{3EAD6A3B-3F86-E743-AF9E-A4872B1D539D}" name="Spalte16092"/>
    <tableColumn id="16093" xr3:uid="{CF23B334-F6DE-D24C-BAB9-D131855ADDBA}" name="Spalte16093"/>
    <tableColumn id="16094" xr3:uid="{609DC032-672C-7A41-9EB1-4F3F291E8AE9}" name="Spalte16094"/>
    <tableColumn id="16095" xr3:uid="{98B1DFD8-C2C2-2E4E-BB1F-583151037F31}" name="Spalte16095"/>
    <tableColumn id="16096" xr3:uid="{1444CC47-58CE-7B45-9B92-C18C521ACC8B}" name="Spalte16096"/>
    <tableColumn id="16097" xr3:uid="{7B24E272-5021-DB41-946F-11E10BC4E114}" name="Spalte16097"/>
    <tableColumn id="16098" xr3:uid="{73A06EE2-E7B7-FD44-BA8D-931571CE4D16}" name="Spalte16098"/>
    <tableColumn id="16099" xr3:uid="{BC3D4DD7-8C4D-3843-B91E-5968B95816F2}" name="Spalte16099"/>
    <tableColumn id="16100" xr3:uid="{17CBBED1-0324-1A45-A68B-8DC103C12553}" name="Spalte16100"/>
    <tableColumn id="16101" xr3:uid="{D9090CC6-7B13-4F45-9F9D-B351A79339DD}" name="Spalte16101"/>
    <tableColumn id="16102" xr3:uid="{2F6DE74C-47BF-9047-957A-827370DF6BD5}" name="Spalte16102"/>
    <tableColumn id="16103" xr3:uid="{4C8DFC71-3E60-F140-9F52-7F853B993369}" name="Spalte16103"/>
    <tableColumn id="16104" xr3:uid="{A4F5B3EE-6C9C-6147-8F25-48476057DA1B}" name="Spalte16104"/>
    <tableColumn id="16105" xr3:uid="{6BE3E851-4FFE-004D-B98D-4D7E7B459C7C}" name="Spalte16105"/>
    <tableColumn id="16106" xr3:uid="{AF3ED645-DDA3-5346-9FA2-FD0CEE0E1848}" name="Spalte16106"/>
    <tableColumn id="16107" xr3:uid="{36416C9E-1AFC-144A-9350-3B587AFEE576}" name="Spalte16107"/>
    <tableColumn id="16108" xr3:uid="{A3264FFA-FE83-FE42-A762-5C5BFE3C123B}" name="Spalte16108"/>
    <tableColumn id="16109" xr3:uid="{01722395-ABBD-204C-94D3-B46EEFDEE9D1}" name="Spalte16109"/>
    <tableColumn id="16110" xr3:uid="{AB32B5E5-4121-ED4C-8711-87AEA82D2D62}" name="Spalte16110"/>
    <tableColumn id="16111" xr3:uid="{D2D1DD70-D002-1B48-99DE-0A962A6E1667}" name="Spalte16111"/>
    <tableColumn id="16112" xr3:uid="{21BF568B-95CE-0B4E-AE0E-C4995BB87AF9}" name="Spalte16112"/>
    <tableColumn id="16113" xr3:uid="{EA377E3D-9CE8-9F4A-BD6F-080E441ECB76}" name="Spalte16113"/>
    <tableColumn id="16114" xr3:uid="{D5978FE9-1014-BC41-B183-4A7988A2976D}" name="Spalte16114"/>
    <tableColumn id="16115" xr3:uid="{1A9C1A1F-A67F-7E48-A938-2D1BABF0952F}" name="Spalte16115"/>
    <tableColumn id="16116" xr3:uid="{574DDA61-3689-9D4A-A12D-8A71D5910A0E}" name="Spalte16116"/>
    <tableColumn id="16117" xr3:uid="{E23A9EB0-069A-1A4F-85A6-5B85945F3E7F}" name="Spalte16117"/>
    <tableColumn id="16118" xr3:uid="{F3D6AA46-08A4-EA46-8002-FA53CC428379}" name="Spalte16118"/>
    <tableColumn id="16119" xr3:uid="{C42D75EF-5C4A-B248-AA96-CB4CEDC5D368}" name="Spalte16119"/>
    <tableColumn id="16120" xr3:uid="{060AC67D-EFF0-0047-96DD-61FEDCA35181}" name="Spalte16120"/>
    <tableColumn id="16121" xr3:uid="{8BA2E562-57F9-E448-8747-162D9BA9F694}" name="Spalte16121"/>
    <tableColumn id="16122" xr3:uid="{D7F41403-7075-A742-A559-1503A9A3967F}" name="Spalte16122"/>
    <tableColumn id="16123" xr3:uid="{26A5DF0B-8CFA-A343-8812-14C4CAE3A8AD}" name="Spalte16123"/>
    <tableColumn id="16124" xr3:uid="{0CF1E41F-8FBA-1C43-AC67-6ED3CD191272}" name="Spalte16124"/>
    <tableColumn id="16125" xr3:uid="{FB6A39DE-3622-6644-9686-243EE919BE3B}" name="Spalte16125"/>
    <tableColumn id="16126" xr3:uid="{52F8CAA3-9A37-E440-A942-AB5208A81DF1}" name="Spalte16126"/>
    <tableColumn id="16127" xr3:uid="{6A5CE8FB-22AF-D546-92EB-56C220EAFFF8}" name="Spalte16127"/>
    <tableColumn id="16128" xr3:uid="{0DBBE8F6-7677-F249-BFEF-E053CC563D47}" name="Spalte16128"/>
    <tableColumn id="16129" xr3:uid="{2799BC4F-FD0C-7344-9455-FDA3F8FC986C}" name="Spalte16129"/>
    <tableColumn id="16130" xr3:uid="{6740D9E3-B410-8D47-94BA-E44321FDE1BD}" name="Spalte16130"/>
    <tableColumn id="16131" xr3:uid="{80ECE07F-D3CC-F441-BC96-C4FD726D3773}" name="Spalte16131"/>
    <tableColumn id="16132" xr3:uid="{44E579B3-DABB-3D4F-A007-F2A3F89D0ED4}" name="Spalte16132"/>
    <tableColumn id="16133" xr3:uid="{7E653A83-DB7E-4F40-9204-DA4F5B199880}" name="Spalte16133"/>
    <tableColumn id="16134" xr3:uid="{AEE9C83E-ACF6-B44C-85A1-017CF7E80A1F}" name="Spalte16134"/>
    <tableColumn id="16135" xr3:uid="{5DA0587F-1D69-8846-BC9A-E4C0A8DEBBFA}" name="Spalte16135"/>
    <tableColumn id="16136" xr3:uid="{9DA6BD09-38EB-ED4F-B713-AF17F326EE52}" name="Spalte16136"/>
    <tableColumn id="16137" xr3:uid="{EBB805C3-E001-314B-A6DF-278CF903B4A0}" name="Spalte16137"/>
    <tableColumn id="16138" xr3:uid="{95387A66-5B7C-9147-8629-701EF58ADCD5}" name="Spalte16138"/>
    <tableColumn id="16139" xr3:uid="{A5AF6FAC-DA7A-C54E-AA65-2FC73998BF3B}" name="Spalte16139"/>
    <tableColumn id="16140" xr3:uid="{9438FF57-201C-3644-A029-05E3E98DB02A}" name="Spalte16140"/>
    <tableColumn id="16141" xr3:uid="{2E4F3026-48CB-D040-94AA-6C1015E5EC9A}" name="Spalte16141"/>
    <tableColumn id="16142" xr3:uid="{1A598731-5FF3-3848-90F6-54EC3F0D0C21}" name="Spalte16142"/>
    <tableColumn id="16143" xr3:uid="{D0DAC12C-B6C8-6849-906D-5E6ECA1BCBC5}" name="Spalte16143"/>
    <tableColumn id="16144" xr3:uid="{1EA1C17B-392A-C648-8AFE-A8EB6F1FFC7D}" name="Spalte16144"/>
    <tableColumn id="16145" xr3:uid="{E3129086-C4D4-6442-8935-AF3E7D37D807}" name="Spalte16145"/>
    <tableColumn id="16146" xr3:uid="{5E78B133-979F-1B48-97F5-F8C1FAAA077E}" name="Spalte16146"/>
    <tableColumn id="16147" xr3:uid="{9215CAC8-13D9-AA40-866F-70535F0E982D}" name="Spalte16147"/>
    <tableColumn id="16148" xr3:uid="{1AD31570-EF84-7F4F-B4BE-3308E24F3599}" name="Spalte16148"/>
    <tableColumn id="16149" xr3:uid="{3B6AF7E1-6B07-C449-9928-B7ED8D95DB96}" name="Spalte16149"/>
    <tableColumn id="16150" xr3:uid="{12B780DD-7B44-7D42-9F0E-383B3B144E89}" name="Spalte16150"/>
    <tableColumn id="16151" xr3:uid="{661420CF-BE5D-ED4E-BEC4-06A5A850B539}" name="Spalte16151"/>
    <tableColumn id="16152" xr3:uid="{1F286350-4024-D14D-B8F1-D775BD44C96F}" name="Spalte16152"/>
    <tableColumn id="16153" xr3:uid="{9A53195A-5145-B34D-8BA4-CC781BC42C8A}" name="Spalte16153"/>
    <tableColumn id="16154" xr3:uid="{CD7113AA-87C1-1F41-9A71-405F75BF91A1}" name="Spalte16154"/>
    <tableColumn id="16155" xr3:uid="{80FE6D06-5EDB-0F4A-8977-2E3379FEC1B9}" name="Spalte16155"/>
    <tableColumn id="16156" xr3:uid="{A64859BB-6480-BC45-9913-728211FA7E52}" name="Spalte16156"/>
    <tableColumn id="16157" xr3:uid="{288BCEB2-87F1-1C47-9C9C-79D7F69381A8}" name="Spalte16157"/>
    <tableColumn id="16158" xr3:uid="{2A090107-B133-6240-81EB-BE32EA075E06}" name="Spalte16158"/>
    <tableColumn id="16159" xr3:uid="{B47C271A-A9B8-5D4C-8E96-48B7352F7971}" name="Spalte16159"/>
    <tableColumn id="16160" xr3:uid="{F2E28EE5-E9F1-2546-A2B6-F64A9E9ECAFE}" name="Spalte16160"/>
    <tableColumn id="16161" xr3:uid="{9E4BEAAE-3681-684E-B310-885116E74943}" name="Spalte16161"/>
    <tableColumn id="16162" xr3:uid="{613FA34F-B98C-FE49-A7BD-F65F63E915FA}" name="Spalte16162"/>
    <tableColumn id="16163" xr3:uid="{4468E3C0-736F-5E47-96C6-EFC220D6FFD4}" name="Spalte16163"/>
    <tableColumn id="16164" xr3:uid="{E0320000-4333-8841-A36B-D2F81740F20F}" name="Spalte16164"/>
    <tableColumn id="16165" xr3:uid="{A418C6CD-9BC6-1C41-89F4-85F859397C93}" name="Spalte16165"/>
    <tableColumn id="16166" xr3:uid="{24668AF8-8923-6C49-8382-548A2C30C55C}" name="Spalte16166"/>
    <tableColumn id="16167" xr3:uid="{9222054D-3364-E840-B990-775A43A2CF27}" name="Spalte16167"/>
    <tableColumn id="16168" xr3:uid="{713C8110-23D1-3241-B431-69FCA3AB3907}" name="Spalte16168"/>
    <tableColumn id="16169" xr3:uid="{E1DA1DEC-097C-7A4C-B209-53970DD43EC5}" name="Spalte16169"/>
    <tableColumn id="16170" xr3:uid="{E62496AA-17D7-874A-9AA4-9C4DB87B51A1}" name="Spalte16170"/>
    <tableColumn id="16171" xr3:uid="{4A78705C-ADDF-6844-A439-146F9BACA79E}" name="Spalte16171"/>
    <tableColumn id="16172" xr3:uid="{E3B7DD2C-8D3F-B44C-9AA0-4C7896C15259}" name="Spalte16172"/>
    <tableColumn id="16173" xr3:uid="{6C7ADDAD-EC7C-1346-B4C6-CDC4846CF66C}" name="Spalte16173"/>
    <tableColumn id="16174" xr3:uid="{936F858B-C8A5-7240-A8B9-20C35398270D}" name="Spalte16174"/>
    <tableColumn id="16175" xr3:uid="{36175CE0-9908-944D-9AF4-2ADB65AA3E57}" name="Spalte16175"/>
    <tableColumn id="16176" xr3:uid="{26734F13-469C-C543-90D4-8EB3BA639EA9}" name="Spalte16176"/>
    <tableColumn id="16177" xr3:uid="{3531103C-6FBC-DF4B-B255-D64EC864DD97}" name="Spalte16177"/>
    <tableColumn id="16178" xr3:uid="{8A7DCFE8-BA38-2B44-85C4-EA16DE419066}" name="Spalte16178"/>
    <tableColumn id="16179" xr3:uid="{DDF523CB-FBD0-6743-954E-5947059A257F}" name="Spalte16179"/>
    <tableColumn id="16180" xr3:uid="{F63C2722-1FEE-FD41-B072-B007D538F31E}" name="Spalte16180"/>
    <tableColumn id="16181" xr3:uid="{2D08B1FF-96F6-6A44-9ABB-219F2698DCB9}" name="Spalte16181"/>
    <tableColumn id="16182" xr3:uid="{4D59A2E9-747C-B947-B6A5-3791AB5C47E8}" name="Spalte16182"/>
    <tableColumn id="16183" xr3:uid="{D208525E-DB24-614A-B91A-9CA1C3AAF13F}" name="Spalte16183"/>
    <tableColumn id="16184" xr3:uid="{30BDA944-E3B9-7D4B-B990-45FB583B6E80}" name="Spalte16184"/>
    <tableColumn id="16185" xr3:uid="{39C55189-9BE7-D444-B12F-4CE84098C49A}" name="Spalte16185"/>
    <tableColumn id="16186" xr3:uid="{A5DC94B7-A0E1-0F49-9175-0F20E4AA824F}" name="Spalte16186"/>
    <tableColumn id="16187" xr3:uid="{B8311BC4-C288-0841-9FAC-7996E44A0A9B}" name="Spalte16187"/>
    <tableColumn id="16188" xr3:uid="{80A2AFA4-3EE8-5349-A90D-0D7F9ACB17B1}" name="Spalte16188"/>
    <tableColumn id="16189" xr3:uid="{DF3B6E60-F6C2-0544-A3F6-4716FF4002A4}" name="Spalte16189"/>
    <tableColumn id="16190" xr3:uid="{E7D9BEB6-EB16-5041-B0DC-12EE5BF9FA4D}" name="Spalte16190"/>
    <tableColumn id="16191" xr3:uid="{09B3F635-9D03-074E-9C34-7485ACEF25A7}" name="Spalte16191"/>
    <tableColumn id="16192" xr3:uid="{2BF14C88-15B5-D840-8E7B-C3881A4FEE2E}" name="Spalte16192"/>
    <tableColumn id="16193" xr3:uid="{DF3D6E67-69E6-A148-9C75-58D0BF587A6E}" name="Spalte16193"/>
    <tableColumn id="16194" xr3:uid="{5C6F6417-0ACA-5141-A1BA-9D3BDECF59D8}" name="Spalte16194"/>
    <tableColumn id="16195" xr3:uid="{8FE6B1B2-C386-1641-BD02-85B21BE3D5E5}" name="Spalte16195"/>
    <tableColumn id="16196" xr3:uid="{18193D50-5425-9644-B2CE-ADB9991F8B24}" name="Spalte16196"/>
    <tableColumn id="16197" xr3:uid="{16EF684C-F684-C542-8F33-B3A3E70CD702}" name="Spalte16197"/>
    <tableColumn id="16198" xr3:uid="{290ACB8F-390D-7B47-B978-E764175C9CC9}" name="Spalte16198"/>
    <tableColumn id="16199" xr3:uid="{4B606772-1F65-6346-97BC-4431B430930E}" name="Spalte16199"/>
    <tableColumn id="16200" xr3:uid="{768060E6-E062-F044-8F6E-5E72A17DEC5B}" name="Spalte16200"/>
    <tableColumn id="16201" xr3:uid="{45F90C3F-CD42-4B48-BF4D-6504988E6904}" name="Spalte16201"/>
    <tableColumn id="16202" xr3:uid="{EF3B1806-009E-4E45-8051-EEE219EB5FE9}" name="Spalte16202"/>
    <tableColumn id="16203" xr3:uid="{ADF5B3E7-1B62-EA40-97EE-351D81BBFA9F}" name="Spalte16203"/>
    <tableColumn id="16204" xr3:uid="{BE26BD14-0E99-944B-A7C3-F00DAF40FF2D}" name="Spalte16204"/>
    <tableColumn id="16205" xr3:uid="{D01D8E73-6276-EA4D-BE91-1B08E56FB014}" name="Spalte16205"/>
    <tableColumn id="16206" xr3:uid="{68E02A02-B195-D643-854D-E527D86C02F1}" name="Spalte16206"/>
    <tableColumn id="16207" xr3:uid="{92BCDCF8-01AB-9B4A-BC9B-D7512D37C8F9}" name="Spalte16207"/>
    <tableColumn id="16208" xr3:uid="{92D4DF7F-BD78-FF40-A0F3-1A26D596CD9B}" name="Spalte16208"/>
    <tableColumn id="16209" xr3:uid="{580BA578-6554-9B48-A7FF-93372251191A}" name="Spalte16209"/>
    <tableColumn id="16210" xr3:uid="{3E11B1E2-17AD-8F4A-9500-1402D842FA7F}" name="Spalte16210"/>
    <tableColumn id="16211" xr3:uid="{C24561DB-7BCA-424D-901C-7A8A850E062C}" name="Spalte16211"/>
    <tableColumn id="16212" xr3:uid="{1B39042D-76C8-FB46-B86E-ED07020CD4FA}" name="Spalte16212"/>
    <tableColumn id="16213" xr3:uid="{5799599A-C0E9-744F-A101-A665297A5E5F}" name="Spalte16213"/>
    <tableColumn id="16214" xr3:uid="{43A47E6C-2D5A-484E-96B0-5846175204E7}" name="Spalte16214"/>
    <tableColumn id="16215" xr3:uid="{7D3D2D19-36B3-CF45-988A-08A202A521EA}" name="Spalte16215"/>
    <tableColumn id="16216" xr3:uid="{A10ADBCE-EFAD-9F4A-BECA-76CF4F9C24BD}" name="Spalte16216"/>
    <tableColumn id="16217" xr3:uid="{037AF8AE-5949-4B47-A9D4-CA07A9C79851}" name="Spalte16217"/>
    <tableColumn id="16218" xr3:uid="{4D2181C5-89FF-574B-BE00-B48F048FB6D7}" name="Spalte16218"/>
    <tableColumn id="16219" xr3:uid="{82FA2739-FA1F-6B40-B096-E711CA2D1653}" name="Spalte16219"/>
    <tableColumn id="16220" xr3:uid="{D203B2BA-41D1-4444-96C4-B16B476F2D02}" name="Spalte16220"/>
    <tableColumn id="16221" xr3:uid="{F11342B3-A098-434D-B844-50C2309DC9E6}" name="Spalte16221"/>
    <tableColumn id="16222" xr3:uid="{030452FF-E1AD-9040-8147-2C3E040B4CC2}" name="Spalte16222"/>
    <tableColumn id="16223" xr3:uid="{585B297F-DAAF-1B42-A19D-54A11EE04A86}" name="Spalte16223"/>
    <tableColumn id="16224" xr3:uid="{933941AB-0DDC-D64B-AD67-D732BE3880CE}" name="Spalte16224"/>
    <tableColumn id="16225" xr3:uid="{2C9829BB-8752-0F46-A066-71E49DD779CD}" name="Spalte16225"/>
    <tableColumn id="16226" xr3:uid="{DDD3B8D0-75BF-7344-A711-2181F55FF799}" name="Spalte16226"/>
    <tableColumn id="16227" xr3:uid="{C4A81DD1-3011-3F47-B390-F690AC71C34B}" name="Spalte16227"/>
    <tableColumn id="16228" xr3:uid="{2548B74F-5CAF-0046-B8BF-B409D8B3C51B}" name="Spalte16228"/>
    <tableColumn id="16229" xr3:uid="{9351FDC7-682A-804B-B127-6C010E256548}" name="Spalte16229"/>
    <tableColumn id="16230" xr3:uid="{9AEC481E-1892-DB4D-8B5A-10924C2FD956}" name="Spalte16230"/>
    <tableColumn id="16231" xr3:uid="{E38F2F22-FBD0-8940-B88D-C5D8072262E5}" name="Spalte16231"/>
    <tableColumn id="16232" xr3:uid="{3943685F-1FE5-6F40-A362-390155995568}" name="Spalte16232"/>
    <tableColumn id="16233" xr3:uid="{F577C4F3-639B-284B-8922-D6804E1B766E}" name="Spalte16233"/>
    <tableColumn id="16234" xr3:uid="{14B94165-3B73-9343-842F-BCA7883ADC5E}" name="Spalte16234"/>
    <tableColumn id="16235" xr3:uid="{3F721F14-7D27-A54D-AB0A-0338C0B5F73F}" name="Spalte16235"/>
    <tableColumn id="16236" xr3:uid="{019247BB-8B05-B64A-880A-FA5A85469EE2}" name="Spalte16236"/>
    <tableColumn id="16237" xr3:uid="{D37A6B87-5645-1449-B4F2-623F06266537}" name="Spalte16237"/>
    <tableColumn id="16238" xr3:uid="{C06F6263-0A16-2544-BC22-3EB96EFADD53}" name="Spalte16238"/>
    <tableColumn id="16239" xr3:uid="{79EAFDAE-D1B0-C444-B5B8-E057A03F6061}" name="Spalte16239"/>
    <tableColumn id="16240" xr3:uid="{3978D61C-0B95-DC4C-9D79-7F921E2F9112}" name="Spalte16240"/>
    <tableColumn id="16241" xr3:uid="{9EE2A0A4-7026-5749-889D-72E2C355FE6B}" name="Spalte16241"/>
    <tableColumn id="16242" xr3:uid="{6951E405-A6EE-6242-B99F-6E0D6E85D2B0}" name="Spalte16242"/>
    <tableColumn id="16243" xr3:uid="{C6D029B3-092C-3E47-9A38-7971E730322E}" name="Spalte16243"/>
    <tableColumn id="16244" xr3:uid="{F6BB4366-7E16-DB4A-B8B7-47C3275AE99C}" name="Spalte16244"/>
    <tableColumn id="16245" xr3:uid="{61DE1E2D-BA3C-384B-AABC-79E4E29431B6}" name="Spalte16245"/>
    <tableColumn id="16246" xr3:uid="{256016BF-53C7-204B-B5A5-08B251AD4700}" name="Spalte16246"/>
    <tableColumn id="16247" xr3:uid="{27D1484D-3D4D-3C40-BFAD-9A76CD46492D}" name="Spalte16247"/>
    <tableColumn id="16248" xr3:uid="{5A8CFE68-4620-6A4A-A66F-31F0DEE89FF0}" name="Spalte16248"/>
    <tableColumn id="16249" xr3:uid="{2A87B3CB-94D9-3D4C-8C41-9A6CAB2F0C56}" name="Spalte16249"/>
    <tableColumn id="16250" xr3:uid="{D10D5343-5F49-E844-AA5C-2140BD2934AF}" name="Spalte16250"/>
    <tableColumn id="16251" xr3:uid="{F4C3FA3C-E79B-EC4E-A8FD-4350612BB57F}" name="Spalte16251"/>
    <tableColumn id="16252" xr3:uid="{E2F9AF3E-27F8-9F45-8F98-4052280C30E9}" name="Spalte16252"/>
    <tableColumn id="16253" xr3:uid="{C876D730-4B53-9D4A-BCDF-F71650F18CC4}" name="Spalte16253"/>
    <tableColumn id="16254" xr3:uid="{3AE3698A-1255-2B4B-BEBB-200BDE14E2B2}" name="Spalte16254"/>
    <tableColumn id="16255" xr3:uid="{7F479027-7717-E041-85D7-06F5147DE5D1}" name="Spalte16255"/>
    <tableColumn id="16256" xr3:uid="{6B9A89B4-8201-7147-849E-02615E8D61F9}" name="Spalte16256"/>
    <tableColumn id="16257" xr3:uid="{69C6A974-0915-5E4D-B2B0-9BA2654CDD5B}" name="Spalte16257"/>
    <tableColumn id="16258" xr3:uid="{849FBDBB-ABA8-5E4D-97AB-2AEAF7C2A901}" name="Spalte16258"/>
    <tableColumn id="16259" xr3:uid="{24EBD666-FB3F-4147-87FC-2F327B36CAE8}" name="Spalte16259"/>
    <tableColumn id="16260" xr3:uid="{E4514E45-5A60-A74A-A411-C07F54B209E5}" name="Spalte16260"/>
    <tableColumn id="16261" xr3:uid="{EFF0F075-E0DC-AF47-A11E-884FFC242848}" name="Spalte16261"/>
    <tableColumn id="16262" xr3:uid="{09B9265C-C527-2A44-AC95-0757D79C62F2}" name="Spalte16262"/>
    <tableColumn id="16263" xr3:uid="{BCB14F5D-4769-AE43-8C47-60BC1F6D7079}" name="Spalte16263"/>
    <tableColumn id="16264" xr3:uid="{C3C6DEDC-0546-9341-9DFE-02D82D2D96BC}" name="Spalte16264"/>
    <tableColumn id="16265" xr3:uid="{D86E90EC-394F-C340-AAC9-C0F673F7BD8F}" name="Spalte16265"/>
    <tableColumn id="16266" xr3:uid="{167D94FD-8409-454B-9194-B56D878A0BC3}" name="Spalte16266"/>
    <tableColumn id="16267" xr3:uid="{263EFE85-9510-FA40-8112-A53B2BE1D9A1}" name="Spalte16267"/>
    <tableColumn id="16268" xr3:uid="{FCE6CDB0-36BA-7046-82B2-78ABDC7562D0}" name="Spalte16268"/>
    <tableColumn id="16269" xr3:uid="{78EF168E-7ED2-D34A-B450-719B22129005}" name="Spalte16269"/>
    <tableColumn id="16270" xr3:uid="{839B0FAD-E88E-7245-8348-36AF5D200668}" name="Spalte16270"/>
    <tableColumn id="16271" xr3:uid="{A68DE4BF-7E18-6845-84F3-A73DAB4193AE}" name="Spalte16271"/>
    <tableColumn id="16272" xr3:uid="{4E053578-642B-1545-8113-706BD3AE0CD9}" name="Spalte16272"/>
    <tableColumn id="16273" xr3:uid="{DAFCB466-D504-F740-AE89-98E6F18506BA}" name="Spalte16273"/>
    <tableColumn id="16274" xr3:uid="{9E42A143-34E8-0341-9635-4E79D3D38AB2}" name="Spalte16274"/>
    <tableColumn id="16275" xr3:uid="{65A62022-B546-C54C-BC5F-B73E04053EE3}" name="Spalte16275"/>
    <tableColumn id="16276" xr3:uid="{18C40C09-E23D-AB4F-962C-10064FBE8FE3}" name="Spalte16276"/>
    <tableColumn id="16277" xr3:uid="{15C5371C-0CD4-E34A-8443-C2DB3A3423CE}" name="Spalte16277"/>
    <tableColumn id="16278" xr3:uid="{5981621E-A960-2F41-B1BE-FFE1481CEE09}" name="Spalte16278"/>
    <tableColumn id="16279" xr3:uid="{708DB6A2-A005-E24D-A8C4-E1BE0C0E4096}" name="Spalte16279"/>
    <tableColumn id="16280" xr3:uid="{AFE4ED59-C38C-4C4C-AA54-5A028055E506}" name="Spalte16280"/>
    <tableColumn id="16281" xr3:uid="{812004CF-57F0-6045-AAC2-78BA4812B7D9}" name="Spalte16281"/>
    <tableColumn id="16282" xr3:uid="{91BF1426-2B68-0946-AE06-E063EA79339E}" name="Spalte16282"/>
    <tableColumn id="16283" xr3:uid="{10869A13-8E91-A74B-BA81-7EFCE3F51D3B}" name="Spalte16283"/>
    <tableColumn id="16284" xr3:uid="{0F25A952-647A-6644-9DE2-C3010632A985}" name="Spalte16284"/>
    <tableColumn id="16285" xr3:uid="{F83467D0-0536-BA44-A050-B53A0D81C04A}" name="Spalte16285"/>
    <tableColumn id="16286" xr3:uid="{D7F11462-0DC8-AD45-8F7A-DE5E35A0DAAD}" name="Spalte16286"/>
    <tableColumn id="16287" xr3:uid="{9E2DDF4E-D50A-EA47-8BF6-79D7F23B7BAA}" name="Spalte16287"/>
    <tableColumn id="16288" xr3:uid="{0D5B6047-5B96-924C-B6AA-1BB93630C549}" name="Spalte16288"/>
    <tableColumn id="16289" xr3:uid="{ED02A8EF-7392-F349-B760-97236B7AC361}" name="Spalte16289"/>
    <tableColumn id="16290" xr3:uid="{17CDD638-549D-CD43-812D-67B7E95863E8}" name="Spalte16290"/>
    <tableColumn id="16291" xr3:uid="{CDB9A1B9-D8E2-6440-B563-6D3211FE1842}" name="Spalte16291"/>
    <tableColumn id="16292" xr3:uid="{386D0D31-B808-584C-82A2-BA1496EB29B6}" name="Spalte16292"/>
    <tableColumn id="16293" xr3:uid="{49AA0F30-B0AF-8F43-A1E0-C631A2B2A502}" name="Spalte16293"/>
    <tableColumn id="16294" xr3:uid="{A7BAF214-EAE0-E240-A38B-9D0E8625A704}" name="Spalte16294"/>
    <tableColumn id="16295" xr3:uid="{78035C8E-6CB9-4B46-98BC-82B0AAA43922}" name="Spalte16295"/>
    <tableColumn id="16296" xr3:uid="{66C3C6F8-49C7-B54B-AC96-EE7F0033BA2C}" name="Spalte16296"/>
    <tableColumn id="16297" xr3:uid="{B981F029-79B9-774C-A56D-C03217583E3A}" name="Spalte16297"/>
    <tableColumn id="16298" xr3:uid="{4A1B9DE6-D7C5-C64F-A643-96A5435B1470}" name="Spalte16298"/>
    <tableColumn id="16299" xr3:uid="{599DB62E-080C-374E-A86E-A1A180B734D1}" name="Spalte16299"/>
    <tableColumn id="16300" xr3:uid="{4A785BA1-E5DF-D84A-A39F-1ABDD95388E4}" name="Spalte16300"/>
    <tableColumn id="16301" xr3:uid="{D63FE1FE-5006-AB4E-BB49-58B4A4C2AD82}" name="Spalte16301"/>
    <tableColumn id="16302" xr3:uid="{E8BF80B6-97DE-1E47-92AA-9AF14119329A}" name="Spalte16302"/>
    <tableColumn id="16303" xr3:uid="{E5636A5F-EA54-E541-AA62-6327F944F3EB}" name="Spalte16303"/>
    <tableColumn id="16304" xr3:uid="{86649EE6-7CC0-A842-B847-EF72DE4C032E}" name="Spalte16304"/>
    <tableColumn id="16305" xr3:uid="{673E219F-3164-CD47-A046-15BE4DFD6309}" name="Spalte16305"/>
    <tableColumn id="16306" xr3:uid="{060BE3F3-9FE6-1343-B642-969A5B35F9FF}" name="Spalte16306"/>
    <tableColumn id="16307" xr3:uid="{1675F9BC-F3B7-B049-8788-1DA1DFA2A7AB}" name="Spalte16307"/>
    <tableColumn id="16308" xr3:uid="{9968A090-3C55-DD4B-9B4A-DFE5C36797E7}" name="Spalte16308"/>
    <tableColumn id="16309" xr3:uid="{C650A843-0CAA-9143-AF72-73DB86E00D46}" name="Spalte16309"/>
    <tableColumn id="16310" xr3:uid="{CFEDBEAA-7543-CD41-B948-9C9CA1B68CBB}" name="Spalte16310"/>
    <tableColumn id="16311" xr3:uid="{20D151F1-FD0A-3F47-ADCF-4FADF3D72EDA}" name="Spalte16311"/>
    <tableColumn id="16312" xr3:uid="{C732F48B-6904-9841-AC45-A09A92F77F4D}" name="Spalte16312"/>
    <tableColumn id="16313" xr3:uid="{FC2859DD-7E32-F24C-8D57-8B64239B9EFC}" name="Spalte16313"/>
    <tableColumn id="16314" xr3:uid="{DA4C9B69-E1B7-A644-92DE-C156644496F3}" name="Spalte16314"/>
    <tableColumn id="16315" xr3:uid="{D3816225-A18D-7448-A80E-6C5D8E862AEA}" name="Spalte16315"/>
    <tableColumn id="16316" xr3:uid="{C67FD969-8AE4-B148-9ECE-59F9EF6A09DF}" name="Spalte16316"/>
    <tableColumn id="16317" xr3:uid="{17C26AAA-601E-EC4E-865B-C7E5FA3693F2}" name="Spalte16317"/>
    <tableColumn id="16318" xr3:uid="{D62DA619-6ED5-9C45-858D-4B6F4CD1DA6D}" name="Spalte16318"/>
    <tableColumn id="16319" xr3:uid="{7E4CF04E-BEF7-6F48-AC48-19750FC60619}" name="Spalte16319"/>
    <tableColumn id="16320" xr3:uid="{7B5CDD86-A3BA-F143-98AC-289AC02573B2}" name="Spalte16320"/>
    <tableColumn id="16321" xr3:uid="{4954CDEE-E29D-B248-B33A-068EE917C606}" name="Spalte16321"/>
    <tableColumn id="16322" xr3:uid="{782CD714-2290-7040-9348-52EF847EBC6E}" name="Spalte16322"/>
    <tableColumn id="16323" xr3:uid="{71F10C76-0EA9-E641-979D-0F6A42A1B906}" name="Spalte16323"/>
    <tableColumn id="16324" xr3:uid="{781A1544-3535-8B48-9C0F-A7BDBF4B74FD}" name="Spalte16324"/>
    <tableColumn id="16325" xr3:uid="{D3B04BE5-01FB-534C-8391-89218B0D710B}" name="Spalte16325"/>
    <tableColumn id="16326" xr3:uid="{11E8FCCF-CDA2-8C44-A8F9-30314816397F}" name="Spalte16326"/>
    <tableColumn id="16327" xr3:uid="{7D6691F5-5EA4-3A4B-9DD0-43D731D1647B}" name="Spalte16327"/>
    <tableColumn id="16328" xr3:uid="{30E6C796-6A2B-4E45-8AC5-393B614039C8}" name="Spalte16328"/>
    <tableColumn id="16329" xr3:uid="{BEE51DA5-2BE0-D046-B4EF-D37B4832EA18}" name="Spalte16329"/>
    <tableColumn id="16330" xr3:uid="{F13A99EF-A2D4-D342-9B99-C15B38612203}" name="Spalte16330"/>
    <tableColumn id="16331" xr3:uid="{9F25F6BC-69E6-784D-BE18-DE77CECF760D}" name="Spalte16331"/>
    <tableColumn id="16332" xr3:uid="{84AB5962-940E-2F4B-B9B8-40529DE4E0CF}" name="Spalte16332"/>
    <tableColumn id="16333" xr3:uid="{30847434-EA2A-4049-9CAA-BBF74FE6DDB5}" name="Spalte16333"/>
    <tableColumn id="16334" xr3:uid="{FEA2BFFB-2D77-E549-8451-F4DE16F20F69}" name="Spalte16334"/>
    <tableColumn id="16335" xr3:uid="{77D9C3CF-B9A8-9C45-B251-9533313A3411}" name="Spalte16335"/>
    <tableColumn id="16336" xr3:uid="{B2214A82-8D15-FC4B-90EA-9F8C55C8D15E}" name="Spalte16336"/>
    <tableColumn id="16337" xr3:uid="{6B3EEBEE-492F-C045-90C6-488EDDA65932}" name="Spalte16337"/>
    <tableColumn id="16338" xr3:uid="{774730B5-3DE8-1B48-BD49-46B112D95851}" name="Spalte16338"/>
    <tableColumn id="16339" xr3:uid="{BF488C1F-7BC8-074F-AB5D-92051D9C52DB}" name="Spalte16339"/>
    <tableColumn id="16340" xr3:uid="{3A1EB0A5-7531-654E-8701-B2E5AF9554BC}" name="Spalte16340"/>
    <tableColumn id="16341" xr3:uid="{AB25B0CF-2F3C-0E42-9EFC-496A337F23A3}" name="Spalte16341"/>
    <tableColumn id="16342" xr3:uid="{8BAFD275-5652-9F4C-8BAB-4FFB6B076AE6}" name="Spalte16342"/>
    <tableColumn id="16343" xr3:uid="{2D574451-A713-9245-A884-3322FE712089}" name="Spalte16343"/>
    <tableColumn id="16344" xr3:uid="{41785F3E-0232-AB4F-80ED-3F53B240C70B}" name="Spalte16344"/>
    <tableColumn id="16345" xr3:uid="{DB28FA7A-0E69-2546-9E79-D694F78A6E8A}" name="Spalte16345"/>
    <tableColumn id="16346" xr3:uid="{AE315229-42F8-4F46-BA61-2B91CCD6307D}" name="Spalte16346"/>
    <tableColumn id="16347" xr3:uid="{8FD7E5A6-419F-F14B-9090-2CD618145721}" name="Spalte16347"/>
    <tableColumn id="16348" xr3:uid="{2AAEB3EF-0213-E24F-909D-75EBCA99E495}" name="Spalte16348"/>
    <tableColumn id="16349" xr3:uid="{BEDBF0A1-94AC-B445-ADE2-41F912466009}" name="Spalte16349"/>
    <tableColumn id="16350" xr3:uid="{141CDB0C-0867-F04F-945D-93DF730DA5B6}" name="Spalte16350"/>
    <tableColumn id="16351" xr3:uid="{CC969444-D053-7C49-BD90-2E7849D9EA90}" name="Spalte16351"/>
    <tableColumn id="16352" xr3:uid="{8B2725DD-DF0D-204A-AE60-58A95FB84484}" name="Spalte16352"/>
    <tableColumn id="16353" xr3:uid="{7B63968F-334F-324A-ABA9-25F8A6F50ABE}" name="Spalte16353"/>
    <tableColumn id="16354" xr3:uid="{074EABEA-B382-0F4B-8E6D-0EC2511824D7}" name="Spalte16354"/>
    <tableColumn id="16355" xr3:uid="{2F80F633-78AB-B04F-85BC-4F46419F7584}" name="Spalte16355"/>
    <tableColumn id="16356" xr3:uid="{ABA4C4E2-16BD-6B41-964D-0FA7A0228450}" name="Spalte16356"/>
    <tableColumn id="16357" xr3:uid="{6B2345C8-CC96-434E-9D79-CBFED6DACCF5}" name="Spalte16357"/>
    <tableColumn id="16358" xr3:uid="{AD8A4596-3999-8E41-9A24-EE577C4A1A3A}" name="Spalte16358"/>
    <tableColumn id="16359" xr3:uid="{E7B500A9-B331-9746-A26B-B7FEB9C87DCF}" name="Spalte16359"/>
    <tableColumn id="16360" xr3:uid="{A0D3EED4-D538-EB4A-9FE2-F16B16F5F4FB}" name="Spalte16360"/>
    <tableColumn id="16361" xr3:uid="{B10F54B4-6E7D-334D-A290-8560A2F2B30F}" name="Spalte16361"/>
    <tableColumn id="16362" xr3:uid="{19B4D98C-ECE4-494A-A744-006F80998A13}" name="Spalte16362"/>
    <tableColumn id="16363" xr3:uid="{420F1073-322E-A648-9980-77D36631A15A}" name="Spalte16363"/>
    <tableColumn id="16364" xr3:uid="{1263CBCE-12C5-3E46-B01F-7ADF036ABE59}" name="Spalte16364"/>
    <tableColumn id="16365" xr3:uid="{A75EFBAC-4981-8C4C-85E7-835870A9E661}" name="Spalte16365"/>
    <tableColumn id="16366" xr3:uid="{E5D6A33E-DC89-354E-98D6-E8E7D670A0FE}" name="Spalte16366"/>
    <tableColumn id="16367" xr3:uid="{B944C4B5-877F-2041-9DA4-F81D6EE86E6D}" name="Spalte16367"/>
    <tableColumn id="16368" xr3:uid="{2AE62F5F-73E3-4D4A-8814-27A49B40D835}" name="Spalte16368"/>
    <tableColumn id="16369" xr3:uid="{C236A596-BE52-E64D-B4EA-39A893F5B228}" name="Spalte16369"/>
    <tableColumn id="16370" xr3:uid="{56B42DC3-33C7-A041-AC46-C1CDFE6B6554}" name="Spalte16370"/>
    <tableColumn id="16371" xr3:uid="{360934A1-3BD7-F645-A10B-8EA9ABF5F365}" name="Spalte16371"/>
    <tableColumn id="16372" xr3:uid="{E19FE9ED-2EC6-AF4C-B350-EAF325A7E5B5}" name="Spalte16372"/>
    <tableColumn id="16373" xr3:uid="{E1EEF181-3B04-6B44-ACB9-15540A46BA42}" name="Spalte16373"/>
    <tableColumn id="16374" xr3:uid="{D455F548-B352-1D4A-889E-315154B5331C}" name="Spalte16374"/>
    <tableColumn id="16375" xr3:uid="{C4B832CA-9571-BE4A-A175-65381E5E69B5}" name="Spalte16375"/>
    <tableColumn id="16376" xr3:uid="{A40885D8-F576-A845-AF9B-3ED86DB660DB}" name="Spalte16376"/>
    <tableColumn id="16377" xr3:uid="{CA0FAA01-0619-514D-8E8F-5A2BC7685B50}" name="Spalte16377"/>
    <tableColumn id="16378" xr3:uid="{8BCBF057-C691-9F4A-858B-45C502DE6AD4}" name="Spalte16378"/>
    <tableColumn id="16379" xr3:uid="{E7CC7B34-3DA5-6D42-AF6C-4580B88B7A01}" name="Spalte16379"/>
    <tableColumn id="16380" xr3:uid="{EF6BFAE4-BF78-B840-888C-2EEDC008E100}" name="Spalte16380"/>
    <tableColumn id="16381" xr3:uid="{D7268A74-2C57-F24D-8DDF-2E51ECBA994E}" name="Spalte16381"/>
    <tableColumn id="16382" xr3:uid="{7461A6B9-8F6B-874E-9CB7-F43DD9F4BDFE}" name="Spalte16382"/>
    <tableColumn id="16383" xr3:uid="{548E7954-EB97-6244-98D5-F4539184CFD0}" name="Spalte16383"/>
    <tableColumn id="16384" xr3:uid="{BCD64A7D-72B9-7B4B-9E87-0E64D9438D1D}" name="Spalte16384"/>
  </tableColumns>
  <tableStyleInfo name="TableStyleLight1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ipcc.ch/report/ar6/wg3/chapter/chapter-3/" TargetMode="External"/><Relationship Id="rId1" Type="http://schemas.openxmlformats.org/officeDocument/2006/relationships/hyperlink" Target="https://www.ipcc.ch/report/ar6/wg3/figures/summary-for-policymakers/figure-spm-5/"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doi.org/10.1038/s41558-021-01215-2;%20https:/doi.org/10.1088/1748-9326/ac09ae;%20https:/doi.org/10.1038/s41893-021-00772-w" TargetMode="External"/><Relationship Id="rId7" Type="http://schemas.openxmlformats.org/officeDocument/2006/relationships/hyperlink" Target="https://doi.org/10.1038/s41467-021-26595-z" TargetMode="External"/><Relationship Id="rId2" Type="http://schemas.openxmlformats.org/officeDocument/2006/relationships/hyperlink" Target="https://doi.org/10.1038/s41558-021-01215-2;%20https:/doi.org/10.1088/1748-9326/ac09ae;%20https:/doi.org/10.1038/s41893-021-00772-w" TargetMode="External"/><Relationship Id="rId1" Type="http://schemas.openxmlformats.org/officeDocument/2006/relationships/hyperlink" Target="https://doi.org/10.1038/s41558-021-01215-2;%20https:/doi.org/10.1088/1748-9326/ac09ae;%20https:/doi.org/10.1038/s41893-021-00772-w" TargetMode="External"/><Relationship Id="rId6" Type="http://schemas.openxmlformats.org/officeDocument/2006/relationships/hyperlink" Target="https://doi.org/10.1038/s41560-021-00937-z" TargetMode="External"/><Relationship Id="rId5" Type="http://schemas.openxmlformats.org/officeDocument/2006/relationships/hyperlink" Target="https://doi.org/10.1038/s41558-021-01098-3" TargetMode="External"/><Relationship Id="rId4" Type="http://schemas.openxmlformats.org/officeDocument/2006/relationships/hyperlink" Target="https://doi.org/10.1038/s41560-018-0172-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ea.blob.core.windows.net/assets/78633715-15c0-44e1-81df-41123c556d57/DirectAirCapture_Akeytechnologyfornetzero.pdf" TargetMode="External"/><Relationship Id="rId2" Type="http://schemas.openxmlformats.org/officeDocument/2006/relationships/hyperlink" Target="https://www.hiig.de/en/net-zero-growth-driven-by-green-tech-a-story-for-all/" TargetMode="External"/><Relationship Id="rId1" Type="http://schemas.openxmlformats.org/officeDocument/2006/relationships/hyperlink" Target="https://www.iea.org/news/rapid-progress-of-key-clean-energy-technologies-shows-the-new-energy-economy-is-emerging-faster-than-many-think" TargetMode="External"/><Relationship Id="rId4" Type="http://schemas.openxmlformats.org/officeDocument/2006/relationships/hyperlink" Target="https://www.nature.com/articles/s41560-022-01097-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opscience.iop.org/article/10.1088/1748-9326/abd19e" TargetMode="External"/><Relationship Id="rId7" Type="http://schemas.openxmlformats.org/officeDocument/2006/relationships/hyperlink" Target="https://commonslibrary.parliament.uk/research-briefings/cdp-2023-0208/" TargetMode="External"/><Relationship Id="rId2" Type="http://schemas.openxmlformats.org/officeDocument/2006/relationships/hyperlink" Target="https://www.ev-volumes.com/" TargetMode="External"/><Relationship Id="rId1" Type="http://schemas.openxmlformats.org/officeDocument/2006/relationships/hyperlink" Target="https://www.reuters.com/business/energy/south-africas-green-power-push-falters-projects-fail-2023-07-18/" TargetMode="External"/><Relationship Id="rId6" Type="http://schemas.openxmlformats.org/officeDocument/2006/relationships/hyperlink" Target="https://www.intersolar.de/trendpapier/pv-markt-trends" TargetMode="External"/><Relationship Id="rId5" Type="http://schemas.openxmlformats.org/officeDocument/2006/relationships/hyperlink" Target="https://www.bernerzeitung.ch/walliser-nein-zum-solarexpress-berner-energiedirektor-wettet-auf-bau-von-solarkraftwerken-378812127139" TargetMode="External"/><Relationship Id="rId4" Type="http://schemas.openxmlformats.org/officeDocument/2006/relationships/hyperlink" Target="https://www.swissolar.ch/de/news/detail/solarstrom-liefert-2024-10-des-schweizer-jahresverbrauchs-51518"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ECE34-3FD6-8C4D-98FF-05CBB7D7715D}">
  <dimension ref="B3:P67"/>
  <sheetViews>
    <sheetView showRuler="0" topLeftCell="A5" zoomScale="88" zoomScaleNormal="81" workbookViewId="0">
      <selection activeCell="B52" sqref="B52"/>
    </sheetView>
  </sheetViews>
  <sheetFormatPr baseColWidth="10" defaultRowHeight="16" x14ac:dyDescent="0.2"/>
  <cols>
    <col min="2" max="3" width="26.1640625" customWidth="1"/>
    <col min="4" max="8" width="12.83203125" customWidth="1"/>
    <col min="9" max="9" width="23.1640625" customWidth="1"/>
    <col min="15" max="15" width="62.83203125" customWidth="1"/>
  </cols>
  <sheetData>
    <row r="3" spans="2:16" x14ac:dyDescent="0.2">
      <c r="B3" s="10"/>
      <c r="H3">
        <v>100</v>
      </c>
      <c r="I3">
        <v>1000000</v>
      </c>
    </row>
    <row r="5" spans="2:16" x14ac:dyDescent="0.2">
      <c r="B5" t="s">
        <v>16796</v>
      </c>
    </row>
    <row r="7" spans="2:16" x14ac:dyDescent="0.2">
      <c r="B7" s="90" t="s">
        <v>0</v>
      </c>
      <c r="C7" s="122" t="s">
        <v>1</v>
      </c>
      <c r="D7" s="123"/>
      <c r="E7" s="71" t="s">
        <v>76</v>
      </c>
      <c r="F7" s="96" t="s">
        <v>17</v>
      </c>
      <c r="G7" s="61" t="s">
        <v>15</v>
      </c>
      <c r="H7" s="62" t="s">
        <v>2</v>
      </c>
      <c r="I7" s="147"/>
    </row>
    <row r="8" spans="2:16" x14ac:dyDescent="0.2">
      <c r="B8" s="100" t="s">
        <v>16757</v>
      </c>
      <c r="C8" s="102"/>
      <c r="D8" s="63" t="s">
        <v>4</v>
      </c>
      <c r="E8" s="70" t="s">
        <v>16762</v>
      </c>
      <c r="F8" s="150">
        <f>F47/$I$3</f>
        <v>4.5183859999999999E-2</v>
      </c>
      <c r="G8" s="145">
        <f>G47/$I$3</f>
        <v>1.5307500000000001</v>
      </c>
      <c r="H8" s="76">
        <f t="shared" ref="H8" si="0">H47/$I$3</f>
        <v>1.5782338600000001</v>
      </c>
      <c r="I8" s="148"/>
    </row>
    <row r="9" spans="2:16" x14ac:dyDescent="0.2">
      <c r="B9" s="100"/>
      <c r="C9" s="102"/>
      <c r="D9" s="63" t="s">
        <v>5</v>
      </c>
      <c r="E9" s="70" t="s">
        <v>16762</v>
      </c>
      <c r="F9" s="150">
        <f t="shared" ref="F9:H9" si="1">F48/$I$3</f>
        <v>0.49348069999999999</v>
      </c>
      <c r="G9" s="145">
        <f>G48/$I$3</f>
        <v>1.5307500000000001</v>
      </c>
      <c r="H9" s="76">
        <f t="shared" si="1"/>
        <v>2.5811677999999998</v>
      </c>
      <c r="I9" s="148"/>
    </row>
    <row r="10" spans="2:16" x14ac:dyDescent="0.2">
      <c r="B10" s="100"/>
      <c r="C10" s="102"/>
      <c r="D10" s="63" t="s">
        <v>12</v>
      </c>
      <c r="E10" s="70" t="s">
        <v>16762</v>
      </c>
      <c r="F10" s="150">
        <f>F49/$I$3</f>
        <v>2.0975700000000002</v>
      </c>
      <c r="G10" s="145">
        <f t="shared" ref="G10:H10" si="2">G49/$I$3</f>
        <v>2.99275</v>
      </c>
      <c r="H10" s="76">
        <f t="shared" si="2"/>
        <v>5.3280849999999997</v>
      </c>
      <c r="I10" s="148"/>
    </row>
    <row r="11" spans="2:16" x14ac:dyDescent="0.2">
      <c r="B11" s="101"/>
      <c r="C11" s="103"/>
      <c r="D11" s="77" t="s">
        <v>6</v>
      </c>
      <c r="E11" s="78" t="s">
        <v>16762</v>
      </c>
      <c r="F11" s="151" t="s">
        <v>16797</v>
      </c>
      <c r="G11" s="79" t="s">
        <v>16799</v>
      </c>
      <c r="H11" s="80" t="s">
        <v>16798</v>
      </c>
      <c r="I11" s="148"/>
    </row>
    <row r="12" spans="2:16" ht="16" customHeight="1" x14ac:dyDescent="0.2">
      <c r="B12" s="121" t="s">
        <v>16788</v>
      </c>
      <c r="C12" s="109" t="s">
        <v>16789</v>
      </c>
      <c r="D12" s="110"/>
      <c r="E12" s="74" t="s">
        <v>270</v>
      </c>
      <c r="F12" s="113">
        <v>-25</v>
      </c>
      <c r="G12" s="114"/>
      <c r="H12" s="115"/>
      <c r="I12" s="149"/>
    </row>
    <row r="13" spans="2:16" x14ac:dyDescent="0.2">
      <c r="B13" s="100"/>
      <c r="C13" s="111"/>
      <c r="D13" s="112"/>
      <c r="E13" s="67" t="s">
        <v>270</v>
      </c>
      <c r="F13" s="116">
        <v>-50</v>
      </c>
      <c r="G13" s="146"/>
      <c r="H13" s="97"/>
      <c r="I13" s="27"/>
    </row>
    <row r="14" spans="2:16" x14ac:dyDescent="0.2">
      <c r="B14" s="100"/>
      <c r="C14" s="111"/>
      <c r="D14" s="112"/>
      <c r="E14" s="75" t="s">
        <v>270</v>
      </c>
      <c r="F14" s="117">
        <v>-80</v>
      </c>
      <c r="G14" s="98"/>
      <c r="H14" s="99"/>
      <c r="I14" s="27"/>
      <c r="P14" t="s">
        <v>240</v>
      </c>
    </row>
    <row r="15" spans="2:16" x14ac:dyDescent="0.2">
      <c r="B15" s="100"/>
      <c r="C15" s="111"/>
      <c r="D15" s="112"/>
      <c r="E15" s="66" t="s">
        <v>16764</v>
      </c>
      <c r="F15" s="118">
        <v>-2</v>
      </c>
      <c r="G15" s="119"/>
      <c r="H15" s="120"/>
      <c r="I15" s="27"/>
    </row>
    <row r="16" spans="2:16" x14ac:dyDescent="0.2">
      <c r="B16" s="100"/>
      <c r="C16" s="111"/>
      <c r="D16" s="112"/>
      <c r="E16" s="66" t="s">
        <v>16764</v>
      </c>
      <c r="F16" s="116">
        <v>-5</v>
      </c>
      <c r="G16" s="146"/>
      <c r="H16" s="97"/>
      <c r="I16" s="27"/>
    </row>
    <row r="17" spans="2:9" x14ac:dyDescent="0.2">
      <c r="B17" s="101"/>
      <c r="C17" s="111"/>
      <c r="D17" s="112"/>
      <c r="E17" s="68" t="s">
        <v>16764</v>
      </c>
      <c r="F17" s="117">
        <v>-10</v>
      </c>
      <c r="G17" s="98"/>
      <c r="H17" s="99"/>
      <c r="I17" s="27"/>
    </row>
    <row r="18" spans="2:9" x14ac:dyDescent="0.2">
      <c r="B18" s="121" t="s">
        <v>16790</v>
      </c>
      <c r="C18" s="109" t="s">
        <v>16789</v>
      </c>
      <c r="D18" s="110"/>
      <c r="E18" s="74" t="s">
        <v>270</v>
      </c>
      <c r="F18" s="113">
        <v>25</v>
      </c>
      <c r="G18" s="114"/>
      <c r="H18" s="115"/>
      <c r="I18" s="149"/>
    </row>
    <row r="19" spans="2:9" x14ac:dyDescent="0.2">
      <c r="B19" s="100"/>
      <c r="C19" s="111"/>
      <c r="D19" s="112"/>
      <c r="E19" s="67" t="s">
        <v>270</v>
      </c>
      <c r="F19" s="116">
        <v>50</v>
      </c>
      <c r="G19" s="146"/>
      <c r="H19" s="97"/>
      <c r="I19" s="27"/>
    </row>
    <row r="20" spans="2:9" x14ac:dyDescent="0.2">
      <c r="B20" s="100"/>
      <c r="C20" s="111"/>
      <c r="D20" s="112"/>
      <c r="E20" s="75" t="s">
        <v>270</v>
      </c>
      <c r="F20" s="117">
        <v>100</v>
      </c>
      <c r="G20" s="98"/>
      <c r="H20" s="99"/>
      <c r="I20" s="27"/>
    </row>
    <row r="21" spans="2:9" x14ac:dyDescent="0.2">
      <c r="B21" s="100"/>
      <c r="C21" s="111"/>
      <c r="D21" s="112"/>
      <c r="E21" s="66" t="s">
        <v>16764</v>
      </c>
      <c r="F21" s="118">
        <v>2</v>
      </c>
      <c r="G21" s="119"/>
      <c r="H21" s="120"/>
      <c r="I21" s="27"/>
    </row>
    <row r="22" spans="2:9" x14ac:dyDescent="0.2">
      <c r="B22" s="100"/>
      <c r="C22" s="111"/>
      <c r="D22" s="112"/>
      <c r="E22" s="66" t="s">
        <v>16764</v>
      </c>
      <c r="F22" s="116">
        <v>5</v>
      </c>
      <c r="G22" s="146"/>
      <c r="H22" s="97"/>
      <c r="I22" s="27"/>
    </row>
    <row r="23" spans="2:9" x14ac:dyDescent="0.2">
      <c r="B23" s="101"/>
      <c r="C23" s="111"/>
      <c r="D23" s="112"/>
      <c r="E23" s="68" t="s">
        <v>16764</v>
      </c>
      <c r="F23" s="117">
        <v>10</v>
      </c>
      <c r="G23" s="98"/>
      <c r="H23" s="99"/>
      <c r="I23" s="27"/>
    </row>
    <row r="24" spans="2:9" ht="16" customHeight="1" x14ac:dyDescent="0.2">
      <c r="B24" s="121" t="s">
        <v>16756</v>
      </c>
      <c r="C24" s="104" t="s">
        <v>16792</v>
      </c>
      <c r="D24" s="64" t="s">
        <v>16761</v>
      </c>
      <c r="E24" s="69" t="s">
        <v>16763</v>
      </c>
      <c r="F24" s="152">
        <f>F56*$H$3</f>
        <v>15.1616007350821</v>
      </c>
      <c r="G24" s="81">
        <v>15</v>
      </c>
      <c r="H24" s="82">
        <f t="shared" ref="H24" si="3">H56*$H$3</f>
        <v>15.126894477150199</v>
      </c>
      <c r="I24" s="148"/>
    </row>
    <row r="25" spans="2:9" x14ac:dyDescent="0.2">
      <c r="B25" s="100"/>
      <c r="C25" s="105"/>
      <c r="D25" s="63" t="s">
        <v>5</v>
      </c>
      <c r="E25" s="70" t="s">
        <v>16763</v>
      </c>
      <c r="F25" s="153">
        <f t="shared" ref="F25:H25" si="4">F57*$H$3</f>
        <v>52.084884941022921</v>
      </c>
      <c r="G25" s="59">
        <f t="shared" si="4"/>
        <v>33.892885735600522</v>
      </c>
      <c r="H25" s="82">
        <f t="shared" si="4"/>
        <v>39.476537684081094</v>
      </c>
      <c r="I25" s="148"/>
    </row>
    <row r="26" spans="2:9" x14ac:dyDescent="0.2">
      <c r="B26" s="100"/>
      <c r="C26" s="105"/>
      <c r="D26" s="63" t="s">
        <v>12</v>
      </c>
      <c r="E26" s="70" t="s">
        <v>16763</v>
      </c>
      <c r="F26" s="153">
        <f t="shared" ref="F26:H26" si="5">F58*$H$3</f>
        <v>122.529520496872</v>
      </c>
      <c r="G26" s="59">
        <f t="shared" si="5"/>
        <v>54.7450127996022</v>
      </c>
      <c r="H26" s="82">
        <f t="shared" si="5"/>
        <v>72.940639432965199</v>
      </c>
      <c r="I26" s="148"/>
    </row>
    <row r="27" spans="2:9" x14ac:dyDescent="0.2">
      <c r="B27" s="100"/>
      <c r="C27" s="106"/>
      <c r="D27" s="77" t="s">
        <v>6</v>
      </c>
      <c r="E27" s="78" t="s">
        <v>16763</v>
      </c>
      <c r="F27" s="154" t="s">
        <v>16767</v>
      </c>
      <c r="G27" s="83" t="s">
        <v>16768</v>
      </c>
      <c r="H27" s="84" t="s">
        <v>16769</v>
      </c>
      <c r="I27" s="148"/>
    </row>
    <row r="28" spans="2:9" ht="16" customHeight="1" x14ac:dyDescent="0.2">
      <c r="B28" s="100"/>
      <c r="C28" s="104" t="s">
        <v>16793</v>
      </c>
      <c r="D28" s="63" t="s">
        <v>4</v>
      </c>
      <c r="E28" s="70" t="s">
        <v>16763</v>
      </c>
      <c r="F28" s="153">
        <f t="shared" ref="F28:H28" si="6">F60*$H$3</f>
        <v>15.0468838264716</v>
      </c>
      <c r="G28" s="59">
        <f t="shared" si="6"/>
        <v>15.0468838264716</v>
      </c>
      <c r="H28" s="82">
        <f t="shared" si="6"/>
        <v>15.0468838264716</v>
      </c>
      <c r="I28" s="148"/>
    </row>
    <row r="29" spans="2:9" x14ac:dyDescent="0.2">
      <c r="B29" s="100"/>
      <c r="C29" s="105"/>
      <c r="D29" s="63" t="s">
        <v>5</v>
      </c>
      <c r="E29" s="70" t="s">
        <v>16763</v>
      </c>
      <c r="F29" s="153">
        <f t="shared" ref="F29:H29" si="7">F61*$H$3</f>
        <v>126.2212742417709</v>
      </c>
      <c r="G29" s="59">
        <f t="shared" si="7"/>
        <v>126.2212742417709</v>
      </c>
      <c r="H29" s="82">
        <f t="shared" si="7"/>
        <v>126.2212742417709</v>
      </c>
      <c r="I29" s="148"/>
    </row>
    <row r="30" spans="2:9" x14ac:dyDescent="0.2">
      <c r="B30" s="100"/>
      <c r="C30" s="105"/>
      <c r="D30" s="63" t="s">
        <v>12</v>
      </c>
      <c r="E30" s="70" t="s">
        <v>16763</v>
      </c>
      <c r="F30" s="153">
        <f t="shared" ref="F30:H30" si="8">F62*$H$3</f>
        <v>397.63676939011197</v>
      </c>
      <c r="G30" s="59">
        <f t="shared" si="8"/>
        <v>397.63676939011197</v>
      </c>
      <c r="H30" s="82">
        <f t="shared" si="8"/>
        <v>397.63676939011197</v>
      </c>
      <c r="I30" s="148"/>
    </row>
    <row r="31" spans="2:9" x14ac:dyDescent="0.2">
      <c r="B31" s="100"/>
      <c r="C31" s="106"/>
      <c r="D31" s="77" t="s">
        <v>6</v>
      </c>
      <c r="E31" s="78" t="s">
        <v>16763</v>
      </c>
      <c r="F31" s="154" t="s">
        <v>16770</v>
      </c>
      <c r="G31" s="83" t="s">
        <v>16770</v>
      </c>
      <c r="H31" s="84" t="s">
        <v>16770</v>
      </c>
      <c r="I31" s="148"/>
    </row>
    <row r="32" spans="2:9" ht="16" customHeight="1" x14ac:dyDescent="0.2">
      <c r="B32" s="100"/>
      <c r="C32" s="105" t="s">
        <v>16794</v>
      </c>
      <c r="D32" s="63" t="s">
        <v>4</v>
      </c>
      <c r="E32" s="70" t="s">
        <v>16763</v>
      </c>
      <c r="F32" s="153">
        <f>F64*$H$3</f>
        <v>8</v>
      </c>
      <c r="G32" s="59">
        <f t="shared" ref="G32:H32" si="9">G64*$H$3</f>
        <v>8</v>
      </c>
      <c r="H32" s="82">
        <f t="shared" si="9"/>
        <v>8</v>
      </c>
      <c r="I32" s="148"/>
    </row>
    <row r="33" spans="2:16" x14ac:dyDescent="0.2">
      <c r="B33" s="100"/>
      <c r="C33" s="105"/>
      <c r="D33" s="63" t="s">
        <v>5</v>
      </c>
      <c r="E33" s="70" t="s">
        <v>16763</v>
      </c>
      <c r="F33" s="153">
        <f t="shared" ref="F33:H33" si="10">F65*$H$3</f>
        <v>19</v>
      </c>
      <c r="G33" s="59">
        <f t="shared" si="10"/>
        <v>19</v>
      </c>
      <c r="H33" s="82">
        <f t="shared" si="10"/>
        <v>19</v>
      </c>
      <c r="I33" s="148"/>
    </row>
    <row r="34" spans="2:16" x14ac:dyDescent="0.2">
      <c r="B34" s="100"/>
      <c r="C34" s="105"/>
      <c r="D34" s="63" t="s">
        <v>12</v>
      </c>
      <c r="E34" s="70" t="s">
        <v>16763</v>
      </c>
      <c r="F34" s="153">
        <f t="shared" ref="F34:H34" si="11">F66*$H$3</f>
        <v>47.94059</v>
      </c>
      <c r="G34" s="59">
        <f t="shared" si="11"/>
        <v>47.94059</v>
      </c>
      <c r="H34" s="82">
        <f t="shared" si="11"/>
        <v>47.94059</v>
      </c>
      <c r="I34" s="148"/>
    </row>
    <row r="35" spans="2:16" x14ac:dyDescent="0.2">
      <c r="B35" s="101"/>
      <c r="C35" s="106"/>
      <c r="D35" s="77" t="s">
        <v>6</v>
      </c>
      <c r="E35" s="78" t="s">
        <v>16763</v>
      </c>
      <c r="F35" s="155" t="s">
        <v>16791</v>
      </c>
      <c r="G35" s="58" t="s">
        <v>16791</v>
      </c>
      <c r="H35" s="84" t="s">
        <v>16791</v>
      </c>
      <c r="I35" s="148"/>
    </row>
    <row r="36" spans="2:16" ht="17" customHeight="1" x14ac:dyDescent="0.2">
      <c r="B36" s="104" t="s">
        <v>16754</v>
      </c>
      <c r="C36" s="104" t="s">
        <v>16806</v>
      </c>
      <c r="D36" s="85">
        <v>2025</v>
      </c>
      <c r="E36" s="69" t="s">
        <v>16762</v>
      </c>
      <c r="F36" s="156">
        <v>0.3</v>
      </c>
      <c r="G36" s="86">
        <v>1</v>
      </c>
      <c r="H36" s="72">
        <v>14</v>
      </c>
      <c r="I36" s="148"/>
    </row>
    <row r="37" spans="2:16" x14ac:dyDescent="0.2">
      <c r="B37" s="105"/>
      <c r="C37" s="105"/>
      <c r="D37" s="65">
        <v>2030</v>
      </c>
      <c r="E37" s="70" t="s">
        <v>16762</v>
      </c>
      <c r="F37" s="157">
        <v>5</v>
      </c>
      <c r="G37" s="158">
        <v>38</v>
      </c>
      <c r="H37" s="72">
        <v>85</v>
      </c>
      <c r="I37" s="148"/>
    </row>
    <row r="38" spans="2:16" x14ac:dyDescent="0.2">
      <c r="B38" s="106"/>
      <c r="C38" s="106"/>
      <c r="D38" s="87">
        <v>2050</v>
      </c>
      <c r="E38" s="78" t="s">
        <v>16762</v>
      </c>
      <c r="F38" s="159">
        <v>152</v>
      </c>
      <c r="G38" s="88">
        <v>549</v>
      </c>
      <c r="H38" s="89">
        <v>980</v>
      </c>
      <c r="I38" s="148"/>
    </row>
    <row r="39" spans="2:16" ht="18" customHeight="1" x14ac:dyDescent="0.2">
      <c r="B39" s="107" t="s">
        <v>16755</v>
      </c>
      <c r="C39" s="124" t="s">
        <v>16771</v>
      </c>
      <c r="D39" s="125"/>
      <c r="E39" s="66" t="s">
        <v>16764</v>
      </c>
      <c r="F39" s="116">
        <v>0</v>
      </c>
      <c r="G39" s="146"/>
      <c r="H39" s="97"/>
      <c r="I39" s="148"/>
    </row>
    <row r="40" spans="2:16" x14ac:dyDescent="0.2">
      <c r="B40" s="107"/>
      <c r="C40" s="124"/>
      <c r="D40" s="125"/>
      <c r="E40" s="66" t="s">
        <v>16764</v>
      </c>
      <c r="F40" s="116" t="s">
        <v>16772</v>
      </c>
      <c r="G40" s="146"/>
      <c r="H40" s="97"/>
      <c r="I40" s="148"/>
      <c r="P40" t="s">
        <v>234</v>
      </c>
    </row>
    <row r="41" spans="2:16" x14ac:dyDescent="0.2">
      <c r="B41" s="107"/>
      <c r="C41" s="124"/>
      <c r="D41" s="125"/>
      <c r="E41" s="66" t="s">
        <v>16764</v>
      </c>
      <c r="F41" s="116">
        <v>10</v>
      </c>
      <c r="G41" s="146"/>
      <c r="H41" s="97"/>
      <c r="I41" s="27"/>
      <c r="P41" t="s">
        <v>233</v>
      </c>
    </row>
    <row r="42" spans="2:16" x14ac:dyDescent="0.2">
      <c r="B42" s="108"/>
      <c r="C42" s="126"/>
      <c r="D42" s="127"/>
      <c r="E42" s="68" t="s">
        <v>16764</v>
      </c>
      <c r="F42" s="117">
        <v>100</v>
      </c>
      <c r="G42" s="98"/>
      <c r="H42" s="99"/>
      <c r="I42" s="148"/>
      <c r="P42" t="s">
        <v>236</v>
      </c>
    </row>
    <row r="44" spans="2:16" x14ac:dyDescent="0.2">
      <c r="B44" s="169" t="s">
        <v>16807</v>
      </c>
      <c r="C44" s="169"/>
    </row>
    <row r="46" spans="2:16" x14ac:dyDescent="0.2">
      <c r="D46" s="21"/>
      <c r="E46" s="21"/>
    </row>
    <row r="47" spans="2:16" x14ac:dyDescent="0.2">
      <c r="B47" s="10"/>
      <c r="C47" s="9"/>
      <c r="F47" s="56">
        <v>45183.86</v>
      </c>
      <c r="G47" s="56">
        <v>1530750</v>
      </c>
      <c r="H47" s="56">
        <v>1578233.86</v>
      </c>
    </row>
    <row r="48" spans="2:16" x14ac:dyDescent="0.2">
      <c r="F48" s="56">
        <v>493480.7</v>
      </c>
      <c r="G48" s="56">
        <v>1530750</v>
      </c>
      <c r="H48" s="56">
        <v>2581167.7999999998</v>
      </c>
    </row>
    <row r="49" spans="2:9" x14ac:dyDescent="0.2">
      <c r="F49" s="56">
        <v>2097570</v>
      </c>
      <c r="G49" s="56">
        <v>2992750</v>
      </c>
      <c r="H49" s="56">
        <v>5328085</v>
      </c>
    </row>
    <row r="50" spans="2:9" x14ac:dyDescent="0.2">
      <c r="F50" s="56">
        <v>410079.1</v>
      </c>
      <c r="G50" s="56">
        <v>2021091.4</v>
      </c>
      <c r="H50" s="56">
        <v>2262225.2999999998</v>
      </c>
      <c r="I50" s="56"/>
    </row>
    <row r="51" spans="2:9" x14ac:dyDescent="0.2">
      <c r="F51" s="56">
        <v>1197965</v>
      </c>
      <c r="G51" s="56">
        <v>3220697</v>
      </c>
      <c r="H51" s="56">
        <v>3568708</v>
      </c>
    </row>
    <row r="52" spans="2:9" x14ac:dyDescent="0.2">
      <c r="F52" s="56"/>
      <c r="H52" s="56"/>
    </row>
    <row r="53" spans="2:9" x14ac:dyDescent="0.2">
      <c r="F53" s="73">
        <f>F50/$I$3</f>
        <v>0.41007909999999997</v>
      </c>
      <c r="G53" s="73">
        <f t="shared" ref="G53:H54" si="12">G50/$I$3</f>
        <v>2.0210914</v>
      </c>
      <c r="H53" s="73">
        <f t="shared" si="12"/>
        <v>2.2622252999999999</v>
      </c>
    </row>
    <row r="54" spans="2:9" x14ac:dyDescent="0.2">
      <c r="F54" s="73">
        <f>F51/$I$3</f>
        <v>1.1979649999999999</v>
      </c>
      <c r="G54" s="73">
        <f t="shared" si="12"/>
        <v>3.2206969999999999</v>
      </c>
      <c r="H54" s="73">
        <f t="shared" si="12"/>
        <v>3.568708</v>
      </c>
    </row>
    <row r="55" spans="2:9" x14ac:dyDescent="0.2">
      <c r="F55" s="56"/>
      <c r="H55" s="56"/>
    </row>
    <row r="56" spans="2:9" x14ac:dyDescent="0.2">
      <c r="F56" s="57">
        <v>0.15161600735082101</v>
      </c>
      <c r="G56" s="57">
        <v>0.162151948102945</v>
      </c>
      <c r="H56" s="57">
        <v>0.15126894477150199</v>
      </c>
    </row>
    <row r="57" spans="2:9" x14ac:dyDescent="0.2">
      <c r="B57" s="10"/>
      <c r="F57" s="58">
        <v>0.52084884941022924</v>
      </c>
      <c r="G57" s="58">
        <v>0.3389288573560052</v>
      </c>
      <c r="H57" s="58">
        <v>0.39476537684081098</v>
      </c>
    </row>
    <row r="58" spans="2:9" x14ac:dyDescent="0.2">
      <c r="F58" s="58">
        <v>1.22529520496872</v>
      </c>
      <c r="G58" s="58">
        <v>0.547450127996022</v>
      </c>
      <c r="H58" s="58">
        <v>0.72940639432965204</v>
      </c>
    </row>
    <row r="59" spans="2:9" x14ac:dyDescent="0.2">
      <c r="F59" s="58" t="s">
        <v>16767</v>
      </c>
      <c r="G59" s="58" t="s">
        <v>16768</v>
      </c>
      <c r="H59" s="58" t="s">
        <v>16769</v>
      </c>
    </row>
    <row r="60" spans="2:9" x14ac:dyDescent="0.2">
      <c r="F60" s="58">
        <v>0.15046883826471599</v>
      </c>
      <c r="G60" s="58">
        <v>0.15046883826471599</v>
      </c>
      <c r="H60" s="58">
        <v>0.15046883826471599</v>
      </c>
    </row>
    <row r="61" spans="2:9" x14ac:dyDescent="0.2">
      <c r="F61" s="58">
        <v>1.262212742417709</v>
      </c>
      <c r="G61" s="58">
        <v>1.262212742417709</v>
      </c>
      <c r="H61" s="58">
        <v>1.262212742417709</v>
      </c>
    </row>
    <row r="62" spans="2:9" x14ac:dyDescent="0.2">
      <c r="F62" s="58">
        <v>3.9763676939011199</v>
      </c>
      <c r="G62" s="58">
        <v>3.9763676939011199</v>
      </c>
      <c r="H62" s="58">
        <v>3.9763676939011199</v>
      </c>
    </row>
    <row r="63" spans="2:9" x14ac:dyDescent="0.2">
      <c r="F63" s="58" t="s">
        <v>16770</v>
      </c>
      <c r="G63" s="58" t="s">
        <v>16770</v>
      </c>
      <c r="H63" s="58" t="s">
        <v>16770</v>
      </c>
    </row>
    <row r="64" spans="2:9" x14ac:dyDescent="0.2">
      <c r="F64" s="58">
        <v>0.08</v>
      </c>
      <c r="G64" s="58">
        <v>0.08</v>
      </c>
      <c r="H64" s="58">
        <v>0.08</v>
      </c>
    </row>
    <row r="65" spans="4:8" x14ac:dyDescent="0.2">
      <c r="D65" s="47"/>
      <c r="F65" s="58">
        <v>0.19</v>
      </c>
      <c r="G65" s="58">
        <v>0.19</v>
      </c>
      <c r="H65" s="58">
        <v>0.19</v>
      </c>
    </row>
    <row r="66" spans="4:8" x14ac:dyDescent="0.2">
      <c r="F66" s="73">
        <v>0.4794059</v>
      </c>
      <c r="G66" s="73">
        <v>0.4794059</v>
      </c>
      <c r="H66" s="73">
        <v>0.4794059</v>
      </c>
    </row>
    <row r="67" spans="4:8" x14ac:dyDescent="0.2">
      <c r="F67" s="58" t="s">
        <v>16791</v>
      </c>
      <c r="G67" s="58" t="s">
        <v>16791</v>
      </c>
      <c r="H67" s="58" t="s">
        <v>16791</v>
      </c>
    </row>
  </sheetData>
  <mergeCells count="31">
    <mergeCell ref="B12:B17"/>
    <mergeCell ref="B18:B23"/>
    <mergeCell ref="C7:D7"/>
    <mergeCell ref="C39:D42"/>
    <mergeCell ref="B24:B35"/>
    <mergeCell ref="F15:H15"/>
    <mergeCell ref="F16:H16"/>
    <mergeCell ref="F17:H17"/>
    <mergeCell ref="C18:D23"/>
    <mergeCell ref="F18:H18"/>
    <mergeCell ref="F19:H19"/>
    <mergeCell ref="F20:H20"/>
    <mergeCell ref="F21:H21"/>
    <mergeCell ref="F22:H22"/>
    <mergeCell ref="F23:H23"/>
    <mergeCell ref="F41:H41"/>
    <mergeCell ref="F42:H42"/>
    <mergeCell ref="B8:B11"/>
    <mergeCell ref="C8:C11"/>
    <mergeCell ref="C24:C27"/>
    <mergeCell ref="C28:C31"/>
    <mergeCell ref="C32:C35"/>
    <mergeCell ref="B39:B42"/>
    <mergeCell ref="B36:B38"/>
    <mergeCell ref="C36:C38"/>
    <mergeCell ref="C12:D17"/>
    <mergeCell ref="F12:H12"/>
    <mergeCell ref="F13:H13"/>
    <mergeCell ref="F39:H39"/>
    <mergeCell ref="F40:H40"/>
    <mergeCell ref="F14:H14"/>
  </mergeCell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A3692-2FE1-2B4B-9231-AAE24B3FC81F}">
  <dimension ref="A1:Y49"/>
  <sheetViews>
    <sheetView topLeftCell="C1" zoomScale="68" zoomScaleNormal="100" workbookViewId="0">
      <selection activeCell="C49" sqref="C49"/>
    </sheetView>
  </sheetViews>
  <sheetFormatPr baseColWidth="10" defaultRowHeight="16" x14ac:dyDescent="0.2"/>
  <cols>
    <col min="1" max="1" width="26.6640625" customWidth="1"/>
    <col min="2" max="2" width="32" customWidth="1"/>
    <col min="3" max="3" width="36.33203125" customWidth="1"/>
  </cols>
  <sheetData>
    <row r="1" spans="1:25" x14ac:dyDescent="0.2">
      <c r="A1" t="s">
        <v>80</v>
      </c>
      <c r="B1" t="s">
        <v>79</v>
      </c>
      <c r="C1" t="s">
        <v>78</v>
      </c>
      <c r="D1" t="s">
        <v>77</v>
      </c>
      <c r="E1" t="s">
        <v>76</v>
      </c>
      <c r="F1" t="s">
        <v>75</v>
      </c>
      <c r="G1" t="s">
        <v>74</v>
      </c>
      <c r="H1" t="s">
        <v>73</v>
      </c>
      <c r="I1" t="s">
        <v>72</v>
      </c>
      <c r="J1" t="s">
        <v>71</v>
      </c>
      <c r="K1" t="s">
        <v>70</v>
      </c>
      <c r="L1" t="s">
        <v>69</v>
      </c>
      <c r="M1" t="s">
        <v>68</v>
      </c>
      <c r="N1" t="s">
        <v>67</v>
      </c>
      <c r="O1" t="s">
        <v>66</v>
      </c>
      <c r="P1" t="s">
        <v>65</v>
      </c>
      <c r="Q1" t="s">
        <v>64</v>
      </c>
      <c r="R1" t="s">
        <v>63</v>
      </c>
      <c r="S1" t="s">
        <v>62</v>
      </c>
      <c r="T1" t="s">
        <v>61</v>
      </c>
      <c r="U1" t="s">
        <v>60</v>
      </c>
      <c r="V1" t="s">
        <v>59</v>
      </c>
      <c r="W1" t="s">
        <v>58</v>
      </c>
      <c r="X1" t="s">
        <v>57</v>
      </c>
      <c r="Y1" t="s">
        <v>56</v>
      </c>
    </row>
    <row r="2" spans="1:25" x14ac:dyDescent="0.2">
      <c r="A2" t="s">
        <v>24</v>
      </c>
      <c r="B2" t="s">
        <v>34</v>
      </c>
      <c r="C2" t="s">
        <v>86</v>
      </c>
      <c r="D2" t="s">
        <v>19</v>
      </c>
      <c r="E2" t="s">
        <v>18</v>
      </c>
      <c r="F2" t="s">
        <v>1</v>
      </c>
      <c r="G2">
        <v>0</v>
      </c>
      <c r="H2">
        <v>0</v>
      </c>
      <c r="I2">
        <v>0</v>
      </c>
      <c r="J2">
        <v>0</v>
      </c>
      <c r="K2">
        <v>0</v>
      </c>
      <c r="L2">
        <v>0</v>
      </c>
      <c r="M2">
        <v>0</v>
      </c>
      <c r="N2">
        <v>0</v>
      </c>
      <c r="O2">
        <v>0</v>
      </c>
      <c r="P2" t="s">
        <v>1</v>
      </c>
      <c r="Q2">
        <v>0</v>
      </c>
      <c r="R2" t="s">
        <v>1</v>
      </c>
      <c r="S2">
        <v>0</v>
      </c>
      <c r="T2" t="s">
        <v>1</v>
      </c>
      <c r="U2">
        <v>0</v>
      </c>
      <c r="V2" t="s">
        <v>1</v>
      </c>
      <c r="W2">
        <v>0</v>
      </c>
      <c r="X2" t="s">
        <v>1</v>
      </c>
      <c r="Y2">
        <v>0</v>
      </c>
    </row>
    <row r="3" spans="1:25" x14ac:dyDescent="0.2">
      <c r="A3" t="s">
        <v>24</v>
      </c>
      <c r="B3" t="s">
        <v>31</v>
      </c>
      <c r="C3" t="s">
        <v>86</v>
      </c>
      <c r="D3" t="s">
        <v>19</v>
      </c>
      <c r="E3" t="s">
        <v>18</v>
      </c>
      <c r="F3" t="s">
        <v>1</v>
      </c>
      <c r="G3">
        <v>0</v>
      </c>
      <c r="H3">
        <v>0</v>
      </c>
      <c r="I3">
        <v>0</v>
      </c>
      <c r="J3">
        <v>0</v>
      </c>
      <c r="K3">
        <v>0</v>
      </c>
      <c r="L3">
        <v>0</v>
      </c>
      <c r="M3">
        <v>0</v>
      </c>
      <c r="N3">
        <v>0</v>
      </c>
      <c r="O3">
        <v>0</v>
      </c>
      <c r="P3" t="s">
        <v>1</v>
      </c>
      <c r="Q3">
        <v>0</v>
      </c>
      <c r="R3" t="s">
        <v>1</v>
      </c>
      <c r="S3">
        <v>0</v>
      </c>
      <c r="T3" t="s">
        <v>1</v>
      </c>
      <c r="U3">
        <v>0</v>
      </c>
      <c r="V3" t="s">
        <v>1</v>
      </c>
      <c r="W3">
        <v>0</v>
      </c>
      <c r="X3" t="s">
        <v>1</v>
      </c>
      <c r="Y3">
        <v>0</v>
      </c>
    </row>
    <row r="4" spans="1:25" x14ac:dyDescent="0.2">
      <c r="A4" t="s">
        <v>24</v>
      </c>
      <c r="B4" t="s">
        <v>36</v>
      </c>
      <c r="C4" t="s">
        <v>86</v>
      </c>
      <c r="D4" t="s">
        <v>19</v>
      </c>
      <c r="E4" t="s">
        <v>18</v>
      </c>
      <c r="F4" t="s">
        <v>1</v>
      </c>
      <c r="G4">
        <v>0</v>
      </c>
      <c r="H4">
        <v>0</v>
      </c>
      <c r="I4">
        <v>0</v>
      </c>
      <c r="J4">
        <v>0</v>
      </c>
      <c r="K4">
        <v>0</v>
      </c>
      <c r="L4">
        <v>0</v>
      </c>
      <c r="M4">
        <v>0</v>
      </c>
      <c r="N4">
        <v>0</v>
      </c>
      <c r="O4">
        <v>0</v>
      </c>
      <c r="P4" t="s">
        <v>1</v>
      </c>
      <c r="Q4">
        <v>0</v>
      </c>
      <c r="R4" t="s">
        <v>1</v>
      </c>
      <c r="S4">
        <v>0</v>
      </c>
      <c r="T4" t="s">
        <v>1</v>
      </c>
      <c r="U4">
        <v>0</v>
      </c>
      <c r="V4" t="s">
        <v>1</v>
      </c>
      <c r="W4">
        <v>0</v>
      </c>
      <c r="X4" t="s">
        <v>1</v>
      </c>
      <c r="Y4">
        <v>0</v>
      </c>
    </row>
    <row r="5" spans="1:25" x14ac:dyDescent="0.2">
      <c r="A5" t="s">
        <v>24</v>
      </c>
      <c r="B5" t="s">
        <v>23</v>
      </c>
      <c r="C5" t="s">
        <v>86</v>
      </c>
      <c r="D5" t="s">
        <v>19</v>
      </c>
      <c r="E5" t="s">
        <v>18</v>
      </c>
      <c r="F5" t="s">
        <v>1</v>
      </c>
      <c r="G5">
        <v>0</v>
      </c>
      <c r="H5">
        <v>0</v>
      </c>
      <c r="I5">
        <v>0</v>
      </c>
      <c r="J5">
        <v>0</v>
      </c>
      <c r="K5">
        <v>0</v>
      </c>
      <c r="L5">
        <v>0</v>
      </c>
      <c r="M5">
        <v>0</v>
      </c>
      <c r="N5">
        <v>0</v>
      </c>
      <c r="O5">
        <v>0</v>
      </c>
      <c r="P5" t="s">
        <v>1</v>
      </c>
      <c r="Q5">
        <v>0</v>
      </c>
      <c r="R5" t="s">
        <v>1</v>
      </c>
      <c r="S5">
        <v>0</v>
      </c>
      <c r="T5" t="s">
        <v>1</v>
      </c>
      <c r="U5">
        <v>0</v>
      </c>
      <c r="V5" t="s">
        <v>1</v>
      </c>
      <c r="W5">
        <v>0</v>
      </c>
      <c r="X5" t="s">
        <v>1</v>
      </c>
      <c r="Y5">
        <v>0</v>
      </c>
    </row>
    <row r="6" spans="1:25" x14ac:dyDescent="0.2">
      <c r="A6" t="s">
        <v>28</v>
      </c>
      <c r="B6" t="s">
        <v>52</v>
      </c>
      <c r="C6" t="s">
        <v>86</v>
      </c>
      <c r="D6" t="s">
        <v>19</v>
      </c>
      <c r="E6" t="s">
        <v>18</v>
      </c>
      <c r="F6">
        <v>0</v>
      </c>
      <c r="G6">
        <v>0</v>
      </c>
      <c r="H6">
        <v>0</v>
      </c>
      <c r="I6">
        <v>0</v>
      </c>
      <c r="J6">
        <v>0</v>
      </c>
      <c r="K6">
        <v>0</v>
      </c>
      <c r="L6">
        <v>0</v>
      </c>
      <c r="M6">
        <v>0</v>
      </c>
      <c r="N6">
        <v>0</v>
      </c>
      <c r="O6">
        <v>0</v>
      </c>
      <c r="P6">
        <v>0</v>
      </c>
      <c r="Q6">
        <v>0</v>
      </c>
      <c r="R6" t="s">
        <v>1</v>
      </c>
      <c r="S6">
        <v>0</v>
      </c>
      <c r="T6" t="s">
        <v>1</v>
      </c>
      <c r="U6">
        <v>0</v>
      </c>
      <c r="V6" t="s">
        <v>1</v>
      </c>
      <c r="W6">
        <v>0</v>
      </c>
      <c r="X6" t="s">
        <v>1</v>
      </c>
      <c r="Y6">
        <v>0</v>
      </c>
    </row>
    <row r="7" spans="1:25" x14ac:dyDescent="0.2">
      <c r="A7" t="s">
        <v>28</v>
      </c>
      <c r="B7" t="s">
        <v>49</v>
      </c>
      <c r="C7" t="s">
        <v>86</v>
      </c>
      <c r="D7" t="s">
        <v>19</v>
      </c>
      <c r="E7" t="s">
        <v>18</v>
      </c>
      <c r="F7">
        <v>0</v>
      </c>
      <c r="G7">
        <v>0</v>
      </c>
      <c r="H7">
        <v>0</v>
      </c>
      <c r="I7">
        <v>0</v>
      </c>
      <c r="J7">
        <v>0</v>
      </c>
      <c r="K7">
        <v>0</v>
      </c>
      <c r="L7">
        <v>0</v>
      </c>
      <c r="M7">
        <v>0</v>
      </c>
      <c r="N7">
        <v>0</v>
      </c>
      <c r="O7">
        <v>0</v>
      </c>
      <c r="P7">
        <v>0</v>
      </c>
      <c r="Q7">
        <v>0</v>
      </c>
      <c r="R7" t="s">
        <v>1</v>
      </c>
      <c r="S7">
        <v>0</v>
      </c>
      <c r="T7" t="s">
        <v>1</v>
      </c>
      <c r="U7">
        <v>0</v>
      </c>
      <c r="V7" t="s">
        <v>1</v>
      </c>
      <c r="W7">
        <v>0</v>
      </c>
      <c r="X7" t="s">
        <v>1</v>
      </c>
      <c r="Y7">
        <v>0</v>
      </c>
    </row>
    <row r="8" spans="1:25" x14ac:dyDescent="0.2">
      <c r="A8" t="s">
        <v>28</v>
      </c>
      <c r="B8" t="s">
        <v>38</v>
      </c>
      <c r="C8" t="s">
        <v>86</v>
      </c>
      <c r="D8" t="s">
        <v>19</v>
      </c>
      <c r="E8" t="s">
        <v>18</v>
      </c>
      <c r="F8">
        <v>0</v>
      </c>
      <c r="G8">
        <v>0</v>
      </c>
      <c r="H8">
        <v>0</v>
      </c>
      <c r="I8">
        <v>0</v>
      </c>
      <c r="J8">
        <v>0</v>
      </c>
      <c r="K8">
        <v>0</v>
      </c>
      <c r="L8">
        <v>0</v>
      </c>
      <c r="M8">
        <v>0</v>
      </c>
      <c r="N8">
        <v>0</v>
      </c>
      <c r="O8">
        <v>0</v>
      </c>
      <c r="P8">
        <v>0</v>
      </c>
      <c r="Q8">
        <v>0</v>
      </c>
      <c r="R8" t="s">
        <v>1</v>
      </c>
      <c r="S8">
        <v>0</v>
      </c>
      <c r="T8" t="s">
        <v>1</v>
      </c>
      <c r="U8">
        <v>0</v>
      </c>
      <c r="V8" t="s">
        <v>1</v>
      </c>
      <c r="W8">
        <v>0</v>
      </c>
      <c r="X8" t="s">
        <v>1</v>
      </c>
      <c r="Y8">
        <v>0</v>
      </c>
    </row>
    <row r="9" spans="1:25" x14ac:dyDescent="0.2">
      <c r="A9" t="s">
        <v>28</v>
      </c>
      <c r="B9" t="s">
        <v>27</v>
      </c>
      <c r="C9" t="s">
        <v>86</v>
      </c>
      <c r="D9" t="s">
        <v>19</v>
      </c>
      <c r="E9" t="s">
        <v>18</v>
      </c>
      <c r="F9">
        <v>0</v>
      </c>
      <c r="G9">
        <v>0</v>
      </c>
      <c r="H9">
        <v>0</v>
      </c>
      <c r="I9">
        <v>0</v>
      </c>
      <c r="J9">
        <v>0</v>
      </c>
      <c r="K9">
        <v>0</v>
      </c>
      <c r="L9">
        <v>0</v>
      </c>
      <c r="M9">
        <v>6.1000000000000004E-3</v>
      </c>
      <c r="N9">
        <v>0.29630000000000001</v>
      </c>
      <c r="O9">
        <v>0.1217</v>
      </c>
      <c r="P9">
        <v>0.11550000000000001</v>
      </c>
      <c r="Q9">
        <v>9.5200000000000007E-2</v>
      </c>
      <c r="R9" t="s">
        <v>1</v>
      </c>
      <c r="S9">
        <v>0</v>
      </c>
      <c r="T9" t="s">
        <v>1</v>
      </c>
      <c r="U9">
        <v>0</v>
      </c>
      <c r="V9" t="s">
        <v>1</v>
      </c>
      <c r="W9">
        <v>0</v>
      </c>
      <c r="X9" t="s">
        <v>1</v>
      </c>
      <c r="Y9">
        <v>5.2511000000000001</v>
      </c>
    </row>
    <row r="10" spans="1:25" x14ac:dyDescent="0.2">
      <c r="A10" t="s">
        <v>40</v>
      </c>
      <c r="B10" t="s">
        <v>50</v>
      </c>
      <c r="C10" t="s">
        <v>86</v>
      </c>
      <c r="D10" t="s">
        <v>19</v>
      </c>
      <c r="E10" t="s">
        <v>18</v>
      </c>
      <c r="F10">
        <v>0</v>
      </c>
      <c r="G10">
        <v>0</v>
      </c>
      <c r="H10">
        <v>0</v>
      </c>
      <c r="I10">
        <v>0</v>
      </c>
      <c r="J10">
        <v>0</v>
      </c>
      <c r="K10">
        <v>0</v>
      </c>
      <c r="L10">
        <v>0</v>
      </c>
      <c r="M10">
        <v>0</v>
      </c>
      <c r="N10">
        <v>0</v>
      </c>
      <c r="O10">
        <v>0</v>
      </c>
      <c r="P10">
        <v>1.3536999999999999</v>
      </c>
      <c r="Q10">
        <v>5.4126000000000003</v>
      </c>
      <c r="R10" t="s">
        <v>1</v>
      </c>
      <c r="S10">
        <v>54.741199999999999</v>
      </c>
      <c r="T10" t="s">
        <v>1</v>
      </c>
      <c r="U10">
        <v>248.14420000000001</v>
      </c>
      <c r="V10" t="s">
        <v>1</v>
      </c>
      <c r="W10">
        <v>719.8152</v>
      </c>
      <c r="X10" t="s">
        <v>1</v>
      </c>
      <c r="Y10">
        <v>1192.3977</v>
      </c>
    </row>
    <row r="11" spans="1:25" x14ac:dyDescent="0.2">
      <c r="A11" t="s">
        <v>40</v>
      </c>
      <c r="B11" t="s">
        <v>39</v>
      </c>
      <c r="C11" t="s">
        <v>86</v>
      </c>
      <c r="D11" t="s">
        <v>19</v>
      </c>
      <c r="E11" t="s">
        <v>18</v>
      </c>
      <c r="F11">
        <v>0</v>
      </c>
      <c r="G11">
        <v>0</v>
      </c>
      <c r="H11">
        <v>0</v>
      </c>
      <c r="I11">
        <v>0</v>
      </c>
      <c r="J11">
        <v>0</v>
      </c>
      <c r="K11">
        <v>0</v>
      </c>
      <c r="L11">
        <v>0</v>
      </c>
      <c r="M11">
        <v>0</v>
      </c>
      <c r="N11">
        <v>0</v>
      </c>
      <c r="O11">
        <v>0</v>
      </c>
      <c r="P11">
        <v>1.5214000000000001</v>
      </c>
      <c r="Q11">
        <v>7.7762000000000002</v>
      </c>
      <c r="R11" t="s">
        <v>1</v>
      </c>
      <c r="S11">
        <v>65.292500000000004</v>
      </c>
      <c r="T11" t="s">
        <v>1</v>
      </c>
      <c r="U11">
        <v>279.26060000000001</v>
      </c>
      <c r="V11" t="s">
        <v>1</v>
      </c>
      <c r="W11">
        <v>800.69600000000003</v>
      </c>
      <c r="X11" t="s">
        <v>1</v>
      </c>
      <c r="Y11">
        <v>1256.8576</v>
      </c>
    </row>
    <row r="12" spans="1:25" x14ac:dyDescent="0.2">
      <c r="A12" t="s">
        <v>26</v>
      </c>
      <c r="B12" t="s">
        <v>54</v>
      </c>
      <c r="C12" t="s">
        <v>86</v>
      </c>
      <c r="D12" t="s">
        <v>19</v>
      </c>
      <c r="E12" t="s">
        <v>18</v>
      </c>
      <c r="F12">
        <v>0</v>
      </c>
      <c r="G12">
        <v>0</v>
      </c>
      <c r="H12">
        <v>0</v>
      </c>
      <c r="I12">
        <v>0</v>
      </c>
      <c r="J12">
        <v>0</v>
      </c>
      <c r="K12">
        <v>0</v>
      </c>
      <c r="L12">
        <v>0</v>
      </c>
      <c r="M12">
        <v>2.7475000000000001</v>
      </c>
      <c r="N12">
        <v>15.2818</v>
      </c>
      <c r="O12">
        <v>48.594299999999997</v>
      </c>
      <c r="P12">
        <v>117.13760000000001</v>
      </c>
      <c r="Q12">
        <v>226.6157</v>
      </c>
      <c r="R12" t="s">
        <v>1</v>
      </c>
      <c r="S12">
        <v>608.25819999999999</v>
      </c>
      <c r="T12" t="s">
        <v>1</v>
      </c>
      <c r="U12">
        <v>1253.0721000000001</v>
      </c>
      <c r="V12" t="s">
        <v>1</v>
      </c>
      <c r="W12">
        <v>1838.7254</v>
      </c>
      <c r="X12" t="s">
        <v>1</v>
      </c>
      <c r="Y12">
        <v>1985.5621000000001</v>
      </c>
    </row>
    <row r="13" spans="1:25" x14ac:dyDescent="0.2">
      <c r="A13" t="s">
        <v>26</v>
      </c>
      <c r="B13" t="s">
        <v>53</v>
      </c>
      <c r="C13" t="s">
        <v>86</v>
      </c>
      <c r="D13" t="s">
        <v>19</v>
      </c>
      <c r="E13" t="s">
        <v>18</v>
      </c>
      <c r="F13">
        <v>0</v>
      </c>
      <c r="G13">
        <v>0</v>
      </c>
      <c r="H13">
        <v>0</v>
      </c>
      <c r="I13">
        <v>0</v>
      </c>
      <c r="J13">
        <v>0</v>
      </c>
      <c r="K13">
        <v>0</v>
      </c>
      <c r="L13">
        <v>0</v>
      </c>
      <c r="M13">
        <v>0</v>
      </c>
      <c r="N13">
        <v>0</v>
      </c>
      <c r="O13">
        <v>0</v>
      </c>
      <c r="P13">
        <v>1.5680000000000001</v>
      </c>
      <c r="Q13">
        <v>8.5153999999999996</v>
      </c>
      <c r="R13" t="s">
        <v>1</v>
      </c>
      <c r="S13">
        <v>75.069400000000002</v>
      </c>
      <c r="T13" t="s">
        <v>1</v>
      </c>
      <c r="U13">
        <v>327.14490000000001</v>
      </c>
      <c r="V13" t="s">
        <v>1</v>
      </c>
      <c r="W13">
        <v>907.12720000000002</v>
      </c>
      <c r="X13" t="s">
        <v>1</v>
      </c>
      <c r="Y13">
        <v>1477.1032</v>
      </c>
    </row>
    <row r="14" spans="1:25" x14ac:dyDescent="0.2">
      <c r="A14" t="s">
        <v>26</v>
      </c>
      <c r="B14" t="s">
        <v>51</v>
      </c>
      <c r="C14" t="s">
        <v>86</v>
      </c>
      <c r="D14" t="s">
        <v>19</v>
      </c>
      <c r="E14" t="s">
        <v>18</v>
      </c>
      <c r="F14">
        <v>0</v>
      </c>
      <c r="G14">
        <v>0</v>
      </c>
      <c r="H14">
        <v>0</v>
      </c>
      <c r="I14">
        <v>0</v>
      </c>
      <c r="J14">
        <v>0</v>
      </c>
      <c r="K14">
        <v>0</v>
      </c>
      <c r="L14">
        <v>0</v>
      </c>
      <c r="M14">
        <v>0</v>
      </c>
      <c r="N14">
        <v>1.1841999999999999</v>
      </c>
      <c r="O14">
        <v>8.2309999999999999</v>
      </c>
      <c r="P14">
        <v>29.692</v>
      </c>
      <c r="Q14">
        <v>73.742800000000003</v>
      </c>
      <c r="R14" t="s">
        <v>1</v>
      </c>
      <c r="S14">
        <v>264.32690000000002</v>
      </c>
      <c r="T14" t="s">
        <v>1</v>
      </c>
      <c r="U14">
        <v>664.72140000000002</v>
      </c>
      <c r="V14" t="s">
        <v>1</v>
      </c>
      <c r="W14">
        <v>1370.5399</v>
      </c>
      <c r="X14" t="s">
        <v>1</v>
      </c>
      <c r="Y14">
        <v>1969.1057000000001</v>
      </c>
    </row>
    <row r="15" spans="1:25" x14ac:dyDescent="0.2">
      <c r="A15" t="s">
        <v>26</v>
      </c>
      <c r="B15" t="s">
        <v>45</v>
      </c>
      <c r="C15" t="s">
        <v>86</v>
      </c>
      <c r="D15" t="s">
        <v>19</v>
      </c>
      <c r="E15" t="s">
        <v>18</v>
      </c>
      <c r="F15">
        <v>0</v>
      </c>
      <c r="G15">
        <v>0</v>
      </c>
      <c r="H15">
        <v>0</v>
      </c>
      <c r="I15">
        <v>0</v>
      </c>
      <c r="J15">
        <v>0</v>
      </c>
      <c r="K15">
        <v>0</v>
      </c>
      <c r="L15">
        <v>0</v>
      </c>
      <c r="M15">
        <v>0</v>
      </c>
      <c r="N15">
        <v>0</v>
      </c>
      <c r="O15">
        <v>0</v>
      </c>
      <c r="P15">
        <v>1.2471000000000001</v>
      </c>
      <c r="Q15">
        <v>7.0339</v>
      </c>
      <c r="R15" t="s">
        <v>1</v>
      </c>
      <c r="S15">
        <v>65.753799999999998</v>
      </c>
      <c r="T15" t="s">
        <v>1</v>
      </c>
      <c r="U15">
        <v>295.07690000000002</v>
      </c>
      <c r="V15" t="s">
        <v>1</v>
      </c>
      <c r="W15">
        <v>844.84950000000003</v>
      </c>
      <c r="X15" t="s">
        <v>1</v>
      </c>
      <c r="Y15">
        <v>1432.4804999999999</v>
      </c>
    </row>
    <row r="16" spans="1:25" x14ac:dyDescent="0.2">
      <c r="A16" t="s">
        <v>26</v>
      </c>
      <c r="B16" t="s">
        <v>44</v>
      </c>
      <c r="C16" t="s">
        <v>86</v>
      </c>
      <c r="D16" t="s">
        <v>19</v>
      </c>
      <c r="E16" t="s">
        <v>18</v>
      </c>
      <c r="F16">
        <v>0</v>
      </c>
      <c r="G16">
        <v>0</v>
      </c>
      <c r="H16">
        <v>0</v>
      </c>
      <c r="I16">
        <v>0</v>
      </c>
      <c r="J16">
        <v>0</v>
      </c>
      <c r="K16">
        <v>0</v>
      </c>
      <c r="L16">
        <v>104.3844</v>
      </c>
      <c r="M16">
        <v>246.9393</v>
      </c>
      <c r="N16">
        <v>201.67769999999999</v>
      </c>
      <c r="O16">
        <v>169.05179999999999</v>
      </c>
      <c r="P16">
        <v>131.28380000000001</v>
      </c>
      <c r="Q16">
        <v>91.764300000000006</v>
      </c>
      <c r="R16" t="s">
        <v>1</v>
      </c>
      <c r="S16">
        <v>3.2793000000000001</v>
      </c>
      <c r="T16" t="s">
        <v>1</v>
      </c>
      <c r="U16">
        <v>0</v>
      </c>
      <c r="V16" t="s">
        <v>1</v>
      </c>
      <c r="W16">
        <v>0</v>
      </c>
      <c r="X16" t="s">
        <v>1</v>
      </c>
      <c r="Y16">
        <v>0</v>
      </c>
    </row>
    <row r="17" spans="1:25" x14ac:dyDescent="0.2">
      <c r="A17" t="s">
        <v>26</v>
      </c>
      <c r="B17" t="s">
        <v>36</v>
      </c>
      <c r="C17" t="s">
        <v>86</v>
      </c>
      <c r="D17" t="s">
        <v>19</v>
      </c>
      <c r="E17" t="s">
        <v>18</v>
      </c>
      <c r="F17">
        <v>0</v>
      </c>
      <c r="G17">
        <v>0</v>
      </c>
      <c r="H17">
        <v>0</v>
      </c>
      <c r="I17">
        <v>0</v>
      </c>
      <c r="J17">
        <v>0</v>
      </c>
      <c r="K17">
        <v>0</v>
      </c>
      <c r="L17">
        <v>0.90859999999999996</v>
      </c>
      <c r="M17">
        <v>6.6414999999999997</v>
      </c>
      <c r="N17">
        <v>25.278099999999998</v>
      </c>
      <c r="O17">
        <v>70.005499999999998</v>
      </c>
      <c r="P17">
        <v>159.06909999999999</v>
      </c>
      <c r="Q17">
        <v>307.21109999999999</v>
      </c>
      <c r="R17" t="s">
        <v>1</v>
      </c>
      <c r="S17">
        <v>863.47450000000003</v>
      </c>
      <c r="T17" t="s">
        <v>1</v>
      </c>
      <c r="U17">
        <v>1589.0521000000001</v>
      </c>
      <c r="V17" t="s">
        <v>1</v>
      </c>
      <c r="W17">
        <v>1986.3458000000001</v>
      </c>
      <c r="X17" t="s">
        <v>1</v>
      </c>
      <c r="Y17">
        <v>1988.3010999999999</v>
      </c>
    </row>
    <row r="18" spans="1:25" x14ac:dyDescent="0.2">
      <c r="A18" t="s">
        <v>26</v>
      </c>
      <c r="B18" t="s">
        <v>31</v>
      </c>
      <c r="C18" t="s">
        <v>86</v>
      </c>
      <c r="D18" t="s">
        <v>19</v>
      </c>
      <c r="E18" t="s">
        <v>18</v>
      </c>
      <c r="F18">
        <v>0</v>
      </c>
      <c r="G18">
        <v>0</v>
      </c>
      <c r="H18">
        <v>0</v>
      </c>
      <c r="I18">
        <v>0</v>
      </c>
      <c r="J18">
        <v>0</v>
      </c>
      <c r="K18">
        <v>0</v>
      </c>
      <c r="L18">
        <v>0</v>
      </c>
      <c r="M18">
        <v>0</v>
      </c>
      <c r="N18">
        <v>2.5975999999999999</v>
      </c>
      <c r="O18">
        <v>14.062200000000001</v>
      </c>
      <c r="P18">
        <v>43.579599999999999</v>
      </c>
      <c r="Q18">
        <v>98.775000000000006</v>
      </c>
      <c r="R18" t="s">
        <v>1</v>
      </c>
      <c r="S18">
        <v>331.2765</v>
      </c>
      <c r="T18" t="s">
        <v>1</v>
      </c>
      <c r="U18">
        <v>830.85900000000004</v>
      </c>
      <c r="V18" t="s">
        <v>1</v>
      </c>
      <c r="W18">
        <v>1548.1307999999999</v>
      </c>
      <c r="X18" t="s">
        <v>1</v>
      </c>
      <c r="Y18">
        <v>1986.595</v>
      </c>
    </row>
    <row r="19" spans="1:25" x14ac:dyDescent="0.2">
      <c r="A19" t="s">
        <v>26</v>
      </c>
      <c r="B19" t="s">
        <v>30</v>
      </c>
      <c r="C19" t="s">
        <v>86</v>
      </c>
      <c r="D19" t="s">
        <v>19</v>
      </c>
      <c r="E19" t="s">
        <v>18</v>
      </c>
      <c r="F19">
        <v>0</v>
      </c>
      <c r="G19">
        <v>0</v>
      </c>
      <c r="H19">
        <v>0</v>
      </c>
      <c r="I19">
        <v>0</v>
      </c>
      <c r="J19">
        <v>0</v>
      </c>
      <c r="K19">
        <v>0</v>
      </c>
      <c r="L19">
        <v>4.3639000000000001</v>
      </c>
      <c r="M19">
        <v>23.318300000000001</v>
      </c>
      <c r="N19">
        <v>72.909099999999995</v>
      </c>
      <c r="O19">
        <v>176.46969999999999</v>
      </c>
      <c r="P19">
        <v>359.30610000000001</v>
      </c>
      <c r="Q19">
        <v>632.46619999999996</v>
      </c>
      <c r="R19" t="s">
        <v>1</v>
      </c>
      <c r="S19">
        <v>1431.0365999999999</v>
      </c>
      <c r="T19" t="s">
        <v>1</v>
      </c>
      <c r="U19">
        <v>1964.1165000000001</v>
      </c>
      <c r="V19" t="s">
        <v>1</v>
      </c>
      <c r="W19">
        <v>2001.0436</v>
      </c>
      <c r="X19" t="s">
        <v>1</v>
      </c>
      <c r="Y19">
        <v>1996.4291000000001</v>
      </c>
    </row>
    <row r="20" spans="1:25" x14ac:dyDescent="0.2">
      <c r="A20" t="s">
        <v>26</v>
      </c>
      <c r="B20" t="s">
        <v>29</v>
      </c>
      <c r="C20" t="s">
        <v>86</v>
      </c>
      <c r="D20" t="s">
        <v>19</v>
      </c>
      <c r="E20" t="s">
        <v>18</v>
      </c>
      <c r="F20">
        <v>0</v>
      </c>
      <c r="G20">
        <v>0</v>
      </c>
      <c r="H20">
        <v>0</v>
      </c>
      <c r="I20">
        <v>0</v>
      </c>
      <c r="J20">
        <v>0</v>
      </c>
      <c r="K20">
        <v>0</v>
      </c>
      <c r="L20">
        <v>80.905199999999994</v>
      </c>
      <c r="M20">
        <v>216.09690000000001</v>
      </c>
      <c r="N20">
        <v>178.6241</v>
      </c>
      <c r="O20">
        <v>130.8314</v>
      </c>
      <c r="P20">
        <v>99.655000000000001</v>
      </c>
      <c r="Q20">
        <v>62.947299999999998</v>
      </c>
      <c r="R20" t="s">
        <v>1</v>
      </c>
      <c r="S20">
        <v>0</v>
      </c>
      <c r="T20" t="s">
        <v>1</v>
      </c>
      <c r="U20">
        <v>0</v>
      </c>
      <c r="V20" t="s">
        <v>1</v>
      </c>
      <c r="W20">
        <v>0</v>
      </c>
      <c r="X20" t="s">
        <v>1</v>
      </c>
      <c r="Y20">
        <v>0</v>
      </c>
    </row>
    <row r="21" spans="1:25" x14ac:dyDescent="0.2">
      <c r="A21" t="s">
        <v>26</v>
      </c>
      <c r="B21" t="s">
        <v>23</v>
      </c>
      <c r="C21" t="s">
        <v>86</v>
      </c>
      <c r="D21" t="s">
        <v>19</v>
      </c>
      <c r="E21" t="s">
        <v>18</v>
      </c>
      <c r="F21">
        <v>0</v>
      </c>
      <c r="G21">
        <v>0</v>
      </c>
      <c r="H21">
        <v>0</v>
      </c>
      <c r="I21">
        <v>0</v>
      </c>
      <c r="J21">
        <v>0</v>
      </c>
      <c r="K21">
        <v>0</v>
      </c>
      <c r="L21">
        <v>2.6934999999999998</v>
      </c>
      <c r="M21">
        <v>14.908300000000001</v>
      </c>
      <c r="N21">
        <v>48.118499999999997</v>
      </c>
      <c r="O21">
        <v>120.52809999999999</v>
      </c>
      <c r="P21">
        <v>255.26349999999999</v>
      </c>
      <c r="Q21">
        <v>471.56490000000002</v>
      </c>
      <c r="R21" t="s">
        <v>1</v>
      </c>
      <c r="S21">
        <v>1237.6315</v>
      </c>
      <c r="T21" t="s">
        <v>1</v>
      </c>
      <c r="U21">
        <v>1892.6859999999999</v>
      </c>
      <c r="V21" t="s">
        <v>1</v>
      </c>
      <c r="W21">
        <v>1995.2708</v>
      </c>
      <c r="X21" t="s">
        <v>1</v>
      </c>
      <c r="Y21">
        <v>1992.0485000000001</v>
      </c>
    </row>
    <row r="22" spans="1:25" x14ac:dyDescent="0.2">
      <c r="A22" t="s">
        <v>26</v>
      </c>
      <c r="B22" t="s">
        <v>25</v>
      </c>
      <c r="C22" t="s">
        <v>86</v>
      </c>
      <c r="D22" t="s">
        <v>19</v>
      </c>
      <c r="E22" t="s">
        <v>18</v>
      </c>
      <c r="F22">
        <v>0</v>
      </c>
      <c r="G22">
        <v>0</v>
      </c>
      <c r="H22">
        <v>0</v>
      </c>
      <c r="I22">
        <v>0</v>
      </c>
      <c r="J22">
        <v>0</v>
      </c>
      <c r="K22">
        <v>0</v>
      </c>
      <c r="L22">
        <v>0</v>
      </c>
      <c r="M22">
        <v>2.7930999999999999</v>
      </c>
      <c r="N22">
        <v>15.5185</v>
      </c>
      <c r="O22">
        <v>49.368000000000002</v>
      </c>
      <c r="P22">
        <v>119.1225</v>
      </c>
      <c r="Q22">
        <v>230.6705</v>
      </c>
      <c r="R22" t="s">
        <v>1</v>
      </c>
      <c r="S22">
        <v>619.18110000000001</v>
      </c>
      <c r="T22" t="s">
        <v>1</v>
      </c>
      <c r="U22">
        <v>1270.8513</v>
      </c>
      <c r="V22" t="s">
        <v>1</v>
      </c>
      <c r="W22">
        <v>1851.4186</v>
      </c>
      <c r="X22" t="s">
        <v>1</v>
      </c>
      <c r="Y22">
        <v>1984.5111999999999</v>
      </c>
    </row>
    <row r="23" spans="1:25" x14ac:dyDescent="0.2">
      <c r="A23" t="s">
        <v>42</v>
      </c>
      <c r="B23" t="s">
        <v>41</v>
      </c>
      <c r="C23" t="s">
        <v>86</v>
      </c>
      <c r="D23" t="s">
        <v>19</v>
      </c>
      <c r="E23" t="s">
        <v>18</v>
      </c>
      <c r="F23">
        <v>8.0000000000000002E-3</v>
      </c>
      <c r="G23">
        <v>6.8999999999999999E-3</v>
      </c>
      <c r="H23">
        <v>1.8599999999999998E-2</v>
      </c>
      <c r="I23">
        <v>0.18729999999999999</v>
      </c>
      <c r="J23">
        <v>0.1938</v>
      </c>
      <c r="K23">
        <v>5.7500000000000002E-2</v>
      </c>
      <c r="L23">
        <v>7.4999999999999997E-3</v>
      </c>
      <c r="M23">
        <v>1.1000000000000001E-3</v>
      </c>
      <c r="N23">
        <v>1E-3</v>
      </c>
      <c r="O23">
        <v>8.9999999999999998E-4</v>
      </c>
      <c r="P23">
        <v>6.9999999999999999E-4</v>
      </c>
      <c r="Q23">
        <v>4.0000000000000002E-4</v>
      </c>
      <c r="R23" t="s">
        <v>1</v>
      </c>
      <c r="S23">
        <v>2.9999999999999997E-4</v>
      </c>
      <c r="T23" t="s">
        <v>1</v>
      </c>
      <c r="U23">
        <v>4.0000000000000002E-4</v>
      </c>
      <c r="V23" t="s">
        <v>1</v>
      </c>
      <c r="W23">
        <v>4.0000000000000002E-4</v>
      </c>
      <c r="X23" t="s">
        <v>1</v>
      </c>
      <c r="Y23">
        <v>4.0000000000000002E-4</v>
      </c>
    </row>
    <row r="24" spans="1:25" x14ac:dyDescent="0.2">
      <c r="A24" t="s">
        <v>37</v>
      </c>
      <c r="B24" t="s">
        <v>36</v>
      </c>
      <c r="C24" t="s">
        <v>86</v>
      </c>
      <c r="D24" t="s">
        <v>19</v>
      </c>
      <c r="E24" t="s">
        <v>18</v>
      </c>
      <c r="F24" t="s">
        <v>1</v>
      </c>
      <c r="G24">
        <v>6.8471617336940003E-4</v>
      </c>
      <c r="H24">
        <v>9.1864862417660004E-4</v>
      </c>
      <c r="I24">
        <v>1.0958442980636E-3</v>
      </c>
      <c r="J24">
        <v>1.2483182658328E-3</v>
      </c>
      <c r="K24">
        <v>1.3738277917558E-3</v>
      </c>
      <c r="L24">
        <v>50.001551139269601</v>
      </c>
      <c r="M24">
        <v>165.39900568510001</v>
      </c>
      <c r="N24">
        <v>364.84947712395399</v>
      </c>
      <c r="O24">
        <v>647.48515814207008</v>
      </c>
      <c r="P24">
        <v>1031.290804156667</v>
      </c>
      <c r="Q24">
        <v>1541.532592803562</v>
      </c>
      <c r="R24">
        <v>2212.2286112076499</v>
      </c>
      <c r="S24">
        <v>3088.35618164779</v>
      </c>
      <c r="T24">
        <v>4202.3149092510794</v>
      </c>
      <c r="U24">
        <v>4492.1832883293</v>
      </c>
      <c r="V24">
        <v>4492.1832883293</v>
      </c>
      <c r="W24">
        <v>4492.1832883293</v>
      </c>
      <c r="X24">
        <v>4492.1832883293</v>
      </c>
      <c r="Y24">
        <v>4492.1832883293</v>
      </c>
    </row>
    <row r="26" spans="1:25" x14ac:dyDescent="0.2">
      <c r="I26" s="4" t="s">
        <v>208</v>
      </c>
      <c r="J26" s="4">
        <f>AVERAGE(J2:J24)</f>
        <v>8.4803616637318616E-3</v>
      </c>
      <c r="K26" s="4">
        <f>AVERAGE(K2:K24)</f>
        <v>2.5597316431198174E-3</v>
      </c>
      <c r="L26" s="4"/>
      <c r="M26" s="4"/>
      <c r="N26" s="4"/>
      <c r="O26" s="4">
        <f>AVERAGE(O2:O24)</f>
        <v>62.380424267046536</v>
      </c>
    </row>
    <row r="27" spans="1:25" x14ac:dyDescent="0.2">
      <c r="I27" s="3" t="s">
        <v>209</v>
      </c>
      <c r="J27" s="3">
        <f>MAX(J2:J24)</f>
        <v>0.1938</v>
      </c>
      <c r="K27" s="3">
        <f>MAX(K2:K24)</f>
        <v>5.7500000000000002E-2</v>
      </c>
      <c r="L27" s="3"/>
      <c r="M27" s="3"/>
      <c r="N27" s="3"/>
      <c r="O27" s="3">
        <f>MAX(O2:O24)</f>
        <v>647.48515814207008</v>
      </c>
    </row>
    <row r="28" spans="1:25" x14ac:dyDescent="0.2">
      <c r="I28" s="6" t="s">
        <v>210</v>
      </c>
      <c r="J28" s="6">
        <f>MIN(J2:J24)</f>
        <v>0</v>
      </c>
      <c r="K28" s="6">
        <f>MIN(K2:K24)</f>
        <v>0</v>
      </c>
      <c r="L28" s="6"/>
      <c r="M28" s="6"/>
      <c r="N28" s="6"/>
      <c r="O28" s="6">
        <f>MIN(O2:O24)</f>
        <v>0</v>
      </c>
    </row>
    <row r="30" spans="1:25" x14ac:dyDescent="0.2">
      <c r="I30" s="2" t="s">
        <v>299</v>
      </c>
      <c r="J30" s="2">
        <f>J18</f>
        <v>0</v>
      </c>
      <c r="K30" s="2">
        <f t="shared" ref="K30:K32" si="0">K18</f>
        <v>0</v>
      </c>
      <c r="L30" s="2"/>
      <c r="M30" s="2"/>
      <c r="N30" s="2"/>
      <c r="O30" s="2">
        <v>0</v>
      </c>
    </row>
    <row r="31" spans="1:25" x14ac:dyDescent="0.2">
      <c r="I31" s="2" t="s">
        <v>331</v>
      </c>
      <c r="J31" s="2">
        <f>J19</f>
        <v>0</v>
      </c>
      <c r="K31" s="2">
        <f t="shared" si="0"/>
        <v>0</v>
      </c>
      <c r="L31" s="2"/>
      <c r="M31" s="2"/>
      <c r="N31" s="2"/>
      <c r="O31" s="2">
        <v>0</v>
      </c>
    </row>
    <row r="32" spans="1:25" x14ac:dyDescent="0.2">
      <c r="I32" s="2" t="s">
        <v>210</v>
      </c>
      <c r="J32" s="2">
        <f>J20</f>
        <v>0</v>
      </c>
      <c r="K32" s="2">
        <f t="shared" si="0"/>
        <v>0</v>
      </c>
      <c r="L32" s="2"/>
      <c r="M32" s="2"/>
      <c r="N32" s="2"/>
      <c r="O32" s="2">
        <v>0</v>
      </c>
    </row>
    <row r="33" spans="9:15" x14ac:dyDescent="0.2">
      <c r="I33" s="35" t="s">
        <v>299</v>
      </c>
      <c r="J33" s="35">
        <f>0</f>
        <v>0</v>
      </c>
      <c r="K33" s="35">
        <f>0</f>
        <v>0</v>
      </c>
      <c r="L33" s="35"/>
      <c r="M33" s="35"/>
      <c r="N33" s="35"/>
      <c r="O33" s="35">
        <f>0</f>
        <v>0</v>
      </c>
    </row>
    <row r="34" spans="9:15" x14ac:dyDescent="0.2">
      <c r="I34" s="35" t="s">
        <v>331</v>
      </c>
      <c r="J34" s="35">
        <f>0</f>
        <v>0</v>
      </c>
      <c r="K34" s="35">
        <f>0</f>
        <v>0</v>
      </c>
      <c r="L34" s="35"/>
      <c r="M34" s="35"/>
      <c r="N34" s="35"/>
      <c r="O34" s="35">
        <f>0</f>
        <v>0</v>
      </c>
    </row>
    <row r="35" spans="9:15" x14ac:dyDescent="0.2">
      <c r="I35" s="35" t="s">
        <v>210</v>
      </c>
      <c r="J35" s="35">
        <f>0</f>
        <v>0</v>
      </c>
      <c r="K35" s="35">
        <f>0</f>
        <v>0</v>
      </c>
      <c r="L35" s="35"/>
      <c r="M35" s="35"/>
      <c r="N35" s="35"/>
      <c r="O35" s="35">
        <f>0</f>
        <v>0</v>
      </c>
    </row>
    <row r="49" spans="2:2" x14ac:dyDescent="0.2">
      <c r="B49" t="s">
        <v>100</v>
      </c>
    </row>
  </sheetData>
  <sortState xmlns:xlrd2="http://schemas.microsoft.com/office/spreadsheetml/2017/richdata2" ref="A3:Y24">
    <sortCondition ref="A2:A24"/>
  </sortState>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A4831-650F-6342-9801-DA52EFA22576}">
  <dimension ref="A1:Y49"/>
  <sheetViews>
    <sheetView topLeftCell="F16" zoomScale="83" zoomScaleNormal="100" workbookViewId="0">
      <selection activeCell="C49" sqref="C49"/>
    </sheetView>
  </sheetViews>
  <sheetFormatPr baseColWidth="10" defaultRowHeight="16" x14ac:dyDescent="0.2"/>
  <cols>
    <col min="1" max="1" width="33.1640625" customWidth="1"/>
    <col min="2" max="2" width="31.1640625" customWidth="1"/>
    <col min="4" max="4" width="36.6640625" customWidth="1"/>
  </cols>
  <sheetData>
    <row r="1" spans="1:25" x14ac:dyDescent="0.2">
      <c r="A1" t="s">
        <v>82</v>
      </c>
    </row>
    <row r="2" spans="1:25" x14ac:dyDescent="0.2">
      <c r="A2" t="s">
        <v>81</v>
      </c>
    </row>
    <row r="4" spans="1:25" x14ac:dyDescent="0.2">
      <c r="A4" t="s">
        <v>80</v>
      </c>
      <c r="B4" t="s">
        <v>79</v>
      </c>
      <c r="C4" t="s">
        <v>78</v>
      </c>
      <c r="D4" t="s">
        <v>77</v>
      </c>
      <c r="E4" t="s">
        <v>76</v>
      </c>
      <c r="F4" t="s">
        <v>75</v>
      </c>
      <c r="G4" t="s">
        <v>74</v>
      </c>
      <c r="H4" t="s">
        <v>73</v>
      </c>
      <c r="I4" t="s">
        <v>72</v>
      </c>
      <c r="J4" t="s">
        <v>71</v>
      </c>
      <c r="K4" t="s">
        <v>70</v>
      </c>
      <c r="L4" t="s">
        <v>69</v>
      </c>
      <c r="M4" t="s">
        <v>68</v>
      </c>
      <c r="N4" t="s">
        <v>67</v>
      </c>
      <c r="O4" t="s">
        <v>66</v>
      </c>
      <c r="P4" t="s">
        <v>65</v>
      </c>
      <c r="Q4" t="s">
        <v>64</v>
      </c>
      <c r="R4" t="s">
        <v>63</v>
      </c>
      <c r="S4" t="s">
        <v>62</v>
      </c>
      <c r="T4" t="s">
        <v>61</v>
      </c>
      <c r="U4" t="s">
        <v>60</v>
      </c>
      <c r="V4" t="s">
        <v>59</v>
      </c>
      <c r="W4" t="s">
        <v>58</v>
      </c>
      <c r="X4" t="s">
        <v>57</v>
      </c>
      <c r="Y4" t="s">
        <v>56</v>
      </c>
    </row>
    <row r="5" spans="1:25" x14ac:dyDescent="0.2">
      <c r="A5" t="s">
        <v>24</v>
      </c>
      <c r="B5" t="s">
        <v>34</v>
      </c>
      <c r="C5" t="s">
        <v>20</v>
      </c>
      <c r="D5" t="s">
        <v>19</v>
      </c>
      <c r="E5" t="s">
        <v>18</v>
      </c>
      <c r="F5" t="s">
        <v>1</v>
      </c>
      <c r="G5">
        <v>0</v>
      </c>
      <c r="H5">
        <v>0</v>
      </c>
      <c r="I5">
        <v>0</v>
      </c>
      <c r="J5">
        <v>0</v>
      </c>
      <c r="K5">
        <v>0</v>
      </c>
      <c r="L5">
        <v>0</v>
      </c>
      <c r="M5">
        <v>0</v>
      </c>
      <c r="N5">
        <v>0</v>
      </c>
      <c r="O5">
        <v>0</v>
      </c>
      <c r="P5" t="s">
        <v>1</v>
      </c>
      <c r="Q5">
        <v>0</v>
      </c>
      <c r="R5" t="s">
        <v>1</v>
      </c>
      <c r="S5">
        <v>0</v>
      </c>
      <c r="T5" t="s">
        <v>1</v>
      </c>
      <c r="U5">
        <v>0</v>
      </c>
      <c r="V5" t="s">
        <v>1</v>
      </c>
      <c r="W5">
        <v>0</v>
      </c>
      <c r="X5" t="s">
        <v>1</v>
      </c>
      <c r="Y5">
        <v>0</v>
      </c>
    </row>
    <row r="6" spans="1:25" x14ac:dyDescent="0.2">
      <c r="A6" t="s">
        <v>48</v>
      </c>
      <c r="B6" t="s">
        <v>55</v>
      </c>
      <c r="C6" t="s">
        <v>20</v>
      </c>
      <c r="D6" t="s">
        <v>19</v>
      </c>
      <c r="E6" t="s">
        <v>18</v>
      </c>
      <c r="F6">
        <v>0</v>
      </c>
      <c r="G6">
        <v>0</v>
      </c>
      <c r="H6">
        <v>0</v>
      </c>
      <c r="I6">
        <v>0</v>
      </c>
      <c r="J6">
        <v>0</v>
      </c>
      <c r="K6">
        <v>0</v>
      </c>
      <c r="L6">
        <v>0</v>
      </c>
      <c r="M6">
        <v>0</v>
      </c>
      <c r="N6">
        <v>0</v>
      </c>
      <c r="O6">
        <v>0</v>
      </c>
      <c r="P6">
        <v>0</v>
      </c>
      <c r="Q6">
        <v>0</v>
      </c>
      <c r="R6">
        <v>0</v>
      </c>
      <c r="S6">
        <v>0</v>
      </c>
      <c r="T6">
        <v>0</v>
      </c>
      <c r="U6">
        <v>0</v>
      </c>
      <c r="V6">
        <v>0</v>
      </c>
      <c r="W6">
        <v>0</v>
      </c>
      <c r="X6">
        <v>0</v>
      </c>
      <c r="Y6">
        <v>0</v>
      </c>
    </row>
    <row r="7" spans="1:25" x14ac:dyDescent="0.2">
      <c r="A7" t="s">
        <v>48</v>
      </c>
      <c r="B7" t="s">
        <v>47</v>
      </c>
      <c r="C7" t="s">
        <v>20</v>
      </c>
      <c r="D7" t="s">
        <v>19</v>
      </c>
      <c r="E7" t="s">
        <v>18</v>
      </c>
      <c r="F7">
        <v>0</v>
      </c>
      <c r="G7">
        <v>0</v>
      </c>
      <c r="H7">
        <v>0</v>
      </c>
      <c r="I7">
        <v>0</v>
      </c>
      <c r="J7">
        <v>0</v>
      </c>
      <c r="K7">
        <v>0</v>
      </c>
      <c r="L7">
        <v>88.009600000000006</v>
      </c>
      <c r="M7">
        <v>479.13400000000001</v>
      </c>
      <c r="N7">
        <v>1062.79</v>
      </c>
      <c r="O7">
        <v>1668.56</v>
      </c>
      <c r="P7">
        <v>2195.16</v>
      </c>
      <c r="Q7">
        <v>2607.38</v>
      </c>
      <c r="R7">
        <v>2908.46</v>
      </c>
      <c r="S7">
        <v>3117.81</v>
      </c>
      <c r="T7">
        <v>3258.12</v>
      </c>
      <c r="U7">
        <v>3349.52</v>
      </c>
      <c r="V7">
        <v>3407.73</v>
      </c>
      <c r="W7">
        <v>3444.11</v>
      </c>
      <c r="X7">
        <v>3466.51</v>
      </c>
      <c r="Y7">
        <v>3480.11</v>
      </c>
    </row>
    <row r="8" spans="1:25" x14ac:dyDescent="0.2">
      <c r="A8" t="s">
        <v>24</v>
      </c>
      <c r="B8" t="s">
        <v>31</v>
      </c>
      <c r="C8" t="s">
        <v>20</v>
      </c>
      <c r="D8" t="s">
        <v>19</v>
      </c>
      <c r="E8" t="s">
        <v>18</v>
      </c>
      <c r="F8" t="s">
        <v>1</v>
      </c>
      <c r="G8">
        <v>0</v>
      </c>
      <c r="H8">
        <v>0</v>
      </c>
      <c r="I8">
        <v>0</v>
      </c>
      <c r="J8">
        <v>0</v>
      </c>
      <c r="K8">
        <v>0</v>
      </c>
      <c r="L8">
        <v>0</v>
      </c>
      <c r="M8">
        <v>0</v>
      </c>
      <c r="N8">
        <v>0</v>
      </c>
      <c r="O8">
        <v>0</v>
      </c>
      <c r="P8" t="s">
        <v>1</v>
      </c>
      <c r="Q8">
        <v>0</v>
      </c>
      <c r="R8" t="s">
        <v>1</v>
      </c>
      <c r="S8">
        <v>0</v>
      </c>
      <c r="T8" t="s">
        <v>1</v>
      </c>
      <c r="U8">
        <v>0</v>
      </c>
      <c r="V8" t="s">
        <v>1</v>
      </c>
      <c r="W8">
        <v>0</v>
      </c>
      <c r="X8" t="s">
        <v>1</v>
      </c>
      <c r="Y8">
        <v>0</v>
      </c>
    </row>
    <row r="9" spans="1:25" x14ac:dyDescent="0.2">
      <c r="A9" t="s">
        <v>24</v>
      </c>
      <c r="B9" t="s">
        <v>36</v>
      </c>
      <c r="C9" t="s">
        <v>20</v>
      </c>
      <c r="D9" t="s">
        <v>19</v>
      </c>
      <c r="E9" t="s">
        <v>18</v>
      </c>
      <c r="F9" t="s">
        <v>1</v>
      </c>
      <c r="G9">
        <v>0</v>
      </c>
      <c r="H9">
        <v>0</v>
      </c>
      <c r="I9">
        <v>0</v>
      </c>
      <c r="J9">
        <v>0</v>
      </c>
      <c r="K9">
        <v>0</v>
      </c>
      <c r="L9">
        <v>0</v>
      </c>
      <c r="M9">
        <v>0</v>
      </c>
      <c r="N9">
        <v>0</v>
      </c>
      <c r="O9">
        <v>0</v>
      </c>
      <c r="P9" t="s">
        <v>1</v>
      </c>
      <c r="Q9">
        <v>0</v>
      </c>
      <c r="R9" t="s">
        <v>1</v>
      </c>
      <c r="S9">
        <v>0</v>
      </c>
      <c r="T9" t="s">
        <v>1</v>
      </c>
      <c r="U9">
        <v>0</v>
      </c>
      <c r="V9" t="s">
        <v>1</v>
      </c>
      <c r="W9">
        <v>0</v>
      </c>
      <c r="X9" t="s">
        <v>1</v>
      </c>
      <c r="Y9">
        <v>0</v>
      </c>
    </row>
    <row r="10" spans="1:25" x14ac:dyDescent="0.2">
      <c r="A10" t="s">
        <v>24</v>
      </c>
      <c r="B10" t="s">
        <v>23</v>
      </c>
      <c r="C10" t="s">
        <v>20</v>
      </c>
      <c r="D10" t="s">
        <v>19</v>
      </c>
      <c r="E10" t="s">
        <v>18</v>
      </c>
      <c r="F10" t="s">
        <v>1</v>
      </c>
      <c r="G10">
        <v>0</v>
      </c>
      <c r="H10">
        <v>0</v>
      </c>
      <c r="I10">
        <v>0</v>
      </c>
      <c r="J10">
        <v>0</v>
      </c>
      <c r="K10">
        <v>0</v>
      </c>
      <c r="L10">
        <v>0</v>
      </c>
      <c r="M10">
        <v>0</v>
      </c>
      <c r="N10">
        <v>0</v>
      </c>
      <c r="O10">
        <v>0</v>
      </c>
      <c r="P10" t="s">
        <v>1</v>
      </c>
      <c r="Q10">
        <v>0</v>
      </c>
      <c r="R10" t="s">
        <v>1</v>
      </c>
      <c r="S10">
        <v>0</v>
      </c>
      <c r="T10" t="s">
        <v>1</v>
      </c>
      <c r="U10">
        <v>0</v>
      </c>
      <c r="V10" t="s">
        <v>1</v>
      </c>
      <c r="W10">
        <v>0</v>
      </c>
      <c r="X10" t="s">
        <v>1</v>
      </c>
      <c r="Y10">
        <v>0</v>
      </c>
    </row>
    <row r="11" spans="1:25" x14ac:dyDescent="0.2">
      <c r="A11" t="s">
        <v>35</v>
      </c>
      <c r="B11" t="s">
        <v>46</v>
      </c>
      <c r="C11" t="s">
        <v>20</v>
      </c>
      <c r="D11" t="s">
        <v>19</v>
      </c>
      <c r="E11" t="s">
        <v>18</v>
      </c>
      <c r="F11">
        <v>0</v>
      </c>
      <c r="G11">
        <v>0</v>
      </c>
      <c r="H11">
        <v>0</v>
      </c>
      <c r="I11">
        <v>0</v>
      </c>
      <c r="J11">
        <v>0</v>
      </c>
      <c r="K11">
        <v>0</v>
      </c>
      <c r="L11">
        <v>109.6607971191406</v>
      </c>
      <c r="M11">
        <v>256.36328125</v>
      </c>
      <c r="N11">
        <v>621.02301025390625</v>
      </c>
      <c r="O11">
        <v>1325.390258789062</v>
      </c>
      <c r="P11" t="s">
        <v>1</v>
      </c>
      <c r="Q11">
        <v>4838.21240234375</v>
      </c>
      <c r="R11" t="s">
        <v>1</v>
      </c>
      <c r="S11">
        <v>7481.22119140625</v>
      </c>
      <c r="T11" t="s">
        <v>1</v>
      </c>
      <c r="U11">
        <v>8095.96044921875</v>
      </c>
      <c r="V11" t="s">
        <v>1</v>
      </c>
      <c r="W11">
        <v>8031.83447265625</v>
      </c>
      <c r="X11" t="s">
        <v>1</v>
      </c>
      <c r="Y11">
        <v>7007.45751953125</v>
      </c>
    </row>
    <row r="12" spans="1:25" x14ac:dyDescent="0.2">
      <c r="A12" t="s">
        <v>35</v>
      </c>
      <c r="B12" t="s">
        <v>23</v>
      </c>
      <c r="C12" t="s">
        <v>20</v>
      </c>
      <c r="D12" t="s">
        <v>19</v>
      </c>
      <c r="E12" t="s">
        <v>18</v>
      </c>
      <c r="F12">
        <v>0</v>
      </c>
      <c r="G12">
        <v>0</v>
      </c>
      <c r="H12">
        <v>0</v>
      </c>
      <c r="I12">
        <v>0</v>
      </c>
      <c r="J12">
        <v>0</v>
      </c>
      <c r="K12">
        <v>0</v>
      </c>
      <c r="L12">
        <v>246.16224670410159</v>
      </c>
      <c r="M12">
        <v>374.96319580078131</v>
      </c>
      <c r="N12">
        <v>736.53021240234375</v>
      </c>
      <c r="O12">
        <v>1628.95751953125</v>
      </c>
      <c r="P12" t="s">
        <v>1</v>
      </c>
      <c r="Q12">
        <v>6230.56494140625</v>
      </c>
      <c r="R12" t="s">
        <v>1</v>
      </c>
      <c r="S12">
        <v>9938.0966796875</v>
      </c>
      <c r="T12" t="s">
        <v>1</v>
      </c>
      <c r="U12">
        <v>11894.37890625</v>
      </c>
      <c r="V12" t="s">
        <v>1</v>
      </c>
      <c r="W12">
        <v>13100.3896484375</v>
      </c>
      <c r="X12" t="s">
        <v>1</v>
      </c>
      <c r="Y12">
        <v>13199.091796875</v>
      </c>
    </row>
    <row r="13" spans="1:25" x14ac:dyDescent="0.2">
      <c r="A13" t="s">
        <v>35</v>
      </c>
      <c r="B13" t="s">
        <v>30</v>
      </c>
      <c r="C13" t="s">
        <v>20</v>
      </c>
      <c r="D13" t="s">
        <v>19</v>
      </c>
      <c r="E13" t="s">
        <v>18</v>
      </c>
      <c r="F13">
        <v>0</v>
      </c>
      <c r="G13">
        <v>0</v>
      </c>
      <c r="H13">
        <v>0</v>
      </c>
      <c r="I13">
        <v>0</v>
      </c>
      <c r="J13">
        <v>0</v>
      </c>
      <c r="K13">
        <v>0</v>
      </c>
      <c r="L13">
        <v>251.65869140625</v>
      </c>
      <c r="M13">
        <v>414.228271484375</v>
      </c>
      <c r="N13">
        <v>816.4132080078125</v>
      </c>
      <c r="O13">
        <v>1723.921264648438</v>
      </c>
      <c r="P13" t="s">
        <v>1</v>
      </c>
      <c r="Q13">
        <v>6830.0244140625</v>
      </c>
      <c r="R13" t="s">
        <v>1</v>
      </c>
      <c r="S13">
        <v>11232.85546875</v>
      </c>
      <c r="T13" t="s">
        <v>1</v>
      </c>
      <c r="U13">
        <v>13718.2724609375</v>
      </c>
      <c r="V13" t="s">
        <v>1</v>
      </c>
      <c r="W13">
        <v>15653.1240234375</v>
      </c>
      <c r="X13" t="s">
        <v>1</v>
      </c>
      <c r="Y13">
        <v>16120.2353515625</v>
      </c>
    </row>
    <row r="14" spans="1:25" x14ac:dyDescent="0.2">
      <c r="A14" t="s">
        <v>35</v>
      </c>
      <c r="B14" t="s">
        <v>34</v>
      </c>
      <c r="C14" t="s">
        <v>20</v>
      </c>
      <c r="D14" t="s">
        <v>19</v>
      </c>
      <c r="E14" t="s">
        <v>18</v>
      </c>
      <c r="F14">
        <v>0</v>
      </c>
      <c r="G14">
        <v>0</v>
      </c>
      <c r="H14">
        <v>0</v>
      </c>
      <c r="I14">
        <v>0</v>
      </c>
      <c r="J14">
        <v>0</v>
      </c>
      <c r="K14">
        <v>0</v>
      </c>
      <c r="L14">
        <v>96.736076354980483</v>
      </c>
      <c r="M14">
        <v>222.7387390136719</v>
      </c>
      <c r="N14">
        <v>545.117919921875</v>
      </c>
      <c r="O14">
        <v>1186.763427734375</v>
      </c>
      <c r="P14" t="s">
        <v>1</v>
      </c>
      <c r="Q14">
        <v>4022.745849609375</v>
      </c>
      <c r="R14" t="s">
        <v>1</v>
      </c>
      <c r="S14">
        <v>6173.84130859375</v>
      </c>
      <c r="T14" t="s">
        <v>1</v>
      </c>
      <c r="U14">
        <v>6739.16162109375</v>
      </c>
      <c r="V14" t="s">
        <v>1</v>
      </c>
      <c r="W14">
        <v>6449.72900390625</v>
      </c>
      <c r="X14" t="s">
        <v>1</v>
      </c>
      <c r="Y14">
        <v>5401.953125</v>
      </c>
    </row>
    <row r="15" spans="1:25" x14ac:dyDescent="0.2">
      <c r="A15" t="s">
        <v>33</v>
      </c>
      <c r="B15" t="s">
        <v>32</v>
      </c>
      <c r="C15" t="s">
        <v>20</v>
      </c>
      <c r="D15" t="s">
        <v>19</v>
      </c>
      <c r="E15" t="s">
        <v>18</v>
      </c>
      <c r="F15">
        <v>0</v>
      </c>
      <c r="G15">
        <v>0</v>
      </c>
      <c r="H15">
        <v>0</v>
      </c>
      <c r="I15">
        <v>0</v>
      </c>
      <c r="J15">
        <v>0</v>
      </c>
      <c r="K15">
        <v>0</v>
      </c>
      <c r="L15">
        <v>133.43890380859381</v>
      </c>
      <c r="M15">
        <v>371.67086791992188</v>
      </c>
      <c r="N15">
        <v>965.16046142578125</v>
      </c>
      <c r="O15">
        <v>2233.291015625</v>
      </c>
      <c r="P15" t="s">
        <v>1</v>
      </c>
      <c r="Q15">
        <v>21128.796875</v>
      </c>
      <c r="R15" t="s">
        <v>1</v>
      </c>
      <c r="S15">
        <v>26091.595703125</v>
      </c>
      <c r="T15" t="s">
        <v>1</v>
      </c>
      <c r="U15">
        <v>20311.87890625</v>
      </c>
      <c r="V15" t="s">
        <v>1</v>
      </c>
      <c r="W15">
        <v>18027.05078125</v>
      </c>
      <c r="X15" t="s">
        <v>1</v>
      </c>
      <c r="Y15">
        <v>18930.23046875</v>
      </c>
    </row>
    <row r="16" spans="1:25" x14ac:dyDescent="0.2">
      <c r="A16" t="s">
        <v>22</v>
      </c>
      <c r="B16" t="s">
        <v>43</v>
      </c>
      <c r="C16" t="s">
        <v>20</v>
      </c>
      <c r="D16" t="s">
        <v>19</v>
      </c>
      <c r="E16" t="s">
        <v>18</v>
      </c>
      <c r="F16">
        <v>0</v>
      </c>
      <c r="G16">
        <v>0</v>
      </c>
      <c r="H16">
        <v>0</v>
      </c>
      <c r="I16">
        <v>0</v>
      </c>
      <c r="J16">
        <v>0</v>
      </c>
      <c r="K16">
        <v>0</v>
      </c>
      <c r="L16">
        <v>0.64510000000000001</v>
      </c>
      <c r="M16">
        <v>4.5709</v>
      </c>
      <c r="N16">
        <v>22.9191</v>
      </c>
      <c r="O16">
        <v>97.520300000000006</v>
      </c>
      <c r="P16">
        <v>364.36970000000002</v>
      </c>
      <c r="Q16">
        <v>975.33540000000005</v>
      </c>
      <c r="R16" t="s">
        <v>1</v>
      </c>
      <c r="S16">
        <v>4139.9470000000001</v>
      </c>
      <c r="T16" t="s">
        <v>1</v>
      </c>
      <c r="U16">
        <v>7371.1610000000001</v>
      </c>
      <c r="V16" t="s">
        <v>1</v>
      </c>
      <c r="W16">
        <v>8389.9169999999995</v>
      </c>
      <c r="X16" t="s">
        <v>1</v>
      </c>
      <c r="Y16">
        <v>9284.9169999999995</v>
      </c>
    </row>
    <row r="17" spans="1:25" x14ac:dyDescent="0.2">
      <c r="A17" t="s">
        <v>22</v>
      </c>
      <c r="B17" t="s">
        <v>21</v>
      </c>
      <c r="C17" t="s">
        <v>20</v>
      </c>
      <c r="D17" t="s">
        <v>19</v>
      </c>
      <c r="E17" t="s">
        <v>18</v>
      </c>
      <c r="F17">
        <v>0</v>
      </c>
      <c r="G17">
        <v>0</v>
      </c>
      <c r="H17">
        <v>0</v>
      </c>
      <c r="I17">
        <v>0</v>
      </c>
      <c r="J17">
        <v>0</v>
      </c>
      <c r="K17">
        <v>0</v>
      </c>
      <c r="L17">
        <v>0</v>
      </c>
      <c r="M17">
        <v>0</v>
      </c>
      <c r="N17">
        <v>0</v>
      </c>
      <c r="O17">
        <v>0</v>
      </c>
      <c r="P17">
        <v>1E-4</v>
      </c>
      <c r="Q17">
        <v>0</v>
      </c>
      <c r="R17" t="s">
        <v>1</v>
      </c>
      <c r="S17">
        <v>8.6495999999999995</v>
      </c>
      <c r="T17" t="s">
        <v>1</v>
      </c>
      <c r="U17">
        <v>107.4605</v>
      </c>
      <c r="V17" t="s">
        <v>1</v>
      </c>
      <c r="W17">
        <v>482.11860000000001</v>
      </c>
      <c r="X17" t="s">
        <v>1</v>
      </c>
      <c r="Y17">
        <v>1281.902</v>
      </c>
    </row>
    <row r="18" spans="1:25" x14ac:dyDescent="0.2">
      <c r="A18" t="s">
        <v>28</v>
      </c>
      <c r="B18" t="s">
        <v>52</v>
      </c>
      <c r="C18" t="s">
        <v>20</v>
      </c>
      <c r="D18" t="s">
        <v>19</v>
      </c>
      <c r="E18" t="s">
        <v>18</v>
      </c>
      <c r="F18">
        <v>0</v>
      </c>
      <c r="G18">
        <v>0</v>
      </c>
      <c r="H18">
        <v>0</v>
      </c>
      <c r="I18">
        <v>0</v>
      </c>
      <c r="J18">
        <v>0</v>
      </c>
      <c r="K18">
        <v>0</v>
      </c>
      <c r="L18">
        <v>0</v>
      </c>
      <c r="M18">
        <v>0</v>
      </c>
      <c r="N18">
        <v>0</v>
      </c>
      <c r="O18">
        <v>0</v>
      </c>
      <c r="P18">
        <v>0</v>
      </c>
      <c r="Q18">
        <v>0</v>
      </c>
      <c r="R18" t="s">
        <v>1</v>
      </c>
      <c r="S18">
        <v>0</v>
      </c>
      <c r="T18" t="s">
        <v>1</v>
      </c>
      <c r="U18">
        <v>0</v>
      </c>
      <c r="V18" t="s">
        <v>1</v>
      </c>
      <c r="W18">
        <v>0</v>
      </c>
      <c r="X18" t="s">
        <v>1</v>
      </c>
      <c r="Y18">
        <v>0</v>
      </c>
    </row>
    <row r="19" spans="1:25" x14ac:dyDescent="0.2">
      <c r="A19" t="s">
        <v>28</v>
      </c>
      <c r="B19" t="s">
        <v>49</v>
      </c>
      <c r="C19" t="s">
        <v>20</v>
      </c>
      <c r="D19" t="s">
        <v>19</v>
      </c>
      <c r="E19" t="s">
        <v>18</v>
      </c>
      <c r="F19">
        <v>0</v>
      </c>
      <c r="G19">
        <v>0</v>
      </c>
      <c r="H19">
        <v>0</v>
      </c>
      <c r="I19">
        <v>0</v>
      </c>
      <c r="J19">
        <v>0</v>
      </c>
      <c r="K19">
        <v>0</v>
      </c>
      <c r="L19">
        <v>0</v>
      </c>
      <c r="M19">
        <v>0</v>
      </c>
      <c r="N19">
        <v>0</v>
      </c>
      <c r="O19">
        <v>0</v>
      </c>
      <c r="P19">
        <v>0</v>
      </c>
      <c r="Q19">
        <v>0</v>
      </c>
      <c r="R19" t="s">
        <v>1</v>
      </c>
      <c r="S19">
        <v>0</v>
      </c>
      <c r="T19" t="s">
        <v>1</v>
      </c>
      <c r="U19">
        <v>0</v>
      </c>
      <c r="V19" t="s">
        <v>1</v>
      </c>
      <c r="W19">
        <v>0</v>
      </c>
      <c r="X19" t="s">
        <v>1</v>
      </c>
      <c r="Y19">
        <v>0</v>
      </c>
    </row>
    <row r="20" spans="1:25" x14ac:dyDescent="0.2">
      <c r="A20" t="s">
        <v>28</v>
      </c>
      <c r="B20" t="s">
        <v>38</v>
      </c>
      <c r="C20" t="s">
        <v>20</v>
      </c>
      <c r="D20" t="s">
        <v>19</v>
      </c>
      <c r="E20" t="s">
        <v>18</v>
      </c>
      <c r="F20">
        <v>0</v>
      </c>
      <c r="G20">
        <v>0</v>
      </c>
      <c r="H20">
        <v>0</v>
      </c>
      <c r="I20">
        <v>0</v>
      </c>
      <c r="J20">
        <v>0</v>
      </c>
      <c r="K20">
        <v>0</v>
      </c>
      <c r="L20">
        <v>0</v>
      </c>
      <c r="M20">
        <v>0</v>
      </c>
      <c r="N20">
        <v>0</v>
      </c>
      <c r="O20">
        <v>0</v>
      </c>
      <c r="P20">
        <v>0</v>
      </c>
      <c r="Q20">
        <v>0</v>
      </c>
      <c r="R20" t="s">
        <v>1</v>
      </c>
      <c r="S20">
        <v>0</v>
      </c>
      <c r="T20" t="s">
        <v>1</v>
      </c>
      <c r="U20">
        <v>0</v>
      </c>
      <c r="V20" t="s">
        <v>1</v>
      </c>
      <c r="W20">
        <v>0</v>
      </c>
      <c r="X20" t="s">
        <v>1</v>
      </c>
      <c r="Y20">
        <v>0</v>
      </c>
    </row>
    <row r="21" spans="1:25" x14ac:dyDescent="0.2">
      <c r="A21" t="s">
        <v>28</v>
      </c>
      <c r="B21" t="s">
        <v>27</v>
      </c>
      <c r="C21" t="s">
        <v>20</v>
      </c>
      <c r="D21" t="s">
        <v>19</v>
      </c>
      <c r="E21" t="s">
        <v>18</v>
      </c>
      <c r="F21">
        <v>0</v>
      </c>
      <c r="G21">
        <v>0</v>
      </c>
      <c r="H21">
        <v>0</v>
      </c>
      <c r="I21">
        <v>0</v>
      </c>
      <c r="J21">
        <v>0.46089999999999998</v>
      </c>
      <c r="K21">
        <v>3.0293000000000001</v>
      </c>
      <c r="L21">
        <v>11.801600000000001</v>
      </c>
      <c r="M21">
        <v>34.480499999999999</v>
      </c>
      <c r="N21">
        <v>79.813000000000002</v>
      </c>
      <c r="O21">
        <v>149.83029999999999</v>
      </c>
      <c r="P21">
        <v>222.26060000000001</v>
      </c>
      <c r="Q21">
        <v>283.63630000000001</v>
      </c>
      <c r="R21" t="s">
        <v>1</v>
      </c>
      <c r="S21">
        <v>375.08940000000001</v>
      </c>
      <c r="T21" t="s">
        <v>1</v>
      </c>
      <c r="U21">
        <v>504.488</v>
      </c>
      <c r="V21" t="s">
        <v>1</v>
      </c>
      <c r="W21">
        <v>769.91369999999995</v>
      </c>
      <c r="X21" t="s">
        <v>1</v>
      </c>
      <c r="Y21">
        <v>1198.6670999999999</v>
      </c>
    </row>
    <row r="22" spans="1:25" x14ac:dyDescent="0.2">
      <c r="A22" t="s">
        <v>40</v>
      </c>
      <c r="B22" t="s">
        <v>50</v>
      </c>
      <c r="C22" t="s">
        <v>20</v>
      </c>
      <c r="D22" t="s">
        <v>19</v>
      </c>
      <c r="E22" t="s">
        <v>18</v>
      </c>
      <c r="F22">
        <v>0</v>
      </c>
      <c r="G22">
        <v>0</v>
      </c>
      <c r="H22">
        <v>0</v>
      </c>
      <c r="I22">
        <v>0</v>
      </c>
      <c r="J22">
        <v>0</v>
      </c>
      <c r="K22">
        <v>0</v>
      </c>
      <c r="L22">
        <v>0.78420000000000001</v>
      </c>
      <c r="M22">
        <v>8.0013000000000005</v>
      </c>
      <c r="N22">
        <v>18.09</v>
      </c>
      <c r="O22">
        <v>49.138199999999998</v>
      </c>
      <c r="P22">
        <v>112.58669999999999</v>
      </c>
      <c r="Q22">
        <v>220.2405</v>
      </c>
      <c r="R22" t="s">
        <v>1</v>
      </c>
      <c r="S22">
        <v>702.09960000000001</v>
      </c>
      <c r="T22" t="s">
        <v>1</v>
      </c>
      <c r="U22">
        <v>1910.9957999999999</v>
      </c>
      <c r="V22" t="s">
        <v>1</v>
      </c>
      <c r="W22">
        <v>4122.4106000000002</v>
      </c>
      <c r="X22" t="s">
        <v>1</v>
      </c>
      <c r="Y22">
        <v>6267.9534999999996</v>
      </c>
    </row>
    <row r="23" spans="1:25" x14ac:dyDescent="0.2">
      <c r="A23" t="s">
        <v>40</v>
      </c>
      <c r="B23" t="s">
        <v>39</v>
      </c>
      <c r="C23" t="s">
        <v>20</v>
      </c>
      <c r="D23" t="s">
        <v>19</v>
      </c>
      <c r="E23" t="s">
        <v>18</v>
      </c>
      <c r="F23">
        <v>0</v>
      </c>
      <c r="G23">
        <v>0</v>
      </c>
      <c r="H23">
        <v>0</v>
      </c>
      <c r="I23">
        <v>0</v>
      </c>
      <c r="J23">
        <v>0</v>
      </c>
      <c r="K23">
        <v>0</v>
      </c>
      <c r="L23">
        <v>1.0933999999999999</v>
      </c>
      <c r="M23">
        <v>10.410299999999999</v>
      </c>
      <c r="N23">
        <v>23.156600000000001</v>
      </c>
      <c r="O23">
        <v>61.432200000000002</v>
      </c>
      <c r="P23">
        <v>136.90940000000001</v>
      </c>
      <c r="Q23">
        <v>261.34620000000001</v>
      </c>
      <c r="R23" t="s">
        <v>1</v>
      </c>
      <c r="S23">
        <v>783.78020000000004</v>
      </c>
      <c r="T23" t="s">
        <v>1</v>
      </c>
      <c r="U23">
        <v>2041.4558</v>
      </c>
      <c r="V23" t="s">
        <v>1</v>
      </c>
      <c r="W23">
        <v>4410.6289999999999</v>
      </c>
      <c r="X23" t="s">
        <v>1</v>
      </c>
      <c r="Y23">
        <v>6781.2565000000004</v>
      </c>
    </row>
    <row r="24" spans="1:25" x14ac:dyDescent="0.2">
      <c r="A24" t="s">
        <v>26</v>
      </c>
      <c r="B24" t="s">
        <v>54</v>
      </c>
      <c r="C24" t="s">
        <v>20</v>
      </c>
      <c r="D24" t="s">
        <v>19</v>
      </c>
      <c r="E24" t="s">
        <v>18</v>
      </c>
      <c r="F24">
        <v>0</v>
      </c>
      <c r="G24">
        <v>0</v>
      </c>
      <c r="H24">
        <v>0</v>
      </c>
      <c r="I24">
        <v>0</v>
      </c>
      <c r="J24">
        <v>0</v>
      </c>
      <c r="K24">
        <v>0</v>
      </c>
      <c r="L24">
        <v>6.4246999999999996</v>
      </c>
      <c r="M24">
        <v>20.112200000000001</v>
      </c>
      <c r="N24">
        <v>64.530799999999999</v>
      </c>
      <c r="O24">
        <v>174.2723</v>
      </c>
      <c r="P24">
        <v>401.04660000000001</v>
      </c>
      <c r="Q24">
        <v>722.024</v>
      </c>
      <c r="R24" t="s">
        <v>1</v>
      </c>
      <c r="S24">
        <v>1883.1521</v>
      </c>
      <c r="T24" t="s">
        <v>1</v>
      </c>
      <c r="U24">
        <v>4295.1578</v>
      </c>
      <c r="V24" t="s">
        <v>1</v>
      </c>
      <c r="W24">
        <v>8579.6522000000004</v>
      </c>
      <c r="X24" t="s">
        <v>1</v>
      </c>
      <c r="Y24">
        <v>12584.5015</v>
      </c>
    </row>
    <row r="25" spans="1:25" x14ac:dyDescent="0.2">
      <c r="A25" t="s">
        <v>26</v>
      </c>
      <c r="B25" t="s">
        <v>53</v>
      </c>
      <c r="C25" t="s">
        <v>20</v>
      </c>
      <c r="D25" t="s">
        <v>19</v>
      </c>
      <c r="E25" t="s">
        <v>18</v>
      </c>
      <c r="F25">
        <v>0</v>
      </c>
      <c r="G25">
        <v>0</v>
      </c>
      <c r="H25">
        <v>0</v>
      </c>
      <c r="I25">
        <v>0</v>
      </c>
      <c r="J25">
        <v>0</v>
      </c>
      <c r="K25">
        <v>0</v>
      </c>
      <c r="L25">
        <v>0.50070000000000003</v>
      </c>
      <c r="M25">
        <v>1.3499000000000001</v>
      </c>
      <c r="N25">
        <v>8.4164999999999992</v>
      </c>
      <c r="O25">
        <v>19.2012</v>
      </c>
      <c r="P25">
        <v>47.393300000000004</v>
      </c>
      <c r="Q25">
        <v>99.380300000000005</v>
      </c>
      <c r="R25" t="s">
        <v>1</v>
      </c>
      <c r="S25">
        <v>349.29289999999997</v>
      </c>
      <c r="T25" t="s">
        <v>1</v>
      </c>
      <c r="U25">
        <v>1123.5038</v>
      </c>
      <c r="V25" t="s">
        <v>1</v>
      </c>
      <c r="W25">
        <v>3228.7429000000002</v>
      </c>
      <c r="X25" t="s">
        <v>1</v>
      </c>
      <c r="Y25">
        <v>6538.4976999999999</v>
      </c>
    </row>
    <row r="26" spans="1:25" x14ac:dyDescent="0.2">
      <c r="A26" t="s">
        <v>26</v>
      </c>
      <c r="B26" t="s">
        <v>51</v>
      </c>
      <c r="C26" t="s">
        <v>20</v>
      </c>
      <c r="D26" t="s">
        <v>19</v>
      </c>
      <c r="E26" t="s">
        <v>18</v>
      </c>
      <c r="F26">
        <v>0</v>
      </c>
      <c r="G26">
        <v>0</v>
      </c>
      <c r="H26">
        <v>0</v>
      </c>
      <c r="I26">
        <v>0</v>
      </c>
      <c r="J26">
        <v>0</v>
      </c>
      <c r="K26">
        <v>0</v>
      </c>
      <c r="L26">
        <v>0.53369999999999995</v>
      </c>
      <c r="M26">
        <v>4.3377999999999997</v>
      </c>
      <c r="N26">
        <v>16.8599</v>
      </c>
      <c r="O26">
        <v>54.2547</v>
      </c>
      <c r="P26">
        <v>140.5147</v>
      </c>
      <c r="Q26">
        <v>296.41849999999999</v>
      </c>
      <c r="R26" t="s">
        <v>1</v>
      </c>
      <c r="S26">
        <v>890.61530000000005</v>
      </c>
      <c r="T26" t="s">
        <v>1</v>
      </c>
      <c r="U26">
        <v>2108.8935999999999</v>
      </c>
      <c r="V26" t="s">
        <v>1</v>
      </c>
      <c r="W26">
        <v>5017.4687999999996</v>
      </c>
      <c r="X26" t="s">
        <v>1</v>
      </c>
      <c r="Y26">
        <v>9901.8395999999993</v>
      </c>
    </row>
    <row r="27" spans="1:25" x14ac:dyDescent="0.2">
      <c r="A27" t="s">
        <v>26</v>
      </c>
      <c r="B27" t="s">
        <v>45</v>
      </c>
      <c r="C27" t="s">
        <v>20</v>
      </c>
      <c r="D27" t="s">
        <v>19</v>
      </c>
      <c r="E27" t="s">
        <v>18</v>
      </c>
      <c r="F27">
        <v>0</v>
      </c>
      <c r="G27">
        <v>0</v>
      </c>
      <c r="H27">
        <v>0</v>
      </c>
      <c r="I27">
        <v>0</v>
      </c>
      <c r="J27">
        <v>0</v>
      </c>
      <c r="K27">
        <v>0</v>
      </c>
      <c r="L27">
        <v>0.3725</v>
      </c>
      <c r="M27">
        <v>1.2186999999999999</v>
      </c>
      <c r="N27">
        <v>8.3233999999999995</v>
      </c>
      <c r="O27">
        <v>18.296299999999999</v>
      </c>
      <c r="P27">
        <v>45.004399999999997</v>
      </c>
      <c r="Q27">
        <v>93.830200000000005</v>
      </c>
      <c r="R27" t="s">
        <v>1</v>
      </c>
      <c r="S27">
        <v>326.56470000000002</v>
      </c>
      <c r="T27" t="s">
        <v>1</v>
      </c>
      <c r="U27">
        <v>1053.6767</v>
      </c>
      <c r="V27" t="s">
        <v>1</v>
      </c>
      <c r="W27">
        <v>3080.5417000000002</v>
      </c>
      <c r="X27" t="s">
        <v>1</v>
      </c>
      <c r="Y27">
        <v>6395.4511000000002</v>
      </c>
    </row>
    <row r="28" spans="1:25" x14ac:dyDescent="0.2">
      <c r="A28" t="s">
        <v>26</v>
      </c>
      <c r="B28" t="s">
        <v>44</v>
      </c>
      <c r="C28" t="s">
        <v>20</v>
      </c>
      <c r="D28" t="s">
        <v>19</v>
      </c>
      <c r="E28" t="s">
        <v>18</v>
      </c>
      <c r="F28">
        <v>0</v>
      </c>
      <c r="G28">
        <v>0</v>
      </c>
      <c r="H28">
        <v>0</v>
      </c>
      <c r="I28">
        <v>0</v>
      </c>
      <c r="J28">
        <v>0</v>
      </c>
      <c r="K28">
        <v>0</v>
      </c>
      <c r="L28">
        <v>531.4203</v>
      </c>
      <c r="M28">
        <v>1636.8912</v>
      </c>
      <c r="N28">
        <v>1621.3525999999999</v>
      </c>
      <c r="O28">
        <v>1016.5674</v>
      </c>
      <c r="P28">
        <v>790.86310000000003</v>
      </c>
      <c r="Q28">
        <v>507.67439999999999</v>
      </c>
      <c r="R28" t="s">
        <v>1</v>
      </c>
      <c r="S28">
        <v>80.604399999999998</v>
      </c>
      <c r="T28" t="s">
        <v>1</v>
      </c>
      <c r="U28">
        <v>33.334699999999998</v>
      </c>
      <c r="V28" t="s">
        <v>1</v>
      </c>
      <c r="W28">
        <v>4.6795</v>
      </c>
      <c r="X28" t="s">
        <v>1</v>
      </c>
      <c r="Y28">
        <v>0.49590000000000001</v>
      </c>
    </row>
    <row r="29" spans="1:25" x14ac:dyDescent="0.2">
      <c r="A29" t="s">
        <v>26</v>
      </c>
      <c r="B29" t="s">
        <v>36</v>
      </c>
      <c r="C29" t="s">
        <v>20</v>
      </c>
      <c r="D29" t="s">
        <v>19</v>
      </c>
      <c r="E29" t="s">
        <v>18</v>
      </c>
      <c r="F29">
        <v>0</v>
      </c>
      <c r="G29">
        <v>0</v>
      </c>
      <c r="H29">
        <v>0</v>
      </c>
      <c r="I29">
        <v>0</v>
      </c>
      <c r="J29">
        <v>0</v>
      </c>
      <c r="K29">
        <v>0</v>
      </c>
      <c r="L29">
        <v>10.220499999999999</v>
      </c>
      <c r="M29">
        <v>30.726299999999998</v>
      </c>
      <c r="N29">
        <v>118.46339999999999</v>
      </c>
      <c r="O29">
        <v>284.89010000000002</v>
      </c>
      <c r="P29">
        <v>629.07489999999996</v>
      </c>
      <c r="Q29">
        <v>1088.6844000000001</v>
      </c>
      <c r="R29" t="s">
        <v>1</v>
      </c>
      <c r="S29">
        <v>2862.0279999999998</v>
      </c>
      <c r="T29" t="s">
        <v>1</v>
      </c>
      <c r="U29">
        <v>6266.5814</v>
      </c>
      <c r="V29" t="s">
        <v>1</v>
      </c>
      <c r="W29">
        <v>10680.4871</v>
      </c>
      <c r="X29" t="s">
        <v>1</v>
      </c>
      <c r="Y29">
        <v>13513.0393</v>
      </c>
    </row>
    <row r="30" spans="1:25" x14ac:dyDescent="0.2">
      <c r="A30" t="s">
        <v>26</v>
      </c>
      <c r="B30" t="s">
        <v>31</v>
      </c>
      <c r="C30" t="s">
        <v>20</v>
      </c>
      <c r="D30" t="s">
        <v>19</v>
      </c>
      <c r="E30" t="s">
        <v>18</v>
      </c>
      <c r="F30">
        <v>0</v>
      </c>
      <c r="G30">
        <v>0</v>
      </c>
      <c r="H30">
        <v>0</v>
      </c>
      <c r="I30">
        <v>0</v>
      </c>
      <c r="J30">
        <v>0</v>
      </c>
      <c r="K30">
        <v>0.16059999999999999</v>
      </c>
      <c r="L30">
        <v>1.9157999999999999</v>
      </c>
      <c r="M30">
        <v>11.9406</v>
      </c>
      <c r="N30">
        <v>37.166600000000003</v>
      </c>
      <c r="O30">
        <v>107.7004</v>
      </c>
      <c r="P30">
        <v>255.64169999999999</v>
      </c>
      <c r="Q30">
        <v>501.91860000000003</v>
      </c>
      <c r="R30" t="s">
        <v>1</v>
      </c>
      <c r="S30">
        <v>1363.4838999999999</v>
      </c>
      <c r="T30" t="s">
        <v>1</v>
      </c>
      <c r="U30">
        <v>3142.4829</v>
      </c>
      <c r="V30" t="s">
        <v>1</v>
      </c>
      <c r="W30">
        <v>6882.8415000000005</v>
      </c>
      <c r="X30" t="s">
        <v>1</v>
      </c>
      <c r="Y30">
        <v>11489.8896</v>
      </c>
    </row>
    <row r="31" spans="1:25" x14ac:dyDescent="0.2">
      <c r="A31" t="s">
        <v>26</v>
      </c>
      <c r="B31" t="s">
        <v>30</v>
      </c>
      <c r="C31" t="s">
        <v>20</v>
      </c>
      <c r="D31" t="s">
        <v>19</v>
      </c>
      <c r="E31" t="s">
        <v>18</v>
      </c>
      <c r="F31">
        <v>0</v>
      </c>
      <c r="G31">
        <v>0</v>
      </c>
      <c r="H31">
        <v>0</v>
      </c>
      <c r="I31">
        <v>0</v>
      </c>
      <c r="J31">
        <v>0</v>
      </c>
      <c r="K31">
        <v>0</v>
      </c>
      <c r="L31">
        <v>17.3596</v>
      </c>
      <c r="M31">
        <v>77.050700000000006</v>
      </c>
      <c r="N31">
        <v>276.14359999999999</v>
      </c>
      <c r="O31">
        <v>649.7133</v>
      </c>
      <c r="P31">
        <v>1342.4574</v>
      </c>
      <c r="Q31">
        <v>2322.8825000000002</v>
      </c>
      <c r="R31" t="s">
        <v>1</v>
      </c>
      <c r="S31">
        <v>5681.7605999999996</v>
      </c>
      <c r="T31" t="s">
        <v>1</v>
      </c>
      <c r="U31">
        <v>10175.1409</v>
      </c>
      <c r="V31" t="s">
        <v>1</v>
      </c>
      <c r="W31">
        <v>13314.125099999999</v>
      </c>
      <c r="X31" t="s">
        <v>1</v>
      </c>
      <c r="Y31">
        <v>14035.742</v>
      </c>
    </row>
    <row r="32" spans="1:25" x14ac:dyDescent="0.2">
      <c r="A32" t="s">
        <v>26</v>
      </c>
      <c r="B32" t="s">
        <v>29</v>
      </c>
      <c r="C32" t="s">
        <v>20</v>
      </c>
      <c r="D32" t="s">
        <v>19</v>
      </c>
      <c r="E32" t="s">
        <v>18</v>
      </c>
      <c r="F32">
        <v>0</v>
      </c>
      <c r="G32">
        <v>0</v>
      </c>
      <c r="H32">
        <v>0</v>
      </c>
      <c r="I32">
        <v>0</v>
      </c>
      <c r="J32">
        <v>0</v>
      </c>
      <c r="K32">
        <v>0</v>
      </c>
      <c r="L32">
        <v>413.52359999999999</v>
      </c>
      <c r="M32">
        <v>1409.5971999999999</v>
      </c>
      <c r="N32">
        <v>1549.4387999999999</v>
      </c>
      <c r="O32">
        <v>957.7876</v>
      </c>
      <c r="P32">
        <v>714.98739999999998</v>
      </c>
      <c r="Q32">
        <v>432.76190000000003</v>
      </c>
      <c r="R32" t="s">
        <v>1</v>
      </c>
      <c r="S32">
        <v>61.508000000000003</v>
      </c>
      <c r="T32" t="s">
        <v>1</v>
      </c>
      <c r="U32">
        <v>34.1753</v>
      </c>
      <c r="V32" t="s">
        <v>1</v>
      </c>
      <c r="W32">
        <v>7.0171000000000001</v>
      </c>
      <c r="X32" t="s">
        <v>1</v>
      </c>
      <c r="Y32">
        <v>0</v>
      </c>
    </row>
    <row r="33" spans="1:25" x14ac:dyDescent="0.2">
      <c r="A33" t="s">
        <v>26</v>
      </c>
      <c r="B33" t="s">
        <v>23</v>
      </c>
      <c r="C33" t="s">
        <v>20</v>
      </c>
      <c r="D33" t="s">
        <v>19</v>
      </c>
      <c r="E33" t="s">
        <v>18</v>
      </c>
      <c r="F33">
        <v>0</v>
      </c>
      <c r="G33">
        <v>0</v>
      </c>
      <c r="H33">
        <v>0</v>
      </c>
      <c r="I33">
        <v>0</v>
      </c>
      <c r="J33">
        <v>0</v>
      </c>
      <c r="K33">
        <v>0</v>
      </c>
      <c r="L33">
        <v>13.234999999999999</v>
      </c>
      <c r="M33">
        <v>54.171100000000003</v>
      </c>
      <c r="N33">
        <v>195.3963</v>
      </c>
      <c r="O33">
        <v>470.98129999999998</v>
      </c>
      <c r="P33">
        <v>997.62339999999995</v>
      </c>
      <c r="Q33">
        <v>1715.2927999999999</v>
      </c>
      <c r="R33" t="s">
        <v>1</v>
      </c>
      <c r="S33">
        <v>4289.5704999999998</v>
      </c>
      <c r="T33" t="s">
        <v>1</v>
      </c>
      <c r="U33">
        <v>8366.1911</v>
      </c>
      <c r="V33" t="s">
        <v>1</v>
      </c>
      <c r="W33">
        <v>12221.447099999999</v>
      </c>
      <c r="X33" t="s">
        <v>1</v>
      </c>
      <c r="Y33">
        <v>13836.281800000001</v>
      </c>
    </row>
    <row r="34" spans="1:25" x14ac:dyDescent="0.2">
      <c r="A34" t="s">
        <v>26</v>
      </c>
      <c r="B34" t="s">
        <v>25</v>
      </c>
      <c r="C34" t="s">
        <v>20</v>
      </c>
      <c r="D34" t="s">
        <v>19</v>
      </c>
      <c r="E34" t="s">
        <v>18</v>
      </c>
      <c r="F34">
        <v>0</v>
      </c>
      <c r="G34">
        <v>0</v>
      </c>
      <c r="H34">
        <v>0</v>
      </c>
      <c r="I34">
        <v>0</v>
      </c>
      <c r="J34">
        <v>0</v>
      </c>
      <c r="K34">
        <v>0</v>
      </c>
      <c r="L34">
        <v>6.3304999999999998</v>
      </c>
      <c r="M34">
        <v>15.5639</v>
      </c>
      <c r="N34">
        <v>63.7395</v>
      </c>
      <c r="O34">
        <v>173.34630000000001</v>
      </c>
      <c r="P34">
        <v>400.97609999999997</v>
      </c>
      <c r="Q34">
        <v>724.83489999999995</v>
      </c>
      <c r="R34" t="s">
        <v>1</v>
      </c>
      <c r="S34">
        <v>1903.2968000000001</v>
      </c>
      <c r="T34" t="s">
        <v>1</v>
      </c>
      <c r="U34">
        <v>4348.7057000000004</v>
      </c>
      <c r="V34" t="s">
        <v>1</v>
      </c>
      <c r="W34">
        <v>8653.7059000000008</v>
      </c>
      <c r="X34" t="s">
        <v>1</v>
      </c>
      <c r="Y34">
        <v>12653.337799999999</v>
      </c>
    </row>
    <row r="35" spans="1:25" x14ac:dyDescent="0.2">
      <c r="A35" t="s">
        <v>42</v>
      </c>
      <c r="B35" t="s">
        <v>41</v>
      </c>
      <c r="C35" t="s">
        <v>20</v>
      </c>
      <c r="D35" t="s">
        <v>19</v>
      </c>
      <c r="E35" t="s">
        <v>18</v>
      </c>
      <c r="F35">
        <v>0</v>
      </c>
      <c r="G35">
        <v>0</v>
      </c>
      <c r="H35">
        <v>4.3E-3</v>
      </c>
      <c r="I35">
        <v>2.1000000000000001E-2</v>
      </c>
      <c r="J35">
        <v>0.73440000000000005</v>
      </c>
      <c r="K35">
        <v>4.5788000000000002</v>
      </c>
      <c r="L35">
        <v>11.776300000000001</v>
      </c>
      <c r="M35">
        <v>19.973299999999998</v>
      </c>
      <c r="N35">
        <v>28.766300000000001</v>
      </c>
      <c r="O35">
        <v>37.937600000000003</v>
      </c>
      <c r="P35">
        <v>46.837000000000003</v>
      </c>
      <c r="Q35">
        <v>54.686399999999999</v>
      </c>
      <c r="R35" t="s">
        <v>1</v>
      </c>
      <c r="S35">
        <v>70.698499999999996</v>
      </c>
      <c r="T35" t="s">
        <v>1</v>
      </c>
      <c r="U35">
        <v>86.165899999999993</v>
      </c>
      <c r="V35" t="s">
        <v>1</v>
      </c>
      <c r="W35">
        <v>98.013400000000004</v>
      </c>
      <c r="X35" t="s">
        <v>1</v>
      </c>
      <c r="Y35">
        <v>113.24039999999999</v>
      </c>
    </row>
    <row r="36" spans="1:25" x14ac:dyDescent="0.2">
      <c r="A36" t="s">
        <v>37</v>
      </c>
      <c r="B36" t="s">
        <v>36</v>
      </c>
      <c r="C36" t="s">
        <v>20</v>
      </c>
      <c r="D36" t="s">
        <v>19</v>
      </c>
      <c r="E36" t="s">
        <v>18</v>
      </c>
      <c r="F36" t="s">
        <v>1</v>
      </c>
      <c r="G36">
        <v>5.8200874736398997E-3</v>
      </c>
      <c r="H36">
        <v>7.8085133055010997E-3</v>
      </c>
      <c r="I36">
        <v>9.3146765335405998E-3</v>
      </c>
      <c r="J36">
        <v>1.0610705259578799E-2</v>
      </c>
      <c r="K36">
        <v>1.1677536229924301E-2</v>
      </c>
      <c r="L36">
        <v>60.464685108060849</v>
      </c>
      <c r="M36">
        <v>240.98871307775971</v>
      </c>
      <c r="N36">
        <v>555.27314804853222</v>
      </c>
      <c r="O36">
        <v>1082.8920331756719</v>
      </c>
      <c r="P36">
        <v>1930.9243660072591</v>
      </c>
      <c r="Q36">
        <v>2902.9268709212729</v>
      </c>
      <c r="R36">
        <v>3590.3844297818309</v>
      </c>
      <c r="S36">
        <v>4472.3485362635383</v>
      </c>
      <c r="T36">
        <v>5586.3072638668291</v>
      </c>
      <c r="U36">
        <v>5876.1756429450488</v>
      </c>
      <c r="V36">
        <v>5876.1756429450488</v>
      </c>
      <c r="W36">
        <v>5876.1774674506687</v>
      </c>
      <c r="X36">
        <v>5876.1776867659664</v>
      </c>
      <c r="Y36">
        <v>5876.1771115538941</v>
      </c>
    </row>
    <row r="38" spans="1:25" x14ac:dyDescent="0.2">
      <c r="I38" s="4" t="s">
        <v>208</v>
      </c>
      <c r="J38" s="4">
        <f>AVERAGE(J5:J36)</f>
        <v>3.7684709539361837E-2</v>
      </c>
      <c r="K38" s="4">
        <f>AVERAGE(K5:K36)</f>
        <v>0.24313679800718516</v>
      </c>
      <c r="L38" s="4"/>
      <c r="M38" s="4"/>
      <c r="N38" s="4"/>
      <c r="O38" s="4">
        <f>AVERAGE(O5:O36)</f>
        <v>474.14515685949351</v>
      </c>
    </row>
    <row r="39" spans="1:25" x14ac:dyDescent="0.2">
      <c r="I39" s="3" t="s">
        <v>209</v>
      </c>
      <c r="J39" s="3">
        <f>MAX(J5:J36)</f>
        <v>0.73440000000000005</v>
      </c>
      <c r="K39" s="3">
        <f>MAX(K5:K36)</f>
        <v>4.5788000000000002</v>
      </c>
      <c r="L39" s="3"/>
      <c r="M39" s="3"/>
      <c r="N39" s="3"/>
      <c r="O39" s="3">
        <f>MAX(O5:O36)</f>
        <v>2233.291015625</v>
      </c>
    </row>
    <row r="40" spans="1:25" x14ac:dyDescent="0.2">
      <c r="I40" s="6" t="s">
        <v>210</v>
      </c>
      <c r="J40" s="6">
        <f>MIN(J5:J36)</f>
        <v>0</v>
      </c>
      <c r="K40" s="6">
        <f>MIN(K5:K36)</f>
        <v>0</v>
      </c>
      <c r="L40" s="6"/>
      <c r="M40" s="6"/>
      <c r="N40" s="6"/>
      <c r="O40" s="6">
        <f>MIN(O5:O36)</f>
        <v>0</v>
      </c>
    </row>
    <row r="42" spans="1:25" x14ac:dyDescent="0.2">
      <c r="I42" s="2" t="s">
        <v>299</v>
      </c>
      <c r="J42" s="2">
        <f>J30</f>
        <v>0</v>
      </c>
      <c r="K42" s="2">
        <v>0</v>
      </c>
      <c r="L42" s="2"/>
      <c r="M42" s="2"/>
      <c r="N42" s="2"/>
      <c r="O42" s="2">
        <v>0</v>
      </c>
    </row>
    <row r="43" spans="1:25" x14ac:dyDescent="0.2">
      <c r="I43" s="2" t="s">
        <v>331</v>
      </c>
      <c r="J43" s="2">
        <f>J31</f>
        <v>0</v>
      </c>
      <c r="K43" s="2">
        <f t="shared" ref="K43:K44" si="0">K31</f>
        <v>0</v>
      </c>
      <c r="L43" s="2"/>
      <c r="M43" s="2"/>
      <c r="N43" s="2"/>
      <c r="O43" s="2">
        <v>0</v>
      </c>
    </row>
    <row r="44" spans="1:25" x14ac:dyDescent="0.2">
      <c r="I44" s="2" t="s">
        <v>210</v>
      </c>
      <c r="J44" s="2">
        <f>J32</f>
        <v>0</v>
      </c>
      <c r="K44" s="2">
        <f t="shared" si="0"/>
        <v>0</v>
      </c>
      <c r="L44" s="2"/>
      <c r="M44" s="2"/>
      <c r="N44" s="2"/>
      <c r="O44" s="2">
        <v>0</v>
      </c>
    </row>
    <row r="45" spans="1:25" x14ac:dyDescent="0.2">
      <c r="I45" s="35" t="s">
        <v>299</v>
      </c>
      <c r="J45" s="35">
        <f>0</f>
        <v>0</v>
      </c>
      <c r="K45" s="35">
        <f>0</f>
        <v>0</v>
      </c>
      <c r="L45" s="35"/>
      <c r="M45" s="35"/>
      <c r="N45" s="35"/>
      <c r="O45" s="35">
        <f>0</f>
        <v>0</v>
      </c>
    </row>
    <row r="46" spans="1:25" x14ac:dyDescent="0.2">
      <c r="I46" s="35" t="s">
        <v>331</v>
      </c>
      <c r="J46" s="35">
        <f>0</f>
        <v>0</v>
      </c>
      <c r="K46" s="35">
        <f>0</f>
        <v>0</v>
      </c>
      <c r="L46" s="35"/>
      <c r="M46" s="35"/>
      <c r="N46" s="35"/>
      <c r="O46" s="35">
        <f>0</f>
        <v>0</v>
      </c>
    </row>
    <row r="47" spans="1:25" x14ac:dyDescent="0.2">
      <c r="I47" s="35" t="s">
        <v>210</v>
      </c>
      <c r="J47" s="35">
        <f>0</f>
        <v>0</v>
      </c>
      <c r="K47" s="35">
        <f>0</f>
        <v>0</v>
      </c>
      <c r="L47" s="35"/>
      <c r="M47" s="35"/>
      <c r="N47" s="35"/>
      <c r="O47" s="35">
        <f>0</f>
        <v>0</v>
      </c>
    </row>
    <row r="49" spans="2:2" x14ac:dyDescent="0.2">
      <c r="B49" t="s">
        <v>100</v>
      </c>
    </row>
  </sheetData>
  <sortState xmlns:xlrd2="http://schemas.microsoft.com/office/spreadsheetml/2017/richdata2" ref="A6:Y36">
    <sortCondition ref="A5:A36"/>
  </sortState>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B4EDE-956D-584D-BC7C-4323CE45A65A}">
  <dimension ref="A1:Y243"/>
  <sheetViews>
    <sheetView topLeftCell="F214" zoomScale="107" workbookViewId="0">
      <selection activeCell="L246" sqref="L246"/>
    </sheetView>
  </sheetViews>
  <sheetFormatPr baseColWidth="10" defaultRowHeight="16" x14ac:dyDescent="0.2"/>
  <cols>
    <col min="1" max="1" width="45" customWidth="1"/>
    <col min="2" max="2" width="32.1640625" customWidth="1"/>
    <col min="3" max="3" width="37.6640625" customWidth="1"/>
    <col min="4" max="4" width="46" customWidth="1"/>
  </cols>
  <sheetData>
    <row r="1" spans="1:25" x14ac:dyDescent="0.2">
      <c r="A1" t="s">
        <v>80</v>
      </c>
      <c r="B1" t="s">
        <v>79</v>
      </c>
      <c r="C1" t="s">
        <v>78</v>
      </c>
      <c r="D1" t="s">
        <v>77</v>
      </c>
      <c r="E1" t="s">
        <v>76</v>
      </c>
      <c r="F1" t="s">
        <v>75</v>
      </c>
      <c r="G1" t="s">
        <v>74</v>
      </c>
      <c r="H1" t="s">
        <v>73</v>
      </c>
      <c r="I1" t="s">
        <v>72</v>
      </c>
      <c r="J1" t="s">
        <v>71</v>
      </c>
      <c r="K1" t="s">
        <v>70</v>
      </c>
      <c r="L1" t="s">
        <v>69</v>
      </c>
      <c r="M1" t="s">
        <v>68</v>
      </c>
      <c r="N1" t="s">
        <v>67</v>
      </c>
      <c r="O1" t="s">
        <v>66</v>
      </c>
      <c r="P1" t="s">
        <v>65</v>
      </c>
      <c r="Q1" t="s">
        <v>64</v>
      </c>
      <c r="R1" t="s">
        <v>63</v>
      </c>
      <c r="S1" t="s">
        <v>62</v>
      </c>
      <c r="T1" t="s">
        <v>61</v>
      </c>
      <c r="U1" t="s">
        <v>60</v>
      </c>
      <c r="V1" t="s">
        <v>59</v>
      </c>
      <c r="W1" t="s">
        <v>58</v>
      </c>
      <c r="X1" t="s">
        <v>57</v>
      </c>
      <c r="Y1" t="s">
        <v>56</v>
      </c>
    </row>
    <row r="2" spans="1:25" x14ac:dyDescent="0.2">
      <c r="A2" t="s">
        <v>24</v>
      </c>
      <c r="B2" t="s">
        <v>32</v>
      </c>
      <c r="C2" t="s">
        <v>84</v>
      </c>
      <c r="D2" t="s">
        <v>19</v>
      </c>
      <c r="E2" t="s">
        <v>18</v>
      </c>
      <c r="F2" t="s">
        <v>1</v>
      </c>
      <c r="G2">
        <v>0</v>
      </c>
      <c r="H2">
        <v>0</v>
      </c>
      <c r="I2">
        <v>0</v>
      </c>
      <c r="J2">
        <v>0</v>
      </c>
      <c r="K2">
        <v>0</v>
      </c>
      <c r="L2">
        <v>0</v>
      </c>
      <c r="M2">
        <v>0</v>
      </c>
      <c r="N2">
        <v>0</v>
      </c>
      <c r="O2">
        <v>0</v>
      </c>
      <c r="P2" t="s">
        <v>1</v>
      </c>
      <c r="Q2">
        <v>0</v>
      </c>
      <c r="R2" t="s">
        <v>1</v>
      </c>
      <c r="S2">
        <v>0</v>
      </c>
      <c r="T2" t="s">
        <v>1</v>
      </c>
      <c r="U2">
        <v>0</v>
      </c>
      <c r="V2" t="s">
        <v>1</v>
      </c>
      <c r="W2">
        <v>0</v>
      </c>
      <c r="X2" t="s">
        <v>1</v>
      </c>
      <c r="Y2">
        <v>0</v>
      </c>
    </row>
    <row r="3" spans="1:25" x14ac:dyDescent="0.2">
      <c r="A3" t="s">
        <v>35</v>
      </c>
      <c r="B3" t="s">
        <v>93</v>
      </c>
      <c r="C3" t="s">
        <v>84</v>
      </c>
      <c r="D3" t="s">
        <v>19</v>
      </c>
      <c r="E3" t="s">
        <v>18</v>
      </c>
      <c r="F3">
        <v>0</v>
      </c>
      <c r="G3">
        <v>0</v>
      </c>
      <c r="H3">
        <v>0</v>
      </c>
      <c r="I3">
        <v>0</v>
      </c>
      <c r="J3">
        <v>0</v>
      </c>
      <c r="K3">
        <v>0</v>
      </c>
      <c r="L3">
        <v>26.17900466918945</v>
      </c>
      <c r="M3">
        <v>53.379196166992188</v>
      </c>
      <c r="N3">
        <v>84.297676086425781</v>
      </c>
      <c r="O3">
        <v>134.47850036621091</v>
      </c>
      <c r="P3" t="s">
        <v>1</v>
      </c>
      <c r="Q3">
        <v>223.95893859863281</v>
      </c>
      <c r="R3" t="s">
        <v>1</v>
      </c>
      <c r="S3">
        <v>229.18766784667969</v>
      </c>
      <c r="T3" t="s">
        <v>1</v>
      </c>
      <c r="U3">
        <v>236.4150085449219</v>
      </c>
      <c r="V3" t="s">
        <v>1</v>
      </c>
      <c r="W3">
        <v>246.76359558105469</v>
      </c>
      <c r="X3" t="s">
        <v>1</v>
      </c>
      <c r="Y3">
        <v>200.4706726074219</v>
      </c>
    </row>
    <row r="4" spans="1:25" x14ac:dyDescent="0.2">
      <c r="A4" t="s">
        <v>35</v>
      </c>
      <c r="B4" t="s">
        <v>153</v>
      </c>
      <c r="C4" t="s">
        <v>84</v>
      </c>
      <c r="D4" t="s">
        <v>19</v>
      </c>
      <c r="E4" t="s">
        <v>18</v>
      </c>
      <c r="F4">
        <v>0</v>
      </c>
      <c r="G4">
        <v>0</v>
      </c>
      <c r="H4">
        <v>0</v>
      </c>
      <c r="I4">
        <v>0</v>
      </c>
      <c r="J4">
        <v>0</v>
      </c>
      <c r="K4">
        <v>0</v>
      </c>
      <c r="L4">
        <v>8.6948575973510742</v>
      </c>
      <c r="M4">
        <v>19.966449737548832</v>
      </c>
      <c r="N4">
        <v>42.085597991943359</v>
      </c>
      <c r="O4">
        <v>69.046585083007812</v>
      </c>
      <c r="P4" t="s">
        <v>1</v>
      </c>
      <c r="Q4">
        <v>135.3746643066406</v>
      </c>
      <c r="R4" t="s">
        <v>1</v>
      </c>
      <c r="S4">
        <v>139.22804260253909</v>
      </c>
      <c r="T4" t="s">
        <v>1</v>
      </c>
      <c r="U4">
        <v>103.9149856567383</v>
      </c>
      <c r="V4" t="s">
        <v>1</v>
      </c>
      <c r="W4">
        <v>75.669532775878906</v>
      </c>
      <c r="X4" t="s">
        <v>1</v>
      </c>
      <c r="Y4">
        <v>48.930736541748047</v>
      </c>
    </row>
    <row r="5" spans="1:25" x14ac:dyDescent="0.2">
      <c r="A5" t="s">
        <v>35</v>
      </c>
      <c r="B5" t="s">
        <v>31</v>
      </c>
      <c r="C5" t="s">
        <v>84</v>
      </c>
      <c r="D5" t="s">
        <v>19</v>
      </c>
      <c r="E5" t="s">
        <v>18</v>
      </c>
      <c r="F5">
        <v>0</v>
      </c>
      <c r="G5">
        <v>0</v>
      </c>
      <c r="H5">
        <v>0</v>
      </c>
      <c r="I5">
        <v>0</v>
      </c>
      <c r="J5">
        <v>0</v>
      </c>
      <c r="K5">
        <v>0</v>
      </c>
      <c r="L5">
        <v>8.2970151901245117</v>
      </c>
      <c r="M5">
        <v>18.98730659484864</v>
      </c>
      <c r="N5">
        <v>46.13427734375</v>
      </c>
      <c r="O5">
        <v>88.622940063476562</v>
      </c>
      <c r="P5" t="s">
        <v>1</v>
      </c>
      <c r="Q5">
        <v>178.69114685058591</v>
      </c>
      <c r="R5" t="s">
        <v>1</v>
      </c>
      <c r="S5">
        <v>163.4459533691406</v>
      </c>
      <c r="T5" t="s">
        <v>1</v>
      </c>
      <c r="U5">
        <v>110.4297180175781</v>
      </c>
      <c r="V5" t="s">
        <v>1</v>
      </c>
      <c r="W5">
        <v>68.289337158203125</v>
      </c>
      <c r="X5" t="s">
        <v>1</v>
      </c>
      <c r="Y5">
        <v>42.551597595214851</v>
      </c>
    </row>
    <row r="6" spans="1:25" x14ac:dyDescent="0.2">
      <c r="A6" t="s">
        <v>35</v>
      </c>
      <c r="B6" t="s">
        <v>106</v>
      </c>
      <c r="C6" t="s">
        <v>84</v>
      </c>
      <c r="D6" t="s">
        <v>19</v>
      </c>
      <c r="E6" t="s">
        <v>18</v>
      </c>
      <c r="F6">
        <v>0</v>
      </c>
      <c r="G6">
        <v>0</v>
      </c>
      <c r="H6">
        <v>0</v>
      </c>
      <c r="I6">
        <v>0</v>
      </c>
      <c r="J6">
        <v>0</v>
      </c>
      <c r="K6">
        <v>0</v>
      </c>
      <c r="L6">
        <v>6.5836873054504403</v>
      </c>
      <c r="M6">
        <v>13.52497005462646</v>
      </c>
      <c r="N6">
        <v>32.960376739501953</v>
      </c>
      <c r="O6">
        <v>68.590179443359375</v>
      </c>
      <c r="P6" t="s">
        <v>1</v>
      </c>
      <c r="Q6">
        <v>141.42738342285159</v>
      </c>
      <c r="R6" t="s">
        <v>1</v>
      </c>
      <c r="S6">
        <v>124.3913116455078</v>
      </c>
      <c r="T6" t="s">
        <v>1</v>
      </c>
      <c r="U6">
        <v>78.883476257324219</v>
      </c>
      <c r="V6" t="s">
        <v>1</v>
      </c>
      <c r="W6">
        <v>49.074848175048828</v>
      </c>
      <c r="X6" t="s">
        <v>1</v>
      </c>
      <c r="Y6">
        <v>31.23271369934082</v>
      </c>
    </row>
    <row r="7" spans="1:25" x14ac:dyDescent="0.2">
      <c r="A7" t="s">
        <v>35</v>
      </c>
      <c r="B7" t="s">
        <v>133</v>
      </c>
      <c r="C7" t="s">
        <v>84</v>
      </c>
      <c r="D7" t="s">
        <v>19</v>
      </c>
      <c r="E7" t="s">
        <v>18</v>
      </c>
      <c r="F7">
        <v>0</v>
      </c>
      <c r="G7">
        <v>0</v>
      </c>
      <c r="H7">
        <v>0</v>
      </c>
      <c r="I7">
        <v>0</v>
      </c>
      <c r="J7">
        <v>0</v>
      </c>
      <c r="K7">
        <v>0</v>
      </c>
      <c r="L7">
        <v>6.7356009483337402</v>
      </c>
      <c r="M7">
        <v>14.308774948120121</v>
      </c>
      <c r="N7">
        <v>30.793645858764648</v>
      </c>
      <c r="O7">
        <v>50.598495483398438</v>
      </c>
      <c r="P7" t="s">
        <v>1</v>
      </c>
      <c r="Q7">
        <v>122.50368499755859</v>
      </c>
      <c r="R7" t="s">
        <v>1</v>
      </c>
      <c r="S7">
        <v>136.00048828125</v>
      </c>
      <c r="T7" t="s">
        <v>1</v>
      </c>
      <c r="U7">
        <v>103.25559997558589</v>
      </c>
      <c r="V7" t="s">
        <v>1</v>
      </c>
      <c r="W7">
        <v>76.874008178710938</v>
      </c>
      <c r="X7" t="s">
        <v>1</v>
      </c>
      <c r="Y7">
        <v>55.361278533935547</v>
      </c>
    </row>
    <row r="8" spans="1:25" x14ac:dyDescent="0.2">
      <c r="A8" t="s">
        <v>35</v>
      </c>
      <c r="B8" t="s">
        <v>90</v>
      </c>
      <c r="C8" t="s">
        <v>84</v>
      </c>
      <c r="D8" t="s">
        <v>19</v>
      </c>
      <c r="E8" t="s">
        <v>18</v>
      </c>
      <c r="F8">
        <v>0</v>
      </c>
      <c r="G8">
        <v>0</v>
      </c>
      <c r="H8">
        <v>0</v>
      </c>
      <c r="I8">
        <v>0</v>
      </c>
      <c r="J8">
        <v>0</v>
      </c>
      <c r="K8">
        <v>0</v>
      </c>
      <c r="L8">
        <v>20.305438995361332</v>
      </c>
      <c r="M8">
        <v>38.260734558105469</v>
      </c>
      <c r="N8">
        <v>55.088314056396477</v>
      </c>
      <c r="O8">
        <v>75.290008544921875</v>
      </c>
      <c r="P8" t="s">
        <v>1</v>
      </c>
      <c r="Q8">
        <v>159.67431640625</v>
      </c>
      <c r="R8" t="s">
        <v>1</v>
      </c>
      <c r="S8">
        <v>186.3140869140625</v>
      </c>
      <c r="T8" t="s">
        <v>1</v>
      </c>
      <c r="U8">
        <v>135.36981201171881</v>
      </c>
      <c r="V8" t="s">
        <v>1</v>
      </c>
      <c r="W8">
        <v>103.18235778808589</v>
      </c>
      <c r="X8" t="s">
        <v>1</v>
      </c>
      <c r="Y8">
        <v>95.484764099121094</v>
      </c>
    </row>
    <row r="9" spans="1:25" x14ac:dyDescent="0.2">
      <c r="A9" t="s">
        <v>35</v>
      </c>
      <c r="B9" t="s">
        <v>45</v>
      </c>
      <c r="C9" t="s">
        <v>84</v>
      </c>
      <c r="D9" t="s">
        <v>19</v>
      </c>
      <c r="E9" t="s">
        <v>18</v>
      </c>
      <c r="F9">
        <v>0</v>
      </c>
      <c r="G9">
        <v>0</v>
      </c>
      <c r="H9">
        <v>0</v>
      </c>
      <c r="I9">
        <v>0</v>
      </c>
      <c r="J9">
        <v>0</v>
      </c>
      <c r="K9">
        <v>0</v>
      </c>
      <c r="L9">
        <v>14.869326591491699</v>
      </c>
      <c r="M9">
        <v>34.492153167724609</v>
      </c>
      <c r="N9">
        <v>62.454643249511719</v>
      </c>
      <c r="O9">
        <v>105.4768524169922</v>
      </c>
      <c r="P9" t="s">
        <v>1</v>
      </c>
      <c r="Q9">
        <v>247.62947082519531</v>
      </c>
      <c r="R9" t="s">
        <v>1</v>
      </c>
      <c r="S9">
        <v>219.96659851074219</v>
      </c>
      <c r="T9" t="s">
        <v>1</v>
      </c>
      <c r="U9">
        <v>152.3821105957031</v>
      </c>
      <c r="V9" t="s">
        <v>1</v>
      </c>
      <c r="W9">
        <v>105.442512512207</v>
      </c>
      <c r="X9" t="s">
        <v>1</v>
      </c>
      <c r="Y9">
        <v>76.881050109863281</v>
      </c>
    </row>
    <row r="10" spans="1:25" x14ac:dyDescent="0.2">
      <c r="A10" t="s">
        <v>35</v>
      </c>
      <c r="B10" t="s">
        <v>51</v>
      </c>
      <c r="C10" t="s">
        <v>84</v>
      </c>
      <c r="D10" t="s">
        <v>19</v>
      </c>
      <c r="E10" t="s">
        <v>18</v>
      </c>
      <c r="F10">
        <v>0</v>
      </c>
      <c r="G10">
        <v>0</v>
      </c>
      <c r="H10">
        <v>0</v>
      </c>
      <c r="I10">
        <v>0</v>
      </c>
      <c r="J10">
        <v>0</v>
      </c>
      <c r="K10">
        <v>0</v>
      </c>
      <c r="L10">
        <v>6.7243413925170898</v>
      </c>
      <c r="M10">
        <v>14.264772415161129</v>
      </c>
      <c r="N10">
        <v>35.198921203613281</v>
      </c>
      <c r="O10">
        <v>72.997390747070312</v>
      </c>
      <c r="P10" t="s">
        <v>1</v>
      </c>
      <c r="Q10">
        <v>151.72099304199219</v>
      </c>
      <c r="R10" t="s">
        <v>1</v>
      </c>
      <c r="S10">
        <v>135.38710021972659</v>
      </c>
      <c r="T10" t="s">
        <v>1</v>
      </c>
      <c r="U10">
        <v>84.251976013183594</v>
      </c>
      <c r="V10" t="s">
        <v>1</v>
      </c>
      <c r="W10">
        <v>51.280384063720703</v>
      </c>
      <c r="X10" t="s">
        <v>1</v>
      </c>
      <c r="Y10">
        <v>31.43997764587402</v>
      </c>
    </row>
    <row r="11" spans="1:25" x14ac:dyDescent="0.2">
      <c r="A11" t="s">
        <v>35</v>
      </c>
      <c r="B11" t="s">
        <v>53</v>
      </c>
      <c r="C11" t="s">
        <v>84</v>
      </c>
      <c r="D11" t="s">
        <v>19</v>
      </c>
      <c r="E11" t="s">
        <v>18</v>
      </c>
      <c r="F11">
        <v>0</v>
      </c>
      <c r="G11">
        <v>0</v>
      </c>
      <c r="H11">
        <v>0</v>
      </c>
      <c r="I11">
        <v>0</v>
      </c>
      <c r="J11">
        <v>0</v>
      </c>
      <c r="K11">
        <v>0</v>
      </c>
      <c r="L11">
        <v>17.043666839599609</v>
      </c>
      <c r="M11">
        <v>32.008350372314453</v>
      </c>
      <c r="N11">
        <v>58.520488739013672</v>
      </c>
      <c r="O11">
        <v>110.4364776611328</v>
      </c>
      <c r="P11" t="s">
        <v>1</v>
      </c>
      <c r="Q11">
        <v>276.057861328125</v>
      </c>
      <c r="R11" t="s">
        <v>1</v>
      </c>
      <c r="S11">
        <v>256.3621826171875</v>
      </c>
      <c r="T11" t="s">
        <v>1</v>
      </c>
      <c r="U11">
        <v>185.00001525878901</v>
      </c>
      <c r="V11" t="s">
        <v>1</v>
      </c>
      <c r="W11">
        <v>123.6031799316406</v>
      </c>
      <c r="X11" t="s">
        <v>1</v>
      </c>
      <c r="Y11">
        <v>89.6002197265625</v>
      </c>
    </row>
    <row r="12" spans="1:25" x14ac:dyDescent="0.2">
      <c r="A12" t="s">
        <v>35</v>
      </c>
      <c r="B12" t="s">
        <v>138</v>
      </c>
      <c r="C12" t="s">
        <v>84</v>
      </c>
      <c r="D12" t="s">
        <v>19</v>
      </c>
      <c r="E12" t="s">
        <v>18</v>
      </c>
      <c r="F12">
        <v>0</v>
      </c>
      <c r="G12">
        <v>0</v>
      </c>
      <c r="H12">
        <v>0</v>
      </c>
      <c r="I12">
        <v>0</v>
      </c>
      <c r="J12">
        <v>0</v>
      </c>
      <c r="K12">
        <v>0</v>
      </c>
      <c r="L12">
        <v>24.947799682617191</v>
      </c>
      <c r="M12">
        <v>43.538845062255859</v>
      </c>
      <c r="N12">
        <v>97.073760986328125</v>
      </c>
      <c r="O12">
        <v>203.3021545410156</v>
      </c>
      <c r="P12" t="s">
        <v>1</v>
      </c>
      <c r="Q12">
        <v>345.6060791015625</v>
      </c>
      <c r="R12" t="s">
        <v>1</v>
      </c>
      <c r="S12">
        <v>416.753662109375</v>
      </c>
      <c r="T12" t="s">
        <v>1</v>
      </c>
      <c r="U12">
        <v>264.17837524414062</v>
      </c>
      <c r="V12" t="s">
        <v>1</v>
      </c>
      <c r="W12">
        <v>180.52925109863281</v>
      </c>
      <c r="X12" t="s">
        <v>1</v>
      </c>
      <c r="Y12">
        <v>120.333137512207</v>
      </c>
    </row>
    <row r="13" spans="1:25" x14ac:dyDescent="0.2">
      <c r="A13" t="s">
        <v>35</v>
      </c>
      <c r="B13" t="s">
        <v>159</v>
      </c>
      <c r="C13" t="s">
        <v>84</v>
      </c>
      <c r="D13" t="s">
        <v>19</v>
      </c>
      <c r="E13" t="s">
        <v>18</v>
      </c>
      <c r="F13">
        <v>0</v>
      </c>
      <c r="G13">
        <v>0</v>
      </c>
      <c r="H13">
        <v>0</v>
      </c>
      <c r="I13">
        <v>0</v>
      </c>
      <c r="J13">
        <v>0</v>
      </c>
      <c r="K13">
        <v>0</v>
      </c>
      <c r="L13">
        <v>16.493843078613281</v>
      </c>
      <c r="M13">
        <v>31.013916015625</v>
      </c>
      <c r="N13">
        <v>54.358264923095703</v>
      </c>
      <c r="O13">
        <v>101.9398880004883</v>
      </c>
      <c r="P13" t="s">
        <v>1</v>
      </c>
      <c r="Q13">
        <v>223.8627014160156</v>
      </c>
      <c r="R13" t="s">
        <v>1</v>
      </c>
      <c r="S13">
        <v>199.02046203613281</v>
      </c>
      <c r="T13" t="s">
        <v>1</v>
      </c>
      <c r="U13">
        <v>136.7287292480469</v>
      </c>
      <c r="V13" t="s">
        <v>1</v>
      </c>
      <c r="W13">
        <v>89.175544738769531</v>
      </c>
      <c r="X13" t="s">
        <v>1</v>
      </c>
      <c r="Y13">
        <v>61.988086700439453</v>
      </c>
    </row>
    <row r="14" spans="1:25" x14ac:dyDescent="0.2">
      <c r="A14" t="s">
        <v>35</v>
      </c>
      <c r="B14" t="s">
        <v>155</v>
      </c>
      <c r="C14" t="s">
        <v>84</v>
      </c>
      <c r="D14" t="s">
        <v>19</v>
      </c>
      <c r="E14" t="s">
        <v>18</v>
      </c>
      <c r="F14">
        <v>0</v>
      </c>
      <c r="G14">
        <v>0</v>
      </c>
      <c r="H14">
        <v>0</v>
      </c>
      <c r="I14">
        <v>0</v>
      </c>
      <c r="J14">
        <v>0</v>
      </c>
      <c r="K14">
        <v>0</v>
      </c>
      <c r="L14">
        <v>6.0329179763793954</v>
      </c>
      <c r="M14">
        <v>11.132694244384769</v>
      </c>
      <c r="N14">
        <v>27.311187744140621</v>
      </c>
      <c r="O14">
        <v>60.164852142333977</v>
      </c>
      <c r="P14" t="s">
        <v>1</v>
      </c>
      <c r="Q14">
        <v>143.1290588378906</v>
      </c>
      <c r="R14" t="s">
        <v>1</v>
      </c>
      <c r="S14">
        <v>139.88072204589841</v>
      </c>
      <c r="T14" t="s">
        <v>1</v>
      </c>
      <c r="U14">
        <v>87.735664367675781</v>
      </c>
      <c r="V14" t="s">
        <v>1</v>
      </c>
      <c r="W14">
        <v>52.611709594726562</v>
      </c>
      <c r="X14" t="s">
        <v>1</v>
      </c>
      <c r="Y14">
        <v>31.50057220458984</v>
      </c>
    </row>
    <row r="15" spans="1:25" x14ac:dyDescent="0.2">
      <c r="A15" t="s">
        <v>35</v>
      </c>
      <c r="B15" t="s">
        <v>25</v>
      </c>
      <c r="C15" t="s">
        <v>84</v>
      </c>
      <c r="D15" t="s">
        <v>19</v>
      </c>
      <c r="E15" t="s">
        <v>18</v>
      </c>
      <c r="F15">
        <v>0</v>
      </c>
      <c r="G15">
        <v>0</v>
      </c>
      <c r="H15">
        <v>0</v>
      </c>
      <c r="I15">
        <v>0</v>
      </c>
      <c r="J15">
        <v>0</v>
      </c>
      <c r="K15">
        <v>0</v>
      </c>
      <c r="L15">
        <v>20.09860801696777</v>
      </c>
      <c r="M15">
        <v>36.960842132568359</v>
      </c>
      <c r="N15">
        <v>67.3853759765625</v>
      </c>
      <c r="O15">
        <v>135.04145812988281</v>
      </c>
      <c r="P15" t="s">
        <v>1</v>
      </c>
      <c r="Q15">
        <v>348.6785888671875</v>
      </c>
      <c r="R15" t="s">
        <v>1</v>
      </c>
      <c r="S15">
        <v>323.38565063476562</v>
      </c>
      <c r="T15" t="s">
        <v>1</v>
      </c>
      <c r="U15">
        <v>235.07035827636719</v>
      </c>
      <c r="V15" t="s">
        <v>1</v>
      </c>
      <c r="W15">
        <v>157.23655700683591</v>
      </c>
      <c r="X15" t="s">
        <v>1</v>
      </c>
      <c r="Y15">
        <v>115.5481719970703</v>
      </c>
    </row>
    <row r="16" spans="1:25" x14ac:dyDescent="0.2">
      <c r="A16" t="s">
        <v>35</v>
      </c>
      <c r="B16" t="s">
        <v>54</v>
      </c>
      <c r="C16" t="s">
        <v>84</v>
      </c>
      <c r="D16" t="s">
        <v>19</v>
      </c>
      <c r="E16" t="s">
        <v>18</v>
      </c>
      <c r="F16">
        <v>0</v>
      </c>
      <c r="G16">
        <v>0</v>
      </c>
      <c r="H16">
        <v>0</v>
      </c>
      <c r="I16">
        <v>0</v>
      </c>
      <c r="J16">
        <v>0</v>
      </c>
      <c r="K16">
        <v>0</v>
      </c>
      <c r="L16">
        <v>16.07236480712891</v>
      </c>
      <c r="M16">
        <v>38.201984405517578</v>
      </c>
      <c r="N16">
        <v>71.031135559082031</v>
      </c>
      <c r="O16">
        <v>115.1123428344727</v>
      </c>
      <c r="P16" t="s">
        <v>1</v>
      </c>
      <c r="Q16">
        <v>291.2418212890625</v>
      </c>
      <c r="R16" t="s">
        <v>1</v>
      </c>
      <c r="S16">
        <v>264.57150268554688</v>
      </c>
      <c r="T16" t="s">
        <v>1</v>
      </c>
      <c r="U16">
        <v>186.1824951171875</v>
      </c>
      <c r="V16" t="s">
        <v>1</v>
      </c>
      <c r="W16">
        <v>127.2466125488281</v>
      </c>
      <c r="X16" t="s">
        <v>1</v>
      </c>
      <c r="Y16">
        <v>93.450279235839844</v>
      </c>
    </row>
    <row r="17" spans="1:25" x14ac:dyDescent="0.2">
      <c r="A17" t="s">
        <v>35</v>
      </c>
      <c r="B17" t="s">
        <v>135</v>
      </c>
      <c r="C17" t="s">
        <v>84</v>
      </c>
      <c r="D17" t="s">
        <v>19</v>
      </c>
      <c r="E17" t="s">
        <v>18</v>
      </c>
      <c r="F17">
        <v>0</v>
      </c>
      <c r="G17">
        <v>0</v>
      </c>
      <c r="H17">
        <v>0</v>
      </c>
      <c r="I17">
        <v>0</v>
      </c>
      <c r="J17">
        <v>0</v>
      </c>
      <c r="K17">
        <v>0</v>
      </c>
      <c r="L17">
        <v>13.792385101318359</v>
      </c>
      <c r="M17">
        <v>31.666397094726559</v>
      </c>
      <c r="N17">
        <v>59.579521179199219</v>
      </c>
      <c r="O17">
        <v>77.254783630371094</v>
      </c>
      <c r="P17" t="s">
        <v>1</v>
      </c>
      <c r="Q17">
        <v>125.9257049560547</v>
      </c>
      <c r="R17" t="s">
        <v>1</v>
      </c>
      <c r="S17">
        <v>139.71485900878909</v>
      </c>
      <c r="T17" t="s">
        <v>1</v>
      </c>
      <c r="U17">
        <v>108.69329833984381</v>
      </c>
      <c r="V17" t="s">
        <v>1</v>
      </c>
      <c r="W17">
        <v>74.776611328125</v>
      </c>
      <c r="X17" t="s">
        <v>1</v>
      </c>
      <c r="Y17">
        <v>60.076999664306641</v>
      </c>
    </row>
    <row r="18" spans="1:25" x14ac:dyDescent="0.2">
      <c r="A18" t="s">
        <v>35</v>
      </c>
      <c r="B18" t="s">
        <v>36</v>
      </c>
      <c r="C18" t="s">
        <v>84</v>
      </c>
      <c r="D18" t="s">
        <v>19</v>
      </c>
      <c r="E18" t="s">
        <v>18</v>
      </c>
      <c r="F18">
        <v>0</v>
      </c>
      <c r="G18">
        <v>0</v>
      </c>
      <c r="H18">
        <v>0</v>
      </c>
      <c r="I18">
        <v>0</v>
      </c>
      <c r="J18">
        <v>0</v>
      </c>
      <c r="K18">
        <v>0</v>
      </c>
      <c r="L18">
        <v>22.22422981262207</v>
      </c>
      <c r="M18">
        <v>40.033103942871087</v>
      </c>
      <c r="N18">
        <v>76.024818420410156</v>
      </c>
      <c r="O18">
        <v>165.32307434082031</v>
      </c>
      <c r="P18" t="s">
        <v>1</v>
      </c>
      <c r="Q18">
        <v>449.18557739257812</v>
      </c>
      <c r="R18" t="s">
        <v>1</v>
      </c>
      <c r="S18">
        <v>451.83450317382812</v>
      </c>
      <c r="T18" t="s">
        <v>1</v>
      </c>
      <c r="U18">
        <v>373.48919677734381</v>
      </c>
      <c r="V18" t="s">
        <v>1</v>
      </c>
      <c r="W18">
        <v>262.58248901367188</v>
      </c>
      <c r="X18" t="s">
        <v>1</v>
      </c>
      <c r="Y18">
        <v>191.87705993652341</v>
      </c>
    </row>
    <row r="19" spans="1:25" x14ac:dyDescent="0.2">
      <c r="A19" t="s">
        <v>33</v>
      </c>
      <c r="B19" t="s">
        <v>148</v>
      </c>
      <c r="C19" t="s">
        <v>84</v>
      </c>
      <c r="D19" t="s">
        <v>19</v>
      </c>
      <c r="E19" t="s">
        <v>18</v>
      </c>
      <c r="F19">
        <v>0</v>
      </c>
      <c r="G19">
        <v>0</v>
      </c>
      <c r="H19">
        <v>0</v>
      </c>
      <c r="I19">
        <v>0</v>
      </c>
      <c r="J19">
        <v>0</v>
      </c>
      <c r="K19">
        <v>0</v>
      </c>
      <c r="L19">
        <v>12.278206825256349</v>
      </c>
      <c r="M19">
        <v>24.879695892333981</v>
      </c>
      <c r="N19">
        <v>59.525653839111328</v>
      </c>
      <c r="O19">
        <v>118.97853088378911</v>
      </c>
      <c r="P19" t="s">
        <v>1</v>
      </c>
      <c r="Q19">
        <v>326.1982421875</v>
      </c>
      <c r="R19" t="s">
        <v>1</v>
      </c>
      <c r="S19">
        <v>315.997314453125</v>
      </c>
      <c r="T19" t="s">
        <v>1</v>
      </c>
      <c r="U19">
        <v>224.0087585449219</v>
      </c>
      <c r="V19" t="s">
        <v>1</v>
      </c>
      <c r="W19">
        <v>149.7833251953125</v>
      </c>
      <c r="X19" t="s">
        <v>1</v>
      </c>
      <c r="Y19">
        <v>101.7129745483398</v>
      </c>
    </row>
    <row r="20" spans="1:25" x14ac:dyDescent="0.2">
      <c r="A20" t="s">
        <v>33</v>
      </c>
      <c r="B20" t="s">
        <v>154</v>
      </c>
      <c r="C20" t="s">
        <v>84</v>
      </c>
      <c r="D20" t="s">
        <v>19</v>
      </c>
      <c r="E20" t="s">
        <v>18</v>
      </c>
      <c r="F20">
        <v>0</v>
      </c>
      <c r="G20">
        <v>0</v>
      </c>
      <c r="H20">
        <v>0</v>
      </c>
      <c r="I20">
        <v>0</v>
      </c>
      <c r="J20">
        <v>0</v>
      </c>
      <c r="K20">
        <v>0</v>
      </c>
      <c r="L20">
        <v>6.1146574020385742</v>
      </c>
      <c r="M20">
        <v>11.368185043334959</v>
      </c>
      <c r="N20">
        <v>28.325155258178711</v>
      </c>
      <c r="O20">
        <v>64.956390380859375</v>
      </c>
      <c r="P20" t="s">
        <v>1</v>
      </c>
      <c r="Q20">
        <v>170.98133850097659</v>
      </c>
      <c r="R20" t="s">
        <v>1</v>
      </c>
      <c r="S20">
        <v>201.22636413574219</v>
      </c>
      <c r="T20" t="s">
        <v>1</v>
      </c>
      <c r="U20">
        <v>128.55546569824219</v>
      </c>
      <c r="V20" t="s">
        <v>1</v>
      </c>
      <c r="W20">
        <v>77.440505981445312</v>
      </c>
      <c r="X20" t="s">
        <v>1</v>
      </c>
      <c r="Y20">
        <v>46.366489410400391</v>
      </c>
    </row>
    <row r="21" spans="1:25" x14ac:dyDescent="0.2">
      <c r="A21" t="s">
        <v>28</v>
      </c>
      <c r="B21" t="s">
        <v>197</v>
      </c>
      <c r="C21" t="s">
        <v>84</v>
      </c>
      <c r="D21" t="s">
        <v>19</v>
      </c>
      <c r="E21" t="s">
        <v>18</v>
      </c>
      <c r="F21">
        <v>0</v>
      </c>
      <c r="G21">
        <v>0</v>
      </c>
      <c r="H21">
        <v>0</v>
      </c>
      <c r="I21">
        <v>0</v>
      </c>
      <c r="J21">
        <v>0</v>
      </c>
      <c r="K21">
        <v>0</v>
      </c>
      <c r="L21">
        <v>0</v>
      </c>
      <c r="M21">
        <v>0</v>
      </c>
      <c r="N21">
        <v>0</v>
      </c>
      <c r="O21">
        <v>0</v>
      </c>
      <c r="P21">
        <v>0</v>
      </c>
      <c r="Q21">
        <v>0</v>
      </c>
      <c r="R21" t="s">
        <v>1</v>
      </c>
      <c r="S21">
        <v>0</v>
      </c>
      <c r="T21" t="s">
        <v>1</v>
      </c>
      <c r="U21">
        <v>0</v>
      </c>
      <c r="V21" t="s">
        <v>1</v>
      </c>
      <c r="W21">
        <v>0</v>
      </c>
      <c r="X21" t="s">
        <v>1</v>
      </c>
      <c r="Y21">
        <v>0</v>
      </c>
    </row>
    <row r="22" spans="1:25" x14ac:dyDescent="0.2">
      <c r="A22" t="s">
        <v>28</v>
      </c>
      <c r="B22" t="s">
        <v>196</v>
      </c>
      <c r="C22" t="s">
        <v>84</v>
      </c>
      <c r="D22" t="s">
        <v>19</v>
      </c>
      <c r="E22" t="s">
        <v>18</v>
      </c>
      <c r="F22">
        <v>0</v>
      </c>
      <c r="G22">
        <v>0</v>
      </c>
      <c r="H22">
        <v>0</v>
      </c>
      <c r="I22">
        <v>0</v>
      </c>
      <c r="J22">
        <v>0</v>
      </c>
      <c r="K22">
        <v>0</v>
      </c>
      <c r="L22">
        <v>0</v>
      </c>
      <c r="M22">
        <v>0</v>
      </c>
      <c r="N22">
        <v>0</v>
      </c>
      <c r="O22">
        <v>0</v>
      </c>
      <c r="P22">
        <v>0</v>
      </c>
      <c r="Q22">
        <v>0</v>
      </c>
      <c r="R22" t="s">
        <v>1</v>
      </c>
      <c r="S22">
        <v>0</v>
      </c>
      <c r="T22" t="s">
        <v>1</v>
      </c>
      <c r="U22">
        <v>0</v>
      </c>
      <c r="V22" t="s">
        <v>1</v>
      </c>
      <c r="W22">
        <v>0</v>
      </c>
      <c r="X22" t="s">
        <v>1</v>
      </c>
      <c r="Y22">
        <v>0</v>
      </c>
    </row>
    <row r="23" spans="1:25" x14ac:dyDescent="0.2">
      <c r="A23" t="s">
        <v>28</v>
      </c>
      <c r="B23" t="s">
        <v>195</v>
      </c>
      <c r="C23" t="s">
        <v>84</v>
      </c>
      <c r="D23" t="s">
        <v>19</v>
      </c>
      <c r="E23" t="s">
        <v>18</v>
      </c>
      <c r="F23">
        <v>0</v>
      </c>
      <c r="G23">
        <v>0</v>
      </c>
      <c r="H23">
        <v>0</v>
      </c>
      <c r="I23">
        <v>0</v>
      </c>
      <c r="J23">
        <v>0</v>
      </c>
      <c r="K23">
        <v>0</v>
      </c>
      <c r="L23">
        <v>0</v>
      </c>
      <c r="M23">
        <v>0</v>
      </c>
      <c r="N23">
        <v>0</v>
      </c>
      <c r="O23">
        <v>0</v>
      </c>
      <c r="P23">
        <v>0</v>
      </c>
      <c r="Q23">
        <v>0</v>
      </c>
      <c r="R23" t="s">
        <v>1</v>
      </c>
      <c r="S23">
        <v>0</v>
      </c>
      <c r="T23" t="s">
        <v>1</v>
      </c>
      <c r="U23">
        <v>0</v>
      </c>
      <c r="V23" t="s">
        <v>1</v>
      </c>
      <c r="W23">
        <v>0</v>
      </c>
      <c r="X23" t="s">
        <v>1</v>
      </c>
      <c r="Y23">
        <v>0</v>
      </c>
    </row>
    <row r="24" spans="1:25" x14ac:dyDescent="0.2">
      <c r="A24" t="s">
        <v>28</v>
      </c>
      <c r="B24" t="s">
        <v>194</v>
      </c>
      <c r="C24" t="s">
        <v>84</v>
      </c>
      <c r="D24" t="s">
        <v>19</v>
      </c>
      <c r="E24" t="s">
        <v>18</v>
      </c>
      <c r="F24">
        <v>0</v>
      </c>
      <c r="G24">
        <v>0</v>
      </c>
      <c r="H24">
        <v>0</v>
      </c>
      <c r="I24">
        <v>0</v>
      </c>
      <c r="J24">
        <v>0</v>
      </c>
      <c r="K24">
        <v>0</v>
      </c>
      <c r="L24">
        <v>0</v>
      </c>
      <c r="M24">
        <v>0</v>
      </c>
      <c r="N24">
        <v>0</v>
      </c>
      <c r="O24">
        <v>0</v>
      </c>
      <c r="P24">
        <v>0</v>
      </c>
      <c r="Q24">
        <v>0</v>
      </c>
      <c r="R24" t="s">
        <v>1</v>
      </c>
      <c r="S24">
        <v>0</v>
      </c>
      <c r="T24" t="s">
        <v>1</v>
      </c>
      <c r="U24">
        <v>0</v>
      </c>
      <c r="V24" t="s">
        <v>1</v>
      </c>
      <c r="W24">
        <v>0</v>
      </c>
      <c r="X24" t="s">
        <v>1</v>
      </c>
      <c r="Y24">
        <v>0</v>
      </c>
    </row>
    <row r="25" spans="1:25" x14ac:dyDescent="0.2">
      <c r="A25" t="s">
        <v>28</v>
      </c>
      <c r="B25" t="s">
        <v>193</v>
      </c>
      <c r="C25" t="s">
        <v>84</v>
      </c>
      <c r="D25" t="s">
        <v>19</v>
      </c>
      <c r="E25" t="s">
        <v>18</v>
      </c>
      <c r="F25">
        <v>0</v>
      </c>
      <c r="G25">
        <v>0</v>
      </c>
      <c r="H25">
        <v>0</v>
      </c>
      <c r="I25">
        <v>0</v>
      </c>
      <c r="J25">
        <v>0</v>
      </c>
      <c r="K25">
        <v>0</v>
      </c>
      <c r="L25">
        <v>0</v>
      </c>
      <c r="M25">
        <v>0</v>
      </c>
      <c r="N25">
        <v>0</v>
      </c>
      <c r="O25">
        <v>0</v>
      </c>
      <c r="P25">
        <v>0</v>
      </c>
      <c r="Q25">
        <v>0</v>
      </c>
      <c r="R25" t="s">
        <v>1</v>
      </c>
      <c r="S25">
        <v>0</v>
      </c>
      <c r="T25" t="s">
        <v>1</v>
      </c>
      <c r="U25">
        <v>0</v>
      </c>
      <c r="V25" t="s">
        <v>1</v>
      </c>
      <c r="W25">
        <v>0</v>
      </c>
      <c r="X25" t="s">
        <v>1</v>
      </c>
      <c r="Y25">
        <v>0</v>
      </c>
    </row>
    <row r="26" spans="1:25" x14ac:dyDescent="0.2">
      <c r="A26" t="s">
        <v>28</v>
      </c>
      <c r="B26" t="s">
        <v>192</v>
      </c>
      <c r="C26" t="s">
        <v>84</v>
      </c>
      <c r="D26" t="s">
        <v>19</v>
      </c>
      <c r="E26" t="s">
        <v>18</v>
      </c>
      <c r="F26">
        <v>0</v>
      </c>
      <c r="G26">
        <v>0</v>
      </c>
      <c r="H26">
        <v>0</v>
      </c>
      <c r="I26">
        <v>0</v>
      </c>
      <c r="J26">
        <v>0</v>
      </c>
      <c r="K26">
        <v>0</v>
      </c>
      <c r="L26">
        <v>0</v>
      </c>
      <c r="M26">
        <v>0</v>
      </c>
      <c r="N26">
        <v>0</v>
      </c>
      <c r="O26">
        <v>0</v>
      </c>
      <c r="P26">
        <v>0</v>
      </c>
      <c r="Q26">
        <v>0</v>
      </c>
      <c r="R26" t="s">
        <v>1</v>
      </c>
      <c r="S26">
        <v>0</v>
      </c>
      <c r="T26" t="s">
        <v>1</v>
      </c>
      <c r="U26">
        <v>0</v>
      </c>
      <c r="V26" t="s">
        <v>1</v>
      </c>
      <c r="W26">
        <v>0</v>
      </c>
      <c r="X26" t="s">
        <v>1</v>
      </c>
      <c r="Y26">
        <v>0</v>
      </c>
    </row>
    <row r="27" spans="1:25" x14ac:dyDescent="0.2">
      <c r="A27" t="s">
        <v>28</v>
      </c>
      <c r="B27" t="s">
        <v>184</v>
      </c>
      <c r="C27" t="s">
        <v>84</v>
      </c>
      <c r="D27" t="s">
        <v>19</v>
      </c>
      <c r="E27" t="s">
        <v>18</v>
      </c>
      <c r="F27">
        <v>0</v>
      </c>
      <c r="G27">
        <v>0</v>
      </c>
      <c r="H27">
        <v>0</v>
      </c>
      <c r="I27">
        <v>0</v>
      </c>
      <c r="J27">
        <v>0</v>
      </c>
      <c r="K27">
        <v>0</v>
      </c>
      <c r="L27">
        <v>0</v>
      </c>
      <c r="M27">
        <v>0</v>
      </c>
      <c r="N27">
        <v>0</v>
      </c>
      <c r="O27">
        <v>0</v>
      </c>
      <c r="P27">
        <v>0</v>
      </c>
      <c r="Q27">
        <v>0</v>
      </c>
      <c r="R27" t="s">
        <v>1</v>
      </c>
      <c r="S27">
        <v>0</v>
      </c>
      <c r="T27" t="s">
        <v>1</v>
      </c>
      <c r="U27">
        <v>0</v>
      </c>
      <c r="V27" t="s">
        <v>1</v>
      </c>
      <c r="W27">
        <v>0</v>
      </c>
      <c r="X27" t="s">
        <v>1</v>
      </c>
      <c r="Y27">
        <v>0</v>
      </c>
    </row>
    <row r="28" spans="1:25" x14ac:dyDescent="0.2">
      <c r="A28" t="s">
        <v>28</v>
      </c>
      <c r="B28" t="s">
        <v>183</v>
      </c>
      <c r="C28" t="s">
        <v>84</v>
      </c>
      <c r="D28" t="s">
        <v>19</v>
      </c>
      <c r="E28" t="s">
        <v>18</v>
      </c>
      <c r="F28">
        <v>0</v>
      </c>
      <c r="G28">
        <v>0</v>
      </c>
      <c r="H28">
        <v>0</v>
      </c>
      <c r="I28">
        <v>0</v>
      </c>
      <c r="J28">
        <v>0</v>
      </c>
      <c r="K28">
        <v>0</v>
      </c>
      <c r="L28">
        <v>0</v>
      </c>
      <c r="M28">
        <v>0</v>
      </c>
      <c r="N28">
        <v>0</v>
      </c>
      <c r="O28">
        <v>0</v>
      </c>
      <c r="P28">
        <v>0</v>
      </c>
      <c r="Q28">
        <v>0</v>
      </c>
      <c r="R28" t="s">
        <v>1</v>
      </c>
      <c r="S28">
        <v>0</v>
      </c>
      <c r="T28" t="s">
        <v>1</v>
      </c>
      <c r="U28">
        <v>0</v>
      </c>
      <c r="V28" t="s">
        <v>1</v>
      </c>
      <c r="W28">
        <v>0</v>
      </c>
      <c r="X28" t="s">
        <v>1</v>
      </c>
      <c r="Y28">
        <v>0</v>
      </c>
    </row>
    <row r="29" spans="1:25" x14ac:dyDescent="0.2">
      <c r="A29" t="s">
        <v>28</v>
      </c>
      <c r="B29" t="s">
        <v>175</v>
      </c>
      <c r="C29" t="s">
        <v>84</v>
      </c>
      <c r="D29" t="s">
        <v>19</v>
      </c>
      <c r="E29" t="s">
        <v>18</v>
      </c>
      <c r="F29">
        <v>0</v>
      </c>
      <c r="G29">
        <v>0</v>
      </c>
      <c r="H29">
        <v>0</v>
      </c>
      <c r="I29">
        <v>0</v>
      </c>
      <c r="J29">
        <v>0</v>
      </c>
      <c r="K29">
        <v>0</v>
      </c>
      <c r="L29">
        <v>0</v>
      </c>
      <c r="M29">
        <v>0</v>
      </c>
      <c r="N29">
        <v>0</v>
      </c>
      <c r="O29">
        <v>0</v>
      </c>
      <c r="P29">
        <v>0</v>
      </c>
      <c r="Q29">
        <v>0</v>
      </c>
      <c r="R29" t="s">
        <v>1</v>
      </c>
      <c r="S29">
        <v>0</v>
      </c>
      <c r="T29" t="s">
        <v>1</v>
      </c>
      <c r="U29">
        <v>0</v>
      </c>
      <c r="V29" t="s">
        <v>1</v>
      </c>
      <c r="W29">
        <v>0</v>
      </c>
      <c r="X29" t="s">
        <v>1</v>
      </c>
      <c r="Y29">
        <v>0</v>
      </c>
    </row>
    <row r="30" spans="1:25" x14ac:dyDescent="0.2">
      <c r="A30" t="s">
        <v>28</v>
      </c>
      <c r="B30" t="s">
        <v>172</v>
      </c>
      <c r="C30" t="s">
        <v>84</v>
      </c>
      <c r="D30" t="s">
        <v>19</v>
      </c>
      <c r="E30" t="s">
        <v>18</v>
      </c>
      <c r="F30">
        <v>0</v>
      </c>
      <c r="G30">
        <v>0</v>
      </c>
      <c r="H30">
        <v>0</v>
      </c>
      <c r="I30">
        <v>0</v>
      </c>
      <c r="J30">
        <v>0</v>
      </c>
      <c r="K30">
        <v>0</v>
      </c>
      <c r="L30">
        <v>0</v>
      </c>
      <c r="M30">
        <v>0</v>
      </c>
      <c r="N30">
        <v>0</v>
      </c>
      <c r="O30">
        <v>0</v>
      </c>
      <c r="P30">
        <v>0</v>
      </c>
      <c r="Q30">
        <v>0</v>
      </c>
      <c r="R30" t="s">
        <v>1</v>
      </c>
      <c r="S30">
        <v>0</v>
      </c>
      <c r="T30" t="s">
        <v>1</v>
      </c>
      <c r="U30">
        <v>0</v>
      </c>
      <c r="V30" t="s">
        <v>1</v>
      </c>
      <c r="W30">
        <v>0</v>
      </c>
      <c r="X30" t="s">
        <v>1</v>
      </c>
      <c r="Y30">
        <v>0</v>
      </c>
    </row>
    <row r="31" spans="1:25" x14ac:dyDescent="0.2">
      <c r="A31" t="s">
        <v>28</v>
      </c>
      <c r="B31" t="s">
        <v>169</v>
      </c>
      <c r="C31" t="s">
        <v>84</v>
      </c>
      <c r="D31" t="s">
        <v>19</v>
      </c>
      <c r="E31" t="s">
        <v>18</v>
      </c>
      <c r="F31">
        <v>0</v>
      </c>
      <c r="G31">
        <v>0</v>
      </c>
      <c r="H31">
        <v>0</v>
      </c>
      <c r="I31">
        <v>0</v>
      </c>
      <c r="J31">
        <v>0</v>
      </c>
      <c r="K31">
        <v>0</v>
      </c>
      <c r="L31">
        <v>0</v>
      </c>
      <c r="M31">
        <v>0</v>
      </c>
      <c r="N31">
        <v>0</v>
      </c>
      <c r="O31">
        <v>0</v>
      </c>
      <c r="P31">
        <v>0</v>
      </c>
      <c r="Q31">
        <v>0</v>
      </c>
      <c r="R31" t="s">
        <v>1</v>
      </c>
      <c r="S31">
        <v>0</v>
      </c>
      <c r="T31" t="s">
        <v>1</v>
      </c>
      <c r="U31">
        <v>0</v>
      </c>
      <c r="V31" t="s">
        <v>1</v>
      </c>
      <c r="W31">
        <v>0</v>
      </c>
      <c r="X31" t="s">
        <v>1</v>
      </c>
      <c r="Y31">
        <v>0</v>
      </c>
    </row>
    <row r="32" spans="1:25" x14ac:dyDescent="0.2">
      <c r="A32" t="s">
        <v>28</v>
      </c>
      <c r="B32" t="s">
        <v>166</v>
      </c>
      <c r="C32" t="s">
        <v>84</v>
      </c>
      <c r="D32" t="s">
        <v>19</v>
      </c>
      <c r="E32" t="s">
        <v>18</v>
      </c>
      <c r="F32">
        <v>0</v>
      </c>
      <c r="G32">
        <v>0</v>
      </c>
      <c r="H32">
        <v>0</v>
      </c>
      <c r="I32">
        <v>0</v>
      </c>
      <c r="J32">
        <v>0</v>
      </c>
      <c r="K32">
        <v>0</v>
      </c>
      <c r="L32">
        <v>0</v>
      </c>
      <c r="M32">
        <v>0</v>
      </c>
      <c r="N32">
        <v>0</v>
      </c>
      <c r="O32">
        <v>0</v>
      </c>
      <c r="P32">
        <v>0</v>
      </c>
      <c r="Q32">
        <v>0</v>
      </c>
      <c r="R32" t="s">
        <v>1</v>
      </c>
      <c r="S32">
        <v>0</v>
      </c>
      <c r="T32" t="s">
        <v>1</v>
      </c>
      <c r="U32">
        <v>0</v>
      </c>
      <c r="V32" t="s">
        <v>1</v>
      </c>
      <c r="W32">
        <v>0</v>
      </c>
      <c r="X32" t="s">
        <v>1</v>
      </c>
      <c r="Y32">
        <v>0</v>
      </c>
    </row>
    <row r="33" spans="1:25" x14ac:dyDescent="0.2">
      <c r="A33" t="s">
        <v>28</v>
      </c>
      <c r="B33" t="s">
        <v>165</v>
      </c>
      <c r="C33" t="s">
        <v>84</v>
      </c>
      <c r="D33" t="s">
        <v>19</v>
      </c>
      <c r="E33" t="s">
        <v>18</v>
      </c>
      <c r="F33">
        <v>0</v>
      </c>
      <c r="G33">
        <v>0</v>
      </c>
      <c r="H33">
        <v>0</v>
      </c>
      <c r="I33">
        <v>0</v>
      </c>
      <c r="J33">
        <v>0</v>
      </c>
      <c r="K33">
        <v>0</v>
      </c>
      <c r="L33">
        <v>0</v>
      </c>
      <c r="M33">
        <v>0</v>
      </c>
      <c r="N33">
        <v>0</v>
      </c>
      <c r="O33">
        <v>0</v>
      </c>
      <c r="P33">
        <v>0</v>
      </c>
      <c r="Q33">
        <v>0</v>
      </c>
      <c r="R33" t="s">
        <v>1</v>
      </c>
      <c r="S33">
        <v>0</v>
      </c>
      <c r="T33" t="s">
        <v>1</v>
      </c>
      <c r="U33">
        <v>0</v>
      </c>
      <c r="V33" t="s">
        <v>1</v>
      </c>
      <c r="W33">
        <v>0</v>
      </c>
      <c r="X33" t="s">
        <v>1</v>
      </c>
      <c r="Y33">
        <v>0</v>
      </c>
    </row>
    <row r="34" spans="1:25" x14ac:dyDescent="0.2">
      <c r="A34" t="s">
        <v>28</v>
      </c>
      <c r="B34" t="s">
        <v>164</v>
      </c>
      <c r="C34" t="s">
        <v>84</v>
      </c>
      <c r="D34" t="s">
        <v>19</v>
      </c>
      <c r="E34" t="s">
        <v>18</v>
      </c>
      <c r="F34">
        <v>0</v>
      </c>
      <c r="G34">
        <v>0</v>
      </c>
      <c r="H34">
        <v>0</v>
      </c>
      <c r="I34">
        <v>0</v>
      </c>
      <c r="J34">
        <v>0</v>
      </c>
      <c r="K34">
        <v>0</v>
      </c>
      <c r="L34">
        <v>0</v>
      </c>
      <c r="M34">
        <v>0</v>
      </c>
      <c r="N34">
        <v>0</v>
      </c>
      <c r="O34">
        <v>0</v>
      </c>
      <c r="P34">
        <v>0</v>
      </c>
      <c r="Q34">
        <v>0</v>
      </c>
      <c r="R34" t="s">
        <v>1</v>
      </c>
      <c r="S34">
        <v>0</v>
      </c>
      <c r="T34" t="s">
        <v>1</v>
      </c>
      <c r="U34">
        <v>0</v>
      </c>
      <c r="V34" t="s">
        <v>1</v>
      </c>
      <c r="W34">
        <v>0</v>
      </c>
      <c r="X34" t="s">
        <v>1</v>
      </c>
      <c r="Y34">
        <v>0</v>
      </c>
    </row>
    <row r="35" spans="1:25" x14ac:dyDescent="0.2">
      <c r="A35" t="s">
        <v>28</v>
      </c>
      <c r="B35" t="s">
        <v>162</v>
      </c>
      <c r="C35" t="s">
        <v>84</v>
      </c>
      <c r="D35" t="s">
        <v>19</v>
      </c>
      <c r="E35" t="s">
        <v>18</v>
      </c>
      <c r="F35">
        <v>0</v>
      </c>
      <c r="G35">
        <v>0</v>
      </c>
      <c r="H35">
        <v>0</v>
      </c>
      <c r="I35">
        <v>0</v>
      </c>
      <c r="J35">
        <v>0</v>
      </c>
      <c r="K35">
        <v>0</v>
      </c>
      <c r="L35">
        <v>0</v>
      </c>
      <c r="M35">
        <v>0</v>
      </c>
      <c r="N35">
        <v>0</v>
      </c>
      <c r="O35">
        <v>0</v>
      </c>
      <c r="P35">
        <v>0</v>
      </c>
      <c r="Q35">
        <v>0</v>
      </c>
      <c r="R35" t="s">
        <v>1</v>
      </c>
      <c r="S35">
        <v>0</v>
      </c>
      <c r="T35" t="s">
        <v>1</v>
      </c>
      <c r="U35">
        <v>0</v>
      </c>
      <c r="V35" t="s">
        <v>1</v>
      </c>
      <c r="W35">
        <v>0</v>
      </c>
      <c r="X35" t="s">
        <v>1</v>
      </c>
      <c r="Y35">
        <v>0</v>
      </c>
    </row>
    <row r="36" spans="1:25" x14ac:dyDescent="0.2">
      <c r="A36" t="s">
        <v>28</v>
      </c>
      <c r="B36" t="s">
        <v>161</v>
      </c>
      <c r="C36" t="s">
        <v>84</v>
      </c>
      <c r="D36" t="s">
        <v>19</v>
      </c>
      <c r="E36" t="s">
        <v>18</v>
      </c>
      <c r="F36">
        <v>0</v>
      </c>
      <c r="G36">
        <v>0</v>
      </c>
      <c r="H36">
        <v>0</v>
      </c>
      <c r="I36">
        <v>0</v>
      </c>
      <c r="J36">
        <v>0</v>
      </c>
      <c r="K36">
        <v>0</v>
      </c>
      <c r="L36">
        <v>0</v>
      </c>
      <c r="M36">
        <v>0</v>
      </c>
      <c r="N36">
        <v>0</v>
      </c>
      <c r="O36">
        <v>0</v>
      </c>
      <c r="P36">
        <v>0</v>
      </c>
      <c r="Q36">
        <v>0</v>
      </c>
      <c r="R36" t="s">
        <v>1</v>
      </c>
      <c r="S36">
        <v>0</v>
      </c>
      <c r="T36" t="s">
        <v>1</v>
      </c>
      <c r="U36">
        <v>0</v>
      </c>
      <c r="V36" t="s">
        <v>1</v>
      </c>
      <c r="W36">
        <v>0</v>
      </c>
      <c r="X36" t="s">
        <v>1</v>
      </c>
      <c r="Y36">
        <v>0</v>
      </c>
    </row>
    <row r="37" spans="1:25" x14ac:dyDescent="0.2">
      <c r="A37" t="s">
        <v>28</v>
      </c>
      <c r="B37" t="s">
        <v>160</v>
      </c>
      <c r="C37" t="s">
        <v>84</v>
      </c>
      <c r="D37" t="s">
        <v>19</v>
      </c>
      <c r="E37" t="s">
        <v>18</v>
      </c>
      <c r="F37">
        <v>0</v>
      </c>
      <c r="G37">
        <v>0</v>
      </c>
      <c r="H37">
        <v>0</v>
      </c>
      <c r="I37">
        <v>0</v>
      </c>
      <c r="J37">
        <v>0</v>
      </c>
      <c r="K37">
        <v>0</v>
      </c>
      <c r="L37">
        <v>0</v>
      </c>
      <c r="M37">
        <v>0</v>
      </c>
      <c r="N37">
        <v>0</v>
      </c>
      <c r="O37">
        <v>0</v>
      </c>
      <c r="P37">
        <v>0</v>
      </c>
      <c r="Q37">
        <v>0</v>
      </c>
      <c r="R37" t="s">
        <v>1</v>
      </c>
      <c r="S37">
        <v>0</v>
      </c>
      <c r="T37" t="s">
        <v>1</v>
      </c>
      <c r="U37">
        <v>0</v>
      </c>
      <c r="V37" t="s">
        <v>1</v>
      </c>
      <c r="W37">
        <v>0</v>
      </c>
      <c r="X37" t="s">
        <v>1</v>
      </c>
      <c r="Y37">
        <v>0</v>
      </c>
    </row>
    <row r="38" spans="1:25" x14ac:dyDescent="0.2">
      <c r="A38" t="s">
        <v>28</v>
      </c>
      <c r="B38" t="s">
        <v>158</v>
      </c>
      <c r="C38" t="s">
        <v>84</v>
      </c>
      <c r="D38" t="s">
        <v>19</v>
      </c>
      <c r="E38" t="s">
        <v>18</v>
      </c>
      <c r="F38">
        <v>0</v>
      </c>
      <c r="G38">
        <v>0</v>
      </c>
      <c r="H38">
        <v>0</v>
      </c>
      <c r="I38">
        <v>0</v>
      </c>
      <c r="J38">
        <v>0</v>
      </c>
      <c r="K38">
        <v>0</v>
      </c>
      <c r="L38">
        <v>0</v>
      </c>
      <c r="M38">
        <v>0</v>
      </c>
      <c r="N38">
        <v>0</v>
      </c>
      <c r="O38">
        <v>0</v>
      </c>
      <c r="P38">
        <v>0</v>
      </c>
      <c r="Q38">
        <v>0</v>
      </c>
      <c r="R38" t="s">
        <v>1</v>
      </c>
      <c r="S38">
        <v>0</v>
      </c>
      <c r="T38" t="s">
        <v>1</v>
      </c>
      <c r="U38">
        <v>0</v>
      </c>
      <c r="V38" t="s">
        <v>1</v>
      </c>
      <c r="W38">
        <v>0</v>
      </c>
      <c r="X38" t="s">
        <v>1</v>
      </c>
      <c r="Y38">
        <v>0</v>
      </c>
    </row>
    <row r="39" spans="1:25" x14ac:dyDescent="0.2">
      <c r="A39" t="s">
        <v>28</v>
      </c>
      <c r="B39" t="s">
        <v>156</v>
      </c>
      <c r="C39" t="s">
        <v>84</v>
      </c>
      <c r="D39" t="s">
        <v>19</v>
      </c>
      <c r="E39" t="s">
        <v>18</v>
      </c>
      <c r="F39">
        <v>0</v>
      </c>
      <c r="G39">
        <v>0</v>
      </c>
      <c r="H39">
        <v>0</v>
      </c>
      <c r="I39">
        <v>0</v>
      </c>
      <c r="J39">
        <v>0</v>
      </c>
      <c r="K39">
        <v>0</v>
      </c>
      <c r="L39">
        <v>0</v>
      </c>
      <c r="M39">
        <v>0</v>
      </c>
      <c r="N39">
        <v>0</v>
      </c>
      <c r="O39">
        <v>0</v>
      </c>
      <c r="P39">
        <v>0</v>
      </c>
      <c r="Q39">
        <v>0</v>
      </c>
      <c r="R39" t="s">
        <v>1</v>
      </c>
      <c r="S39">
        <v>0</v>
      </c>
      <c r="T39" t="s">
        <v>1</v>
      </c>
      <c r="U39">
        <v>0</v>
      </c>
      <c r="V39" t="s">
        <v>1</v>
      </c>
      <c r="W39">
        <v>0</v>
      </c>
      <c r="X39" t="s">
        <v>1</v>
      </c>
      <c r="Y39">
        <v>0</v>
      </c>
    </row>
    <row r="40" spans="1:25" x14ac:dyDescent="0.2">
      <c r="A40" t="s">
        <v>28</v>
      </c>
      <c r="B40" t="s">
        <v>145</v>
      </c>
      <c r="C40" t="s">
        <v>84</v>
      </c>
      <c r="D40" t="s">
        <v>19</v>
      </c>
      <c r="E40" t="s">
        <v>18</v>
      </c>
      <c r="F40">
        <v>0</v>
      </c>
      <c r="G40">
        <v>0</v>
      </c>
      <c r="H40">
        <v>0</v>
      </c>
      <c r="I40">
        <v>0</v>
      </c>
      <c r="J40">
        <v>0</v>
      </c>
      <c r="K40">
        <v>0</v>
      </c>
      <c r="L40">
        <v>0</v>
      </c>
      <c r="M40">
        <v>0</v>
      </c>
      <c r="N40">
        <v>0</v>
      </c>
      <c r="O40">
        <v>0</v>
      </c>
      <c r="P40">
        <v>0</v>
      </c>
      <c r="Q40">
        <v>0</v>
      </c>
      <c r="R40" t="s">
        <v>1</v>
      </c>
      <c r="S40">
        <v>0</v>
      </c>
      <c r="T40" t="s">
        <v>1</v>
      </c>
      <c r="U40">
        <v>0</v>
      </c>
      <c r="V40" t="s">
        <v>1</v>
      </c>
      <c r="W40">
        <v>0</v>
      </c>
      <c r="X40" t="s">
        <v>1</v>
      </c>
      <c r="Y40">
        <v>0</v>
      </c>
    </row>
    <row r="41" spans="1:25" x14ac:dyDescent="0.2">
      <c r="A41" t="s">
        <v>28</v>
      </c>
      <c r="B41" t="s">
        <v>143</v>
      </c>
      <c r="C41" t="s">
        <v>84</v>
      </c>
      <c r="D41" t="s">
        <v>19</v>
      </c>
      <c r="E41" t="s">
        <v>18</v>
      </c>
      <c r="F41">
        <v>0</v>
      </c>
      <c r="G41">
        <v>0</v>
      </c>
      <c r="H41">
        <v>0</v>
      </c>
      <c r="I41">
        <v>0</v>
      </c>
      <c r="J41">
        <v>0</v>
      </c>
      <c r="K41">
        <v>0</v>
      </c>
      <c r="L41">
        <v>0</v>
      </c>
      <c r="M41">
        <v>0</v>
      </c>
      <c r="N41">
        <v>0</v>
      </c>
      <c r="O41">
        <v>0</v>
      </c>
      <c r="P41">
        <v>0</v>
      </c>
      <c r="Q41">
        <v>0</v>
      </c>
      <c r="R41" t="s">
        <v>1</v>
      </c>
      <c r="S41">
        <v>0</v>
      </c>
      <c r="T41" t="s">
        <v>1</v>
      </c>
      <c r="U41">
        <v>0</v>
      </c>
      <c r="V41" t="s">
        <v>1</v>
      </c>
      <c r="W41">
        <v>0</v>
      </c>
      <c r="X41" t="s">
        <v>1</v>
      </c>
      <c r="Y41">
        <v>0</v>
      </c>
    </row>
    <row r="42" spans="1:25" x14ac:dyDescent="0.2">
      <c r="A42" t="s">
        <v>28</v>
      </c>
      <c r="B42" t="s">
        <v>136</v>
      </c>
      <c r="C42" t="s">
        <v>84</v>
      </c>
      <c r="D42" t="s">
        <v>19</v>
      </c>
      <c r="E42" t="s">
        <v>18</v>
      </c>
      <c r="F42">
        <v>0</v>
      </c>
      <c r="G42">
        <v>0</v>
      </c>
      <c r="H42">
        <v>0</v>
      </c>
      <c r="I42">
        <v>0</v>
      </c>
      <c r="J42">
        <v>0</v>
      </c>
      <c r="K42">
        <v>0</v>
      </c>
      <c r="L42">
        <v>0</v>
      </c>
      <c r="M42">
        <v>0</v>
      </c>
      <c r="N42">
        <v>0</v>
      </c>
      <c r="O42">
        <v>0</v>
      </c>
      <c r="P42">
        <v>0</v>
      </c>
      <c r="Q42">
        <v>0</v>
      </c>
      <c r="R42" t="s">
        <v>1</v>
      </c>
      <c r="S42">
        <v>0</v>
      </c>
      <c r="T42" t="s">
        <v>1</v>
      </c>
      <c r="U42">
        <v>0</v>
      </c>
      <c r="V42" t="s">
        <v>1</v>
      </c>
      <c r="W42">
        <v>0</v>
      </c>
      <c r="X42" t="s">
        <v>1</v>
      </c>
      <c r="Y42">
        <v>0</v>
      </c>
    </row>
    <row r="43" spans="1:25" x14ac:dyDescent="0.2">
      <c r="A43" t="s">
        <v>28</v>
      </c>
      <c r="B43" t="s">
        <v>121</v>
      </c>
      <c r="C43" t="s">
        <v>84</v>
      </c>
      <c r="D43" t="s">
        <v>19</v>
      </c>
      <c r="E43" t="s">
        <v>18</v>
      </c>
      <c r="F43">
        <v>0</v>
      </c>
      <c r="G43">
        <v>0</v>
      </c>
      <c r="H43">
        <v>0</v>
      </c>
      <c r="I43">
        <v>0</v>
      </c>
      <c r="J43">
        <v>0</v>
      </c>
      <c r="K43">
        <v>0</v>
      </c>
      <c r="L43">
        <v>0</v>
      </c>
      <c r="M43">
        <v>0</v>
      </c>
      <c r="N43">
        <v>0</v>
      </c>
      <c r="O43">
        <v>0</v>
      </c>
      <c r="P43">
        <v>0</v>
      </c>
      <c r="Q43">
        <v>0</v>
      </c>
      <c r="R43" t="s">
        <v>1</v>
      </c>
      <c r="S43">
        <v>0</v>
      </c>
      <c r="T43" t="s">
        <v>1</v>
      </c>
      <c r="U43">
        <v>0</v>
      </c>
      <c r="V43" t="s">
        <v>1</v>
      </c>
      <c r="W43">
        <v>0</v>
      </c>
      <c r="X43" t="s">
        <v>1</v>
      </c>
      <c r="Y43">
        <v>0</v>
      </c>
    </row>
    <row r="44" spans="1:25" x14ac:dyDescent="0.2">
      <c r="A44" t="s">
        <v>28</v>
      </c>
      <c r="B44" t="s">
        <v>119</v>
      </c>
      <c r="C44" t="s">
        <v>84</v>
      </c>
      <c r="D44" t="s">
        <v>19</v>
      </c>
      <c r="E44" t="s">
        <v>18</v>
      </c>
      <c r="F44">
        <v>0</v>
      </c>
      <c r="G44">
        <v>0</v>
      </c>
      <c r="H44">
        <v>0</v>
      </c>
      <c r="I44">
        <v>0</v>
      </c>
      <c r="J44">
        <v>0</v>
      </c>
      <c r="K44">
        <v>0</v>
      </c>
      <c r="L44">
        <v>0</v>
      </c>
      <c r="M44">
        <v>0</v>
      </c>
      <c r="N44">
        <v>0</v>
      </c>
      <c r="O44">
        <v>0</v>
      </c>
      <c r="P44">
        <v>0</v>
      </c>
      <c r="Q44">
        <v>0</v>
      </c>
      <c r="R44" t="s">
        <v>1</v>
      </c>
      <c r="S44">
        <v>0</v>
      </c>
      <c r="T44" t="s">
        <v>1</v>
      </c>
      <c r="U44">
        <v>0</v>
      </c>
      <c r="V44" t="s">
        <v>1</v>
      </c>
      <c r="W44">
        <v>0</v>
      </c>
      <c r="X44" t="s">
        <v>1</v>
      </c>
      <c r="Y44">
        <v>0</v>
      </c>
    </row>
    <row r="45" spans="1:25" x14ac:dyDescent="0.2">
      <c r="A45" t="s">
        <v>131</v>
      </c>
      <c r="B45" t="s">
        <v>191</v>
      </c>
      <c r="C45" t="s">
        <v>84</v>
      </c>
      <c r="D45" t="s">
        <v>19</v>
      </c>
      <c r="E45" t="s">
        <v>18</v>
      </c>
      <c r="F45">
        <v>0</v>
      </c>
      <c r="G45">
        <v>0</v>
      </c>
      <c r="H45">
        <v>0</v>
      </c>
      <c r="I45">
        <v>0</v>
      </c>
      <c r="J45">
        <v>0</v>
      </c>
      <c r="K45">
        <v>0</v>
      </c>
      <c r="L45">
        <v>0</v>
      </c>
      <c r="M45">
        <v>0</v>
      </c>
      <c r="N45">
        <v>0</v>
      </c>
      <c r="O45">
        <v>0</v>
      </c>
      <c r="P45">
        <v>0</v>
      </c>
      <c r="Q45">
        <v>0</v>
      </c>
      <c r="R45" t="s">
        <v>1</v>
      </c>
      <c r="S45">
        <v>0</v>
      </c>
      <c r="T45" t="s">
        <v>1</v>
      </c>
      <c r="U45">
        <v>0</v>
      </c>
      <c r="V45" t="s">
        <v>1</v>
      </c>
      <c r="W45">
        <v>0</v>
      </c>
      <c r="X45" t="s">
        <v>1</v>
      </c>
      <c r="Y45">
        <v>0</v>
      </c>
    </row>
    <row r="46" spans="1:25" x14ac:dyDescent="0.2">
      <c r="A46" t="s">
        <v>131</v>
      </c>
      <c r="B46" t="s">
        <v>185</v>
      </c>
      <c r="C46" t="s">
        <v>84</v>
      </c>
      <c r="D46" t="s">
        <v>19</v>
      </c>
      <c r="E46" t="s">
        <v>18</v>
      </c>
      <c r="F46">
        <v>0</v>
      </c>
      <c r="G46">
        <v>0</v>
      </c>
      <c r="H46">
        <v>0</v>
      </c>
      <c r="I46">
        <v>0</v>
      </c>
      <c r="J46">
        <v>0.21029999999999999</v>
      </c>
      <c r="K46">
        <v>19.049299999999999</v>
      </c>
      <c r="L46">
        <v>132.4297</v>
      </c>
      <c r="M46">
        <v>46.467199999999998</v>
      </c>
      <c r="N46">
        <v>39.725999999999999</v>
      </c>
      <c r="O46">
        <v>33.220500000000001</v>
      </c>
      <c r="P46">
        <v>31.498000000000001</v>
      </c>
      <c r="Q46">
        <v>5.5338000000000003</v>
      </c>
      <c r="R46" t="s">
        <v>1</v>
      </c>
      <c r="S46">
        <v>42.197000000000003</v>
      </c>
      <c r="T46" t="s">
        <v>1</v>
      </c>
      <c r="U46">
        <v>7.6550000000000002</v>
      </c>
      <c r="V46" t="s">
        <v>1</v>
      </c>
      <c r="W46">
        <v>8.1105999999999998</v>
      </c>
      <c r="X46" t="s">
        <v>1</v>
      </c>
      <c r="Y46">
        <v>37.482500000000002</v>
      </c>
    </row>
    <row r="47" spans="1:25" x14ac:dyDescent="0.2">
      <c r="A47" t="s">
        <v>131</v>
      </c>
      <c r="B47" t="s">
        <v>130</v>
      </c>
      <c r="C47" t="s">
        <v>84</v>
      </c>
      <c r="D47" t="s">
        <v>19</v>
      </c>
      <c r="E47" t="s">
        <v>18</v>
      </c>
      <c r="F47">
        <v>0</v>
      </c>
      <c r="G47">
        <v>0</v>
      </c>
      <c r="H47">
        <v>0</v>
      </c>
      <c r="I47">
        <v>0</v>
      </c>
      <c r="J47">
        <v>0</v>
      </c>
      <c r="K47">
        <v>0</v>
      </c>
      <c r="L47">
        <v>0</v>
      </c>
      <c r="M47">
        <v>0</v>
      </c>
      <c r="N47">
        <v>0</v>
      </c>
      <c r="O47">
        <v>0</v>
      </c>
      <c r="P47">
        <v>0</v>
      </c>
      <c r="Q47">
        <v>0</v>
      </c>
      <c r="R47" t="s">
        <v>1</v>
      </c>
      <c r="S47">
        <v>0</v>
      </c>
      <c r="T47" t="s">
        <v>1</v>
      </c>
      <c r="U47">
        <v>0</v>
      </c>
      <c r="V47" t="s">
        <v>1</v>
      </c>
      <c r="W47">
        <v>0</v>
      </c>
      <c r="X47" t="s">
        <v>1</v>
      </c>
      <c r="Y47">
        <v>0</v>
      </c>
    </row>
    <row r="48" spans="1:25" x14ac:dyDescent="0.2">
      <c r="A48" t="s">
        <v>26</v>
      </c>
      <c r="B48" t="s">
        <v>198</v>
      </c>
      <c r="C48" t="s">
        <v>84</v>
      </c>
      <c r="D48" t="s">
        <v>19</v>
      </c>
      <c r="E48" t="s">
        <v>18</v>
      </c>
      <c r="F48">
        <v>0</v>
      </c>
      <c r="G48">
        <v>0</v>
      </c>
      <c r="H48">
        <v>0</v>
      </c>
      <c r="I48">
        <v>0</v>
      </c>
      <c r="J48">
        <v>0</v>
      </c>
      <c r="K48">
        <v>0</v>
      </c>
      <c r="L48">
        <v>0</v>
      </c>
      <c r="M48">
        <v>0</v>
      </c>
      <c r="N48">
        <v>0</v>
      </c>
      <c r="O48">
        <v>0</v>
      </c>
      <c r="P48">
        <v>0</v>
      </c>
      <c r="Q48">
        <v>0</v>
      </c>
      <c r="R48" t="s">
        <v>1</v>
      </c>
      <c r="S48">
        <v>0</v>
      </c>
      <c r="T48" t="s">
        <v>1</v>
      </c>
      <c r="U48">
        <v>0</v>
      </c>
      <c r="V48" t="s">
        <v>1</v>
      </c>
      <c r="W48">
        <v>0</v>
      </c>
      <c r="X48" t="s">
        <v>1</v>
      </c>
      <c r="Y48">
        <v>0</v>
      </c>
    </row>
    <row r="49" spans="1:25" x14ac:dyDescent="0.2">
      <c r="A49" t="s">
        <v>26</v>
      </c>
      <c r="B49" t="s">
        <v>153</v>
      </c>
      <c r="C49" t="s">
        <v>84</v>
      </c>
      <c r="D49" t="s">
        <v>19</v>
      </c>
      <c r="E49" t="s">
        <v>18</v>
      </c>
      <c r="F49">
        <v>0</v>
      </c>
      <c r="G49">
        <v>0</v>
      </c>
      <c r="H49">
        <v>0</v>
      </c>
      <c r="I49">
        <v>0</v>
      </c>
      <c r="J49">
        <v>0</v>
      </c>
      <c r="K49">
        <v>0</v>
      </c>
      <c r="L49">
        <v>0</v>
      </c>
      <c r="M49">
        <v>0</v>
      </c>
      <c r="N49">
        <v>0</v>
      </c>
      <c r="O49">
        <v>0</v>
      </c>
      <c r="P49">
        <v>0</v>
      </c>
      <c r="Q49">
        <v>0</v>
      </c>
      <c r="R49" t="s">
        <v>1</v>
      </c>
      <c r="S49">
        <v>0</v>
      </c>
      <c r="T49" t="s">
        <v>1</v>
      </c>
      <c r="U49">
        <v>0</v>
      </c>
      <c r="V49" t="s">
        <v>1</v>
      </c>
      <c r="W49">
        <v>0</v>
      </c>
      <c r="X49" t="s">
        <v>1</v>
      </c>
      <c r="Y49">
        <v>0</v>
      </c>
    </row>
    <row r="50" spans="1:25" x14ac:dyDescent="0.2">
      <c r="A50" t="s">
        <v>26</v>
      </c>
      <c r="B50" t="s">
        <v>178</v>
      </c>
      <c r="C50" t="s">
        <v>84</v>
      </c>
      <c r="D50" t="s">
        <v>19</v>
      </c>
      <c r="E50" t="s">
        <v>18</v>
      </c>
      <c r="F50">
        <v>0</v>
      </c>
      <c r="G50">
        <v>0</v>
      </c>
      <c r="H50">
        <v>0</v>
      </c>
      <c r="I50">
        <v>0</v>
      </c>
      <c r="J50">
        <v>0</v>
      </c>
      <c r="K50">
        <v>0</v>
      </c>
      <c r="L50">
        <v>0</v>
      </c>
      <c r="M50">
        <v>0</v>
      </c>
      <c r="N50">
        <v>0</v>
      </c>
      <c r="O50">
        <v>0</v>
      </c>
      <c r="P50">
        <v>0</v>
      </c>
      <c r="Q50">
        <v>0</v>
      </c>
      <c r="R50" t="s">
        <v>1</v>
      </c>
      <c r="S50">
        <v>0</v>
      </c>
      <c r="T50" t="s">
        <v>1</v>
      </c>
      <c r="U50">
        <v>0</v>
      </c>
      <c r="V50" t="s">
        <v>1</v>
      </c>
      <c r="W50">
        <v>0</v>
      </c>
      <c r="X50" t="s">
        <v>1</v>
      </c>
      <c r="Y50">
        <v>4.9984000000000002</v>
      </c>
    </row>
    <row r="51" spans="1:25" x14ac:dyDescent="0.2">
      <c r="A51" t="s">
        <v>26</v>
      </c>
      <c r="B51" t="s">
        <v>155</v>
      </c>
      <c r="C51" t="s">
        <v>84</v>
      </c>
      <c r="D51" t="s">
        <v>19</v>
      </c>
      <c r="E51" t="s">
        <v>18</v>
      </c>
      <c r="F51">
        <v>0</v>
      </c>
      <c r="G51">
        <v>0</v>
      </c>
      <c r="H51">
        <v>0</v>
      </c>
      <c r="I51">
        <v>0</v>
      </c>
      <c r="J51">
        <v>0</v>
      </c>
      <c r="K51">
        <v>0</v>
      </c>
      <c r="L51">
        <v>0</v>
      </c>
      <c r="M51">
        <v>0</v>
      </c>
      <c r="N51">
        <v>0</v>
      </c>
      <c r="O51">
        <v>0</v>
      </c>
      <c r="P51">
        <v>0</v>
      </c>
      <c r="Q51">
        <v>0</v>
      </c>
      <c r="R51" t="s">
        <v>1</v>
      </c>
      <c r="S51">
        <v>0</v>
      </c>
      <c r="T51" t="s">
        <v>1</v>
      </c>
      <c r="U51">
        <v>3.7096</v>
      </c>
      <c r="V51" t="s">
        <v>1</v>
      </c>
      <c r="W51">
        <v>45.0595</v>
      </c>
      <c r="X51" t="s">
        <v>1</v>
      </c>
      <c r="Y51">
        <v>175.7704</v>
      </c>
    </row>
    <row r="52" spans="1:25" x14ac:dyDescent="0.2">
      <c r="A52" t="s">
        <v>26</v>
      </c>
      <c r="B52" t="s">
        <v>189</v>
      </c>
      <c r="C52" t="s">
        <v>84</v>
      </c>
      <c r="D52" t="s">
        <v>19</v>
      </c>
      <c r="E52" t="s">
        <v>18</v>
      </c>
      <c r="F52">
        <v>0</v>
      </c>
      <c r="G52">
        <v>0</v>
      </c>
      <c r="H52">
        <v>0</v>
      </c>
      <c r="I52">
        <v>0</v>
      </c>
      <c r="J52">
        <v>0</v>
      </c>
      <c r="K52">
        <v>0</v>
      </c>
      <c r="L52">
        <v>0</v>
      </c>
      <c r="M52">
        <v>0</v>
      </c>
      <c r="N52">
        <v>0</v>
      </c>
      <c r="O52">
        <v>0</v>
      </c>
      <c r="P52">
        <v>0</v>
      </c>
      <c r="Q52">
        <v>0</v>
      </c>
      <c r="R52" t="s">
        <v>1</v>
      </c>
      <c r="S52">
        <v>0</v>
      </c>
      <c r="T52" t="s">
        <v>1</v>
      </c>
      <c r="U52">
        <v>0</v>
      </c>
      <c r="V52" t="s">
        <v>1</v>
      </c>
      <c r="W52">
        <v>0</v>
      </c>
      <c r="X52" t="s">
        <v>1</v>
      </c>
      <c r="Y52">
        <v>0</v>
      </c>
    </row>
    <row r="53" spans="1:25" x14ac:dyDescent="0.2">
      <c r="A53" t="s">
        <v>26</v>
      </c>
      <c r="B53" t="s">
        <v>188</v>
      </c>
      <c r="C53" t="s">
        <v>84</v>
      </c>
      <c r="D53" t="s">
        <v>19</v>
      </c>
      <c r="E53" t="s">
        <v>18</v>
      </c>
      <c r="F53">
        <v>0</v>
      </c>
      <c r="G53">
        <v>0</v>
      </c>
      <c r="H53">
        <v>0</v>
      </c>
      <c r="I53">
        <v>0</v>
      </c>
      <c r="J53">
        <v>0</v>
      </c>
      <c r="K53">
        <v>0</v>
      </c>
      <c r="L53">
        <v>0</v>
      </c>
      <c r="M53">
        <v>0</v>
      </c>
      <c r="N53">
        <v>0</v>
      </c>
      <c r="O53">
        <v>0</v>
      </c>
      <c r="P53">
        <v>0</v>
      </c>
      <c r="Q53">
        <v>0</v>
      </c>
      <c r="R53" t="s">
        <v>1</v>
      </c>
      <c r="S53">
        <v>0</v>
      </c>
      <c r="T53" t="s">
        <v>1</v>
      </c>
      <c r="U53">
        <v>0</v>
      </c>
      <c r="V53" t="s">
        <v>1</v>
      </c>
      <c r="W53">
        <v>0</v>
      </c>
      <c r="X53" t="s">
        <v>1</v>
      </c>
      <c r="Y53">
        <v>0</v>
      </c>
    </row>
    <row r="54" spans="1:25" x14ac:dyDescent="0.2">
      <c r="A54" t="s">
        <v>26</v>
      </c>
      <c r="B54" t="s">
        <v>186</v>
      </c>
      <c r="C54" t="s">
        <v>84</v>
      </c>
      <c r="D54" t="s">
        <v>19</v>
      </c>
      <c r="E54" t="s">
        <v>18</v>
      </c>
      <c r="F54">
        <v>0</v>
      </c>
      <c r="G54">
        <v>0</v>
      </c>
      <c r="H54">
        <v>0</v>
      </c>
      <c r="I54">
        <v>0</v>
      </c>
      <c r="J54">
        <v>0</v>
      </c>
      <c r="K54">
        <v>0</v>
      </c>
      <c r="L54">
        <v>0</v>
      </c>
      <c r="M54">
        <v>0</v>
      </c>
      <c r="N54">
        <v>0</v>
      </c>
      <c r="O54">
        <v>0</v>
      </c>
      <c r="P54">
        <v>0</v>
      </c>
      <c r="Q54">
        <v>0</v>
      </c>
      <c r="R54" t="s">
        <v>1</v>
      </c>
      <c r="S54">
        <v>0</v>
      </c>
      <c r="T54" t="s">
        <v>1</v>
      </c>
      <c r="U54">
        <v>0</v>
      </c>
      <c r="V54" t="s">
        <v>1</v>
      </c>
      <c r="W54">
        <v>0</v>
      </c>
      <c r="X54" t="s">
        <v>1</v>
      </c>
      <c r="Y54">
        <v>0</v>
      </c>
    </row>
    <row r="55" spans="1:25" x14ac:dyDescent="0.2">
      <c r="A55" t="s">
        <v>26</v>
      </c>
      <c r="B55" t="s">
        <v>182</v>
      </c>
      <c r="C55" t="s">
        <v>84</v>
      </c>
      <c r="D55" t="s">
        <v>19</v>
      </c>
      <c r="E55" t="s">
        <v>18</v>
      </c>
      <c r="F55">
        <v>0</v>
      </c>
      <c r="G55">
        <v>0</v>
      </c>
      <c r="H55">
        <v>0</v>
      </c>
      <c r="I55">
        <v>0</v>
      </c>
      <c r="J55">
        <v>0</v>
      </c>
      <c r="K55">
        <v>0</v>
      </c>
      <c r="L55">
        <v>0</v>
      </c>
      <c r="M55">
        <v>0</v>
      </c>
      <c r="N55">
        <v>0</v>
      </c>
      <c r="O55">
        <v>0</v>
      </c>
      <c r="P55">
        <v>0</v>
      </c>
      <c r="Q55">
        <v>0</v>
      </c>
      <c r="R55" t="s">
        <v>1</v>
      </c>
      <c r="S55">
        <v>0</v>
      </c>
      <c r="T55" t="s">
        <v>1</v>
      </c>
      <c r="U55">
        <v>0</v>
      </c>
      <c r="V55" t="s">
        <v>1</v>
      </c>
      <c r="W55">
        <v>0</v>
      </c>
      <c r="X55" t="s">
        <v>1</v>
      </c>
      <c r="Y55">
        <v>0</v>
      </c>
    </row>
    <row r="56" spans="1:25" x14ac:dyDescent="0.2">
      <c r="A56" t="s">
        <v>26</v>
      </c>
      <c r="B56" t="s">
        <v>181</v>
      </c>
      <c r="C56" t="s">
        <v>84</v>
      </c>
      <c r="D56" t="s">
        <v>19</v>
      </c>
      <c r="E56" t="s">
        <v>18</v>
      </c>
      <c r="F56">
        <v>0</v>
      </c>
      <c r="G56">
        <v>0</v>
      </c>
      <c r="H56">
        <v>0</v>
      </c>
      <c r="I56">
        <v>0</v>
      </c>
      <c r="J56">
        <v>0</v>
      </c>
      <c r="K56">
        <v>0</v>
      </c>
      <c r="L56">
        <v>0</v>
      </c>
      <c r="M56">
        <v>0</v>
      </c>
      <c r="N56">
        <v>0</v>
      </c>
      <c r="O56">
        <v>0</v>
      </c>
      <c r="P56">
        <v>0</v>
      </c>
      <c r="Q56">
        <v>0</v>
      </c>
      <c r="R56" t="s">
        <v>1</v>
      </c>
      <c r="S56">
        <v>0</v>
      </c>
      <c r="T56" t="s">
        <v>1</v>
      </c>
      <c r="U56">
        <v>0</v>
      </c>
      <c r="V56" t="s">
        <v>1</v>
      </c>
      <c r="W56">
        <v>0</v>
      </c>
      <c r="X56" t="s">
        <v>1</v>
      </c>
      <c r="Y56">
        <v>0</v>
      </c>
    </row>
    <row r="57" spans="1:25" x14ac:dyDescent="0.2">
      <c r="A57" t="s">
        <v>26</v>
      </c>
      <c r="B57" t="s">
        <v>180</v>
      </c>
      <c r="C57" t="s">
        <v>84</v>
      </c>
      <c r="D57" t="s">
        <v>19</v>
      </c>
      <c r="E57" t="s">
        <v>18</v>
      </c>
      <c r="F57">
        <v>0</v>
      </c>
      <c r="G57">
        <v>0</v>
      </c>
      <c r="H57">
        <v>0</v>
      </c>
      <c r="I57">
        <v>0</v>
      </c>
      <c r="J57">
        <v>0</v>
      </c>
      <c r="K57">
        <v>0</v>
      </c>
      <c r="L57">
        <v>0</v>
      </c>
      <c r="M57">
        <v>0</v>
      </c>
      <c r="N57">
        <v>0</v>
      </c>
      <c r="O57">
        <v>0</v>
      </c>
      <c r="P57">
        <v>0</v>
      </c>
      <c r="Q57">
        <v>0</v>
      </c>
      <c r="R57" t="s">
        <v>1</v>
      </c>
      <c r="S57">
        <v>0</v>
      </c>
      <c r="T57" t="s">
        <v>1</v>
      </c>
      <c r="U57">
        <v>0</v>
      </c>
      <c r="V57" t="s">
        <v>1</v>
      </c>
      <c r="W57">
        <v>0</v>
      </c>
      <c r="X57" t="s">
        <v>1</v>
      </c>
      <c r="Y57">
        <v>0</v>
      </c>
    </row>
    <row r="58" spans="1:25" x14ac:dyDescent="0.2">
      <c r="A58" t="s">
        <v>26</v>
      </c>
      <c r="B58" t="s">
        <v>174</v>
      </c>
      <c r="C58" t="s">
        <v>84</v>
      </c>
      <c r="D58" t="s">
        <v>19</v>
      </c>
      <c r="E58" t="s">
        <v>18</v>
      </c>
      <c r="F58">
        <v>0</v>
      </c>
      <c r="G58">
        <v>0</v>
      </c>
      <c r="H58">
        <v>0</v>
      </c>
      <c r="I58">
        <v>0</v>
      </c>
      <c r="J58">
        <v>0</v>
      </c>
      <c r="K58">
        <v>0</v>
      </c>
      <c r="L58">
        <v>0</v>
      </c>
      <c r="M58">
        <v>0</v>
      </c>
      <c r="N58">
        <v>0</v>
      </c>
      <c r="O58">
        <v>0</v>
      </c>
      <c r="P58">
        <v>0</v>
      </c>
      <c r="Q58">
        <v>0</v>
      </c>
      <c r="R58" t="s">
        <v>1</v>
      </c>
      <c r="S58">
        <v>0</v>
      </c>
      <c r="T58" t="s">
        <v>1</v>
      </c>
      <c r="U58">
        <v>0</v>
      </c>
      <c r="V58" t="s">
        <v>1</v>
      </c>
      <c r="W58">
        <v>0</v>
      </c>
      <c r="X58" t="s">
        <v>1</v>
      </c>
      <c r="Y58">
        <v>0</v>
      </c>
    </row>
    <row r="59" spans="1:25" x14ac:dyDescent="0.2">
      <c r="A59" t="s">
        <v>26</v>
      </c>
      <c r="B59" t="s">
        <v>168</v>
      </c>
      <c r="C59" t="s">
        <v>84</v>
      </c>
      <c r="D59" t="s">
        <v>19</v>
      </c>
      <c r="E59" t="s">
        <v>18</v>
      </c>
      <c r="F59">
        <v>0</v>
      </c>
      <c r="G59">
        <v>0</v>
      </c>
      <c r="H59">
        <v>0</v>
      </c>
      <c r="I59">
        <v>0</v>
      </c>
      <c r="J59">
        <v>0</v>
      </c>
      <c r="K59">
        <v>0</v>
      </c>
      <c r="L59">
        <v>0</v>
      </c>
      <c r="M59">
        <v>0</v>
      </c>
      <c r="N59">
        <v>0</v>
      </c>
      <c r="O59">
        <v>0</v>
      </c>
      <c r="P59">
        <v>0</v>
      </c>
      <c r="Q59">
        <v>0</v>
      </c>
      <c r="R59" t="s">
        <v>1</v>
      </c>
      <c r="S59">
        <v>0</v>
      </c>
      <c r="T59" t="s">
        <v>1</v>
      </c>
      <c r="U59">
        <v>0</v>
      </c>
      <c r="V59" t="s">
        <v>1</v>
      </c>
      <c r="W59">
        <v>0</v>
      </c>
      <c r="X59" t="s">
        <v>1</v>
      </c>
      <c r="Y59">
        <v>0</v>
      </c>
    </row>
    <row r="60" spans="1:25" x14ac:dyDescent="0.2">
      <c r="A60" t="s">
        <v>26</v>
      </c>
      <c r="B60" t="s">
        <v>167</v>
      </c>
      <c r="C60" t="s">
        <v>84</v>
      </c>
      <c r="D60" t="s">
        <v>19</v>
      </c>
      <c r="E60" t="s">
        <v>18</v>
      </c>
      <c r="F60">
        <v>0</v>
      </c>
      <c r="G60">
        <v>0</v>
      </c>
      <c r="H60">
        <v>0</v>
      </c>
      <c r="I60">
        <v>0</v>
      </c>
      <c r="J60">
        <v>0</v>
      </c>
      <c r="K60">
        <v>0</v>
      </c>
      <c r="L60">
        <v>0.2326</v>
      </c>
      <c r="M60">
        <v>3.0844</v>
      </c>
      <c r="N60">
        <v>1.6512</v>
      </c>
      <c r="O60">
        <v>6.1604999999999999</v>
      </c>
      <c r="P60">
        <v>1.5167999999999999</v>
      </c>
      <c r="Q60">
        <v>0.89329999999999998</v>
      </c>
      <c r="R60" t="s">
        <v>1</v>
      </c>
      <c r="S60">
        <v>0</v>
      </c>
      <c r="T60" t="s">
        <v>1</v>
      </c>
      <c r="U60">
        <v>0</v>
      </c>
      <c r="V60" t="s">
        <v>1</v>
      </c>
      <c r="W60">
        <v>0</v>
      </c>
      <c r="X60" t="s">
        <v>1</v>
      </c>
      <c r="Y60">
        <v>0</v>
      </c>
    </row>
    <row r="61" spans="1:25" x14ac:dyDescent="0.2">
      <c r="A61" t="s">
        <v>26</v>
      </c>
      <c r="B61" t="s">
        <v>163</v>
      </c>
      <c r="C61" t="s">
        <v>84</v>
      </c>
      <c r="D61" t="s">
        <v>19</v>
      </c>
      <c r="E61" t="s">
        <v>18</v>
      </c>
      <c r="F61">
        <v>0</v>
      </c>
      <c r="G61">
        <v>0</v>
      </c>
      <c r="H61">
        <v>0</v>
      </c>
      <c r="I61">
        <v>0</v>
      </c>
      <c r="J61">
        <v>0</v>
      </c>
      <c r="K61">
        <v>0</v>
      </c>
      <c r="L61">
        <v>0</v>
      </c>
      <c r="M61">
        <v>0</v>
      </c>
      <c r="N61">
        <v>0</v>
      </c>
      <c r="O61">
        <v>0</v>
      </c>
      <c r="P61">
        <v>0</v>
      </c>
      <c r="Q61">
        <v>0</v>
      </c>
      <c r="R61" t="s">
        <v>1</v>
      </c>
      <c r="S61">
        <v>0</v>
      </c>
      <c r="T61" t="s">
        <v>1</v>
      </c>
      <c r="U61">
        <v>15.6227</v>
      </c>
      <c r="V61" t="s">
        <v>1</v>
      </c>
      <c r="W61">
        <v>95.788300000000007</v>
      </c>
      <c r="X61" t="s">
        <v>1</v>
      </c>
      <c r="Y61">
        <v>266.24560000000002</v>
      </c>
    </row>
    <row r="62" spans="1:25" x14ac:dyDescent="0.2">
      <c r="A62" t="s">
        <v>26</v>
      </c>
      <c r="B62" t="s">
        <v>127</v>
      </c>
      <c r="C62" t="s">
        <v>84</v>
      </c>
      <c r="D62" t="s">
        <v>19</v>
      </c>
      <c r="E62" t="s">
        <v>18</v>
      </c>
      <c r="F62">
        <v>0</v>
      </c>
      <c r="G62">
        <v>0</v>
      </c>
      <c r="H62">
        <v>0</v>
      </c>
      <c r="I62">
        <v>0</v>
      </c>
      <c r="J62">
        <v>0</v>
      </c>
      <c r="K62">
        <v>0</v>
      </c>
      <c r="L62">
        <v>0</v>
      </c>
      <c r="M62">
        <v>0</v>
      </c>
      <c r="N62">
        <v>0</v>
      </c>
      <c r="O62">
        <v>0</v>
      </c>
      <c r="P62">
        <v>0</v>
      </c>
      <c r="Q62">
        <v>0</v>
      </c>
      <c r="R62" t="s">
        <v>1</v>
      </c>
      <c r="S62">
        <v>0</v>
      </c>
      <c r="T62" t="s">
        <v>1</v>
      </c>
      <c r="U62">
        <v>0</v>
      </c>
      <c r="V62" t="s">
        <v>1</v>
      </c>
      <c r="W62">
        <v>0</v>
      </c>
      <c r="X62" t="s">
        <v>1</v>
      </c>
      <c r="Y62">
        <v>0</v>
      </c>
    </row>
    <row r="63" spans="1:25" x14ac:dyDescent="0.2">
      <c r="A63" t="s">
        <v>26</v>
      </c>
      <c r="B63" t="s">
        <v>159</v>
      </c>
      <c r="C63" t="s">
        <v>84</v>
      </c>
      <c r="D63" t="s">
        <v>19</v>
      </c>
      <c r="E63" t="s">
        <v>18</v>
      </c>
      <c r="F63">
        <v>0</v>
      </c>
      <c r="G63">
        <v>0</v>
      </c>
      <c r="H63">
        <v>0</v>
      </c>
      <c r="I63">
        <v>0</v>
      </c>
      <c r="J63">
        <v>0</v>
      </c>
      <c r="K63">
        <v>0</v>
      </c>
      <c r="L63">
        <v>0</v>
      </c>
      <c r="M63">
        <v>0</v>
      </c>
      <c r="N63">
        <v>0</v>
      </c>
      <c r="O63">
        <v>0</v>
      </c>
      <c r="P63">
        <v>0</v>
      </c>
      <c r="Q63">
        <v>0</v>
      </c>
      <c r="R63" t="s">
        <v>1</v>
      </c>
      <c r="S63">
        <v>1.7073</v>
      </c>
      <c r="T63" t="s">
        <v>1</v>
      </c>
      <c r="U63">
        <v>37.557099999999998</v>
      </c>
      <c r="V63" t="s">
        <v>1</v>
      </c>
      <c r="W63">
        <v>174.84569999999999</v>
      </c>
      <c r="X63" t="s">
        <v>1</v>
      </c>
      <c r="Y63">
        <v>360.3623</v>
      </c>
    </row>
    <row r="64" spans="1:25" x14ac:dyDescent="0.2">
      <c r="A64" t="s">
        <v>26</v>
      </c>
      <c r="B64" t="s">
        <v>157</v>
      </c>
      <c r="C64" t="s">
        <v>84</v>
      </c>
      <c r="D64" t="s">
        <v>19</v>
      </c>
      <c r="E64" t="s">
        <v>18</v>
      </c>
      <c r="F64">
        <v>0</v>
      </c>
      <c r="G64">
        <v>0</v>
      </c>
      <c r="H64">
        <v>0</v>
      </c>
      <c r="I64">
        <v>0</v>
      </c>
      <c r="J64">
        <v>0</v>
      </c>
      <c r="K64">
        <v>0</v>
      </c>
      <c r="L64">
        <v>0</v>
      </c>
      <c r="M64">
        <v>0</v>
      </c>
      <c r="N64">
        <v>0</v>
      </c>
      <c r="O64">
        <v>0</v>
      </c>
      <c r="P64">
        <v>0</v>
      </c>
      <c r="Q64">
        <v>0</v>
      </c>
      <c r="R64" t="s">
        <v>1</v>
      </c>
      <c r="S64">
        <v>0</v>
      </c>
      <c r="T64" t="s">
        <v>1</v>
      </c>
      <c r="U64">
        <v>0</v>
      </c>
      <c r="V64" t="s">
        <v>1</v>
      </c>
      <c r="W64">
        <v>0</v>
      </c>
      <c r="X64" t="s">
        <v>1</v>
      </c>
      <c r="Y64">
        <v>0</v>
      </c>
    </row>
    <row r="65" spans="1:25" x14ac:dyDescent="0.2">
      <c r="A65" t="s">
        <v>26</v>
      </c>
      <c r="B65" t="s">
        <v>133</v>
      </c>
      <c r="C65" t="s">
        <v>84</v>
      </c>
      <c r="D65" t="s">
        <v>19</v>
      </c>
      <c r="E65" t="s">
        <v>18</v>
      </c>
      <c r="F65">
        <v>0</v>
      </c>
      <c r="G65">
        <v>0</v>
      </c>
      <c r="H65">
        <v>0</v>
      </c>
      <c r="I65">
        <v>0</v>
      </c>
      <c r="J65">
        <v>0</v>
      </c>
      <c r="K65">
        <v>0</v>
      </c>
      <c r="L65">
        <v>0</v>
      </c>
      <c r="M65">
        <v>0</v>
      </c>
      <c r="N65">
        <v>0</v>
      </c>
      <c r="O65">
        <v>0</v>
      </c>
      <c r="P65">
        <v>0</v>
      </c>
      <c r="Q65">
        <v>0</v>
      </c>
      <c r="R65" t="s">
        <v>1</v>
      </c>
      <c r="S65">
        <v>0</v>
      </c>
      <c r="T65" t="s">
        <v>1</v>
      </c>
      <c r="U65">
        <v>0</v>
      </c>
      <c r="V65" t="s">
        <v>1</v>
      </c>
      <c r="W65">
        <v>0</v>
      </c>
      <c r="X65" t="s">
        <v>1</v>
      </c>
      <c r="Y65">
        <v>0</v>
      </c>
    </row>
    <row r="66" spans="1:25" x14ac:dyDescent="0.2">
      <c r="A66" t="s">
        <v>26</v>
      </c>
      <c r="B66" t="s">
        <v>142</v>
      </c>
      <c r="C66" t="s">
        <v>84</v>
      </c>
      <c r="D66" t="s">
        <v>19</v>
      </c>
      <c r="E66" t="s">
        <v>18</v>
      </c>
      <c r="F66">
        <v>0</v>
      </c>
      <c r="G66">
        <v>0</v>
      </c>
      <c r="H66">
        <v>0</v>
      </c>
      <c r="I66">
        <v>0</v>
      </c>
      <c r="J66">
        <v>0</v>
      </c>
      <c r="K66">
        <v>0</v>
      </c>
      <c r="L66">
        <v>0</v>
      </c>
      <c r="M66">
        <v>0</v>
      </c>
      <c r="N66">
        <v>0</v>
      </c>
      <c r="O66">
        <v>0</v>
      </c>
      <c r="P66">
        <v>0</v>
      </c>
      <c r="Q66">
        <v>0</v>
      </c>
      <c r="R66" t="s">
        <v>1</v>
      </c>
      <c r="S66">
        <v>0</v>
      </c>
      <c r="T66" t="s">
        <v>1</v>
      </c>
      <c r="U66">
        <v>0</v>
      </c>
      <c r="V66" t="s">
        <v>1</v>
      </c>
      <c r="W66">
        <v>20.4222</v>
      </c>
      <c r="X66" t="s">
        <v>1</v>
      </c>
      <c r="Y66">
        <v>103.7971</v>
      </c>
    </row>
    <row r="67" spans="1:25" x14ac:dyDescent="0.2">
      <c r="A67" t="s">
        <v>26</v>
      </c>
      <c r="B67" t="s">
        <v>149</v>
      </c>
      <c r="C67" t="s">
        <v>84</v>
      </c>
      <c r="D67" t="s">
        <v>19</v>
      </c>
      <c r="E67" t="s">
        <v>18</v>
      </c>
      <c r="F67">
        <v>0</v>
      </c>
      <c r="G67">
        <v>0</v>
      </c>
      <c r="H67">
        <v>0</v>
      </c>
      <c r="I67">
        <v>0</v>
      </c>
      <c r="J67">
        <v>0</v>
      </c>
      <c r="K67">
        <v>0</v>
      </c>
      <c r="L67">
        <v>0</v>
      </c>
      <c r="M67">
        <v>0</v>
      </c>
      <c r="N67">
        <v>0</v>
      </c>
      <c r="O67">
        <v>0</v>
      </c>
      <c r="P67">
        <v>0</v>
      </c>
      <c r="Q67">
        <v>0</v>
      </c>
      <c r="R67" t="s">
        <v>1</v>
      </c>
      <c r="S67">
        <v>0</v>
      </c>
      <c r="T67" t="s">
        <v>1</v>
      </c>
      <c r="U67">
        <v>0</v>
      </c>
      <c r="V67" t="s">
        <v>1</v>
      </c>
      <c r="W67">
        <v>8.8010000000000002</v>
      </c>
      <c r="X67" t="s">
        <v>1</v>
      </c>
      <c r="Y67">
        <v>57.168100000000003</v>
      </c>
    </row>
    <row r="68" spans="1:25" x14ac:dyDescent="0.2">
      <c r="A68" t="s">
        <v>26</v>
      </c>
      <c r="B68" t="s">
        <v>138</v>
      </c>
      <c r="C68" t="s">
        <v>84</v>
      </c>
      <c r="D68" t="s">
        <v>19</v>
      </c>
      <c r="E68" t="s">
        <v>18</v>
      </c>
      <c r="F68">
        <v>0</v>
      </c>
      <c r="G68">
        <v>0</v>
      </c>
      <c r="H68">
        <v>0</v>
      </c>
      <c r="I68">
        <v>0</v>
      </c>
      <c r="J68">
        <v>0</v>
      </c>
      <c r="K68">
        <v>0</v>
      </c>
      <c r="L68">
        <v>0</v>
      </c>
      <c r="M68">
        <v>0</v>
      </c>
      <c r="N68">
        <v>0</v>
      </c>
      <c r="O68">
        <v>0</v>
      </c>
      <c r="P68">
        <v>0</v>
      </c>
      <c r="Q68">
        <v>0</v>
      </c>
      <c r="R68" t="s">
        <v>1</v>
      </c>
      <c r="S68">
        <v>0</v>
      </c>
      <c r="T68" t="s">
        <v>1</v>
      </c>
      <c r="U68">
        <v>0</v>
      </c>
      <c r="V68" t="s">
        <v>1</v>
      </c>
      <c r="W68">
        <v>0</v>
      </c>
      <c r="X68" t="s">
        <v>1</v>
      </c>
      <c r="Y68">
        <v>0</v>
      </c>
    </row>
    <row r="69" spans="1:25" x14ac:dyDescent="0.2">
      <c r="A69" t="s">
        <v>26</v>
      </c>
      <c r="B69" t="s">
        <v>144</v>
      </c>
      <c r="C69" t="s">
        <v>84</v>
      </c>
      <c r="D69" t="s">
        <v>19</v>
      </c>
      <c r="E69" t="s">
        <v>18</v>
      </c>
      <c r="F69">
        <v>0</v>
      </c>
      <c r="G69">
        <v>0</v>
      </c>
      <c r="H69">
        <v>0</v>
      </c>
      <c r="I69">
        <v>0</v>
      </c>
      <c r="J69">
        <v>0</v>
      </c>
      <c r="K69">
        <v>0</v>
      </c>
      <c r="L69">
        <v>0</v>
      </c>
      <c r="M69">
        <v>0</v>
      </c>
      <c r="N69">
        <v>0</v>
      </c>
      <c r="O69">
        <v>0</v>
      </c>
      <c r="P69">
        <v>0</v>
      </c>
      <c r="Q69">
        <v>0</v>
      </c>
      <c r="R69" t="s">
        <v>1</v>
      </c>
      <c r="S69">
        <v>0</v>
      </c>
      <c r="T69" t="s">
        <v>1</v>
      </c>
      <c r="U69">
        <v>0</v>
      </c>
      <c r="V69" t="s">
        <v>1</v>
      </c>
      <c r="W69">
        <v>0</v>
      </c>
      <c r="X69" t="s">
        <v>1</v>
      </c>
      <c r="Y69">
        <v>0</v>
      </c>
    </row>
    <row r="70" spans="1:25" x14ac:dyDescent="0.2">
      <c r="A70" t="s">
        <v>26</v>
      </c>
      <c r="B70" t="s">
        <v>139</v>
      </c>
      <c r="C70" t="s">
        <v>84</v>
      </c>
      <c r="D70" t="s">
        <v>19</v>
      </c>
      <c r="E70" t="s">
        <v>18</v>
      </c>
      <c r="F70">
        <v>0</v>
      </c>
      <c r="G70">
        <v>0</v>
      </c>
      <c r="H70">
        <v>0</v>
      </c>
      <c r="I70">
        <v>0</v>
      </c>
      <c r="J70">
        <v>0</v>
      </c>
      <c r="K70">
        <v>0</v>
      </c>
      <c r="L70">
        <v>0</v>
      </c>
      <c r="M70">
        <v>0</v>
      </c>
      <c r="N70">
        <v>0</v>
      </c>
      <c r="O70">
        <v>0</v>
      </c>
      <c r="P70">
        <v>0</v>
      </c>
      <c r="Q70">
        <v>0</v>
      </c>
      <c r="R70" t="s">
        <v>1</v>
      </c>
      <c r="S70">
        <v>0</v>
      </c>
      <c r="T70" t="s">
        <v>1</v>
      </c>
      <c r="U70">
        <v>0</v>
      </c>
      <c r="V70" t="s">
        <v>1</v>
      </c>
      <c r="W70">
        <v>0</v>
      </c>
      <c r="X70" t="s">
        <v>1</v>
      </c>
      <c r="Y70">
        <v>0</v>
      </c>
    </row>
    <row r="71" spans="1:25" x14ac:dyDescent="0.2">
      <c r="A71" t="s">
        <v>26</v>
      </c>
      <c r="B71" t="s">
        <v>135</v>
      </c>
      <c r="C71" t="s">
        <v>84</v>
      </c>
      <c r="D71" t="s">
        <v>19</v>
      </c>
      <c r="E71" t="s">
        <v>18</v>
      </c>
      <c r="F71">
        <v>0</v>
      </c>
      <c r="G71">
        <v>0</v>
      </c>
      <c r="H71">
        <v>0</v>
      </c>
      <c r="I71">
        <v>0</v>
      </c>
      <c r="J71">
        <v>0</v>
      </c>
      <c r="K71">
        <v>0</v>
      </c>
      <c r="L71">
        <v>0</v>
      </c>
      <c r="M71">
        <v>0</v>
      </c>
      <c r="N71">
        <v>0</v>
      </c>
      <c r="O71">
        <v>0</v>
      </c>
      <c r="P71">
        <v>0</v>
      </c>
      <c r="Q71">
        <v>0</v>
      </c>
      <c r="R71" t="s">
        <v>1</v>
      </c>
      <c r="S71">
        <v>0</v>
      </c>
      <c r="T71" t="s">
        <v>1</v>
      </c>
      <c r="U71">
        <v>0</v>
      </c>
      <c r="V71" t="s">
        <v>1</v>
      </c>
      <c r="W71">
        <v>0</v>
      </c>
      <c r="X71" t="s">
        <v>1</v>
      </c>
      <c r="Y71">
        <v>0</v>
      </c>
    </row>
    <row r="72" spans="1:25" x14ac:dyDescent="0.2">
      <c r="A72" t="s">
        <v>26</v>
      </c>
      <c r="B72" t="s">
        <v>128</v>
      </c>
      <c r="C72" t="s">
        <v>84</v>
      </c>
      <c r="D72" t="s">
        <v>19</v>
      </c>
      <c r="E72" t="s">
        <v>18</v>
      </c>
      <c r="F72">
        <v>0</v>
      </c>
      <c r="G72">
        <v>0</v>
      </c>
      <c r="H72">
        <v>0</v>
      </c>
      <c r="I72">
        <v>0</v>
      </c>
      <c r="J72">
        <v>0</v>
      </c>
      <c r="K72">
        <v>0</v>
      </c>
      <c r="L72">
        <v>0</v>
      </c>
      <c r="M72">
        <v>0</v>
      </c>
      <c r="N72">
        <v>0</v>
      </c>
      <c r="O72">
        <v>0</v>
      </c>
      <c r="P72">
        <v>0</v>
      </c>
      <c r="Q72">
        <v>0</v>
      </c>
      <c r="R72" t="s">
        <v>1</v>
      </c>
      <c r="S72">
        <v>0</v>
      </c>
      <c r="T72" t="s">
        <v>1</v>
      </c>
      <c r="U72">
        <v>0</v>
      </c>
      <c r="V72" t="s">
        <v>1</v>
      </c>
      <c r="W72">
        <v>0</v>
      </c>
      <c r="X72" t="s">
        <v>1</v>
      </c>
      <c r="Y72">
        <v>0</v>
      </c>
    </row>
    <row r="73" spans="1:25" x14ac:dyDescent="0.2">
      <c r="A73" t="s">
        <v>26</v>
      </c>
      <c r="B73" t="s">
        <v>129</v>
      </c>
      <c r="C73" t="s">
        <v>84</v>
      </c>
      <c r="D73" t="s">
        <v>19</v>
      </c>
      <c r="E73" t="s">
        <v>18</v>
      </c>
      <c r="F73">
        <v>0</v>
      </c>
      <c r="G73">
        <v>0</v>
      </c>
      <c r="H73">
        <v>0</v>
      </c>
      <c r="I73">
        <v>0</v>
      </c>
      <c r="J73">
        <v>0</v>
      </c>
      <c r="K73">
        <v>0</v>
      </c>
      <c r="L73">
        <v>8.1525999999999996</v>
      </c>
      <c r="M73">
        <v>48.625999999999998</v>
      </c>
      <c r="N73">
        <v>41.752600000000001</v>
      </c>
      <c r="O73">
        <v>39.034300000000002</v>
      </c>
      <c r="P73">
        <v>29.497900000000001</v>
      </c>
      <c r="Q73">
        <v>15.253299999999999</v>
      </c>
      <c r="R73" t="s">
        <v>1</v>
      </c>
      <c r="S73">
        <v>0</v>
      </c>
      <c r="T73" t="s">
        <v>1</v>
      </c>
      <c r="U73">
        <v>0</v>
      </c>
      <c r="V73" t="s">
        <v>1</v>
      </c>
      <c r="W73">
        <v>0</v>
      </c>
      <c r="X73" t="s">
        <v>1</v>
      </c>
      <c r="Y73">
        <v>0</v>
      </c>
    </row>
    <row r="74" spans="1:25" x14ac:dyDescent="0.2">
      <c r="A74" t="s">
        <v>26</v>
      </c>
      <c r="B74" t="s">
        <v>126</v>
      </c>
      <c r="C74" t="s">
        <v>84</v>
      </c>
      <c r="D74" t="s">
        <v>19</v>
      </c>
      <c r="E74" t="s">
        <v>18</v>
      </c>
      <c r="F74">
        <v>0</v>
      </c>
      <c r="G74">
        <v>0</v>
      </c>
      <c r="H74">
        <v>0</v>
      </c>
      <c r="I74">
        <v>0</v>
      </c>
      <c r="J74">
        <v>0</v>
      </c>
      <c r="K74">
        <v>0</v>
      </c>
      <c r="L74">
        <v>0</v>
      </c>
      <c r="M74">
        <v>0</v>
      </c>
      <c r="N74">
        <v>0</v>
      </c>
      <c r="O74">
        <v>0</v>
      </c>
      <c r="P74">
        <v>0</v>
      </c>
      <c r="Q74">
        <v>0</v>
      </c>
      <c r="R74" t="s">
        <v>1</v>
      </c>
      <c r="S74">
        <v>0</v>
      </c>
      <c r="T74" t="s">
        <v>1</v>
      </c>
      <c r="U74">
        <v>0</v>
      </c>
      <c r="V74" t="s">
        <v>1</v>
      </c>
      <c r="W74">
        <v>0</v>
      </c>
      <c r="X74" t="s">
        <v>1</v>
      </c>
      <c r="Y74">
        <v>0</v>
      </c>
    </row>
    <row r="75" spans="1:25" x14ac:dyDescent="0.2">
      <c r="A75" t="s">
        <v>26</v>
      </c>
      <c r="B75" t="s">
        <v>124</v>
      </c>
      <c r="C75" t="s">
        <v>84</v>
      </c>
      <c r="D75" t="s">
        <v>19</v>
      </c>
      <c r="E75" t="s">
        <v>18</v>
      </c>
      <c r="F75">
        <v>0</v>
      </c>
      <c r="G75">
        <v>0</v>
      </c>
      <c r="H75">
        <v>0</v>
      </c>
      <c r="I75">
        <v>0</v>
      </c>
      <c r="J75">
        <v>0.32029999999999997</v>
      </c>
      <c r="K75">
        <v>0.36670000000000003</v>
      </c>
      <c r="L75">
        <v>0.36670000000000003</v>
      </c>
      <c r="M75">
        <v>0.27229999999999999</v>
      </c>
      <c r="N75">
        <v>2.93E-2</v>
      </c>
      <c r="O75">
        <v>7.6200000000000004E-2</v>
      </c>
      <c r="P75">
        <v>1.0500000000000001E-2</v>
      </c>
      <c r="Q75">
        <v>0</v>
      </c>
      <c r="R75" t="s">
        <v>1</v>
      </c>
      <c r="S75">
        <v>0</v>
      </c>
      <c r="T75" t="s">
        <v>1</v>
      </c>
      <c r="U75">
        <v>0</v>
      </c>
      <c r="V75" t="s">
        <v>1</v>
      </c>
      <c r="W75">
        <v>0</v>
      </c>
      <c r="X75" t="s">
        <v>1</v>
      </c>
      <c r="Y75">
        <v>0</v>
      </c>
    </row>
    <row r="76" spans="1:25" x14ac:dyDescent="0.2">
      <c r="A76" t="s">
        <v>26</v>
      </c>
      <c r="B76" t="s">
        <v>123</v>
      </c>
      <c r="C76" t="s">
        <v>84</v>
      </c>
      <c r="D76" t="s">
        <v>19</v>
      </c>
      <c r="E76" t="s">
        <v>18</v>
      </c>
      <c r="F76">
        <v>0</v>
      </c>
      <c r="G76">
        <v>0</v>
      </c>
      <c r="H76">
        <v>0</v>
      </c>
      <c r="I76">
        <v>0</v>
      </c>
      <c r="J76">
        <v>0</v>
      </c>
      <c r="K76">
        <v>0</v>
      </c>
      <c r="L76">
        <v>0</v>
      </c>
      <c r="M76">
        <v>0</v>
      </c>
      <c r="N76">
        <v>0</v>
      </c>
      <c r="O76">
        <v>0</v>
      </c>
      <c r="P76">
        <v>0</v>
      </c>
      <c r="Q76">
        <v>0</v>
      </c>
      <c r="R76" t="s">
        <v>1</v>
      </c>
      <c r="S76">
        <v>0</v>
      </c>
      <c r="T76" t="s">
        <v>1</v>
      </c>
      <c r="U76">
        <v>0</v>
      </c>
      <c r="V76" t="s">
        <v>1</v>
      </c>
      <c r="W76">
        <v>0</v>
      </c>
      <c r="X76" t="s">
        <v>1</v>
      </c>
      <c r="Y76">
        <v>0</v>
      </c>
    </row>
    <row r="77" spans="1:25" x14ac:dyDescent="0.2">
      <c r="A77" t="s">
        <v>26</v>
      </c>
      <c r="B77" t="s">
        <v>120</v>
      </c>
      <c r="C77" t="s">
        <v>84</v>
      </c>
      <c r="D77" t="s">
        <v>19</v>
      </c>
      <c r="E77" t="s">
        <v>18</v>
      </c>
      <c r="F77">
        <v>0</v>
      </c>
      <c r="G77">
        <v>0</v>
      </c>
      <c r="H77">
        <v>0</v>
      </c>
      <c r="I77">
        <v>0</v>
      </c>
      <c r="J77">
        <v>0</v>
      </c>
      <c r="K77">
        <v>0</v>
      </c>
      <c r="L77">
        <v>0</v>
      </c>
      <c r="M77">
        <v>0</v>
      </c>
      <c r="N77">
        <v>0</v>
      </c>
      <c r="O77">
        <v>0</v>
      </c>
      <c r="P77">
        <v>0</v>
      </c>
      <c r="Q77">
        <v>0</v>
      </c>
      <c r="R77" t="s">
        <v>1</v>
      </c>
      <c r="S77">
        <v>0</v>
      </c>
      <c r="T77" t="s">
        <v>1</v>
      </c>
      <c r="U77">
        <v>0</v>
      </c>
      <c r="V77" t="s">
        <v>1</v>
      </c>
      <c r="W77">
        <v>0</v>
      </c>
      <c r="X77" t="s">
        <v>1</v>
      </c>
      <c r="Y77">
        <v>3.8864000000000001</v>
      </c>
    </row>
    <row r="78" spans="1:25" x14ac:dyDescent="0.2">
      <c r="A78" s="2" t="s">
        <v>42</v>
      </c>
      <c r="B78" s="2" t="s">
        <v>150</v>
      </c>
      <c r="C78" s="2" t="s">
        <v>84</v>
      </c>
      <c r="D78" s="2" t="s">
        <v>19</v>
      </c>
      <c r="E78" s="2" t="s">
        <v>18</v>
      </c>
      <c r="F78" s="2">
        <v>2.6599999999999999E-2</v>
      </c>
      <c r="G78" s="2">
        <v>3.1E-2</v>
      </c>
      <c r="H78" s="2">
        <v>7.9500000000000001E-2</v>
      </c>
      <c r="I78" s="2">
        <v>0.75829999999999997</v>
      </c>
      <c r="J78" s="2">
        <v>1.3835999999999999</v>
      </c>
      <c r="K78" s="2">
        <v>1.2770999999999999</v>
      </c>
      <c r="L78" s="2">
        <v>1.0873999999999999</v>
      </c>
      <c r="M78" s="2">
        <v>1.1446000000000001</v>
      </c>
      <c r="N78" s="2">
        <v>1.0847</v>
      </c>
      <c r="O78" s="2">
        <v>1.0832999999999999</v>
      </c>
      <c r="P78" s="2">
        <v>1.1146</v>
      </c>
      <c r="Q78" s="2">
        <v>1.0286999999999999</v>
      </c>
      <c r="R78" s="2" t="s">
        <v>1</v>
      </c>
      <c r="S78" s="2">
        <v>0.69169999999999998</v>
      </c>
      <c r="T78" s="2" t="s">
        <v>1</v>
      </c>
      <c r="U78" s="2">
        <v>1.8E-3</v>
      </c>
      <c r="V78" s="2" t="s">
        <v>1</v>
      </c>
      <c r="W78" s="2">
        <v>1.4E-3</v>
      </c>
      <c r="X78" s="2" t="s">
        <v>1</v>
      </c>
      <c r="Y78" s="2">
        <v>8.9999999999999998E-4</v>
      </c>
    </row>
    <row r="79" spans="1:25" x14ac:dyDescent="0.2">
      <c r="A79" t="s">
        <v>42</v>
      </c>
      <c r="B79" t="s">
        <v>147</v>
      </c>
      <c r="C79" t="s">
        <v>84</v>
      </c>
      <c r="D79" t="s">
        <v>19</v>
      </c>
      <c r="E79" t="s">
        <v>18</v>
      </c>
      <c r="F79">
        <v>0.84699999999999998</v>
      </c>
      <c r="G79">
        <v>1.2265999999999999</v>
      </c>
      <c r="H79">
        <v>1.681</v>
      </c>
      <c r="I79">
        <v>2.1393</v>
      </c>
      <c r="J79">
        <v>2.5615000000000001</v>
      </c>
      <c r="K79">
        <v>2.8746</v>
      </c>
      <c r="L79">
        <v>3.0596999999999999</v>
      </c>
      <c r="M79">
        <v>3.2888999999999999</v>
      </c>
      <c r="N79">
        <v>3.4578000000000002</v>
      </c>
      <c r="O79">
        <v>3.4188000000000001</v>
      </c>
      <c r="P79">
        <v>3.2222</v>
      </c>
      <c r="Q79">
        <v>3.0581999999999998</v>
      </c>
      <c r="R79" t="s">
        <v>1</v>
      </c>
      <c r="S79">
        <v>2.7991000000000001</v>
      </c>
      <c r="T79" t="s">
        <v>1</v>
      </c>
      <c r="U79">
        <v>2.7625000000000002</v>
      </c>
      <c r="V79" t="s">
        <v>1</v>
      </c>
      <c r="W79">
        <v>2.79</v>
      </c>
      <c r="X79" t="s">
        <v>1</v>
      </c>
      <c r="Y79">
        <v>2.9904999999999999</v>
      </c>
    </row>
    <row r="80" spans="1:25" x14ac:dyDescent="0.2">
      <c r="A80" s="2" t="s">
        <v>42</v>
      </c>
      <c r="B80" s="2" t="s">
        <v>146</v>
      </c>
      <c r="C80" s="2" t="s">
        <v>84</v>
      </c>
      <c r="D80" s="2" t="s">
        <v>19</v>
      </c>
      <c r="E80" s="2" t="s">
        <v>18</v>
      </c>
      <c r="F80" s="2">
        <v>3.9199000000000002</v>
      </c>
      <c r="G80" s="2">
        <v>3.6610999999999998</v>
      </c>
      <c r="H80" s="2">
        <v>3.0074000000000001</v>
      </c>
      <c r="I80" s="2">
        <v>2.2227000000000001</v>
      </c>
      <c r="J80" s="2">
        <v>1.5544</v>
      </c>
      <c r="K80" s="2">
        <v>0.70579999999999998</v>
      </c>
      <c r="L80" s="2">
        <v>0.24909999999999999</v>
      </c>
      <c r="M80" s="2">
        <v>0.17269999999999999</v>
      </c>
      <c r="N80" s="2">
        <v>0.1143</v>
      </c>
      <c r="O80" s="2">
        <v>4.2099999999999999E-2</v>
      </c>
      <c r="P80" s="2">
        <v>2.4199999999999999E-2</v>
      </c>
      <c r="Q80" s="2">
        <v>1E-4</v>
      </c>
      <c r="R80" s="2" t="s">
        <v>1</v>
      </c>
      <c r="S80" s="2">
        <v>1E-4</v>
      </c>
      <c r="T80" s="2" t="s">
        <v>1</v>
      </c>
      <c r="U80" s="2">
        <v>1E-4</v>
      </c>
      <c r="V80" s="2" t="s">
        <v>1</v>
      </c>
      <c r="W80" s="2">
        <v>1E-4</v>
      </c>
      <c r="X80" s="2" t="s">
        <v>1</v>
      </c>
      <c r="Y80" s="2">
        <v>1E-4</v>
      </c>
    </row>
    <row r="81" spans="1:25" x14ac:dyDescent="0.2">
      <c r="A81" t="s">
        <v>141</v>
      </c>
      <c r="B81" t="s">
        <v>179</v>
      </c>
      <c r="C81" t="s">
        <v>84</v>
      </c>
      <c r="D81" t="s">
        <v>19</v>
      </c>
      <c r="E81" t="s">
        <v>18</v>
      </c>
      <c r="F81">
        <v>0</v>
      </c>
      <c r="G81">
        <v>0</v>
      </c>
      <c r="H81">
        <v>0</v>
      </c>
      <c r="I81">
        <v>0</v>
      </c>
      <c r="J81">
        <v>0</v>
      </c>
      <c r="K81">
        <v>0</v>
      </c>
      <c r="L81">
        <v>0</v>
      </c>
      <c r="M81">
        <v>0</v>
      </c>
      <c r="N81">
        <v>0</v>
      </c>
      <c r="O81">
        <v>0</v>
      </c>
      <c r="P81">
        <v>0</v>
      </c>
      <c r="Q81">
        <v>0</v>
      </c>
      <c r="R81" t="s">
        <v>1</v>
      </c>
      <c r="S81">
        <v>0</v>
      </c>
      <c r="T81" t="s">
        <v>1</v>
      </c>
      <c r="U81">
        <v>0</v>
      </c>
      <c r="V81" t="s">
        <v>1</v>
      </c>
      <c r="W81">
        <v>0</v>
      </c>
      <c r="X81" t="s">
        <v>1</v>
      </c>
      <c r="Y81">
        <v>0</v>
      </c>
    </row>
    <row r="82" spans="1:25" x14ac:dyDescent="0.2">
      <c r="A82" t="s">
        <v>141</v>
      </c>
      <c r="B82" t="s">
        <v>177</v>
      </c>
      <c r="C82" t="s">
        <v>84</v>
      </c>
      <c r="D82" t="s">
        <v>19</v>
      </c>
      <c r="E82" t="s">
        <v>18</v>
      </c>
      <c r="F82">
        <v>0</v>
      </c>
      <c r="G82">
        <v>0</v>
      </c>
      <c r="H82">
        <v>0</v>
      </c>
      <c r="I82">
        <v>0</v>
      </c>
      <c r="J82">
        <v>0</v>
      </c>
      <c r="K82">
        <v>1.3203</v>
      </c>
      <c r="L82">
        <v>1.6836</v>
      </c>
      <c r="M82">
        <v>1.6053999999999999</v>
      </c>
      <c r="N82">
        <v>1.0227999999999999</v>
      </c>
      <c r="O82">
        <v>0</v>
      </c>
      <c r="P82">
        <v>0</v>
      </c>
      <c r="Q82">
        <v>0</v>
      </c>
      <c r="R82" t="s">
        <v>1</v>
      </c>
      <c r="S82">
        <v>0</v>
      </c>
      <c r="T82" t="s">
        <v>1</v>
      </c>
      <c r="U82">
        <v>0</v>
      </c>
      <c r="V82" t="s">
        <v>1</v>
      </c>
      <c r="W82">
        <v>0</v>
      </c>
      <c r="X82" t="s">
        <v>1</v>
      </c>
      <c r="Y82">
        <v>0</v>
      </c>
    </row>
    <row r="83" spans="1:25" x14ac:dyDescent="0.2">
      <c r="A83" t="s">
        <v>141</v>
      </c>
      <c r="B83" t="s">
        <v>176</v>
      </c>
      <c r="C83" t="s">
        <v>84</v>
      </c>
      <c r="D83" t="s">
        <v>19</v>
      </c>
      <c r="E83" t="s">
        <v>18</v>
      </c>
      <c r="F83">
        <v>0</v>
      </c>
      <c r="G83">
        <v>0</v>
      </c>
      <c r="H83">
        <v>0</v>
      </c>
      <c r="I83">
        <v>0</v>
      </c>
      <c r="J83">
        <v>0</v>
      </c>
      <c r="K83">
        <v>0</v>
      </c>
      <c r="L83">
        <v>0</v>
      </c>
      <c r="M83">
        <v>0</v>
      </c>
      <c r="N83">
        <v>0</v>
      </c>
      <c r="O83">
        <v>0</v>
      </c>
      <c r="P83">
        <v>0</v>
      </c>
      <c r="Q83">
        <v>0</v>
      </c>
      <c r="R83" t="s">
        <v>1</v>
      </c>
      <c r="S83">
        <v>0</v>
      </c>
      <c r="T83" t="s">
        <v>1</v>
      </c>
      <c r="U83">
        <v>0</v>
      </c>
      <c r="V83" t="s">
        <v>1</v>
      </c>
      <c r="W83">
        <v>0</v>
      </c>
      <c r="X83" t="s">
        <v>1</v>
      </c>
      <c r="Y83">
        <v>0</v>
      </c>
    </row>
    <row r="84" spans="1:25" x14ac:dyDescent="0.2">
      <c r="A84" t="s">
        <v>141</v>
      </c>
      <c r="B84" t="s">
        <v>173</v>
      </c>
      <c r="C84" t="s">
        <v>84</v>
      </c>
      <c r="D84" t="s">
        <v>19</v>
      </c>
      <c r="E84" t="s">
        <v>18</v>
      </c>
      <c r="F84">
        <v>0</v>
      </c>
      <c r="G84">
        <v>0</v>
      </c>
      <c r="H84">
        <v>0</v>
      </c>
      <c r="I84">
        <v>0</v>
      </c>
      <c r="J84">
        <v>0</v>
      </c>
      <c r="K84">
        <v>0</v>
      </c>
      <c r="L84">
        <v>0</v>
      </c>
      <c r="M84">
        <v>0</v>
      </c>
      <c r="N84">
        <v>0</v>
      </c>
      <c r="O84">
        <v>0</v>
      </c>
      <c r="P84">
        <v>0</v>
      </c>
      <c r="Q84">
        <v>0</v>
      </c>
      <c r="R84" t="s">
        <v>1</v>
      </c>
      <c r="S84">
        <v>0</v>
      </c>
      <c r="T84" t="s">
        <v>1</v>
      </c>
      <c r="U84">
        <v>0</v>
      </c>
      <c r="V84" t="s">
        <v>1</v>
      </c>
      <c r="W84">
        <v>0</v>
      </c>
      <c r="X84" t="s">
        <v>1</v>
      </c>
      <c r="Y84">
        <v>0</v>
      </c>
    </row>
    <row r="85" spans="1:25" x14ac:dyDescent="0.2">
      <c r="A85" t="s">
        <v>141</v>
      </c>
      <c r="B85" t="s">
        <v>152</v>
      </c>
      <c r="C85" t="s">
        <v>84</v>
      </c>
      <c r="D85" t="s">
        <v>19</v>
      </c>
      <c r="E85" t="s">
        <v>18</v>
      </c>
      <c r="F85">
        <v>0</v>
      </c>
      <c r="G85">
        <v>0</v>
      </c>
      <c r="H85">
        <v>0</v>
      </c>
      <c r="I85">
        <v>0</v>
      </c>
      <c r="J85">
        <v>0</v>
      </c>
      <c r="K85">
        <v>0</v>
      </c>
      <c r="L85">
        <v>0</v>
      </c>
      <c r="M85">
        <v>0</v>
      </c>
      <c r="N85">
        <v>0</v>
      </c>
      <c r="O85">
        <v>0</v>
      </c>
      <c r="P85">
        <v>0</v>
      </c>
      <c r="Q85">
        <v>0</v>
      </c>
      <c r="R85" t="s">
        <v>1</v>
      </c>
      <c r="S85">
        <v>0</v>
      </c>
      <c r="T85" t="s">
        <v>1</v>
      </c>
      <c r="U85">
        <v>0</v>
      </c>
      <c r="V85" t="s">
        <v>1</v>
      </c>
      <c r="W85">
        <v>0</v>
      </c>
      <c r="X85" t="s">
        <v>1</v>
      </c>
      <c r="Y85">
        <v>0</v>
      </c>
    </row>
    <row r="86" spans="1:25" x14ac:dyDescent="0.2">
      <c r="A86" t="s">
        <v>141</v>
      </c>
      <c r="B86" t="s">
        <v>140</v>
      </c>
      <c r="C86" t="s">
        <v>84</v>
      </c>
      <c r="D86" t="s">
        <v>19</v>
      </c>
      <c r="E86" t="s">
        <v>18</v>
      </c>
      <c r="F86">
        <v>0</v>
      </c>
      <c r="G86">
        <v>0</v>
      </c>
      <c r="H86">
        <v>0</v>
      </c>
      <c r="I86">
        <v>0</v>
      </c>
      <c r="J86">
        <v>0</v>
      </c>
      <c r="K86">
        <v>0</v>
      </c>
      <c r="L86">
        <v>0</v>
      </c>
      <c r="M86">
        <v>0</v>
      </c>
      <c r="N86">
        <v>0</v>
      </c>
      <c r="O86">
        <v>0</v>
      </c>
      <c r="P86">
        <v>0</v>
      </c>
      <c r="Q86">
        <v>0</v>
      </c>
      <c r="R86" t="s">
        <v>1</v>
      </c>
      <c r="S86">
        <v>0</v>
      </c>
      <c r="T86" t="s">
        <v>1</v>
      </c>
      <c r="U86">
        <v>0</v>
      </c>
      <c r="V86" t="s">
        <v>1</v>
      </c>
      <c r="W86">
        <v>0</v>
      </c>
      <c r="X86" t="s">
        <v>1</v>
      </c>
      <c r="Y86">
        <v>0</v>
      </c>
    </row>
    <row r="87" spans="1:25" x14ac:dyDescent="0.2">
      <c r="A87" s="35" t="s">
        <v>37</v>
      </c>
      <c r="B87" s="35" t="s">
        <v>32</v>
      </c>
      <c r="C87" s="35" t="s">
        <v>84</v>
      </c>
      <c r="D87" s="35" t="s">
        <v>19</v>
      </c>
      <c r="E87" s="35" t="s">
        <v>18</v>
      </c>
      <c r="F87" s="35">
        <v>1.8794011941639999E-4</v>
      </c>
      <c r="G87" s="35">
        <v>3.4235808668470002E-4</v>
      </c>
      <c r="H87" s="35">
        <v>4.5932431208830002E-4</v>
      </c>
      <c r="I87" s="35">
        <v>3.4992214903179999E-4</v>
      </c>
      <c r="J87" s="35">
        <v>0.4</v>
      </c>
      <c r="K87" s="35">
        <v>0.30298819270996802</v>
      </c>
      <c r="L87" s="35">
        <v>0.22950499029381999</v>
      </c>
      <c r="M87" s="35">
        <v>0.173844267855774</v>
      </c>
      <c r="N87" s="35">
        <v>0.131683260950308</v>
      </c>
      <c r="O87" s="35">
        <v>9.9747817445409906E-2</v>
      </c>
      <c r="P87" s="35">
        <v>7.5557881218765999E-2</v>
      </c>
      <c r="Q87" s="35">
        <v>5.7234896186020297E-2</v>
      </c>
      <c r="R87" s="35">
        <v>4.3355921568539499E-2</v>
      </c>
      <c r="S87" s="35">
        <v>3.28431292961954E-2</v>
      </c>
      <c r="T87" s="35">
        <v>3.2647101508523799</v>
      </c>
      <c r="U87" s="35">
        <v>10.5177837717234</v>
      </c>
      <c r="V87" s="35">
        <v>21.7976455689919</v>
      </c>
      <c r="W87" s="35">
        <v>37.402164912245901</v>
      </c>
      <c r="X87" s="35">
        <v>57.824880002139899</v>
      </c>
      <c r="Y87" s="35">
        <v>63.405800592777901</v>
      </c>
    </row>
    <row r="88" spans="1:25" x14ac:dyDescent="0.2">
      <c r="A88" t="s">
        <v>37</v>
      </c>
      <c r="B88" t="s">
        <v>157</v>
      </c>
      <c r="C88" t="s">
        <v>84</v>
      </c>
      <c r="D88" t="s">
        <v>19</v>
      </c>
      <c r="E88" t="s">
        <v>18</v>
      </c>
      <c r="F88" t="s">
        <v>1</v>
      </c>
      <c r="G88">
        <v>3.4235808668470002E-4</v>
      </c>
      <c r="H88">
        <v>4.5932431208830002E-4</v>
      </c>
      <c r="I88">
        <v>5.4792214903179998E-4</v>
      </c>
      <c r="J88">
        <v>6.241591329164E-4</v>
      </c>
      <c r="K88">
        <v>6.8691389587790001E-4</v>
      </c>
      <c r="L88">
        <v>5.2231332233880002E-4</v>
      </c>
      <c r="M88">
        <v>3.9787504288909999E-4</v>
      </c>
      <c r="N88">
        <v>3.0366674830609999E-4</v>
      </c>
      <c r="O88">
        <v>2.3235625444900001E-4</v>
      </c>
      <c r="P88">
        <v>1.7838963027149999E-4</v>
      </c>
      <c r="Q88">
        <v>5.2845416856282004</v>
      </c>
      <c r="R88">
        <v>36.3674509558276</v>
      </c>
      <c r="S88">
        <v>95.108700889166926</v>
      </c>
      <c r="T88">
        <v>95.108700889166926</v>
      </c>
      <c r="U88">
        <v>72.041526920096601</v>
      </c>
      <c r="V88">
        <v>54.568947004111394</v>
      </c>
      <c r="W88">
        <v>41.334076989793402</v>
      </c>
      <c r="X88">
        <v>31.309124446841899</v>
      </c>
      <c r="Y88">
        <v>23.715572463679798</v>
      </c>
    </row>
    <row r="89" spans="1:25" x14ac:dyDescent="0.2">
      <c r="A89" t="s">
        <v>37</v>
      </c>
      <c r="B89" t="s">
        <v>90</v>
      </c>
      <c r="C89" t="s">
        <v>84</v>
      </c>
      <c r="D89" t="s">
        <v>19</v>
      </c>
      <c r="E89" t="s">
        <v>18</v>
      </c>
      <c r="F89" t="s">
        <v>1</v>
      </c>
      <c r="G89">
        <v>3.4235808668470002E-4</v>
      </c>
      <c r="H89">
        <v>4.5932431208830002E-4</v>
      </c>
      <c r="I89">
        <v>5.4792214903179998E-4</v>
      </c>
      <c r="J89">
        <v>4.1703192096789998E-4</v>
      </c>
      <c r="K89">
        <v>3.1802848874280001E-4</v>
      </c>
      <c r="L89">
        <v>2.4308674279590001E-4</v>
      </c>
      <c r="M89">
        <v>5.3725386828725492</v>
      </c>
      <c r="N89">
        <v>36.6278837711899</v>
      </c>
      <c r="O89">
        <v>95.108700889166926</v>
      </c>
      <c r="P89">
        <v>95.108700889166926</v>
      </c>
      <c r="Q89">
        <v>95.108700889166926</v>
      </c>
      <c r="R89">
        <v>95.108700889166926</v>
      </c>
      <c r="S89">
        <v>72.041526616937205</v>
      </c>
      <c r="T89">
        <v>54.568946475713403</v>
      </c>
      <c r="U89">
        <v>41.3340762917503</v>
      </c>
      <c r="V89">
        <v>31.309123631270602</v>
      </c>
      <c r="W89">
        <v>23.715571565695601</v>
      </c>
      <c r="X89">
        <v>17.9637206595065</v>
      </c>
      <c r="Y89">
        <v>13.606894164942499</v>
      </c>
    </row>
    <row r="90" spans="1:25" x14ac:dyDescent="0.2">
      <c r="A90" t="s">
        <v>37</v>
      </c>
      <c r="B90" t="s">
        <v>174</v>
      </c>
      <c r="C90" t="s">
        <v>84</v>
      </c>
      <c r="D90" t="s">
        <v>19</v>
      </c>
      <c r="E90" t="s">
        <v>18</v>
      </c>
      <c r="F90" t="s">
        <v>1</v>
      </c>
      <c r="G90">
        <v>3.4235808668470002E-4</v>
      </c>
      <c r="H90">
        <v>4.5932431208830002E-4</v>
      </c>
      <c r="I90">
        <v>5.4792214903179998E-4</v>
      </c>
      <c r="J90">
        <v>4.1703192096789998E-4</v>
      </c>
      <c r="K90">
        <v>3.1802848874280001E-4</v>
      </c>
      <c r="L90">
        <v>2.4308674279590001E-4</v>
      </c>
      <c r="M90">
        <v>1.8637064596379999E-4</v>
      </c>
      <c r="N90">
        <v>1.7546044569119999E-4</v>
      </c>
      <c r="O90">
        <v>1.7546044569119999E-4</v>
      </c>
      <c r="P90">
        <v>1.7546044569119999E-4</v>
      </c>
      <c r="Q90">
        <v>1.7546044569119999E-4</v>
      </c>
      <c r="R90">
        <v>1.7546044569119999E-4</v>
      </c>
      <c r="S90">
        <v>1.7546044569119999E-4</v>
      </c>
      <c r="T90">
        <v>1.7546044569119999E-4</v>
      </c>
      <c r="U90">
        <v>5.4783662018494104</v>
      </c>
      <c r="V90">
        <v>36.690569673678901</v>
      </c>
      <c r="W90">
        <v>95.108700889166926</v>
      </c>
      <c r="X90">
        <v>95.108700889166926</v>
      </c>
      <c r="Y90">
        <v>95.108700889166926</v>
      </c>
    </row>
    <row r="91" spans="1:25" x14ac:dyDescent="0.2">
      <c r="A91" t="s">
        <v>37</v>
      </c>
      <c r="B91" t="s">
        <v>167</v>
      </c>
      <c r="C91" t="s">
        <v>84</v>
      </c>
      <c r="D91" t="s">
        <v>19</v>
      </c>
      <c r="E91" t="s">
        <v>18</v>
      </c>
      <c r="F91" t="s">
        <v>1</v>
      </c>
      <c r="G91">
        <v>3.4235808668470002E-4</v>
      </c>
      <c r="H91">
        <v>4.5932431208830002E-4</v>
      </c>
      <c r="I91">
        <v>5.4792214903179998E-4</v>
      </c>
      <c r="J91">
        <v>6.241591329164E-4</v>
      </c>
      <c r="K91">
        <v>6.8691389587790001E-4</v>
      </c>
      <c r="L91">
        <v>5.2231332233880002E-4</v>
      </c>
      <c r="M91">
        <v>4.8322409644263491</v>
      </c>
      <c r="N91">
        <v>35.513589339680401</v>
      </c>
      <c r="O91">
        <v>95.108700889166926</v>
      </c>
      <c r="P91">
        <v>95.108700889166926</v>
      </c>
      <c r="Q91">
        <v>95.108700889166926</v>
      </c>
      <c r="R91">
        <v>95.108700889166926</v>
      </c>
      <c r="S91">
        <v>95.108700889166926</v>
      </c>
      <c r="T91">
        <v>72.041526739453786</v>
      </c>
      <c r="U91">
        <v>54.568946683997297</v>
      </c>
      <c r="V91">
        <v>41.3340765660664</v>
      </c>
      <c r="W91">
        <v>31.309123959958001</v>
      </c>
      <c r="X91">
        <v>23.7155719237253</v>
      </c>
      <c r="Y91">
        <v>17.963721041801399</v>
      </c>
    </row>
    <row r="92" spans="1:25" x14ac:dyDescent="0.2">
      <c r="A92" t="s">
        <v>37</v>
      </c>
      <c r="B92" t="s">
        <v>190</v>
      </c>
      <c r="C92" t="s">
        <v>84</v>
      </c>
      <c r="D92" t="s">
        <v>19</v>
      </c>
      <c r="E92" t="s">
        <v>18</v>
      </c>
      <c r="F92" t="s">
        <v>1</v>
      </c>
      <c r="G92">
        <v>3.4235808668470002E-4</v>
      </c>
      <c r="H92">
        <v>4.5932431208830002E-4</v>
      </c>
      <c r="I92">
        <v>5.4792214903179998E-4</v>
      </c>
      <c r="J92">
        <v>6.241591329164E-4</v>
      </c>
      <c r="K92">
        <v>6.8691389587790001E-4</v>
      </c>
      <c r="L92">
        <v>5.2231332233880002E-4</v>
      </c>
      <c r="M92">
        <v>3.9787504288909999E-4</v>
      </c>
      <c r="N92">
        <v>3.0366674830609999E-4</v>
      </c>
      <c r="O92">
        <v>2.3235625444900001E-4</v>
      </c>
      <c r="P92">
        <v>1.7838963027149999E-4</v>
      </c>
      <c r="Q92">
        <v>5.6773956795995</v>
      </c>
      <c r="R92">
        <v>37.176212390095202</v>
      </c>
      <c r="S92">
        <v>95.108700889166926</v>
      </c>
      <c r="T92">
        <v>95.108700889166926</v>
      </c>
      <c r="U92">
        <v>95.108700889166926</v>
      </c>
      <c r="V92">
        <v>95.108700889166926</v>
      </c>
      <c r="W92">
        <v>95.108700889166926</v>
      </c>
      <c r="X92">
        <v>95.108700889166926</v>
      </c>
      <c r="Y92">
        <v>95.108700889166926</v>
      </c>
    </row>
    <row r="93" spans="1:25" x14ac:dyDescent="0.2">
      <c r="A93" t="s">
        <v>37</v>
      </c>
      <c r="B93" t="s">
        <v>153</v>
      </c>
      <c r="C93" t="s">
        <v>84</v>
      </c>
      <c r="D93" t="s">
        <v>19</v>
      </c>
      <c r="E93" t="s">
        <v>18</v>
      </c>
      <c r="F93" t="s">
        <v>1</v>
      </c>
      <c r="G93">
        <v>3.4235808668470002E-4</v>
      </c>
      <c r="H93">
        <v>4.5932431208830002E-4</v>
      </c>
      <c r="I93">
        <v>5.4792214903179998E-4</v>
      </c>
      <c r="J93">
        <v>4.1703192096789998E-4</v>
      </c>
      <c r="K93">
        <v>3.1802848874280001E-4</v>
      </c>
      <c r="L93">
        <v>2.4308674279590001E-4</v>
      </c>
      <c r="M93">
        <v>1.8637064596379999E-4</v>
      </c>
      <c r="N93">
        <v>1.7546044569119999E-4</v>
      </c>
      <c r="O93">
        <v>1.7546044569119999E-4</v>
      </c>
      <c r="P93">
        <v>1.7546044569119999E-4</v>
      </c>
      <c r="Q93">
        <v>5.39581458241814</v>
      </c>
      <c r="R93">
        <v>36.596529349290599</v>
      </c>
      <c r="S93">
        <v>94.843796974229406</v>
      </c>
      <c r="T93">
        <v>71.8408713915655</v>
      </c>
      <c r="U93">
        <v>54.416957408571399</v>
      </c>
      <c r="V93">
        <v>41.218950141508898</v>
      </c>
      <c r="W93">
        <v>31.221919847138</v>
      </c>
      <c r="X93">
        <v>23.6495179861674</v>
      </c>
      <c r="Y93">
        <v>17.913687614708198</v>
      </c>
    </row>
    <row r="94" spans="1:25" x14ac:dyDescent="0.2">
      <c r="A94" t="s">
        <v>37</v>
      </c>
      <c r="B94" t="s">
        <v>155</v>
      </c>
      <c r="C94" t="s">
        <v>84</v>
      </c>
      <c r="D94" t="s">
        <v>19</v>
      </c>
      <c r="E94" t="s">
        <v>18</v>
      </c>
      <c r="F94" t="s">
        <v>1</v>
      </c>
      <c r="G94">
        <v>3.4235808668470002E-4</v>
      </c>
      <c r="H94">
        <v>4.5932431208830002E-4</v>
      </c>
      <c r="I94">
        <v>5.4792214903179998E-4</v>
      </c>
      <c r="J94">
        <v>4.1703192096789998E-4</v>
      </c>
      <c r="K94">
        <v>3.1802848874280001E-4</v>
      </c>
      <c r="L94">
        <v>2.4308674279590001E-4</v>
      </c>
      <c r="M94">
        <v>1.8637064596379999E-4</v>
      </c>
      <c r="N94">
        <v>1.7546044569119999E-4</v>
      </c>
      <c r="O94">
        <v>1.7546044569119999E-4</v>
      </c>
      <c r="P94">
        <v>1.7546044569119999E-4</v>
      </c>
      <c r="Q94">
        <v>1.7546044569119999E-4</v>
      </c>
      <c r="R94">
        <v>5.5137667273020803</v>
      </c>
      <c r="S94">
        <v>36.8199479456242</v>
      </c>
      <c r="T94">
        <v>95.108700889166926</v>
      </c>
      <c r="U94">
        <v>95.108700889166926</v>
      </c>
      <c r="V94">
        <v>95.108700889166926</v>
      </c>
      <c r="W94">
        <v>95.108700889166926</v>
      </c>
      <c r="X94">
        <v>95.108700889166926</v>
      </c>
      <c r="Y94">
        <v>95.108700889166926</v>
      </c>
    </row>
    <row r="95" spans="1:25" x14ac:dyDescent="0.2">
      <c r="A95" t="s">
        <v>37</v>
      </c>
      <c r="B95" t="s">
        <v>163</v>
      </c>
      <c r="C95" t="s">
        <v>84</v>
      </c>
      <c r="D95" t="s">
        <v>19</v>
      </c>
      <c r="E95" t="s">
        <v>18</v>
      </c>
      <c r="F95" t="s">
        <v>1</v>
      </c>
      <c r="G95">
        <v>3.4235808668470002E-4</v>
      </c>
      <c r="H95">
        <v>4.5932431208830002E-4</v>
      </c>
      <c r="I95">
        <v>5.4792214903179998E-4</v>
      </c>
      <c r="J95">
        <v>6.241591329164E-4</v>
      </c>
      <c r="K95">
        <v>6.8691389587790001E-4</v>
      </c>
      <c r="L95">
        <v>5.2231332233880002E-4</v>
      </c>
      <c r="M95">
        <v>3.9787504288909999E-4</v>
      </c>
      <c r="N95">
        <v>3.0366674830609999E-4</v>
      </c>
      <c r="O95">
        <v>2.3235625444900001E-4</v>
      </c>
      <c r="P95">
        <v>1.7838963027149999E-4</v>
      </c>
      <c r="Q95">
        <v>25.5039039340591</v>
      </c>
      <c r="R95">
        <v>77.992687463442095</v>
      </c>
      <c r="S95">
        <v>95.108700889166926</v>
      </c>
      <c r="T95">
        <v>95.108700889166926</v>
      </c>
      <c r="U95">
        <v>95.108700889166926</v>
      </c>
      <c r="V95">
        <v>95.108700889166926</v>
      </c>
      <c r="W95">
        <v>95.108700889166926</v>
      </c>
      <c r="X95">
        <v>95.108700889166926</v>
      </c>
      <c r="Y95">
        <v>95.108700889166926</v>
      </c>
    </row>
    <row r="96" spans="1:25" x14ac:dyDescent="0.2">
      <c r="A96" t="s">
        <v>37</v>
      </c>
      <c r="B96" t="s">
        <v>178</v>
      </c>
      <c r="C96" t="s">
        <v>84</v>
      </c>
      <c r="D96" t="s">
        <v>19</v>
      </c>
      <c r="E96" t="s">
        <v>18</v>
      </c>
      <c r="F96" t="s">
        <v>1</v>
      </c>
      <c r="G96">
        <v>3.4235808668470002E-4</v>
      </c>
      <c r="H96">
        <v>4.5932431208830002E-4</v>
      </c>
      <c r="I96">
        <v>5.4792214903179998E-4</v>
      </c>
      <c r="J96">
        <v>6.241591329164E-4</v>
      </c>
      <c r="K96">
        <v>6.8691389587790001E-4</v>
      </c>
      <c r="L96">
        <v>5.2231332233880002E-4</v>
      </c>
      <c r="M96">
        <v>3.9787504288909999E-4</v>
      </c>
      <c r="N96">
        <v>3.0366674830609999E-4</v>
      </c>
      <c r="O96">
        <v>2.3235625444900001E-4</v>
      </c>
      <c r="P96">
        <v>1.7838963027149999E-4</v>
      </c>
      <c r="Q96">
        <v>1.7546044569119999E-4</v>
      </c>
      <c r="R96">
        <v>1.7546044569119999E-4</v>
      </c>
      <c r="S96">
        <v>1.7546044569119999E-4</v>
      </c>
      <c r="T96">
        <v>25.458535807342301</v>
      </c>
      <c r="U96">
        <v>77.79622587193829</v>
      </c>
      <c r="V96">
        <v>95.108700889166926</v>
      </c>
      <c r="W96">
        <v>95.108700889166926</v>
      </c>
      <c r="X96">
        <v>95.108700889166926</v>
      </c>
      <c r="Y96">
        <v>95.108700889166926</v>
      </c>
    </row>
    <row r="97" spans="1:25" x14ac:dyDescent="0.2">
      <c r="A97" t="s">
        <v>37</v>
      </c>
      <c r="B97" t="s">
        <v>138</v>
      </c>
      <c r="C97" t="s">
        <v>84</v>
      </c>
      <c r="D97" t="s">
        <v>19</v>
      </c>
      <c r="E97" t="s">
        <v>18</v>
      </c>
      <c r="F97" t="s">
        <v>1</v>
      </c>
      <c r="G97">
        <v>3.4235808668470002E-4</v>
      </c>
      <c r="H97">
        <v>4.5932431208830002E-4</v>
      </c>
      <c r="I97">
        <v>5.4792214903179998E-4</v>
      </c>
      <c r="J97">
        <v>6.241591329164E-4</v>
      </c>
      <c r="K97">
        <v>6.8691389587790001E-4</v>
      </c>
      <c r="L97">
        <v>5.2231332233880002E-4</v>
      </c>
      <c r="M97">
        <v>3.9787504288909999E-4</v>
      </c>
      <c r="N97">
        <v>3.0366674830609999E-4</v>
      </c>
      <c r="O97">
        <v>5.7968412023463696</v>
      </c>
      <c r="P97">
        <v>37.4619400572331</v>
      </c>
      <c r="Q97">
        <v>95.108700889166926</v>
      </c>
      <c r="R97">
        <v>95.108700889166926</v>
      </c>
      <c r="S97">
        <v>95.108700889166926</v>
      </c>
      <c r="T97">
        <v>72.041526694939904</v>
      </c>
      <c r="U97">
        <v>54.568946606211803</v>
      </c>
      <c r="V97">
        <v>41.334076463663699</v>
      </c>
      <c r="W97">
        <v>31.309123838739701</v>
      </c>
      <c r="X97">
        <v>23.715571788070601</v>
      </c>
      <c r="Y97">
        <v>17.963720893199</v>
      </c>
    </row>
    <row r="98" spans="1:25" x14ac:dyDescent="0.2">
      <c r="A98" t="s">
        <v>37</v>
      </c>
      <c r="B98" t="s">
        <v>135</v>
      </c>
      <c r="C98" t="s">
        <v>84</v>
      </c>
      <c r="D98" t="s">
        <v>19</v>
      </c>
      <c r="E98" t="s">
        <v>18</v>
      </c>
      <c r="F98" t="s">
        <v>1</v>
      </c>
      <c r="G98">
        <v>3.4235808668470002E-4</v>
      </c>
      <c r="H98">
        <v>4.5932431208830002E-4</v>
      </c>
      <c r="I98">
        <v>5.4792214903179998E-4</v>
      </c>
      <c r="J98">
        <v>4.1703192096789998E-4</v>
      </c>
      <c r="K98">
        <v>3.1802848874280001E-4</v>
      </c>
      <c r="L98">
        <v>2.4308674279590001E-4</v>
      </c>
      <c r="M98">
        <v>1.8637064596379999E-4</v>
      </c>
      <c r="N98">
        <v>1.7546044569119999E-4</v>
      </c>
      <c r="O98">
        <v>1.7546044569119999E-4</v>
      </c>
      <c r="P98">
        <v>5.7951603437122996</v>
      </c>
      <c r="Q98">
        <v>37.438520040512202</v>
      </c>
      <c r="R98">
        <v>95.108700889166926</v>
      </c>
      <c r="S98">
        <v>72.041526740710907</v>
      </c>
      <c r="T98">
        <v>54.568946707397387</v>
      </c>
      <c r="U98">
        <v>41.334076606747097</v>
      </c>
      <c r="V98">
        <v>31.309124007969501</v>
      </c>
      <c r="W98">
        <v>23.715571982007109</v>
      </c>
      <c r="X98">
        <v>17.963721105669499</v>
      </c>
      <c r="Y98">
        <v>13.606894631802801</v>
      </c>
    </row>
    <row r="99" spans="1:25" x14ac:dyDescent="0.2">
      <c r="A99" t="s">
        <v>37</v>
      </c>
      <c r="B99" t="s">
        <v>126</v>
      </c>
      <c r="C99" t="s">
        <v>84</v>
      </c>
      <c r="D99" t="s">
        <v>19</v>
      </c>
      <c r="E99" t="s">
        <v>18</v>
      </c>
      <c r="F99" t="s">
        <v>1</v>
      </c>
      <c r="G99">
        <v>3.4235808668470002E-4</v>
      </c>
      <c r="H99">
        <v>4.5932431208830002E-4</v>
      </c>
      <c r="I99">
        <v>5.4792214903179998E-4</v>
      </c>
      <c r="J99">
        <v>6.241591329164E-4</v>
      </c>
      <c r="K99">
        <v>6.8691389587790001E-4</v>
      </c>
      <c r="L99">
        <v>5.2231332233880002E-4</v>
      </c>
      <c r="M99">
        <v>3.9787504288909999E-4</v>
      </c>
      <c r="N99">
        <v>3.0366674830609999E-4</v>
      </c>
      <c r="O99">
        <v>2.3235625444900001E-4</v>
      </c>
      <c r="P99">
        <v>1.7838963027149999E-4</v>
      </c>
      <c r="Q99">
        <v>5.5894608800634504</v>
      </c>
      <c r="R99">
        <v>36.995182603746599</v>
      </c>
      <c r="S99">
        <v>94.546905672980898</v>
      </c>
      <c r="T99">
        <v>95.108700889166926</v>
      </c>
      <c r="U99">
        <v>72.041526857903207</v>
      </c>
      <c r="V99">
        <v>54.568946907609302</v>
      </c>
      <c r="W99">
        <v>41.334076869616098</v>
      </c>
      <c r="X99">
        <v>31.309124311152299</v>
      </c>
      <c r="Y99">
        <v>23.715572307121199</v>
      </c>
    </row>
    <row r="100" spans="1:25" x14ac:dyDescent="0.2">
      <c r="A100" t="s">
        <v>37</v>
      </c>
      <c r="B100" t="s">
        <v>171</v>
      </c>
      <c r="C100" t="s">
        <v>84</v>
      </c>
      <c r="D100" t="s">
        <v>19</v>
      </c>
      <c r="E100" t="s">
        <v>18</v>
      </c>
      <c r="F100" t="s">
        <v>1</v>
      </c>
      <c r="G100">
        <v>3.4235808668470002E-4</v>
      </c>
      <c r="H100">
        <v>4.5932431208830002E-4</v>
      </c>
      <c r="I100">
        <v>5.4792214903179998E-4</v>
      </c>
      <c r="J100">
        <v>6.241591329164E-4</v>
      </c>
      <c r="K100">
        <v>6.8691389587790001E-4</v>
      </c>
      <c r="L100">
        <v>5.2231332233880002E-4</v>
      </c>
      <c r="M100">
        <v>3.9787504288909999E-4</v>
      </c>
      <c r="N100">
        <v>3.0366674830609999E-4</v>
      </c>
      <c r="O100">
        <v>2.3235625444900001E-4</v>
      </c>
      <c r="P100">
        <v>1.7838963027149999E-4</v>
      </c>
      <c r="Q100">
        <v>1.7546044569119999E-4</v>
      </c>
      <c r="R100">
        <v>1.7546044569119999E-4</v>
      </c>
      <c r="S100">
        <v>25.473479827471099</v>
      </c>
      <c r="T100">
        <v>77.294549462592599</v>
      </c>
      <c r="U100">
        <v>95.108700889166926</v>
      </c>
      <c r="V100">
        <v>95.108700889166926</v>
      </c>
      <c r="W100">
        <v>95.108700889166926</v>
      </c>
      <c r="X100">
        <v>95.108700889166926</v>
      </c>
      <c r="Y100">
        <v>95.108700889166926</v>
      </c>
    </row>
    <row r="101" spans="1:25" x14ac:dyDescent="0.2">
      <c r="A101" t="s">
        <v>37</v>
      </c>
      <c r="B101" t="s">
        <v>25</v>
      </c>
      <c r="C101" t="s">
        <v>84</v>
      </c>
      <c r="D101" t="s">
        <v>19</v>
      </c>
      <c r="E101" t="s">
        <v>18</v>
      </c>
      <c r="F101" t="s">
        <v>1</v>
      </c>
      <c r="G101">
        <v>3.4235808668470002E-4</v>
      </c>
      <c r="H101">
        <v>4.5932431208830002E-4</v>
      </c>
      <c r="I101">
        <v>5.4792214903179998E-4</v>
      </c>
      <c r="J101">
        <v>6.241591329164E-4</v>
      </c>
      <c r="K101">
        <v>6.8691389587790001E-4</v>
      </c>
      <c r="L101">
        <v>5.2231332233880002E-4</v>
      </c>
      <c r="M101">
        <v>3.9787504288909999E-4</v>
      </c>
      <c r="N101">
        <v>2.9928263145784899</v>
      </c>
      <c r="O101">
        <v>31.702900296388901</v>
      </c>
      <c r="P101">
        <v>88.533210562439592</v>
      </c>
      <c r="Q101">
        <v>95.108700889166926</v>
      </c>
      <c r="R101">
        <v>95.108700889166926</v>
      </c>
      <c r="S101">
        <v>95.108700889166926</v>
      </c>
      <c r="T101">
        <v>95.108700889166926</v>
      </c>
      <c r="U101">
        <v>95.108700889166926</v>
      </c>
      <c r="V101">
        <v>95.108700889166926</v>
      </c>
      <c r="W101">
        <v>95.108700889166926</v>
      </c>
      <c r="X101">
        <v>95.108700889166926</v>
      </c>
      <c r="Y101">
        <v>95.108700889166926</v>
      </c>
    </row>
    <row r="102" spans="1:25" x14ac:dyDescent="0.2">
      <c r="A102" t="s">
        <v>37</v>
      </c>
      <c r="B102" t="s">
        <v>149</v>
      </c>
      <c r="C102" t="s">
        <v>84</v>
      </c>
      <c r="D102" t="s">
        <v>19</v>
      </c>
      <c r="E102" t="s">
        <v>18</v>
      </c>
      <c r="F102" t="s">
        <v>1</v>
      </c>
      <c r="G102">
        <v>3.4235808668470002E-4</v>
      </c>
      <c r="H102">
        <v>4.5932431208830002E-4</v>
      </c>
      <c r="I102">
        <v>5.4792214903179998E-4</v>
      </c>
      <c r="J102">
        <v>4.1703192096789998E-4</v>
      </c>
      <c r="K102">
        <v>3.1802848874280001E-4</v>
      </c>
      <c r="L102">
        <v>2.4308674279590001E-4</v>
      </c>
      <c r="M102">
        <v>1.8637064596379999E-4</v>
      </c>
      <c r="N102">
        <v>1.7546044569119999E-4</v>
      </c>
      <c r="O102">
        <v>1.7546044569119999E-4</v>
      </c>
      <c r="P102">
        <v>1.7546044569119999E-4</v>
      </c>
      <c r="Q102">
        <v>1.7546044569119999E-4</v>
      </c>
      <c r="R102">
        <v>1.7546044569119999E-4</v>
      </c>
      <c r="S102">
        <v>5.5056841945865003</v>
      </c>
      <c r="T102">
        <v>36.784170605533802</v>
      </c>
      <c r="U102">
        <v>95.108700889166926</v>
      </c>
      <c r="V102">
        <v>95.108700889166926</v>
      </c>
      <c r="W102">
        <v>95.108700889166926</v>
      </c>
      <c r="X102">
        <v>95.108700889166926</v>
      </c>
      <c r="Y102">
        <v>95.108700889166926</v>
      </c>
    </row>
    <row r="103" spans="1:25" x14ac:dyDescent="0.2">
      <c r="A103" t="s">
        <v>37</v>
      </c>
      <c r="B103" t="s">
        <v>159</v>
      </c>
      <c r="C103" t="s">
        <v>84</v>
      </c>
      <c r="D103" t="s">
        <v>19</v>
      </c>
      <c r="E103" t="s">
        <v>18</v>
      </c>
      <c r="F103" t="s">
        <v>1</v>
      </c>
      <c r="G103">
        <v>3.4235808668470002E-4</v>
      </c>
      <c r="H103">
        <v>4.5932431208830002E-4</v>
      </c>
      <c r="I103">
        <v>5.4792214903179998E-4</v>
      </c>
      <c r="J103">
        <v>6.241591329164E-4</v>
      </c>
      <c r="K103">
        <v>6.8691389587790001E-4</v>
      </c>
      <c r="L103">
        <v>5.2231332233880002E-4</v>
      </c>
      <c r="M103">
        <v>3.9787504288909999E-4</v>
      </c>
      <c r="N103">
        <v>3.0366674830609999E-4</v>
      </c>
      <c r="O103">
        <v>5.7967992150581598</v>
      </c>
      <c r="P103">
        <v>37.461853552679898</v>
      </c>
      <c r="Q103">
        <v>95.108700889166926</v>
      </c>
      <c r="R103">
        <v>95.108700889166926</v>
      </c>
      <c r="S103">
        <v>95.108700889166926</v>
      </c>
      <c r="T103">
        <v>95.108700889166926</v>
      </c>
      <c r="U103">
        <v>95.108700889166926</v>
      </c>
      <c r="V103">
        <v>95.108700889166926</v>
      </c>
      <c r="W103">
        <v>95.108700889166926</v>
      </c>
      <c r="X103">
        <v>95.108700889166926</v>
      </c>
      <c r="Y103">
        <v>95.108700889166926</v>
      </c>
    </row>
    <row r="104" spans="1:25" x14ac:dyDescent="0.2">
      <c r="A104" t="s">
        <v>37</v>
      </c>
      <c r="B104" t="s">
        <v>154</v>
      </c>
      <c r="C104" t="s">
        <v>84</v>
      </c>
      <c r="D104" t="s">
        <v>19</v>
      </c>
      <c r="E104" t="s">
        <v>18</v>
      </c>
      <c r="F104">
        <v>1.8794011941639999E-4</v>
      </c>
      <c r="G104">
        <v>3.4235808668470002E-4</v>
      </c>
      <c r="H104">
        <v>4.5932431208830002E-4</v>
      </c>
      <c r="I104">
        <v>5.4792214903179998E-4</v>
      </c>
      <c r="J104">
        <v>0.39699134961730698</v>
      </c>
      <c r="K104">
        <v>1.2978440988440301</v>
      </c>
      <c r="L104">
        <v>2.7045749020540502</v>
      </c>
      <c r="M104">
        <v>4.9315681894270798</v>
      </c>
      <c r="N104">
        <v>7.9247391680703414</v>
      </c>
      <c r="O104">
        <v>11.782487613900001</v>
      </c>
      <c r="P104">
        <v>16.6777892733142</v>
      </c>
      <c r="Q104">
        <v>22.819655916758201</v>
      </c>
      <c r="R104">
        <v>30.379000272048</v>
      </c>
      <c r="S104">
        <v>39.678093007315603</v>
      </c>
      <c r="T104">
        <v>51.9448518241906</v>
      </c>
      <c r="U104">
        <v>67.968053692227997</v>
      </c>
      <c r="V104">
        <v>88.794968925317093</v>
      </c>
      <c r="W104">
        <v>116.175259051227</v>
      </c>
      <c r="X104">
        <v>151.97997769761699</v>
      </c>
      <c r="Y104">
        <v>158.51450148194499</v>
      </c>
    </row>
    <row r="105" spans="1:25" x14ac:dyDescent="0.2">
      <c r="A105" t="s">
        <v>37</v>
      </c>
      <c r="B105" t="s">
        <v>148</v>
      </c>
      <c r="C105" t="s">
        <v>84</v>
      </c>
      <c r="D105" t="s">
        <v>19</v>
      </c>
      <c r="E105" t="s">
        <v>18</v>
      </c>
      <c r="F105">
        <v>1.8794011941639999E-4</v>
      </c>
      <c r="G105">
        <v>3.4235808668470002E-4</v>
      </c>
      <c r="H105">
        <v>4.5932431208830002E-4</v>
      </c>
      <c r="I105">
        <v>5.4792214903179998E-4</v>
      </c>
      <c r="J105">
        <v>6.241591329164E-4</v>
      </c>
      <c r="K105">
        <v>6.8691389587790001E-4</v>
      </c>
      <c r="L105">
        <v>0.39706182333970103</v>
      </c>
      <c r="M105">
        <v>1.5056247517610799</v>
      </c>
      <c r="N105">
        <v>3.1330293479689102</v>
      </c>
      <c r="O105">
        <v>5.4095111571660199</v>
      </c>
      <c r="P105">
        <v>8.4874737621704597</v>
      </c>
      <c r="Q105">
        <v>12.3377314566045</v>
      </c>
      <c r="R105">
        <v>17.153462473930801</v>
      </c>
      <c r="S105">
        <v>23.658122499329899</v>
      </c>
      <c r="T105">
        <v>32.037268471042097</v>
      </c>
      <c r="U105">
        <v>42.765067849075798</v>
      </c>
      <c r="V105">
        <v>56.503839705347303</v>
      </c>
      <c r="W105">
        <v>74.074153989480905</v>
      </c>
      <c r="X105">
        <v>96.554983153097723</v>
      </c>
      <c r="Y105">
        <v>125.337619963045</v>
      </c>
    </row>
    <row r="106" spans="1:25" x14ac:dyDescent="0.2">
      <c r="A106" t="s">
        <v>37</v>
      </c>
      <c r="B106" t="s">
        <v>142</v>
      </c>
      <c r="C106" t="s">
        <v>84</v>
      </c>
      <c r="D106" t="s">
        <v>19</v>
      </c>
      <c r="E106" t="s">
        <v>18</v>
      </c>
      <c r="F106" t="s">
        <v>1</v>
      </c>
      <c r="G106">
        <v>3.4235808668470002E-4</v>
      </c>
      <c r="H106">
        <v>4.5932431208830002E-4</v>
      </c>
      <c r="I106">
        <v>5.4792214903179998E-4</v>
      </c>
      <c r="J106">
        <v>6.241591329164E-4</v>
      </c>
      <c r="K106">
        <v>6.8691389587790001E-4</v>
      </c>
      <c r="L106">
        <v>5.2231332233880002E-4</v>
      </c>
      <c r="M106">
        <v>3.9787504288909999E-4</v>
      </c>
      <c r="N106">
        <v>3.0366674830609999E-4</v>
      </c>
      <c r="O106">
        <v>2.3235625444900001E-4</v>
      </c>
      <c r="P106">
        <v>1.7838963027149999E-4</v>
      </c>
      <c r="Q106">
        <v>1.7546044569119999E-4</v>
      </c>
      <c r="R106">
        <v>5.50762383752412</v>
      </c>
      <c r="S106">
        <v>36.807306438547293</v>
      </c>
      <c r="T106">
        <v>95.108700889166926</v>
      </c>
      <c r="U106">
        <v>95.108700889166926</v>
      </c>
      <c r="V106">
        <v>95.108700889166926</v>
      </c>
      <c r="W106">
        <v>95.108700889166926</v>
      </c>
      <c r="X106">
        <v>95.108700889166926</v>
      </c>
      <c r="Y106">
        <v>95.108700889166926</v>
      </c>
    </row>
    <row r="107" spans="1:25" x14ac:dyDescent="0.2">
      <c r="A107" t="s">
        <v>37</v>
      </c>
      <c r="B107" t="s">
        <v>120</v>
      </c>
      <c r="C107" t="s">
        <v>84</v>
      </c>
      <c r="D107" t="s">
        <v>19</v>
      </c>
      <c r="E107" t="s">
        <v>18</v>
      </c>
      <c r="F107" t="s">
        <v>1</v>
      </c>
      <c r="G107">
        <v>3.4235808668470002E-4</v>
      </c>
      <c r="H107">
        <v>4.5932431208830002E-4</v>
      </c>
      <c r="I107">
        <v>5.4792214903179998E-4</v>
      </c>
      <c r="J107">
        <v>6.241591329164E-4</v>
      </c>
      <c r="K107">
        <v>6.8691389587790001E-4</v>
      </c>
      <c r="L107">
        <v>5.2231332233880002E-4</v>
      </c>
      <c r="M107">
        <v>3.9787504288909999E-4</v>
      </c>
      <c r="N107">
        <v>3.0366674830609999E-4</v>
      </c>
      <c r="O107">
        <v>2.3235625444900001E-4</v>
      </c>
      <c r="P107">
        <v>1.7838963027149999E-4</v>
      </c>
      <c r="Q107">
        <v>1.7546044569119999E-4</v>
      </c>
      <c r="R107">
        <v>1.7546044569119999E-4</v>
      </c>
      <c r="S107">
        <v>5.489815990466349</v>
      </c>
      <c r="T107">
        <v>36.751527394261799</v>
      </c>
      <c r="U107">
        <v>95.108700889166926</v>
      </c>
      <c r="V107">
        <v>95.108700889166926</v>
      </c>
      <c r="W107">
        <v>95.108700889166926</v>
      </c>
      <c r="X107">
        <v>95.108700889166926</v>
      </c>
      <c r="Y107">
        <v>95.108700889166926</v>
      </c>
    </row>
    <row r="108" spans="1:25" x14ac:dyDescent="0.2">
      <c r="A108" t="s">
        <v>37</v>
      </c>
      <c r="B108" t="s">
        <v>134</v>
      </c>
      <c r="C108" t="s">
        <v>84</v>
      </c>
      <c r="D108" t="s">
        <v>19</v>
      </c>
      <c r="E108" t="s">
        <v>18</v>
      </c>
      <c r="F108" t="s">
        <v>1</v>
      </c>
      <c r="G108">
        <v>3.4235808668470002E-4</v>
      </c>
      <c r="H108">
        <v>4.5932431208830002E-4</v>
      </c>
      <c r="I108">
        <v>5.4792214903179998E-4</v>
      </c>
      <c r="J108">
        <v>6.241591329164E-4</v>
      </c>
      <c r="K108">
        <v>6.8691389587790001E-4</v>
      </c>
      <c r="L108">
        <v>5.2231332233880002E-4</v>
      </c>
      <c r="M108">
        <v>3.9787504288909999E-4</v>
      </c>
      <c r="N108">
        <v>3.0366674830609999E-4</v>
      </c>
      <c r="O108">
        <v>2.3235625444900001E-4</v>
      </c>
      <c r="P108">
        <v>25.5194431766954</v>
      </c>
      <c r="Q108">
        <v>78.059925511957502</v>
      </c>
      <c r="R108">
        <v>95.108700889166926</v>
      </c>
      <c r="S108">
        <v>95.108700889166926</v>
      </c>
      <c r="T108">
        <v>95.108700889166926</v>
      </c>
      <c r="U108">
        <v>95.108700889166926</v>
      </c>
      <c r="V108">
        <v>95.108700889166926</v>
      </c>
      <c r="W108">
        <v>95.108700889166926</v>
      </c>
      <c r="X108">
        <v>95.108700889166926</v>
      </c>
      <c r="Y108">
        <v>95.108700889166926</v>
      </c>
    </row>
    <row r="109" spans="1:25" x14ac:dyDescent="0.2">
      <c r="A109" t="s">
        <v>37</v>
      </c>
      <c r="B109" t="s">
        <v>133</v>
      </c>
      <c r="C109" t="s">
        <v>84</v>
      </c>
      <c r="D109" t="s">
        <v>19</v>
      </c>
      <c r="E109" t="s">
        <v>18</v>
      </c>
      <c r="F109" t="s">
        <v>1</v>
      </c>
      <c r="G109">
        <v>3.4235808668470002E-4</v>
      </c>
      <c r="H109">
        <v>4.5932431208830002E-4</v>
      </c>
      <c r="I109">
        <v>5.4792214903179998E-4</v>
      </c>
      <c r="J109">
        <v>4.1703192096789998E-4</v>
      </c>
      <c r="K109">
        <v>3.1802848874280001E-4</v>
      </c>
      <c r="L109">
        <v>2.4308674279590001E-4</v>
      </c>
      <c r="M109">
        <v>1.8637064596379999E-4</v>
      </c>
      <c r="N109">
        <v>1.7546044569119999E-4</v>
      </c>
      <c r="O109">
        <v>1.7546044569119999E-4</v>
      </c>
      <c r="P109">
        <v>1.7546044569119999E-4</v>
      </c>
      <c r="Q109">
        <v>1.7546044569119999E-4</v>
      </c>
      <c r="R109">
        <v>1.7546044569119999E-4</v>
      </c>
      <c r="S109">
        <v>25.241564505265199</v>
      </c>
      <c r="T109">
        <v>77.383776584545501</v>
      </c>
      <c r="U109">
        <v>58.615514855049902</v>
      </c>
      <c r="V109">
        <v>44.3992110722169</v>
      </c>
      <c r="W109">
        <v>33.630856679942603</v>
      </c>
      <c r="X109">
        <v>25.474203709847199</v>
      </c>
      <c r="Y109">
        <v>19.2958235029419</v>
      </c>
    </row>
    <row r="110" spans="1:25" x14ac:dyDescent="0.2">
      <c r="A110" t="s">
        <v>37</v>
      </c>
      <c r="B110" t="s">
        <v>132</v>
      </c>
      <c r="C110" t="s">
        <v>84</v>
      </c>
      <c r="D110" t="s">
        <v>19</v>
      </c>
      <c r="E110" t="s">
        <v>18</v>
      </c>
      <c r="F110" t="s">
        <v>1</v>
      </c>
      <c r="G110">
        <v>3.4235808668470002E-4</v>
      </c>
      <c r="H110">
        <v>4.5932431208830002E-4</v>
      </c>
      <c r="I110">
        <v>5.4792214903179998E-4</v>
      </c>
      <c r="J110">
        <v>6.241591329164E-4</v>
      </c>
      <c r="K110">
        <v>6.8691389587790001E-4</v>
      </c>
      <c r="L110">
        <v>5.2231332233880002E-4</v>
      </c>
      <c r="M110">
        <v>3.9787504288909999E-4</v>
      </c>
      <c r="N110">
        <v>3.0366674830609999E-4</v>
      </c>
      <c r="O110">
        <v>2.3235625444900001E-4</v>
      </c>
      <c r="P110">
        <v>6.0107419300367404</v>
      </c>
      <c r="Q110">
        <v>37.882446566879999</v>
      </c>
      <c r="R110">
        <v>95.108700889166926</v>
      </c>
      <c r="S110">
        <v>72.041526751417706</v>
      </c>
      <c r="T110">
        <v>54.568946731852513</v>
      </c>
      <c r="U110">
        <v>41.334076642714102</v>
      </c>
      <c r="V110">
        <v>31.309124050716601</v>
      </c>
      <c r="W110">
        <v>23.715572027251099</v>
      </c>
      <c r="X110">
        <v>17.963721144164701</v>
      </c>
      <c r="Y110">
        <v>13.6068946531483</v>
      </c>
    </row>
    <row r="111" spans="1:25" x14ac:dyDescent="0.2">
      <c r="A111" t="s">
        <v>37</v>
      </c>
      <c r="B111" t="s">
        <v>128</v>
      </c>
      <c r="C111" t="s">
        <v>84</v>
      </c>
      <c r="D111" t="s">
        <v>19</v>
      </c>
      <c r="E111" t="s">
        <v>18</v>
      </c>
      <c r="F111" t="s">
        <v>1</v>
      </c>
      <c r="G111">
        <v>3.4235808668470002E-4</v>
      </c>
      <c r="H111">
        <v>4.5932431208830002E-4</v>
      </c>
      <c r="I111">
        <v>5.4792214903179998E-4</v>
      </c>
      <c r="J111">
        <v>4.1703192096789998E-4</v>
      </c>
      <c r="K111">
        <v>3.1802848874280001E-4</v>
      </c>
      <c r="L111">
        <v>2.4308674279590001E-4</v>
      </c>
      <c r="M111">
        <v>1.8637064596379999E-4</v>
      </c>
      <c r="N111">
        <v>1.7546044569119999E-4</v>
      </c>
      <c r="O111">
        <v>1.7546044569119999E-4</v>
      </c>
      <c r="P111">
        <v>1.7546044569119999E-4</v>
      </c>
      <c r="Q111">
        <v>1.7546044569119999E-4</v>
      </c>
      <c r="R111">
        <v>1.7546044569119999E-4</v>
      </c>
      <c r="S111">
        <v>1.7546044569119999E-4</v>
      </c>
      <c r="T111">
        <v>5.4501705815009807</v>
      </c>
      <c r="U111">
        <v>36.651144008729702</v>
      </c>
      <c r="V111">
        <v>95.108700889166926</v>
      </c>
      <c r="W111">
        <v>95.108700889166926</v>
      </c>
      <c r="X111">
        <v>95.108700889166926</v>
      </c>
      <c r="Y111">
        <v>95.108700889166926</v>
      </c>
    </row>
    <row r="112" spans="1:25" x14ac:dyDescent="0.2">
      <c r="A112" t="s">
        <v>37</v>
      </c>
      <c r="B112" t="s">
        <v>127</v>
      </c>
      <c r="C112" t="s">
        <v>84</v>
      </c>
      <c r="D112" t="s">
        <v>19</v>
      </c>
      <c r="E112" t="s">
        <v>18</v>
      </c>
      <c r="F112" t="s">
        <v>1</v>
      </c>
      <c r="G112">
        <v>3.4235808668470002E-4</v>
      </c>
      <c r="H112">
        <v>4.5932431208830002E-4</v>
      </c>
      <c r="I112">
        <v>5.4792214903179998E-4</v>
      </c>
      <c r="J112">
        <v>4.1703192096789998E-4</v>
      </c>
      <c r="K112">
        <v>3.1802848874280001E-4</v>
      </c>
      <c r="L112">
        <v>2.4308674279590001E-4</v>
      </c>
      <c r="M112">
        <v>1.8637064596379999E-4</v>
      </c>
      <c r="N112">
        <v>1.7546044569119999E-4</v>
      </c>
      <c r="O112">
        <v>1.7546044569119999E-4</v>
      </c>
      <c r="P112">
        <v>1.7546044569119999E-4</v>
      </c>
      <c r="Q112">
        <v>1.7546044569119999E-4</v>
      </c>
      <c r="R112">
        <v>1.7546044569119999E-4</v>
      </c>
      <c r="S112">
        <v>1.7546044569119999E-4</v>
      </c>
      <c r="T112">
        <v>1.7546044569119999E-4</v>
      </c>
      <c r="U112">
        <v>1.1609271661522E-3</v>
      </c>
      <c r="V112">
        <v>8.8202958566990005E-4</v>
      </c>
      <c r="W112">
        <v>6.7081199922240002E-4</v>
      </c>
      <c r="X112">
        <v>5.108027131437E-4</v>
      </c>
      <c r="Y112">
        <v>3.8957601933010001E-4</v>
      </c>
    </row>
    <row r="113" spans="1:25" x14ac:dyDescent="0.2">
      <c r="A113" t="s">
        <v>37</v>
      </c>
      <c r="B113" t="s">
        <v>122</v>
      </c>
      <c r="C113" t="s">
        <v>84</v>
      </c>
      <c r="D113" t="s">
        <v>19</v>
      </c>
      <c r="E113" t="s">
        <v>18</v>
      </c>
      <c r="F113" t="s">
        <v>1</v>
      </c>
      <c r="G113">
        <v>3.4235808668470002E-4</v>
      </c>
      <c r="H113">
        <v>4.5932431208830002E-4</v>
      </c>
      <c r="I113">
        <v>5.4792214903179998E-4</v>
      </c>
      <c r="J113">
        <v>6.241591329164E-4</v>
      </c>
      <c r="K113">
        <v>6.8691389587790001E-4</v>
      </c>
      <c r="L113">
        <v>5.2231332233880002E-4</v>
      </c>
      <c r="M113">
        <v>4.83245430305226</v>
      </c>
      <c r="N113">
        <v>35.514029214175103</v>
      </c>
      <c r="O113">
        <v>95.107926977676399</v>
      </c>
      <c r="P113">
        <v>95.108700889166926</v>
      </c>
      <c r="Q113">
        <v>95.108700889166926</v>
      </c>
      <c r="R113">
        <v>95.108700889166926</v>
      </c>
      <c r="S113">
        <v>95.108700889166926</v>
      </c>
      <c r="T113">
        <v>72.041526735258998</v>
      </c>
      <c r="U113">
        <v>54.568946676884501</v>
      </c>
      <c r="V113">
        <v>41.3340765602887</v>
      </c>
      <c r="W113">
        <v>31.309123952296101</v>
      </c>
      <c r="X113">
        <v>23.715571912516499</v>
      </c>
      <c r="Y113">
        <v>17.963721025984</v>
      </c>
    </row>
    <row r="114" spans="1:25" x14ac:dyDescent="0.2">
      <c r="A114" t="s">
        <v>37</v>
      </c>
      <c r="B114" t="s">
        <v>54</v>
      </c>
      <c r="C114" t="s">
        <v>84</v>
      </c>
      <c r="D114" t="s">
        <v>19</v>
      </c>
      <c r="E114" t="s">
        <v>18</v>
      </c>
      <c r="F114" t="s">
        <v>1</v>
      </c>
      <c r="G114">
        <v>3.4235808668470002E-4</v>
      </c>
      <c r="H114">
        <v>4.5932431208830002E-4</v>
      </c>
      <c r="I114">
        <v>5.4792214903179998E-4</v>
      </c>
      <c r="J114">
        <v>6.241591329164E-4</v>
      </c>
      <c r="K114">
        <v>6.8691389587790001E-4</v>
      </c>
      <c r="L114">
        <v>5.2231332233880002E-4</v>
      </c>
      <c r="M114">
        <v>3.9787504288909999E-4</v>
      </c>
      <c r="N114">
        <v>2.9928263145784899</v>
      </c>
      <c r="O114">
        <v>31.702900296388901</v>
      </c>
      <c r="P114">
        <v>88.532365880333714</v>
      </c>
      <c r="Q114">
        <v>95.108700889166926</v>
      </c>
      <c r="R114">
        <v>95.108700889166926</v>
      </c>
      <c r="S114">
        <v>95.108700889166926</v>
      </c>
      <c r="T114">
        <v>95.108700889166926</v>
      </c>
      <c r="U114">
        <v>95.108700889166926</v>
      </c>
      <c r="V114">
        <v>95.108700889166926</v>
      </c>
      <c r="W114">
        <v>95.108700889166926</v>
      </c>
      <c r="X114">
        <v>95.108700889166926</v>
      </c>
      <c r="Y114">
        <v>95.108700889166926</v>
      </c>
    </row>
    <row r="115" spans="1:25" x14ac:dyDescent="0.2">
      <c r="A115" t="s">
        <v>37</v>
      </c>
      <c r="B115" t="s">
        <v>51</v>
      </c>
      <c r="C115" t="s">
        <v>84</v>
      </c>
      <c r="D115" t="s">
        <v>19</v>
      </c>
      <c r="E115" t="s">
        <v>18</v>
      </c>
      <c r="F115" t="s">
        <v>1</v>
      </c>
      <c r="G115">
        <v>3.4235808668470002E-4</v>
      </c>
      <c r="H115">
        <v>4.5932431208830002E-4</v>
      </c>
      <c r="I115">
        <v>5.4792214903179998E-4</v>
      </c>
      <c r="J115">
        <v>4.1703192096789998E-4</v>
      </c>
      <c r="K115">
        <v>3.1802848874280001E-4</v>
      </c>
      <c r="L115">
        <v>2.4308674279590001E-4</v>
      </c>
      <c r="M115">
        <v>1.8637064596379999E-4</v>
      </c>
      <c r="N115">
        <v>1.7546044569119999E-4</v>
      </c>
      <c r="O115">
        <v>1.7546044569119999E-4</v>
      </c>
      <c r="P115">
        <v>1.7546044569119999E-4</v>
      </c>
      <c r="Q115">
        <v>5.8196723843320592</v>
      </c>
      <c r="R115">
        <v>37.469117763973898</v>
      </c>
      <c r="S115">
        <v>95.108700889166926</v>
      </c>
      <c r="T115">
        <v>95.108700889166926</v>
      </c>
      <c r="U115">
        <v>95.108700889166926</v>
      </c>
      <c r="V115">
        <v>95.108700889166926</v>
      </c>
      <c r="W115">
        <v>95.108700889166926</v>
      </c>
      <c r="X115">
        <v>95.108700889166926</v>
      </c>
      <c r="Y115">
        <v>95.108700889166926</v>
      </c>
    </row>
    <row r="116" spans="1:25" x14ac:dyDescent="0.2">
      <c r="A116" t="s">
        <v>35</v>
      </c>
      <c r="B116" t="s">
        <v>93</v>
      </c>
      <c r="C116" t="s">
        <v>85</v>
      </c>
      <c r="D116" t="s">
        <v>19</v>
      </c>
      <c r="E116" t="s">
        <v>18</v>
      </c>
      <c r="F116">
        <v>0</v>
      </c>
      <c r="G116">
        <v>0</v>
      </c>
      <c r="H116">
        <v>0</v>
      </c>
      <c r="I116">
        <v>0</v>
      </c>
      <c r="J116">
        <v>0</v>
      </c>
      <c r="K116">
        <v>0</v>
      </c>
      <c r="L116">
        <v>2.4453973770141602</v>
      </c>
      <c r="M116">
        <v>5.718909740447998</v>
      </c>
      <c r="N116">
        <v>9.9384450912475604</v>
      </c>
      <c r="O116">
        <v>25.16544342041016</v>
      </c>
      <c r="P116" t="s">
        <v>1</v>
      </c>
      <c r="Q116">
        <v>28.227691650390621</v>
      </c>
      <c r="R116" t="s">
        <v>1</v>
      </c>
      <c r="S116">
        <v>30.924386978149411</v>
      </c>
      <c r="T116" t="s">
        <v>1</v>
      </c>
      <c r="U116">
        <v>35.020782470703118</v>
      </c>
      <c r="V116" t="s">
        <v>1</v>
      </c>
      <c r="W116">
        <v>40.060928344726562</v>
      </c>
      <c r="X116" t="s">
        <v>1</v>
      </c>
      <c r="Y116">
        <v>34.577251434326172</v>
      </c>
    </row>
    <row r="117" spans="1:25" x14ac:dyDescent="0.2">
      <c r="A117" t="s">
        <v>35</v>
      </c>
      <c r="B117" t="s">
        <v>153</v>
      </c>
      <c r="C117" t="s">
        <v>85</v>
      </c>
      <c r="D117" t="s">
        <v>19</v>
      </c>
      <c r="E117" t="s">
        <v>18</v>
      </c>
      <c r="F117">
        <v>0</v>
      </c>
      <c r="G117">
        <v>0</v>
      </c>
      <c r="H117">
        <v>0</v>
      </c>
      <c r="I117">
        <v>0</v>
      </c>
      <c r="J117">
        <v>0</v>
      </c>
      <c r="K117">
        <v>0</v>
      </c>
      <c r="L117">
        <v>1.319973349571228</v>
      </c>
      <c r="M117">
        <v>3.2398171424865718</v>
      </c>
      <c r="N117">
        <v>7.3147368431091309</v>
      </c>
      <c r="O117">
        <v>14.149440765380859</v>
      </c>
      <c r="P117" t="s">
        <v>1</v>
      </c>
      <c r="Q117">
        <v>23.03676605224609</v>
      </c>
      <c r="R117" t="s">
        <v>1</v>
      </c>
      <c r="S117">
        <v>21.340414047241211</v>
      </c>
      <c r="T117" t="s">
        <v>1</v>
      </c>
      <c r="U117">
        <v>12.77729511260986</v>
      </c>
      <c r="V117" t="s">
        <v>1</v>
      </c>
      <c r="W117">
        <v>7.6502385139465332</v>
      </c>
      <c r="X117" t="s">
        <v>1</v>
      </c>
      <c r="Y117">
        <v>4.5804805755615234</v>
      </c>
    </row>
    <row r="118" spans="1:25" x14ac:dyDescent="0.2">
      <c r="A118" t="s">
        <v>35</v>
      </c>
      <c r="B118" t="s">
        <v>31</v>
      </c>
      <c r="C118" t="s">
        <v>85</v>
      </c>
      <c r="D118" t="s">
        <v>19</v>
      </c>
      <c r="E118" t="s">
        <v>18</v>
      </c>
      <c r="F118">
        <v>0</v>
      </c>
      <c r="G118">
        <v>0</v>
      </c>
      <c r="H118">
        <v>0</v>
      </c>
      <c r="I118">
        <v>0</v>
      </c>
      <c r="J118">
        <v>0</v>
      </c>
      <c r="K118">
        <v>0</v>
      </c>
      <c r="L118">
        <v>1.2499039173126221</v>
      </c>
      <c r="M118">
        <v>3.0574626922607422</v>
      </c>
      <c r="N118">
        <v>7.7477312088012686</v>
      </c>
      <c r="O118">
        <v>17.915334701538089</v>
      </c>
      <c r="P118" t="s">
        <v>1</v>
      </c>
      <c r="Q118">
        <v>30.497074127197269</v>
      </c>
      <c r="R118" t="s">
        <v>1</v>
      </c>
      <c r="S118">
        <v>22.184837341308601</v>
      </c>
      <c r="T118" t="s">
        <v>1</v>
      </c>
      <c r="U118">
        <v>13.282881736755369</v>
      </c>
      <c r="V118" t="s">
        <v>1</v>
      </c>
      <c r="W118">
        <v>7.9529523849487296</v>
      </c>
      <c r="X118" t="s">
        <v>1</v>
      </c>
      <c r="Y118">
        <v>4.761725902557373</v>
      </c>
    </row>
    <row r="119" spans="1:25" x14ac:dyDescent="0.2">
      <c r="A119" t="s">
        <v>35</v>
      </c>
      <c r="B119" t="s">
        <v>106</v>
      </c>
      <c r="C119" t="s">
        <v>85</v>
      </c>
      <c r="D119" t="s">
        <v>19</v>
      </c>
      <c r="E119" t="s">
        <v>18</v>
      </c>
      <c r="F119">
        <v>0</v>
      </c>
      <c r="G119">
        <v>0</v>
      </c>
      <c r="H119">
        <v>0</v>
      </c>
      <c r="I119">
        <v>0</v>
      </c>
      <c r="J119">
        <v>0</v>
      </c>
      <c r="K119">
        <v>0</v>
      </c>
      <c r="L119">
        <v>0.87716853618621826</v>
      </c>
      <c r="M119">
        <v>2.0628623962402339</v>
      </c>
      <c r="N119">
        <v>5.2819647789001456</v>
      </c>
      <c r="O119">
        <v>12.50761604309082</v>
      </c>
      <c r="P119" t="s">
        <v>1</v>
      </c>
      <c r="Q119">
        <v>27.096895217895511</v>
      </c>
      <c r="R119" t="s">
        <v>1</v>
      </c>
      <c r="S119">
        <v>19.290275573730469</v>
      </c>
      <c r="T119" t="s">
        <v>1</v>
      </c>
      <c r="U119">
        <v>12.21180534362793</v>
      </c>
      <c r="V119" t="s">
        <v>1</v>
      </c>
      <c r="W119">
        <v>7.3116593360900879</v>
      </c>
      <c r="X119" t="s">
        <v>1</v>
      </c>
      <c r="Y119">
        <v>4.3777604103088379</v>
      </c>
    </row>
    <row r="120" spans="1:25" x14ac:dyDescent="0.2">
      <c r="A120" t="s">
        <v>35</v>
      </c>
      <c r="B120" t="s">
        <v>133</v>
      </c>
      <c r="C120" t="s">
        <v>85</v>
      </c>
      <c r="D120" t="s">
        <v>19</v>
      </c>
      <c r="E120" t="s">
        <v>18</v>
      </c>
      <c r="F120">
        <v>0</v>
      </c>
      <c r="G120">
        <v>0</v>
      </c>
      <c r="H120">
        <v>0</v>
      </c>
      <c r="I120">
        <v>0</v>
      </c>
      <c r="J120">
        <v>0</v>
      </c>
      <c r="K120">
        <v>0</v>
      </c>
      <c r="L120">
        <v>0.92710971832275402</v>
      </c>
      <c r="M120">
        <v>2.2666053771972661</v>
      </c>
      <c r="N120">
        <v>5.0687170028686523</v>
      </c>
      <c r="O120">
        <v>9.4006767272949219</v>
      </c>
      <c r="P120" t="s">
        <v>1</v>
      </c>
      <c r="Q120">
        <v>22.67899322509766</v>
      </c>
      <c r="R120" t="s">
        <v>1</v>
      </c>
      <c r="S120">
        <v>17.669792175292969</v>
      </c>
      <c r="T120" t="s">
        <v>1</v>
      </c>
      <c r="U120">
        <v>10.57955837249756</v>
      </c>
      <c r="V120" t="s">
        <v>1</v>
      </c>
      <c r="W120">
        <v>6.3343720436096191</v>
      </c>
      <c r="X120" t="s">
        <v>1</v>
      </c>
      <c r="Y120">
        <v>3.792622566223145</v>
      </c>
    </row>
    <row r="121" spans="1:25" x14ac:dyDescent="0.2">
      <c r="A121" t="s">
        <v>35</v>
      </c>
      <c r="B121" t="s">
        <v>90</v>
      </c>
      <c r="C121" t="s">
        <v>85</v>
      </c>
      <c r="D121" t="s">
        <v>19</v>
      </c>
      <c r="E121" t="s">
        <v>18</v>
      </c>
      <c r="F121">
        <v>0</v>
      </c>
      <c r="G121">
        <v>0</v>
      </c>
      <c r="H121">
        <v>0</v>
      </c>
      <c r="I121">
        <v>0</v>
      </c>
      <c r="J121">
        <v>0</v>
      </c>
      <c r="K121">
        <v>0</v>
      </c>
      <c r="L121">
        <v>2.6149804592132568</v>
      </c>
      <c r="M121">
        <v>5.5387849807739258</v>
      </c>
      <c r="N121">
        <v>9.4508905410766602</v>
      </c>
      <c r="O121">
        <v>17.7268180847168</v>
      </c>
      <c r="P121" t="s">
        <v>1</v>
      </c>
      <c r="Q121">
        <v>27.241971969604489</v>
      </c>
      <c r="R121" t="s">
        <v>1</v>
      </c>
      <c r="S121">
        <v>26.686382293701168</v>
      </c>
      <c r="T121" t="s">
        <v>1</v>
      </c>
      <c r="U121">
        <v>15.978122711181641</v>
      </c>
      <c r="V121" t="s">
        <v>1</v>
      </c>
      <c r="W121">
        <v>9.5666923522949219</v>
      </c>
      <c r="X121" t="s">
        <v>1</v>
      </c>
      <c r="Y121">
        <v>10.20618152618408</v>
      </c>
    </row>
    <row r="122" spans="1:25" x14ac:dyDescent="0.2">
      <c r="A122" t="s">
        <v>35</v>
      </c>
      <c r="B122" t="s">
        <v>45</v>
      </c>
      <c r="C122" t="s">
        <v>85</v>
      </c>
      <c r="D122" t="s">
        <v>19</v>
      </c>
      <c r="E122" t="s">
        <v>18</v>
      </c>
      <c r="F122">
        <v>0</v>
      </c>
      <c r="G122">
        <v>0</v>
      </c>
      <c r="H122">
        <v>0</v>
      </c>
      <c r="I122">
        <v>0</v>
      </c>
      <c r="J122">
        <v>0</v>
      </c>
      <c r="K122">
        <v>0</v>
      </c>
      <c r="L122">
        <v>4.0184497833251953</v>
      </c>
      <c r="M122">
        <v>4.4726471900939941</v>
      </c>
      <c r="N122">
        <v>8.7629909515380859</v>
      </c>
      <c r="O122">
        <v>19.82667350769043</v>
      </c>
      <c r="P122" t="s">
        <v>1</v>
      </c>
      <c r="Q122">
        <v>55.32666015625</v>
      </c>
      <c r="R122" t="s">
        <v>1</v>
      </c>
      <c r="S122">
        <v>45.830997467041023</v>
      </c>
      <c r="T122" t="s">
        <v>1</v>
      </c>
      <c r="U122">
        <v>27.44071006774902</v>
      </c>
      <c r="V122" t="s">
        <v>1</v>
      </c>
      <c r="W122">
        <v>16.429767608642582</v>
      </c>
      <c r="X122" t="s">
        <v>1</v>
      </c>
      <c r="Y122">
        <v>9.8371086120605487</v>
      </c>
    </row>
    <row r="123" spans="1:25" x14ac:dyDescent="0.2">
      <c r="A123" t="s">
        <v>35</v>
      </c>
      <c r="B123" t="s">
        <v>51</v>
      </c>
      <c r="C123" t="s">
        <v>85</v>
      </c>
      <c r="D123" t="s">
        <v>19</v>
      </c>
      <c r="E123" t="s">
        <v>18</v>
      </c>
      <c r="F123">
        <v>0</v>
      </c>
      <c r="G123">
        <v>0</v>
      </c>
      <c r="H123">
        <v>0</v>
      </c>
      <c r="I123">
        <v>0</v>
      </c>
      <c r="J123">
        <v>0</v>
      </c>
      <c r="K123">
        <v>0</v>
      </c>
      <c r="L123">
        <v>0.9242420792579652</v>
      </c>
      <c r="M123">
        <v>2.2579572200775142</v>
      </c>
      <c r="N123">
        <v>5.8907198905944824</v>
      </c>
      <c r="O123">
        <v>13.98856163024902</v>
      </c>
      <c r="P123" t="s">
        <v>1</v>
      </c>
      <c r="Q123">
        <v>25.013509750366211</v>
      </c>
      <c r="R123" t="s">
        <v>1</v>
      </c>
      <c r="S123">
        <v>22.25263595581055</v>
      </c>
      <c r="T123" t="s">
        <v>1</v>
      </c>
      <c r="U123">
        <v>13.323476791381839</v>
      </c>
      <c r="V123" t="s">
        <v>1</v>
      </c>
      <c r="W123">
        <v>7.977257251739502</v>
      </c>
      <c r="X123" t="s">
        <v>1</v>
      </c>
      <c r="Y123">
        <v>4.7762789726257324</v>
      </c>
    </row>
    <row r="124" spans="1:25" x14ac:dyDescent="0.2">
      <c r="A124" t="s">
        <v>35</v>
      </c>
      <c r="B124" t="s">
        <v>53</v>
      </c>
      <c r="C124" t="s">
        <v>85</v>
      </c>
      <c r="D124" t="s">
        <v>19</v>
      </c>
      <c r="E124" t="s">
        <v>18</v>
      </c>
      <c r="F124">
        <v>0</v>
      </c>
      <c r="G124">
        <v>0</v>
      </c>
      <c r="H124">
        <v>0</v>
      </c>
      <c r="I124">
        <v>0</v>
      </c>
      <c r="J124">
        <v>0</v>
      </c>
      <c r="K124">
        <v>0</v>
      </c>
      <c r="L124">
        <v>4.007176399230957</v>
      </c>
      <c r="M124">
        <v>4.4861173629760742</v>
      </c>
      <c r="N124">
        <v>8.7528629302978516</v>
      </c>
      <c r="O124">
        <v>19.865331649780281</v>
      </c>
      <c r="P124" t="s">
        <v>1</v>
      </c>
      <c r="Q124">
        <v>54.089603424072273</v>
      </c>
      <c r="R124" t="s">
        <v>1</v>
      </c>
      <c r="S124">
        <v>45.177463531494141</v>
      </c>
      <c r="T124" t="s">
        <v>1</v>
      </c>
      <c r="U124">
        <v>27.049417495727539</v>
      </c>
      <c r="V124" t="s">
        <v>1</v>
      </c>
      <c r="W124">
        <v>16.833173751831051</v>
      </c>
      <c r="X124" t="s">
        <v>1</v>
      </c>
      <c r="Y124">
        <v>10.07864379882812</v>
      </c>
    </row>
    <row r="125" spans="1:25" x14ac:dyDescent="0.2">
      <c r="A125" t="s">
        <v>35</v>
      </c>
      <c r="B125" t="s">
        <v>138</v>
      </c>
      <c r="C125" t="s">
        <v>85</v>
      </c>
      <c r="D125" t="s">
        <v>19</v>
      </c>
      <c r="E125" t="s">
        <v>18</v>
      </c>
      <c r="F125">
        <v>0</v>
      </c>
      <c r="G125">
        <v>0</v>
      </c>
      <c r="H125">
        <v>0</v>
      </c>
      <c r="I125">
        <v>0</v>
      </c>
      <c r="J125">
        <v>0</v>
      </c>
      <c r="K125">
        <v>0</v>
      </c>
      <c r="L125">
        <v>6.7203664779663086</v>
      </c>
      <c r="M125">
        <v>6.6585884094238281</v>
      </c>
      <c r="N125">
        <v>10.96756172180176</v>
      </c>
      <c r="O125">
        <v>32.137592315673828</v>
      </c>
      <c r="P125" t="s">
        <v>1</v>
      </c>
      <c r="Q125">
        <v>61.288612365722663</v>
      </c>
      <c r="R125" t="s">
        <v>1</v>
      </c>
      <c r="S125">
        <v>77.34149169921875</v>
      </c>
      <c r="T125" t="s">
        <v>1</v>
      </c>
      <c r="U125">
        <v>46.380447387695312</v>
      </c>
      <c r="V125" t="s">
        <v>1</v>
      </c>
      <c r="W125">
        <v>27.769687652587891</v>
      </c>
      <c r="X125" t="s">
        <v>1</v>
      </c>
      <c r="Y125">
        <v>16.626737594604489</v>
      </c>
    </row>
    <row r="126" spans="1:25" x14ac:dyDescent="0.2">
      <c r="A126" t="s">
        <v>35</v>
      </c>
      <c r="B126" t="s">
        <v>159</v>
      </c>
      <c r="C126" t="s">
        <v>85</v>
      </c>
      <c r="D126" t="s">
        <v>19</v>
      </c>
      <c r="E126" t="s">
        <v>18</v>
      </c>
      <c r="F126">
        <v>0</v>
      </c>
      <c r="G126">
        <v>0</v>
      </c>
      <c r="H126">
        <v>0</v>
      </c>
      <c r="I126">
        <v>0</v>
      </c>
      <c r="J126">
        <v>0</v>
      </c>
      <c r="K126">
        <v>0</v>
      </c>
      <c r="L126">
        <v>3.7601602077484131</v>
      </c>
      <c r="M126">
        <v>4.3879671096801758</v>
      </c>
      <c r="N126">
        <v>8.8044862747192383</v>
      </c>
      <c r="O126">
        <v>20.18582916259766</v>
      </c>
      <c r="P126" t="s">
        <v>1</v>
      </c>
      <c r="Q126">
        <v>43.621612548828118</v>
      </c>
      <c r="R126" t="s">
        <v>1</v>
      </c>
      <c r="S126">
        <v>33.077018737792969</v>
      </c>
      <c r="T126" t="s">
        <v>1</v>
      </c>
      <c r="U126">
        <v>19.804433822631839</v>
      </c>
      <c r="V126" t="s">
        <v>1</v>
      </c>
      <c r="W126">
        <v>11.857645034790041</v>
      </c>
      <c r="X126" t="s">
        <v>1</v>
      </c>
      <c r="Y126">
        <v>7.0996103286743164</v>
      </c>
    </row>
    <row r="127" spans="1:25" x14ac:dyDescent="0.2">
      <c r="A127" t="s">
        <v>35</v>
      </c>
      <c r="B127" t="s">
        <v>155</v>
      </c>
      <c r="C127" t="s">
        <v>85</v>
      </c>
      <c r="D127" t="s">
        <v>19</v>
      </c>
      <c r="E127" t="s">
        <v>18</v>
      </c>
      <c r="F127">
        <v>0</v>
      </c>
      <c r="G127">
        <v>0</v>
      </c>
      <c r="H127">
        <v>0</v>
      </c>
      <c r="I127">
        <v>0</v>
      </c>
      <c r="J127">
        <v>0</v>
      </c>
      <c r="K127">
        <v>0</v>
      </c>
      <c r="L127">
        <v>0.80365705490112305</v>
      </c>
      <c r="M127">
        <v>1.728108286857605</v>
      </c>
      <c r="N127">
        <v>4.4913120269775391</v>
      </c>
      <c r="O127">
        <v>10.837058067321779</v>
      </c>
      <c r="P127" t="s">
        <v>1</v>
      </c>
      <c r="Q127">
        <v>23.755594253540039</v>
      </c>
      <c r="R127" t="s">
        <v>1</v>
      </c>
      <c r="S127">
        <v>23.735382080078121</v>
      </c>
      <c r="T127" t="s">
        <v>1</v>
      </c>
      <c r="U127">
        <v>14.211250305175779</v>
      </c>
      <c r="V127" t="s">
        <v>1</v>
      </c>
      <c r="W127">
        <v>8.5088005065917969</v>
      </c>
      <c r="X127" t="s">
        <v>1</v>
      </c>
      <c r="Y127">
        <v>5.0945329666137704</v>
      </c>
    </row>
    <row r="128" spans="1:25" x14ac:dyDescent="0.2">
      <c r="A128" t="s">
        <v>35</v>
      </c>
      <c r="B128" t="s">
        <v>25</v>
      </c>
      <c r="C128" t="s">
        <v>85</v>
      </c>
      <c r="D128" t="s">
        <v>19</v>
      </c>
      <c r="E128" t="s">
        <v>18</v>
      </c>
      <c r="F128">
        <v>0</v>
      </c>
      <c r="G128">
        <v>0</v>
      </c>
      <c r="H128">
        <v>0</v>
      </c>
      <c r="I128">
        <v>0</v>
      </c>
      <c r="J128">
        <v>0</v>
      </c>
      <c r="K128">
        <v>0</v>
      </c>
      <c r="L128">
        <v>4.6918716430664062</v>
      </c>
      <c r="M128">
        <v>5.1570286750793457</v>
      </c>
      <c r="N128">
        <v>10.374128341674799</v>
      </c>
      <c r="O128">
        <v>25.235525131225579</v>
      </c>
      <c r="P128" t="s">
        <v>1</v>
      </c>
      <c r="Q128">
        <v>70.64117431640625</v>
      </c>
      <c r="R128" t="s">
        <v>1</v>
      </c>
      <c r="S128">
        <v>61.737346649169922</v>
      </c>
      <c r="T128" t="s">
        <v>1</v>
      </c>
      <c r="U128">
        <v>36.964427947998047</v>
      </c>
      <c r="V128" t="s">
        <v>1</v>
      </c>
      <c r="W128">
        <v>22.13197135925293</v>
      </c>
      <c r="X128" t="s">
        <v>1</v>
      </c>
      <c r="Y128">
        <v>13.25122737884522</v>
      </c>
    </row>
    <row r="129" spans="1:25" x14ac:dyDescent="0.2">
      <c r="A129" t="s">
        <v>35</v>
      </c>
      <c r="B129" t="s">
        <v>54</v>
      </c>
      <c r="C129" t="s">
        <v>85</v>
      </c>
      <c r="D129" t="s">
        <v>19</v>
      </c>
      <c r="E129" t="s">
        <v>18</v>
      </c>
      <c r="F129">
        <v>0</v>
      </c>
      <c r="G129">
        <v>0</v>
      </c>
      <c r="H129">
        <v>0</v>
      </c>
      <c r="I129">
        <v>0</v>
      </c>
      <c r="J129">
        <v>0</v>
      </c>
      <c r="K129">
        <v>0</v>
      </c>
      <c r="L129">
        <v>4.6731705665588379</v>
      </c>
      <c r="M129">
        <v>5.4143319129943848</v>
      </c>
      <c r="N129">
        <v>10.792628288269039</v>
      </c>
      <c r="O129">
        <v>21.782569885253899</v>
      </c>
      <c r="P129" t="s">
        <v>1</v>
      </c>
      <c r="Q129">
        <v>52.505825042724609</v>
      </c>
      <c r="R129" t="s">
        <v>1</v>
      </c>
      <c r="S129">
        <v>42.761608123779297</v>
      </c>
      <c r="T129" t="s">
        <v>1</v>
      </c>
      <c r="U129">
        <v>25.60295486450196</v>
      </c>
      <c r="V129" t="s">
        <v>1</v>
      </c>
      <c r="W129">
        <v>15.32943534851074</v>
      </c>
      <c r="X129" t="s">
        <v>1</v>
      </c>
      <c r="Y129">
        <v>9.1782989501953125</v>
      </c>
    </row>
    <row r="130" spans="1:25" x14ac:dyDescent="0.2">
      <c r="A130" t="s">
        <v>35</v>
      </c>
      <c r="B130" t="s">
        <v>135</v>
      </c>
      <c r="C130" t="s">
        <v>85</v>
      </c>
      <c r="D130" t="s">
        <v>19</v>
      </c>
      <c r="E130" t="s">
        <v>18</v>
      </c>
      <c r="F130">
        <v>0</v>
      </c>
      <c r="G130">
        <v>0</v>
      </c>
      <c r="H130">
        <v>0</v>
      </c>
      <c r="I130">
        <v>0</v>
      </c>
      <c r="J130">
        <v>0</v>
      </c>
      <c r="K130">
        <v>0</v>
      </c>
      <c r="L130">
        <v>2.047477245330811</v>
      </c>
      <c r="M130">
        <v>5.0149054527282724</v>
      </c>
      <c r="N130">
        <v>11.23469924926758</v>
      </c>
      <c r="O130">
        <v>19.226606369018551</v>
      </c>
      <c r="P130" t="s">
        <v>1</v>
      </c>
      <c r="Q130">
        <v>25.428573608398441</v>
      </c>
      <c r="R130" t="s">
        <v>1</v>
      </c>
      <c r="S130">
        <v>20.063261032104489</v>
      </c>
      <c r="T130" t="s">
        <v>1</v>
      </c>
      <c r="U130">
        <v>15.055098533630369</v>
      </c>
      <c r="V130" t="s">
        <v>1</v>
      </c>
      <c r="W130">
        <v>9.3680591583251953</v>
      </c>
      <c r="X130" t="s">
        <v>1</v>
      </c>
      <c r="Y130">
        <v>5.6090035438537598</v>
      </c>
    </row>
    <row r="131" spans="1:25" x14ac:dyDescent="0.2">
      <c r="A131" t="s">
        <v>35</v>
      </c>
      <c r="B131" t="s">
        <v>36</v>
      </c>
      <c r="C131" t="s">
        <v>85</v>
      </c>
      <c r="D131" t="s">
        <v>19</v>
      </c>
      <c r="E131" t="s">
        <v>18</v>
      </c>
      <c r="F131">
        <v>0</v>
      </c>
      <c r="G131">
        <v>0</v>
      </c>
      <c r="H131">
        <v>0</v>
      </c>
      <c r="I131">
        <v>0</v>
      </c>
      <c r="J131">
        <v>0</v>
      </c>
      <c r="K131">
        <v>0</v>
      </c>
      <c r="L131">
        <v>5.2276210784912109</v>
      </c>
      <c r="M131">
        <v>5.4326496124267578</v>
      </c>
      <c r="N131">
        <v>10.73751068115234</v>
      </c>
      <c r="O131">
        <v>29.1390266418457</v>
      </c>
      <c r="P131" t="s">
        <v>1</v>
      </c>
      <c r="Q131">
        <v>93.878425598144517</v>
      </c>
      <c r="R131" t="s">
        <v>1</v>
      </c>
      <c r="S131">
        <v>102.3389892578125</v>
      </c>
      <c r="T131" t="s">
        <v>1</v>
      </c>
      <c r="U131">
        <v>61.274135589599609</v>
      </c>
      <c r="V131" t="s">
        <v>1</v>
      </c>
      <c r="W131">
        <v>36.687088012695312</v>
      </c>
      <c r="X131" t="s">
        <v>1</v>
      </c>
      <c r="Y131">
        <v>21.965913772583011</v>
      </c>
    </row>
    <row r="132" spans="1:25" x14ac:dyDescent="0.2">
      <c r="A132" t="s">
        <v>33</v>
      </c>
      <c r="B132" t="s">
        <v>148</v>
      </c>
      <c r="C132" t="s">
        <v>85</v>
      </c>
      <c r="D132" t="s">
        <v>19</v>
      </c>
      <c r="E132" t="s">
        <v>18</v>
      </c>
      <c r="F132">
        <v>0</v>
      </c>
      <c r="G132">
        <v>0</v>
      </c>
      <c r="H132">
        <v>0</v>
      </c>
      <c r="I132">
        <v>0</v>
      </c>
      <c r="J132">
        <v>0</v>
      </c>
      <c r="K132">
        <v>0</v>
      </c>
      <c r="L132">
        <v>3.3094391822814941</v>
      </c>
      <c r="M132">
        <v>4.3443493843078613</v>
      </c>
      <c r="N132">
        <v>9.988276481628418</v>
      </c>
      <c r="O132">
        <v>21.9093132019043</v>
      </c>
      <c r="P132" t="s">
        <v>1</v>
      </c>
      <c r="Q132">
        <v>41.448677062988281</v>
      </c>
      <c r="R132" t="s">
        <v>1</v>
      </c>
      <c r="S132">
        <v>35.685352325439453</v>
      </c>
      <c r="T132" t="s">
        <v>1</v>
      </c>
      <c r="U132">
        <v>21.36613845825196</v>
      </c>
      <c r="V132" t="s">
        <v>1</v>
      </c>
      <c r="W132">
        <v>12.79269599914551</v>
      </c>
      <c r="X132" t="s">
        <v>1</v>
      </c>
      <c r="Y132">
        <v>7.6594600677490234</v>
      </c>
    </row>
    <row r="133" spans="1:25" s="4" customFormat="1" x14ac:dyDescent="0.2">
      <c r="A133" s="4" t="s">
        <v>33</v>
      </c>
      <c r="B133" s="4" t="s">
        <v>154</v>
      </c>
      <c r="C133" s="4" t="s">
        <v>85</v>
      </c>
      <c r="D133" s="4" t="s">
        <v>19</v>
      </c>
      <c r="E133" s="4" t="s">
        <v>18</v>
      </c>
      <c r="F133" s="4">
        <v>0</v>
      </c>
      <c r="G133" s="4">
        <v>0</v>
      </c>
      <c r="H133" s="4">
        <v>0</v>
      </c>
      <c r="I133" s="4">
        <v>0</v>
      </c>
      <c r="J133" s="4">
        <v>0</v>
      </c>
      <c r="K133" s="4">
        <v>0</v>
      </c>
      <c r="L133" s="4">
        <v>0.76223248243331909</v>
      </c>
      <c r="M133" s="4">
        <v>1.6104685068130491</v>
      </c>
      <c r="N133" s="4">
        <v>4.1008996963500977</v>
      </c>
      <c r="O133" s="4">
        <v>9.7189912796020508</v>
      </c>
      <c r="P133" s="4" t="s">
        <v>1</v>
      </c>
      <c r="Q133" s="4">
        <v>26.224018096923832</v>
      </c>
      <c r="R133" s="4" t="s">
        <v>1</v>
      </c>
      <c r="S133" s="4">
        <v>22.77839469909668</v>
      </c>
      <c r="T133" s="4" t="s">
        <v>1</v>
      </c>
      <c r="U133" s="4">
        <v>13.638266563415529</v>
      </c>
      <c r="V133" s="4" t="s">
        <v>1</v>
      </c>
      <c r="W133" s="4">
        <v>8.1657342910766602</v>
      </c>
      <c r="X133" s="4" t="s">
        <v>1</v>
      </c>
      <c r="Y133" s="4">
        <v>4.8891263008117676</v>
      </c>
    </row>
    <row r="134" spans="1:25" s="33" customFormat="1" x14ac:dyDescent="0.2">
      <c r="A134" s="33" t="s">
        <v>24</v>
      </c>
      <c r="B134" s="33" t="s">
        <v>187</v>
      </c>
      <c r="C134" s="33" t="s">
        <v>83</v>
      </c>
      <c r="D134" s="33" t="s">
        <v>19</v>
      </c>
      <c r="E134" s="33" t="s">
        <v>18</v>
      </c>
      <c r="F134" s="33" t="s">
        <v>1</v>
      </c>
      <c r="G134" s="33">
        <v>0</v>
      </c>
      <c r="H134" s="33">
        <v>0</v>
      </c>
      <c r="I134" s="33">
        <v>0</v>
      </c>
      <c r="J134" s="33">
        <v>0</v>
      </c>
      <c r="K134" s="33">
        <v>0</v>
      </c>
      <c r="L134" s="33">
        <v>0</v>
      </c>
      <c r="M134" s="33">
        <v>0</v>
      </c>
      <c r="N134" s="33">
        <v>0</v>
      </c>
      <c r="O134" s="33">
        <v>0</v>
      </c>
      <c r="P134" s="33" t="s">
        <v>1</v>
      </c>
      <c r="Q134" s="33">
        <v>0</v>
      </c>
      <c r="R134" s="33" t="s">
        <v>1</v>
      </c>
      <c r="S134" s="33">
        <v>0</v>
      </c>
      <c r="T134" s="33" t="s">
        <v>1</v>
      </c>
      <c r="U134" s="33">
        <v>0</v>
      </c>
      <c r="V134" s="33" t="s">
        <v>1</v>
      </c>
      <c r="W134" s="33">
        <v>0</v>
      </c>
      <c r="X134" s="33" t="s">
        <v>1</v>
      </c>
      <c r="Y134" s="33">
        <v>0</v>
      </c>
    </row>
    <row r="135" spans="1:25" s="33" customFormat="1" x14ac:dyDescent="0.2">
      <c r="A135" s="33" t="s">
        <v>24</v>
      </c>
      <c r="B135" s="33" t="s">
        <v>93</v>
      </c>
      <c r="C135" s="33" t="s">
        <v>83</v>
      </c>
      <c r="D135" s="33" t="s">
        <v>19</v>
      </c>
      <c r="E135" s="33" t="s">
        <v>18</v>
      </c>
      <c r="F135" s="33" t="s">
        <v>1</v>
      </c>
      <c r="G135" s="33">
        <v>0</v>
      </c>
      <c r="H135" s="33">
        <v>0</v>
      </c>
      <c r="I135" s="33">
        <v>0</v>
      </c>
      <c r="J135" s="33">
        <v>0</v>
      </c>
      <c r="K135" s="33">
        <v>0</v>
      </c>
      <c r="L135" s="33">
        <v>0</v>
      </c>
      <c r="M135" s="33">
        <v>0</v>
      </c>
      <c r="N135" s="33">
        <v>0</v>
      </c>
      <c r="O135" s="33">
        <v>0</v>
      </c>
      <c r="P135" s="33" t="s">
        <v>1</v>
      </c>
      <c r="Q135" s="33">
        <v>0</v>
      </c>
      <c r="R135" s="33" t="s">
        <v>1</v>
      </c>
      <c r="S135" s="33">
        <v>0</v>
      </c>
      <c r="T135" s="33" t="s">
        <v>1</v>
      </c>
      <c r="U135" s="33">
        <v>0</v>
      </c>
      <c r="V135" s="33" t="s">
        <v>1</v>
      </c>
      <c r="W135" s="33">
        <v>0</v>
      </c>
      <c r="X135" s="33" t="s">
        <v>1</v>
      </c>
      <c r="Y135" s="33">
        <v>0</v>
      </c>
    </row>
    <row r="136" spans="1:25" s="33" customFormat="1" x14ac:dyDescent="0.2">
      <c r="A136" s="33" t="s">
        <v>24</v>
      </c>
      <c r="B136" s="33" t="s">
        <v>167</v>
      </c>
      <c r="C136" s="33" t="s">
        <v>83</v>
      </c>
      <c r="D136" s="33" t="s">
        <v>19</v>
      </c>
      <c r="E136" s="33" t="s">
        <v>18</v>
      </c>
      <c r="F136" s="33" t="s">
        <v>1</v>
      </c>
      <c r="G136" s="33">
        <v>0</v>
      </c>
      <c r="H136" s="33">
        <v>0</v>
      </c>
      <c r="I136" s="33">
        <v>0</v>
      </c>
      <c r="J136" s="33">
        <v>0</v>
      </c>
      <c r="K136" s="33">
        <v>0</v>
      </c>
      <c r="L136" s="33">
        <v>0</v>
      </c>
      <c r="M136" s="33">
        <v>0</v>
      </c>
      <c r="N136" s="33">
        <v>0</v>
      </c>
      <c r="O136" s="33">
        <v>0</v>
      </c>
      <c r="P136" s="33" t="s">
        <v>1</v>
      </c>
      <c r="Q136" s="33">
        <v>0</v>
      </c>
      <c r="R136" s="33" t="s">
        <v>1</v>
      </c>
      <c r="S136" s="33">
        <v>0</v>
      </c>
      <c r="T136" s="33" t="s">
        <v>1</v>
      </c>
      <c r="U136" s="33">
        <v>0</v>
      </c>
      <c r="V136" s="33" t="s">
        <v>1</v>
      </c>
      <c r="W136" s="33">
        <v>0</v>
      </c>
      <c r="X136" s="33" t="s">
        <v>1</v>
      </c>
      <c r="Y136" s="33">
        <v>0</v>
      </c>
    </row>
    <row r="137" spans="1:25" s="33" customFormat="1" x14ac:dyDescent="0.2">
      <c r="A137" s="33" t="s">
        <v>24</v>
      </c>
      <c r="B137" s="33" t="s">
        <v>170</v>
      </c>
      <c r="C137" s="33" t="s">
        <v>83</v>
      </c>
      <c r="D137" s="33" t="s">
        <v>19</v>
      </c>
      <c r="E137" s="33" t="s">
        <v>18</v>
      </c>
      <c r="F137" s="33" t="s">
        <v>1</v>
      </c>
      <c r="G137" s="33">
        <v>0</v>
      </c>
      <c r="H137" s="33">
        <v>0</v>
      </c>
      <c r="I137" s="33">
        <v>0</v>
      </c>
      <c r="J137" s="33">
        <v>0</v>
      </c>
      <c r="K137" s="33">
        <v>0</v>
      </c>
      <c r="L137" s="33">
        <v>0</v>
      </c>
      <c r="M137" s="33">
        <v>0</v>
      </c>
      <c r="N137" s="33">
        <v>0</v>
      </c>
      <c r="O137" s="33">
        <v>0</v>
      </c>
      <c r="P137" s="33" t="s">
        <v>1</v>
      </c>
      <c r="Q137" s="33">
        <v>0</v>
      </c>
      <c r="R137" s="33" t="s">
        <v>1</v>
      </c>
      <c r="S137" s="33">
        <v>0</v>
      </c>
      <c r="T137" s="33" t="s">
        <v>1</v>
      </c>
      <c r="U137" s="33">
        <v>0</v>
      </c>
      <c r="V137" s="33" t="s">
        <v>1</v>
      </c>
      <c r="W137" s="33">
        <v>0</v>
      </c>
      <c r="X137" s="33" t="s">
        <v>1</v>
      </c>
      <c r="Y137" s="33">
        <v>0</v>
      </c>
    </row>
    <row r="138" spans="1:25" s="33" customFormat="1" x14ac:dyDescent="0.2">
      <c r="A138" s="33" t="s">
        <v>24</v>
      </c>
      <c r="B138" s="33" t="s">
        <v>135</v>
      </c>
      <c r="C138" s="33" t="s">
        <v>83</v>
      </c>
      <c r="D138" s="33" t="s">
        <v>19</v>
      </c>
      <c r="E138" s="33" t="s">
        <v>18</v>
      </c>
      <c r="F138" s="33" t="s">
        <v>1</v>
      </c>
      <c r="G138" s="33">
        <v>0</v>
      </c>
      <c r="H138" s="33">
        <v>0</v>
      </c>
      <c r="I138" s="33">
        <v>0</v>
      </c>
      <c r="J138" s="33">
        <v>0</v>
      </c>
      <c r="K138" s="33">
        <v>0</v>
      </c>
      <c r="L138" s="33">
        <v>0</v>
      </c>
      <c r="M138" s="33">
        <v>0</v>
      </c>
      <c r="N138" s="33">
        <v>0</v>
      </c>
      <c r="O138" s="33">
        <v>0</v>
      </c>
      <c r="P138" s="33" t="s">
        <v>1</v>
      </c>
      <c r="Q138" s="33">
        <v>0</v>
      </c>
      <c r="R138" s="33" t="s">
        <v>1</v>
      </c>
      <c r="S138" s="33">
        <v>0</v>
      </c>
      <c r="T138" s="33" t="s">
        <v>1</v>
      </c>
      <c r="U138" s="33">
        <v>0</v>
      </c>
      <c r="V138" s="33" t="s">
        <v>1</v>
      </c>
      <c r="W138" s="33">
        <v>0</v>
      </c>
      <c r="X138" s="33" t="s">
        <v>1</v>
      </c>
      <c r="Y138" s="33">
        <v>0</v>
      </c>
    </row>
    <row r="139" spans="1:25" s="33" customFormat="1" x14ac:dyDescent="0.2">
      <c r="A139" s="33" t="s">
        <v>24</v>
      </c>
      <c r="B139" s="33" t="s">
        <v>153</v>
      </c>
      <c r="C139" s="33" t="s">
        <v>83</v>
      </c>
      <c r="D139" s="33" t="s">
        <v>19</v>
      </c>
      <c r="E139" s="33" t="s">
        <v>18</v>
      </c>
      <c r="F139" s="33" t="s">
        <v>1</v>
      </c>
      <c r="G139" s="33">
        <v>0</v>
      </c>
      <c r="H139" s="33">
        <v>0</v>
      </c>
      <c r="I139" s="33">
        <v>0</v>
      </c>
      <c r="J139" s="33">
        <v>0</v>
      </c>
      <c r="K139" s="33">
        <v>0</v>
      </c>
      <c r="L139" s="33">
        <v>0</v>
      </c>
      <c r="M139" s="33">
        <v>0</v>
      </c>
      <c r="N139" s="33">
        <v>0</v>
      </c>
      <c r="O139" s="33">
        <v>0</v>
      </c>
      <c r="P139" s="33" t="s">
        <v>1</v>
      </c>
      <c r="Q139" s="33">
        <v>0</v>
      </c>
      <c r="R139" s="33" t="s">
        <v>1</v>
      </c>
      <c r="S139" s="33">
        <v>0</v>
      </c>
      <c r="T139" s="33" t="s">
        <v>1</v>
      </c>
      <c r="U139" s="33">
        <v>0</v>
      </c>
      <c r="V139" s="33" t="s">
        <v>1</v>
      </c>
      <c r="W139" s="33">
        <v>0</v>
      </c>
      <c r="X139" s="33" t="s">
        <v>1</v>
      </c>
      <c r="Y139" s="33">
        <v>0</v>
      </c>
    </row>
    <row r="140" spans="1:25" s="33" customFormat="1" x14ac:dyDescent="0.2">
      <c r="A140" s="33" t="s">
        <v>24</v>
      </c>
      <c r="B140" s="33" t="s">
        <v>151</v>
      </c>
      <c r="C140" s="33" t="s">
        <v>83</v>
      </c>
      <c r="D140" s="33" t="s">
        <v>19</v>
      </c>
      <c r="E140" s="33" t="s">
        <v>18</v>
      </c>
      <c r="F140" s="33" t="s">
        <v>1</v>
      </c>
      <c r="G140" s="33">
        <v>0</v>
      </c>
      <c r="H140" s="33">
        <v>0</v>
      </c>
      <c r="I140" s="33">
        <v>0</v>
      </c>
      <c r="J140" s="33">
        <v>0</v>
      </c>
      <c r="K140" s="33">
        <v>0</v>
      </c>
      <c r="L140" s="33">
        <v>0</v>
      </c>
      <c r="M140" s="33">
        <v>0</v>
      </c>
      <c r="N140" s="33">
        <v>0</v>
      </c>
      <c r="O140" s="33">
        <v>0</v>
      </c>
      <c r="P140" s="33" t="s">
        <v>1</v>
      </c>
      <c r="Q140" s="33">
        <v>0</v>
      </c>
      <c r="R140" s="33" t="s">
        <v>1</v>
      </c>
      <c r="S140" s="33">
        <v>0</v>
      </c>
      <c r="T140" s="33" t="s">
        <v>1</v>
      </c>
      <c r="U140" s="33">
        <v>0</v>
      </c>
      <c r="V140" s="33" t="s">
        <v>1</v>
      </c>
      <c r="W140" s="33">
        <v>0</v>
      </c>
      <c r="X140" s="33" t="s">
        <v>1</v>
      </c>
      <c r="Y140" s="33">
        <v>0</v>
      </c>
    </row>
    <row r="141" spans="1:25" s="33" customFormat="1" x14ac:dyDescent="0.2">
      <c r="A141" s="33" t="s">
        <v>24</v>
      </c>
      <c r="B141" s="33" t="s">
        <v>90</v>
      </c>
      <c r="C141" s="33" t="s">
        <v>83</v>
      </c>
      <c r="D141" s="33" t="s">
        <v>19</v>
      </c>
      <c r="E141" s="33" t="s">
        <v>18</v>
      </c>
      <c r="F141" s="33" t="s">
        <v>1</v>
      </c>
      <c r="G141" s="33">
        <v>0</v>
      </c>
      <c r="H141" s="33">
        <v>0</v>
      </c>
      <c r="I141" s="33">
        <v>0</v>
      </c>
      <c r="J141" s="33">
        <v>0</v>
      </c>
      <c r="K141" s="33">
        <v>0</v>
      </c>
      <c r="L141" s="33">
        <v>0</v>
      </c>
      <c r="M141" s="33">
        <v>0</v>
      </c>
      <c r="N141" s="33">
        <v>0</v>
      </c>
      <c r="O141" s="33">
        <v>0</v>
      </c>
      <c r="P141" s="33" t="s">
        <v>1</v>
      </c>
      <c r="Q141" s="33">
        <v>0</v>
      </c>
      <c r="R141" s="33" t="s">
        <v>1</v>
      </c>
      <c r="S141" s="33">
        <v>0</v>
      </c>
      <c r="T141" s="33" t="s">
        <v>1</v>
      </c>
      <c r="U141" s="33">
        <v>0</v>
      </c>
      <c r="V141" s="33" t="s">
        <v>1</v>
      </c>
      <c r="W141" s="33">
        <v>0</v>
      </c>
      <c r="X141" s="33" t="s">
        <v>1</v>
      </c>
      <c r="Y141" s="33">
        <v>0</v>
      </c>
    </row>
    <row r="142" spans="1:25" s="33" customFormat="1" x14ac:dyDescent="0.2">
      <c r="A142" s="33" t="s">
        <v>24</v>
      </c>
      <c r="B142" s="33" t="s">
        <v>133</v>
      </c>
      <c r="C142" s="33" t="s">
        <v>83</v>
      </c>
      <c r="D142" s="33" t="s">
        <v>19</v>
      </c>
      <c r="E142" s="33" t="s">
        <v>18</v>
      </c>
      <c r="F142" s="33" t="s">
        <v>1</v>
      </c>
      <c r="G142" s="33">
        <v>0</v>
      </c>
      <c r="H142" s="33">
        <v>0</v>
      </c>
      <c r="I142" s="33">
        <v>0</v>
      </c>
      <c r="J142" s="33">
        <v>0</v>
      </c>
      <c r="K142" s="33">
        <v>0</v>
      </c>
      <c r="L142" s="33">
        <v>0</v>
      </c>
      <c r="M142" s="33">
        <v>0</v>
      </c>
      <c r="N142" s="33">
        <v>0</v>
      </c>
      <c r="O142" s="33">
        <v>0</v>
      </c>
      <c r="P142" s="33" t="s">
        <v>1</v>
      </c>
      <c r="Q142" s="33">
        <v>0</v>
      </c>
      <c r="R142" s="33" t="s">
        <v>1</v>
      </c>
      <c r="S142" s="33">
        <v>0</v>
      </c>
      <c r="T142" s="33" t="s">
        <v>1</v>
      </c>
      <c r="U142" s="33">
        <v>0</v>
      </c>
      <c r="V142" s="33" t="s">
        <v>1</v>
      </c>
      <c r="W142" s="33">
        <v>0</v>
      </c>
      <c r="X142" s="33" t="s">
        <v>1</v>
      </c>
      <c r="Y142" s="33">
        <v>0</v>
      </c>
    </row>
    <row r="143" spans="1:25" s="33" customFormat="1" x14ac:dyDescent="0.2">
      <c r="A143" s="33" t="s">
        <v>24</v>
      </c>
      <c r="B143" s="33" t="s">
        <v>138</v>
      </c>
      <c r="C143" s="33" t="s">
        <v>83</v>
      </c>
      <c r="D143" s="33" t="s">
        <v>19</v>
      </c>
      <c r="E143" s="33" t="s">
        <v>18</v>
      </c>
      <c r="F143" s="33" t="s">
        <v>1</v>
      </c>
      <c r="G143" s="33">
        <v>0</v>
      </c>
      <c r="H143" s="33">
        <v>0</v>
      </c>
      <c r="I143" s="33">
        <v>0</v>
      </c>
      <c r="J143" s="33">
        <v>0</v>
      </c>
      <c r="K143" s="33">
        <v>0</v>
      </c>
      <c r="L143" s="33">
        <v>0</v>
      </c>
      <c r="M143" s="33">
        <v>0</v>
      </c>
      <c r="N143" s="33">
        <v>0</v>
      </c>
      <c r="O143" s="33">
        <v>0</v>
      </c>
      <c r="P143" s="33" t="s">
        <v>1</v>
      </c>
      <c r="Q143" s="33">
        <v>0</v>
      </c>
      <c r="R143" s="33" t="s">
        <v>1</v>
      </c>
      <c r="S143" s="33">
        <v>0</v>
      </c>
      <c r="T143" s="33" t="s">
        <v>1</v>
      </c>
      <c r="U143" s="33">
        <v>0</v>
      </c>
      <c r="V143" s="33" t="s">
        <v>1</v>
      </c>
      <c r="W143" s="33">
        <v>0</v>
      </c>
      <c r="X143" s="33" t="s">
        <v>1</v>
      </c>
      <c r="Y143" s="33">
        <v>0</v>
      </c>
    </row>
    <row r="144" spans="1:25" s="33" customFormat="1" x14ac:dyDescent="0.2">
      <c r="A144" s="33" t="s">
        <v>24</v>
      </c>
      <c r="B144" s="33" t="s">
        <v>137</v>
      </c>
      <c r="C144" s="33" t="s">
        <v>83</v>
      </c>
      <c r="D144" s="33" t="s">
        <v>19</v>
      </c>
      <c r="E144" s="33" t="s">
        <v>18</v>
      </c>
      <c r="F144" s="33" t="s">
        <v>1</v>
      </c>
      <c r="G144" s="33">
        <v>0</v>
      </c>
      <c r="H144" s="33">
        <v>0</v>
      </c>
      <c r="I144" s="33">
        <v>0</v>
      </c>
      <c r="J144" s="33">
        <v>0</v>
      </c>
      <c r="K144" s="33">
        <v>0</v>
      </c>
      <c r="L144" s="33">
        <v>0</v>
      </c>
      <c r="M144" s="33">
        <v>0</v>
      </c>
      <c r="N144" s="33">
        <v>0</v>
      </c>
      <c r="O144" s="33">
        <v>0</v>
      </c>
      <c r="P144" s="33" t="s">
        <v>1</v>
      </c>
      <c r="Q144" s="33">
        <v>0</v>
      </c>
      <c r="R144" s="33" t="s">
        <v>1</v>
      </c>
      <c r="S144" s="33">
        <v>0</v>
      </c>
      <c r="T144" s="33" t="s">
        <v>1</v>
      </c>
      <c r="U144" s="33">
        <v>0</v>
      </c>
      <c r="V144" s="33" t="s">
        <v>1</v>
      </c>
      <c r="W144" s="33">
        <v>0</v>
      </c>
      <c r="X144" s="33" t="s">
        <v>1</v>
      </c>
      <c r="Y144" s="33">
        <v>0</v>
      </c>
    </row>
    <row r="145" spans="1:25" s="33" customFormat="1" x14ac:dyDescent="0.2">
      <c r="A145" s="33" t="s">
        <v>24</v>
      </c>
      <c r="B145" s="33" t="s">
        <v>129</v>
      </c>
      <c r="C145" s="33" t="s">
        <v>83</v>
      </c>
      <c r="D145" s="33" t="s">
        <v>19</v>
      </c>
      <c r="E145" s="33" t="s">
        <v>18</v>
      </c>
      <c r="F145" s="33" t="s">
        <v>1</v>
      </c>
      <c r="G145" s="33">
        <v>0</v>
      </c>
      <c r="H145" s="33">
        <v>0</v>
      </c>
      <c r="I145" s="33">
        <v>0</v>
      </c>
      <c r="J145" s="33">
        <v>0</v>
      </c>
      <c r="K145" s="33">
        <v>0</v>
      </c>
      <c r="L145" s="33">
        <v>0</v>
      </c>
      <c r="M145" s="33">
        <v>0</v>
      </c>
      <c r="N145" s="33">
        <v>0</v>
      </c>
      <c r="O145" s="33">
        <v>0</v>
      </c>
      <c r="P145" s="33" t="s">
        <v>1</v>
      </c>
      <c r="Q145" s="33">
        <v>0</v>
      </c>
      <c r="R145" s="33" t="s">
        <v>1</v>
      </c>
      <c r="S145" s="33">
        <v>0</v>
      </c>
      <c r="T145" s="33" t="s">
        <v>1</v>
      </c>
      <c r="U145" s="33">
        <v>0</v>
      </c>
      <c r="V145" s="33" t="s">
        <v>1</v>
      </c>
      <c r="W145" s="33">
        <v>0</v>
      </c>
      <c r="X145" s="33" t="s">
        <v>1</v>
      </c>
      <c r="Y145" s="33">
        <v>0</v>
      </c>
    </row>
    <row r="146" spans="1:25" s="33" customFormat="1" x14ac:dyDescent="0.2">
      <c r="A146" s="33" t="s">
        <v>24</v>
      </c>
      <c r="B146" s="33" t="s">
        <v>125</v>
      </c>
      <c r="C146" s="33" t="s">
        <v>83</v>
      </c>
      <c r="D146" s="33" t="s">
        <v>19</v>
      </c>
      <c r="E146" s="33" t="s">
        <v>18</v>
      </c>
      <c r="F146" s="33" t="s">
        <v>1</v>
      </c>
      <c r="G146" s="33">
        <v>0</v>
      </c>
      <c r="H146" s="33">
        <v>0</v>
      </c>
      <c r="I146" s="33">
        <v>0</v>
      </c>
      <c r="J146" s="33">
        <v>0</v>
      </c>
      <c r="K146" s="33">
        <v>0</v>
      </c>
      <c r="L146" s="33">
        <v>0</v>
      </c>
      <c r="M146" s="33">
        <v>0</v>
      </c>
      <c r="N146" s="33">
        <v>0</v>
      </c>
      <c r="O146" s="33">
        <v>0</v>
      </c>
      <c r="P146" s="33" t="s">
        <v>1</v>
      </c>
      <c r="Q146" s="33">
        <v>0</v>
      </c>
      <c r="R146" s="33" t="s">
        <v>1</v>
      </c>
      <c r="S146" s="33">
        <v>0</v>
      </c>
      <c r="T146" s="33" t="s">
        <v>1</v>
      </c>
      <c r="U146" s="33">
        <v>0</v>
      </c>
      <c r="V146" s="33" t="s">
        <v>1</v>
      </c>
      <c r="W146" s="33">
        <v>0</v>
      </c>
      <c r="X146" s="33" t="s">
        <v>1</v>
      </c>
      <c r="Y146" s="33">
        <v>0</v>
      </c>
    </row>
    <row r="147" spans="1:25" s="33" customFormat="1" x14ac:dyDescent="0.2">
      <c r="A147" s="33" t="s">
        <v>24</v>
      </c>
      <c r="B147" s="33" t="s">
        <v>32</v>
      </c>
      <c r="C147" s="33" t="s">
        <v>83</v>
      </c>
      <c r="D147" s="33" t="s">
        <v>19</v>
      </c>
      <c r="E147" s="33" t="s">
        <v>18</v>
      </c>
      <c r="F147" s="33" t="s">
        <v>1</v>
      </c>
      <c r="G147" s="33">
        <v>0</v>
      </c>
      <c r="H147" s="33">
        <v>0</v>
      </c>
      <c r="I147" s="33">
        <v>0</v>
      </c>
      <c r="J147" s="33">
        <v>0</v>
      </c>
      <c r="K147" s="33">
        <v>0</v>
      </c>
      <c r="L147" s="33">
        <v>0</v>
      </c>
      <c r="M147" s="33">
        <v>0</v>
      </c>
      <c r="N147" s="33">
        <v>0</v>
      </c>
      <c r="O147" s="33">
        <v>0</v>
      </c>
      <c r="P147" s="33" t="s">
        <v>1</v>
      </c>
      <c r="Q147" s="33">
        <v>0</v>
      </c>
      <c r="R147" s="33" t="s">
        <v>1</v>
      </c>
      <c r="S147" s="33">
        <v>0</v>
      </c>
      <c r="T147" s="33" t="s">
        <v>1</v>
      </c>
      <c r="U147" s="33">
        <v>0</v>
      </c>
      <c r="V147" s="33" t="s">
        <v>1</v>
      </c>
      <c r="W147" s="33">
        <v>0</v>
      </c>
      <c r="X147" s="33" t="s">
        <v>1</v>
      </c>
      <c r="Y147" s="33">
        <v>0</v>
      </c>
    </row>
    <row r="148" spans="1:25" s="33" customFormat="1" x14ac:dyDescent="0.2">
      <c r="A148" s="33" t="s">
        <v>35</v>
      </c>
      <c r="B148" s="33" t="s">
        <v>93</v>
      </c>
      <c r="C148" s="33" t="s">
        <v>83</v>
      </c>
      <c r="D148" s="33" t="s">
        <v>19</v>
      </c>
      <c r="E148" s="33" t="s">
        <v>18</v>
      </c>
      <c r="F148" s="33">
        <v>0</v>
      </c>
      <c r="G148" s="33">
        <v>0</v>
      </c>
      <c r="H148" s="33">
        <v>0</v>
      </c>
      <c r="I148" s="33">
        <v>0</v>
      </c>
      <c r="J148" s="33">
        <v>0</v>
      </c>
      <c r="K148" s="33">
        <v>0</v>
      </c>
      <c r="L148" s="33">
        <v>4.1901993751525879</v>
      </c>
      <c r="M148" s="33">
        <v>8.9977169036865234</v>
      </c>
      <c r="N148" s="33">
        <v>21.91915130615234</v>
      </c>
      <c r="O148" s="33">
        <v>67.306114196777344</v>
      </c>
      <c r="P148" s="33" t="s">
        <v>1</v>
      </c>
      <c r="Q148" s="33">
        <v>280.92587280273438</v>
      </c>
      <c r="R148" s="33" t="s">
        <v>1</v>
      </c>
      <c r="S148" s="33">
        <v>413.41287231445312</v>
      </c>
      <c r="T148" s="33" t="s">
        <v>1</v>
      </c>
      <c r="U148" s="33">
        <v>354.27572631835938</v>
      </c>
      <c r="V148" s="33" t="s">
        <v>1</v>
      </c>
      <c r="W148" s="33">
        <v>320.31533813476562</v>
      </c>
      <c r="X148" s="33" t="s">
        <v>1</v>
      </c>
      <c r="Y148" s="33">
        <v>245.8434753417969</v>
      </c>
    </row>
    <row r="149" spans="1:25" s="33" customFormat="1" x14ac:dyDescent="0.2">
      <c r="A149" s="33" t="s">
        <v>35</v>
      </c>
      <c r="B149" s="33" t="s">
        <v>153</v>
      </c>
      <c r="C149" s="33" t="s">
        <v>83</v>
      </c>
      <c r="D149" s="33" t="s">
        <v>19</v>
      </c>
      <c r="E149" s="33" t="s">
        <v>18</v>
      </c>
      <c r="F149" s="33">
        <v>0</v>
      </c>
      <c r="G149" s="33">
        <v>0</v>
      </c>
      <c r="H149" s="33">
        <v>0</v>
      </c>
      <c r="I149" s="33">
        <v>0</v>
      </c>
      <c r="J149" s="33">
        <v>0</v>
      </c>
      <c r="K149" s="33">
        <v>0</v>
      </c>
      <c r="L149" s="33">
        <v>2.936191082000732</v>
      </c>
      <c r="M149" s="33">
        <v>5.8460922241210938</v>
      </c>
      <c r="N149" s="33">
        <v>13.433518409729</v>
      </c>
      <c r="O149" s="33">
        <v>29.559352874755859</v>
      </c>
      <c r="P149" s="33" t="s">
        <v>1</v>
      </c>
      <c r="Q149" s="33">
        <v>140.17474365234381</v>
      </c>
      <c r="R149" s="33" t="s">
        <v>1</v>
      </c>
      <c r="S149" s="33">
        <v>232.03123474121091</v>
      </c>
      <c r="T149" s="33" t="s">
        <v>1</v>
      </c>
      <c r="U149" s="33">
        <v>230.22041320800781</v>
      </c>
      <c r="V149" s="33" t="s">
        <v>1</v>
      </c>
      <c r="W149" s="33">
        <v>197.61482238769531</v>
      </c>
      <c r="X149" s="33" t="s">
        <v>1</v>
      </c>
      <c r="Y149" s="33">
        <v>141.634521484375</v>
      </c>
    </row>
    <row r="150" spans="1:25" s="33" customFormat="1" x14ac:dyDescent="0.2">
      <c r="A150" s="33" t="s">
        <v>35</v>
      </c>
      <c r="B150" s="33" t="s">
        <v>31</v>
      </c>
      <c r="C150" s="33" t="s">
        <v>83</v>
      </c>
      <c r="D150" s="33" t="s">
        <v>19</v>
      </c>
      <c r="E150" s="33" t="s">
        <v>18</v>
      </c>
      <c r="F150" s="33">
        <v>0</v>
      </c>
      <c r="G150" s="33">
        <v>0</v>
      </c>
      <c r="H150" s="33">
        <v>0</v>
      </c>
      <c r="I150" s="33">
        <v>0</v>
      </c>
      <c r="J150" s="33">
        <v>0</v>
      </c>
      <c r="K150" s="33">
        <v>0</v>
      </c>
      <c r="L150" s="33">
        <v>2.9086894989013672</v>
      </c>
      <c r="M150" s="33">
        <v>5.7301101684570312</v>
      </c>
      <c r="N150" s="33">
        <v>13.99199104309082</v>
      </c>
      <c r="O150" s="33">
        <v>32.503089904785163</v>
      </c>
      <c r="P150" s="33" t="s">
        <v>1</v>
      </c>
      <c r="Q150" s="33">
        <v>167.9909362792969</v>
      </c>
      <c r="R150" s="33" t="s">
        <v>1</v>
      </c>
      <c r="S150" s="33">
        <v>317.96820068359369</v>
      </c>
      <c r="T150" s="33" t="s">
        <v>1</v>
      </c>
      <c r="U150" s="33">
        <v>439.56121826171881</v>
      </c>
      <c r="V150" s="33" t="s">
        <v>1</v>
      </c>
      <c r="W150" s="33">
        <v>522.712890625</v>
      </c>
      <c r="X150" s="33" t="s">
        <v>1</v>
      </c>
      <c r="Y150" s="33">
        <v>540.29412841796875</v>
      </c>
    </row>
    <row r="151" spans="1:25" s="33" customFormat="1" x14ac:dyDescent="0.2">
      <c r="A151" s="33" t="s">
        <v>35</v>
      </c>
      <c r="B151" s="33" t="s">
        <v>106</v>
      </c>
      <c r="C151" s="33" t="s">
        <v>83</v>
      </c>
      <c r="D151" s="33" t="s">
        <v>19</v>
      </c>
      <c r="E151" s="33" t="s">
        <v>18</v>
      </c>
      <c r="F151" s="33">
        <v>0</v>
      </c>
      <c r="G151" s="33">
        <v>0</v>
      </c>
      <c r="H151" s="33">
        <v>0</v>
      </c>
      <c r="I151" s="33">
        <v>0</v>
      </c>
      <c r="J151" s="33">
        <v>0</v>
      </c>
      <c r="K151" s="33">
        <v>0</v>
      </c>
      <c r="L151" s="33">
        <v>2.6631674766540532</v>
      </c>
      <c r="M151" s="33">
        <v>4.5700578689575204</v>
      </c>
      <c r="N151" s="33">
        <v>10.42211818695068</v>
      </c>
      <c r="O151" s="33">
        <v>22.97327995300293</v>
      </c>
      <c r="P151" s="33" t="s">
        <v>1</v>
      </c>
      <c r="Q151" s="33">
        <v>124.5722351074219</v>
      </c>
      <c r="R151" s="33" t="s">
        <v>1</v>
      </c>
      <c r="S151" s="33">
        <v>248.64047241210929</v>
      </c>
      <c r="T151" s="33" t="s">
        <v>1</v>
      </c>
      <c r="U151" s="33">
        <v>336.23004150390619</v>
      </c>
      <c r="V151" s="33" t="s">
        <v>1</v>
      </c>
      <c r="W151" s="33">
        <v>365.47775268554688</v>
      </c>
      <c r="X151" s="33" t="s">
        <v>1</v>
      </c>
      <c r="Y151" s="33">
        <v>344.31103515625</v>
      </c>
    </row>
    <row r="152" spans="1:25" s="33" customFormat="1" x14ac:dyDescent="0.2">
      <c r="A152" s="33" t="s">
        <v>35</v>
      </c>
      <c r="B152" s="33" t="s">
        <v>133</v>
      </c>
      <c r="C152" s="33" t="s">
        <v>83</v>
      </c>
      <c r="D152" s="33" t="s">
        <v>19</v>
      </c>
      <c r="E152" s="33" t="s">
        <v>18</v>
      </c>
      <c r="F152" s="33">
        <v>0</v>
      </c>
      <c r="G152" s="33">
        <v>0</v>
      </c>
      <c r="H152" s="33">
        <v>0</v>
      </c>
      <c r="I152" s="33">
        <v>0</v>
      </c>
      <c r="J152" s="33">
        <v>0</v>
      </c>
      <c r="K152" s="33">
        <v>0</v>
      </c>
      <c r="L152" s="33">
        <v>2.7979519367218022</v>
      </c>
      <c r="M152" s="33">
        <v>4.9887337684631348</v>
      </c>
      <c r="N152" s="33">
        <v>11.138376235961911</v>
      </c>
      <c r="O152" s="33">
        <v>20.99946212768555</v>
      </c>
      <c r="P152" s="33" t="s">
        <v>1</v>
      </c>
      <c r="Q152" s="33">
        <v>106.4059295654297</v>
      </c>
      <c r="R152" s="33" t="s">
        <v>1</v>
      </c>
      <c r="S152" s="33">
        <v>188.72544860839841</v>
      </c>
      <c r="T152" s="33" t="s">
        <v>1</v>
      </c>
      <c r="U152" s="33">
        <v>206.83245849609369</v>
      </c>
      <c r="V152" s="33" t="s">
        <v>1</v>
      </c>
      <c r="W152" s="33">
        <v>183.8257141113281</v>
      </c>
      <c r="X152" s="33" t="s">
        <v>1</v>
      </c>
      <c r="Y152" s="33">
        <v>146.6990966796875</v>
      </c>
    </row>
    <row r="153" spans="1:25" s="33" customFormat="1" x14ac:dyDescent="0.2">
      <c r="A153" s="33" t="s">
        <v>35</v>
      </c>
      <c r="B153" s="33" t="s">
        <v>90</v>
      </c>
      <c r="C153" s="33" t="s">
        <v>83</v>
      </c>
      <c r="D153" s="33" t="s">
        <v>19</v>
      </c>
      <c r="E153" s="33" t="s">
        <v>18</v>
      </c>
      <c r="F153" s="33">
        <v>0</v>
      </c>
      <c r="G153" s="33">
        <v>0</v>
      </c>
      <c r="H153" s="33">
        <v>0</v>
      </c>
      <c r="I153" s="33">
        <v>0</v>
      </c>
      <c r="J153" s="33">
        <v>0</v>
      </c>
      <c r="K153" s="33">
        <v>0</v>
      </c>
      <c r="L153" s="33">
        <v>4.1203861236572266</v>
      </c>
      <c r="M153" s="33">
        <v>8.6632871627807617</v>
      </c>
      <c r="N153" s="33">
        <v>16.827787399291989</v>
      </c>
      <c r="O153" s="33">
        <v>45.772712707519531</v>
      </c>
      <c r="P153" s="33" t="s">
        <v>1</v>
      </c>
      <c r="Q153" s="33">
        <v>226.3525695800781</v>
      </c>
      <c r="R153" s="33" t="s">
        <v>1</v>
      </c>
      <c r="S153" s="33">
        <v>313.651611328125</v>
      </c>
      <c r="T153" s="33" t="s">
        <v>1</v>
      </c>
      <c r="U153" s="33">
        <v>285.59158325195312</v>
      </c>
      <c r="V153" s="33" t="s">
        <v>1</v>
      </c>
      <c r="W153" s="33">
        <v>225.75205993652341</v>
      </c>
      <c r="X153" s="33" t="s">
        <v>1</v>
      </c>
      <c r="Y153" s="33">
        <v>192.84945678710929</v>
      </c>
    </row>
    <row r="154" spans="1:25" s="33" customFormat="1" x14ac:dyDescent="0.2">
      <c r="A154" s="33" t="s">
        <v>35</v>
      </c>
      <c r="B154" s="33" t="s">
        <v>45</v>
      </c>
      <c r="C154" s="33" t="s">
        <v>83</v>
      </c>
      <c r="D154" s="33" t="s">
        <v>19</v>
      </c>
      <c r="E154" s="33" t="s">
        <v>18</v>
      </c>
      <c r="F154" s="33">
        <v>0</v>
      </c>
      <c r="G154" s="33">
        <v>0</v>
      </c>
      <c r="H154" s="33">
        <v>0</v>
      </c>
      <c r="I154" s="33">
        <v>0</v>
      </c>
      <c r="J154" s="33">
        <v>0</v>
      </c>
      <c r="K154" s="33">
        <v>0</v>
      </c>
      <c r="L154" s="33">
        <v>10.327987670898439</v>
      </c>
      <c r="M154" s="33">
        <v>9.5260105133056641</v>
      </c>
      <c r="N154" s="33">
        <v>15.371956825256349</v>
      </c>
      <c r="O154" s="33">
        <v>40.969833374023438</v>
      </c>
      <c r="P154" s="33" t="s">
        <v>1</v>
      </c>
      <c r="Q154" s="33">
        <v>181.81817626953119</v>
      </c>
      <c r="R154" s="33" t="s">
        <v>1</v>
      </c>
      <c r="S154" s="33">
        <v>324.12225341796881</v>
      </c>
      <c r="T154" s="33" t="s">
        <v>1</v>
      </c>
      <c r="U154" s="33">
        <v>466.07369995117188</v>
      </c>
      <c r="V154" s="33" t="s">
        <v>1</v>
      </c>
      <c r="W154" s="33">
        <v>598.91754150390625</v>
      </c>
      <c r="X154" s="33" t="s">
        <v>1</v>
      </c>
      <c r="Y154" s="33">
        <v>681.821533203125</v>
      </c>
    </row>
    <row r="155" spans="1:25" s="33" customFormat="1" x14ac:dyDescent="0.2">
      <c r="A155" s="33" t="s">
        <v>35</v>
      </c>
      <c r="B155" s="33" t="s">
        <v>51</v>
      </c>
      <c r="C155" s="33" t="s">
        <v>83</v>
      </c>
      <c r="D155" s="33" t="s">
        <v>19</v>
      </c>
      <c r="E155" s="33" t="s">
        <v>18</v>
      </c>
      <c r="F155" s="33">
        <v>0</v>
      </c>
      <c r="G155" s="33">
        <v>0</v>
      </c>
      <c r="H155" s="33">
        <v>0</v>
      </c>
      <c r="I155" s="33">
        <v>0</v>
      </c>
      <c r="J155" s="33">
        <v>0</v>
      </c>
      <c r="K155" s="33">
        <v>0</v>
      </c>
      <c r="L155" s="33">
        <v>2.7963352203369141</v>
      </c>
      <c r="M155" s="33">
        <v>4.9781732559204102</v>
      </c>
      <c r="N155" s="33">
        <v>11.72075271606445</v>
      </c>
      <c r="O155" s="33">
        <v>26.51381683349609</v>
      </c>
      <c r="P155" s="33" t="s">
        <v>1</v>
      </c>
      <c r="Q155" s="33">
        <v>141.9424133300781</v>
      </c>
      <c r="R155" s="33" t="s">
        <v>1</v>
      </c>
      <c r="S155" s="33">
        <v>280.28634643554688</v>
      </c>
      <c r="T155" s="33" t="s">
        <v>1</v>
      </c>
      <c r="U155" s="33">
        <v>365.79046630859381</v>
      </c>
      <c r="V155" s="33" t="s">
        <v>1</v>
      </c>
      <c r="W155" s="33">
        <v>389.88790893554688</v>
      </c>
      <c r="X155" s="33" t="s">
        <v>1</v>
      </c>
      <c r="Y155" s="33">
        <v>361.22335815429688</v>
      </c>
    </row>
    <row r="156" spans="1:25" s="33" customFormat="1" x14ac:dyDescent="0.2">
      <c r="A156" s="33" t="s">
        <v>35</v>
      </c>
      <c r="B156" s="33" t="s">
        <v>53</v>
      </c>
      <c r="C156" s="33" t="s">
        <v>83</v>
      </c>
      <c r="D156" s="33" t="s">
        <v>19</v>
      </c>
      <c r="E156" s="33" t="s">
        <v>18</v>
      </c>
      <c r="F156" s="33">
        <v>0</v>
      </c>
      <c r="G156" s="33">
        <v>0</v>
      </c>
      <c r="H156" s="33">
        <v>0</v>
      </c>
      <c r="I156" s="33">
        <v>0</v>
      </c>
      <c r="J156" s="33">
        <v>0</v>
      </c>
      <c r="K156" s="33">
        <v>0</v>
      </c>
      <c r="L156" s="33">
        <v>10.23725509643555</v>
      </c>
      <c r="M156" s="33">
        <v>9.4528532028198242</v>
      </c>
      <c r="N156" s="33">
        <v>15.551540374755859</v>
      </c>
      <c r="O156" s="33">
        <v>40.357677459716797</v>
      </c>
      <c r="P156" s="33" t="s">
        <v>1</v>
      </c>
      <c r="Q156" s="33">
        <v>178.41082763671881</v>
      </c>
      <c r="R156" s="33" t="s">
        <v>1</v>
      </c>
      <c r="S156" s="33">
        <v>314.4591064453125</v>
      </c>
      <c r="T156" s="33" t="s">
        <v>1</v>
      </c>
      <c r="U156" s="33">
        <v>457.05694580078131</v>
      </c>
      <c r="V156" s="33" t="s">
        <v>1</v>
      </c>
      <c r="W156" s="33">
        <v>589.7135009765625</v>
      </c>
      <c r="X156" s="33" t="s">
        <v>1</v>
      </c>
      <c r="Y156" s="33">
        <v>668.476806640625</v>
      </c>
    </row>
    <row r="157" spans="1:25" s="33" customFormat="1" x14ac:dyDescent="0.2">
      <c r="A157" s="33" t="s">
        <v>35</v>
      </c>
      <c r="B157" s="33" t="s">
        <v>138</v>
      </c>
      <c r="C157" s="33" t="s">
        <v>83</v>
      </c>
      <c r="D157" s="33" t="s">
        <v>19</v>
      </c>
      <c r="E157" s="33" t="s">
        <v>18</v>
      </c>
      <c r="F157" s="33">
        <v>0</v>
      </c>
      <c r="G157" s="33">
        <v>0</v>
      </c>
      <c r="H157" s="33">
        <v>0</v>
      </c>
      <c r="I157" s="33">
        <v>0</v>
      </c>
      <c r="J157" s="33">
        <v>0</v>
      </c>
      <c r="K157" s="33">
        <v>0</v>
      </c>
      <c r="L157" s="33">
        <v>12.21947574615478</v>
      </c>
      <c r="M157" s="33">
        <v>11.121495246887211</v>
      </c>
      <c r="N157" s="33">
        <v>17.74978065490723</v>
      </c>
      <c r="O157" s="33">
        <v>67.213401794433594</v>
      </c>
      <c r="P157" s="33" t="s">
        <v>1</v>
      </c>
      <c r="Q157" s="33">
        <v>399.76922607421881</v>
      </c>
      <c r="R157" s="33" t="s">
        <v>1</v>
      </c>
      <c r="S157" s="33">
        <v>547.5406494140625</v>
      </c>
      <c r="T157" s="33" t="s">
        <v>1</v>
      </c>
      <c r="U157" s="33">
        <v>327.83282470703119</v>
      </c>
      <c r="V157" s="33" t="s">
        <v>1</v>
      </c>
      <c r="W157" s="33">
        <v>268.0140380859375</v>
      </c>
      <c r="X157" s="33" t="s">
        <v>1</v>
      </c>
      <c r="Y157" s="33">
        <v>212.10282897949219</v>
      </c>
    </row>
    <row r="158" spans="1:25" s="33" customFormat="1" x14ac:dyDescent="0.2">
      <c r="A158" s="33" t="s">
        <v>35</v>
      </c>
      <c r="B158" s="33" t="s">
        <v>159</v>
      </c>
      <c r="C158" s="33" t="s">
        <v>83</v>
      </c>
      <c r="D158" s="33" t="s">
        <v>19</v>
      </c>
      <c r="E158" s="33" t="s">
        <v>18</v>
      </c>
      <c r="F158" s="33">
        <v>0</v>
      </c>
      <c r="G158" s="33">
        <v>0</v>
      </c>
      <c r="H158" s="33">
        <v>0</v>
      </c>
      <c r="I158" s="33">
        <v>0</v>
      </c>
      <c r="J158" s="33">
        <v>0</v>
      </c>
      <c r="K158" s="33">
        <v>0</v>
      </c>
      <c r="L158" s="33">
        <v>10.010019302368161</v>
      </c>
      <c r="M158" s="33">
        <v>9.3224296569824219</v>
      </c>
      <c r="N158" s="33">
        <v>15.174098014831539</v>
      </c>
      <c r="O158" s="33">
        <v>39.130889892578118</v>
      </c>
      <c r="P158" s="33" t="s">
        <v>1</v>
      </c>
      <c r="Q158" s="33">
        <v>181.738525390625</v>
      </c>
      <c r="R158" s="33" t="s">
        <v>1</v>
      </c>
      <c r="S158" s="33">
        <v>327.7825927734375</v>
      </c>
      <c r="T158" s="33" t="s">
        <v>1</v>
      </c>
      <c r="U158" s="33">
        <v>469.036376953125</v>
      </c>
      <c r="V158" s="33" t="s">
        <v>1</v>
      </c>
      <c r="W158" s="33">
        <v>603.75604248046875</v>
      </c>
      <c r="X158" s="33" t="s">
        <v>1</v>
      </c>
      <c r="Y158" s="33">
        <v>678.310302734375</v>
      </c>
    </row>
    <row r="159" spans="1:25" s="33" customFormat="1" x14ac:dyDescent="0.2">
      <c r="A159" s="33" t="s">
        <v>35</v>
      </c>
      <c r="B159" s="33" t="s">
        <v>155</v>
      </c>
      <c r="C159" s="33" t="s">
        <v>83</v>
      </c>
      <c r="D159" s="33" t="s">
        <v>19</v>
      </c>
      <c r="E159" s="33" t="s">
        <v>18</v>
      </c>
      <c r="F159" s="33">
        <v>0</v>
      </c>
      <c r="G159" s="33">
        <v>0</v>
      </c>
      <c r="H159" s="33">
        <v>0</v>
      </c>
      <c r="I159" s="33">
        <v>0</v>
      </c>
      <c r="J159" s="33">
        <v>0</v>
      </c>
      <c r="K159" s="33">
        <v>0</v>
      </c>
      <c r="L159" s="33">
        <v>2.661882638931274</v>
      </c>
      <c r="M159" s="33">
        <v>4.3511371612548828</v>
      </c>
      <c r="N159" s="33">
        <v>10.182876586914061</v>
      </c>
      <c r="O159" s="33">
        <v>22.302885055541989</v>
      </c>
      <c r="P159" s="33" t="s">
        <v>1</v>
      </c>
      <c r="Q159" s="33">
        <v>123.7788009643555</v>
      </c>
      <c r="R159" s="33" t="s">
        <v>1</v>
      </c>
      <c r="S159" s="33">
        <v>250.10682678222659</v>
      </c>
      <c r="T159" s="33" t="s">
        <v>1</v>
      </c>
      <c r="U159" s="33">
        <v>314.4501953125</v>
      </c>
      <c r="V159" s="33" t="s">
        <v>1</v>
      </c>
      <c r="W159" s="33">
        <v>306.30770874023438</v>
      </c>
      <c r="X159" s="33" t="s">
        <v>1</v>
      </c>
      <c r="Y159" s="33">
        <v>224.14744567871091</v>
      </c>
    </row>
    <row r="160" spans="1:25" s="33" customFormat="1" x14ac:dyDescent="0.2">
      <c r="A160" s="33" t="s">
        <v>35</v>
      </c>
      <c r="B160" s="33" t="s">
        <v>25</v>
      </c>
      <c r="C160" s="33" t="s">
        <v>83</v>
      </c>
      <c r="D160" s="33" t="s">
        <v>19</v>
      </c>
      <c r="E160" s="33" t="s">
        <v>18</v>
      </c>
      <c r="F160" s="33">
        <v>0</v>
      </c>
      <c r="G160" s="33">
        <v>0</v>
      </c>
      <c r="H160" s="33">
        <v>0</v>
      </c>
      <c r="I160" s="33">
        <v>0</v>
      </c>
      <c r="J160" s="33">
        <v>0</v>
      </c>
      <c r="K160" s="33">
        <v>0</v>
      </c>
      <c r="L160" s="33">
        <v>11.15740299224854</v>
      </c>
      <c r="M160" s="33">
        <v>10.290774345397949</v>
      </c>
      <c r="N160" s="33">
        <v>17.432327270507809</v>
      </c>
      <c r="O160" s="33">
        <v>45.733192443847663</v>
      </c>
      <c r="P160" s="33" t="s">
        <v>1</v>
      </c>
      <c r="Q160" s="33">
        <v>195.64537048339841</v>
      </c>
      <c r="R160" s="33" t="s">
        <v>1</v>
      </c>
      <c r="S160" s="33">
        <v>352.61801147460938</v>
      </c>
      <c r="T160" s="33" t="s">
        <v>1</v>
      </c>
      <c r="U160" s="33">
        <v>526.5970458984375</v>
      </c>
      <c r="V160" s="33" t="s">
        <v>1</v>
      </c>
      <c r="W160" s="33">
        <v>686.87579345703125</v>
      </c>
      <c r="X160" s="33" t="s">
        <v>1</v>
      </c>
      <c r="Y160" s="33">
        <v>789.88140869140625</v>
      </c>
    </row>
    <row r="161" spans="1:25" s="33" customFormat="1" x14ac:dyDescent="0.2">
      <c r="A161" s="33" t="s">
        <v>35</v>
      </c>
      <c r="B161" s="33" t="s">
        <v>54</v>
      </c>
      <c r="C161" s="33" t="s">
        <v>83</v>
      </c>
      <c r="D161" s="33" t="s">
        <v>19</v>
      </c>
      <c r="E161" s="33" t="s">
        <v>18</v>
      </c>
      <c r="F161" s="33">
        <v>0</v>
      </c>
      <c r="G161" s="33">
        <v>0</v>
      </c>
      <c r="H161" s="33">
        <v>0</v>
      </c>
      <c r="I161" s="33">
        <v>0</v>
      </c>
      <c r="J161" s="33">
        <v>0</v>
      </c>
      <c r="K161" s="33">
        <v>0</v>
      </c>
      <c r="L161" s="33">
        <v>12.786191940307621</v>
      </c>
      <c r="M161" s="33">
        <v>11.598587036132811</v>
      </c>
      <c r="N161" s="33">
        <v>18.153081893920898</v>
      </c>
      <c r="O161" s="33">
        <v>43.931564331054688</v>
      </c>
      <c r="P161" s="33" t="s">
        <v>1</v>
      </c>
      <c r="Q161" s="33">
        <v>191.7575378417969</v>
      </c>
      <c r="R161" s="33" t="s">
        <v>1</v>
      </c>
      <c r="S161" s="33">
        <v>352.77374267578119</v>
      </c>
      <c r="T161" s="33" t="s">
        <v>1</v>
      </c>
      <c r="U161" s="33">
        <v>540.82794189453125</v>
      </c>
      <c r="V161" s="33" t="s">
        <v>1</v>
      </c>
      <c r="W161" s="33">
        <v>757.125732421875</v>
      </c>
      <c r="X161" s="33" t="s">
        <v>1</v>
      </c>
      <c r="Y161" s="33">
        <v>934.394775390625</v>
      </c>
    </row>
    <row r="162" spans="1:25" s="33" customFormat="1" x14ac:dyDescent="0.2">
      <c r="A162" s="33" t="s">
        <v>35</v>
      </c>
      <c r="B162" s="33" t="s">
        <v>135</v>
      </c>
      <c r="C162" s="33" t="s">
        <v>83</v>
      </c>
      <c r="D162" s="33" t="s">
        <v>19</v>
      </c>
      <c r="E162" s="33" t="s">
        <v>18</v>
      </c>
      <c r="F162" s="33">
        <v>0</v>
      </c>
      <c r="G162" s="33">
        <v>0</v>
      </c>
      <c r="H162" s="33">
        <v>0</v>
      </c>
      <c r="I162" s="33">
        <v>0</v>
      </c>
      <c r="J162" s="33">
        <v>0</v>
      </c>
      <c r="K162" s="33">
        <v>0</v>
      </c>
      <c r="L162" s="33">
        <v>3.96153712272644</v>
      </c>
      <c r="M162" s="33">
        <v>8.4078302383422852</v>
      </c>
      <c r="N162" s="33">
        <v>19.77636909484864</v>
      </c>
      <c r="O162" s="33">
        <v>38.674625396728523</v>
      </c>
      <c r="P162" s="33" t="s">
        <v>1</v>
      </c>
      <c r="Q162" s="33">
        <v>174.60527038574219</v>
      </c>
      <c r="R162" s="33" t="s">
        <v>1</v>
      </c>
      <c r="S162" s="33">
        <v>285.241943359375</v>
      </c>
      <c r="T162" s="33" t="s">
        <v>1</v>
      </c>
      <c r="U162" s="33">
        <v>272.932861328125</v>
      </c>
      <c r="V162" s="33" t="s">
        <v>1</v>
      </c>
      <c r="W162" s="33">
        <v>194.14479064941409</v>
      </c>
      <c r="X162" s="33" t="s">
        <v>1</v>
      </c>
      <c r="Y162" s="33">
        <v>162.1187744140625</v>
      </c>
    </row>
    <row r="163" spans="1:25" s="33" customFormat="1" x14ac:dyDescent="0.2">
      <c r="A163" s="33" t="s">
        <v>35</v>
      </c>
      <c r="B163" s="33" t="s">
        <v>36</v>
      </c>
      <c r="C163" s="33" t="s">
        <v>83</v>
      </c>
      <c r="D163" s="33" t="s">
        <v>19</v>
      </c>
      <c r="E163" s="33" t="s">
        <v>18</v>
      </c>
      <c r="F163" s="33">
        <v>0</v>
      </c>
      <c r="G163" s="33">
        <v>0</v>
      </c>
      <c r="H163" s="33">
        <v>0</v>
      </c>
      <c r="I163" s="33">
        <v>0</v>
      </c>
      <c r="J163" s="33">
        <v>0</v>
      </c>
      <c r="K163" s="33">
        <v>0</v>
      </c>
      <c r="L163" s="33">
        <v>11.60968589782715</v>
      </c>
      <c r="M163" s="33">
        <v>10.66101741790772</v>
      </c>
      <c r="N163" s="33">
        <v>17.34501838684082</v>
      </c>
      <c r="O163" s="33">
        <v>50.903339385986328</v>
      </c>
      <c r="P163" s="33" t="s">
        <v>1</v>
      </c>
      <c r="Q163" s="33">
        <v>205.18572998046881</v>
      </c>
      <c r="R163" s="33" t="s">
        <v>1</v>
      </c>
      <c r="S163" s="33">
        <v>373.62789916992188</v>
      </c>
      <c r="T163" s="33" t="s">
        <v>1</v>
      </c>
      <c r="U163" s="33">
        <v>563.3765869140625</v>
      </c>
      <c r="V163" s="33" t="s">
        <v>1</v>
      </c>
      <c r="W163" s="33">
        <v>775.65704345703125</v>
      </c>
      <c r="X163" s="33" t="s">
        <v>1</v>
      </c>
      <c r="Y163" s="33">
        <v>942.265380859375</v>
      </c>
    </row>
    <row r="164" spans="1:25" s="33" customFormat="1" x14ac:dyDescent="0.2">
      <c r="A164" s="33" t="s">
        <v>33</v>
      </c>
      <c r="B164" s="33" t="s">
        <v>148</v>
      </c>
      <c r="C164" s="33" t="s">
        <v>83</v>
      </c>
      <c r="D164" s="33" t="s">
        <v>19</v>
      </c>
      <c r="E164" s="33" t="s">
        <v>18</v>
      </c>
      <c r="F164" s="33">
        <v>0</v>
      </c>
      <c r="G164" s="33">
        <v>0</v>
      </c>
      <c r="H164" s="33">
        <v>0</v>
      </c>
      <c r="I164" s="33">
        <v>0</v>
      </c>
      <c r="J164" s="33">
        <v>0</v>
      </c>
      <c r="K164" s="33">
        <v>0</v>
      </c>
      <c r="L164" s="33">
        <v>11.59173107147217</v>
      </c>
      <c r="M164" s="33">
        <v>8.9694604873657227</v>
      </c>
      <c r="N164" s="33">
        <v>15.567619323730471</v>
      </c>
      <c r="O164" s="33">
        <v>34.069927215576172</v>
      </c>
      <c r="P164" s="33" t="s">
        <v>1</v>
      </c>
      <c r="Q164" s="33">
        <v>158.20338439941409</v>
      </c>
      <c r="R164" s="33" t="s">
        <v>1</v>
      </c>
      <c r="S164" s="33">
        <v>301.76022338867188</v>
      </c>
      <c r="T164" s="33" t="s">
        <v>1</v>
      </c>
      <c r="U164" s="33">
        <v>473.54083251953131</v>
      </c>
      <c r="V164" s="33" t="s">
        <v>1</v>
      </c>
      <c r="W164" s="33">
        <v>647.0975341796875</v>
      </c>
      <c r="X164" s="33" t="s">
        <v>1</v>
      </c>
      <c r="Y164" s="33">
        <v>760.84161376953125</v>
      </c>
    </row>
    <row r="165" spans="1:25" s="33" customFormat="1" x14ac:dyDescent="0.2">
      <c r="A165" s="33" t="s">
        <v>33</v>
      </c>
      <c r="B165" s="33" t="s">
        <v>154</v>
      </c>
      <c r="C165" s="33" t="s">
        <v>83</v>
      </c>
      <c r="D165" s="33" t="s">
        <v>19</v>
      </c>
      <c r="E165" s="33" t="s">
        <v>18</v>
      </c>
      <c r="F165" s="33">
        <v>0</v>
      </c>
      <c r="G165" s="33">
        <v>0</v>
      </c>
      <c r="H165" s="33">
        <v>0</v>
      </c>
      <c r="I165" s="33">
        <v>0</v>
      </c>
      <c r="J165" s="33">
        <v>0</v>
      </c>
      <c r="K165" s="33">
        <v>0</v>
      </c>
      <c r="L165" s="33">
        <v>2.555188894271851</v>
      </c>
      <c r="M165" s="33">
        <v>4.0904526710510254</v>
      </c>
      <c r="N165" s="33">
        <v>9.0699634552001953</v>
      </c>
      <c r="O165" s="33">
        <v>20.306730270385749</v>
      </c>
      <c r="P165" s="33" t="s">
        <v>1</v>
      </c>
      <c r="Q165" s="33">
        <v>104.98085021972661</v>
      </c>
      <c r="R165" s="33" t="s">
        <v>1</v>
      </c>
      <c r="S165" s="33">
        <v>229.10539245605469</v>
      </c>
      <c r="T165" s="33" t="s">
        <v>1</v>
      </c>
      <c r="U165" s="33">
        <v>291.87631225585938</v>
      </c>
      <c r="V165" s="33" t="s">
        <v>1</v>
      </c>
      <c r="W165" s="33">
        <v>281.47634887695312</v>
      </c>
      <c r="X165" s="33" t="s">
        <v>1</v>
      </c>
      <c r="Y165" s="33">
        <v>192.20079040527341</v>
      </c>
    </row>
    <row r="166" spans="1:25" s="33" customFormat="1" x14ac:dyDescent="0.2">
      <c r="A166" s="33" t="s">
        <v>28</v>
      </c>
      <c r="B166" s="33" t="s">
        <v>197</v>
      </c>
      <c r="C166" s="33" t="s">
        <v>83</v>
      </c>
      <c r="D166" s="33" t="s">
        <v>19</v>
      </c>
      <c r="E166" s="33" t="s">
        <v>18</v>
      </c>
      <c r="F166" s="33">
        <v>0</v>
      </c>
      <c r="G166" s="33">
        <v>0</v>
      </c>
      <c r="H166" s="33">
        <v>0</v>
      </c>
      <c r="I166" s="33">
        <v>0</v>
      </c>
      <c r="J166" s="33">
        <v>0</v>
      </c>
      <c r="K166" s="33">
        <v>0</v>
      </c>
      <c r="L166" s="33">
        <v>0</v>
      </c>
      <c r="M166" s="33">
        <v>0</v>
      </c>
      <c r="N166" s="33">
        <v>0</v>
      </c>
      <c r="O166" s="33">
        <v>0</v>
      </c>
      <c r="P166" s="33">
        <v>0</v>
      </c>
      <c r="Q166" s="33">
        <v>0</v>
      </c>
      <c r="R166" s="33" t="s">
        <v>1</v>
      </c>
      <c r="S166" s="33">
        <v>0</v>
      </c>
      <c r="T166" s="33" t="s">
        <v>1</v>
      </c>
      <c r="U166" s="33">
        <v>0</v>
      </c>
      <c r="V166" s="33" t="s">
        <v>1</v>
      </c>
      <c r="W166" s="33">
        <v>0</v>
      </c>
      <c r="X166" s="33" t="s">
        <v>1</v>
      </c>
      <c r="Y166" s="33">
        <v>0</v>
      </c>
    </row>
    <row r="167" spans="1:25" s="33" customFormat="1" x14ac:dyDescent="0.2">
      <c r="A167" s="33" t="s">
        <v>28</v>
      </c>
      <c r="B167" s="33" t="s">
        <v>196</v>
      </c>
      <c r="C167" s="33" t="s">
        <v>83</v>
      </c>
      <c r="D167" s="33" t="s">
        <v>19</v>
      </c>
      <c r="E167" s="33" t="s">
        <v>18</v>
      </c>
      <c r="F167" s="33">
        <v>0</v>
      </c>
      <c r="G167" s="33">
        <v>0</v>
      </c>
      <c r="H167" s="33">
        <v>0</v>
      </c>
      <c r="I167" s="33">
        <v>0</v>
      </c>
      <c r="J167" s="33">
        <v>0</v>
      </c>
      <c r="K167" s="33">
        <v>0</v>
      </c>
      <c r="L167" s="33">
        <v>0</v>
      </c>
      <c r="M167" s="33">
        <v>0</v>
      </c>
      <c r="N167" s="33">
        <v>0</v>
      </c>
      <c r="O167" s="33">
        <v>0</v>
      </c>
      <c r="P167" s="33">
        <v>0</v>
      </c>
      <c r="Q167" s="33">
        <v>0</v>
      </c>
      <c r="R167" s="33" t="s">
        <v>1</v>
      </c>
      <c r="S167" s="33">
        <v>0</v>
      </c>
      <c r="T167" s="33" t="s">
        <v>1</v>
      </c>
      <c r="U167" s="33">
        <v>0</v>
      </c>
      <c r="V167" s="33" t="s">
        <v>1</v>
      </c>
      <c r="W167" s="33">
        <v>0</v>
      </c>
      <c r="X167" s="33" t="s">
        <v>1</v>
      </c>
      <c r="Y167" s="33">
        <v>0</v>
      </c>
    </row>
    <row r="168" spans="1:25" s="33" customFormat="1" x14ac:dyDescent="0.2">
      <c r="A168" s="33" t="s">
        <v>28</v>
      </c>
      <c r="B168" s="33" t="s">
        <v>195</v>
      </c>
      <c r="C168" s="33" t="s">
        <v>83</v>
      </c>
      <c r="D168" s="33" t="s">
        <v>19</v>
      </c>
      <c r="E168" s="33" t="s">
        <v>18</v>
      </c>
      <c r="F168" s="33">
        <v>0</v>
      </c>
      <c r="G168" s="33">
        <v>0</v>
      </c>
      <c r="H168" s="33">
        <v>0</v>
      </c>
      <c r="I168" s="33">
        <v>0</v>
      </c>
      <c r="J168" s="33">
        <v>0</v>
      </c>
      <c r="K168" s="33">
        <v>0</v>
      </c>
      <c r="L168" s="33">
        <v>0</v>
      </c>
      <c r="M168" s="33">
        <v>0</v>
      </c>
      <c r="N168" s="33">
        <v>0</v>
      </c>
      <c r="O168" s="33">
        <v>0</v>
      </c>
      <c r="P168" s="33">
        <v>0</v>
      </c>
      <c r="Q168" s="33">
        <v>0</v>
      </c>
      <c r="R168" s="33" t="s">
        <v>1</v>
      </c>
      <c r="S168" s="33">
        <v>0</v>
      </c>
      <c r="T168" s="33" t="s">
        <v>1</v>
      </c>
      <c r="U168" s="33">
        <v>0</v>
      </c>
      <c r="V168" s="33" t="s">
        <v>1</v>
      </c>
      <c r="W168" s="33">
        <v>2.5303</v>
      </c>
      <c r="X168" s="33" t="s">
        <v>1</v>
      </c>
      <c r="Y168" s="33">
        <v>15.1937</v>
      </c>
    </row>
    <row r="169" spans="1:25" s="33" customFormat="1" x14ac:dyDescent="0.2">
      <c r="A169" s="33" t="s">
        <v>28</v>
      </c>
      <c r="B169" s="33" t="s">
        <v>194</v>
      </c>
      <c r="C169" s="33" t="s">
        <v>83</v>
      </c>
      <c r="D169" s="33" t="s">
        <v>19</v>
      </c>
      <c r="E169" s="33" t="s">
        <v>18</v>
      </c>
      <c r="F169" s="33">
        <v>0</v>
      </c>
      <c r="G169" s="33">
        <v>0</v>
      </c>
      <c r="H169" s="33">
        <v>0</v>
      </c>
      <c r="I169" s="33">
        <v>0</v>
      </c>
      <c r="J169" s="33">
        <v>0</v>
      </c>
      <c r="K169" s="33">
        <v>0</v>
      </c>
      <c r="L169" s="33">
        <v>0</v>
      </c>
      <c r="M169" s="33">
        <v>0</v>
      </c>
      <c r="N169" s="33">
        <v>0</v>
      </c>
      <c r="O169" s="33">
        <v>0</v>
      </c>
      <c r="P169" s="33">
        <v>0</v>
      </c>
      <c r="Q169" s="33">
        <v>0</v>
      </c>
      <c r="R169" s="33" t="s">
        <v>1</v>
      </c>
      <c r="S169" s="33">
        <v>0</v>
      </c>
      <c r="T169" s="33" t="s">
        <v>1</v>
      </c>
      <c r="U169" s="33">
        <v>0</v>
      </c>
      <c r="V169" s="33" t="s">
        <v>1</v>
      </c>
      <c r="W169" s="33">
        <v>0</v>
      </c>
      <c r="X169" s="33" t="s">
        <v>1</v>
      </c>
      <c r="Y169" s="33">
        <v>0</v>
      </c>
    </row>
    <row r="170" spans="1:25" s="33" customFormat="1" x14ac:dyDescent="0.2">
      <c r="A170" s="33" t="s">
        <v>28</v>
      </c>
      <c r="B170" s="33" t="s">
        <v>193</v>
      </c>
      <c r="C170" s="33" t="s">
        <v>83</v>
      </c>
      <c r="D170" s="33" t="s">
        <v>19</v>
      </c>
      <c r="E170" s="33" t="s">
        <v>18</v>
      </c>
      <c r="F170" s="33">
        <v>0</v>
      </c>
      <c r="G170" s="33">
        <v>0</v>
      </c>
      <c r="H170" s="33">
        <v>0</v>
      </c>
      <c r="I170" s="33">
        <v>0</v>
      </c>
      <c r="J170" s="33">
        <v>0</v>
      </c>
      <c r="K170" s="33">
        <v>0</v>
      </c>
      <c r="L170" s="33">
        <v>0</v>
      </c>
      <c r="M170" s="33">
        <v>0</v>
      </c>
      <c r="N170" s="33">
        <v>0</v>
      </c>
      <c r="O170" s="33">
        <v>0</v>
      </c>
      <c r="P170" s="33">
        <v>0</v>
      </c>
      <c r="Q170" s="33">
        <v>0</v>
      </c>
      <c r="R170" s="33" t="s">
        <v>1</v>
      </c>
      <c r="S170" s="33">
        <v>0</v>
      </c>
      <c r="T170" s="33" t="s">
        <v>1</v>
      </c>
      <c r="U170" s="33">
        <v>0</v>
      </c>
      <c r="V170" s="33" t="s">
        <v>1</v>
      </c>
      <c r="W170" s="33">
        <v>0</v>
      </c>
      <c r="X170" s="33" t="s">
        <v>1</v>
      </c>
      <c r="Y170" s="33">
        <v>0</v>
      </c>
    </row>
    <row r="171" spans="1:25" s="33" customFormat="1" x14ac:dyDescent="0.2">
      <c r="A171" s="33" t="s">
        <v>28</v>
      </c>
      <c r="B171" s="33" t="s">
        <v>192</v>
      </c>
      <c r="C171" s="33" t="s">
        <v>83</v>
      </c>
      <c r="D171" s="33" t="s">
        <v>19</v>
      </c>
      <c r="E171" s="33" t="s">
        <v>18</v>
      </c>
      <c r="F171" s="33">
        <v>0</v>
      </c>
      <c r="G171" s="33">
        <v>0</v>
      </c>
      <c r="H171" s="33">
        <v>0</v>
      </c>
      <c r="I171" s="33">
        <v>0</v>
      </c>
      <c r="J171" s="33">
        <v>0</v>
      </c>
      <c r="K171" s="33">
        <v>0</v>
      </c>
      <c r="L171" s="33">
        <v>0</v>
      </c>
      <c r="M171" s="33">
        <v>0</v>
      </c>
      <c r="N171" s="33">
        <v>0</v>
      </c>
      <c r="O171" s="33">
        <v>0</v>
      </c>
      <c r="P171" s="33">
        <v>0</v>
      </c>
      <c r="Q171" s="33">
        <v>0</v>
      </c>
      <c r="R171" s="33" t="s">
        <v>1</v>
      </c>
      <c r="S171" s="33">
        <v>0</v>
      </c>
      <c r="T171" s="33" t="s">
        <v>1</v>
      </c>
      <c r="U171" s="33">
        <v>0</v>
      </c>
      <c r="V171" s="33" t="s">
        <v>1</v>
      </c>
      <c r="W171" s="33">
        <v>0</v>
      </c>
      <c r="X171" s="33" t="s">
        <v>1</v>
      </c>
      <c r="Y171" s="33">
        <v>0</v>
      </c>
    </row>
    <row r="172" spans="1:25" s="33" customFormat="1" x14ac:dyDescent="0.2">
      <c r="A172" s="33" t="s">
        <v>28</v>
      </c>
      <c r="B172" s="33" t="s">
        <v>184</v>
      </c>
      <c r="C172" s="33" t="s">
        <v>83</v>
      </c>
      <c r="D172" s="33" t="s">
        <v>19</v>
      </c>
      <c r="E172" s="33" t="s">
        <v>18</v>
      </c>
      <c r="F172" s="33">
        <v>0</v>
      </c>
      <c r="G172" s="33">
        <v>0</v>
      </c>
      <c r="H172" s="33">
        <v>0</v>
      </c>
      <c r="I172" s="33">
        <v>0</v>
      </c>
      <c r="J172" s="33">
        <v>0</v>
      </c>
      <c r="K172" s="33">
        <v>0</v>
      </c>
      <c r="L172" s="33">
        <v>0</v>
      </c>
      <c r="M172" s="33">
        <v>0</v>
      </c>
      <c r="N172" s="33">
        <v>0</v>
      </c>
      <c r="O172" s="33">
        <v>0</v>
      </c>
      <c r="P172" s="33">
        <v>0</v>
      </c>
      <c r="Q172" s="33">
        <v>0</v>
      </c>
      <c r="R172" s="33" t="s">
        <v>1</v>
      </c>
      <c r="S172" s="33">
        <v>0</v>
      </c>
      <c r="T172" s="33" t="s">
        <v>1</v>
      </c>
      <c r="U172" s="33">
        <v>0</v>
      </c>
      <c r="V172" s="33" t="s">
        <v>1</v>
      </c>
      <c r="W172" s="33">
        <v>0</v>
      </c>
      <c r="X172" s="33" t="s">
        <v>1</v>
      </c>
      <c r="Y172" s="33">
        <v>0</v>
      </c>
    </row>
    <row r="173" spans="1:25" s="33" customFormat="1" x14ac:dyDescent="0.2">
      <c r="A173" s="33" t="s">
        <v>28</v>
      </c>
      <c r="B173" s="33" t="s">
        <v>183</v>
      </c>
      <c r="C173" s="33" t="s">
        <v>83</v>
      </c>
      <c r="D173" s="33" t="s">
        <v>19</v>
      </c>
      <c r="E173" s="33" t="s">
        <v>18</v>
      </c>
      <c r="F173" s="33">
        <v>0</v>
      </c>
      <c r="G173" s="33">
        <v>0</v>
      </c>
      <c r="H173" s="33">
        <v>0</v>
      </c>
      <c r="I173" s="33">
        <v>0</v>
      </c>
      <c r="J173" s="33">
        <v>0</v>
      </c>
      <c r="K173" s="33">
        <v>0</v>
      </c>
      <c r="L173" s="33">
        <v>0</v>
      </c>
      <c r="M173" s="33">
        <v>0</v>
      </c>
      <c r="N173" s="33">
        <v>0</v>
      </c>
      <c r="O173" s="33">
        <v>0</v>
      </c>
      <c r="P173" s="33">
        <v>0</v>
      </c>
      <c r="Q173" s="33">
        <v>0</v>
      </c>
      <c r="R173" s="33" t="s">
        <v>1</v>
      </c>
      <c r="S173" s="33">
        <v>0.57969999999999999</v>
      </c>
      <c r="T173" s="33" t="s">
        <v>1</v>
      </c>
      <c r="U173" s="33">
        <v>8.9577000000000009</v>
      </c>
      <c r="V173" s="33" t="s">
        <v>1</v>
      </c>
      <c r="W173" s="33">
        <v>48.915399999999998</v>
      </c>
      <c r="X173" s="33" t="s">
        <v>1</v>
      </c>
      <c r="Y173" s="33">
        <v>168.72450000000001</v>
      </c>
    </row>
    <row r="174" spans="1:25" s="33" customFormat="1" x14ac:dyDescent="0.2">
      <c r="A174" s="33" t="s">
        <v>28</v>
      </c>
      <c r="B174" s="33" t="s">
        <v>175</v>
      </c>
      <c r="C174" s="33" t="s">
        <v>83</v>
      </c>
      <c r="D174" s="33" t="s">
        <v>19</v>
      </c>
      <c r="E174" s="33" t="s">
        <v>18</v>
      </c>
      <c r="F174" s="33">
        <v>0</v>
      </c>
      <c r="G174" s="33">
        <v>0</v>
      </c>
      <c r="H174" s="33">
        <v>0</v>
      </c>
      <c r="I174" s="33">
        <v>0</v>
      </c>
      <c r="J174" s="33">
        <v>0</v>
      </c>
      <c r="K174" s="33">
        <v>0</v>
      </c>
      <c r="L174" s="33">
        <v>0</v>
      </c>
      <c r="M174" s="33">
        <v>0</v>
      </c>
      <c r="N174" s="33">
        <v>0</v>
      </c>
      <c r="O174" s="33">
        <v>0</v>
      </c>
      <c r="P174" s="33">
        <v>1.83E-2</v>
      </c>
      <c r="Q174" s="33">
        <v>0.61329999999999996</v>
      </c>
      <c r="R174" s="33" t="s">
        <v>1</v>
      </c>
      <c r="S174" s="33">
        <v>10.6358</v>
      </c>
      <c r="T174" s="33" t="s">
        <v>1</v>
      </c>
      <c r="U174" s="33">
        <v>58.079700000000003</v>
      </c>
      <c r="V174" s="33" t="s">
        <v>1</v>
      </c>
      <c r="W174" s="33">
        <v>228.27930000000001</v>
      </c>
      <c r="X174" s="33" t="s">
        <v>1</v>
      </c>
      <c r="Y174" s="33">
        <v>655.33900000000006</v>
      </c>
    </row>
    <row r="175" spans="1:25" s="33" customFormat="1" x14ac:dyDescent="0.2">
      <c r="A175" s="33" t="s">
        <v>28</v>
      </c>
      <c r="B175" s="33" t="s">
        <v>172</v>
      </c>
      <c r="C175" s="33" t="s">
        <v>83</v>
      </c>
      <c r="D175" s="33" t="s">
        <v>19</v>
      </c>
      <c r="E175" s="33" t="s">
        <v>18</v>
      </c>
      <c r="F175" s="33">
        <v>0</v>
      </c>
      <c r="G175" s="33">
        <v>0</v>
      </c>
      <c r="H175" s="33">
        <v>0</v>
      </c>
      <c r="I175" s="33">
        <v>0</v>
      </c>
      <c r="J175" s="33">
        <v>0</v>
      </c>
      <c r="K175" s="33">
        <v>0</v>
      </c>
      <c r="L175" s="33">
        <v>0</v>
      </c>
      <c r="M175" s="33">
        <v>0</v>
      </c>
      <c r="N175" s="33">
        <v>0</v>
      </c>
      <c r="O175" s="33">
        <v>0</v>
      </c>
      <c r="P175" s="33">
        <v>0</v>
      </c>
      <c r="Q175" s="33">
        <v>0</v>
      </c>
      <c r="R175" s="33" t="s">
        <v>1</v>
      </c>
      <c r="S175" s="33">
        <v>0</v>
      </c>
      <c r="T175" s="33" t="s">
        <v>1</v>
      </c>
      <c r="U175" s="33">
        <v>0</v>
      </c>
      <c r="V175" s="33" t="s">
        <v>1</v>
      </c>
      <c r="W175" s="33">
        <v>0</v>
      </c>
      <c r="X175" s="33" t="s">
        <v>1</v>
      </c>
      <c r="Y175" s="33">
        <v>0</v>
      </c>
    </row>
    <row r="176" spans="1:25" s="33" customFormat="1" x14ac:dyDescent="0.2">
      <c r="A176" s="33" t="s">
        <v>28</v>
      </c>
      <c r="B176" s="33" t="s">
        <v>169</v>
      </c>
      <c r="C176" s="33" t="s">
        <v>83</v>
      </c>
      <c r="D176" s="33" t="s">
        <v>19</v>
      </c>
      <c r="E176" s="33" t="s">
        <v>18</v>
      </c>
      <c r="F176" s="33">
        <v>0</v>
      </c>
      <c r="G176" s="33">
        <v>0</v>
      </c>
      <c r="H176" s="33">
        <v>0</v>
      </c>
      <c r="I176" s="33">
        <v>0</v>
      </c>
      <c r="J176" s="33">
        <v>0</v>
      </c>
      <c r="K176" s="33">
        <v>0</v>
      </c>
      <c r="L176" s="33">
        <v>0</v>
      </c>
      <c r="M176" s="33">
        <v>0</v>
      </c>
      <c r="N176" s="33">
        <v>0</v>
      </c>
      <c r="O176" s="33">
        <v>0</v>
      </c>
      <c r="P176" s="33">
        <v>0.40889999999999999</v>
      </c>
      <c r="Q176" s="33">
        <v>2.2961999999999998</v>
      </c>
      <c r="R176" s="33" t="s">
        <v>1</v>
      </c>
      <c r="S176" s="33">
        <v>20.266300000000001</v>
      </c>
      <c r="T176" s="33" t="s">
        <v>1</v>
      </c>
      <c r="U176" s="33">
        <v>95.481399999999994</v>
      </c>
      <c r="V176" s="33" t="s">
        <v>1</v>
      </c>
      <c r="W176" s="33">
        <v>348.7704</v>
      </c>
      <c r="X176" s="33" t="s">
        <v>1</v>
      </c>
      <c r="Y176" s="33">
        <v>940.08249999999998</v>
      </c>
    </row>
    <row r="177" spans="1:25" s="33" customFormat="1" x14ac:dyDescent="0.2">
      <c r="A177" s="33" t="s">
        <v>28</v>
      </c>
      <c r="B177" s="33" t="s">
        <v>166</v>
      </c>
      <c r="C177" s="33" t="s">
        <v>83</v>
      </c>
      <c r="D177" s="33" t="s">
        <v>19</v>
      </c>
      <c r="E177" s="33" t="s">
        <v>18</v>
      </c>
      <c r="F177" s="33">
        <v>0</v>
      </c>
      <c r="G177" s="33">
        <v>0</v>
      </c>
      <c r="H177" s="33">
        <v>0</v>
      </c>
      <c r="I177" s="33">
        <v>0</v>
      </c>
      <c r="J177" s="33">
        <v>0</v>
      </c>
      <c r="K177" s="33">
        <v>0</v>
      </c>
      <c r="L177" s="33">
        <v>0</v>
      </c>
      <c r="M177" s="33">
        <v>0</v>
      </c>
      <c r="N177" s="33">
        <v>0</v>
      </c>
      <c r="O177" s="33">
        <v>0</v>
      </c>
      <c r="P177" s="33">
        <v>0</v>
      </c>
      <c r="Q177" s="33">
        <v>0</v>
      </c>
      <c r="R177" s="33" t="s">
        <v>1</v>
      </c>
      <c r="S177" s="33">
        <v>0</v>
      </c>
      <c r="T177" s="33" t="s">
        <v>1</v>
      </c>
      <c r="U177" s="33">
        <v>0</v>
      </c>
      <c r="V177" s="33" t="s">
        <v>1</v>
      </c>
      <c r="W177" s="33">
        <v>0</v>
      </c>
      <c r="X177" s="33" t="s">
        <v>1</v>
      </c>
      <c r="Y177" s="33">
        <v>0</v>
      </c>
    </row>
    <row r="178" spans="1:25" s="33" customFormat="1" x14ac:dyDescent="0.2">
      <c r="A178" s="33" t="s">
        <v>28</v>
      </c>
      <c r="B178" s="33" t="s">
        <v>165</v>
      </c>
      <c r="C178" s="33" t="s">
        <v>83</v>
      </c>
      <c r="D178" s="33" t="s">
        <v>19</v>
      </c>
      <c r="E178" s="33" t="s">
        <v>18</v>
      </c>
      <c r="F178" s="33">
        <v>0</v>
      </c>
      <c r="G178" s="33">
        <v>0</v>
      </c>
      <c r="H178" s="33">
        <v>0</v>
      </c>
      <c r="I178" s="33">
        <v>0</v>
      </c>
      <c r="J178" s="33">
        <v>0</v>
      </c>
      <c r="K178" s="33">
        <v>0</v>
      </c>
      <c r="L178" s="33">
        <v>0</v>
      </c>
      <c r="M178" s="33">
        <v>0</v>
      </c>
      <c r="N178" s="33">
        <v>0</v>
      </c>
      <c r="O178" s="33">
        <v>0</v>
      </c>
      <c r="P178" s="33">
        <v>0</v>
      </c>
      <c r="Q178" s="33">
        <v>0</v>
      </c>
      <c r="R178" s="33" t="s">
        <v>1</v>
      </c>
      <c r="S178" s="33">
        <v>0</v>
      </c>
      <c r="T178" s="33" t="s">
        <v>1</v>
      </c>
      <c r="U178" s="33">
        <v>0</v>
      </c>
      <c r="V178" s="33" t="s">
        <v>1</v>
      </c>
      <c r="W178" s="33">
        <v>0</v>
      </c>
      <c r="X178" s="33" t="s">
        <v>1</v>
      </c>
      <c r="Y178" s="33">
        <v>0</v>
      </c>
    </row>
    <row r="179" spans="1:25" s="33" customFormat="1" x14ac:dyDescent="0.2">
      <c r="A179" s="33" t="s">
        <v>28</v>
      </c>
      <c r="B179" s="33" t="s">
        <v>164</v>
      </c>
      <c r="C179" s="33" t="s">
        <v>83</v>
      </c>
      <c r="D179" s="33" t="s">
        <v>19</v>
      </c>
      <c r="E179" s="33" t="s">
        <v>18</v>
      </c>
      <c r="F179" s="33">
        <v>0</v>
      </c>
      <c r="G179" s="33">
        <v>0</v>
      </c>
      <c r="H179" s="33">
        <v>0</v>
      </c>
      <c r="I179" s="33">
        <v>0</v>
      </c>
      <c r="J179" s="33">
        <v>0</v>
      </c>
      <c r="K179" s="33">
        <v>0</v>
      </c>
      <c r="L179" s="33">
        <v>0</v>
      </c>
      <c r="M179" s="33">
        <v>0.97009999999999996</v>
      </c>
      <c r="N179" s="33">
        <v>5.6721000000000004</v>
      </c>
      <c r="O179" s="33">
        <v>20.133500000000002</v>
      </c>
      <c r="P179" s="33">
        <v>56.968400000000003</v>
      </c>
      <c r="Q179" s="33">
        <v>134.5864</v>
      </c>
      <c r="R179" s="33" t="s">
        <v>1</v>
      </c>
      <c r="S179" s="33">
        <v>542.31830000000002</v>
      </c>
      <c r="T179" s="33" t="s">
        <v>1</v>
      </c>
      <c r="U179" s="33">
        <v>1525.4699000000001</v>
      </c>
      <c r="V179" s="33" t="s">
        <v>1</v>
      </c>
      <c r="W179" s="33">
        <v>2867.7682</v>
      </c>
      <c r="X179" s="33" t="s">
        <v>1</v>
      </c>
      <c r="Y179" s="33">
        <v>3632.8652000000002</v>
      </c>
    </row>
    <row r="180" spans="1:25" s="33" customFormat="1" x14ac:dyDescent="0.2">
      <c r="A180" s="33" t="s">
        <v>28</v>
      </c>
      <c r="B180" s="33" t="s">
        <v>162</v>
      </c>
      <c r="C180" s="33" t="s">
        <v>83</v>
      </c>
      <c r="D180" s="33" t="s">
        <v>19</v>
      </c>
      <c r="E180" s="33" t="s">
        <v>18</v>
      </c>
      <c r="F180" s="33">
        <v>0</v>
      </c>
      <c r="G180" s="33">
        <v>0</v>
      </c>
      <c r="H180" s="33">
        <v>0</v>
      </c>
      <c r="I180" s="33">
        <v>0</v>
      </c>
      <c r="J180" s="33">
        <v>0</v>
      </c>
      <c r="K180" s="33">
        <v>0</v>
      </c>
      <c r="L180" s="33">
        <v>0</v>
      </c>
      <c r="M180" s="33">
        <v>0</v>
      </c>
      <c r="N180" s="33">
        <v>0</v>
      </c>
      <c r="O180" s="33">
        <v>0</v>
      </c>
      <c r="P180" s="33">
        <v>0</v>
      </c>
      <c r="Q180" s="33">
        <v>0.17949999999999999</v>
      </c>
      <c r="R180" s="33" t="s">
        <v>1</v>
      </c>
      <c r="S180" s="33">
        <v>5.1689999999999996</v>
      </c>
      <c r="T180" s="33" t="s">
        <v>1</v>
      </c>
      <c r="U180" s="33">
        <v>33.759300000000003</v>
      </c>
      <c r="V180" s="33" t="s">
        <v>1</v>
      </c>
      <c r="W180" s="33">
        <v>149.14660000000001</v>
      </c>
      <c r="X180" s="33" t="s">
        <v>1</v>
      </c>
      <c r="Y180" s="33">
        <v>470.83120000000002</v>
      </c>
    </row>
    <row r="181" spans="1:25" s="33" customFormat="1" x14ac:dyDescent="0.2">
      <c r="A181" s="33" t="s">
        <v>28</v>
      </c>
      <c r="B181" s="33" t="s">
        <v>161</v>
      </c>
      <c r="C181" s="33" t="s">
        <v>83</v>
      </c>
      <c r="D181" s="33" t="s">
        <v>19</v>
      </c>
      <c r="E181" s="33" t="s">
        <v>18</v>
      </c>
      <c r="F181" s="33">
        <v>0</v>
      </c>
      <c r="G181" s="33">
        <v>0</v>
      </c>
      <c r="H181" s="33">
        <v>0</v>
      </c>
      <c r="I181" s="33">
        <v>0</v>
      </c>
      <c r="J181" s="33">
        <v>0</v>
      </c>
      <c r="K181" s="33">
        <v>0</v>
      </c>
      <c r="L181" s="33">
        <v>0</v>
      </c>
      <c r="M181" s="33">
        <v>0</v>
      </c>
      <c r="N181" s="33">
        <v>0</v>
      </c>
      <c r="O181" s="33">
        <v>0</v>
      </c>
      <c r="P181" s="33">
        <v>0</v>
      </c>
      <c r="Q181" s="33">
        <v>0</v>
      </c>
      <c r="R181" s="33" t="s">
        <v>1</v>
      </c>
      <c r="S181" s="33">
        <v>0</v>
      </c>
      <c r="T181" s="33" t="s">
        <v>1</v>
      </c>
      <c r="U181" s="33">
        <v>0</v>
      </c>
      <c r="V181" s="33" t="s">
        <v>1</v>
      </c>
      <c r="W181" s="33">
        <v>0</v>
      </c>
      <c r="X181" s="33" t="s">
        <v>1</v>
      </c>
      <c r="Y181" s="33">
        <v>0</v>
      </c>
    </row>
    <row r="182" spans="1:25" s="33" customFormat="1" x14ac:dyDescent="0.2">
      <c r="A182" s="33" t="s">
        <v>28</v>
      </c>
      <c r="B182" s="33" t="s">
        <v>160</v>
      </c>
      <c r="C182" s="33" t="s">
        <v>83</v>
      </c>
      <c r="D182" s="33" t="s">
        <v>19</v>
      </c>
      <c r="E182" s="33" t="s">
        <v>18</v>
      </c>
      <c r="F182" s="33">
        <v>0</v>
      </c>
      <c r="G182" s="33">
        <v>0</v>
      </c>
      <c r="H182" s="33">
        <v>0</v>
      </c>
      <c r="I182" s="33">
        <v>0</v>
      </c>
      <c r="J182" s="33">
        <v>0</v>
      </c>
      <c r="K182" s="33">
        <v>0</v>
      </c>
      <c r="L182" s="33">
        <v>0</v>
      </c>
      <c r="M182" s="33">
        <v>0</v>
      </c>
      <c r="N182" s="33">
        <v>0</v>
      </c>
      <c r="O182" s="33">
        <v>0</v>
      </c>
      <c r="P182" s="33">
        <v>0</v>
      </c>
      <c r="Q182" s="33">
        <v>0</v>
      </c>
      <c r="R182" s="33" t="s">
        <v>1</v>
      </c>
      <c r="S182" s="33">
        <v>0</v>
      </c>
      <c r="T182" s="33" t="s">
        <v>1</v>
      </c>
      <c r="U182" s="33">
        <v>0</v>
      </c>
      <c r="V182" s="33" t="s">
        <v>1</v>
      </c>
      <c r="W182" s="33">
        <v>0</v>
      </c>
      <c r="X182" s="33" t="s">
        <v>1</v>
      </c>
      <c r="Y182" s="33">
        <v>0</v>
      </c>
    </row>
    <row r="183" spans="1:25" s="33" customFormat="1" x14ac:dyDescent="0.2">
      <c r="A183" s="33" t="s">
        <v>28</v>
      </c>
      <c r="B183" s="33" t="s">
        <v>158</v>
      </c>
      <c r="C183" s="33" t="s">
        <v>83</v>
      </c>
      <c r="D183" s="33" t="s">
        <v>19</v>
      </c>
      <c r="E183" s="33" t="s">
        <v>18</v>
      </c>
      <c r="F183" s="33">
        <v>0</v>
      </c>
      <c r="G183" s="33">
        <v>0</v>
      </c>
      <c r="H183" s="33">
        <v>0</v>
      </c>
      <c r="I183" s="33">
        <v>0</v>
      </c>
      <c r="J183" s="33">
        <v>0</v>
      </c>
      <c r="K183" s="33">
        <v>0</v>
      </c>
      <c r="L183" s="33">
        <v>0</v>
      </c>
      <c r="M183" s="33">
        <v>0</v>
      </c>
      <c r="N183" s="33">
        <v>0</v>
      </c>
      <c r="O183" s="33">
        <v>0</v>
      </c>
      <c r="P183" s="33">
        <v>0</v>
      </c>
      <c r="Q183" s="33">
        <v>7.3000000000000001E-3</v>
      </c>
      <c r="R183" s="33" t="s">
        <v>1</v>
      </c>
      <c r="S183" s="33">
        <v>2.0899999999999998E-2</v>
      </c>
      <c r="T183" s="33" t="s">
        <v>1</v>
      </c>
      <c r="U183" s="33">
        <v>0.95709999999999995</v>
      </c>
      <c r="V183" s="33" t="s">
        <v>1</v>
      </c>
      <c r="W183" s="33">
        <v>5.7529000000000003</v>
      </c>
      <c r="X183" s="33" t="s">
        <v>1</v>
      </c>
      <c r="Y183" s="33">
        <v>8.3917000000000002</v>
      </c>
    </row>
    <row r="184" spans="1:25" s="33" customFormat="1" x14ac:dyDescent="0.2">
      <c r="A184" s="33" t="s">
        <v>28</v>
      </c>
      <c r="B184" s="33" t="s">
        <v>156</v>
      </c>
      <c r="C184" s="33" t="s">
        <v>83</v>
      </c>
      <c r="D184" s="33" t="s">
        <v>19</v>
      </c>
      <c r="E184" s="33" t="s">
        <v>18</v>
      </c>
      <c r="F184" s="33">
        <v>0</v>
      </c>
      <c r="G184" s="33">
        <v>0</v>
      </c>
      <c r="H184" s="33">
        <v>0</v>
      </c>
      <c r="I184" s="33">
        <v>0</v>
      </c>
      <c r="J184" s="33">
        <v>0</v>
      </c>
      <c r="K184" s="33">
        <v>0</v>
      </c>
      <c r="L184" s="33">
        <v>0</v>
      </c>
      <c r="M184" s="33">
        <v>0</v>
      </c>
      <c r="N184" s="33">
        <v>0.33700000000000002</v>
      </c>
      <c r="O184" s="33">
        <v>2.3258999999999999</v>
      </c>
      <c r="P184" s="33">
        <v>9.1731999999999996</v>
      </c>
      <c r="Q184" s="33">
        <v>26.442</v>
      </c>
      <c r="R184" s="33" t="s">
        <v>1</v>
      </c>
      <c r="S184" s="33">
        <v>130.01079999999999</v>
      </c>
      <c r="T184" s="33" t="s">
        <v>1</v>
      </c>
      <c r="U184" s="33">
        <v>395.5283</v>
      </c>
      <c r="V184" s="33" t="s">
        <v>1</v>
      </c>
      <c r="W184" s="33">
        <v>930.38400000000001</v>
      </c>
      <c r="X184" s="33" t="s">
        <v>1</v>
      </c>
      <c r="Y184" s="33">
        <v>1714.8459</v>
      </c>
    </row>
    <row r="185" spans="1:25" s="33" customFormat="1" x14ac:dyDescent="0.2">
      <c r="A185" s="33" t="s">
        <v>28</v>
      </c>
      <c r="B185" s="33" t="s">
        <v>145</v>
      </c>
      <c r="C185" s="33" t="s">
        <v>83</v>
      </c>
      <c r="D185" s="33" t="s">
        <v>19</v>
      </c>
      <c r="E185" s="33" t="s">
        <v>18</v>
      </c>
      <c r="F185" s="33">
        <v>0</v>
      </c>
      <c r="G185" s="33">
        <v>0</v>
      </c>
      <c r="H185" s="33">
        <v>0</v>
      </c>
      <c r="I185" s="33">
        <v>0</v>
      </c>
      <c r="J185" s="33">
        <v>0</v>
      </c>
      <c r="K185" s="33">
        <v>0</v>
      </c>
      <c r="L185" s="33">
        <v>0</v>
      </c>
      <c r="M185" s="33">
        <v>0</v>
      </c>
      <c r="N185" s="33">
        <v>0</v>
      </c>
      <c r="O185" s="33">
        <v>0</v>
      </c>
      <c r="P185" s="33">
        <v>0</v>
      </c>
      <c r="Q185" s="33">
        <v>0</v>
      </c>
      <c r="R185" s="33" t="s">
        <v>1</v>
      </c>
      <c r="S185" s="33">
        <v>0</v>
      </c>
      <c r="T185" s="33" t="s">
        <v>1</v>
      </c>
      <c r="U185" s="33">
        <v>0</v>
      </c>
      <c r="V185" s="33" t="s">
        <v>1</v>
      </c>
      <c r="W185" s="33">
        <v>0</v>
      </c>
      <c r="X185" s="33" t="s">
        <v>1</v>
      </c>
      <c r="Y185" s="33">
        <v>0</v>
      </c>
    </row>
    <row r="186" spans="1:25" s="33" customFormat="1" x14ac:dyDescent="0.2">
      <c r="A186" s="33" t="s">
        <v>28</v>
      </c>
      <c r="B186" s="33" t="s">
        <v>143</v>
      </c>
      <c r="C186" s="33" t="s">
        <v>83</v>
      </c>
      <c r="D186" s="33" t="s">
        <v>19</v>
      </c>
      <c r="E186" s="33" t="s">
        <v>18</v>
      </c>
      <c r="F186" s="33">
        <v>0</v>
      </c>
      <c r="G186" s="33">
        <v>0</v>
      </c>
      <c r="H186" s="33">
        <v>0</v>
      </c>
      <c r="I186" s="33">
        <v>0</v>
      </c>
      <c r="J186" s="33">
        <v>0</v>
      </c>
      <c r="K186" s="33">
        <v>0</v>
      </c>
      <c r="L186" s="33">
        <v>0</v>
      </c>
      <c r="M186" s="33">
        <v>0</v>
      </c>
      <c r="N186" s="33">
        <v>0</v>
      </c>
      <c r="O186" s="33">
        <v>0</v>
      </c>
      <c r="P186" s="33">
        <v>0</v>
      </c>
      <c r="Q186" s="33">
        <v>0</v>
      </c>
      <c r="R186" s="33" t="s">
        <v>1</v>
      </c>
      <c r="S186" s="33">
        <v>0</v>
      </c>
      <c r="T186" s="33" t="s">
        <v>1</v>
      </c>
      <c r="U186" s="33">
        <v>0</v>
      </c>
      <c r="V186" s="33" t="s">
        <v>1</v>
      </c>
      <c r="W186" s="33">
        <v>0</v>
      </c>
      <c r="X186" s="33" t="s">
        <v>1</v>
      </c>
      <c r="Y186" s="33">
        <v>0</v>
      </c>
    </row>
    <row r="187" spans="1:25" s="33" customFormat="1" x14ac:dyDescent="0.2">
      <c r="A187" s="33" t="s">
        <v>28</v>
      </c>
      <c r="B187" s="33" t="s">
        <v>136</v>
      </c>
      <c r="C187" s="33" t="s">
        <v>83</v>
      </c>
      <c r="D187" s="33" t="s">
        <v>19</v>
      </c>
      <c r="E187" s="33" t="s">
        <v>18</v>
      </c>
      <c r="F187" s="33">
        <v>0</v>
      </c>
      <c r="G187" s="33">
        <v>0</v>
      </c>
      <c r="H187" s="33">
        <v>0</v>
      </c>
      <c r="I187" s="33">
        <v>0</v>
      </c>
      <c r="J187" s="33">
        <v>0</v>
      </c>
      <c r="K187" s="33">
        <v>0</v>
      </c>
      <c r="L187" s="33">
        <v>0</v>
      </c>
      <c r="M187" s="33">
        <v>0</v>
      </c>
      <c r="N187" s="33">
        <v>0</v>
      </c>
      <c r="O187" s="33">
        <v>0</v>
      </c>
      <c r="P187" s="33">
        <v>0</v>
      </c>
      <c r="Q187" s="33">
        <v>0</v>
      </c>
      <c r="R187" s="33" t="s">
        <v>1</v>
      </c>
      <c r="S187" s="33">
        <v>0</v>
      </c>
      <c r="T187" s="33" t="s">
        <v>1</v>
      </c>
      <c r="U187" s="33">
        <v>0</v>
      </c>
      <c r="V187" s="33" t="s">
        <v>1</v>
      </c>
      <c r="W187" s="33">
        <v>0</v>
      </c>
      <c r="X187" s="33" t="s">
        <v>1</v>
      </c>
      <c r="Y187" s="33">
        <v>0</v>
      </c>
    </row>
    <row r="188" spans="1:25" s="33" customFormat="1" x14ac:dyDescent="0.2">
      <c r="A188" s="33" t="s">
        <v>28</v>
      </c>
      <c r="B188" s="33" t="s">
        <v>121</v>
      </c>
      <c r="C188" s="33" t="s">
        <v>83</v>
      </c>
      <c r="D188" s="33" t="s">
        <v>19</v>
      </c>
      <c r="E188" s="33" t="s">
        <v>18</v>
      </c>
      <c r="F188" s="33">
        <v>0</v>
      </c>
      <c r="G188" s="33">
        <v>0</v>
      </c>
      <c r="H188" s="33">
        <v>0</v>
      </c>
      <c r="I188" s="33">
        <v>0</v>
      </c>
      <c r="J188" s="33">
        <v>0</v>
      </c>
      <c r="K188" s="33">
        <v>0</v>
      </c>
      <c r="L188" s="33">
        <v>0</v>
      </c>
      <c r="M188" s="33">
        <v>0</v>
      </c>
      <c r="N188" s="33">
        <v>0</v>
      </c>
      <c r="O188" s="33">
        <v>0</v>
      </c>
      <c r="P188" s="33">
        <v>0</v>
      </c>
      <c r="Q188" s="33">
        <v>0</v>
      </c>
      <c r="R188" s="33" t="s">
        <v>1</v>
      </c>
      <c r="S188" s="33">
        <v>0</v>
      </c>
      <c r="T188" s="33" t="s">
        <v>1</v>
      </c>
      <c r="U188" s="33">
        <v>0</v>
      </c>
      <c r="V188" s="33" t="s">
        <v>1</v>
      </c>
      <c r="W188" s="33">
        <v>0</v>
      </c>
      <c r="X188" s="33" t="s">
        <v>1</v>
      </c>
      <c r="Y188" s="33">
        <v>0</v>
      </c>
    </row>
    <row r="189" spans="1:25" s="33" customFormat="1" x14ac:dyDescent="0.2">
      <c r="A189" s="33" t="s">
        <v>28</v>
      </c>
      <c r="B189" s="33" t="s">
        <v>119</v>
      </c>
      <c r="C189" s="33" t="s">
        <v>83</v>
      </c>
      <c r="D189" s="33" t="s">
        <v>19</v>
      </c>
      <c r="E189" s="33" t="s">
        <v>18</v>
      </c>
      <c r="F189" s="33">
        <v>0</v>
      </c>
      <c r="G189" s="33">
        <v>0</v>
      </c>
      <c r="H189" s="33">
        <v>0</v>
      </c>
      <c r="I189" s="33">
        <v>0</v>
      </c>
      <c r="J189" s="33">
        <v>0</v>
      </c>
      <c r="K189" s="33">
        <v>0</v>
      </c>
      <c r="L189" s="33">
        <v>0</v>
      </c>
      <c r="M189" s="33">
        <v>0</v>
      </c>
      <c r="N189" s="33">
        <v>0</v>
      </c>
      <c r="O189" s="33">
        <v>0</v>
      </c>
      <c r="P189" s="33">
        <v>0</v>
      </c>
      <c r="Q189" s="33">
        <v>0.1434</v>
      </c>
      <c r="R189" s="33" t="s">
        <v>1</v>
      </c>
      <c r="S189" s="33">
        <v>4.7506000000000004</v>
      </c>
      <c r="T189" s="33" t="s">
        <v>1</v>
      </c>
      <c r="U189" s="33">
        <v>32.101100000000002</v>
      </c>
      <c r="V189" s="33" t="s">
        <v>1</v>
      </c>
      <c r="W189" s="33">
        <v>144.89269999999999</v>
      </c>
      <c r="X189" s="33" t="s">
        <v>1</v>
      </c>
      <c r="Y189" s="33">
        <v>463.22340000000003</v>
      </c>
    </row>
    <row r="190" spans="1:25" s="33" customFormat="1" x14ac:dyDescent="0.2">
      <c r="A190" s="33" t="s">
        <v>131</v>
      </c>
      <c r="B190" s="33" t="s">
        <v>191</v>
      </c>
      <c r="C190" s="33" t="s">
        <v>83</v>
      </c>
      <c r="D190" s="33" t="s">
        <v>19</v>
      </c>
      <c r="E190" s="33" t="s">
        <v>18</v>
      </c>
      <c r="F190" s="33">
        <v>0</v>
      </c>
      <c r="G190" s="33">
        <v>0</v>
      </c>
      <c r="H190" s="33">
        <v>0</v>
      </c>
      <c r="I190" s="33">
        <v>0</v>
      </c>
      <c r="J190" s="33">
        <v>0</v>
      </c>
      <c r="K190" s="33">
        <v>0</v>
      </c>
      <c r="L190" s="33">
        <v>0</v>
      </c>
      <c r="M190" s="33">
        <v>0</v>
      </c>
      <c r="N190" s="33">
        <v>0</v>
      </c>
      <c r="O190" s="33">
        <v>0</v>
      </c>
      <c r="P190" s="33">
        <v>0</v>
      </c>
      <c r="Q190" s="33">
        <v>0</v>
      </c>
      <c r="R190" s="33" t="s">
        <v>1</v>
      </c>
      <c r="S190" s="33">
        <v>0</v>
      </c>
      <c r="T190" s="33" t="s">
        <v>1</v>
      </c>
      <c r="U190" s="33">
        <v>0</v>
      </c>
      <c r="V190" s="33" t="s">
        <v>1</v>
      </c>
      <c r="W190" s="33">
        <v>0</v>
      </c>
      <c r="X190" s="33" t="s">
        <v>1</v>
      </c>
      <c r="Y190" s="33">
        <v>0</v>
      </c>
    </row>
    <row r="191" spans="1:25" s="33" customFormat="1" x14ac:dyDescent="0.2">
      <c r="A191" s="33" t="s">
        <v>131</v>
      </c>
      <c r="B191" s="33" t="s">
        <v>185</v>
      </c>
      <c r="C191" s="33" t="s">
        <v>83</v>
      </c>
      <c r="D191" s="33" t="s">
        <v>19</v>
      </c>
      <c r="E191" s="33" t="s">
        <v>18</v>
      </c>
      <c r="F191" s="33">
        <v>0</v>
      </c>
      <c r="G191" s="33">
        <v>0</v>
      </c>
      <c r="H191" s="33">
        <v>0</v>
      </c>
      <c r="I191" s="33">
        <v>0</v>
      </c>
      <c r="J191" s="33">
        <v>0</v>
      </c>
      <c r="K191" s="33">
        <v>0</v>
      </c>
      <c r="L191" s="33">
        <v>0</v>
      </c>
      <c r="M191" s="33">
        <v>0</v>
      </c>
      <c r="N191" s="33">
        <v>0</v>
      </c>
      <c r="O191" s="33">
        <v>0</v>
      </c>
      <c r="P191" s="33">
        <v>0</v>
      </c>
      <c r="Q191" s="33">
        <v>0</v>
      </c>
      <c r="R191" s="33" t="s">
        <v>1</v>
      </c>
      <c r="S191" s="33">
        <v>0</v>
      </c>
      <c r="T191" s="33" t="s">
        <v>1</v>
      </c>
      <c r="U191" s="33">
        <v>0</v>
      </c>
      <c r="V191" s="33" t="s">
        <v>1</v>
      </c>
      <c r="W191" s="33">
        <v>0</v>
      </c>
      <c r="X191" s="33" t="s">
        <v>1</v>
      </c>
      <c r="Y191" s="33">
        <v>0</v>
      </c>
    </row>
    <row r="192" spans="1:25" s="33" customFormat="1" x14ac:dyDescent="0.2">
      <c r="A192" s="33" t="s">
        <v>131</v>
      </c>
      <c r="B192" s="33" t="s">
        <v>130</v>
      </c>
      <c r="C192" s="33" t="s">
        <v>83</v>
      </c>
      <c r="D192" s="33" t="s">
        <v>19</v>
      </c>
      <c r="E192" s="33" t="s">
        <v>18</v>
      </c>
      <c r="F192" s="33">
        <v>0</v>
      </c>
      <c r="G192" s="33">
        <v>0</v>
      </c>
      <c r="H192" s="33">
        <v>0</v>
      </c>
      <c r="I192" s="33">
        <v>0</v>
      </c>
      <c r="J192" s="33">
        <v>0</v>
      </c>
      <c r="K192" s="33">
        <v>0</v>
      </c>
      <c r="L192" s="33">
        <v>0</v>
      </c>
      <c r="M192" s="33">
        <v>0</v>
      </c>
      <c r="N192" s="33">
        <v>0</v>
      </c>
      <c r="O192" s="33">
        <v>0</v>
      </c>
      <c r="P192" s="33">
        <v>0</v>
      </c>
      <c r="Q192" s="33">
        <v>0</v>
      </c>
      <c r="R192" s="33" t="s">
        <v>1</v>
      </c>
      <c r="S192" s="33">
        <v>0</v>
      </c>
      <c r="T192" s="33" t="s">
        <v>1</v>
      </c>
      <c r="U192" s="33">
        <v>0</v>
      </c>
      <c r="V192" s="33" t="s">
        <v>1</v>
      </c>
      <c r="W192" s="33">
        <v>0</v>
      </c>
      <c r="X192" s="33" t="s">
        <v>1</v>
      </c>
      <c r="Y192" s="33">
        <v>0</v>
      </c>
    </row>
    <row r="193" spans="1:25" s="33" customFormat="1" x14ac:dyDescent="0.2">
      <c r="A193" s="33" t="s">
        <v>26</v>
      </c>
      <c r="B193" s="33" t="s">
        <v>198</v>
      </c>
      <c r="C193" s="33" t="s">
        <v>83</v>
      </c>
      <c r="D193" s="33" t="s">
        <v>19</v>
      </c>
      <c r="E193" s="33" t="s">
        <v>18</v>
      </c>
      <c r="F193" s="33">
        <v>0</v>
      </c>
      <c r="G193" s="33">
        <v>0</v>
      </c>
      <c r="H193" s="33">
        <v>0</v>
      </c>
      <c r="I193" s="33">
        <v>0</v>
      </c>
      <c r="J193" s="33">
        <v>0</v>
      </c>
      <c r="K193" s="33">
        <v>0</v>
      </c>
      <c r="L193" s="33">
        <v>0</v>
      </c>
      <c r="M193" s="33">
        <v>0</v>
      </c>
      <c r="N193" s="33">
        <v>0</v>
      </c>
      <c r="O193" s="33">
        <v>0</v>
      </c>
      <c r="P193" s="33">
        <v>0</v>
      </c>
      <c r="Q193" s="33">
        <v>0</v>
      </c>
      <c r="R193" s="33" t="s">
        <v>1</v>
      </c>
      <c r="S193" s="33">
        <v>0</v>
      </c>
      <c r="T193" s="33" t="s">
        <v>1</v>
      </c>
      <c r="U193" s="33">
        <v>0</v>
      </c>
      <c r="V193" s="33" t="s">
        <v>1</v>
      </c>
      <c r="W193" s="33">
        <v>0</v>
      </c>
      <c r="X193" s="33" t="s">
        <v>1</v>
      </c>
      <c r="Y193" s="33">
        <v>0</v>
      </c>
    </row>
    <row r="194" spans="1:25" s="33" customFormat="1" x14ac:dyDescent="0.2">
      <c r="A194" s="33" t="s">
        <v>26</v>
      </c>
      <c r="B194" s="33" t="s">
        <v>153</v>
      </c>
      <c r="C194" s="33" t="s">
        <v>83</v>
      </c>
      <c r="D194" s="33" t="s">
        <v>19</v>
      </c>
      <c r="E194" s="33" t="s">
        <v>18</v>
      </c>
      <c r="F194" s="33">
        <v>0</v>
      </c>
      <c r="G194" s="33">
        <v>0</v>
      </c>
      <c r="H194" s="33">
        <v>0</v>
      </c>
      <c r="I194" s="33">
        <v>0</v>
      </c>
      <c r="J194" s="33">
        <v>0</v>
      </c>
      <c r="K194" s="33">
        <v>0</v>
      </c>
      <c r="L194" s="33">
        <v>0</v>
      </c>
      <c r="M194" s="33">
        <v>0</v>
      </c>
      <c r="N194" s="33">
        <v>0</v>
      </c>
      <c r="O194" s="33">
        <v>0</v>
      </c>
      <c r="P194" s="33">
        <v>0</v>
      </c>
      <c r="Q194" s="33">
        <v>0</v>
      </c>
      <c r="R194" s="33" t="s">
        <v>1</v>
      </c>
      <c r="S194" s="33">
        <v>0</v>
      </c>
      <c r="T194" s="33" t="s">
        <v>1</v>
      </c>
      <c r="U194" s="33">
        <v>0</v>
      </c>
      <c r="V194" s="33" t="s">
        <v>1</v>
      </c>
      <c r="W194" s="33">
        <v>0.2409</v>
      </c>
      <c r="X194" s="33" t="s">
        <v>1</v>
      </c>
      <c r="Y194" s="33">
        <v>0.4602</v>
      </c>
    </row>
    <row r="195" spans="1:25" s="33" customFormat="1" x14ac:dyDescent="0.2">
      <c r="A195" s="33" t="s">
        <v>26</v>
      </c>
      <c r="B195" s="33" t="s">
        <v>178</v>
      </c>
      <c r="C195" s="33" t="s">
        <v>83</v>
      </c>
      <c r="D195" s="33" t="s">
        <v>19</v>
      </c>
      <c r="E195" s="33" t="s">
        <v>18</v>
      </c>
      <c r="F195" s="33">
        <v>0</v>
      </c>
      <c r="G195" s="33">
        <v>0</v>
      </c>
      <c r="H195" s="33">
        <v>0</v>
      </c>
      <c r="I195" s="33">
        <v>0</v>
      </c>
      <c r="J195" s="33">
        <v>0</v>
      </c>
      <c r="K195" s="33">
        <v>0</v>
      </c>
      <c r="L195" s="33">
        <v>0</v>
      </c>
      <c r="M195" s="33">
        <v>0</v>
      </c>
      <c r="N195" s="33">
        <v>0</v>
      </c>
      <c r="O195" s="33">
        <v>0</v>
      </c>
      <c r="P195" s="33">
        <v>0</v>
      </c>
      <c r="Q195" s="33">
        <v>0</v>
      </c>
      <c r="R195" s="33" t="s">
        <v>1</v>
      </c>
      <c r="S195" s="33">
        <v>2.0289999999999999</v>
      </c>
      <c r="T195" s="33" t="s">
        <v>1</v>
      </c>
      <c r="U195" s="33">
        <v>18.163900000000002</v>
      </c>
      <c r="V195" s="33" t="s">
        <v>1</v>
      </c>
      <c r="W195" s="33">
        <v>92.809200000000004</v>
      </c>
      <c r="X195" s="33" t="s">
        <v>1</v>
      </c>
      <c r="Y195" s="33">
        <v>335.0967</v>
      </c>
    </row>
    <row r="196" spans="1:25" s="33" customFormat="1" x14ac:dyDescent="0.2">
      <c r="A196" s="33" t="s">
        <v>26</v>
      </c>
      <c r="B196" s="33" t="s">
        <v>155</v>
      </c>
      <c r="C196" s="33" t="s">
        <v>83</v>
      </c>
      <c r="D196" s="33" t="s">
        <v>19</v>
      </c>
      <c r="E196" s="33" t="s">
        <v>18</v>
      </c>
      <c r="F196" s="33">
        <v>0</v>
      </c>
      <c r="G196" s="33">
        <v>0</v>
      </c>
      <c r="H196" s="33">
        <v>0</v>
      </c>
      <c r="I196" s="33">
        <v>0</v>
      </c>
      <c r="J196" s="33">
        <v>0</v>
      </c>
      <c r="K196" s="33">
        <v>0</v>
      </c>
      <c r="L196" s="33">
        <v>0</v>
      </c>
      <c r="M196" s="33">
        <v>0</v>
      </c>
      <c r="N196" s="33">
        <v>0</v>
      </c>
      <c r="O196" s="33">
        <v>0.27379999999999999</v>
      </c>
      <c r="P196" s="33">
        <v>1.6</v>
      </c>
      <c r="Q196" s="33">
        <v>5.4492000000000003</v>
      </c>
      <c r="R196" s="33" t="s">
        <v>1</v>
      </c>
      <c r="S196" s="33">
        <v>37.036000000000001</v>
      </c>
      <c r="T196" s="33" t="s">
        <v>1</v>
      </c>
      <c r="U196" s="33">
        <v>171.93219999999999</v>
      </c>
      <c r="V196" s="33" t="s">
        <v>1</v>
      </c>
      <c r="W196" s="33">
        <v>638.6653</v>
      </c>
      <c r="X196" s="33" t="s">
        <v>1</v>
      </c>
      <c r="Y196" s="33">
        <v>1738.3915999999999</v>
      </c>
    </row>
    <row r="197" spans="1:25" s="33" customFormat="1" x14ac:dyDescent="0.2">
      <c r="A197" s="33" t="s">
        <v>26</v>
      </c>
      <c r="B197" s="33" t="s">
        <v>189</v>
      </c>
      <c r="C197" s="33" t="s">
        <v>83</v>
      </c>
      <c r="D197" s="33" t="s">
        <v>19</v>
      </c>
      <c r="E197" s="33" t="s">
        <v>18</v>
      </c>
      <c r="F197" s="33">
        <v>0</v>
      </c>
      <c r="G197" s="33">
        <v>0</v>
      </c>
      <c r="H197" s="33">
        <v>0</v>
      </c>
      <c r="I197" s="33">
        <v>0</v>
      </c>
      <c r="J197" s="33">
        <v>0</v>
      </c>
      <c r="K197" s="33">
        <v>0</v>
      </c>
      <c r="L197" s="33">
        <v>0</v>
      </c>
      <c r="M197" s="33">
        <v>0</v>
      </c>
      <c r="N197" s="33">
        <v>0</v>
      </c>
      <c r="O197" s="33">
        <v>0</v>
      </c>
      <c r="P197" s="33">
        <v>0</v>
      </c>
      <c r="Q197" s="33">
        <v>0</v>
      </c>
      <c r="R197" s="33" t="s">
        <v>1</v>
      </c>
      <c r="S197" s="33">
        <v>0</v>
      </c>
      <c r="T197" s="33" t="s">
        <v>1</v>
      </c>
      <c r="U197" s="33">
        <v>0</v>
      </c>
      <c r="V197" s="33" t="s">
        <v>1</v>
      </c>
      <c r="W197" s="33">
        <v>0</v>
      </c>
      <c r="X197" s="33" t="s">
        <v>1</v>
      </c>
      <c r="Y197" s="33">
        <v>0</v>
      </c>
    </row>
    <row r="198" spans="1:25" s="33" customFormat="1" x14ac:dyDescent="0.2">
      <c r="A198" s="33" t="s">
        <v>26</v>
      </c>
      <c r="B198" s="33" t="s">
        <v>188</v>
      </c>
      <c r="C198" s="33" t="s">
        <v>83</v>
      </c>
      <c r="D198" s="33" t="s">
        <v>19</v>
      </c>
      <c r="E198" s="33" t="s">
        <v>18</v>
      </c>
      <c r="F198" s="33">
        <v>0</v>
      </c>
      <c r="G198" s="33">
        <v>0</v>
      </c>
      <c r="H198" s="33">
        <v>0</v>
      </c>
      <c r="I198" s="33">
        <v>0</v>
      </c>
      <c r="J198" s="33">
        <v>0</v>
      </c>
      <c r="K198" s="33">
        <v>0</v>
      </c>
      <c r="L198" s="33">
        <v>0</v>
      </c>
      <c r="M198" s="33">
        <v>0</v>
      </c>
      <c r="N198" s="33">
        <v>0</v>
      </c>
      <c r="O198" s="33">
        <v>0</v>
      </c>
      <c r="P198" s="33">
        <v>0</v>
      </c>
      <c r="Q198" s="33">
        <v>0</v>
      </c>
      <c r="R198" s="33" t="s">
        <v>1</v>
      </c>
      <c r="S198" s="33">
        <v>0</v>
      </c>
      <c r="T198" s="33" t="s">
        <v>1</v>
      </c>
      <c r="U198" s="33">
        <v>0</v>
      </c>
      <c r="V198" s="33" t="s">
        <v>1</v>
      </c>
      <c r="W198" s="33">
        <v>0</v>
      </c>
      <c r="X198" s="33" t="s">
        <v>1</v>
      </c>
      <c r="Y198" s="33">
        <v>0</v>
      </c>
    </row>
    <row r="199" spans="1:25" s="33" customFormat="1" x14ac:dyDescent="0.2">
      <c r="A199" s="33" t="s">
        <v>26</v>
      </c>
      <c r="B199" s="33" t="s">
        <v>186</v>
      </c>
      <c r="C199" s="33" t="s">
        <v>83</v>
      </c>
      <c r="D199" s="33" t="s">
        <v>19</v>
      </c>
      <c r="E199" s="33" t="s">
        <v>18</v>
      </c>
      <c r="F199" s="33">
        <v>0</v>
      </c>
      <c r="G199" s="33">
        <v>0</v>
      </c>
      <c r="H199" s="33">
        <v>0</v>
      </c>
      <c r="I199" s="33">
        <v>0</v>
      </c>
      <c r="J199" s="33">
        <v>0</v>
      </c>
      <c r="K199" s="33">
        <v>0</v>
      </c>
      <c r="L199" s="33">
        <v>0</v>
      </c>
      <c r="M199" s="33">
        <v>0</v>
      </c>
      <c r="N199" s="33">
        <v>0</v>
      </c>
      <c r="O199" s="33">
        <v>0</v>
      </c>
      <c r="P199" s="33">
        <v>0</v>
      </c>
      <c r="Q199" s="33">
        <v>0</v>
      </c>
      <c r="R199" s="33" t="s">
        <v>1</v>
      </c>
      <c r="S199" s="33">
        <v>0</v>
      </c>
      <c r="T199" s="33" t="s">
        <v>1</v>
      </c>
      <c r="U199" s="33">
        <v>0</v>
      </c>
      <c r="V199" s="33" t="s">
        <v>1</v>
      </c>
      <c r="W199" s="33">
        <v>0</v>
      </c>
      <c r="X199" s="33" t="s">
        <v>1</v>
      </c>
      <c r="Y199" s="33">
        <v>0</v>
      </c>
    </row>
    <row r="200" spans="1:25" s="33" customFormat="1" x14ac:dyDescent="0.2">
      <c r="A200" s="33" t="s">
        <v>26</v>
      </c>
      <c r="B200" s="33" t="s">
        <v>182</v>
      </c>
      <c r="C200" s="33" t="s">
        <v>83</v>
      </c>
      <c r="D200" s="33" t="s">
        <v>19</v>
      </c>
      <c r="E200" s="33" t="s">
        <v>18</v>
      </c>
      <c r="F200" s="33">
        <v>0</v>
      </c>
      <c r="G200" s="33">
        <v>0</v>
      </c>
      <c r="H200" s="33">
        <v>0</v>
      </c>
      <c r="I200" s="33">
        <v>0</v>
      </c>
      <c r="J200" s="33">
        <v>0</v>
      </c>
      <c r="K200" s="33">
        <v>0</v>
      </c>
      <c r="L200" s="33">
        <v>0</v>
      </c>
      <c r="M200" s="33">
        <v>0</v>
      </c>
      <c r="N200" s="33">
        <v>0</v>
      </c>
      <c r="O200" s="33">
        <v>0</v>
      </c>
      <c r="P200" s="33">
        <v>0</v>
      </c>
      <c r="Q200" s="33">
        <v>0</v>
      </c>
      <c r="R200" s="33" t="s">
        <v>1</v>
      </c>
      <c r="S200" s="33">
        <v>0</v>
      </c>
      <c r="T200" s="33" t="s">
        <v>1</v>
      </c>
      <c r="U200" s="33">
        <v>0</v>
      </c>
      <c r="V200" s="33" t="s">
        <v>1</v>
      </c>
      <c r="W200" s="33">
        <v>0</v>
      </c>
      <c r="X200" s="33" t="s">
        <v>1</v>
      </c>
      <c r="Y200" s="33">
        <v>0</v>
      </c>
    </row>
    <row r="201" spans="1:25" s="33" customFormat="1" x14ac:dyDescent="0.2">
      <c r="A201" s="33" t="s">
        <v>26</v>
      </c>
      <c r="B201" s="33" t="s">
        <v>181</v>
      </c>
      <c r="C201" s="33" t="s">
        <v>83</v>
      </c>
      <c r="D201" s="33" t="s">
        <v>19</v>
      </c>
      <c r="E201" s="33" t="s">
        <v>18</v>
      </c>
      <c r="F201" s="33">
        <v>0</v>
      </c>
      <c r="G201" s="33">
        <v>0</v>
      </c>
      <c r="H201" s="33">
        <v>0</v>
      </c>
      <c r="I201" s="33">
        <v>0</v>
      </c>
      <c r="J201" s="33">
        <v>0</v>
      </c>
      <c r="K201" s="33">
        <v>0</v>
      </c>
      <c r="L201" s="33">
        <v>0</v>
      </c>
      <c r="M201" s="33">
        <v>0</v>
      </c>
      <c r="N201" s="33">
        <v>0</v>
      </c>
      <c r="O201" s="33">
        <v>0</v>
      </c>
      <c r="P201" s="33">
        <v>0</v>
      </c>
      <c r="Q201" s="33">
        <v>0</v>
      </c>
      <c r="R201" s="33" t="s">
        <v>1</v>
      </c>
      <c r="S201" s="33">
        <v>0</v>
      </c>
      <c r="T201" s="33" t="s">
        <v>1</v>
      </c>
      <c r="U201" s="33">
        <v>0</v>
      </c>
      <c r="V201" s="33" t="s">
        <v>1</v>
      </c>
      <c r="W201" s="33">
        <v>0</v>
      </c>
      <c r="X201" s="33" t="s">
        <v>1</v>
      </c>
      <c r="Y201" s="33">
        <v>0</v>
      </c>
    </row>
    <row r="202" spans="1:25" s="33" customFormat="1" x14ac:dyDescent="0.2">
      <c r="A202" s="33" t="s">
        <v>26</v>
      </c>
      <c r="B202" s="33" t="s">
        <v>180</v>
      </c>
      <c r="C202" s="33" t="s">
        <v>83</v>
      </c>
      <c r="D202" s="33" t="s">
        <v>19</v>
      </c>
      <c r="E202" s="33" t="s">
        <v>18</v>
      </c>
      <c r="F202" s="33">
        <v>0</v>
      </c>
      <c r="G202" s="33">
        <v>0</v>
      </c>
      <c r="H202" s="33">
        <v>0</v>
      </c>
      <c r="I202" s="33">
        <v>0</v>
      </c>
      <c r="J202" s="33">
        <v>0</v>
      </c>
      <c r="K202" s="33">
        <v>0</v>
      </c>
      <c r="L202" s="33">
        <v>0</v>
      </c>
      <c r="M202" s="33">
        <v>0</v>
      </c>
      <c r="N202" s="33">
        <v>0</v>
      </c>
      <c r="O202" s="33">
        <v>0</v>
      </c>
      <c r="P202" s="33">
        <v>0</v>
      </c>
      <c r="Q202" s="33">
        <v>0</v>
      </c>
      <c r="R202" s="33" t="s">
        <v>1</v>
      </c>
      <c r="S202" s="33">
        <v>0</v>
      </c>
      <c r="T202" s="33" t="s">
        <v>1</v>
      </c>
      <c r="U202" s="33">
        <v>0</v>
      </c>
      <c r="V202" s="33" t="s">
        <v>1</v>
      </c>
      <c r="W202" s="33">
        <v>0</v>
      </c>
      <c r="X202" s="33" t="s">
        <v>1</v>
      </c>
      <c r="Y202" s="33">
        <v>0</v>
      </c>
    </row>
    <row r="203" spans="1:25" s="45" customFormat="1" x14ac:dyDescent="0.2">
      <c r="A203" s="33" t="s">
        <v>26</v>
      </c>
      <c r="B203" s="33" t="s">
        <v>174</v>
      </c>
      <c r="C203" s="33" t="s">
        <v>83</v>
      </c>
      <c r="D203" s="33" t="s">
        <v>19</v>
      </c>
      <c r="E203" s="33" t="s">
        <v>18</v>
      </c>
      <c r="F203" s="33">
        <v>0</v>
      </c>
      <c r="G203" s="33">
        <v>0</v>
      </c>
      <c r="H203" s="33">
        <v>0</v>
      </c>
      <c r="I203" s="33">
        <v>0</v>
      </c>
      <c r="J203" s="33">
        <v>0</v>
      </c>
      <c r="K203" s="33">
        <v>0</v>
      </c>
      <c r="L203" s="33">
        <v>0</v>
      </c>
      <c r="M203" s="33">
        <v>0</v>
      </c>
      <c r="N203" s="33">
        <v>0</v>
      </c>
      <c r="O203" s="33">
        <v>0</v>
      </c>
      <c r="P203" s="33">
        <v>0</v>
      </c>
      <c r="Q203" s="33">
        <v>0</v>
      </c>
      <c r="R203" s="33" t="s">
        <v>1</v>
      </c>
      <c r="S203" s="33">
        <v>0</v>
      </c>
      <c r="T203" s="33" t="s">
        <v>1</v>
      </c>
      <c r="U203" s="33">
        <v>0</v>
      </c>
      <c r="V203" s="33" t="s">
        <v>1</v>
      </c>
      <c r="W203" s="33">
        <v>0</v>
      </c>
      <c r="X203" s="33" t="s">
        <v>1</v>
      </c>
      <c r="Y203" s="33">
        <v>0</v>
      </c>
    </row>
    <row r="204" spans="1:25" s="45" customFormat="1" x14ac:dyDescent="0.2">
      <c r="A204" s="33" t="s">
        <v>26</v>
      </c>
      <c r="B204" s="33" t="s">
        <v>168</v>
      </c>
      <c r="C204" s="33" t="s">
        <v>83</v>
      </c>
      <c r="D204" s="33" t="s">
        <v>19</v>
      </c>
      <c r="E204" s="33" t="s">
        <v>18</v>
      </c>
      <c r="F204" s="33">
        <v>0</v>
      </c>
      <c r="G204" s="33">
        <v>0</v>
      </c>
      <c r="H204" s="33">
        <v>0</v>
      </c>
      <c r="I204" s="33">
        <v>0</v>
      </c>
      <c r="J204" s="33">
        <v>0</v>
      </c>
      <c r="K204" s="33">
        <v>0</v>
      </c>
      <c r="L204" s="33">
        <v>0</v>
      </c>
      <c r="M204" s="33">
        <v>0</v>
      </c>
      <c r="N204" s="33">
        <v>0</v>
      </c>
      <c r="O204" s="33">
        <v>0</v>
      </c>
      <c r="P204" s="33">
        <v>0</v>
      </c>
      <c r="Q204" s="33">
        <v>0</v>
      </c>
      <c r="R204" s="33" t="s">
        <v>1</v>
      </c>
      <c r="S204" s="33">
        <v>0</v>
      </c>
      <c r="T204" s="33" t="s">
        <v>1</v>
      </c>
      <c r="U204" s="33">
        <v>0</v>
      </c>
      <c r="V204" s="33" t="s">
        <v>1</v>
      </c>
      <c r="W204" s="33">
        <v>0</v>
      </c>
      <c r="X204" s="33" t="s">
        <v>1</v>
      </c>
      <c r="Y204" s="33">
        <v>0</v>
      </c>
    </row>
    <row r="205" spans="1:25" s="33" customFormat="1" x14ac:dyDescent="0.2">
      <c r="A205" s="33" t="s">
        <v>26</v>
      </c>
      <c r="B205" s="33" t="s">
        <v>167</v>
      </c>
      <c r="C205" s="33" t="s">
        <v>83</v>
      </c>
      <c r="D205" s="33" t="s">
        <v>19</v>
      </c>
      <c r="E205" s="33" t="s">
        <v>18</v>
      </c>
      <c r="F205" s="33">
        <v>0</v>
      </c>
      <c r="G205" s="33">
        <v>0</v>
      </c>
      <c r="H205" s="33">
        <v>0</v>
      </c>
      <c r="I205" s="33">
        <v>0</v>
      </c>
      <c r="J205" s="33">
        <v>0</v>
      </c>
      <c r="K205" s="33">
        <v>0</v>
      </c>
      <c r="L205" s="33">
        <v>0.81620000000000004</v>
      </c>
      <c r="M205" s="33">
        <v>4.2717999999999998</v>
      </c>
      <c r="N205" s="33">
        <v>25.765999999999998</v>
      </c>
      <c r="O205" s="33">
        <v>30.209599999999998</v>
      </c>
      <c r="P205" s="33">
        <v>22.131499999999999</v>
      </c>
      <c r="Q205" s="33">
        <v>15.911199999999999</v>
      </c>
      <c r="R205" s="33" t="s">
        <v>1</v>
      </c>
      <c r="S205" s="33">
        <v>3.3090000000000002</v>
      </c>
      <c r="T205" s="33" t="s">
        <v>1</v>
      </c>
      <c r="U205" s="33">
        <v>0</v>
      </c>
      <c r="V205" s="33" t="s">
        <v>1</v>
      </c>
      <c r="W205" s="33">
        <v>0</v>
      </c>
      <c r="X205" s="33" t="s">
        <v>1</v>
      </c>
      <c r="Y205" s="33">
        <v>0</v>
      </c>
    </row>
    <row r="206" spans="1:25" s="33" customFormat="1" x14ac:dyDescent="0.2">
      <c r="A206" s="33" t="s">
        <v>26</v>
      </c>
      <c r="B206" s="33" t="s">
        <v>163</v>
      </c>
      <c r="C206" s="33" t="s">
        <v>83</v>
      </c>
      <c r="D206" s="33" t="s">
        <v>19</v>
      </c>
      <c r="E206" s="33" t="s">
        <v>18</v>
      </c>
      <c r="F206" s="33">
        <v>0</v>
      </c>
      <c r="G206" s="33">
        <v>0</v>
      </c>
      <c r="H206" s="33">
        <v>0</v>
      </c>
      <c r="I206" s="33">
        <v>0</v>
      </c>
      <c r="J206" s="33">
        <v>0</v>
      </c>
      <c r="K206" s="33">
        <v>0</v>
      </c>
      <c r="L206" s="33">
        <v>0</v>
      </c>
      <c r="M206" s="33">
        <v>0</v>
      </c>
      <c r="N206" s="33">
        <v>0.38250000000000001</v>
      </c>
      <c r="O206" s="33">
        <v>2.0154000000000001</v>
      </c>
      <c r="P206" s="33">
        <v>6.3952</v>
      </c>
      <c r="Q206" s="33">
        <v>16.268899999999999</v>
      </c>
      <c r="R206" s="33" t="s">
        <v>1</v>
      </c>
      <c r="S206" s="33">
        <v>82.354600000000005</v>
      </c>
      <c r="T206" s="33" t="s">
        <v>1</v>
      </c>
      <c r="U206" s="33">
        <v>335.51940000000002</v>
      </c>
      <c r="V206" s="33" t="s">
        <v>1</v>
      </c>
      <c r="W206" s="33">
        <v>1155.6315</v>
      </c>
      <c r="X206" s="33" t="s">
        <v>1</v>
      </c>
      <c r="Y206" s="33">
        <v>2913.1734000000001</v>
      </c>
    </row>
    <row r="207" spans="1:25" s="45" customFormat="1" x14ac:dyDescent="0.2">
      <c r="A207" s="33" t="s">
        <v>26</v>
      </c>
      <c r="B207" s="33" t="s">
        <v>127</v>
      </c>
      <c r="C207" s="33" t="s">
        <v>83</v>
      </c>
      <c r="D207" s="33" t="s">
        <v>19</v>
      </c>
      <c r="E207" s="33" t="s">
        <v>18</v>
      </c>
      <c r="F207" s="33">
        <v>0</v>
      </c>
      <c r="G207" s="33">
        <v>0</v>
      </c>
      <c r="H207" s="33">
        <v>0</v>
      </c>
      <c r="I207" s="33">
        <v>0</v>
      </c>
      <c r="J207" s="33">
        <v>0</v>
      </c>
      <c r="K207" s="33">
        <v>0</v>
      </c>
      <c r="L207" s="33">
        <v>0</v>
      </c>
      <c r="M207" s="33">
        <v>0</v>
      </c>
      <c r="N207" s="33">
        <v>0</v>
      </c>
      <c r="O207" s="33">
        <v>0</v>
      </c>
      <c r="P207" s="33">
        <v>0</v>
      </c>
      <c r="Q207" s="33">
        <v>0</v>
      </c>
      <c r="R207" s="33" t="s">
        <v>1</v>
      </c>
      <c r="S207" s="33">
        <v>0</v>
      </c>
      <c r="T207" s="33" t="s">
        <v>1</v>
      </c>
      <c r="U207" s="33">
        <v>0</v>
      </c>
      <c r="V207" s="33" t="s">
        <v>1</v>
      </c>
      <c r="W207" s="33">
        <v>0</v>
      </c>
      <c r="X207" s="33" t="s">
        <v>1</v>
      </c>
      <c r="Y207" s="33">
        <v>0</v>
      </c>
    </row>
    <row r="208" spans="1:25" s="45" customFormat="1" x14ac:dyDescent="0.2">
      <c r="A208" s="33" t="s">
        <v>26</v>
      </c>
      <c r="B208" s="33" t="s">
        <v>159</v>
      </c>
      <c r="C208" s="33" t="s">
        <v>83</v>
      </c>
      <c r="D208" s="33" t="s">
        <v>19</v>
      </c>
      <c r="E208" s="33" t="s">
        <v>18</v>
      </c>
      <c r="F208" s="33">
        <v>0</v>
      </c>
      <c r="G208" s="33">
        <v>0</v>
      </c>
      <c r="H208" s="33">
        <v>0</v>
      </c>
      <c r="I208" s="33">
        <v>0</v>
      </c>
      <c r="J208" s="33">
        <v>0</v>
      </c>
      <c r="K208" s="33">
        <v>0</v>
      </c>
      <c r="L208" s="33">
        <v>0</v>
      </c>
      <c r="M208" s="33">
        <v>0.3705</v>
      </c>
      <c r="N208" s="33">
        <v>2.1065</v>
      </c>
      <c r="O208" s="33">
        <v>6.8139000000000003</v>
      </c>
      <c r="P208" s="33">
        <v>17.369900000000001</v>
      </c>
      <c r="Q208" s="33">
        <v>38.539900000000003</v>
      </c>
      <c r="R208" s="33" t="s">
        <v>1</v>
      </c>
      <c r="S208" s="33">
        <v>161.8432</v>
      </c>
      <c r="T208" s="33" t="s">
        <v>1</v>
      </c>
      <c r="U208" s="33">
        <v>578.69809999999995</v>
      </c>
      <c r="V208" s="33" t="s">
        <v>1</v>
      </c>
      <c r="W208" s="33">
        <v>1746.6101000000001</v>
      </c>
      <c r="X208" s="33" t="s">
        <v>1</v>
      </c>
      <c r="Y208" s="33">
        <v>3629.1480999999999</v>
      </c>
    </row>
    <row r="209" spans="1:25" s="33" customFormat="1" x14ac:dyDescent="0.2">
      <c r="A209" s="33" t="s">
        <v>26</v>
      </c>
      <c r="B209" s="33" t="s">
        <v>157</v>
      </c>
      <c r="C209" s="33" t="s">
        <v>83</v>
      </c>
      <c r="D209" s="33" t="s">
        <v>19</v>
      </c>
      <c r="E209" s="33" t="s">
        <v>18</v>
      </c>
      <c r="F209" s="33">
        <v>0</v>
      </c>
      <c r="G209" s="33">
        <v>0</v>
      </c>
      <c r="H209" s="33">
        <v>0</v>
      </c>
      <c r="I209" s="33">
        <v>0</v>
      </c>
      <c r="J209" s="33">
        <v>0</v>
      </c>
      <c r="K209" s="33">
        <v>0</v>
      </c>
      <c r="L209" s="33">
        <v>0</v>
      </c>
      <c r="M209" s="33">
        <v>0</v>
      </c>
      <c r="N209" s="33">
        <v>0</v>
      </c>
      <c r="O209" s="33">
        <v>0</v>
      </c>
      <c r="P209" s="33">
        <v>0</v>
      </c>
      <c r="Q209" s="33">
        <v>0</v>
      </c>
      <c r="R209" s="33" t="s">
        <v>1</v>
      </c>
      <c r="S209" s="33">
        <v>0</v>
      </c>
      <c r="T209" s="33" t="s">
        <v>1</v>
      </c>
      <c r="U209" s="33">
        <v>0</v>
      </c>
      <c r="V209" s="33" t="s">
        <v>1</v>
      </c>
      <c r="W209" s="33">
        <v>0.27929999999999999</v>
      </c>
      <c r="X209" s="33" t="s">
        <v>1</v>
      </c>
      <c r="Y209" s="33">
        <v>1.7867999999999999</v>
      </c>
    </row>
    <row r="210" spans="1:25" s="33" customFormat="1" x14ac:dyDescent="0.2">
      <c r="A210" s="33" t="s">
        <v>26</v>
      </c>
      <c r="B210" s="33" t="s">
        <v>133</v>
      </c>
      <c r="C210" s="33" t="s">
        <v>83</v>
      </c>
      <c r="D210" s="33" t="s">
        <v>19</v>
      </c>
      <c r="E210" s="33" t="s">
        <v>18</v>
      </c>
      <c r="F210" s="33">
        <v>0</v>
      </c>
      <c r="G210" s="33">
        <v>0</v>
      </c>
      <c r="H210" s="33">
        <v>0</v>
      </c>
      <c r="I210" s="33">
        <v>0</v>
      </c>
      <c r="J210" s="33">
        <v>0</v>
      </c>
      <c r="K210" s="33">
        <v>0</v>
      </c>
      <c r="L210" s="33">
        <v>0</v>
      </c>
      <c r="M210" s="33">
        <v>0</v>
      </c>
      <c r="N210" s="33">
        <v>0</v>
      </c>
      <c r="O210" s="33">
        <v>0</v>
      </c>
      <c r="P210" s="33">
        <v>0</v>
      </c>
      <c r="Q210" s="33">
        <v>0</v>
      </c>
      <c r="R210" s="33" t="s">
        <v>1</v>
      </c>
      <c r="S210" s="33">
        <v>0</v>
      </c>
      <c r="T210" s="33" t="s">
        <v>1</v>
      </c>
      <c r="U210" s="33">
        <v>0</v>
      </c>
      <c r="V210" s="33" t="s">
        <v>1</v>
      </c>
      <c r="W210" s="33">
        <v>0.20430000000000001</v>
      </c>
      <c r="X210" s="33" t="s">
        <v>1</v>
      </c>
      <c r="Y210" s="33">
        <v>1.3071999999999999</v>
      </c>
    </row>
    <row r="211" spans="1:25" s="33" customFormat="1" x14ac:dyDescent="0.2">
      <c r="A211" s="33" t="s">
        <v>26</v>
      </c>
      <c r="B211" s="33" t="s">
        <v>142</v>
      </c>
      <c r="C211" s="33" t="s">
        <v>83</v>
      </c>
      <c r="D211" s="33" t="s">
        <v>19</v>
      </c>
      <c r="E211" s="33" t="s">
        <v>18</v>
      </c>
      <c r="F211" s="33">
        <v>0</v>
      </c>
      <c r="G211" s="33">
        <v>0</v>
      </c>
      <c r="H211" s="33">
        <v>0</v>
      </c>
      <c r="I211" s="33">
        <v>0</v>
      </c>
      <c r="J211" s="33">
        <v>0</v>
      </c>
      <c r="K211" s="33">
        <v>0</v>
      </c>
      <c r="L211" s="33">
        <v>0</v>
      </c>
      <c r="M211" s="33">
        <v>0</v>
      </c>
      <c r="N211" s="33">
        <v>0</v>
      </c>
      <c r="O211" s="33">
        <v>0.1421</v>
      </c>
      <c r="P211" s="33">
        <v>0.93600000000000005</v>
      </c>
      <c r="Q211" s="33">
        <v>3.2982</v>
      </c>
      <c r="R211" s="33" t="s">
        <v>1</v>
      </c>
      <c r="S211" s="33">
        <v>22.9557</v>
      </c>
      <c r="T211" s="33" t="s">
        <v>1</v>
      </c>
      <c r="U211" s="33">
        <v>109.498</v>
      </c>
      <c r="V211" s="33" t="s">
        <v>1</v>
      </c>
      <c r="W211" s="33">
        <v>429.2876</v>
      </c>
      <c r="X211" s="33" t="s">
        <v>1</v>
      </c>
      <c r="Y211" s="33">
        <v>1268.2203999999999</v>
      </c>
    </row>
    <row r="212" spans="1:25" s="33" customFormat="1" x14ac:dyDescent="0.2">
      <c r="A212" s="33" t="s">
        <v>26</v>
      </c>
      <c r="B212" s="33" t="s">
        <v>149</v>
      </c>
      <c r="C212" s="33" t="s">
        <v>83</v>
      </c>
      <c r="D212" s="33" t="s">
        <v>19</v>
      </c>
      <c r="E212" s="33" t="s">
        <v>18</v>
      </c>
      <c r="F212" s="33">
        <v>0</v>
      </c>
      <c r="G212" s="33">
        <v>0</v>
      </c>
      <c r="H212" s="33">
        <v>0</v>
      </c>
      <c r="I212" s="33">
        <v>0</v>
      </c>
      <c r="J212" s="33">
        <v>0</v>
      </c>
      <c r="K212" s="33">
        <v>0</v>
      </c>
      <c r="L212" s="33">
        <v>0</v>
      </c>
      <c r="M212" s="33">
        <v>0</v>
      </c>
      <c r="N212" s="33">
        <v>0</v>
      </c>
      <c r="O212" s="33">
        <v>0</v>
      </c>
      <c r="P212" s="33">
        <v>0</v>
      </c>
      <c r="Q212" s="33">
        <v>0.4325</v>
      </c>
      <c r="R212" s="33" t="s">
        <v>1</v>
      </c>
      <c r="S212" s="33">
        <v>8.8619000000000003</v>
      </c>
      <c r="T212" s="33" t="s">
        <v>1</v>
      </c>
      <c r="U212" s="33">
        <v>55.014699999999998</v>
      </c>
      <c r="V212" s="33" t="s">
        <v>1</v>
      </c>
      <c r="W212" s="33">
        <v>241.98410000000001</v>
      </c>
      <c r="X212" s="33" t="s">
        <v>1</v>
      </c>
      <c r="Y212" s="33">
        <v>786.13620000000003</v>
      </c>
    </row>
    <row r="213" spans="1:25" s="33" customFormat="1" x14ac:dyDescent="0.2">
      <c r="A213" s="33" t="s">
        <v>26</v>
      </c>
      <c r="B213" s="33" t="s">
        <v>138</v>
      </c>
      <c r="C213" s="33" t="s">
        <v>83</v>
      </c>
      <c r="D213" s="33" t="s">
        <v>19</v>
      </c>
      <c r="E213" s="33" t="s">
        <v>18</v>
      </c>
      <c r="F213" s="33">
        <v>0</v>
      </c>
      <c r="G213" s="33">
        <v>0</v>
      </c>
      <c r="H213" s="33">
        <v>0</v>
      </c>
      <c r="I213" s="33">
        <v>0</v>
      </c>
      <c r="J213" s="33">
        <v>0</v>
      </c>
      <c r="K213" s="33">
        <v>0</v>
      </c>
      <c r="L213" s="33">
        <v>0</v>
      </c>
      <c r="M213" s="33">
        <v>0</v>
      </c>
      <c r="N213" s="33">
        <v>8.6999999999999994E-2</v>
      </c>
      <c r="O213" s="33">
        <v>0.28920000000000001</v>
      </c>
      <c r="P213" s="33">
        <v>1.3298000000000001</v>
      </c>
      <c r="Q213" s="33">
        <v>0.36249999999999999</v>
      </c>
      <c r="R213" s="33" t="s">
        <v>1</v>
      </c>
      <c r="S213" s="33">
        <v>0.105</v>
      </c>
      <c r="T213" s="33" t="s">
        <v>1</v>
      </c>
      <c r="U213" s="33">
        <v>0</v>
      </c>
      <c r="V213" s="33" t="s">
        <v>1</v>
      </c>
      <c r="W213" s="33">
        <v>0</v>
      </c>
      <c r="X213" s="33" t="s">
        <v>1</v>
      </c>
      <c r="Y213" s="33">
        <v>0</v>
      </c>
    </row>
    <row r="214" spans="1:25" s="33" customFormat="1" x14ac:dyDescent="0.2">
      <c r="A214" s="33" t="s">
        <v>26</v>
      </c>
      <c r="B214" s="33" t="s">
        <v>144</v>
      </c>
      <c r="C214" s="33" t="s">
        <v>83</v>
      </c>
      <c r="D214" s="33" t="s">
        <v>19</v>
      </c>
      <c r="E214" s="33" t="s">
        <v>18</v>
      </c>
      <c r="F214" s="33">
        <v>0</v>
      </c>
      <c r="G214" s="33">
        <v>0</v>
      </c>
      <c r="H214" s="33">
        <v>0</v>
      </c>
      <c r="I214" s="33">
        <v>0</v>
      </c>
      <c r="J214" s="33">
        <v>0</v>
      </c>
      <c r="K214" s="33">
        <v>0</v>
      </c>
      <c r="L214" s="33">
        <v>0</v>
      </c>
      <c r="M214" s="33">
        <v>0</v>
      </c>
      <c r="N214" s="33">
        <v>0</v>
      </c>
      <c r="O214" s="33">
        <v>0</v>
      </c>
      <c r="P214" s="33">
        <v>0</v>
      </c>
      <c r="Q214" s="33">
        <v>0</v>
      </c>
      <c r="R214" s="33" t="s">
        <v>1</v>
      </c>
      <c r="S214" s="33">
        <v>0</v>
      </c>
      <c r="T214" s="33" t="s">
        <v>1</v>
      </c>
      <c r="U214" s="33">
        <v>0</v>
      </c>
      <c r="V214" s="33" t="s">
        <v>1</v>
      </c>
      <c r="W214" s="33">
        <v>0</v>
      </c>
      <c r="X214" s="33" t="s">
        <v>1</v>
      </c>
      <c r="Y214" s="33">
        <v>0</v>
      </c>
    </row>
    <row r="215" spans="1:25" s="33" customFormat="1" x14ac:dyDescent="0.2">
      <c r="A215" s="33" t="s">
        <v>26</v>
      </c>
      <c r="B215" s="33" t="s">
        <v>139</v>
      </c>
      <c r="C215" s="33" t="s">
        <v>83</v>
      </c>
      <c r="D215" s="33" t="s">
        <v>19</v>
      </c>
      <c r="E215" s="33" t="s">
        <v>18</v>
      </c>
      <c r="F215" s="33">
        <v>0</v>
      </c>
      <c r="G215" s="33">
        <v>0</v>
      </c>
      <c r="H215" s="33">
        <v>0</v>
      </c>
      <c r="I215" s="33">
        <v>0</v>
      </c>
      <c r="J215" s="33">
        <v>0</v>
      </c>
      <c r="K215" s="33">
        <v>1.8200000000000001E-2</v>
      </c>
      <c r="L215" s="33">
        <v>5.1999999999999998E-3</v>
      </c>
      <c r="M215" s="33">
        <v>4.4000000000000003E-3</v>
      </c>
      <c r="N215" s="33">
        <v>2.5000000000000001E-3</v>
      </c>
      <c r="O215" s="33">
        <v>0</v>
      </c>
      <c r="P215" s="33">
        <v>0</v>
      </c>
      <c r="Q215" s="33">
        <v>0</v>
      </c>
      <c r="R215" s="33" t="s">
        <v>1</v>
      </c>
      <c r="S215" s="33">
        <v>0</v>
      </c>
      <c r="T215" s="33" t="s">
        <v>1</v>
      </c>
      <c r="U215" s="33">
        <v>0</v>
      </c>
      <c r="V215" s="33" t="s">
        <v>1</v>
      </c>
      <c r="W215" s="33">
        <v>0</v>
      </c>
      <c r="X215" s="33" t="s">
        <v>1</v>
      </c>
      <c r="Y215" s="33">
        <v>0</v>
      </c>
    </row>
    <row r="216" spans="1:25" s="33" customFormat="1" x14ac:dyDescent="0.2">
      <c r="A216" s="33" t="s">
        <v>26</v>
      </c>
      <c r="B216" s="33" t="s">
        <v>135</v>
      </c>
      <c r="C216" s="33" t="s">
        <v>83</v>
      </c>
      <c r="D216" s="33" t="s">
        <v>19</v>
      </c>
      <c r="E216" s="33" t="s">
        <v>18</v>
      </c>
      <c r="F216" s="33">
        <v>0</v>
      </c>
      <c r="G216" s="33">
        <v>0</v>
      </c>
      <c r="H216" s="33">
        <v>0</v>
      </c>
      <c r="I216" s="33">
        <v>0</v>
      </c>
      <c r="J216" s="33">
        <v>0</v>
      </c>
      <c r="K216" s="33">
        <v>0</v>
      </c>
      <c r="L216" s="33">
        <v>0</v>
      </c>
      <c r="M216" s="33">
        <v>0</v>
      </c>
      <c r="N216" s="33">
        <v>0</v>
      </c>
      <c r="O216" s="33">
        <v>0</v>
      </c>
      <c r="P216" s="33">
        <v>0</v>
      </c>
      <c r="Q216" s="33">
        <v>0</v>
      </c>
      <c r="R216" s="33" t="s">
        <v>1</v>
      </c>
      <c r="S216" s="33">
        <v>0</v>
      </c>
      <c r="T216" s="33" t="s">
        <v>1</v>
      </c>
      <c r="U216" s="33">
        <v>0</v>
      </c>
      <c r="V216" s="33" t="s">
        <v>1</v>
      </c>
      <c r="W216" s="33">
        <v>0</v>
      </c>
      <c r="X216" s="33" t="s">
        <v>1</v>
      </c>
      <c r="Y216" s="33">
        <v>0</v>
      </c>
    </row>
    <row r="217" spans="1:25" s="33" customFormat="1" x14ac:dyDescent="0.2">
      <c r="A217" s="33" t="s">
        <v>26</v>
      </c>
      <c r="B217" s="33" t="s">
        <v>128</v>
      </c>
      <c r="C217" s="33" t="s">
        <v>83</v>
      </c>
      <c r="D217" s="33" t="s">
        <v>19</v>
      </c>
      <c r="E217" s="33" t="s">
        <v>18</v>
      </c>
      <c r="F217" s="33">
        <v>0</v>
      </c>
      <c r="G217" s="33">
        <v>0</v>
      </c>
      <c r="H217" s="33">
        <v>0</v>
      </c>
      <c r="I217" s="33">
        <v>0</v>
      </c>
      <c r="J217" s="33">
        <v>0</v>
      </c>
      <c r="K217" s="33">
        <v>0</v>
      </c>
      <c r="L217" s="33">
        <v>0</v>
      </c>
      <c r="M217" s="33">
        <v>0</v>
      </c>
      <c r="N217" s="33">
        <v>0</v>
      </c>
      <c r="O217" s="33">
        <v>0</v>
      </c>
      <c r="P217" s="33">
        <v>0</v>
      </c>
      <c r="Q217" s="33">
        <v>0</v>
      </c>
      <c r="R217" s="33" t="s">
        <v>1</v>
      </c>
      <c r="S217" s="33">
        <v>0</v>
      </c>
      <c r="T217" s="33" t="s">
        <v>1</v>
      </c>
      <c r="U217" s="33">
        <v>4.0224000000000002</v>
      </c>
      <c r="V217" s="33" t="s">
        <v>1</v>
      </c>
      <c r="W217" s="33">
        <v>28.849</v>
      </c>
      <c r="X217" s="33" t="s">
        <v>1</v>
      </c>
      <c r="Y217" s="33">
        <v>117.2439</v>
      </c>
    </row>
    <row r="218" spans="1:25" s="33" customFormat="1" x14ac:dyDescent="0.2">
      <c r="A218" s="33" t="s">
        <v>26</v>
      </c>
      <c r="B218" s="33" t="s">
        <v>129</v>
      </c>
      <c r="C218" s="33" t="s">
        <v>83</v>
      </c>
      <c r="D218" s="33" t="s">
        <v>19</v>
      </c>
      <c r="E218" s="33" t="s">
        <v>18</v>
      </c>
      <c r="F218" s="33">
        <v>0</v>
      </c>
      <c r="G218" s="33">
        <v>0</v>
      </c>
      <c r="H218" s="33">
        <v>0</v>
      </c>
      <c r="I218" s="33">
        <v>0</v>
      </c>
      <c r="J218" s="33">
        <v>0</v>
      </c>
      <c r="K218" s="33">
        <v>0</v>
      </c>
      <c r="L218" s="33">
        <v>11.3703</v>
      </c>
      <c r="M218" s="33">
        <v>61.939900000000002</v>
      </c>
      <c r="N218" s="33">
        <v>102.3002</v>
      </c>
      <c r="O218" s="33">
        <v>69.561899999999994</v>
      </c>
      <c r="P218" s="33">
        <v>45.7468</v>
      </c>
      <c r="Q218" s="33">
        <v>30.734000000000002</v>
      </c>
      <c r="R218" s="33" t="s">
        <v>1</v>
      </c>
      <c r="S218" s="33">
        <v>0.15740000000000001</v>
      </c>
      <c r="T218" s="33" t="s">
        <v>1</v>
      </c>
      <c r="U218" s="33">
        <v>0</v>
      </c>
      <c r="V218" s="33" t="s">
        <v>1</v>
      </c>
      <c r="W218" s="33">
        <v>0</v>
      </c>
      <c r="X218" s="33" t="s">
        <v>1</v>
      </c>
      <c r="Y218" s="33">
        <v>0</v>
      </c>
    </row>
    <row r="219" spans="1:25" s="33" customFormat="1" x14ac:dyDescent="0.2">
      <c r="A219" s="33" t="s">
        <v>26</v>
      </c>
      <c r="B219" s="33" t="s">
        <v>126</v>
      </c>
      <c r="C219" s="33" t="s">
        <v>83</v>
      </c>
      <c r="D219" s="33" t="s">
        <v>19</v>
      </c>
      <c r="E219" s="33" t="s">
        <v>18</v>
      </c>
      <c r="F219" s="33">
        <v>0</v>
      </c>
      <c r="G219" s="33">
        <v>0</v>
      </c>
      <c r="H219" s="33">
        <v>0</v>
      </c>
      <c r="I219" s="33">
        <v>0</v>
      </c>
      <c r="J219" s="33">
        <v>0</v>
      </c>
      <c r="K219" s="33">
        <v>0</v>
      </c>
      <c r="L219" s="33">
        <v>0</v>
      </c>
      <c r="M219" s="33">
        <v>0</v>
      </c>
      <c r="N219" s="33">
        <v>0</v>
      </c>
      <c r="O219" s="33">
        <v>0</v>
      </c>
      <c r="P219" s="33">
        <v>0</v>
      </c>
      <c r="Q219" s="33">
        <v>0</v>
      </c>
      <c r="R219" s="33" t="s">
        <v>1</v>
      </c>
      <c r="S219" s="33">
        <v>0</v>
      </c>
      <c r="T219" s="33" t="s">
        <v>1</v>
      </c>
      <c r="U219" s="33">
        <v>0</v>
      </c>
      <c r="V219" s="33" t="s">
        <v>1</v>
      </c>
      <c r="W219" s="33">
        <v>6.9599999999999995E-2</v>
      </c>
      <c r="X219" s="33" t="s">
        <v>1</v>
      </c>
      <c r="Y219" s="33">
        <v>0.4451</v>
      </c>
    </row>
    <row r="220" spans="1:25" s="33" customFormat="1" x14ac:dyDescent="0.2">
      <c r="A220" s="33" t="s">
        <v>26</v>
      </c>
      <c r="B220" s="33" t="s">
        <v>124</v>
      </c>
      <c r="C220" s="33" t="s">
        <v>83</v>
      </c>
      <c r="D220" s="33" t="s">
        <v>19</v>
      </c>
      <c r="E220" s="33" t="s">
        <v>18</v>
      </c>
      <c r="F220" s="33">
        <v>0</v>
      </c>
      <c r="G220" s="33">
        <v>0</v>
      </c>
      <c r="H220" s="33">
        <v>0</v>
      </c>
      <c r="I220" s="33">
        <v>0</v>
      </c>
      <c r="J220" s="33">
        <v>0</v>
      </c>
      <c r="K220" s="33">
        <v>0.36670000000000003</v>
      </c>
      <c r="L220" s="33">
        <v>0.36670000000000003</v>
      </c>
      <c r="M220" s="33">
        <v>0.36670000000000003</v>
      </c>
      <c r="N220" s="33">
        <v>0.36670000000000003</v>
      </c>
      <c r="O220" s="33">
        <v>0.36670000000000003</v>
      </c>
      <c r="P220" s="33">
        <v>0.36670000000000003</v>
      </c>
      <c r="Q220" s="33">
        <v>0.36670000000000003</v>
      </c>
      <c r="R220" s="33" t="s">
        <v>1</v>
      </c>
      <c r="S220" s="33">
        <v>0.36670000000000003</v>
      </c>
      <c r="T220" s="33" t="s">
        <v>1</v>
      </c>
      <c r="U220" s="33">
        <v>0.36670000000000003</v>
      </c>
      <c r="V220" s="33" t="s">
        <v>1</v>
      </c>
      <c r="W220" s="33">
        <v>0.36670000000000003</v>
      </c>
      <c r="X220" s="33" t="s">
        <v>1</v>
      </c>
      <c r="Y220" s="33">
        <v>0.36670000000000003</v>
      </c>
    </row>
    <row r="221" spans="1:25" s="46" customFormat="1" x14ac:dyDescent="0.2">
      <c r="A221" s="33" t="s">
        <v>26</v>
      </c>
      <c r="B221" s="33" t="s">
        <v>123</v>
      </c>
      <c r="C221" s="33" t="s">
        <v>83</v>
      </c>
      <c r="D221" s="33" t="s">
        <v>19</v>
      </c>
      <c r="E221" s="33" t="s">
        <v>18</v>
      </c>
      <c r="F221" s="33">
        <v>0</v>
      </c>
      <c r="G221" s="33">
        <v>0</v>
      </c>
      <c r="H221" s="33">
        <v>0</v>
      </c>
      <c r="I221" s="33">
        <v>0</v>
      </c>
      <c r="J221" s="33">
        <v>0</v>
      </c>
      <c r="K221" s="33">
        <v>0</v>
      </c>
      <c r="L221" s="33">
        <v>0</v>
      </c>
      <c r="M221" s="33">
        <v>0</v>
      </c>
      <c r="N221" s="33">
        <v>0</v>
      </c>
      <c r="O221" s="33">
        <v>0</v>
      </c>
      <c r="P221" s="33">
        <v>0</v>
      </c>
      <c r="Q221" s="33">
        <v>0</v>
      </c>
      <c r="R221" s="33" t="s">
        <v>1</v>
      </c>
      <c r="S221" s="33">
        <v>0</v>
      </c>
      <c r="T221" s="33" t="s">
        <v>1</v>
      </c>
      <c r="U221" s="33">
        <v>0</v>
      </c>
      <c r="V221" s="33" t="s">
        <v>1</v>
      </c>
      <c r="W221" s="33">
        <v>0</v>
      </c>
      <c r="X221" s="33" t="s">
        <v>1</v>
      </c>
      <c r="Y221" s="33">
        <v>0</v>
      </c>
    </row>
    <row r="222" spans="1:25" s="33" customFormat="1" x14ac:dyDescent="0.2">
      <c r="A222" s="33" t="s">
        <v>26</v>
      </c>
      <c r="B222" s="33" t="s">
        <v>120</v>
      </c>
      <c r="C222" s="33" t="s">
        <v>83</v>
      </c>
      <c r="D222" s="33" t="s">
        <v>19</v>
      </c>
      <c r="E222" s="33" t="s">
        <v>18</v>
      </c>
      <c r="F222" s="33">
        <v>0</v>
      </c>
      <c r="G222" s="33">
        <v>0</v>
      </c>
      <c r="H222" s="33">
        <v>0</v>
      </c>
      <c r="I222" s="33">
        <v>0</v>
      </c>
      <c r="J222" s="33">
        <v>0</v>
      </c>
      <c r="K222" s="33">
        <v>0</v>
      </c>
      <c r="L222" s="33">
        <v>0</v>
      </c>
      <c r="M222" s="33">
        <v>0</v>
      </c>
      <c r="N222" s="33">
        <v>0</v>
      </c>
      <c r="O222" s="33">
        <v>0</v>
      </c>
      <c r="P222" s="33">
        <v>0</v>
      </c>
      <c r="Q222" s="33">
        <v>0</v>
      </c>
      <c r="R222" s="33" t="s">
        <v>1</v>
      </c>
      <c r="S222" s="33">
        <v>2.3595000000000002</v>
      </c>
      <c r="T222" s="33" t="s">
        <v>1</v>
      </c>
      <c r="U222" s="33">
        <v>20.3612</v>
      </c>
      <c r="V222" s="33" t="s">
        <v>1</v>
      </c>
      <c r="W222" s="33">
        <v>102.3694</v>
      </c>
      <c r="X222" s="33" t="s">
        <v>1</v>
      </c>
      <c r="Y222" s="33">
        <v>365.89049999999997</v>
      </c>
    </row>
    <row r="223" spans="1:25" s="33" customFormat="1" x14ac:dyDescent="0.2">
      <c r="A223" s="45" t="s">
        <v>42</v>
      </c>
      <c r="B223" s="45" t="s">
        <v>150</v>
      </c>
      <c r="C223" s="45" t="s">
        <v>83</v>
      </c>
      <c r="D223" s="45" t="s">
        <v>19</v>
      </c>
      <c r="E223" s="45" t="s">
        <v>18</v>
      </c>
      <c r="F223" s="45">
        <v>0</v>
      </c>
      <c r="G223" s="45">
        <v>5.8900000000000001E-2</v>
      </c>
      <c r="H223" s="45">
        <v>4.0899999999999999E-2</v>
      </c>
      <c r="I223" s="45">
        <v>5.3999999999999999E-2</v>
      </c>
      <c r="J223" s="45">
        <v>0.2727</v>
      </c>
      <c r="K223" s="45">
        <v>1.4343999999999999</v>
      </c>
      <c r="L223" s="45">
        <v>3.4805999999999999</v>
      </c>
      <c r="M223" s="45">
        <v>6.8666</v>
      </c>
      <c r="N223" s="45">
        <v>11.180099999999999</v>
      </c>
      <c r="O223" s="45">
        <v>14.4872</v>
      </c>
      <c r="P223" s="45">
        <v>16.727699999999999</v>
      </c>
      <c r="Q223" s="45">
        <v>18.247800000000002</v>
      </c>
      <c r="R223" s="45" t="s">
        <v>1</v>
      </c>
      <c r="S223" s="45">
        <v>19.238399999999999</v>
      </c>
      <c r="T223" s="45" t="s">
        <v>1</v>
      </c>
      <c r="U223" s="45">
        <v>18.490100000000002</v>
      </c>
      <c r="V223" s="45" t="s">
        <v>1</v>
      </c>
      <c r="W223" s="45">
        <v>17.2639</v>
      </c>
      <c r="X223" s="45" t="s">
        <v>1</v>
      </c>
      <c r="Y223" s="45">
        <v>16.9649</v>
      </c>
    </row>
    <row r="224" spans="1:25" s="33" customFormat="1" x14ac:dyDescent="0.2">
      <c r="A224" s="33" t="s">
        <v>42</v>
      </c>
      <c r="B224" s="33" t="s">
        <v>147</v>
      </c>
      <c r="C224" s="33" t="s">
        <v>83</v>
      </c>
      <c r="D224" s="33" t="s">
        <v>19</v>
      </c>
      <c r="E224" s="33" t="s">
        <v>18</v>
      </c>
      <c r="F224" s="33">
        <v>13.7377</v>
      </c>
      <c r="G224" s="33">
        <v>18.181799999999999</v>
      </c>
      <c r="H224" s="33">
        <v>21.4876</v>
      </c>
      <c r="I224" s="33">
        <v>25.4163</v>
      </c>
      <c r="J224" s="33">
        <v>23.289100000000001</v>
      </c>
      <c r="K224" s="33">
        <v>16.385300000000001</v>
      </c>
      <c r="L224" s="33">
        <v>10.4658</v>
      </c>
      <c r="M224" s="33">
        <v>9.3678000000000008</v>
      </c>
      <c r="N224" s="33">
        <v>6.3071000000000002</v>
      </c>
      <c r="O224" s="33">
        <v>4.3857999999999997</v>
      </c>
      <c r="P224" s="33">
        <v>2.3536000000000001</v>
      </c>
      <c r="Q224" s="33">
        <v>1.9012</v>
      </c>
      <c r="R224" s="33" t="s">
        <v>1</v>
      </c>
      <c r="S224" s="33">
        <v>0.87209999999999999</v>
      </c>
      <c r="T224" s="33" t="s">
        <v>1</v>
      </c>
      <c r="U224" s="33">
        <v>0.60670000000000002</v>
      </c>
      <c r="V224" s="33" t="s">
        <v>1</v>
      </c>
      <c r="W224" s="33">
        <v>0.14979999999999999</v>
      </c>
      <c r="X224" s="33" t="s">
        <v>1</v>
      </c>
      <c r="Y224" s="33">
        <v>1.1999999999999999E-3</v>
      </c>
    </row>
    <row r="225" spans="1:25" s="33" customFormat="1" x14ac:dyDescent="0.2">
      <c r="A225" s="45" t="s">
        <v>42</v>
      </c>
      <c r="B225" s="45" t="s">
        <v>146</v>
      </c>
      <c r="C225" s="45" t="s">
        <v>83</v>
      </c>
      <c r="D225" s="45" t="s">
        <v>19</v>
      </c>
      <c r="E225" s="45" t="s">
        <v>18</v>
      </c>
      <c r="F225" s="45">
        <v>0.19239999999999999</v>
      </c>
      <c r="G225" s="45">
        <v>0.26319999999999999</v>
      </c>
      <c r="H225" s="45">
        <v>0.26150000000000001</v>
      </c>
      <c r="I225" s="45">
        <v>0.25719999999999998</v>
      </c>
      <c r="J225" s="45">
        <v>0.44890000000000002</v>
      </c>
      <c r="K225" s="45">
        <v>0.8962</v>
      </c>
      <c r="L225" s="45">
        <v>1.1489</v>
      </c>
      <c r="M225" s="45">
        <v>1.1216999999999999</v>
      </c>
      <c r="N225" s="45">
        <v>1.0499000000000001</v>
      </c>
      <c r="O225" s="45">
        <v>0.95540000000000003</v>
      </c>
      <c r="P225" s="45">
        <v>0.86350000000000005</v>
      </c>
      <c r="Q225" s="45">
        <v>0.76949999999999996</v>
      </c>
      <c r="R225" s="45" t="s">
        <v>1</v>
      </c>
      <c r="S225" s="45">
        <v>0.40799999999999997</v>
      </c>
      <c r="T225" s="45" t="s">
        <v>1</v>
      </c>
      <c r="U225" s="45">
        <v>1.17E-2</v>
      </c>
      <c r="V225" s="45" t="s">
        <v>1</v>
      </c>
      <c r="W225" s="45">
        <v>2.9999999999999997E-4</v>
      </c>
      <c r="X225" s="45" t="s">
        <v>1</v>
      </c>
      <c r="Y225" s="45">
        <v>2.46E-2</v>
      </c>
    </row>
    <row r="226" spans="1:25" s="33" customFormat="1" x14ac:dyDescent="0.2">
      <c r="A226" s="33" t="s">
        <v>141</v>
      </c>
      <c r="B226" s="33" t="s">
        <v>179</v>
      </c>
      <c r="C226" s="33" t="s">
        <v>83</v>
      </c>
      <c r="D226" s="33" t="s">
        <v>19</v>
      </c>
      <c r="E226" s="33" t="s">
        <v>18</v>
      </c>
      <c r="F226" s="33">
        <v>0</v>
      </c>
      <c r="G226" s="33">
        <v>0</v>
      </c>
      <c r="H226" s="33">
        <v>0</v>
      </c>
      <c r="I226" s="33">
        <v>0</v>
      </c>
      <c r="J226" s="33">
        <v>0</v>
      </c>
      <c r="K226" s="33">
        <v>0</v>
      </c>
      <c r="L226" s="33">
        <v>0</v>
      </c>
      <c r="M226" s="33">
        <v>0</v>
      </c>
      <c r="N226" s="33">
        <v>0</v>
      </c>
      <c r="O226" s="33">
        <v>0</v>
      </c>
      <c r="P226" s="33">
        <v>0</v>
      </c>
      <c r="Q226" s="33">
        <v>0</v>
      </c>
      <c r="R226" s="33" t="s">
        <v>1</v>
      </c>
      <c r="S226" s="33">
        <v>0</v>
      </c>
      <c r="T226" s="33" t="s">
        <v>1</v>
      </c>
      <c r="U226" s="33">
        <v>0</v>
      </c>
      <c r="V226" s="33" t="s">
        <v>1</v>
      </c>
      <c r="W226" s="33">
        <v>0</v>
      </c>
      <c r="X226" s="33" t="s">
        <v>1</v>
      </c>
      <c r="Y226" s="33">
        <v>0</v>
      </c>
    </row>
    <row r="227" spans="1:25" s="33" customFormat="1" x14ac:dyDescent="0.2">
      <c r="A227" s="33" t="s">
        <v>141</v>
      </c>
      <c r="B227" s="33" t="s">
        <v>177</v>
      </c>
      <c r="C227" s="33" t="s">
        <v>83</v>
      </c>
      <c r="D227" s="33" t="s">
        <v>19</v>
      </c>
      <c r="E227" s="33" t="s">
        <v>18</v>
      </c>
      <c r="F227" s="33">
        <v>0</v>
      </c>
      <c r="G227" s="33">
        <v>0</v>
      </c>
      <c r="H227" s="33">
        <v>0</v>
      </c>
      <c r="I227" s="33">
        <v>0</v>
      </c>
      <c r="J227" s="33">
        <v>0</v>
      </c>
      <c r="K227" s="33">
        <v>0</v>
      </c>
      <c r="L227" s="33">
        <v>0</v>
      </c>
      <c r="M227" s="33">
        <v>0</v>
      </c>
      <c r="N227" s="33">
        <v>0</v>
      </c>
      <c r="O227" s="33">
        <v>0</v>
      </c>
      <c r="P227" s="33">
        <v>0</v>
      </c>
      <c r="Q227" s="33">
        <v>0</v>
      </c>
      <c r="R227" s="33" t="s">
        <v>1</v>
      </c>
      <c r="S227" s="33">
        <v>0</v>
      </c>
      <c r="T227" s="33" t="s">
        <v>1</v>
      </c>
      <c r="U227" s="33">
        <v>0</v>
      </c>
      <c r="V227" s="33" t="s">
        <v>1</v>
      </c>
      <c r="W227" s="33">
        <v>0</v>
      </c>
      <c r="X227" s="33" t="s">
        <v>1</v>
      </c>
      <c r="Y227" s="33">
        <v>0</v>
      </c>
    </row>
    <row r="228" spans="1:25" s="33" customFormat="1" x14ac:dyDescent="0.2">
      <c r="A228" s="33" t="s">
        <v>141</v>
      </c>
      <c r="B228" s="33" t="s">
        <v>176</v>
      </c>
      <c r="C228" s="33" t="s">
        <v>83</v>
      </c>
      <c r="D228" s="33" t="s">
        <v>19</v>
      </c>
      <c r="E228" s="33" t="s">
        <v>18</v>
      </c>
      <c r="F228" s="33">
        <v>0</v>
      </c>
      <c r="G228" s="33">
        <v>0</v>
      </c>
      <c r="H228" s="33">
        <v>0</v>
      </c>
      <c r="I228" s="33">
        <v>0</v>
      </c>
      <c r="J228" s="33">
        <v>0</v>
      </c>
      <c r="K228" s="33">
        <v>0</v>
      </c>
      <c r="L228" s="33">
        <v>0</v>
      </c>
      <c r="M228" s="33">
        <v>0</v>
      </c>
      <c r="N228" s="33">
        <v>0</v>
      </c>
      <c r="O228" s="33">
        <v>0</v>
      </c>
      <c r="P228" s="33">
        <v>0</v>
      </c>
      <c r="Q228" s="33">
        <v>0</v>
      </c>
      <c r="R228" s="33" t="s">
        <v>1</v>
      </c>
      <c r="S228" s="33">
        <v>0</v>
      </c>
      <c r="T228" s="33" t="s">
        <v>1</v>
      </c>
      <c r="U228" s="33">
        <v>0</v>
      </c>
      <c r="V228" s="33" t="s">
        <v>1</v>
      </c>
      <c r="W228" s="33">
        <v>0</v>
      </c>
      <c r="X228" s="33" t="s">
        <v>1</v>
      </c>
      <c r="Y228" s="33">
        <v>0</v>
      </c>
    </row>
    <row r="229" spans="1:25" s="33" customFormat="1" x14ac:dyDescent="0.2">
      <c r="A229" s="33" t="s">
        <v>141</v>
      </c>
      <c r="B229" s="33" t="s">
        <v>173</v>
      </c>
      <c r="C229" s="33" t="s">
        <v>83</v>
      </c>
      <c r="D229" s="33" t="s">
        <v>19</v>
      </c>
      <c r="E229" s="33" t="s">
        <v>18</v>
      </c>
      <c r="F229" s="33">
        <v>0</v>
      </c>
      <c r="G229" s="33">
        <v>0</v>
      </c>
      <c r="H229" s="33">
        <v>0</v>
      </c>
      <c r="I229" s="33">
        <v>0</v>
      </c>
      <c r="J229" s="33">
        <v>0</v>
      </c>
      <c r="K229" s="33">
        <v>0</v>
      </c>
      <c r="L229" s="33">
        <v>0</v>
      </c>
      <c r="M229" s="33">
        <v>0</v>
      </c>
      <c r="N229" s="33">
        <v>0</v>
      </c>
      <c r="O229" s="33">
        <v>0</v>
      </c>
      <c r="P229" s="33">
        <v>0</v>
      </c>
      <c r="Q229" s="33">
        <v>0</v>
      </c>
      <c r="R229" s="33" t="s">
        <v>1</v>
      </c>
      <c r="S229" s="33">
        <v>0</v>
      </c>
      <c r="T229" s="33" t="s">
        <v>1</v>
      </c>
      <c r="U229" s="33">
        <v>0</v>
      </c>
      <c r="V229" s="33" t="s">
        <v>1</v>
      </c>
      <c r="W229" s="33">
        <v>0</v>
      </c>
      <c r="X229" s="33" t="s">
        <v>1</v>
      </c>
      <c r="Y229" s="33">
        <v>0</v>
      </c>
    </row>
    <row r="230" spans="1:25" s="33" customFormat="1" x14ac:dyDescent="0.2">
      <c r="A230" s="33" t="s">
        <v>141</v>
      </c>
      <c r="B230" s="33" t="s">
        <v>152</v>
      </c>
      <c r="C230" s="33" t="s">
        <v>83</v>
      </c>
      <c r="D230" s="33" t="s">
        <v>19</v>
      </c>
      <c r="E230" s="33" t="s">
        <v>18</v>
      </c>
      <c r="F230" s="33">
        <v>0</v>
      </c>
      <c r="G230" s="33">
        <v>0</v>
      </c>
      <c r="H230" s="33">
        <v>0</v>
      </c>
      <c r="I230" s="33">
        <v>0</v>
      </c>
      <c r="J230" s="33">
        <v>0</v>
      </c>
      <c r="K230" s="33">
        <v>0</v>
      </c>
      <c r="L230" s="33">
        <v>0</v>
      </c>
      <c r="M230" s="33">
        <v>0</v>
      </c>
      <c r="N230" s="33">
        <v>0</v>
      </c>
      <c r="O230" s="33">
        <v>0</v>
      </c>
      <c r="P230" s="33">
        <v>0</v>
      </c>
      <c r="Q230" s="33">
        <v>0</v>
      </c>
      <c r="R230" s="33" t="s">
        <v>1</v>
      </c>
      <c r="S230" s="33">
        <v>0</v>
      </c>
      <c r="T230" s="33" t="s">
        <v>1</v>
      </c>
      <c r="U230" s="33">
        <v>0</v>
      </c>
      <c r="V230" s="33" t="s">
        <v>1</v>
      </c>
      <c r="W230" s="33">
        <v>0</v>
      </c>
      <c r="X230" s="33" t="s">
        <v>1</v>
      </c>
      <c r="Y230" s="33">
        <v>0</v>
      </c>
    </row>
    <row r="231" spans="1:25" s="33" customFormat="1" x14ac:dyDescent="0.2">
      <c r="A231" s="33" t="s">
        <v>141</v>
      </c>
      <c r="B231" s="33" t="s">
        <v>140</v>
      </c>
      <c r="C231" s="33" t="s">
        <v>83</v>
      </c>
      <c r="D231" s="33" t="s">
        <v>19</v>
      </c>
      <c r="E231" s="33" t="s">
        <v>18</v>
      </c>
      <c r="F231" s="33">
        <v>0</v>
      </c>
      <c r="G231" s="33">
        <v>0</v>
      </c>
      <c r="H231" s="33">
        <v>0</v>
      </c>
      <c r="I231" s="33">
        <v>0</v>
      </c>
      <c r="J231" s="33">
        <v>0</v>
      </c>
      <c r="K231" s="33">
        <v>0</v>
      </c>
      <c r="L231" s="33">
        <v>0</v>
      </c>
      <c r="M231" s="33">
        <v>0</v>
      </c>
      <c r="N231" s="33">
        <v>0</v>
      </c>
      <c r="O231" s="33">
        <v>0</v>
      </c>
      <c r="P231" s="33">
        <v>0</v>
      </c>
      <c r="Q231" s="33">
        <v>0</v>
      </c>
      <c r="R231" s="33" t="s">
        <v>1</v>
      </c>
      <c r="S231" s="33">
        <v>0</v>
      </c>
      <c r="T231" s="33" t="s">
        <v>1</v>
      </c>
      <c r="U231" s="33">
        <v>0</v>
      </c>
      <c r="V231" s="33" t="s">
        <v>1</v>
      </c>
      <c r="W231" s="33">
        <v>0</v>
      </c>
      <c r="X231" s="33" t="s">
        <v>1</v>
      </c>
      <c r="Y231" s="33">
        <v>0</v>
      </c>
    </row>
    <row r="234" spans="1:25" x14ac:dyDescent="0.2">
      <c r="I234" s="4" t="s">
        <v>208</v>
      </c>
      <c r="J234" s="4">
        <f>AVERAGE(J2:J133)</f>
        <v>5.1832366470352803E-2</v>
      </c>
      <c r="K234" s="4">
        <f>AVERAGE(K2:K133)</f>
        <v>0.2061325008535706</v>
      </c>
      <c r="L234" s="4"/>
      <c r="M234" s="4"/>
      <c r="N234" s="4"/>
      <c r="O234" s="4">
        <f t="shared" ref="O234" si="0">AVERAGE(O2:O133)</f>
        <v>19.840798729844387</v>
      </c>
    </row>
    <row r="235" spans="1:25" x14ac:dyDescent="0.2">
      <c r="I235" s="3" t="s">
        <v>209</v>
      </c>
      <c r="J235" s="3">
        <f>MAX(J2:J133)</f>
        <v>2.5615000000000001</v>
      </c>
      <c r="K235" s="3">
        <f t="shared" ref="K235" si="1">MAX(K2:K133)</f>
        <v>19.049299999999999</v>
      </c>
      <c r="L235" s="3"/>
      <c r="M235" s="3"/>
      <c r="N235" s="3"/>
      <c r="O235" s="3">
        <f>MAX(O2:O133)</f>
        <v>203.3021545410156</v>
      </c>
    </row>
    <row r="236" spans="1:25" x14ac:dyDescent="0.2">
      <c r="I236" s="6" t="s">
        <v>210</v>
      </c>
      <c r="J236" s="6">
        <f>MIN(J2:J133)</f>
        <v>0</v>
      </c>
      <c r="K236" s="6">
        <f t="shared" ref="K236" si="2">MIN(K2:K133)</f>
        <v>0</v>
      </c>
      <c r="L236" s="6"/>
      <c r="M236" s="6"/>
      <c r="N236" s="6"/>
      <c r="O236" s="6">
        <f>MIN(O2:O133)</f>
        <v>0</v>
      </c>
    </row>
    <row r="238" spans="1:25" x14ac:dyDescent="0.2">
      <c r="I238" s="2" t="s">
        <v>208</v>
      </c>
      <c r="J238" s="2">
        <f>AVERAGE(J78,J80)</f>
        <v>1.4689999999999999</v>
      </c>
      <c r="K238" s="2">
        <f t="shared" ref="K238:O238" si="3">AVERAGE(K78,K80)</f>
        <v>0.99144999999999994</v>
      </c>
      <c r="L238" s="2"/>
      <c r="M238" s="2"/>
      <c r="N238" s="2"/>
      <c r="O238" s="2">
        <f t="shared" si="3"/>
        <v>0.56269999999999998</v>
      </c>
    </row>
    <row r="239" spans="1:25" x14ac:dyDescent="0.2">
      <c r="I239" s="2" t="s">
        <v>331</v>
      </c>
      <c r="J239" s="2">
        <f>MAX(J80,J78)</f>
        <v>1.5544</v>
      </c>
      <c r="K239" s="2">
        <f>MAX(K80,K78)</f>
        <v>1.2770999999999999</v>
      </c>
      <c r="L239" s="2"/>
      <c r="M239" s="2"/>
      <c r="N239" s="2"/>
      <c r="O239" s="2">
        <f>MAX(O80,O78)</f>
        <v>1.0832999999999999</v>
      </c>
    </row>
    <row r="240" spans="1:25" x14ac:dyDescent="0.2">
      <c r="I240" s="2" t="s">
        <v>210</v>
      </c>
      <c r="J240" s="2">
        <f>MIN(J80,J78)</f>
        <v>1.3835999999999999</v>
      </c>
      <c r="K240" s="2">
        <f t="shared" ref="K240:O240" si="4">MIN(K80,K78)</f>
        <v>0.70579999999999998</v>
      </c>
      <c r="L240" s="2"/>
      <c r="M240" s="2"/>
      <c r="N240" s="2"/>
      <c r="O240" s="2">
        <f t="shared" si="4"/>
        <v>4.2099999999999999E-2</v>
      </c>
    </row>
    <row r="241" spans="9:15" x14ac:dyDescent="0.2">
      <c r="I241" s="35" t="s">
        <v>208</v>
      </c>
      <c r="J241" s="35">
        <f>J87</f>
        <v>0.4</v>
      </c>
      <c r="K241" s="35">
        <f>K87</f>
        <v>0.30298819270996802</v>
      </c>
      <c r="L241" s="35"/>
      <c r="M241" s="35"/>
      <c r="N241" s="35"/>
      <c r="O241" s="35">
        <f>O87</f>
        <v>9.9747817445409906E-2</v>
      </c>
    </row>
    <row r="242" spans="9:15" x14ac:dyDescent="0.2">
      <c r="I242" s="35" t="s">
        <v>331</v>
      </c>
      <c r="J242" s="35">
        <v>0.4</v>
      </c>
      <c r="K242" s="35">
        <v>0.30298819270996802</v>
      </c>
      <c r="L242" s="35"/>
      <c r="M242" s="35"/>
      <c r="N242" s="35"/>
      <c r="O242" s="35">
        <v>9.9747817445409906E-2</v>
      </c>
    </row>
    <row r="243" spans="9:15" x14ac:dyDescent="0.2">
      <c r="I243" s="35" t="s">
        <v>210</v>
      </c>
      <c r="J243" s="35">
        <v>0.4</v>
      </c>
      <c r="K243" s="35">
        <v>0.30298819270996802</v>
      </c>
      <c r="L243" s="35"/>
      <c r="M243" s="35"/>
      <c r="N243" s="35"/>
      <c r="O243" s="35">
        <v>9.9747817445409906E-2</v>
      </c>
    </row>
  </sheetData>
  <sortState xmlns:xlrd2="http://schemas.microsoft.com/office/spreadsheetml/2017/richdata2" ref="A2:Y231">
    <sortCondition ref="C2:C231"/>
  </sortState>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90B8B-70DD-F244-AE79-3C107056D34D}">
  <dimension ref="A1:Y121"/>
  <sheetViews>
    <sheetView topLeftCell="G96" zoomScale="125" workbookViewId="0">
      <selection activeCell="K123" sqref="K123"/>
    </sheetView>
  </sheetViews>
  <sheetFormatPr baseColWidth="10" defaultRowHeight="16" x14ac:dyDescent="0.2"/>
  <cols>
    <col min="1" max="1" width="25.1640625" customWidth="1"/>
    <col min="2" max="2" width="35.5" customWidth="1"/>
    <col min="3" max="3" width="54.5" customWidth="1"/>
  </cols>
  <sheetData>
    <row r="1" spans="1:25" x14ac:dyDescent="0.2">
      <c r="A1" t="s">
        <v>80</v>
      </c>
      <c r="B1" t="s">
        <v>79</v>
      </c>
      <c r="C1" t="s">
        <v>78</v>
      </c>
      <c r="D1" t="s">
        <v>77</v>
      </c>
      <c r="E1" t="s">
        <v>76</v>
      </c>
      <c r="F1" t="s">
        <v>75</v>
      </c>
      <c r="G1" t="s">
        <v>74</v>
      </c>
      <c r="H1" t="s">
        <v>73</v>
      </c>
      <c r="I1" t="s">
        <v>72</v>
      </c>
      <c r="J1" t="s">
        <v>71</v>
      </c>
      <c r="K1" t="s">
        <v>70</v>
      </c>
      <c r="L1" t="s">
        <v>69</v>
      </c>
      <c r="M1" t="s">
        <v>68</v>
      </c>
      <c r="N1" t="s">
        <v>67</v>
      </c>
      <c r="O1" t="s">
        <v>66</v>
      </c>
      <c r="P1" t="s">
        <v>65</v>
      </c>
      <c r="Q1" t="s">
        <v>64</v>
      </c>
      <c r="R1" t="s">
        <v>63</v>
      </c>
      <c r="S1" t="s">
        <v>62</v>
      </c>
      <c r="T1" t="s">
        <v>61</v>
      </c>
      <c r="U1" t="s">
        <v>60</v>
      </c>
      <c r="V1" t="s">
        <v>59</v>
      </c>
      <c r="W1" t="s">
        <v>58</v>
      </c>
      <c r="X1" t="s">
        <v>57</v>
      </c>
      <c r="Y1" t="s">
        <v>56</v>
      </c>
    </row>
    <row r="2" spans="1:25" x14ac:dyDescent="0.2">
      <c r="A2" t="s">
        <v>24</v>
      </c>
      <c r="B2" t="s">
        <v>187</v>
      </c>
      <c r="C2" t="s">
        <v>86</v>
      </c>
      <c r="D2" t="s">
        <v>19</v>
      </c>
      <c r="E2" t="s">
        <v>18</v>
      </c>
      <c r="F2" t="s">
        <v>1</v>
      </c>
      <c r="G2">
        <v>0</v>
      </c>
      <c r="H2">
        <v>0</v>
      </c>
      <c r="I2">
        <v>0</v>
      </c>
      <c r="J2">
        <v>0</v>
      </c>
      <c r="K2">
        <v>0</v>
      </c>
      <c r="L2">
        <v>0</v>
      </c>
      <c r="M2">
        <v>0</v>
      </c>
      <c r="N2">
        <v>0</v>
      </c>
      <c r="O2">
        <v>0</v>
      </c>
      <c r="P2" t="s">
        <v>1</v>
      </c>
      <c r="Q2">
        <v>0</v>
      </c>
      <c r="R2" t="s">
        <v>1</v>
      </c>
      <c r="S2">
        <v>0</v>
      </c>
      <c r="T2" t="s">
        <v>1</v>
      </c>
      <c r="U2">
        <v>0</v>
      </c>
      <c r="V2" t="s">
        <v>1</v>
      </c>
      <c r="W2">
        <v>0</v>
      </c>
      <c r="X2" t="s">
        <v>1</v>
      </c>
      <c r="Y2">
        <v>0</v>
      </c>
    </row>
    <row r="3" spans="1:25" x14ac:dyDescent="0.2">
      <c r="A3" t="s">
        <v>24</v>
      </c>
      <c r="B3" t="s">
        <v>93</v>
      </c>
      <c r="C3" t="s">
        <v>86</v>
      </c>
      <c r="D3" t="s">
        <v>19</v>
      </c>
      <c r="E3" t="s">
        <v>18</v>
      </c>
      <c r="F3" t="s">
        <v>1</v>
      </c>
      <c r="G3">
        <v>0</v>
      </c>
      <c r="H3">
        <v>0</v>
      </c>
      <c r="I3">
        <v>0</v>
      </c>
      <c r="J3">
        <v>0</v>
      </c>
      <c r="K3">
        <v>0</v>
      </c>
      <c r="L3">
        <v>0</v>
      </c>
      <c r="M3">
        <v>0</v>
      </c>
      <c r="N3">
        <v>0</v>
      </c>
      <c r="O3">
        <v>0</v>
      </c>
      <c r="P3" t="s">
        <v>1</v>
      </c>
      <c r="Q3">
        <v>0</v>
      </c>
      <c r="R3" t="s">
        <v>1</v>
      </c>
      <c r="S3">
        <v>0</v>
      </c>
      <c r="T3" t="s">
        <v>1</v>
      </c>
      <c r="U3">
        <v>0</v>
      </c>
      <c r="V3" t="s">
        <v>1</v>
      </c>
      <c r="W3">
        <v>0</v>
      </c>
      <c r="X3" t="s">
        <v>1</v>
      </c>
      <c r="Y3">
        <v>0</v>
      </c>
    </row>
    <row r="4" spans="1:25" x14ac:dyDescent="0.2">
      <c r="A4" t="s">
        <v>24</v>
      </c>
      <c r="B4" t="s">
        <v>167</v>
      </c>
      <c r="C4" t="s">
        <v>86</v>
      </c>
      <c r="D4" t="s">
        <v>19</v>
      </c>
      <c r="E4" t="s">
        <v>18</v>
      </c>
      <c r="F4" t="s">
        <v>1</v>
      </c>
      <c r="G4">
        <v>0</v>
      </c>
      <c r="H4">
        <v>0</v>
      </c>
      <c r="I4">
        <v>0</v>
      </c>
      <c r="J4">
        <v>0</v>
      </c>
      <c r="K4">
        <v>0</v>
      </c>
      <c r="L4">
        <v>0</v>
      </c>
      <c r="M4">
        <v>0</v>
      </c>
      <c r="N4">
        <v>0</v>
      </c>
      <c r="O4">
        <v>0</v>
      </c>
      <c r="P4" t="s">
        <v>1</v>
      </c>
      <c r="Q4">
        <v>0</v>
      </c>
      <c r="R4" t="s">
        <v>1</v>
      </c>
      <c r="S4">
        <v>0</v>
      </c>
      <c r="T4" t="s">
        <v>1</v>
      </c>
      <c r="U4">
        <v>0</v>
      </c>
      <c r="V4" t="s">
        <v>1</v>
      </c>
      <c r="W4">
        <v>0</v>
      </c>
      <c r="X4" t="s">
        <v>1</v>
      </c>
      <c r="Y4">
        <v>0</v>
      </c>
    </row>
    <row r="5" spans="1:25" x14ac:dyDescent="0.2">
      <c r="A5" t="s">
        <v>24</v>
      </c>
      <c r="B5" t="s">
        <v>170</v>
      </c>
      <c r="C5" t="s">
        <v>86</v>
      </c>
      <c r="D5" t="s">
        <v>19</v>
      </c>
      <c r="E5" t="s">
        <v>18</v>
      </c>
      <c r="F5" t="s">
        <v>1</v>
      </c>
      <c r="G5">
        <v>0</v>
      </c>
      <c r="H5">
        <v>0</v>
      </c>
      <c r="I5">
        <v>0</v>
      </c>
      <c r="J5">
        <v>0</v>
      </c>
      <c r="K5">
        <v>0</v>
      </c>
      <c r="L5">
        <v>0</v>
      </c>
      <c r="M5">
        <v>0</v>
      </c>
      <c r="N5">
        <v>0</v>
      </c>
      <c r="O5">
        <v>0</v>
      </c>
      <c r="P5" t="s">
        <v>1</v>
      </c>
      <c r="Q5">
        <v>0</v>
      </c>
      <c r="R5" t="s">
        <v>1</v>
      </c>
      <c r="S5">
        <v>0</v>
      </c>
      <c r="T5" t="s">
        <v>1</v>
      </c>
      <c r="U5">
        <v>0</v>
      </c>
      <c r="V5" t="s">
        <v>1</v>
      </c>
      <c r="W5">
        <v>0</v>
      </c>
      <c r="X5" t="s">
        <v>1</v>
      </c>
      <c r="Y5">
        <v>0</v>
      </c>
    </row>
    <row r="6" spans="1:25" x14ac:dyDescent="0.2">
      <c r="A6" t="s">
        <v>24</v>
      </c>
      <c r="B6" t="s">
        <v>135</v>
      </c>
      <c r="C6" t="s">
        <v>86</v>
      </c>
      <c r="D6" t="s">
        <v>19</v>
      </c>
      <c r="E6" t="s">
        <v>18</v>
      </c>
      <c r="F6" t="s">
        <v>1</v>
      </c>
      <c r="G6">
        <v>0</v>
      </c>
      <c r="H6">
        <v>0</v>
      </c>
      <c r="I6">
        <v>0</v>
      </c>
      <c r="J6">
        <v>0</v>
      </c>
      <c r="K6">
        <v>0</v>
      </c>
      <c r="L6">
        <v>0</v>
      </c>
      <c r="M6">
        <v>0</v>
      </c>
      <c r="N6">
        <v>0</v>
      </c>
      <c r="O6">
        <v>0</v>
      </c>
      <c r="P6" t="s">
        <v>1</v>
      </c>
      <c r="Q6">
        <v>0</v>
      </c>
      <c r="R6" t="s">
        <v>1</v>
      </c>
      <c r="S6">
        <v>0</v>
      </c>
      <c r="T6" t="s">
        <v>1</v>
      </c>
      <c r="U6">
        <v>0</v>
      </c>
      <c r="V6" t="s">
        <v>1</v>
      </c>
      <c r="W6">
        <v>0</v>
      </c>
      <c r="X6" t="s">
        <v>1</v>
      </c>
      <c r="Y6">
        <v>0</v>
      </c>
    </row>
    <row r="7" spans="1:25" x14ac:dyDescent="0.2">
      <c r="A7" t="s">
        <v>24</v>
      </c>
      <c r="B7" t="s">
        <v>153</v>
      </c>
      <c r="C7" t="s">
        <v>86</v>
      </c>
      <c r="D7" t="s">
        <v>19</v>
      </c>
      <c r="E7" t="s">
        <v>18</v>
      </c>
      <c r="F7" t="s">
        <v>1</v>
      </c>
      <c r="G7">
        <v>0</v>
      </c>
      <c r="H7">
        <v>0</v>
      </c>
      <c r="I7">
        <v>0</v>
      </c>
      <c r="J7">
        <v>0</v>
      </c>
      <c r="K7">
        <v>0</v>
      </c>
      <c r="L7">
        <v>0</v>
      </c>
      <c r="M7">
        <v>0</v>
      </c>
      <c r="N7">
        <v>0</v>
      </c>
      <c r="O7">
        <v>0</v>
      </c>
      <c r="P7" t="s">
        <v>1</v>
      </c>
      <c r="Q7">
        <v>0</v>
      </c>
      <c r="R7" t="s">
        <v>1</v>
      </c>
      <c r="S7">
        <v>0</v>
      </c>
      <c r="T7" t="s">
        <v>1</v>
      </c>
      <c r="U7">
        <v>0</v>
      </c>
      <c r="V7" t="s">
        <v>1</v>
      </c>
      <c r="W7">
        <v>0</v>
      </c>
      <c r="X7" t="s">
        <v>1</v>
      </c>
      <c r="Y7">
        <v>0</v>
      </c>
    </row>
    <row r="8" spans="1:25" x14ac:dyDescent="0.2">
      <c r="A8" t="s">
        <v>24</v>
      </c>
      <c r="B8" t="s">
        <v>151</v>
      </c>
      <c r="C8" t="s">
        <v>86</v>
      </c>
      <c r="D8" t="s">
        <v>19</v>
      </c>
      <c r="E8" t="s">
        <v>18</v>
      </c>
      <c r="F8" t="s">
        <v>1</v>
      </c>
      <c r="G8">
        <v>0</v>
      </c>
      <c r="H8">
        <v>0</v>
      </c>
      <c r="I8">
        <v>0</v>
      </c>
      <c r="J8">
        <v>0</v>
      </c>
      <c r="K8">
        <v>0</v>
      </c>
      <c r="L8">
        <v>0</v>
      </c>
      <c r="M8">
        <v>0</v>
      </c>
      <c r="N8">
        <v>0</v>
      </c>
      <c r="O8">
        <v>0</v>
      </c>
      <c r="P8" t="s">
        <v>1</v>
      </c>
      <c r="Q8">
        <v>0</v>
      </c>
      <c r="R8" t="s">
        <v>1</v>
      </c>
      <c r="S8">
        <v>0</v>
      </c>
      <c r="T8" t="s">
        <v>1</v>
      </c>
      <c r="U8">
        <v>0</v>
      </c>
      <c r="V8" t="s">
        <v>1</v>
      </c>
      <c r="W8">
        <v>0</v>
      </c>
      <c r="X8" t="s">
        <v>1</v>
      </c>
      <c r="Y8">
        <v>0</v>
      </c>
    </row>
    <row r="9" spans="1:25" x14ac:dyDescent="0.2">
      <c r="A9" t="s">
        <v>24</v>
      </c>
      <c r="B9" t="s">
        <v>90</v>
      </c>
      <c r="C9" t="s">
        <v>86</v>
      </c>
      <c r="D9" t="s">
        <v>19</v>
      </c>
      <c r="E9" t="s">
        <v>18</v>
      </c>
      <c r="F9" t="s">
        <v>1</v>
      </c>
      <c r="G9">
        <v>0</v>
      </c>
      <c r="H9">
        <v>0</v>
      </c>
      <c r="I9">
        <v>0</v>
      </c>
      <c r="J9">
        <v>0</v>
      </c>
      <c r="K9">
        <v>0</v>
      </c>
      <c r="L9">
        <v>0</v>
      </c>
      <c r="M9">
        <v>0</v>
      </c>
      <c r="N9">
        <v>0</v>
      </c>
      <c r="O9">
        <v>0</v>
      </c>
      <c r="P9" t="s">
        <v>1</v>
      </c>
      <c r="Q9">
        <v>0</v>
      </c>
      <c r="R9" t="s">
        <v>1</v>
      </c>
      <c r="S9">
        <v>0</v>
      </c>
      <c r="T9" t="s">
        <v>1</v>
      </c>
      <c r="U9">
        <v>0</v>
      </c>
      <c r="V9" t="s">
        <v>1</v>
      </c>
      <c r="W9">
        <v>0</v>
      </c>
      <c r="X9" t="s">
        <v>1</v>
      </c>
      <c r="Y9">
        <v>0</v>
      </c>
    </row>
    <row r="10" spans="1:25" x14ac:dyDescent="0.2">
      <c r="A10" t="s">
        <v>24</v>
      </c>
      <c r="B10" t="s">
        <v>133</v>
      </c>
      <c r="C10" t="s">
        <v>86</v>
      </c>
      <c r="D10" t="s">
        <v>19</v>
      </c>
      <c r="E10" t="s">
        <v>18</v>
      </c>
      <c r="F10" t="s">
        <v>1</v>
      </c>
      <c r="G10">
        <v>0</v>
      </c>
      <c r="H10">
        <v>0</v>
      </c>
      <c r="I10">
        <v>0</v>
      </c>
      <c r="J10">
        <v>0</v>
      </c>
      <c r="K10">
        <v>0</v>
      </c>
      <c r="L10">
        <v>0</v>
      </c>
      <c r="M10">
        <v>0</v>
      </c>
      <c r="N10">
        <v>0</v>
      </c>
      <c r="O10">
        <v>0</v>
      </c>
      <c r="P10" t="s">
        <v>1</v>
      </c>
      <c r="Q10">
        <v>0</v>
      </c>
      <c r="R10" t="s">
        <v>1</v>
      </c>
      <c r="S10">
        <v>0</v>
      </c>
      <c r="T10" t="s">
        <v>1</v>
      </c>
      <c r="U10">
        <v>0</v>
      </c>
      <c r="V10" t="s">
        <v>1</v>
      </c>
      <c r="W10">
        <v>0</v>
      </c>
      <c r="X10" t="s">
        <v>1</v>
      </c>
      <c r="Y10">
        <v>0</v>
      </c>
    </row>
    <row r="11" spans="1:25" x14ac:dyDescent="0.2">
      <c r="A11" t="s">
        <v>24</v>
      </c>
      <c r="B11" t="s">
        <v>138</v>
      </c>
      <c r="C11" t="s">
        <v>86</v>
      </c>
      <c r="D11" t="s">
        <v>19</v>
      </c>
      <c r="E11" t="s">
        <v>18</v>
      </c>
      <c r="F11" t="s">
        <v>1</v>
      </c>
      <c r="G11">
        <v>0</v>
      </c>
      <c r="H11">
        <v>0</v>
      </c>
      <c r="I11">
        <v>0</v>
      </c>
      <c r="J11">
        <v>0</v>
      </c>
      <c r="K11">
        <v>0</v>
      </c>
      <c r="L11">
        <v>0</v>
      </c>
      <c r="M11">
        <v>0</v>
      </c>
      <c r="N11">
        <v>0</v>
      </c>
      <c r="O11">
        <v>0</v>
      </c>
      <c r="P11" t="s">
        <v>1</v>
      </c>
      <c r="Q11">
        <v>0</v>
      </c>
      <c r="R11" t="s">
        <v>1</v>
      </c>
      <c r="S11">
        <v>0</v>
      </c>
      <c r="T11" t="s">
        <v>1</v>
      </c>
      <c r="U11">
        <v>0</v>
      </c>
      <c r="V11" t="s">
        <v>1</v>
      </c>
      <c r="W11">
        <v>0</v>
      </c>
      <c r="X11" t="s">
        <v>1</v>
      </c>
      <c r="Y11">
        <v>0</v>
      </c>
    </row>
    <row r="12" spans="1:25" x14ac:dyDescent="0.2">
      <c r="A12" t="s">
        <v>24</v>
      </c>
      <c r="B12" t="s">
        <v>137</v>
      </c>
      <c r="C12" t="s">
        <v>86</v>
      </c>
      <c r="D12" t="s">
        <v>19</v>
      </c>
      <c r="E12" t="s">
        <v>18</v>
      </c>
      <c r="F12" t="s">
        <v>1</v>
      </c>
      <c r="G12">
        <v>0</v>
      </c>
      <c r="H12">
        <v>0</v>
      </c>
      <c r="I12">
        <v>0</v>
      </c>
      <c r="J12">
        <v>0</v>
      </c>
      <c r="K12">
        <v>0</v>
      </c>
      <c r="L12">
        <v>0</v>
      </c>
      <c r="M12">
        <v>0</v>
      </c>
      <c r="N12">
        <v>0</v>
      </c>
      <c r="O12">
        <v>0</v>
      </c>
      <c r="P12" t="s">
        <v>1</v>
      </c>
      <c r="Q12">
        <v>0</v>
      </c>
      <c r="R12" t="s">
        <v>1</v>
      </c>
      <c r="S12">
        <v>0</v>
      </c>
      <c r="T12" t="s">
        <v>1</v>
      </c>
      <c r="U12">
        <v>0</v>
      </c>
      <c r="V12" t="s">
        <v>1</v>
      </c>
      <c r="W12">
        <v>0</v>
      </c>
      <c r="X12" t="s">
        <v>1</v>
      </c>
      <c r="Y12">
        <v>0</v>
      </c>
    </row>
    <row r="13" spans="1:25" x14ac:dyDescent="0.2">
      <c r="A13" t="s">
        <v>24</v>
      </c>
      <c r="B13" t="s">
        <v>129</v>
      </c>
      <c r="C13" t="s">
        <v>86</v>
      </c>
      <c r="D13" t="s">
        <v>19</v>
      </c>
      <c r="E13" t="s">
        <v>18</v>
      </c>
      <c r="F13" t="s">
        <v>1</v>
      </c>
      <c r="G13">
        <v>0</v>
      </c>
      <c r="H13">
        <v>0</v>
      </c>
      <c r="I13">
        <v>0</v>
      </c>
      <c r="J13">
        <v>0</v>
      </c>
      <c r="K13">
        <v>0</v>
      </c>
      <c r="L13">
        <v>0</v>
      </c>
      <c r="M13">
        <v>0</v>
      </c>
      <c r="N13">
        <v>0</v>
      </c>
      <c r="O13">
        <v>0</v>
      </c>
      <c r="P13" t="s">
        <v>1</v>
      </c>
      <c r="Q13">
        <v>0</v>
      </c>
      <c r="R13" t="s">
        <v>1</v>
      </c>
      <c r="S13">
        <v>0</v>
      </c>
      <c r="T13" t="s">
        <v>1</v>
      </c>
      <c r="U13">
        <v>0</v>
      </c>
      <c r="V13" t="s">
        <v>1</v>
      </c>
      <c r="W13">
        <v>0</v>
      </c>
      <c r="X13" t="s">
        <v>1</v>
      </c>
      <c r="Y13">
        <v>0</v>
      </c>
    </row>
    <row r="14" spans="1:25" x14ac:dyDescent="0.2">
      <c r="A14" t="s">
        <v>24</v>
      </c>
      <c r="B14" t="s">
        <v>125</v>
      </c>
      <c r="C14" t="s">
        <v>86</v>
      </c>
      <c r="D14" t="s">
        <v>19</v>
      </c>
      <c r="E14" t="s">
        <v>18</v>
      </c>
      <c r="F14" t="s">
        <v>1</v>
      </c>
      <c r="G14">
        <v>0</v>
      </c>
      <c r="H14">
        <v>0</v>
      </c>
      <c r="I14">
        <v>0</v>
      </c>
      <c r="J14">
        <v>0</v>
      </c>
      <c r="K14">
        <v>0</v>
      </c>
      <c r="L14">
        <v>0</v>
      </c>
      <c r="M14">
        <v>0</v>
      </c>
      <c r="N14">
        <v>0</v>
      </c>
      <c r="O14">
        <v>0</v>
      </c>
      <c r="P14" t="s">
        <v>1</v>
      </c>
      <c r="Q14">
        <v>0</v>
      </c>
      <c r="R14" t="s">
        <v>1</v>
      </c>
      <c r="S14">
        <v>0</v>
      </c>
      <c r="T14" t="s">
        <v>1</v>
      </c>
      <c r="U14">
        <v>0</v>
      </c>
      <c r="V14" t="s">
        <v>1</v>
      </c>
      <c r="W14">
        <v>0</v>
      </c>
      <c r="X14" t="s">
        <v>1</v>
      </c>
      <c r="Y14">
        <v>0</v>
      </c>
    </row>
    <row r="15" spans="1:25" x14ac:dyDescent="0.2">
      <c r="A15" t="s">
        <v>24</v>
      </c>
      <c r="B15" t="s">
        <v>32</v>
      </c>
      <c r="C15" t="s">
        <v>86</v>
      </c>
      <c r="D15" t="s">
        <v>19</v>
      </c>
      <c r="E15" t="s">
        <v>18</v>
      </c>
      <c r="F15" t="s">
        <v>1</v>
      </c>
      <c r="G15">
        <v>0</v>
      </c>
      <c r="H15">
        <v>0</v>
      </c>
      <c r="I15">
        <v>0</v>
      </c>
      <c r="J15">
        <v>0</v>
      </c>
      <c r="K15">
        <v>0</v>
      </c>
      <c r="L15">
        <v>0</v>
      </c>
      <c r="M15">
        <v>0</v>
      </c>
      <c r="N15">
        <v>0</v>
      </c>
      <c r="O15">
        <v>0</v>
      </c>
      <c r="P15" t="s">
        <v>1</v>
      </c>
      <c r="Q15">
        <v>0</v>
      </c>
      <c r="R15" t="s">
        <v>1</v>
      </c>
      <c r="S15">
        <v>0</v>
      </c>
      <c r="T15" t="s">
        <v>1</v>
      </c>
      <c r="U15">
        <v>0</v>
      </c>
      <c r="V15" t="s">
        <v>1</v>
      </c>
      <c r="W15">
        <v>0</v>
      </c>
      <c r="X15" t="s">
        <v>1</v>
      </c>
      <c r="Y15">
        <v>0</v>
      </c>
    </row>
    <row r="16" spans="1:25" x14ac:dyDescent="0.2">
      <c r="A16" t="s">
        <v>28</v>
      </c>
      <c r="B16" t="s">
        <v>197</v>
      </c>
      <c r="C16" t="s">
        <v>86</v>
      </c>
      <c r="D16" t="s">
        <v>19</v>
      </c>
      <c r="E16" t="s">
        <v>18</v>
      </c>
      <c r="F16">
        <v>0</v>
      </c>
      <c r="G16">
        <v>0</v>
      </c>
      <c r="H16">
        <v>0</v>
      </c>
      <c r="I16">
        <v>0</v>
      </c>
      <c r="J16">
        <v>0</v>
      </c>
      <c r="K16">
        <v>0</v>
      </c>
      <c r="L16">
        <v>0</v>
      </c>
      <c r="M16">
        <v>0</v>
      </c>
      <c r="N16">
        <v>0</v>
      </c>
      <c r="O16">
        <v>0</v>
      </c>
      <c r="P16">
        <v>0</v>
      </c>
      <c r="Q16">
        <v>0</v>
      </c>
      <c r="R16" t="s">
        <v>1</v>
      </c>
      <c r="S16">
        <v>0</v>
      </c>
      <c r="T16" t="s">
        <v>1</v>
      </c>
      <c r="U16">
        <v>0</v>
      </c>
      <c r="V16" t="s">
        <v>1</v>
      </c>
      <c r="W16">
        <v>0</v>
      </c>
      <c r="X16" t="s">
        <v>1</v>
      </c>
      <c r="Y16">
        <v>0</v>
      </c>
    </row>
    <row r="17" spans="1:25" x14ac:dyDescent="0.2">
      <c r="A17" t="s">
        <v>28</v>
      </c>
      <c r="B17" t="s">
        <v>196</v>
      </c>
      <c r="C17" t="s">
        <v>86</v>
      </c>
      <c r="D17" t="s">
        <v>19</v>
      </c>
      <c r="E17" t="s">
        <v>18</v>
      </c>
      <c r="F17">
        <v>0</v>
      </c>
      <c r="G17">
        <v>0</v>
      </c>
      <c r="H17">
        <v>0</v>
      </c>
      <c r="I17">
        <v>0</v>
      </c>
      <c r="J17">
        <v>0</v>
      </c>
      <c r="K17">
        <v>0</v>
      </c>
      <c r="L17">
        <v>0</v>
      </c>
      <c r="M17">
        <v>0</v>
      </c>
      <c r="N17">
        <v>0</v>
      </c>
      <c r="O17">
        <v>0</v>
      </c>
      <c r="P17">
        <v>0</v>
      </c>
      <c r="Q17">
        <v>0</v>
      </c>
      <c r="R17" t="s">
        <v>1</v>
      </c>
      <c r="S17">
        <v>0</v>
      </c>
      <c r="T17" t="s">
        <v>1</v>
      </c>
      <c r="U17">
        <v>0</v>
      </c>
      <c r="V17" t="s">
        <v>1</v>
      </c>
      <c r="W17">
        <v>0</v>
      </c>
      <c r="X17" t="s">
        <v>1</v>
      </c>
      <c r="Y17">
        <v>0</v>
      </c>
    </row>
    <row r="18" spans="1:25" x14ac:dyDescent="0.2">
      <c r="A18" t="s">
        <v>28</v>
      </c>
      <c r="B18" t="s">
        <v>195</v>
      </c>
      <c r="C18" t="s">
        <v>86</v>
      </c>
      <c r="D18" t="s">
        <v>19</v>
      </c>
      <c r="E18" t="s">
        <v>18</v>
      </c>
      <c r="F18">
        <v>0</v>
      </c>
      <c r="G18">
        <v>0</v>
      </c>
      <c r="H18">
        <v>0</v>
      </c>
      <c r="I18">
        <v>0</v>
      </c>
      <c r="J18">
        <v>0</v>
      </c>
      <c r="K18">
        <v>0</v>
      </c>
      <c r="L18">
        <v>0</v>
      </c>
      <c r="M18">
        <v>0</v>
      </c>
      <c r="N18">
        <v>0</v>
      </c>
      <c r="O18">
        <v>0</v>
      </c>
      <c r="P18">
        <v>0</v>
      </c>
      <c r="Q18">
        <v>0</v>
      </c>
      <c r="R18" t="s">
        <v>1</v>
      </c>
      <c r="S18">
        <v>0</v>
      </c>
      <c r="T18" t="s">
        <v>1</v>
      </c>
      <c r="U18">
        <v>0</v>
      </c>
      <c r="V18" t="s">
        <v>1</v>
      </c>
      <c r="W18">
        <v>0</v>
      </c>
      <c r="X18" t="s">
        <v>1</v>
      </c>
      <c r="Y18">
        <v>0</v>
      </c>
    </row>
    <row r="19" spans="1:25" x14ac:dyDescent="0.2">
      <c r="A19" t="s">
        <v>28</v>
      </c>
      <c r="B19" t="s">
        <v>194</v>
      </c>
      <c r="C19" t="s">
        <v>86</v>
      </c>
      <c r="D19" t="s">
        <v>19</v>
      </c>
      <c r="E19" t="s">
        <v>18</v>
      </c>
      <c r="F19">
        <v>0</v>
      </c>
      <c r="G19">
        <v>0</v>
      </c>
      <c r="H19">
        <v>0</v>
      </c>
      <c r="I19">
        <v>0</v>
      </c>
      <c r="J19">
        <v>0</v>
      </c>
      <c r="K19">
        <v>0</v>
      </c>
      <c r="L19">
        <v>0</v>
      </c>
      <c r="M19">
        <v>0</v>
      </c>
      <c r="N19">
        <v>0</v>
      </c>
      <c r="O19">
        <v>0</v>
      </c>
      <c r="P19">
        <v>0</v>
      </c>
      <c r="Q19">
        <v>0</v>
      </c>
      <c r="R19" t="s">
        <v>1</v>
      </c>
      <c r="S19">
        <v>0</v>
      </c>
      <c r="T19" t="s">
        <v>1</v>
      </c>
      <c r="U19">
        <v>0</v>
      </c>
      <c r="V19" t="s">
        <v>1</v>
      </c>
      <c r="W19">
        <v>0</v>
      </c>
      <c r="X19" t="s">
        <v>1</v>
      </c>
      <c r="Y19">
        <v>0</v>
      </c>
    </row>
    <row r="20" spans="1:25" x14ac:dyDescent="0.2">
      <c r="A20" t="s">
        <v>28</v>
      </c>
      <c r="B20" t="s">
        <v>193</v>
      </c>
      <c r="C20" t="s">
        <v>86</v>
      </c>
      <c r="D20" t="s">
        <v>19</v>
      </c>
      <c r="E20" t="s">
        <v>18</v>
      </c>
      <c r="F20">
        <v>0</v>
      </c>
      <c r="G20">
        <v>0</v>
      </c>
      <c r="H20">
        <v>0</v>
      </c>
      <c r="I20">
        <v>0</v>
      </c>
      <c r="J20">
        <v>0</v>
      </c>
      <c r="K20">
        <v>0</v>
      </c>
      <c r="L20">
        <v>0</v>
      </c>
      <c r="M20">
        <v>0</v>
      </c>
      <c r="N20">
        <v>0</v>
      </c>
      <c r="O20">
        <v>0</v>
      </c>
      <c r="P20">
        <v>0</v>
      </c>
      <c r="Q20">
        <v>0</v>
      </c>
      <c r="R20" t="s">
        <v>1</v>
      </c>
      <c r="S20">
        <v>0</v>
      </c>
      <c r="T20" t="s">
        <v>1</v>
      </c>
      <c r="U20">
        <v>0</v>
      </c>
      <c r="V20" t="s">
        <v>1</v>
      </c>
      <c r="W20">
        <v>0</v>
      </c>
      <c r="X20" t="s">
        <v>1</v>
      </c>
      <c r="Y20">
        <v>0</v>
      </c>
    </row>
    <row r="21" spans="1:25" x14ac:dyDescent="0.2">
      <c r="A21" t="s">
        <v>28</v>
      </c>
      <c r="B21" t="s">
        <v>192</v>
      </c>
      <c r="C21" t="s">
        <v>86</v>
      </c>
      <c r="D21" t="s">
        <v>19</v>
      </c>
      <c r="E21" t="s">
        <v>18</v>
      </c>
      <c r="F21">
        <v>0</v>
      </c>
      <c r="G21">
        <v>0</v>
      </c>
      <c r="H21">
        <v>0</v>
      </c>
      <c r="I21">
        <v>0</v>
      </c>
      <c r="J21">
        <v>0</v>
      </c>
      <c r="K21">
        <v>0</v>
      </c>
      <c r="L21">
        <v>0</v>
      </c>
      <c r="M21">
        <v>0</v>
      </c>
      <c r="N21">
        <v>0</v>
      </c>
      <c r="O21">
        <v>0</v>
      </c>
      <c r="P21">
        <v>0</v>
      </c>
      <c r="Q21">
        <v>0</v>
      </c>
      <c r="R21" t="s">
        <v>1</v>
      </c>
      <c r="S21">
        <v>0</v>
      </c>
      <c r="T21" t="s">
        <v>1</v>
      </c>
      <c r="U21">
        <v>0</v>
      </c>
      <c r="V21" t="s">
        <v>1</v>
      </c>
      <c r="W21">
        <v>0</v>
      </c>
      <c r="X21" t="s">
        <v>1</v>
      </c>
      <c r="Y21">
        <v>0</v>
      </c>
    </row>
    <row r="22" spans="1:25" x14ac:dyDescent="0.2">
      <c r="A22" t="s">
        <v>28</v>
      </c>
      <c r="B22" t="s">
        <v>184</v>
      </c>
      <c r="C22" t="s">
        <v>86</v>
      </c>
      <c r="D22" t="s">
        <v>19</v>
      </c>
      <c r="E22" t="s">
        <v>18</v>
      </c>
      <c r="F22">
        <v>0</v>
      </c>
      <c r="G22">
        <v>0</v>
      </c>
      <c r="H22">
        <v>0</v>
      </c>
      <c r="I22">
        <v>0</v>
      </c>
      <c r="J22">
        <v>0</v>
      </c>
      <c r="K22">
        <v>0</v>
      </c>
      <c r="L22">
        <v>0</v>
      </c>
      <c r="M22">
        <v>0</v>
      </c>
      <c r="N22">
        <v>0</v>
      </c>
      <c r="O22">
        <v>0</v>
      </c>
      <c r="P22">
        <v>0</v>
      </c>
      <c r="Q22">
        <v>0</v>
      </c>
      <c r="R22" t="s">
        <v>1</v>
      </c>
      <c r="S22">
        <v>0</v>
      </c>
      <c r="T22" t="s">
        <v>1</v>
      </c>
      <c r="U22">
        <v>0</v>
      </c>
      <c r="V22" t="s">
        <v>1</v>
      </c>
      <c r="W22">
        <v>0</v>
      </c>
      <c r="X22" t="s">
        <v>1</v>
      </c>
      <c r="Y22">
        <v>0</v>
      </c>
    </row>
    <row r="23" spans="1:25" x14ac:dyDescent="0.2">
      <c r="A23" t="s">
        <v>28</v>
      </c>
      <c r="B23" t="s">
        <v>183</v>
      </c>
      <c r="C23" t="s">
        <v>86</v>
      </c>
      <c r="D23" t="s">
        <v>19</v>
      </c>
      <c r="E23" t="s">
        <v>18</v>
      </c>
      <c r="F23">
        <v>0</v>
      </c>
      <c r="G23">
        <v>0</v>
      </c>
      <c r="H23">
        <v>0</v>
      </c>
      <c r="I23">
        <v>0</v>
      </c>
      <c r="J23">
        <v>0</v>
      </c>
      <c r="K23">
        <v>0</v>
      </c>
      <c r="L23">
        <v>0</v>
      </c>
      <c r="M23">
        <v>0</v>
      </c>
      <c r="N23">
        <v>0</v>
      </c>
      <c r="O23">
        <v>0</v>
      </c>
      <c r="P23">
        <v>0</v>
      </c>
      <c r="Q23">
        <v>0</v>
      </c>
      <c r="R23" t="s">
        <v>1</v>
      </c>
      <c r="S23">
        <v>0</v>
      </c>
      <c r="T23" t="s">
        <v>1</v>
      </c>
      <c r="U23">
        <v>0</v>
      </c>
      <c r="V23" t="s">
        <v>1</v>
      </c>
      <c r="W23">
        <v>0</v>
      </c>
      <c r="X23" t="s">
        <v>1</v>
      </c>
      <c r="Y23">
        <v>0</v>
      </c>
    </row>
    <row r="24" spans="1:25" x14ac:dyDescent="0.2">
      <c r="A24" t="s">
        <v>28</v>
      </c>
      <c r="B24" t="s">
        <v>175</v>
      </c>
      <c r="C24" t="s">
        <v>86</v>
      </c>
      <c r="D24" t="s">
        <v>19</v>
      </c>
      <c r="E24" t="s">
        <v>18</v>
      </c>
      <c r="F24">
        <v>0</v>
      </c>
      <c r="G24">
        <v>0</v>
      </c>
      <c r="H24">
        <v>0</v>
      </c>
      <c r="I24">
        <v>0</v>
      </c>
      <c r="J24">
        <v>0</v>
      </c>
      <c r="K24">
        <v>0</v>
      </c>
      <c r="L24">
        <v>0</v>
      </c>
      <c r="M24">
        <v>0</v>
      </c>
      <c r="N24">
        <v>0</v>
      </c>
      <c r="O24">
        <v>0</v>
      </c>
      <c r="P24">
        <v>0</v>
      </c>
      <c r="Q24">
        <v>0</v>
      </c>
      <c r="R24" t="s">
        <v>1</v>
      </c>
      <c r="S24">
        <v>0</v>
      </c>
      <c r="T24" t="s">
        <v>1</v>
      </c>
      <c r="U24">
        <v>0</v>
      </c>
      <c r="V24" t="s">
        <v>1</v>
      </c>
      <c r="W24">
        <v>0</v>
      </c>
      <c r="X24" t="s">
        <v>1</v>
      </c>
      <c r="Y24">
        <v>0</v>
      </c>
    </row>
    <row r="25" spans="1:25" x14ac:dyDescent="0.2">
      <c r="A25" t="s">
        <v>28</v>
      </c>
      <c r="B25" t="s">
        <v>172</v>
      </c>
      <c r="C25" t="s">
        <v>86</v>
      </c>
      <c r="D25" t="s">
        <v>19</v>
      </c>
      <c r="E25" t="s">
        <v>18</v>
      </c>
      <c r="F25">
        <v>0</v>
      </c>
      <c r="G25">
        <v>0</v>
      </c>
      <c r="H25">
        <v>0</v>
      </c>
      <c r="I25">
        <v>0</v>
      </c>
      <c r="J25">
        <v>0</v>
      </c>
      <c r="K25">
        <v>0</v>
      </c>
      <c r="L25">
        <v>0</v>
      </c>
      <c r="M25">
        <v>0</v>
      </c>
      <c r="N25">
        <v>0</v>
      </c>
      <c r="O25">
        <v>0</v>
      </c>
      <c r="P25">
        <v>0</v>
      </c>
      <c r="Q25">
        <v>0</v>
      </c>
      <c r="R25" t="s">
        <v>1</v>
      </c>
      <c r="S25">
        <v>0</v>
      </c>
      <c r="T25" t="s">
        <v>1</v>
      </c>
      <c r="U25">
        <v>0</v>
      </c>
      <c r="V25" t="s">
        <v>1</v>
      </c>
      <c r="W25">
        <v>0</v>
      </c>
      <c r="X25" t="s">
        <v>1</v>
      </c>
      <c r="Y25">
        <v>0</v>
      </c>
    </row>
    <row r="26" spans="1:25" x14ac:dyDescent="0.2">
      <c r="A26" t="s">
        <v>28</v>
      </c>
      <c r="B26" t="s">
        <v>169</v>
      </c>
      <c r="C26" t="s">
        <v>86</v>
      </c>
      <c r="D26" t="s">
        <v>19</v>
      </c>
      <c r="E26" t="s">
        <v>18</v>
      </c>
      <c r="F26">
        <v>0</v>
      </c>
      <c r="G26">
        <v>0</v>
      </c>
      <c r="H26">
        <v>0</v>
      </c>
      <c r="I26">
        <v>0</v>
      </c>
      <c r="J26">
        <v>0</v>
      </c>
      <c r="K26">
        <v>0</v>
      </c>
      <c r="L26">
        <v>0</v>
      </c>
      <c r="M26">
        <v>0</v>
      </c>
      <c r="N26">
        <v>0</v>
      </c>
      <c r="O26">
        <v>0</v>
      </c>
      <c r="P26">
        <v>0</v>
      </c>
      <c r="Q26">
        <v>0</v>
      </c>
      <c r="R26" t="s">
        <v>1</v>
      </c>
      <c r="S26">
        <v>0</v>
      </c>
      <c r="T26" t="s">
        <v>1</v>
      </c>
      <c r="U26">
        <v>17.5684</v>
      </c>
      <c r="V26" t="s">
        <v>1</v>
      </c>
      <c r="W26">
        <v>102.8715</v>
      </c>
      <c r="X26" t="s">
        <v>1</v>
      </c>
      <c r="Y26">
        <v>298.97609999999997</v>
      </c>
    </row>
    <row r="27" spans="1:25" x14ac:dyDescent="0.2">
      <c r="A27" t="s">
        <v>28</v>
      </c>
      <c r="B27" t="s">
        <v>166</v>
      </c>
      <c r="C27" t="s">
        <v>86</v>
      </c>
      <c r="D27" t="s">
        <v>19</v>
      </c>
      <c r="E27" t="s">
        <v>18</v>
      </c>
      <c r="F27">
        <v>0</v>
      </c>
      <c r="G27">
        <v>0</v>
      </c>
      <c r="H27">
        <v>0</v>
      </c>
      <c r="I27">
        <v>0</v>
      </c>
      <c r="J27">
        <v>0</v>
      </c>
      <c r="K27">
        <v>0</v>
      </c>
      <c r="L27">
        <v>0</v>
      </c>
      <c r="M27">
        <v>0</v>
      </c>
      <c r="N27">
        <v>0</v>
      </c>
      <c r="O27">
        <v>0</v>
      </c>
      <c r="P27">
        <v>0</v>
      </c>
      <c r="Q27">
        <v>0</v>
      </c>
      <c r="R27" t="s">
        <v>1</v>
      </c>
      <c r="S27">
        <v>0</v>
      </c>
      <c r="T27" t="s">
        <v>1</v>
      </c>
      <c r="U27">
        <v>0</v>
      </c>
      <c r="V27" t="s">
        <v>1</v>
      </c>
      <c r="W27">
        <v>0</v>
      </c>
      <c r="X27" t="s">
        <v>1</v>
      </c>
      <c r="Y27">
        <v>0</v>
      </c>
    </row>
    <row r="28" spans="1:25" x14ac:dyDescent="0.2">
      <c r="A28" t="s">
        <v>28</v>
      </c>
      <c r="B28" t="s">
        <v>165</v>
      </c>
      <c r="C28" t="s">
        <v>86</v>
      </c>
      <c r="D28" t="s">
        <v>19</v>
      </c>
      <c r="E28" t="s">
        <v>18</v>
      </c>
      <c r="F28">
        <v>0</v>
      </c>
      <c r="G28">
        <v>0</v>
      </c>
      <c r="H28">
        <v>0</v>
      </c>
      <c r="I28">
        <v>0</v>
      </c>
      <c r="J28">
        <v>0</v>
      </c>
      <c r="K28">
        <v>0</v>
      </c>
      <c r="L28">
        <v>0</v>
      </c>
      <c r="M28">
        <v>0</v>
      </c>
      <c r="N28">
        <v>0</v>
      </c>
      <c r="O28">
        <v>0</v>
      </c>
      <c r="P28">
        <v>0</v>
      </c>
      <c r="Q28">
        <v>0</v>
      </c>
      <c r="R28" t="s">
        <v>1</v>
      </c>
      <c r="S28">
        <v>0</v>
      </c>
      <c r="T28" t="s">
        <v>1</v>
      </c>
      <c r="U28">
        <v>0</v>
      </c>
      <c r="V28" t="s">
        <v>1</v>
      </c>
      <c r="W28">
        <v>0</v>
      </c>
      <c r="X28" t="s">
        <v>1</v>
      </c>
      <c r="Y28">
        <v>0</v>
      </c>
    </row>
    <row r="29" spans="1:25" x14ac:dyDescent="0.2">
      <c r="A29" t="s">
        <v>28</v>
      </c>
      <c r="B29" t="s">
        <v>164</v>
      </c>
      <c r="C29" t="s">
        <v>86</v>
      </c>
      <c r="D29" t="s">
        <v>19</v>
      </c>
      <c r="E29" t="s">
        <v>18</v>
      </c>
      <c r="F29">
        <v>0</v>
      </c>
      <c r="G29">
        <v>0</v>
      </c>
      <c r="H29">
        <v>0</v>
      </c>
      <c r="I29">
        <v>0</v>
      </c>
      <c r="J29">
        <v>0</v>
      </c>
      <c r="K29">
        <v>0</v>
      </c>
      <c r="L29">
        <v>0</v>
      </c>
      <c r="M29">
        <v>0</v>
      </c>
      <c r="N29">
        <v>0</v>
      </c>
      <c r="O29">
        <v>0</v>
      </c>
      <c r="P29">
        <v>0</v>
      </c>
      <c r="Q29">
        <v>0</v>
      </c>
      <c r="R29" t="s">
        <v>1</v>
      </c>
      <c r="S29">
        <v>14.66</v>
      </c>
      <c r="T29" t="s">
        <v>1</v>
      </c>
      <c r="U29">
        <v>62.9114</v>
      </c>
      <c r="V29" t="s">
        <v>1</v>
      </c>
      <c r="W29">
        <v>120.1716</v>
      </c>
      <c r="X29" t="s">
        <v>1</v>
      </c>
      <c r="Y29">
        <v>252.80430000000001</v>
      </c>
    </row>
    <row r="30" spans="1:25" x14ac:dyDescent="0.2">
      <c r="A30" t="s">
        <v>28</v>
      </c>
      <c r="B30" t="s">
        <v>162</v>
      </c>
      <c r="C30" t="s">
        <v>86</v>
      </c>
      <c r="D30" t="s">
        <v>19</v>
      </c>
      <c r="E30" t="s">
        <v>18</v>
      </c>
      <c r="F30">
        <v>0</v>
      </c>
      <c r="G30">
        <v>0</v>
      </c>
      <c r="H30">
        <v>0</v>
      </c>
      <c r="I30">
        <v>0</v>
      </c>
      <c r="J30">
        <v>0</v>
      </c>
      <c r="K30">
        <v>0</v>
      </c>
      <c r="L30">
        <v>0</v>
      </c>
      <c r="M30">
        <v>0</v>
      </c>
      <c r="N30">
        <v>0</v>
      </c>
      <c r="O30">
        <v>0</v>
      </c>
      <c r="P30">
        <v>0</v>
      </c>
      <c r="Q30">
        <v>0</v>
      </c>
      <c r="R30" t="s">
        <v>1</v>
      </c>
      <c r="S30">
        <v>0</v>
      </c>
      <c r="T30" t="s">
        <v>1</v>
      </c>
      <c r="U30">
        <v>2.2662</v>
      </c>
      <c r="V30" t="s">
        <v>1</v>
      </c>
      <c r="W30">
        <v>38.070999999999998</v>
      </c>
      <c r="X30" t="s">
        <v>1</v>
      </c>
      <c r="Y30">
        <v>182.9212</v>
      </c>
    </row>
    <row r="31" spans="1:25" x14ac:dyDescent="0.2">
      <c r="A31" t="s">
        <v>28</v>
      </c>
      <c r="B31" t="s">
        <v>161</v>
      </c>
      <c r="C31" t="s">
        <v>86</v>
      </c>
      <c r="D31" t="s">
        <v>19</v>
      </c>
      <c r="E31" t="s">
        <v>18</v>
      </c>
      <c r="F31">
        <v>0</v>
      </c>
      <c r="G31">
        <v>0</v>
      </c>
      <c r="H31">
        <v>0</v>
      </c>
      <c r="I31">
        <v>0</v>
      </c>
      <c r="J31">
        <v>0</v>
      </c>
      <c r="K31">
        <v>0</v>
      </c>
      <c r="L31">
        <v>0</v>
      </c>
      <c r="M31">
        <v>0</v>
      </c>
      <c r="N31">
        <v>0</v>
      </c>
      <c r="O31">
        <v>0</v>
      </c>
      <c r="P31">
        <v>0</v>
      </c>
      <c r="Q31">
        <v>0</v>
      </c>
      <c r="R31" t="s">
        <v>1</v>
      </c>
      <c r="S31">
        <v>0</v>
      </c>
      <c r="T31" t="s">
        <v>1</v>
      </c>
      <c r="U31">
        <v>0</v>
      </c>
      <c r="V31" t="s">
        <v>1</v>
      </c>
      <c r="W31">
        <v>0</v>
      </c>
      <c r="X31" t="s">
        <v>1</v>
      </c>
      <c r="Y31">
        <v>0</v>
      </c>
    </row>
    <row r="32" spans="1:25" x14ac:dyDescent="0.2">
      <c r="A32" t="s">
        <v>28</v>
      </c>
      <c r="B32" t="s">
        <v>160</v>
      </c>
      <c r="C32" t="s">
        <v>86</v>
      </c>
      <c r="D32" t="s">
        <v>19</v>
      </c>
      <c r="E32" t="s">
        <v>18</v>
      </c>
      <c r="F32">
        <v>0</v>
      </c>
      <c r="G32">
        <v>0</v>
      </c>
      <c r="H32">
        <v>0</v>
      </c>
      <c r="I32">
        <v>0</v>
      </c>
      <c r="J32">
        <v>0</v>
      </c>
      <c r="K32">
        <v>0</v>
      </c>
      <c r="L32">
        <v>0</v>
      </c>
      <c r="M32">
        <v>0</v>
      </c>
      <c r="N32">
        <v>0</v>
      </c>
      <c r="O32">
        <v>0</v>
      </c>
      <c r="P32">
        <v>0</v>
      </c>
      <c r="Q32">
        <v>0</v>
      </c>
      <c r="R32" t="s">
        <v>1</v>
      </c>
      <c r="S32">
        <v>0</v>
      </c>
      <c r="T32" t="s">
        <v>1</v>
      </c>
      <c r="U32">
        <v>0</v>
      </c>
      <c r="V32" t="s">
        <v>1</v>
      </c>
      <c r="W32">
        <v>0</v>
      </c>
      <c r="X32" t="s">
        <v>1</v>
      </c>
      <c r="Y32">
        <v>0</v>
      </c>
    </row>
    <row r="33" spans="1:25" x14ac:dyDescent="0.2">
      <c r="A33" t="s">
        <v>28</v>
      </c>
      <c r="B33" t="s">
        <v>158</v>
      </c>
      <c r="C33" t="s">
        <v>86</v>
      </c>
      <c r="D33" t="s">
        <v>19</v>
      </c>
      <c r="E33" t="s">
        <v>18</v>
      </c>
      <c r="F33">
        <v>0</v>
      </c>
      <c r="G33">
        <v>0</v>
      </c>
      <c r="H33">
        <v>0</v>
      </c>
      <c r="I33">
        <v>0</v>
      </c>
      <c r="J33">
        <v>0</v>
      </c>
      <c r="K33">
        <v>0</v>
      </c>
      <c r="L33">
        <v>0</v>
      </c>
      <c r="M33">
        <v>0</v>
      </c>
      <c r="N33">
        <v>0</v>
      </c>
      <c r="O33">
        <v>0</v>
      </c>
      <c r="P33">
        <v>0</v>
      </c>
      <c r="Q33">
        <v>0</v>
      </c>
      <c r="R33" t="s">
        <v>1</v>
      </c>
      <c r="S33">
        <v>0</v>
      </c>
      <c r="T33" t="s">
        <v>1</v>
      </c>
      <c r="U33">
        <v>0</v>
      </c>
      <c r="V33" t="s">
        <v>1</v>
      </c>
      <c r="W33">
        <v>0</v>
      </c>
      <c r="X33" t="s">
        <v>1</v>
      </c>
      <c r="Y33">
        <v>0</v>
      </c>
    </row>
    <row r="34" spans="1:25" x14ac:dyDescent="0.2">
      <c r="A34" t="s">
        <v>28</v>
      </c>
      <c r="B34" t="s">
        <v>156</v>
      </c>
      <c r="C34" t="s">
        <v>86</v>
      </c>
      <c r="D34" t="s">
        <v>19</v>
      </c>
      <c r="E34" t="s">
        <v>18</v>
      </c>
      <c r="F34">
        <v>0</v>
      </c>
      <c r="G34">
        <v>0</v>
      </c>
      <c r="H34">
        <v>0</v>
      </c>
      <c r="I34">
        <v>0</v>
      </c>
      <c r="J34">
        <v>0</v>
      </c>
      <c r="K34">
        <v>0</v>
      </c>
      <c r="L34">
        <v>0</v>
      </c>
      <c r="M34">
        <v>0</v>
      </c>
      <c r="N34">
        <v>0</v>
      </c>
      <c r="O34">
        <v>0</v>
      </c>
      <c r="P34">
        <v>0</v>
      </c>
      <c r="Q34">
        <v>2.0388000000000002</v>
      </c>
      <c r="R34" t="s">
        <v>1</v>
      </c>
      <c r="S34">
        <v>31.040400000000002</v>
      </c>
      <c r="T34" t="s">
        <v>1</v>
      </c>
      <c r="U34">
        <v>117.6529</v>
      </c>
      <c r="V34" t="s">
        <v>1</v>
      </c>
      <c r="W34">
        <v>271.92099999999999</v>
      </c>
      <c r="X34" t="s">
        <v>1</v>
      </c>
      <c r="Y34">
        <v>463.5403</v>
      </c>
    </row>
    <row r="35" spans="1:25" x14ac:dyDescent="0.2">
      <c r="A35" t="s">
        <v>28</v>
      </c>
      <c r="B35" t="s">
        <v>145</v>
      </c>
      <c r="C35" t="s">
        <v>86</v>
      </c>
      <c r="D35" t="s">
        <v>19</v>
      </c>
      <c r="E35" t="s">
        <v>18</v>
      </c>
      <c r="F35">
        <v>0</v>
      </c>
      <c r="G35">
        <v>0</v>
      </c>
      <c r="H35">
        <v>0</v>
      </c>
      <c r="I35">
        <v>0</v>
      </c>
      <c r="J35">
        <v>0</v>
      </c>
      <c r="K35">
        <v>0</v>
      </c>
      <c r="L35">
        <v>0</v>
      </c>
      <c r="M35">
        <v>0</v>
      </c>
      <c r="N35">
        <v>0</v>
      </c>
      <c r="O35">
        <v>0</v>
      </c>
      <c r="P35">
        <v>0</v>
      </c>
      <c r="Q35">
        <v>0</v>
      </c>
      <c r="R35" t="s">
        <v>1</v>
      </c>
      <c r="S35">
        <v>0</v>
      </c>
      <c r="T35" t="s">
        <v>1</v>
      </c>
      <c r="U35">
        <v>0</v>
      </c>
      <c r="V35" t="s">
        <v>1</v>
      </c>
      <c r="W35">
        <v>0</v>
      </c>
      <c r="X35" t="s">
        <v>1</v>
      </c>
      <c r="Y35">
        <v>0</v>
      </c>
    </row>
    <row r="36" spans="1:25" x14ac:dyDescent="0.2">
      <c r="A36" t="s">
        <v>28</v>
      </c>
      <c r="B36" t="s">
        <v>143</v>
      </c>
      <c r="C36" t="s">
        <v>86</v>
      </c>
      <c r="D36" t="s">
        <v>19</v>
      </c>
      <c r="E36" t="s">
        <v>18</v>
      </c>
      <c r="F36">
        <v>0</v>
      </c>
      <c r="G36">
        <v>0</v>
      </c>
      <c r="H36">
        <v>0</v>
      </c>
      <c r="I36">
        <v>0</v>
      </c>
      <c r="J36">
        <v>0</v>
      </c>
      <c r="K36">
        <v>0</v>
      </c>
      <c r="L36">
        <v>0</v>
      </c>
      <c r="M36">
        <v>0</v>
      </c>
      <c r="N36">
        <v>0</v>
      </c>
      <c r="O36">
        <v>0</v>
      </c>
      <c r="P36">
        <v>0</v>
      </c>
      <c r="Q36">
        <v>0</v>
      </c>
      <c r="R36" t="s">
        <v>1</v>
      </c>
      <c r="S36">
        <v>0</v>
      </c>
      <c r="T36" t="s">
        <v>1</v>
      </c>
      <c r="U36">
        <v>0</v>
      </c>
      <c r="V36" t="s">
        <v>1</v>
      </c>
      <c r="W36">
        <v>0</v>
      </c>
      <c r="X36" t="s">
        <v>1</v>
      </c>
      <c r="Y36">
        <v>0</v>
      </c>
    </row>
    <row r="37" spans="1:25" x14ac:dyDescent="0.2">
      <c r="A37" t="s">
        <v>28</v>
      </c>
      <c r="B37" t="s">
        <v>136</v>
      </c>
      <c r="C37" t="s">
        <v>86</v>
      </c>
      <c r="D37" t="s">
        <v>19</v>
      </c>
      <c r="E37" t="s">
        <v>18</v>
      </c>
      <c r="F37">
        <v>0</v>
      </c>
      <c r="G37">
        <v>0</v>
      </c>
      <c r="H37">
        <v>0</v>
      </c>
      <c r="I37">
        <v>0</v>
      </c>
      <c r="J37">
        <v>0</v>
      </c>
      <c r="K37">
        <v>0</v>
      </c>
      <c r="L37">
        <v>0</v>
      </c>
      <c r="M37">
        <v>0</v>
      </c>
      <c r="N37">
        <v>0</v>
      </c>
      <c r="O37">
        <v>0</v>
      </c>
      <c r="P37">
        <v>0</v>
      </c>
      <c r="Q37">
        <v>0</v>
      </c>
      <c r="R37" t="s">
        <v>1</v>
      </c>
      <c r="S37">
        <v>0</v>
      </c>
      <c r="T37" t="s">
        <v>1</v>
      </c>
      <c r="U37">
        <v>0</v>
      </c>
      <c r="V37" t="s">
        <v>1</v>
      </c>
      <c r="W37">
        <v>0</v>
      </c>
      <c r="X37" t="s">
        <v>1</v>
      </c>
      <c r="Y37">
        <v>0</v>
      </c>
    </row>
    <row r="38" spans="1:25" x14ac:dyDescent="0.2">
      <c r="A38" t="s">
        <v>28</v>
      </c>
      <c r="B38" t="s">
        <v>121</v>
      </c>
      <c r="C38" t="s">
        <v>86</v>
      </c>
      <c r="D38" t="s">
        <v>19</v>
      </c>
      <c r="E38" t="s">
        <v>18</v>
      </c>
      <c r="F38">
        <v>0</v>
      </c>
      <c r="G38">
        <v>0</v>
      </c>
      <c r="H38">
        <v>0</v>
      </c>
      <c r="I38">
        <v>0</v>
      </c>
      <c r="J38">
        <v>0</v>
      </c>
      <c r="K38">
        <v>0</v>
      </c>
      <c r="L38">
        <v>0</v>
      </c>
      <c r="M38">
        <v>0</v>
      </c>
      <c r="N38">
        <v>0</v>
      </c>
      <c r="O38">
        <v>0</v>
      </c>
      <c r="P38">
        <v>0</v>
      </c>
      <c r="Q38">
        <v>0</v>
      </c>
      <c r="R38" t="s">
        <v>1</v>
      </c>
      <c r="S38">
        <v>0</v>
      </c>
      <c r="T38" t="s">
        <v>1</v>
      </c>
      <c r="U38">
        <v>0</v>
      </c>
      <c r="V38" t="s">
        <v>1</v>
      </c>
      <c r="W38">
        <v>0</v>
      </c>
      <c r="X38" t="s">
        <v>1</v>
      </c>
      <c r="Y38">
        <v>0</v>
      </c>
    </row>
    <row r="39" spans="1:25" x14ac:dyDescent="0.2">
      <c r="A39" t="s">
        <v>28</v>
      </c>
      <c r="B39" t="s">
        <v>119</v>
      </c>
      <c r="C39" t="s">
        <v>86</v>
      </c>
      <c r="D39" t="s">
        <v>19</v>
      </c>
      <c r="E39" t="s">
        <v>18</v>
      </c>
      <c r="F39">
        <v>0</v>
      </c>
      <c r="G39">
        <v>0</v>
      </c>
      <c r="H39">
        <v>0</v>
      </c>
      <c r="I39">
        <v>0</v>
      </c>
      <c r="J39">
        <v>0</v>
      </c>
      <c r="K39">
        <v>0</v>
      </c>
      <c r="L39">
        <v>0</v>
      </c>
      <c r="M39">
        <v>0</v>
      </c>
      <c r="N39">
        <v>0</v>
      </c>
      <c r="O39">
        <v>0</v>
      </c>
      <c r="P39">
        <v>0</v>
      </c>
      <c r="Q39">
        <v>0</v>
      </c>
      <c r="R39" t="s">
        <v>1</v>
      </c>
      <c r="S39">
        <v>0</v>
      </c>
      <c r="T39" t="s">
        <v>1</v>
      </c>
      <c r="U39">
        <v>1.6543000000000001</v>
      </c>
      <c r="V39" t="s">
        <v>1</v>
      </c>
      <c r="W39">
        <v>36.006</v>
      </c>
      <c r="X39" t="s">
        <v>1</v>
      </c>
      <c r="Y39">
        <v>180.2063</v>
      </c>
    </row>
    <row r="40" spans="1:25" x14ac:dyDescent="0.2">
      <c r="A40" t="s">
        <v>131</v>
      </c>
      <c r="B40" t="s">
        <v>191</v>
      </c>
      <c r="C40" t="s">
        <v>86</v>
      </c>
      <c r="D40" t="s">
        <v>19</v>
      </c>
      <c r="E40" t="s">
        <v>18</v>
      </c>
      <c r="F40">
        <v>0</v>
      </c>
      <c r="G40">
        <v>0</v>
      </c>
      <c r="H40">
        <v>0</v>
      </c>
      <c r="I40">
        <v>0</v>
      </c>
      <c r="J40">
        <v>0</v>
      </c>
      <c r="K40">
        <v>0</v>
      </c>
      <c r="L40">
        <v>0</v>
      </c>
      <c r="M40">
        <v>0</v>
      </c>
      <c r="N40">
        <v>0</v>
      </c>
      <c r="O40">
        <v>0</v>
      </c>
      <c r="P40">
        <v>0</v>
      </c>
      <c r="Q40">
        <v>0</v>
      </c>
      <c r="R40" t="s">
        <v>1</v>
      </c>
      <c r="S40">
        <v>0</v>
      </c>
      <c r="T40" t="s">
        <v>1</v>
      </c>
      <c r="U40">
        <v>0</v>
      </c>
      <c r="V40" t="s">
        <v>1</v>
      </c>
      <c r="W40">
        <v>0</v>
      </c>
      <c r="X40" t="s">
        <v>1</v>
      </c>
      <c r="Y40">
        <v>0</v>
      </c>
    </row>
    <row r="41" spans="1:25" x14ac:dyDescent="0.2">
      <c r="A41" t="s">
        <v>131</v>
      </c>
      <c r="B41" t="s">
        <v>185</v>
      </c>
      <c r="C41" t="s">
        <v>86</v>
      </c>
      <c r="D41" t="s">
        <v>19</v>
      </c>
      <c r="E41" t="s">
        <v>18</v>
      </c>
      <c r="F41">
        <v>0</v>
      </c>
      <c r="G41">
        <v>0</v>
      </c>
      <c r="H41">
        <v>0</v>
      </c>
      <c r="I41">
        <v>0</v>
      </c>
      <c r="J41">
        <v>0</v>
      </c>
      <c r="K41">
        <v>2.5341</v>
      </c>
      <c r="L41">
        <v>39.717700000000001</v>
      </c>
      <c r="M41">
        <v>26.227699999999999</v>
      </c>
      <c r="N41">
        <v>81.790199999999999</v>
      </c>
      <c r="O41">
        <v>40.099600000000002</v>
      </c>
      <c r="P41">
        <v>30.189800000000002</v>
      </c>
      <c r="Q41">
        <v>19.783799999999999</v>
      </c>
      <c r="R41" t="s">
        <v>1</v>
      </c>
      <c r="S41">
        <v>53.763800000000003</v>
      </c>
      <c r="T41" t="s">
        <v>1</v>
      </c>
      <c r="U41">
        <v>217.31739999999999</v>
      </c>
      <c r="V41" t="s">
        <v>1</v>
      </c>
      <c r="W41">
        <v>423.95929999999998</v>
      </c>
      <c r="X41" t="s">
        <v>1</v>
      </c>
      <c r="Y41">
        <v>590.38980000000004</v>
      </c>
    </row>
    <row r="42" spans="1:25" x14ac:dyDescent="0.2">
      <c r="A42" t="s">
        <v>131</v>
      </c>
      <c r="B42" t="s">
        <v>130</v>
      </c>
      <c r="C42" t="s">
        <v>86</v>
      </c>
      <c r="D42" t="s">
        <v>19</v>
      </c>
      <c r="E42" t="s">
        <v>18</v>
      </c>
      <c r="F42">
        <v>0</v>
      </c>
      <c r="G42">
        <v>0</v>
      </c>
      <c r="H42">
        <v>0</v>
      </c>
      <c r="I42">
        <v>0</v>
      </c>
      <c r="J42">
        <v>0</v>
      </c>
      <c r="K42">
        <v>0</v>
      </c>
      <c r="L42">
        <v>0</v>
      </c>
      <c r="M42">
        <v>0</v>
      </c>
      <c r="N42">
        <v>0</v>
      </c>
      <c r="O42">
        <v>0</v>
      </c>
      <c r="P42">
        <v>0</v>
      </c>
      <c r="Q42">
        <v>0</v>
      </c>
      <c r="R42" t="s">
        <v>1</v>
      </c>
      <c r="S42">
        <v>0</v>
      </c>
      <c r="T42" t="s">
        <v>1</v>
      </c>
      <c r="U42">
        <v>24.651800000000001</v>
      </c>
      <c r="V42" t="s">
        <v>1</v>
      </c>
      <c r="W42">
        <v>149.70670000000001</v>
      </c>
      <c r="X42" t="s">
        <v>1</v>
      </c>
      <c r="Y42">
        <v>453.81569999999999</v>
      </c>
    </row>
    <row r="43" spans="1:25" x14ac:dyDescent="0.2">
      <c r="A43" t="s">
        <v>26</v>
      </c>
      <c r="B43" t="s">
        <v>198</v>
      </c>
      <c r="C43" t="s">
        <v>86</v>
      </c>
      <c r="D43" t="s">
        <v>19</v>
      </c>
      <c r="E43" t="s">
        <v>18</v>
      </c>
      <c r="F43">
        <v>0</v>
      </c>
      <c r="G43">
        <v>0</v>
      </c>
      <c r="H43">
        <v>0</v>
      </c>
      <c r="I43">
        <v>0</v>
      </c>
      <c r="J43">
        <v>0</v>
      </c>
      <c r="K43">
        <v>0</v>
      </c>
      <c r="L43">
        <v>0</v>
      </c>
      <c r="M43">
        <v>0</v>
      </c>
      <c r="N43">
        <v>0</v>
      </c>
      <c r="O43">
        <v>0</v>
      </c>
      <c r="P43">
        <v>0</v>
      </c>
      <c r="Q43">
        <v>0</v>
      </c>
      <c r="R43" t="s">
        <v>1</v>
      </c>
      <c r="S43">
        <v>0</v>
      </c>
      <c r="T43" t="s">
        <v>1</v>
      </c>
      <c r="U43">
        <v>0</v>
      </c>
      <c r="V43" t="s">
        <v>1</v>
      </c>
      <c r="W43">
        <v>0</v>
      </c>
      <c r="X43" t="s">
        <v>1</v>
      </c>
      <c r="Y43">
        <v>0</v>
      </c>
    </row>
    <row r="44" spans="1:25" x14ac:dyDescent="0.2">
      <c r="A44" t="s">
        <v>26</v>
      </c>
      <c r="B44" t="s">
        <v>153</v>
      </c>
      <c r="C44" t="s">
        <v>86</v>
      </c>
      <c r="D44" t="s">
        <v>19</v>
      </c>
      <c r="E44" t="s">
        <v>18</v>
      </c>
      <c r="F44">
        <v>0</v>
      </c>
      <c r="G44">
        <v>0</v>
      </c>
      <c r="H44">
        <v>0</v>
      </c>
      <c r="I44">
        <v>0</v>
      </c>
      <c r="J44">
        <v>0</v>
      </c>
      <c r="K44">
        <v>0</v>
      </c>
      <c r="L44">
        <v>0</v>
      </c>
      <c r="M44">
        <v>0</v>
      </c>
      <c r="N44">
        <v>0</v>
      </c>
      <c r="O44">
        <v>2.1833</v>
      </c>
      <c r="P44">
        <v>12.1965</v>
      </c>
      <c r="Q44">
        <v>35.594700000000003</v>
      </c>
      <c r="R44" t="s">
        <v>1</v>
      </c>
      <c r="S44">
        <v>128.0008</v>
      </c>
      <c r="T44" t="s">
        <v>1</v>
      </c>
      <c r="U44">
        <v>221.3509</v>
      </c>
      <c r="V44" t="s">
        <v>1</v>
      </c>
      <c r="W44">
        <v>262.92599999999999</v>
      </c>
      <c r="X44" t="s">
        <v>1</v>
      </c>
      <c r="Y44">
        <v>247.45140000000001</v>
      </c>
    </row>
    <row r="45" spans="1:25" x14ac:dyDescent="0.2">
      <c r="A45" t="s">
        <v>26</v>
      </c>
      <c r="B45" t="s">
        <v>178</v>
      </c>
      <c r="C45" t="s">
        <v>86</v>
      </c>
      <c r="D45" t="s">
        <v>19</v>
      </c>
      <c r="E45" t="s">
        <v>18</v>
      </c>
      <c r="F45">
        <v>0</v>
      </c>
      <c r="G45">
        <v>0</v>
      </c>
      <c r="H45">
        <v>0</v>
      </c>
      <c r="I45">
        <v>0</v>
      </c>
      <c r="J45">
        <v>0</v>
      </c>
      <c r="K45">
        <v>0</v>
      </c>
      <c r="L45">
        <v>0</v>
      </c>
      <c r="M45">
        <v>0</v>
      </c>
      <c r="N45">
        <v>0</v>
      </c>
      <c r="O45">
        <v>0</v>
      </c>
      <c r="P45">
        <v>2.5116000000000001</v>
      </c>
      <c r="Q45">
        <v>12.5852</v>
      </c>
      <c r="R45" t="s">
        <v>1</v>
      </c>
      <c r="S45">
        <v>75.886300000000006</v>
      </c>
      <c r="T45" t="s">
        <v>1</v>
      </c>
      <c r="U45">
        <v>186.92310000000001</v>
      </c>
      <c r="V45" t="s">
        <v>1</v>
      </c>
      <c r="W45">
        <v>345.52460000000002</v>
      </c>
      <c r="X45" t="s">
        <v>1</v>
      </c>
      <c r="Y45">
        <v>637.88279999999997</v>
      </c>
    </row>
    <row r="46" spans="1:25" x14ac:dyDescent="0.2">
      <c r="A46" t="s">
        <v>26</v>
      </c>
      <c r="B46" t="s">
        <v>155</v>
      </c>
      <c r="C46" t="s">
        <v>86</v>
      </c>
      <c r="D46" t="s">
        <v>19</v>
      </c>
      <c r="E46" t="s">
        <v>18</v>
      </c>
      <c r="F46">
        <v>0</v>
      </c>
      <c r="G46">
        <v>0</v>
      </c>
      <c r="H46">
        <v>0</v>
      </c>
      <c r="I46">
        <v>0</v>
      </c>
      <c r="J46">
        <v>0</v>
      </c>
      <c r="K46">
        <v>0</v>
      </c>
      <c r="L46">
        <v>0</v>
      </c>
      <c r="M46">
        <v>0</v>
      </c>
      <c r="N46">
        <v>0</v>
      </c>
      <c r="O46">
        <v>3.2164000000000001</v>
      </c>
      <c r="P46">
        <v>17.210699999999999</v>
      </c>
      <c r="Q46">
        <v>49.368699999999997</v>
      </c>
      <c r="R46" t="s">
        <v>1</v>
      </c>
      <c r="S46">
        <v>192.96469999999999</v>
      </c>
      <c r="T46" t="s">
        <v>1</v>
      </c>
      <c r="U46">
        <v>472.84469999999999</v>
      </c>
      <c r="V46" t="s">
        <v>1</v>
      </c>
      <c r="W46">
        <v>1028.7070000000001</v>
      </c>
      <c r="X46" t="s">
        <v>1</v>
      </c>
      <c r="Y46">
        <v>1747.9673</v>
      </c>
    </row>
    <row r="47" spans="1:25" x14ac:dyDescent="0.2">
      <c r="A47" t="s">
        <v>26</v>
      </c>
      <c r="B47" t="s">
        <v>189</v>
      </c>
      <c r="C47" t="s">
        <v>86</v>
      </c>
      <c r="D47" t="s">
        <v>19</v>
      </c>
      <c r="E47" t="s">
        <v>18</v>
      </c>
      <c r="F47">
        <v>0</v>
      </c>
      <c r="G47">
        <v>0</v>
      </c>
      <c r="H47">
        <v>0</v>
      </c>
      <c r="I47">
        <v>0</v>
      </c>
      <c r="J47">
        <v>0</v>
      </c>
      <c r="K47">
        <v>0</v>
      </c>
      <c r="L47">
        <v>0</v>
      </c>
      <c r="M47">
        <v>0</v>
      </c>
      <c r="N47">
        <v>0</v>
      </c>
      <c r="O47">
        <v>0</v>
      </c>
      <c r="P47">
        <v>0</v>
      </c>
      <c r="Q47">
        <v>0</v>
      </c>
      <c r="R47" t="s">
        <v>1</v>
      </c>
      <c r="S47">
        <v>0</v>
      </c>
      <c r="T47" t="s">
        <v>1</v>
      </c>
      <c r="U47">
        <v>0</v>
      </c>
      <c r="V47" t="s">
        <v>1</v>
      </c>
      <c r="W47">
        <v>0</v>
      </c>
      <c r="X47" t="s">
        <v>1</v>
      </c>
      <c r="Y47">
        <v>0</v>
      </c>
    </row>
    <row r="48" spans="1:25" x14ac:dyDescent="0.2">
      <c r="A48" t="s">
        <v>26</v>
      </c>
      <c r="B48" t="s">
        <v>188</v>
      </c>
      <c r="C48" t="s">
        <v>86</v>
      </c>
      <c r="D48" t="s">
        <v>19</v>
      </c>
      <c r="E48" t="s">
        <v>18</v>
      </c>
      <c r="F48">
        <v>0</v>
      </c>
      <c r="G48">
        <v>0</v>
      </c>
      <c r="H48">
        <v>0</v>
      </c>
      <c r="I48">
        <v>0</v>
      </c>
      <c r="J48">
        <v>0</v>
      </c>
      <c r="K48">
        <v>0</v>
      </c>
      <c r="L48">
        <v>3.8475000000000001</v>
      </c>
      <c r="M48">
        <v>2.2873000000000001</v>
      </c>
      <c r="N48">
        <v>2.1949000000000001</v>
      </c>
      <c r="O48">
        <v>1.8617999999999999</v>
      </c>
      <c r="P48">
        <v>1.0408999999999999</v>
      </c>
      <c r="Q48">
        <v>0</v>
      </c>
      <c r="R48" t="s">
        <v>1</v>
      </c>
      <c r="S48">
        <v>0</v>
      </c>
      <c r="T48" t="s">
        <v>1</v>
      </c>
      <c r="U48">
        <v>10.099399999999999</v>
      </c>
      <c r="V48" t="s">
        <v>1</v>
      </c>
      <c r="W48">
        <v>51.032400000000003</v>
      </c>
      <c r="X48" t="s">
        <v>1</v>
      </c>
      <c r="Y48">
        <v>121.6848</v>
      </c>
    </row>
    <row r="49" spans="1:25" x14ac:dyDescent="0.2">
      <c r="A49" t="s">
        <v>26</v>
      </c>
      <c r="B49" t="s">
        <v>186</v>
      </c>
      <c r="C49" t="s">
        <v>86</v>
      </c>
      <c r="D49" t="s">
        <v>19</v>
      </c>
      <c r="E49" t="s">
        <v>18</v>
      </c>
      <c r="F49">
        <v>0</v>
      </c>
      <c r="G49">
        <v>0</v>
      </c>
      <c r="H49">
        <v>0</v>
      </c>
      <c r="I49">
        <v>0</v>
      </c>
      <c r="J49">
        <v>0</v>
      </c>
      <c r="K49">
        <v>0</v>
      </c>
      <c r="L49">
        <v>3.6574</v>
      </c>
      <c r="M49">
        <v>2.1743000000000001</v>
      </c>
      <c r="N49">
        <v>2.0865</v>
      </c>
      <c r="O49">
        <v>1.7698</v>
      </c>
      <c r="P49">
        <v>0.98950000000000005</v>
      </c>
      <c r="Q49">
        <v>0</v>
      </c>
      <c r="R49" t="s">
        <v>1</v>
      </c>
      <c r="S49">
        <v>0</v>
      </c>
      <c r="T49" t="s">
        <v>1</v>
      </c>
      <c r="U49">
        <v>11.4871</v>
      </c>
      <c r="V49" t="s">
        <v>1</v>
      </c>
      <c r="W49">
        <v>55.879399999999997</v>
      </c>
      <c r="X49" t="s">
        <v>1</v>
      </c>
      <c r="Y49">
        <v>126.7418</v>
      </c>
    </row>
    <row r="50" spans="1:25" x14ac:dyDescent="0.2">
      <c r="A50" t="s">
        <v>26</v>
      </c>
      <c r="B50" t="s">
        <v>182</v>
      </c>
      <c r="C50" t="s">
        <v>86</v>
      </c>
      <c r="D50" t="s">
        <v>19</v>
      </c>
      <c r="E50" t="s">
        <v>18</v>
      </c>
      <c r="F50">
        <v>0</v>
      </c>
      <c r="G50">
        <v>0</v>
      </c>
      <c r="H50">
        <v>0</v>
      </c>
      <c r="I50">
        <v>0</v>
      </c>
      <c r="J50">
        <v>0</v>
      </c>
      <c r="K50">
        <v>0</v>
      </c>
      <c r="L50">
        <v>0</v>
      </c>
      <c r="M50">
        <v>0</v>
      </c>
      <c r="N50">
        <v>0</v>
      </c>
      <c r="O50">
        <v>0</v>
      </c>
      <c r="P50">
        <v>0</v>
      </c>
      <c r="Q50">
        <v>0</v>
      </c>
      <c r="R50" t="s">
        <v>1</v>
      </c>
      <c r="S50">
        <v>0</v>
      </c>
      <c r="T50" t="s">
        <v>1</v>
      </c>
      <c r="U50">
        <v>0</v>
      </c>
      <c r="V50" t="s">
        <v>1</v>
      </c>
      <c r="W50">
        <v>0</v>
      </c>
      <c r="X50" t="s">
        <v>1</v>
      </c>
      <c r="Y50">
        <v>0</v>
      </c>
    </row>
    <row r="51" spans="1:25" x14ac:dyDescent="0.2">
      <c r="A51" t="s">
        <v>26</v>
      </c>
      <c r="B51" t="s">
        <v>181</v>
      </c>
      <c r="C51" t="s">
        <v>86</v>
      </c>
      <c r="D51" t="s">
        <v>19</v>
      </c>
      <c r="E51" t="s">
        <v>18</v>
      </c>
      <c r="F51">
        <v>0</v>
      </c>
      <c r="G51">
        <v>0</v>
      </c>
      <c r="H51">
        <v>0</v>
      </c>
      <c r="I51">
        <v>0</v>
      </c>
      <c r="J51">
        <v>0</v>
      </c>
      <c r="K51">
        <v>0</v>
      </c>
      <c r="L51">
        <v>0</v>
      </c>
      <c r="M51">
        <v>0</v>
      </c>
      <c r="N51">
        <v>0</v>
      </c>
      <c r="O51">
        <v>0</v>
      </c>
      <c r="P51">
        <v>0</v>
      </c>
      <c r="Q51">
        <v>0</v>
      </c>
      <c r="R51" t="s">
        <v>1</v>
      </c>
      <c r="S51">
        <v>0</v>
      </c>
      <c r="T51" t="s">
        <v>1</v>
      </c>
      <c r="U51">
        <v>0</v>
      </c>
      <c r="V51" t="s">
        <v>1</v>
      </c>
      <c r="W51">
        <v>16.115600000000001</v>
      </c>
      <c r="X51" t="s">
        <v>1</v>
      </c>
      <c r="Y51">
        <v>77.126199999999997</v>
      </c>
    </row>
    <row r="52" spans="1:25" x14ac:dyDescent="0.2">
      <c r="A52" t="s">
        <v>26</v>
      </c>
      <c r="B52" t="s">
        <v>180</v>
      </c>
      <c r="C52" t="s">
        <v>86</v>
      </c>
      <c r="D52" t="s">
        <v>19</v>
      </c>
      <c r="E52" t="s">
        <v>18</v>
      </c>
      <c r="F52">
        <v>0</v>
      </c>
      <c r="G52">
        <v>0</v>
      </c>
      <c r="H52">
        <v>0</v>
      </c>
      <c r="I52">
        <v>0</v>
      </c>
      <c r="J52">
        <v>0</v>
      </c>
      <c r="K52">
        <v>0</v>
      </c>
      <c r="L52">
        <v>0</v>
      </c>
      <c r="M52">
        <v>0</v>
      </c>
      <c r="N52">
        <v>0</v>
      </c>
      <c r="O52">
        <v>0</v>
      </c>
      <c r="P52">
        <v>0</v>
      </c>
      <c r="Q52">
        <v>0</v>
      </c>
      <c r="R52" t="s">
        <v>1</v>
      </c>
      <c r="S52">
        <v>0</v>
      </c>
      <c r="T52" t="s">
        <v>1</v>
      </c>
      <c r="U52">
        <v>0</v>
      </c>
      <c r="V52" t="s">
        <v>1</v>
      </c>
      <c r="W52">
        <v>0</v>
      </c>
      <c r="X52" t="s">
        <v>1</v>
      </c>
      <c r="Y52">
        <v>0</v>
      </c>
    </row>
    <row r="53" spans="1:25" x14ac:dyDescent="0.2">
      <c r="A53" t="s">
        <v>26</v>
      </c>
      <c r="B53" t="s">
        <v>174</v>
      </c>
      <c r="C53" t="s">
        <v>86</v>
      </c>
      <c r="D53" t="s">
        <v>19</v>
      </c>
      <c r="E53" t="s">
        <v>18</v>
      </c>
      <c r="F53">
        <v>0</v>
      </c>
      <c r="G53">
        <v>0</v>
      </c>
      <c r="H53">
        <v>0</v>
      </c>
      <c r="I53">
        <v>0</v>
      </c>
      <c r="J53">
        <v>0</v>
      </c>
      <c r="K53">
        <v>0</v>
      </c>
      <c r="L53">
        <v>0</v>
      </c>
      <c r="M53">
        <v>0</v>
      </c>
      <c r="N53">
        <v>0</v>
      </c>
      <c r="O53">
        <v>0</v>
      </c>
      <c r="P53">
        <v>0</v>
      </c>
      <c r="Q53">
        <v>0</v>
      </c>
      <c r="R53" t="s">
        <v>1</v>
      </c>
      <c r="S53">
        <v>8.4621999999999993</v>
      </c>
      <c r="T53" t="s">
        <v>1</v>
      </c>
      <c r="U53">
        <v>46.035200000000003</v>
      </c>
      <c r="V53" t="s">
        <v>1</v>
      </c>
      <c r="W53">
        <v>117.4054</v>
      </c>
      <c r="X53" t="s">
        <v>1</v>
      </c>
      <c r="Y53">
        <v>181.78980000000001</v>
      </c>
    </row>
    <row r="54" spans="1:25" x14ac:dyDescent="0.2">
      <c r="A54" t="s">
        <v>26</v>
      </c>
      <c r="B54" t="s">
        <v>168</v>
      </c>
      <c r="C54" t="s">
        <v>86</v>
      </c>
      <c r="D54" t="s">
        <v>19</v>
      </c>
      <c r="E54" t="s">
        <v>18</v>
      </c>
      <c r="F54">
        <v>0</v>
      </c>
      <c r="G54">
        <v>0</v>
      </c>
      <c r="H54">
        <v>0</v>
      </c>
      <c r="I54">
        <v>0</v>
      </c>
      <c r="J54">
        <v>0</v>
      </c>
      <c r="K54">
        <v>0</v>
      </c>
      <c r="L54">
        <v>0</v>
      </c>
      <c r="M54">
        <v>0</v>
      </c>
      <c r="N54">
        <v>0</v>
      </c>
      <c r="O54">
        <v>0</v>
      </c>
      <c r="P54">
        <v>0</v>
      </c>
      <c r="Q54">
        <v>0</v>
      </c>
      <c r="R54" t="s">
        <v>1</v>
      </c>
      <c r="S54">
        <v>0</v>
      </c>
      <c r="T54" t="s">
        <v>1</v>
      </c>
      <c r="U54">
        <v>0</v>
      </c>
      <c r="V54" t="s">
        <v>1</v>
      </c>
      <c r="W54">
        <v>0</v>
      </c>
      <c r="X54" t="s">
        <v>1</v>
      </c>
      <c r="Y54">
        <v>0</v>
      </c>
    </row>
    <row r="55" spans="1:25" x14ac:dyDescent="0.2">
      <c r="A55" t="s">
        <v>26</v>
      </c>
      <c r="B55" t="s">
        <v>167</v>
      </c>
      <c r="C55" t="s">
        <v>86</v>
      </c>
      <c r="D55" t="s">
        <v>19</v>
      </c>
      <c r="E55" t="s">
        <v>18</v>
      </c>
      <c r="F55">
        <v>0</v>
      </c>
      <c r="G55">
        <v>0</v>
      </c>
      <c r="H55">
        <v>0</v>
      </c>
      <c r="I55">
        <v>0</v>
      </c>
      <c r="J55">
        <v>0</v>
      </c>
      <c r="K55">
        <v>0</v>
      </c>
      <c r="L55">
        <v>6.4561999999999999</v>
      </c>
      <c r="M55">
        <v>29.504799999999999</v>
      </c>
      <c r="N55">
        <v>81.289299999999997</v>
      </c>
      <c r="O55">
        <v>124.0089</v>
      </c>
      <c r="P55">
        <v>132.38939999999999</v>
      </c>
      <c r="Q55">
        <v>134.3407</v>
      </c>
      <c r="R55" t="s">
        <v>1</v>
      </c>
      <c r="S55">
        <v>139.18450000000001</v>
      </c>
      <c r="T55" t="s">
        <v>1</v>
      </c>
      <c r="U55">
        <v>203.6532</v>
      </c>
      <c r="V55" t="s">
        <v>1</v>
      </c>
      <c r="W55">
        <v>256.43290000000002</v>
      </c>
      <c r="X55" t="s">
        <v>1</v>
      </c>
      <c r="Y55">
        <v>223.31790000000001</v>
      </c>
    </row>
    <row r="56" spans="1:25" x14ac:dyDescent="0.2">
      <c r="A56" t="s">
        <v>26</v>
      </c>
      <c r="B56" t="s">
        <v>163</v>
      </c>
      <c r="C56" t="s">
        <v>86</v>
      </c>
      <c r="D56" t="s">
        <v>19</v>
      </c>
      <c r="E56" t="s">
        <v>18</v>
      </c>
      <c r="F56">
        <v>0</v>
      </c>
      <c r="G56">
        <v>0</v>
      </c>
      <c r="H56">
        <v>0</v>
      </c>
      <c r="I56">
        <v>0</v>
      </c>
      <c r="J56">
        <v>0</v>
      </c>
      <c r="K56">
        <v>0</v>
      </c>
      <c r="L56">
        <v>0</v>
      </c>
      <c r="M56">
        <v>0</v>
      </c>
      <c r="N56">
        <v>1.1866000000000001</v>
      </c>
      <c r="O56">
        <v>8.2723999999999993</v>
      </c>
      <c r="P56">
        <v>30.236799999999999</v>
      </c>
      <c r="Q56">
        <v>75.567700000000002</v>
      </c>
      <c r="R56" t="s">
        <v>1</v>
      </c>
      <c r="S56">
        <v>268.50650000000002</v>
      </c>
      <c r="T56" t="s">
        <v>1</v>
      </c>
      <c r="U56">
        <v>646.67349999999999</v>
      </c>
      <c r="V56" t="s">
        <v>1</v>
      </c>
      <c r="W56">
        <v>1303.4827</v>
      </c>
      <c r="X56" t="s">
        <v>1</v>
      </c>
      <c r="Y56">
        <v>1917.4123999999999</v>
      </c>
    </row>
    <row r="57" spans="1:25" x14ac:dyDescent="0.2">
      <c r="A57" t="s">
        <v>26</v>
      </c>
      <c r="B57" t="s">
        <v>127</v>
      </c>
      <c r="C57" t="s">
        <v>86</v>
      </c>
      <c r="D57" t="s">
        <v>19</v>
      </c>
      <c r="E57" t="s">
        <v>18</v>
      </c>
      <c r="F57">
        <v>0</v>
      </c>
      <c r="G57">
        <v>0</v>
      </c>
      <c r="H57">
        <v>0</v>
      </c>
      <c r="I57">
        <v>0</v>
      </c>
      <c r="J57">
        <v>0</v>
      </c>
      <c r="K57">
        <v>0</v>
      </c>
      <c r="L57">
        <v>0</v>
      </c>
      <c r="M57">
        <v>0</v>
      </c>
      <c r="N57">
        <v>0</v>
      </c>
      <c r="O57">
        <v>0</v>
      </c>
      <c r="P57">
        <v>0</v>
      </c>
      <c r="Q57">
        <v>0</v>
      </c>
      <c r="R57" t="s">
        <v>1</v>
      </c>
      <c r="S57">
        <v>9.8047000000000004</v>
      </c>
      <c r="T57" t="s">
        <v>1</v>
      </c>
      <c r="U57">
        <v>51.628599999999999</v>
      </c>
      <c r="V57" t="s">
        <v>1</v>
      </c>
      <c r="W57">
        <v>127.7719</v>
      </c>
      <c r="X57" t="s">
        <v>1</v>
      </c>
      <c r="Y57">
        <v>188.1491</v>
      </c>
    </row>
    <row r="58" spans="1:25" x14ac:dyDescent="0.2">
      <c r="A58" t="s">
        <v>26</v>
      </c>
      <c r="B58" t="s">
        <v>159</v>
      </c>
      <c r="C58" t="s">
        <v>86</v>
      </c>
      <c r="D58" t="s">
        <v>19</v>
      </c>
      <c r="E58" t="s">
        <v>18</v>
      </c>
      <c r="F58">
        <v>0</v>
      </c>
      <c r="G58">
        <v>0</v>
      </c>
      <c r="H58">
        <v>0</v>
      </c>
      <c r="I58">
        <v>0</v>
      </c>
      <c r="J58">
        <v>0</v>
      </c>
      <c r="K58">
        <v>0</v>
      </c>
      <c r="L58">
        <v>0</v>
      </c>
      <c r="M58">
        <v>0</v>
      </c>
      <c r="N58">
        <v>2.2959000000000001</v>
      </c>
      <c r="O58">
        <v>12.8413</v>
      </c>
      <c r="P58">
        <v>40.961100000000002</v>
      </c>
      <c r="Q58">
        <v>94.417400000000001</v>
      </c>
      <c r="R58" t="s">
        <v>1</v>
      </c>
      <c r="S58">
        <v>315.0095</v>
      </c>
      <c r="T58" t="s">
        <v>1</v>
      </c>
      <c r="U58">
        <v>772.48090000000002</v>
      </c>
      <c r="V58" t="s">
        <v>1</v>
      </c>
      <c r="W58">
        <v>1480.8143</v>
      </c>
      <c r="X58" t="s">
        <v>1</v>
      </c>
      <c r="Y58">
        <v>1980.6464000000001</v>
      </c>
    </row>
    <row r="59" spans="1:25" x14ac:dyDescent="0.2">
      <c r="A59" t="s">
        <v>26</v>
      </c>
      <c r="B59" t="s">
        <v>157</v>
      </c>
      <c r="C59" t="s">
        <v>86</v>
      </c>
      <c r="D59" t="s">
        <v>19</v>
      </c>
      <c r="E59" t="s">
        <v>18</v>
      </c>
      <c r="F59">
        <v>0</v>
      </c>
      <c r="G59">
        <v>0</v>
      </c>
      <c r="H59">
        <v>0</v>
      </c>
      <c r="I59">
        <v>0</v>
      </c>
      <c r="J59">
        <v>0</v>
      </c>
      <c r="K59">
        <v>0</v>
      </c>
      <c r="L59">
        <v>0</v>
      </c>
      <c r="M59">
        <v>0</v>
      </c>
      <c r="N59">
        <v>0</v>
      </c>
      <c r="O59">
        <v>1.0867</v>
      </c>
      <c r="P59">
        <v>7.9280999999999997</v>
      </c>
      <c r="Q59">
        <v>26.446999999999999</v>
      </c>
      <c r="R59" t="s">
        <v>1</v>
      </c>
      <c r="S59">
        <v>109.5421</v>
      </c>
      <c r="T59" t="s">
        <v>1</v>
      </c>
      <c r="U59">
        <v>207.5111</v>
      </c>
      <c r="V59" t="s">
        <v>1</v>
      </c>
      <c r="W59">
        <v>256.56970000000001</v>
      </c>
      <c r="X59" t="s">
        <v>1</v>
      </c>
      <c r="Y59">
        <v>239.6934</v>
      </c>
    </row>
    <row r="60" spans="1:25" x14ac:dyDescent="0.2">
      <c r="A60" t="s">
        <v>26</v>
      </c>
      <c r="B60" t="s">
        <v>133</v>
      </c>
      <c r="C60" t="s">
        <v>86</v>
      </c>
      <c r="D60" t="s">
        <v>19</v>
      </c>
      <c r="E60" t="s">
        <v>18</v>
      </c>
      <c r="F60">
        <v>0</v>
      </c>
      <c r="G60">
        <v>0</v>
      </c>
      <c r="H60">
        <v>0</v>
      </c>
      <c r="I60">
        <v>0</v>
      </c>
      <c r="J60">
        <v>0</v>
      </c>
      <c r="K60">
        <v>0</v>
      </c>
      <c r="L60">
        <v>0</v>
      </c>
      <c r="M60">
        <v>0</v>
      </c>
      <c r="N60">
        <v>0</v>
      </c>
      <c r="O60">
        <v>0</v>
      </c>
      <c r="P60">
        <v>0.7097</v>
      </c>
      <c r="Q60">
        <v>5.4484000000000004</v>
      </c>
      <c r="R60" t="s">
        <v>1</v>
      </c>
      <c r="S60">
        <v>48.7896</v>
      </c>
      <c r="T60" t="s">
        <v>1</v>
      </c>
      <c r="U60">
        <v>142.11940000000001</v>
      </c>
      <c r="V60" t="s">
        <v>1</v>
      </c>
      <c r="W60">
        <v>226.45959999999999</v>
      </c>
      <c r="X60" t="s">
        <v>1</v>
      </c>
      <c r="Y60">
        <v>236.7353</v>
      </c>
    </row>
    <row r="61" spans="1:25" x14ac:dyDescent="0.2">
      <c r="A61" t="s">
        <v>26</v>
      </c>
      <c r="B61" t="s">
        <v>142</v>
      </c>
      <c r="C61" t="s">
        <v>86</v>
      </c>
      <c r="D61" t="s">
        <v>19</v>
      </c>
      <c r="E61" t="s">
        <v>18</v>
      </c>
      <c r="F61">
        <v>0</v>
      </c>
      <c r="G61">
        <v>0</v>
      </c>
      <c r="H61">
        <v>0</v>
      </c>
      <c r="I61">
        <v>0</v>
      </c>
      <c r="J61">
        <v>0</v>
      </c>
      <c r="K61">
        <v>0</v>
      </c>
      <c r="L61">
        <v>0</v>
      </c>
      <c r="M61">
        <v>0</v>
      </c>
      <c r="N61">
        <v>0</v>
      </c>
      <c r="O61">
        <v>2.3874</v>
      </c>
      <c r="P61">
        <v>13.459899999999999</v>
      </c>
      <c r="Q61">
        <v>39.646099999999997</v>
      </c>
      <c r="R61" t="s">
        <v>1</v>
      </c>
      <c r="S61">
        <v>153.6609</v>
      </c>
      <c r="T61" t="s">
        <v>1</v>
      </c>
      <c r="U61">
        <v>365.92160000000001</v>
      </c>
      <c r="V61" t="s">
        <v>1</v>
      </c>
      <c r="W61">
        <v>826.00609999999995</v>
      </c>
      <c r="X61" t="s">
        <v>1</v>
      </c>
      <c r="Y61">
        <v>1578.7409</v>
      </c>
    </row>
    <row r="62" spans="1:25" x14ac:dyDescent="0.2">
      <c r="A62" t="s">
        <v>26</v>
      </c>
      <c r="B62" t="s">
        <v>149</v>
      </c>
      <c r="C62" t="s">
        <v>86</v>
      </c>
      <c r="D62" t="s">
        <v>19</v>
      </c>
      <c r="E62" t="s">
        <v>18</v>
      </c>
      <c r="F62">
        <v>0</v>
      </c>
      <c r="G62">
        <v>0</v>
      </c>
      <c r="H62">
        <v>0</v>
      </c>
      <c r="I62">
        <v>0</v>
      </c>
      <c r="J62">
        <v>0</v>
      </c>
      <c r="K62">
        <v>0</v>
      </c>
      <c r="L62">
        <v>0</v>
      </c>
      <c r="M62">
        <v>0</v>
      </c>
      <c r="N62">
        <v>0</v>
      </c>
      <c r="O62">
        <v>0.4219</v>
      </c>
      <c r="P62">
        <v>4.7522000000000002</v>
      </c>
      <c r="Q62">
        <v>18.416899999999998</v>
      </c>
      <c r="R62" t="s">
        <v>1</v>
      </c>
      <c r="S62">
        <v>91.966999999999999</v>
      </c>
      <c r="T62" t="s">
        <v>1</v>
      </c>
      <c r="U62">
        <v>238.28829999999999</v>
      </c>
      <c r="V62" t="s">
        <v>1</v>
      </c>
      <c r="W62">
        <v>533.7509</v>
      </c>
      <c r="X62" t="s">
        <v>1</v>
      </c>
      <c r="Y62">
        <v>1063.0636</v>
      </c>
    </row>
    <row r="63" spans="1:25" x14ac:dyDescent="0.2">
      <c r="A63" t="s">
        <v>26</v>
      </c>
      <c r="B63" t="s">
        <v>138</v>
      </c>
      <c r="C63" t="s">
        <v>86</v>
      </c>
      <c r="D63" t="s">
        <v>19</v>
      </c>
      <c r="E63" t="s">
        <v>18</v>
      </c>
      <c r="F63">
        <v>0</v>
      </c>
      <c r="G63">
        <v>0</v>
      </c>
      <c r="H63">
        <v>0</v>
      </c>
      <c r="I63">
        <v>0</v>
      </c>
      <c r="J63">
        <v>0</v>
      </c>
      <c r="K63">
        <v>0</v>
      </c>
      <c r="L63">
        <v>0</v>
      </c>
      <c r="M63">
        <v>0</v>
      </c>
      <c r="N63">
        <v>1.8988</v>
      </c>
      <c r="O63">
        <v>10.206099999999999</v>
      </c>
      <c r="P63">
        <v>29.8125</v>
      </c>
      <c r="Q63">
        <v>60.257399999999997</v>
      </c>
      <c r="R63" t="s">
        <v>1</v>
      </c>
      <c r="S63">
        <v>139.3304</v>
      </c>
      <c r="T63" t="s">
        <v>1</v>
      </c>
      <c r="U63">
        <v>214.52260000000001</v>
      </c>
      <c r="V63" t="s">
        <v>1</v>
      </c>
      <c r="W63">
        <v>262.06549999999999</v>
      </c>
      <c r="X63" t="s">
        <v>1</v>
      </c>
      <c r="Y63">
        <v>242.41970000000001</v>
      </c>
    </row>
    <row r="64" spans="1:25" x14ac:dyDescent="0.2">
      <c r="A64" t="s">
        <v>26</v>
      </c>
      <c r="B64" t="s">
        <v>144</v>
      </c>
      <c r="C64" t="s">
        <v>86</v>
      </c>
      <c r="D64" t="s">
        <v>19</v>
      </c>
      <c r="E64" t="s">
        <v>18</v>
      </c>
      <c r="F64">
        <v>0</v>
      </c>
      <c r="G64">
        <v>0</v>
      </c>
      <c r="H64">
        <v>0</v>
      </c>
      <c r="I64">
        <v>0</v>
      </c>
      <c r="J64">
        <v>0</v>
      </c>
      <c r="K64">
        <v>0</v>
      </c>
      <c r="L64">
        <v>0</v>
      </c>
      <c r="M64">
        <v>0</v>
      </c>
      <c r="N64">
        <v>0</v>
      </c>
      <c r="O64">
        <v>0</v>
      </c>
      <c r="P64">
        <v>0</v>
      </c>
      <c r="Q64">
        <v>0</v>
      </c>
      <c r="R64" t="s">
        <v>1</v>
      </c>
      <c r="S64">
        <v>0</v>
      </c>
      <c r="T64" t="s">
        <v>1</v>
      </c>
      <c r="U64">
        <v>0</v>
      </c>
      <c r="V64" t="s">
        <v>1</v>
      </c>
      <c r="W64">
        <v>0</v>
      </c>
      <c r="X64" t="s">
        <v>1</v>
      </c>
      <c r="Y64">
        <v>0</v>
      </c>
    </row>
    <row r="65" spans="1:25" x14ac:dyDescent="0.2">
      <c r="A65" t="s">
        <v>26</v>
      </c>
      <c r="B65" t="s">
        <v>139</v>
      </c>
      <c r="C65" t="s">
        <v>86</v>
      </c>
      <c r="D65" t="s">
        <v>19</v>
      </c>
      <c r="E65" t="s">
        <v>18</v>
      </c>
      <c r="F65">
        <v>0</v>
      </c>
      <c r="G65">
        <v>0</v>
      </c>
      <c r="H65">
        <v>0</v>
      </c>
      <c r="I65">
        <v>0</v>
      </c>
      <c r="J65">
        <v>0</v>
      </c>
      <c r="K65">
        <v>0</v>
      </c>
      <c r="L65">
        <v>0</v>
      </c>
      <c r="M65">
        <v>0</v>
      </c>
      <c r="N65">
        <v>0</v>
      </c>
      <c r="O65">
        <v>0</v>
      </c>
      <c r="P65">
        <v>0</v>
      </c>
      <c r="Q65">
        <v>0</v>
      </c>
      <c r="R65" t="s">
        <v>1</v>
      </c>
      <c r="S65">
        <v>0</v>
      </c>
      <c r="T65" t="s">
        <v>1</v>
      </c>
      <c r="U65">
        <v>0</v>
      </c>
      <c r="V65" t="s">
        <v>1</v>
      </c>
      <c r="W65">
        <v>7.2012</v>
      </c>
      <c r="X65" t="s">
        <v>1</v>
      </c>
      <c r="Y65">
        <v>39.632899999999999</v>
      </c>
    </row>
    <row r="66" spans="1:25" x14ac:dyDescent="0.2">
      <c r="A66" t="s">
        <v>26</v>
      </c>
      <c r="B66" t="s">
        <v>135</v>
      </c>
      <c r="C66" t="s">
        <v>86</v>
      </c>
      <c r="D66" t="s">
        <v>19</v>
      </c>
      <c r="E66" t="s">
        <v>18</v>
      </c>
      <c r="F66">
        <v>0</v>
      </c>
      <c r="G66">
        <v>0</v>
      </c>
      <c r="H66">
        <v>0</v>
      </c>
      <c r="I66">
        <v>0</v>
      </c>
      <c r="J66">
        <v>0</v>
      </c>
      <c r="K66">
        <v>0</v>
      </c>
      <c r="L66">
        <v>0</v>
      </c>
      <c r="M66">
        <v>0</v>
      </c>
      <c r="N66">
        <v>2.1964000000000001</v>
      </c>
      <c r="O66">
        <v>11.8172</v>
      </c>
      <c r="P66">
        <v>35.227200000000003</v>
      </c>
      <c r="Q66">
        <v>73.876199999999997</v>
      </c>
      <c r="R66" t="s">
        <v>1</v>
      </c>
      <c r="S66">
        <v>178.80269999999999</v>
      </c>
      <c r="T66" t="s">
        <v>1</v>
      </c>
      <c r="U66">
        <v>256.82380000000001</v>
      </c>
      <c r="V66" t="s">
        <v>1</v>
      </c>
      <c r="W66">
        <v>275.19920000000002</v>
      </c>
      <c r="X66" t="s">
        <v>1</v>
      </c>
      <c r="Y66">
        <v>239.74979999999999</v>
      </c>
    </row>
    <row r="67" spans="1:25" x14ac:dyDescent="0.2">
      <c r="A67" t="s">
        <v>26</v>
      </c>
      <c r="B67" t="s">
        <v>128</v>
      </c>
      <c r="C67" t="s">
        <v>86</v>
      </c>
      <c r="D67" t="s">
        <v>19</v>
      </c>
      <c r="E67" t="s">
        <v>18</v>
      </c>
      <c r="F67">
        <v>0</v>
      </c>
      <c r="G67">
        <v>0</v>
      </c>
      <c r="H67">
        <v>0</v>
      </c>
      <c r="I67">
        <v>0</v>
      </c>
      <c r="J67">
        <v>0</v>
      </c>
      <c r="K67">
        <v>0</v>
      </c>
      <c r="L67">
        <v>0</v>
      </c>
      <c r="M67">
        <v>0</v>
      </c>
      <c r="N67">
        <v>0</v>
      </c>
      <c r="O67">
        <v>0</v>
      </c>
      <c r="P67">
        <v>0.1163</v>
      </c>
      <c r="Q67">
        <v>3.0293999999999999</v>
      </c>
      <c r="R67" t="s">
        <v>1</v>
      </c>
      <c r="S67">
        <v>37.597799999999999</v>
      </c>
      <c r="T67" t="s">
        <v>1</v>
      </c>
      <c r="U67">
        <v>118.8301</v>
      </c>
      <c r="V67" t="s">
        <v>1</v>
      </c>
      <c r="W67">
        <v>222.2073</v>
      </c>
      <c r="X67" t="s">
        <v>1</v>
      </c>
      <c r="Y67">
        <v>340.86250000000001</v>
      </c>
    </row>
    <row r="68" spans="1:25" x14ac:dyDescent="0.2">
      <c r="A68" t="s">
        <v>26</v>
      </c>
      <c r="B68" t="s">
        <v>129</v>
      </c>
      <c r="C68" t="s">
        <v>86</v>
      </c>
      <c r="D68" t="s">
        <v>19</v>
      </c>
      <c r="E68" t="s">
        <v>18</v>
      </c>
      <c r="F68">
        <v>0</v>
      </c>
      <c r="G68">
        <v>0</v>
      </c>
      <c r="H68">
        <v>0</v>
      </c>
      <c r="I68">
        <v>0</v>
      </c>
      <c r="J68">
        <v>0</v>
      </c>
      <c r="K68">
        <v>0</v>
      </c>
      <c r="L68">
        <v>58.068899999999999</v>
      </c>
      <c r="M68">
        <v>167.2313</v>
      </c>
      <c r="N68">
        <v>234.209</v>
      </c>
      <c r="O68">
        <v>226.41249999999999</v>
      </c>
      <c r="P68">
        <v>222.9819</v>
      </c>
      <c r="Q68">
        <v>201.3458</v>
      </c>
      <c r="R68" t="s">
        <v>1</v>
      </c>
      <c r="S68">
        <v>184.75720000000001</v>
      </c>
      <c r="T68" t="s">
        <v>1</v>
      </c>
      <c r="U68">
        <v>266.16579999999999</v>
      </c>
      <c r="V68" t="s">
        <v>1</v>
      </c>
      <c r="W68">
        <v>278.7722</v>
      </c>
      <c r="X68" t="s">
        <v>1</v>
      </c>
      <c r="Y68">
        <v>239.37049999999999</v>
      </c>
    </row>
    <row r="69" spans="1:25" x14ac:dyDescent="0.2">
      <c r="A69" t="s">
        <v>26</v>
      </c>
      <c r="B69" t="s">
        <v>126</v>
      </c>
      <c r="C69" t="s">
        <v>86</v>
      </c>
      <c r="D69" t="s">
        <v>19</v>
      </c>
      <c r="E69" t="s">
        <v>18</v>
      </c>
      <c r="F69">
        <v>0</v>
      </c>
      <c r="G69">
        <v>0</v>
      </c>
      <c r="H69">
        <v>0</v>
      </c>
      <c r="I69">
        <v>0</v>
      </c>
      <c r="J69">
        <v>0</v>
      </c>
      <c r="K69">
        <v>0</v>
      </c>
      <c r="L69">
        <v>0</v>
      </c>
      <c r="M69">
        <v>0</v>
      </c>
      <c r="N69">
        <v>0</v>
      </c>
      <c r="O69">
        <v>1.0757000000000001</v>
      </c>
      <c r="P69">
        <v>7.7637</v>
      </c>
      <c r="Q69">
        <v>25.614100000000001</v>
      </c>
      <c r="R69" t="s">
        <v>1</v>
      </c>
      <c r="S69">
        <v>103.9485</v>
      </c>
      <c r="T69" t="s">
        <v>1</v>
      </c>
      <c r="U69">
        <v>197.8169</v>
      </c>
      <c r="V69" t="s">
        <v>1</v>
      </c>
      <c r="W69">
        <v>251.428</v>
      </c>
      <c r="X69" t="s">
        <v>1</v>
      </c>
      <c r="Y69">
        <v>238.55690000000001</v>
      </c>
    </row>
    <row r="70" spans="1:25" x14ac:dyDescent="0.2">
      <c r="A70" t="s">
        <v>26</v>
      </c>
      <c r="B70" t="s">
        <v>124</v>
      </c>
      <c r="C70" t="s">
        <v>86</v>
      </c>
      <c r="D70" t="s">
        <v>19</v>
      </c>
      <c r="E70" t="s">
        <v>18</v>
      </c>
      <c r="F70">
        <v>0</v>
      </c>
      <c r="G70">
        <v>0</v>
      </c>
      <c r="H70">
        <v>0</v>
      </c>
      <c r="I70">
        <v>0</v>
      </c>
      <c r="J70">
        <v>0.26590000000000003</v>
      </c>
      <c r="K70">
        <v>0.36670000000000003</v>
      </c>
      <c r="L70">
        <v>0.36670000000000003</v>
      </c>
      <c r="M70">
        <v>0.36670000000000003</v>
      </c>
      <c r="N70">
        <v>0.36670000000000003</v>
      </c>
      <c r="O70">
        <v>0.36670000000000003</v>
      </c>
      <c r="P70">
        <v>0.36670000000000003</v>
      </c>
      <c r="Q70">
        <v>0.36670000000000003</v>
      </c>
      <c r="R70" t="s">
        <v>1</v>
      </c>
      <c r="S70">
        <v>0.36670000000000003</v>
      </c>
      <c r="T70" t="s">
        <v>1</v>
      </c>
      <c r="U70">
        <v>0.36670000000000003</v>
      </c>
      <c r="V70" t="s">
        <v>1</v>
      </c>
      <c r="W70">
        <v>0.36670000000000003</v>
      </c>
      <c r="X70" t="s">
        <v>1</v>
      </c>
      <c r="Y70">
        <v>0.36670000000000003</v>
      </c>
    </row>
    <row r="71" spans="1:25" x14ac:dyDescent="0.2">
      <c r="A71" t="s">
        <v>26</v>
      </c>
      <c r="B71" t="s">
        <v>123</v>
      </c>
      <c r="C71" t="s">
        <v>86</v>
      </c>
      <c r="D71" t="s">
        <v>19</v>
      </c>
      <c r="E71" t="s">
        <v>18</v>
      </c>
      <c r="F71">
        <v>0</v>
      </c>
      <c r="G71">
        <v>0</v>
      </c>
      <c r="H71">
        <v>0</v>
      </c>
      <c r="I71">
        <v>0</v>
      </c>
      <c r="J71">
        <v>0</v>
      </c>
      <c r="K71">
        <v>0</v>
      </c>
      <c r="L71">
        <v>0</v>
      </c>
      <c r="M71">
        <v>0</v>
      </c>
      <c r="N71">
        <v>0</v>
      </c>
      <c r="O71">
        <v>0</v>
      </c>
      <c r="P71">
        <v>0</v>
      </c>
      <c r="Q71">
        <v>0</v>
      </c>
      <c r="R71" t="s">
        <v>1</v>
      </c>
      <c r="S71">
        <v>0</v>
      </c>
      <c r="T71" t="s">
        <v>1</v>
      </c>
      <c r="U71">
        <v>0</v>
      </c>
      <c r="V71" t="s">
        <v>1</v>
      </c>
      <c r="W71">
        <v>0</v>
      </c>
      <c r="X71" t="s">
        <v>1</v>
      </c>
      <c r="Y71">
        <v>0</v>
      </c>
    </row>
    <row r="72" spans="1:25" x14ac:dyDescent="0.2">
      <c r="A72" t="s">
        <v>26</v>
      </c>
      <c r="B72" t="s">
        <v>120</v>
      </c>
      <c r="C72" t="s">
        <v>86</v>
      </c>
      <c r="D72" t="s">
        <v>19</v>
      </c>
      <c r="E72" t="s">
        <v>18</v>
      </c>
      <c r="F72">
        <v>0</v>
      </c>
      <c r="G72">
        <v>0</v>
      </c>
      <c r="H72">
        <v>0</v>
      </c>
      <c r="I72">
        <v>0</v>
      </c>
      <c r="J72">
        <v>0</v>
      </c>
      <c r="K72">
        <v>0</v>
      </c>
      <c r="L72">
        <v>0</v>
      </c>
      <c r="M72">
        <v>0</v>
      </c>
      <c r="N72">
        <v>0</v>
      </c>
      <c r="O72">
        <v>0</v>
      </c>
      <c r="P72">
        <v>2.512</v>
      </c>
      <c r="Q72">
        <v>12.5101</v>
      </c>
      <c r="R72" t="s">
        <v>1</v>
      </c>
      <c r="S72">
        <v>75.472999999999999</v>
      </c>
      <c r="T72" t="s">
        <v>1</v>
      </c>
      <c r="U72">
        <v>188.7191</v>
      </c>
      <c r="V72" t="s">
        <v>1</v>
      </c>
      <c r="W72">
        <v>357.89699999999999</v>
      </c>
      <c r="X72" t="s">
        <v>1</v>
      </c>
      <c r="Y72">
        <v>667.67399999999998</v>
      </c>
    </row>
    <row r="73" spans="1:25" s="2" customFormat="1" x14ac:dyDescent="0.2">
      <c r="A73" s="2" t="s">
        <v>42</v>
      </c>
      <c r="B73" s="2" t="s">
        <v>150</v>
      </c>
      <c r="C73" s="2" t="s">
        <v>86</v>
      </c>
      <c r="D73" s="2" t="s">
        <v>19</v>
      </c>
      <c r="E73" s="2" t="s">
        <v>18</v>
      </c>
      <c r="F73" s="2">
        <v>0</v>
      </c>
      <c r="G73" s="2">
        <v>0</v>
      </c>
      <c r="H73" s="2">
        <v>0</v>
      </c>
      <c r="I73" s="2">
        <v>0</v>
      </c>
      <c r="J73" s="2">
        <v>0.14499999999999999</v>
      </c>
      <c r="K73" s="2">
        <v>0.81850000000000001</v>
      </c>
      <c r="L73" s="2">
        <v>2.5063</v>
      </c>
      <c r="M73" s="2">
        <v>5.2430000000000003</v>
      </c>
      <c r="N73" s="2">
        <v>8.4489000000000001</v>
      </c>
      <c r="O73" s="2">
        <v>11.459899999999999</v>
      </c>
      <c r="P73" s="2">
        <v>13.9763</v>
      </c>
      <c r="Q73" s="2">
        <v>16.067599999999999</v>
      </c>
      <c r="R73" s="2" t="s">
        <v>1</v>
      </c>
      <c r="S73" s="2">
        <v>18.875699999999998</v>
      </c>
      <c r="T73" s="2" t="s">
        <v>1</v>
      </c>
      <c r="U73" s="2">
        <v>19.698699999999999</v>
      </c>
      <c r="V73" s="2" t="s">
        <v>1</v>
      </c>
      <c r="W73" s="2">
        <v>19.6249</v>
      </c>
      <c r="X73" s="2" t="s">
        <v>1</v>
      </c>
      <c r="Y73" s="2">
        <v>19.0913</v>
      </c>
    </row>
    <row r="74" spans="1:25" x14ac:dyDescent="0.2">
      <c r="A74" t="s">
        <v>42</v>
      </c>
      <c r="B74" t="s">
        <v>147</v>
      </c>
      <c r="C74" t="s">
        <v>86</v>
      </c>
      <c r="D74" t="s">
        <v>19</v>
      </c>
      <c r="E74" t="s">
        <v>18</v>
      </c>
      <c r="F74">
        <v>10.717000000000001</v>
      </c>
      <c r="G74">
        <v>12.805300000000001</v>
      </c>
      <c r="H74">
        <v>15.7921</v>
      </c>
      <c r="I74">
        <v>19.087399999999999</v>
      </c>
      <c r="J74">
        <v>20.927399999999999</v>
      </c>
      <c r="K74">
        <v>22.2256</v>
      </c>
      <c r="L74">
        <v>23.1235</v>
      </c>
      <c r="M74">
        <v>23.774999999999999</v>
      </c>
      <c r="N74">
        <v>24.182700000000001</v>
      </c>
      <c r="O74">
        <v>24.372900000000001</v>
      </c>
      <c r="P74">
        <v>24.415299999999998</v>
      </c>
      <c r="Q74">
        <v>24.3933</v>
      </c>
      <c r="R74" t="s">
        <v>1</v>
      </c>
      <c r="S74">
        <v>24.201599999999999</v>
      </c>
      <c r="T74" t="s">
        <v>1</v>
      </c>
      <c r="U74">
        <v>23.960999999999999</v>
      </c>
      <c r="V74" t="s">
        <v>1</v>
      </c>
      <c r="W74">
        <v>23.874500000000001</v>
      </c>
      <c r="X74" t="s">
        <v>1</v>
      </c>
      <c r="Y74">
        <v>23.519400000000001</v>
      </c>
    </row>
    <row r="75" spans="1:25" s="2" customFormat="1" x14ac:dyDescent="0.2">
      <c r="A75" s="2" t="s">
        <v>42</v>
      </c>
      <c r="B75" s="2" t="s">
        <v>146</v>
      </c>
      <c r="C75" s="2" t="s">
        <v>86</v>
      </c>
      <c r="D75" s="2" t="s">
        <v>19</v>
      </c>
      <c r="E75" s="2" t="s">
        <v>18</v>
      </c>
      <c r="F75" s="2">
        <v>47.628399999999999</v>
      </c>
      <c r="G75" s="2">
        <v>55.023800000000001</v>
      </c>
      <c r="H75" s="2">
        <v>61.3855</v>
      </c>
      <c r="I75" s="2">
        <v>71.023099999999999</v>
      </c>
      <c r="J75" s="2">
        <v>54.734499999999997</v>
      </c>
      <c r="K75" s="2">
        <v>45.762</v>
      </c>
      <c r="L75" s="2">
        <v>38.484900000000003</v>
      </c>
      <c r="M75" s="2">
        <v>28.096800000000002</v>
      </c>
      <c r="N75" s="2">
        <v>19.498699999999999</v>
      </c>
      <c r="O75" s="2">
        <v>13.9824</v>
      </c>
      <c r="P75" s="2">
        <v>11.8971</v>
      </c>
      <c r="Q75" s="2">
        <v>9.8423999999999996</v>
      </c>
      <c r="R75" s="2" t="s">
        <v>1</v>
      </c>
      <c r="S75" s="2">
        <v>7.3963999999999999</v>
      </c>
      <c r="T75" s="2" t="s">
        <v>1</v>
      </c>
      <c r="U75" s="2">
        <v>3.2894000000000001</v>
      </c>
      <c r="V75" s="2" t="s">
        <v>1</v>
      </c>
      <c r="W75" s="2">
        <v>2.6206999999999998</v>
      </c>
      <c r="X75" s="2" t="s">
        <v>1</v>
      </c>
      <c r="Y75" s="2">
        <v>2.1076999999999999</v>
      </c>
    </row>
    <row r="76" spans="1:25" x14ac:dyDescent="0.2">
      <c r="A76" t="s">
        <v>141</v>
      </c>
      <c r="B76" t="s">
        <v>179</v>
      </c>
      <c r="C76" t="s">
        <v>86</v>
      </c>
      <c r="D76" t="s">
        <v>19</v>
      </c>
      <c r="E76" t="s">
        <v>18</v>
      </c>
      <c r="F76">
        <v>0</v>
      </c>
      <c r="G76">
        <v>0</v>
      </c>
      <c r="H76">
        <v>0</v>
      </c>
      <c r="I76">
        <v>0</v>
      </c>
      <c r="J76">
        <v>0</v>
      </c>
      <c r="K76">
        <v>0</v>
      </c>
      <c r="L76">
        <v>0</v>
      </c>
      <c r="M76">
        <v>0</v>
      </c>
      <c r="N76">
        <v>0</v>
      </c>
      <c r="O76">
        <v>0</v>
      </c>
      <c r="P76">
        <v>0</v>
      </c>
      <c r="Q76">
        <v>0</v>
      </c>
      <c r="R76" t="s">
        <v>1</v>
      </c>
      <c r="S76">
        <v>0</v>
      </c>
      <c r="T76" t="s">
        <v>1</v>
      </c>
      <c r="U76">
        <v>0</v>
      </c>
      <c r="V76" t="s">
        <v>1</v>
      </c>
      <c r="W76">
        <v>0</v>
      </c>
      <c r="X76" t="s">
        <v>1</v>
      </c>
      <c r="Y76">
        <v>0</v>
      </c>
    </row>
    <row r="77" spans="1:25" x14ac:dyDescent="0.2">
      <c r="A77" t="s">
        <v>141</v>
      </c>
      <c r="B77" t="s">
        <v>177</v>
      </c>
      <c r="C77" t="s">
        <v>86</v>
      </c>
      <c r="D77" t="s">
        <v>19</v>
      </c>
      <c r="E77" t="s">
        <v>18</v>
      </c>
      <c r="F77">
        <v>0</v>
      </c>
      <c r="G77">
        <v>0</v>
      </c>
      <c r="H77">
        <v>0</v>
      </c>
      <c r="I77">
        <v>0</v>
      </c>
      <c r="J77">
        <v>0.47849999999999998</v>
      </c>
      <c r="K77">
        <v>2.1333000000000002</v>
      </c>
      <c r="L77">
        <v>2.8445</v>
      </c>
      <c r="M77">
        <v>5.5819000000000001</v>
      </c>
      <c r="N77">
        <v>2.8130999999999999</v>
      </c>
      <c r="O77">
        <v>0</v>
      </c>
      <c r="P77">
        <v>0</v>
      </c>
      <c r="Q77">
        <v>0</v>
      </c>
      <c r="R77" t="s">
        <v>1</v>
      </c>
      <c r="S77">
        <v>0</v>
      </c>
      <c r="T77" t="s">
        <v>1</v>
      </c>
      <c r="U77">
        <v>0</v>
      </c>
      <c r="V77" t="s">
        <v>1</v>
      </c>
      <c r="W77">
        <v>0</v>
      </c>
      <c r="X77" t="s">
        <v>1</v>
      </c>
      <c r="Y77">
        <v>0</v>
      </c>
    </row>
    <row r="78" spans="1:25" x14ac:dyDescent="0.2">
      <c r="A78" t="s">
        <v>141</v>
      </c>
      <c r="B78" t="s">
        <v>176</v>
      </c>
      <c r="C78" t="s">
        <v>86</v>
      </c>
      <c r="D78" t="s">
        <v>19</v>
      </c>
      <c r="E78" t="s">
        <v>18</v>
      </c>
      <c r="F78">
        <v>0</v>
      </c>
      <c r="G78">
        <v>0</v>
      </c>
      <c r="H78">
        <v>0</v>
      </c>
      <c r="I78">
        <v>0</v>
      </c>
      <c r="J78">
        <v>0</v>
      </c>
      <c r="K78">
        <v>0</v>
      </c>
      <c r="L78">
        <v>0</v>
      </c>
      <c r="M78">
        <v>0</v>
      </c>
      <c r="N78">
        <v>0</v>
      </c>
      <c r="O78">
        <v>0</v>
      </c>
      <c r="P78">
        <v>0</v>
      </c>
      <c r="Q78">
        <v>0</v>
      </c>
      <c r="R78" t="s">
        <v>1</v>
      </c>
      <c r="S78">
        <v>0</v>
      </c>
      <c r="T78" t="s">
        <v>1</v>
      </c>
      <c r="U78">
        <v>0</v>
      </c>
      <c r="V78" t="s">
        <v>1</v>
      </c>
      <c r="W78">
        <v>0</v>
      </c>
      <c r="X78" t="s">
        <v>1</v>
      </c>
      <c r="Y78">
        <v>0</v>
      </c>
    </row>
    <row r="79" spans="1:25" x14ac:dyDescent="0.2">
      <c r="A79" t="s">
        <v>141</v>
      </c>
      <c r="B79" t="s">
        <v>173</v>
      </c>
      <c r="C79" t="s">
        <v>86</v>
      </c>
      <c r="D79" t="s">
        <v>19</v>
      </c>
      <c r="E79" t="s">
        <v>18</v>
      </c>
      <c r="F79">
        <v>0</v>
      </c>
      <c r="G79">
        <v>0</v>
      </c>
      <c r="H79">
        <v>0</v>
      </c>
      <c r="I79">
        <v>0</v>
      </c>
      <c r="J79">
        <v>0</v>
      </c>
      <c r="K79">
        <v>0</v>
      </c>
      <c r="L79">
        <v>0</v>
      </c>
      <c r="M79">
        <v>0</v>
      </c>
      <c r="N79">
        <v>0</v>
      </c>
      <c r="O79">
        <v>0</v>
      </c>
      <c r="P79">
        <v>0</v>
      </c>
      <c r="Q79">
        <v>0</v>
      </c>
      <c r="R79" t="s">
        <v>1</v>
      </c>
      <c r="S79">
        <v>0</v>
      </c>
      <c r="T79" t="s">
        <v>1</v>
      </c>
      <c r="U79">
        <v>0</v>
      </c>
      <c r="V79" t="s">
        <v>1</v>
      </c>
      <c r="W79">
        <v>0</v>
      </c>
      <c r="X79" t="s">
        <v>1</v>
      </c>
      <c r="Y79">
        <v>0</v>
      </c>
    </row>
    <row r="80" spans="1:25" x14ac:dyDescent="0.2">
      <c r="A80" t="s">
        <v>141</v>
      </c>
      <c r="B80" t="s">
        <v>152</v>
      </c>
      <c r="C80" t="s">
        <v>86</v>
      </c>
      <c r="D80" t="s">
        <v>19</v>
      </c>
      <c r="E80" t="s">
        <v>18</v>
      </c>
      <c r="F80">
        <v>0</v>
      </c>
      <c r="G80">
        <v>0</v>
      </c>
      <c r="H80">
        <v>0</v>
      </c>
      <c r="I80">
        <v>0</v>
      </c>
      <c r="J80">
        <v>0</v>
      </c>
      <c r="K80">
        <v>0</v>
      </c>
      <c r="L80">
        <v>0</v>
      </c>
      <c r="M80">
        <v>0</v>
      </c>
      <c r="N80">
        <v>0</v>
      </c>
      <c r="O80">
        <v>0</v>
      </c>
      <c r="P80">
        <v>0</v>
      </c>
      <c r="Q80">
        <v>0</v>
      </c>
      <c r="R80" t="s">
        <v>1</v>
      </c>
      <c r="S80">
        <v>0</v>
      </c>
      <c r="T80" t="s">
        <v>1</v>
      </c>
      <c r="U80">
        <v>0</v>
      </c>
      <c r="V80" t="s">
        <v>1</v>
      </c>
      <c r="W80">
        <v>0</v>
      </c>
      <c r="X80" t="s">
        <v>1</v>
      </c>
      <c r="Y80">
        <v>0</v>
      </c>
    </row>
    <row r="81" spans="1:25" x14ac:dyDescent="0.2">
      <c r="A81" t="s">
        <v>141</v>
      </c>
      <c r="B81" t="s">
        <v>140</v>
      </c>
      <c r="C81" t="s">
        <v>86</v>
      </c>
      <c r="D81" t="s">
        <v>19</v>
      </c>
      <c r="E81" t="s">
        <v>18</v>
      </c>
      <c r="F81">
        <v>0</v>
      </c>
      <c r="G81">
        <v>0</v>
      </c>
      <c r="H81">
        <v>0</v>
      </c>
      <c r="I81">
        <v>0</v>
      </c>
      <c r="J81">
        <v>0</v>
      </c>
      <c r="K81">
        <v>0</v>
      </c>
      <c r="L81">
        <v>0</v>
      </c>
      <c r="M81">
        <v>0</v>
      </c>
      <c r="N81">
        <v>0</v>
      </c>
      <c r="O81">
        <v>0</v>
      </c>
      <c r="P81">
        <v>0</v>
      </c>
      <c r="Q81">
        <v>0</v>
      </c>
      <c r="R81" t="s">
        <v>1</v>
      </c>
      <c r="S81">
        <v>0</v>
      </c>
      <c r="T81" t="s">
        <v>1</v>
      </c>
      <c r="U81">
        <v>0</v>
      </c>
      <c r="V81" t="s">
        <v>1</v>
      </c>
      <c r="W81">
        <v>0</v>
      </c>
      <c r="X81" t="s">
        <v>1</v>
      </c>
      <c r="Y81">
        <v>0</v>
      </c>
    </row>
    <row r="82" spans="1:25" s="35" customFormat="1" x14ac:dyDescent="0.2">
      <c r="A82" s="35" t="s">
        <v>37</v>
      </c>
      <c r="B82" s="35" t="s">
        <v>32</v>
      </c>
      <c r="C82" s="35" t="s">
        <v>86</v>
      </c>
      <c r="D82" s="35" t="s">
        <v>19</v>
      </c>
      <c r="E82" s="35" t="s">
        <v>18</v>
      </c>
      <c r="F82" s="35">
        <v>3.7588023883279999E-4</v>
      </c>
      <c r="G82" s="35">
        <v>6.8471617336940003E-4</v>
      </c>
      <c r="H82" s="35">
        <v>9.1864862417660004E-4</v>
      </c>
      <c r="I82" s="35">
        <v>6.9984429806359998E-4</v>
      </c>
      <c r="J82" s="35">
        <v>1.0002670538255454</v>
      </c>
      <c r="K82" s="35">
        <v>0.75767169505958487</v>
      </c>
      <c r="L82" s="35">
        <v>0.5739325031819712</v>
      </c>
      <c r="M82" s="35">
        <v>0.43477860374332722</v>
      </c>
      <c r="N82" s="35">
        <v>0.3293744271004812</v>
      </c>
      <c r="O82" s="35">
        <v>0.2495344882688682</v>
      </c>
      <c r="P82" s="35">
        <v>0.1890585677546702</v>
      </c>
      <c r="Q82" s="35">
        <v>181.7120197017536</v>
      </c>
      <c r="R82" s="35">
        <v>553.80166964897398</v>
      </c>
      <c r="S82" s="35">
        <v>1187.7160951207311</v>
      </c>
      <c r="T82" s="35">
        <v>2063.972450261515</v>
      </c>
      <c r="U82" s="35">
        <v>2994.7888588862002</v>
      </c>
      <c r="V82" s="35">
        <v>2994.7888588862002</v>
      </c>
      <c r="W82" s="35">
        <v>2994.7888588862002</v>
      </c>
      <c r="X82" s="35">
        <v>2994.7888588862002</v>
      </c>
      <c r="Y82" s="35">
        <v>2994.7888588862002</v>
      </c>
    </row>
    <row r="83" spans="1:25" x14ac:dyDescent="0.2">
      <c r="A83" t="s">
        <v>37</v>
      </c>
      <c r="B83" t="s">
        <v>157</v>
      </c>
      <c r="C83" t="s">
        <v>86</v>
      </c>
      <c r="D83" t="s">
        <v>19</v>
      </c>
      <c r="E83" t="s">
        <v>18</v>
      </c>
      <c r="F83" t="s">
        <v>1</v>
      </c>
      <c r="G83">
        <v>6.8471617336940003E-4</v>
      </c>
      <c r="H83">
        <v>9.1864862417660004E-4</v>
      </c>
      <c r="I83">
        <v>1.0958442980636E-3</v>
      </c>
      <c r="J83">
        <v>1.2483182658328E-3</v>
      </c>
      <c r="K83">
        <v>1.3738277917558E-3</v>
      </c>
      <c r="L83">
        <v>24.998879425215531</v>
      </c>
      <c r="M83">
        <v>82.694610378880398</v>
      </c>
      <c r="N83">
        <v>188.24844455544729</v>
      </c>
      <c r="O83">
        <v>362.50370684817022</v>
      </c>
      <c r="P83">
        <v>615.99454116092363</v>
      </c>
      <c r="Q83">
        <v>966.18865645661401</v>
      </c>
      <c r="R83">
        <v>1434.825742099983</v>
      </c>
      <c r="S83">
        <v>2051.5994689180329</v>
      </c>
      <c r="T83">
        <v>2857.47698083553</v>
      </c>
      <c r="U83">
        <v>2985.5503816654859</v>
      </c>
      <c r="V83">
        <v>2864.845021300006</v>
      </c>
      <c r="W83">
        <v>2773.4149200015681</v>
      </c>
      <c r="X83">
        <v>2704.1598065732719</v>
      </c>
      <c r="Y83">
        <v>2651.7014731780559</v>
      </c>
    </row>
    <row r="84" spans="1:25" x14ac:dyDescent="0.2">
      <c r="A84" t="s">
        <v>37</v>
      </c>
      <c r="B84" t="s">
        <v>90</v>
      </c>
      <c r="C84" t="s">
        <v>86</v>
      </c>
      <c r="D84" t="s">
        <v>19</v>
      </c>
      <c r="E84" t="s">
        <v>18</v>
      </c>
      <c r="F84" t="s">
        <v>1</v>
      </c>
      <c r="G84">
        <v>6.8471617336940003E-4</v>
      </c>
      <c r="H84">
        <v>9.1864862417660004E-4</v>
      </c>
      <c r="I84">
        <v>1.0958442980636E-3</v>
      </c>
      <c r="J84">
        <v>8.3406384193579995E-4</v>
      </c>
      <c r="K84">
        <v>9.99862877966269</v>
      </c>
      <c r="L84">
        <v>71.796422511363801</v>
      </c>
      <c r="M84">
        <v>200.18044250450359</v>
      </c>
      <c r="N84">
        <v>397.20303385407499</v>
      </c>
      <c r="O84">
        <v>676.02668820824101</v>
      </c>
      <c r="P84">
        <v>1052.737452592839</v>
      </c>
      <c r="Q84">
        <v>1551.322687212893</v>
      </c>
      <c r="R84">
        <v>2204.91627269224</v>
      </c>
      <c r="S84">
        <v>3057.0193002356</v>
      </c>
      <c r="T84">
        <v>4144.5194972565496</v>
      </c>
      <c r="U84">
        <v>4006.06690962941</v>
      </c>
      <c r="V84">
        <v>3637.8507043934496</v>
      </c>
      <c r="W84">
        <v>3358.939769188622</v>
      </c>
      <c r="X84">
        <v>3147.6744618249409</v>
      </c>
      <c r="Y84">
        <v>2989.3292777878401</v>
      </c>
    </row>
    <row r="85" spans="1:25" x14ac:dyDescent="0.2">
      <c r="A85" t="s">
        <v>37</v>
      </c>
      <c r="B85" t="s">
        <v>174</v>
      </c>
      <c r="C85" t="s">
        <v>86</v>
      </c>
      <c r="D85" t="s">
        <v>19</v>
      </c>
      <c r="E85" t="s">
        <v>18</v>
      </c>
      <c r="F85" t="s">
        <v>1</v>
      </c>
      <c r="G85">
        <v>6.8471617336940003E-4</v>
      </c>
      <c r="H85">
        <v>9.1864862417660004E-4</v>
      </c>
      <c r="I85">
        <v>1.0958442980636E-3</v>
      </c>
      <c r="J85">
        <v>8.3406384193579995E-4</v>
      </c>
      <c r="K85">
        <v>6.3605697748560003E-4</v>
      </c>
      <c r="L85">
        <v>4.8617348559180001E-4</v>
      </c>
      <c r="M85">
        <v>3.7274129192759999E-4</v>
      </c>
      <c r="N85">
        <v>3.5092089138239997E-4</v>
      </c>
      <c r="O85">
        <v>23.28773129168729</v>
      </c>
      <c r="P85">
        <v>85.624061328118714</v>
      </c>
      <c r="Q85">
        <v>207.10794712535099</v>
      </c>
      <c r="R85">
        <v>393.61796256541498</v>
      </c>
      <c r="S85">
        <v>657.11769105231906</v>
      </c>
      <c r="T85">
        <v>1014.7991548756212</v>
      </c>
      <c r="U85">
        <v>1489.263605737101</v>
      </c>
      <c r="V85">
        <v>2109.3213719311839</v>
      </c>
      <c r="W85">
        <v>2916.8252299010801</v>
      </c>
      <c r="X85">
        <v>3967.5660285040699</v>
      </c>
      <c r="Y85">
        <v>4492.1832883293</v>
      </c>
    </row>
    <row r="86" spans="1:25" x14ac:dyDescent="0.2">
      <c r="A86" t="s">
        <v>37</v>
      </c>
      <c r="B86" t="s">
        <v>167</v>
      </c>
      <c r="C86" t="s">
        <v>86</v>
      </c>
      <c r="D86" t="s">
        <v>19</v>
      </c>
      <c r="E86" t="s">
        <v>18</v>
      </c>
      <c r="F86" t="s">
        <v>1</v>
      </c>
      <c r="G86">
        <v>6.8471617336940003E-4</v>
      </c>
      <c r="H86">
        <v>9.1864862417660004E-4</v>
      </c>
      <c r="I86">
        <v>1.0958442980636E-3</v>
      </c>
      <c r="J86">
        <v>1.2483182658328E-3</v>
      </c>
      <c r="K86">
        <v>1.3738277917558E-3</v>
      </c>
      <c r="L86">
        <v>49.993027226416103</v>
      </c>
      <c r="M86">
        <v>165.38035975824559</v>
      </c>
      <c r="N86">
        <v>364.94800536315603</v>
      </c>
      <c r="O86">
        <v>647.594291248334</v>
      </c>
      <c r="P86">
        <v>1031.3498093810749</v>
      </c>
      <c r="Q86">
        <v>1541.5015736432861</v>
      </c>
      <c r="R86">
        <v>2209.3299369721199</v>
      </c>
      <c r="S86">
        <v>3076.60821636216</v>
      </c>
      <c r="T86">
        <v>4201.3179202850997</v>
      </c>
      <c r="U86">
        <v>4005.3446329333301</v>
      </c>
      <c r="V86">
        <v>3637.3036049878301</v>
      </c>
      <c r="W86">
        <v>3358.52536047174</v>
      </c>
      <c r="X86">
        <v>3147.3605616775831</v>
      </c>
      <c r="Y86">
        <v>2987.410590218376</v>
      </c>
    </row>
    <row r="87" spans="1:25" x14ac:dyDescent="0.2">
      <c r="A87" t="s">
        <v>37</v>
      </c>
      <c r="B87" t="s">
        <v>190</v>
      </c>
      <c r="C87" t="s">
        <v>86</v>
      </c>
      <c r="D87" t="s">
        <v>19</v>
      </c>
      <c r="E87" t="s">
        <v>18</v>
      </c>
      <c r="F87" t="s">
        <v>1</v>
      </c>
      <c r="G87">
        <v>6.8471617336940003E-4</v>
      </c>
      <c r="H87">
        <v>9.1864862417660004E-4</v>
      </c>
      <c r="I87">
        <v>1.0958442980636E-3</v>
      </c>
      <c r="J87">
        <v>1.2483182658328E-3</v>
      </c>
      <c r="K87">
        <v>1.3738277917558E-3</v>
      </c>
      <c r="L87">
        <v>27.320578601663371</v>
      </c>
      <c r="M87">
        <v>115.7847308574862</v>
      </c>
      <c r="N87">
        <v>282.49665052606031</v>
      </c>
      <c r="O87">
        <v>525.71813644968506</v>
      </c>
      <c r="P87">
        <v>860.99944670534796</v>
      </c>
      <c r="Q87">
        <v>1310.4569279857781</v>
      </c>
      <c r="R87">
        <v>1901.7572116938061</v>
      </c>
      <c r="S87">
        <v>2671.9163417268601</v>
      </c>
      <c r="T87">
        <v>3672.2943374321294</v>
      </c>
      <c r="U87">
        <v>4492.1832883293</v>
      </c>
      <c r="V87">
        <v>4492.1832883293</v>
      </c>
      <c r="W87">
        <v>4492.1832883293</v>
      </c>
      <c r="X87">
        <v>4492.1832883293</v>
      </c>
      <c r="Y87">
        <v>4492.1832883293</v>
      </c>
    </row>
    <row r="88" spans="1:25" x14ac:dyDescent="0.2">
      <c r="A88" t="s">
        <v>37</v>
      </c>
      <c r="B88" t="s">
        <v>153</v>
      </c>
      <c r="C88" t="s">
        <v>86</v>
      </c>
      <c r="D88" t="s">
        <v>19</v>
      </c>
      <c r="E88" t="s">
        <v>18</v>
      </c>
      <c r="F88" t="s">
        <v>1</v>
      </c>
      <c r="G88">
        <v>6.8471617336940003E-4</v>
      </c>
      <c r="H88">
        <v>9.1864862417660004E-4</v>
      </c>
      <c r="I88">
        <v>1.0958442980636E-3</v>
      </c>
      <c r="J88">
        <v>8.3406384193579995E-4</v>
      </c>
      <c r="K88">
        <v>6.3605697748560003E-4</v>
      </c>
      <c r="L88">
        <v>25.583081025944395</v>
      </c>
      <c r="M88">
        <v>78.335479629357764</v>
      </c>
      <c r="N88">
        <v>169.46071927525568</v>
      </c>
      <c r="O88">
        <v>300.66685976189569</v>
      </c>
      <c r="P88">
        <v>506.00213698752327</v>
      </c>
      <c r="Q88">
        <v>798.8858898567579</v>
      </c>
      <c r="R88">
        <v>1197.691306838251</v>
      </c>
      <c r="S88">
        <v>1728.2320823390501</v>
      </c>
      <c r="T88">
        <v>2425.6835178039801</v>
      </c>
      <c r="U88">
        <v>2815.350166216766</v>
      </c>
      <c r="V88">
        <v>2735.9242932017578</v>
      </c>
      <c r="W88">
        <v>2411.871708318502</v>
      </c>
      <c r="X88">
        <v>2282.9669024204582</v>
      </c>
      <c r="Y88">
        <v>2335.4809102609488</v>
      </c>
    </row>
    <row r="89" spans="1:25" x14ac:dyDescent="0.2">
      <c r="A89" t="s">
        <v>37</v>
      </c>
      <c r="B89" t="s">
        <v>155</v>
      </c>
      <c r="C89" t="s">
        <v>86</v>
      </c>
      <c r="D89" t="s">
        <v>19</v>
      </c>
      <c r="E89" t="s">
        <v>18</v>
      </c>
      <c r="F89" t="s">
        <v>1</v>
      </c>
      <c r="G89">
        <v>6.8471617336940003E-4</v>
      </c>
      <c r="H89">
        <v>9.1864862417660004E-4</v>
      </c>
      <c r="I89">
        <v>1.0958442980636E-3</v>
      </c>
      <c r="J89">
        <v>8.3406384193579995E-4</v>
      </c>
      <c r="K89">
        <v>6.3605697748560003E-4</v>
      </c>
      <c r="L89">
        <v>18.490473992660394</v>
      </c>
      <c r="M89">
        <v>73.986882016765094</v>
      </c>
      <c r="N89">
        <v>191.40727002449771</v>
      </c>
      <c r="O89">
        <v>375.919860024287</v>
      </c>
      <c r="P89">
        <v>638.24190014542398</v>
      </c>
      <c r="Q89">
        <v>994.95212128967705</v>
      </c>
      <c r="R89">
        <v>1469.54915439757</v>
      </c>
      <c r="S89">
        <v>2093.4056496095759</v>
      </c>
      <c r="T89">
        <v>2907.9154327155502</v>
      </c>
      <c r="U89">
        <v>3966.3074313683201</v>
      </c>
      <c r="V89">
        <v>4492.1832883293</v>
      </c>
      <c r="W89">
        <v>4492.1832883293</v>
      </c>
      <c r="X89">
        <v>4492.1832883293</v>
      </c>
      <c r="Y89">
        <v>4492.1832883293</v>
      </c>
    </row>
    <row r="90" spans="1:25" x14ac:dyDescent="0.2">
      <c r="A90" t="s">
        <v>37</v>
      </c>
      <c r="B90" t="s">
        <v>163</v>
      </c>
      <c r="C90" t="s">
        <v>86</v>
      </c>
      <c r="D90" t="s">
        <v>19</v>
      </c>
      <c r="E90" t="s">
        <v>18</v>
      </c>
      <c r="F90" t="s">
        <v>1</v>
      </c>
      <c r="G90">
        <v>6.8471617336940003E-4</v>
      </c>
      <c r="H90">
        <v>9.1864862417660004E-4</v>
      </c>
      <c r="I90">
        <v>1.0958442980636E-3</v>
      </c>
      <c r="J90">
        <v>1.2483182658328E-3</v>
      </c>
      <c r="K90">
        <v>1.3738277917558E-3</v>
      </c>
      <c r="L90">
        <v>50.001551139269601</v>
      </c>
      <c r="M90">
        <v>165.39900568510001</v>
      </c>
      <c r="N90">
        <v>365.47104539581801</v>
      </c>
      <c r="O90">
        <v>648.43365274437292</v>
      </c>
      <c r="P90">
        <v>1032.422740756218</v>
      </c>
      <c r="Q90">
        <v>1542.7896583143352</v>
      </c>
      <c r="R90">
        <v>2210.8433948174297</v>
      </c>
      <c r="S90">
        <v>3078.3436650797103</v>
      </c>
      <c r="T90">
        <v>4203.0781394825399</v>
      </c>
      <c r="U90">
        <v>4492.1832883293</v>
      </c>
      <c r="V90">
        <v>4492.1832883293</v>
      </c>
      <c r="W90">
        <v>4492.1832883293</v>
      </c>
      <c r="X90">
        <v>4492.1832883293</v>
      </c>
      <c r="Y90">
        <v>4492.1832883293</v>
      </c>
    </row>
    <row r="91" spans="1:25" x14ac:dyDescent="0.2">
      <c r="A91" t="s">
        <v>37</v>
      </c>
      <c r="B91" t="s">
        <v>178</v>
      </c>
      <c r="C91" t="s">
        <v>86</v>
      </c>
      <c r="D91" t="s">
        <v>19</v>
      </c>
      <c r="E91" t="s">
        <v>18</v>
      </c>
      <c r="F91" t="s">
        <v>1</v>
      </c>
      <c r="G91">
        <v>6.8471617336940003E-4</v>
      </c>
      <c r="H91">
        <v>9.1864862417660004E-4</v>
      </c>
      <c r="I91">
        <v>1.0958442980636E-3</v>
      </c>
      <c r="J91">
        <v>1.2483182658328E-3</v>
      </c>
      <c r="K91">
        <v>1.3738277917558E-3</v>
      </c>
      <c r="L91">
        <v>1.0446266446776E-3</v>
      </c>
      <c r="M91">
        <v>16.830715078255388</v>
      </c>
      <c r="N91">
        <v>69.137276776601198</v>
      </c>
      <c r="O91">
        <v>184.84966872675028</v>
      </c>
      <c r="P91">
        <v>368.221641562473</v>
      </c>
      <c r="Q91">
        <v>631.110154561532</v>
      </c>
      <c r="R91">
        <v>989.50379768528705</v>
      </c>
      <c r="S91">
        <v>1465.4681889121071</v>
      </c>
      <c r="T91">
        <v>2090.34805350439</v>
      </c>
      <c r="U91">
        <v>2904.9465060585399</v>
      </c>
      <c r="V91">
        <v>3964.97811367751</v>
      </c>
      <c r="W91">
        <v>4492.1832883293</v>
      </c>
      <c r="X91">
        <v>4492.1832883293</v>
      </c>
      <c r="Y91">
        <v>4492.1832883293</v>
      </c>
    </row>
    <row r="92" spans="1:25" x14ac:dyDescent="0.2">
      <c r="A92" t="s">
        <v>37</v>
      </c>
      <c r="B92" t="s">
        <v>138</v>
      </c>
      <c r="C92" t="s">
        <v>86</v>
      </c>
      <c r="D92" t="s">
        <v>19</v>
      </c>
      <c r="E92" t="s">
        <v>18</v>
      </c>
      <c r="F92" t="s">
        <v>1</v>
      </c>
      <c r="G92">
        <v>6.8471617336940003E-4</v>
      </c>
      <c r="H92">
        <v>9.1864862417660004E-4</v>
      </c>
      <c r="I92">
        <v>1.0958442980636E-3</v>
      </c>
      <c r="J92">
        <v>1.2483182658328E-3</v>
      </c>
      <c r="K92">
        <v>1.3738277917558E-3</v>
      </c>
      <c r="L92">
        <v>49.993582734591101</v>
      </c>
      <c r="M92">
        <v>165.38157492374222</v>
      </c>
      <c r="N92">
        <v>365.38738165244098</v>
      </c>
      <c r="O92">
        <v>648.32630348106295</v>
      </c>
      <c r="P92">
        <v>1032.314196819271</v>
      </c>
      <c r="Q92">
        <v>1542.6919232139271</v>
      </c>
      <c r="R92">
        <v>2210.7722913388002</v>
      </c>
      <c r="S92">
        <v>3078.1040483019897</v>
      </c>
      <c r="T92">
        <v>4202.7896174484404</v>
      </c>
      <c r="U92">
        <v>4453.4970161420797</v>
      </c>
      <c r="V92">
        <v>3976.7634074990601</v>
      </c>
      <c r="W92">
        <v>3615.65432338559</v>
      </c>
      <c r="X92">
        <v>3342.1267846002879</v>
      </c>
      <c r="Y92">
        <v>3134.9392122912682</v>
      </c>
    </row>
    <row r="93" spans="1:25" x14ac:dyDescent="0.2">
      <c r="A93" t="s">
        <v>37</v>
      </c>
      <c r="B93" t="s">
        <v>135</v>
      </c>
      <c r="C93" t="s">
        <v>86</v>
      </c>
      <c r="D93" t="s">
        <v>19</v>
      </c>
      <c r="E93" t="s">
        <v>18</v>
      </c>
      <c r="F93" t="s">
        <v>1</v>
      </c>
      <c r="G93">
        <v>6.8471617336940003E-4</v>
      </c>
      <c r="H93">
        <v>9.1864862417660004E-4</v>
      </c>
      <c r="I93">
        <v>1.0958442980636E-3</v>
      </c>
      <c r="J93">
        <v>8.3406384193579995E-4</v>
      </c>
      <c r="K93">
        <v>9.9933153265489327</v>
      </c>
      <c r="L93">
        <v>71.785458260040897</v>
      </c>
      <c r="M93">
        <v>200.27675136425708</v>
      </c>
      <c r="N93">
        <v>397.313373794727</v>
      </c>
      <c r="O93">
        <v>676.08575340907896</v>
      </c>
      <c r="P93">
        <v>1052.7094450771051</v>
      </c>
      <c r="Q93">
        <v>1551.1734311253931</v>
      </c>
      <c r="R93">
        <v>2204.6069149713899</v>
      </c>
      <c r="S93">
        <v>3056.5038789659702</v>
      </c>
      <c r="T93">
        <v>3269.43680678191</v>
      </c>
      <c r="U93">
        <v>3343.2623061373101</v>
      </c>
      <c r="V93">
        <v>3135.7993302587311</v>
      </c>
      <c r="W93">
        <v>2714.7646907292942</v>
      </c>
      <c r="X93">
        <v>2512.3978617786552</v>
      </c>
      <c r="Y93">
        <v>2509.2659862411169</v>
      </c>
    </row>
    <row r="94" spans="1:25" x14ac:dyDescent="0.2">
      <c r="A94" t="s">
        <v>37</v>
      </c>
      <c r="B94" t="s">
        <v>126</v>
      </c>
      <c r="C94" t="s">
        <v>86</v>
      </c>
      <c r="D94" t="s">
        <v>19</v>
      </c>
      <c r="E94" t="s">
        <v>18</v>
      </c>
      <c r="F94" t="s">
        <v>1</v>
      </c>
      <c r="G94">
        <v>6.8471617336940003E-4</v>
      </c>
      <c r="H94">
        <v>9.1864862417660004E-4</v>
      </c>
      <c r="I94">
        <v>1.0958442980636E-3</v>
      </c>
      <c r="J94">
        <v>1.2483182658328E-3</v>
      </c>
      <c r="K94">
        <v>1.3738277917558E-3</v>
      </c>
      <c r="L94">
        <v>24.99310413644714</v>
      </c>
      <c r="M94">
        <v>82.681977024481995</v>
      </c>
      <c r="N94">
        <v>188.22173533275929</v>
      </c>
      <c r="O94">
        <v>336.92577875645748</v>
      </c>
      <c r="P94">
        <v>563.32364317781048</v>
      </c>
      <c r="Q94">
        <v>881.95616030131055</v>
      </c>
      <c r="R94">
        <v>1313.6303091148829</v>
      </c>
      <c r="S94">
        <v>1885.6742526264279</v>
      </c>
      <c r="T94">
        <v>2635.8565960000551</v>
      </c>
      <c r="U94">
        <v>2817.8334710060972</v>
      </c>
      <c r="V94">
        <v>2737.805309987838</v>
      </c>
      <c r="W94">
        <v>2677.1867687110962</v>
      </c>
      <c r="X94">
        <v>2631.2703375574652</v>
      </c>
      <c r="Y94">
        <v>2596.4902421496372</v>
      </c>
    </row>
    <row r="95" spans="1:25" x14ac:dyDescent="0.2">
      <c r="A95" t="s">
        <v>37</v>
      </c>
      <c r="B95" t="s">
        <v>171</v>
      </c>
      <c r="C95" t="s">
        <v>86</v>
      </c>
      <c r="D95" t="s">
        <v>19</v>
      </c>
      <c r="E95" t="s">
        <v>18</v>
      </c>
      <c r="F95" t="s">
        <v>1</v>
      </c>
      <c r="G95">
        <v>6.8471617336940003E-4</v>
      </c>
      <c r="H95">
        <v>9.1864862417660004E-4</v>
      </c>
      <c r="I95">
        <v>1.0958442980636E-3</v>
      </c>
      <c r="J95">
        <v>1.2483182658328E-3</v>
      </c>
      <c r="K95">
        <v>1.3738277917558E-3</v>
      </c>
      <c r="L95">
        <v>11.225072370398239</v>
      </c>
      <c r="M95">
        <v>59.896742788928094</v>
      </c>
      <c r="N95">
        <v>174.29351710883441</v>
      </c>
      <c r="O95">
        <v>356.90921019193399</v>
      </c>
      <c r="P95">
        <v>619.32958937390299</v>
      </c>
      <c r="Q95">
        <v>978.84877055657</v>
      </c>
      <c r="R95">
        <v>1457.5324818671379</v>
      </c>
      <c r="S95">
        <v>2085.164116670514</v>
      </c>
      <c r="T95">
        <v>2903.2640064601601</v>
      </c>
      <c r="U95">
        <v>3965.4124038135101</v>
      </c>
      <c r="V95">
        <v>4492.1832883293</v>
      </c>
      <c r="W95">
        <v>4492.1832883293</v>
      </c>
      <c r="X95">
        <v>4492.1832883293</v>
      </c>
      <c r="Y95">
        <v>4492.1832883293</v>
      </c>
    </row>
    <row r="96" spans="1:25" x14ac:dyDescent="0.2">
      <c r="A96" t="s">
        <v>37</v>
      </c>
      <c r="B96" t="s">
        <v>25</v>
      </c>
      <c r="C96" t="s">
        <v>86</v>
      </c>
      <c r="D96" t="s">
        <v>19</v>
      </c>
      <c r="E96" t="s">
        <v>18</v>
      </c>
      <c r="F96" t="s">
        <v>1</v>
      </c>
      <c r="G96">
        <v>6.8471617336940003E-4</v>
      </c>
      <c r="H96">
        <v>9.1864862417660004E-4</v>
      </c>
      <c r="I96">
        <v>1.0958442980636E-3</v>
      </c>
      <c r="J96">
        <v>1.2483182658328E-3</v>
      </c>
      <c r="K96">
        <v>1.3738277917558E-3</v>
      </c>
      <c r="L96">
        <v>50.001551139269601</v>
      </c>
      <c r="M96">
        <v>165.39900568510001</v>
      </c>
      <c r="N96">
        <v>365.01328053928296</v>
      </c>
      <c r="O96">
        <v>647.67634890643399</v>
      </c>
      <c r="P96">
        <v>1031.4333468791822</v>
      </c>
      <c r="Q96">
        <v>1541.5789486094229</v>
      </c>
      <c r="R96">
        <v>2209.3910790413902</v>
      </c>
      <c r="S96">
        <v>3078.9988249693897</v>
      </c>
      <c r="T96">
        <v>4202.18716969858</v>
      </c>
      <c r="U96">
        <v>4492.1832883293</v>
      </c>
      <c r="V96">
        <v>4492.1832883293</v>
      </c>
      <c r="W96">
        <v>4492.1832883293</v>
      </c>
      <c r="X96">
        <v>4492.1832883293</v>
      </c>
      <c r="Y96">
        <v>4492.1832883293</v>
      </c>
    </row>
    <row r="97" spans="1:25" x14ac:dyDescent="0.2">
      <c r="A97" t="s">
        <v>37</v>
      </c>
      <c r="B97" t="s">
        <v>149</v>
      </c>
      <c r="C97" t="s">
        <v>86</v>
      </c>
      <c r="D97" t="s">
        <v>19</v>
      </c>
      <c r="E97" t="s">
        <v>18</v>
      </c>
      <c r="F97" t="s">
        <v>1</v>
      </c>
      <c r="G97">
        <v>6.8471617336940003E-4</v>
      </c>
      <c r="H97">
        <v>9.1864862417660004E-4</v>
      </c>
      <c r="I97">
        <v>1.0958442980636E-3</v>
      </c>
      <c r="J97">
        <v>8.3406384193579995E-4</v>
      </c>
      <c r="K97">
        <v>6.3605697748560003E-4</v>
      </c>
      <c r="L97">
        <v>4.8617348559180001E-4</v>
      </c>
      <c r="M97">
        <v>20.195474866393266</v>
      </c>
      <c r="N97">
        <v>77.837242217804089</v>
      </c>
      <c r="O97">
        <v>196.14910705681521</v>
      </c>
      <c r="P97">
        <v>381.24889332879798</v>
      </c>
      <c r="Q97">
        <v>643.51544292488097</v>
      </c>
      <c r="R97">
        <v>1000.064399077616</v>
      </c>
      <c r="S97">
        <v>1474.3056782969761</v>
      </c>
      <c r="T97">
        <v>2097.5391533437082</v>
      </c>
      <c r="U97">
        <v>2910.2003962627</v>
      </c>
      <c r="V97">
        <v>3965.3628216401798</v>
      </c>
      <c r="W97">
        <v>4492.1832883293</v>
      </c>
      <c r="X97">
        <v>4492.1832883293</v>
      </c>
      <c r="Y97">
        <v>4492.1832883293</v>
      </c>
    </row>
    <row r="98" spans="1:25" x14ac:dyDescent="0.2">
      <c r="A98" t="s">
        <v>37</v>
      </c>
      <c r="B98" t="s">
        <v>159</v>
      </c>
      <c r="C98" t="s">
        <v>86</v>
      </c>
      <c r="D98" t="s">
        <v>19</v>
      </c>
      <c r="E98" t="s">
        <v>18</v>
      </c>
      <c r="F98" t="s">
        <v>1</v>
      </c>
      <c r="G98">
        <v>6.8471617336940003E-4</v>
      </c>
      <c r="H98">
        <v>9.1864862417660004E-4</v>
      </c>
      <c r="I98">
        <v>1.0958442980636E-3</v>
      </c>
      <c r="J98">
        <v>1.2483182658328E-3</v>
      </c>
      <c r="K98">
        <v>1.3738277917558E-3</v>
      </c>
      <c r="L98">
        <v>50.001551139269601</v>
      </c>
      <c r="M98">
        <v>165.39900568510001</v>
      </c>
      <c r="N98">
        <v>365.35830021982201</v>
      </c>
      <c r="O98">
        <v>648.29753655082595</v>
      </c>
      <c r="P98">
        <v>1032.3139721956261</v>
      </c>
      <c r="Q98">
        <v>1542.7399267211122</v>
      </c>
      <c r="R98">
        <v>2210.8854055716201</v>
      </c>
      <c r="S98">
        <v>3078.5343247946703</v>
      </c>
      <c r="T98">
        <v>4204.86905422984</v>
      </c>
      <c r="U98">
        <v>4492.1832883293</v>
      </c>
      <c r="V98">
        <v>4492.1832883293</v>
      </c>
      <c r="W98">
        <v>4492.1832883293</v>
      </c>
      <c r="X98">
        <v>4492.1832883293</v>
      </c>
      <c r="Y98">
        <v>4492.1832883293</v>
      </c>
    </row>
    <row r="99" spans="1:25" x14ac:dyDescent="0.2">
      <c r="A99" t="s">
        <v>37</v>
      </c>
      <c r="B99" t="s">
        <v>154</v>
      </c>
      <c r="C99" t="s">
        <v>86</v>
      </c>
      <c r="D99" t="s">
        <v>19</v>
      </c>
      <c r="E99" t="s">
        <v>18</v>
      </c>
      <c r="F99">
        <v>3.7588023883279999E-4</v>
      </c>
      <c r="G99">
        <v>6.8471617336940003E-4</v>
      </c>
      <c r="H99">
        <v>9.1864862417670001E-4</v>
      </c>
      <c r="I99">
        <v>1.0958442980636999E-3</v>
      </c>
      <c r="J99">
        <v>18.718840559863622</v>
      </c>
      <c r="K99">
        <v>61.257236800126499</v>
      </c>
      <c r="L99">
        <v>131.53712467317919</v>
      </c>
      <c r="M99">
        <v>235.66368910932499</v>
      </c>
      <c r="N99">
        <v>376.84945376000798</v>
      </c>
      <c r="O99">
        <v>564.08988888076203</v>
      </c>
      <c r="P99">
        <v>808.43021824740003</v>
      </c>
      <c r="Q99">
        <v>1125.43385256738</v>
      </c>
      <c r="R99">
        <v>1536.0275474627799</v>
      </c>
      <c r="S99">
        <v>2067.1355772944221</v>
      </c>
      <c r="T99">
        <v>2753.2075526414101</v>
      </c>
      <c r="U99">
        <v>3637.0961200893198</v>
      </c>
      <c r="V99">
        <v>4786.2413993762302</v>
      </c>
      <c r="W99">
        <v>6270.6359854585407</v>
      </c>
      <c r="X99">
        <v>7486.9721472155006</v>
      </c>
      <c r="Y99">
        <v>7486.9721472155006</v>
      </c>
    </row>
    <row r="100" spans="1:25" x14ac:dyDescent="0.2">
      <c r="A100" t="s">
        <v>37</v>
      </c>
      <c r="B100" t="s">
        <v>148</v>
      </c>
      <c r="C100" t="s">
        <v>86</v>
      </c>
      <c r="D100" t="s">
        <v>19</v>
      </c>
      <c r="E100" t="s">
        <v>18</v>
      </c>
      <c r="F100">
        <v>3.7588023883279999E-4</v>
      </c>
      <c r="G100">
        <v>6.8471617336940003E-4</v>
      </c>
      <c r="H100">
        <v>9.1864862417670001E-4</v>
      </c>
      <c r="I100">
        <v>1.0958442980636999E-3</v>
      </c>
      <c r="J100">
        <v>1.2483182658329E-3</v>
      </c>
      <c r="K100">
        <v>1.3738277917559E-3</v>
      </c>
      <c r="L100">
        <v>18.71898150730841</v>
      </c>
      <c r="M100">
        <v>71.067565356093581</v>
      </c>
      <c r="N100">
        <v>153.98731922412151</v>
      </c>
      <c r="O100">
        <v>268.90850324934502</v>
      </c>
      <c r="P100">
        <v>422.87770093217898</v>
      </c>
      <c r="Q100">
        <v>626.50830224726712</v>
      </c>
      <c r="R100">
        <v>892.10902147488105</v>
      </c>
      <c r="S100">
        <v>1239.0570508320091</v>
      </c>
      <c r="T100">
        <v>1690.141116810609</v>
      </c>
      <c r="U100">
        <v>2270.6913956373619</v>
      </c>
      <c r="V100">
        <v>3018.3304201004203</v>
      </c>
      <c r="W100">
        <v>3980.9605872839602</v>
      </c>
      <c r="X100">
        <v>5224.2130042055396</v>
      </c>
      <c r="Y100">
        <v>6833.6482888233295</v>
      </c>
    </row>
    <row r="101" spans="1:25" x14ac:dyDescent="0.2">
      <c r="A101" t="s">
        <v>37</v>
      </c>
      <c r="B101" t="s">
        <v>142</v>
      </c>
      <c r="C101" t="s">
        <v>86</v>
      </c>
      <c r="D101" t="s">
        <v>19</v>
      </c>
      <c r="E101" t="s">
        <v>18</v>
      </c>
      <c r="F101" t="s">
        <v>1</v>
      </c>
      <c r="G101">
        <v>6.8471617336940003E-4</v>
      </c>
      <c r="H101">
        <v>9.1864862417660004E-4</v>
      </c>
      <c r="I101">
        <v>1.0958442980636E-3</v>
      </c>
      <c r="J101">
        <v>1.2483182658328E-3</v>
      </c>
      <c r="K101">
        <v>1.3738277917558E-3</v>
      </c>
      <c r="L101">
        <v>25.00129788295714</v>
      </c>
      <c r="M101">
        <v>89.914038129837579</v>
      </c>
      <c r="N101">
        <v>228.6793641744286</v>
      </c>
      <c r="O101">
        <v>439.73346164598797</v>
      </c>
      <c r="P101">
        <v>736.3867691079821</v>
      </c>
      <c r="Q101">
        <v>1138.2106100245651</v>
      </c>
      <c r="R101">
        <v>1670.1065690053019</v>
      </c>
      <c r="S101">
        <v>2365.4515971872038</v>
      </c>
      <c r="T101">
        <v>3270.3615021253199</v>
      </c>
      <c r="U101">
        <v>3963.8430547868802</v>
      </c>
      <c r="V101">
        <v>4492.1832883293</v>
      </c>
      <c r="W101">
        <v>4492.1832883293</v>
      </c>
      <c r="X101">
        <v>4492.1832883293</v>
      </c>
      <c r="Y101">
        <v>4492.1832883293</v>
      </c>
    </row>
    <row r="102" spans="1:25" x14ac:dyDescent="0.2">
      <c r="A102" t="s">
        <v>37</v>
      </c>
      <c r="B102" t="s">
        <v>120</v>
      </c>
      <c r="C102" t="s">
        <v>86</v>
      </c>
      <c r="D102" t="s">
        <v>19</v>
      </c>
      <c r="E102" t="s">
        <v>18</v>
      </c>
      <c r="F102" t="s">
        <v>1</v>
      </c>
      <c r="G102">
        <v>6.8471617336940003E-4</v>
      </c>
      <c r="H102">
        <v>9.1864862417660004E-4</v>
      </c>
      <c r="I102">
        <v>1.0958442980636E-3</v>
      </c>
      <c r="J102">
        <v>1.2483182658328E-3</v>
      </c>
      <c r="K102">
        <v>1.3738277917558E-3</v>
      </c>
      <c r="L102">
        <v>1.0446266446776E-3</v>
      </c>
      <c r="M102">
        <v>16.830437960821587</v>
      </c>
      <c r="N102">
        <v>69.170615746333397</v>
      </c>
      <c r="O102">
        <v>184.919006135605</v>
      </c>
      <c r="P102">
        <v>368.30639130383003</v>
      </c>
      <c r="Q102">
        <v>631.22520221452396</v>
      </c>
      <c r="R102">
        <v>989.66079890979404</v>
      </c>
      <c r="S102">
        <v>1465.6760682886145</v>
      </c>
      <c r="T102">
        <v>2090.6026816170101</v>
      </c>
      <c r="U102">
        <v>2905.1965659324801</v>
      </c>
      <c r="V102">
        <v>3965.1388919400497</v>
      </c>
      <c r="W102">
        <v>4492.1832883293</v>
      </c>
      <c r="X102">
        <v>4492.1832883293</v>
      </c>
      <c r="Y102">
        <v>4492.1832883293</v>
      </c>
    </row>
    <row r="103" spans="1:25" x14ac:dyDescent="0.2">
      <c r="A103" t="s">
        <v>37</v>
      </c>
      <c r="B103" t="s">
        <v>134</v>
      </c>
      <c r="C103" t="s">
        <v>86</v>
      </c>
      <c r="D103" t="s">
        <v>19</v>
      </c>
      <c r="E103" t="s">
        <v>18</v>
      </c>
      <c r="F103" t="s">
        <v>1</v>
      </c>
      <c r="G103">
        <v>6.8471617336940003E-4</v>
      </c>
      <c r="H103">
        <v>9.1864862417660004E-4</v>
      </c>
      <c r="I103">
        <v>1.0958442980636E-3</v>
      </c>
      <c r="J103">
        <v>1.2483182658328E-3</v>
      </c>
      <c r="K103">
        <v>1.3738277917558E-3</v>
      </c>
      <c r="L103">
        <v>50.001551139269601</v>
      </c>
      <c r="M103">
        <v>165.39900568510001</v>
      </c>
      <c r="N103">
        <v>365.350480855841</v>
      </c>
      <c r="O103">
        <v>648.28446410096603</v>
      </c>
      <c r="P103">
        <v>1032.2967016209959</v>
      </c>
      <c r="Q103">
        <v>1542.7185591816522</v>
      </c>
      <c r="R103">
        <v>2210.85843464355</v>
      </c>
      <c r="S103">
        <v>3078.4979982999603</v>
      </c>
      <c r="T103">
        <v>4203.5397823104204</v>
      </c>
      <c r="U103">
        <v>4492.1832883293</v>
      </c>
      <c r="V103">
        <v>4492.1832883293</v>
      </c>
      <c r="W103">
        <v>4492.1832883293</v>
      </c>
      <c r="X103">
        <v>4492.1832883293</v>
      </c>
      <c r="Y103">
        <v>4492.1832883293</v>
      </c>
    </row>
    <row r="104" spans="1:25" x14ac:dyDescent="0.2">
      <c r="A104" t="s">
        <v>37</v>
      </c>
      <c r="B104" t="s">
        <v>133</v>
      </c>
      <c r="C104" t="s">
        <v>86</v>
      </c>
      <c r="D104" t="s">
        <v>19</v>
      </c>
      <c r="E104" t="s">
        <v>18</v>
      </c>
      <c r="F104" t="s">
        <v>1</v>
      </c>
      <c r="G104">
        <v>6.8471617336940003E-4</v>
      </c>
      <c r="H104">
        <v>9.1864862417660004E-4</v>
      </c>
      <c r="I104">
        <v>1.0958442980636E-3</v>
      </c>
      <c r="J104">
        <v>8.3406384193579995E-4</v>
      </c>
      <c r="K104">
        <v>6.3605697748560003E-4</v>
      </c>
      <c r="L104">
        <v>4.8617348559180001E-4</v>
      </c>
      <c r="M104">
        <v>3.7274129192759999E-4</v>
      </c>
      <c r="N104">
        <v>25.5510179858322</v>
      </c>
      <c r="O104">
        <v>78.1965908678159</v>
      </c>
      <c r="P104">
        <v>165.45955529825468</v>
      </c>
      <c r="Q104">
        <v>291.29101220739369</v>
      </c>
      <c r="R104">
        <v>489.62082477497103</v>
      </c>
      <c r="S104">
        <v>773.51026788531885</v>
      </c>
      <c r="T104">
        <v>1160.6109693248279</v>
      </c>
      <c r="U104">
        <v>1675.668195390122</v>
      </c>
      <c r="V104">
        <v>2131.3569919141391</v>
      </c>
      <c r="W104">
        <v>2645.1134464664819</v>
      </c>
      <c r="X104">
        <v>2606.9759144804029</v>
      </c>
      <c r="Y104">
        <v>2484.3131766242482</v>
      </c>
    </row>
    <row r="105" spans="1:25" x14ac:dyDescent="0.2">
      <c r="A105" t="s">
        <v>37</v>
      </c>
      <c r="B105" t="s">
        <v>132</v>
      </c>
      <c r="C105" t="s">
        <v>86</v>
      </c>
      <c r="D105" t="s">
        <v>19</v>
      </c>
      <c r="E105" t="s">
        <v>18</v>
      </c>
      <c r="F105" t="s">
        <v>1</v>
      </c>
      <c r="G105">
        <v>6.8471617336940003E-4</v>
      </c>
      <c r="H105">
        <v>9.1864862417660004E-4</v>
      </c>
      <c r="I105">
        <v>1.0958442980636E-3</v>
      </c>
      <c r="J105">
        <v>1.2483182658328E-3</v>
      </c>
      <c r="K105">
        <v>1.3738277917558E-3</v>
      </c>
      <c r="L105">
        <v>49.992323376914499</v>
      </c>
      <c r="M105">
        <v>165.37882009840291</v>
      </c>
      <c r="N105">
        <v>365.36509722417799</v>
      </c>
      <c r="O105">
        <v>648.29418570980806</v>
      </c>
      <c r="P105">
        <v>1032.3045173576929</v>
      </c>
      <c r="Q105">
        <v>1542.690360477181</v>
      </c>
      <c r="R105">
        <v>2210.7819495076901</v>
      </c>
      <c r="S105">
        <v>3078.38536589451</v>
      </c>
      <c r="T105">
        <v>3314.04240499966</v>
      </c>
      <c r="U105">
        <v>3331.3324699199438</v>
      </c>
      <c r="V105">
        <v>3126.7628953400081</v>
      </c>
      <c r="W105">
        <v>2767.1308497648788</v>
      </c>
      <c r="X105">
        <v>2627.1350096782453</v>
      </c>
      <c r="Y105">
        <v>2692.5792506975458</v>
      </c>
    </row>
    <row r="106" spans="1:25" x14ac:dyDescent="0.2">
      <c r="A106" t="s">
        <v>37</v>
      </c>
      <c r="B106" t="s">
        <v>128</v>
      </c>
      <c r="C106" t="s">
        <v>86</v>
      </c>
      <c r="D106" t="s">
        <v>19</v>
      </c>
      <c r="E106" t="s">
        <v>18</v>
      </c>
      <c r="F106" t="s">
        <v>1</v>
      </c>
      <c r="G106">
        <v>6.8471617336940003E-4</v>
      </c>
      <c r="H106">
        <v>9.1864862417660004E-4</v>
      </c>
      <c r="I106">
        <v>1.0958442980636E-3</v>
      </c>
      <c r="J106">
        <v>8.3406384193579995E-4</v>
      </c>
      <c r="K106">
        <v>6.3605697748560003E-4</v>
      </c>
      <c r="L106">
        <v>4.8617348559180001E-4</v>
      </c>
      <c r="M106">
        <v>3.7274129192759999E-4</v>
      </c>
      <c r="N106">
        <v>21.786356145637889</v>
      </c>
      <c r="O106">
        <v>81.937670969695887</v>
      </c>
      <c r="P106">
        <v>201.88191376083</v>
      </c>
      <c r="Q106">
        <v>387.48880457200801</v>
      </c>
      <c r="R106">
        <v>650.19129616751286</v>
      </c>
      <c r="S106">
        <v>1007.109959286645</v>
      </c>
      <c r="T106">
        <v>1481.724375795487</v>
      </c>
      <c r="U106">
        <v>2104.6598072327779</v>
      </c>
      <c r="V106">
        <v>2915.1077250737899</v>
      </c>
      <c r="W106">
        <v>3968.6991233693298</v>
      </c>
      <c r="X106">
        <v>4492.1832883293</v>
      </c>
      <c r="Y106">
        <v>4492.1832883293</v>
      </c>
    </row>
    <row r="107" spans="1:25" x14ac:dyDescent="0.2">
      <c r="A107" t="s">
        <v>37</v>
      </c>
      <c r="B107" t="s">
        <v>127</v>
      </c>
      <c r="C107" t="s">
        <v>86</v>
      </c>
      <c r="D107" t="s">
        <v>19</v>
      </c>
      <c r="E107" t="s">
        <v>18</v>
      </c>
      <c r="F107" t="s">
        <v>1</v>
      </c>
      <c r="G107">
        <v>6.8471617336940003E-4</v>
      </c>
      <c r="H107">
        <v>9.1864862417660004E-4</v>
      </c>
      <c r="I107">
        <v>1.0958442980636E-3</v>
      </c>
      <c r="J107">
        <v>8.3406384193579995E-4</v>
      </c>
      <c r="K107">
        <v>6.3605697748560003E-4</v>
      </c>
      <c r="L107">
        <v>4.8617348559180001E-4</v>
      </c>
      <c r="M107">
        <v>3.7274129192759999E-4</v>
      </c>
      <c r="N107">
        <v>3.5092089138239997E-4</v>
      </c>
      <c r="O107">
        <v>22.955942923675892</v>
      </c>
      <c r="P107">
        <v>72.814019044502487</v>
      </c>
      <c r="Q107">
        <v>155.51466833892468</v>
      </c>
      <c r="R107">
        <v>275.52951727981866</v>
      </c>
      <c r="S107">
        <v>440.98854357913569</v>
      </c>
      <c r="T107">
        <v>688.19370389609605</v>
      </c>
      <c r="U107">
        <v>1033.8263178555635</v>
      </c>
      <c r="V107">
        <v>1500.36459453937</v>
      </c>
      <c r="W107">
        <v>1961.332264532537</v>
      </c>
      <c r="X107">
        <v>2578.9097951394574</v>
      </c>
      <c r="Y107">
        <v>2556.8407524945333</v>
      </c>
    </row>
    <row r="108" spans="1:25" x14ac:dyDescent="0.2">
      <c r="A108" t="s">
        <v>37</v>
      </c>
      <c r="B108" t="s">
        <v>122</v>
      </c>
      <c r="C108" t="s">
        <v>86</v>
      </c>
      <c r="D108" t="s">
        <v>19</v>
      </c>
      <c r="E108" t="s">
        <v>18</v>
      </c>
      <c r="F108" t="s">
        <v>1</v>
      </c>
      <c r="G108">
        <v>6.8471617336940003E-4</v>
      </c>
      <c r="H108">
        <v>9.1864862417660004E-4</v>
      </c>
      <c r="I108">
        <v>1.0958442980636E-3</v>
      </c>
      <c r="J108">
        <v>1.2483182658328E-3</v>
      </c>
      <c r="K108">
        <v>1.3738277917558E-3</v>
      </c>
      <c r="L108">
        <v>49.997145166136001</v>
      </c>
      <c r="M108">
        <v>165.38936768736528</v>
      </c>
      <c r="N108">
        <v>364.96258708043598</v>
      </c>
      <c r="O108">
        <v>647.62685976721298</v>
      </c>
      <c r="P108">
        <v>1031.4091238572139</v>
      </c>
      <c r="Q108">
        <v>1541.5959765713119</v>
      </c>
      <c r="R108">
        <v>2209.4681348145896</v>
      </c>
      <c r="S108">
        <v>3076.8002018153602</v>
      </c>
      <c r="T108">
        <v>4201.57812732611</v>
      </c>
      <c r="U108">
        <v>4005.4331272054401</v>
      </c>
      <c r="V108">
        <v>3637.3706363128099</v>
      </c>
      <c r="W108">
        <v>3358.5761343588101</v>
      </c>
      <c r="X108">
        <v>3147.3990211129221</v>
      </c>
      <c r="Y108">
        <v>2987.4397218977369</v>
      </c>
    </row>
    <row r="109" spans="1:25" x14ac:dyDescent="0.2">
      <c r="A109" t="s">
        <v>37</v>
      </c>
      <c r="B109" t="s">
        <v>54</v>
      </c>
      <c r="C109" t="s">
        <v>86</v>
      </c>
      <c r="D109" t="s">
        <v>19</v>
      </c>
      <c r="E109" t="s">
        <v>18</v>
      </c>
      <c r="F109" t="s">
        <v>1</v>
      </c>
      <c r="G109">
        <v>6.8471617336940003E-4</v>
      </c>
      <c r="H109">
        <v>9.1864862417660004E-4</v>
      </c>
      <c r="I109">
        <v>1.0958442980636E-3</v>
      </c>
      <c r="J109">
        <v>1.2483182658328E-3</v>
      </c>
      <c r="K109">
        <v>1.3738277917558E-3</v>
      </c>
      <c r="L109">
        <v>50.001551139269601</v>
      </c>
      <c r="M109">
        <v>165.39900568510001</v>
      </c>
      <c r="N109">
        <v>365.027864912268</v>
      </c>
      <c r="O109">
        <v>647.70552554359199</v>
      </c>
      <c r="P109">
        <v>1031.4783037934051</v>
      </c>
      <c r="Q109">
        <v>1541.6421763258249</v>
      </c>
      <c r="R109">
        <v>2209.4749073304001</v>
      </c>
      <c r="S109">
        <v>3076.7343587617002</v>
      </c>
      <c r="T109">
        <v>4202.3413712315796</v>
      </c>
      <c r="U109">
        <v>4492.1832883293</v>
      </c>
      <c r="V109">
        <v>4492.1832883293</v>
      </c>
      <c r="W109">
        <v>4492.1832883293</v>
      </c>
      <c r="X109">
        <v>4492.1832883293</v>
      </c>
      <c r="Y109">
        <v>4492.1832883293</v>
      </c>
    </row>
    <row r="110" spans="1:25" x14ac:dyDescent="0.2">
      <c r="A110" t="s">
        <v>37</v>
      </c>
      <c r="B110" t="s">
        <v>51</v>
      </c>
      <c r="C110" t="s">
        <v>86</v>
      </c>
      <c r="D110" t="s">
        <v>19</v>
      </c>
      <c r="E110" t="s">
        <v>18</v>
      </c>
      <c r="F110" t="s">
        <v>1</v>
      </c>
      <c r="G110">
        <v>6.8471617336940003E-4</v>
      </c>
      <c r="H110">
        <v>9.1864862417660004E-4</v>
      </c>
      <c r="I110">
        <v>1.0958442980636E-3</v>
      </c>
      <c r="J110">
        <v>8.3406384193579995E-4</v>
      </c>
      <c r="K110">
        <v>5.000318028488743</v>
      </c>
      <c r="L110">
        <v>44.69469842069882</v>
      </c>
      <c r="M110">
        <v>143.05168306726358</v>
      </c>
      <c r="N110">
        <v>305.79346171435401</v>
      </c>
      <c r="O110">
        <v>543.63655041594802</v>
      </c>
      <c r="P110">
        <v>870.50189436760002</v>
      </c>
      <c r="Q110">
        <v>1307.1892407508519</v>
      </c>
      <c r="R110">
        <v>1882.6370490765671</v>
      </c>
      <c r="S110">
        <v>2635.0715874637799</v>
      </c>
      <c r="T110">
        <v>3614.73929456722</v>
      </c>
      <c r="U110">
        <v>4492.1832883293</v>
      </c>
      <c r="V110">
        <v>4492.1832883293</v>
      </c>
      <c r="W110">
        <v>4492.1832883293</v>
      </c>
      <c r="X110">
        <v>4492.1832883293</v>
      </c>
      <c r="Y110">
        <v>4492.1832883293</v>
      </c>
    </row>
    <row r="112" spans="1:25" x14ac:dyDescent="0.2">
      <c r="I112" s="4" t="s">
        <v>208</v>
      </c>
      <c r="J112" s="4">
        <f>AVERAGE(J2:J110)</f>
        <v>0.88348596020759396</v>
      </c>
      <c r="K112" s="4">
        <f t="shared" ref="K112:O112" si="0">AVERAGE(K2:K110)</f>
        <v>1.4759190651485203</v>
      </c>
      <c r="L112" s="4"/>
      <c r="M112" s="4"/>
      <c r="N112" s="4"/>
      <c r="O112" s="4">
        <f t="shared" si="0"/>
        <v>114.95185062710752</v>
      </c>
    </row>
    <row r="113" spans="9:15" x14ac:dyDescent="0.2">
      <c r="I113" s="3" t="s">
        <v>209</v>
      </c>
      <c r="J113" s="3">
        <f>MAX(J2:J110)</f>
        <v>54.734499999999997</v>
      </c>
      <c r="K113" s="3">
        <f t="shared" ref="K113:O113" si="1">MAX(K2:K110)</f>
        <v>61.257236800126499</v>
      </c>
      <c r="L113" s="3"/>
      <c r="M113" s="3"/>
      <c r="N113" s="3"/>
      <c r="O113" s="3">
        <f t="shared" si="1"/>
        <v>676.08575340907896</v>
      </c>
    </row>
    <row r="114" spans="9:15" x14ac:dyDescent="0.2">
      <c r="I114" s="6" t="s">
        <v>210</v>
      </c>
      <c r="J114" s="6">
        <f>MIN(J2:J110)</f>
        <v>0</v>
      </c>
      <c r="K114" s="6">
        <f t="shared" ref="K114:O114" si="2">MIN(K2:K110)</f>
        <v>0</v>
      </c>
      <c r="L114" s="6"/>
      <c r="M114" s="6"/>
      <c r="N114" s="6"/>
      <c r="O114" s="6">
        <f t="shared" si="2"/>
        <v>0</v>
      </c>
    </row>
    <row r="116" spans="9:15" x14ac:dyDescent="0.2">
      <c r="I116" s="2" t="s">
        <v>299</v>
      </c>
      <c r="J116" s="2">
        <f>AVERAGE(J73,J75)</f>
        <v>27.43975</v>
      </c>
      <c r="K116" s="2">
        <f t="shared" ref="K116:O116" si="3">AVERAGE(K73,K75)</f>
        <v>23.29025</v>
      </c>
      <c r="L116" s="2"/>
      <c r="M116" s="2"/>
      <c r="N116" s="2"/>
      <c r="O116" s="2">
        <f t="shared" si="3"/>
        <v>12.72115</v>
      </c>
    </row>
    <row r="117" spans="9:15" x14ac:dyDescent="0.2">
      <c r="I117" s="2" t="s">
        <v>209</v>
      </c>
      <c r="J117" s="2">
        <f>MAX(J73,J75)</f>
        <v>54.734499999999997</v>
      </c>
      <c r="K117" s="2">
        <f t="shared" ref="K117:O117" si="4">MAX(K73,K75)</f>
        <v>45.762</v>
      </c>
      <c r="L117" s="2"/>
      <c r="M117" s="2"/>
      <c r="N117" s="2"/>
      <c r="O117" s="2">
        <f t="shared" si="4"/>
        <v>13.9824</v>
      </c>
    </row>
    <row r="118" spans="9:15" x14ac:dyDescent="0.2">
      <c r="I118" s="2" t="s">
        <v>210</v>
      </c>
      <c r="J118" s="2">
        <f>MIN(J73,J75)</f>
        <v>0.14499999999999999</v>
      </c>
      <c r="K118" s="2">
        <f t="shared" ref="K118:O118" si="5">MIN(K73,K75)</f>
        <v>0.81850000000000001</v>
      </c>
      <c r="L118" s="2"/>
      <c r="M118" s="2"/>
      <c r="N118" s="2"/>
      <c r="O118" s="2">
        <f t="shared" si="5"/>
        <v>11.459899999999999</v>
      </c>
    </row>
    <row r="119" spans="9:15" x14ac:dyDescent="0.2">
      <c r="I119" s="35" t="s">
        <v>299</v>
      </c>
      <c r="J119" s="35">
        <f>J82</f>
        <v>1.0002670538255454</v>
      </c>
      <c r="K119" s="35">
        <f>K82</f>
        <v>0.75767169505958487</v>
      </c>
      <c r="L119" s="35"/>
      <c r="M119" s="35"/>
      <c r="N119" s="35"/>
      <c r="O119" s="35">
        <f t="shared" ref="O119" si="6">O82</f>
        <v>0.2495344882688682</v>
      </c>
    </row>
    <row r="120" spans="9:15" x14ac:dyDescent="0.2">
      <c r="I120" s="35" t="s">
        <v>209</v>
      </c>
      <c r="J120" s="35">
        <v>1.0002670538255454</v>
      </c>
      <c r="K120" s="35">
        <v>0.75767169505958487</v>
      </c>
      <c r="L120" s="35"/>
      <c r="M120" s="35"/>
      <c r="N120" s="35"/>
      <c r="O120" s="35">
        <v>0.2495344882688682</v>
      </c>
    </row>
    <row r="121" spans="9:15" x14ac:dyDescent="0.2">
      <c r="I121" s="35" t="s">
        <v>210</v>
      </c>
      <c r="J121" s="35">
        <v>1.0002670538255454</v>
      </c>
      <c r="K121" s="35">
        <v>0.75767169505958487</v>
      </c>
      <c r="L121" s="35"/>
      <c r="M121" s="35"/>
      <c r="N121" s="35"/>
      <c r="O121" s="35">
        <v>0.2495344882688682</v>
      </c>
    </row>
  </sheetData>
  <sortState xmlns:xlrd2="http://schemas.microsoft.com/office/spreadsheetml/2017/richdata2" ref="A2:Y110">
    <sortCondition ref="A110"/>
  </sortState>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96B2F-5CAF-D042-9247-AA4DF0731971}">
  <dimension ref="A1:Y139"/>
  <sheetViews>
    <sheetView topLeftCell="E83" zoomScale="75" workbookViewId="0">
      <selection activeCell="Q137" sqref="Q137"/>
    </sheetView>
  </sheetViews>
  <sheetFormatPr baseColWidth="10" defaultRowHeight="16" x14ac:dyDescent="0.2"/>
  <cols>
    <col min="1" max="1" width="35.5" customWidth="1"/>
    <col min="2" max="2" width="28.83203125" customWidth="1"/>
  </cols>
  <sheetData>
    <row r="1" spans="1:25" x14ac:dyDescent="0.2">
      <c r="A1" t="s">
        <v>80</v>
      </c>
      <c r="B1" t="s">
        <v>79</v>
      </c>
      <c r="C1" t="s">
        <v>78</v>
      </c>
      <c r="D1" t="s">
        <v>77</v>
      </c>
      <c r="E1" t="s">
        <v>76</v>
      </c>
      <c r="F1" t="s">
        <v>75</v>
      </c>
      <c r="G1" t="s">
        <v>74</v>
      </c>
      <c r="H1" t="s">
        <v>73</v>
      </c>
      <c r="I1" t="s">
        <v>72</v>
      </c>
      <c r="J1" t="s">
        <v>71</v>
      </c>
      <c r="K1" t="s">
        <v>70</v>
      </c>
      <c r="L1" t="s">
        <v>69</v>
      </c>
      <c r="M1" t="s">
        <v>68</v>
      </c>
      <c r="N1" t="s">
        <v>67</v>
      </c>
      <c r="O1" t="s">
        <v>66</v>
      </c>
      <c r="P1" t="s">
        <v>65</v>
      </c>
      <c r="Q1" t="s">
        <v>64</v>
      </c>
      <c r="R1" t="s">
        <v>63</v>
      </c>
      <c r="S1" t="s">
        <v>62</v>
      </c>
      <c r="T1" t="s">
        <v>61</v>
      </c>
      <c r="U1" t="s">
        <v>60</v>
      </c>
      <c r="V1" t="s">
        <v>59</v>
      </c>
      <c r="W1" t="s">
        <v>58</v>
      </c>
      <c r="X1" t="s">
        <v>57</v>
      </c>
      <c r="Y1" t="s">
        <v>56</v>
      </c>
    </row>
    <row r="2" spans="1:25" x14ac:dyDescent="0.2">
      <c r="A2" t="s">
        <v>24</v>
      </c>
      <c r="B2" t="s">
        <v>187</v>
      </c>
      <c r="C2" t="s">
        <v>20</v>
      </c>
      <c r="D2" t="s">
        <v>19</v>
      </c>
      <c r="E2" t="s">
        <v>18</v>
      </c>
      <c r="F2" t="s">
        <v>1</v>
      </c>
      <c r="G2">
        <v>0</v>
      </c>
      <c r="H2">
        <v>0</v>
      </c>
      <c r="I2">
        <v>0</v>
      </c>
      <c r="J2">
        <v>0</v>
      </c>
      <c r="K2">
        <v>0</v>
      </c>
      <c r="L2">
        <v>0</v>
      </c>
      <c r="M2">
        <v>0</v>
      </c>
      <c r="N2">
        <v>0</v>
      </c>
      <c r="O2">
        <v>0</v>
      </c>
      <c r="P2" t="s">
        <v>1</v>
      </c>
      <c r="Q2">
        <v>0</v>
      </c>
      <c r="R2" t="s">
        <v>1</v>
      </c>
      <c r="S2">
        <v>0</v>
      </c>
      <c r="T2" t="s">
        <v>1</v>
      </c>
      <c r="U2">
        <v>0</v>
      </c>
      <c r="V2" t="s">
        <v>1</v>
      </c>
      <c r="W2">
        <v>0</v>
      </c>
      <c r="X2" t="s">
        <v>1</v>
      </c>
      <c r="Y2">
        <v>0</v>
      </c>
    </row>
    <row r="3" spans="1:25" x14ac:dyDescent="0.2">
      <c r="A3" t="s">
        <v>24</v>
      </c>
      <c r="B3" t="s">
        <v>93</v>
      </c>
      <c r="C3" t="s">
        <v>20</v>
      </c>
      <c r="D3" t="s">
        <v>19</v>
      </c>
      <c r="E3" t="s">
        <v>18</v>
      </c>
      <c r="F3" t="s">
        <v>1</v>
      </c>
      <c r="G3">
        <v>0</v>
      </c>
      <c r="H3">
        <v>0</v>
      </c>
      <c r="I3">
        <v>0</v>
      </c>
      <c r="J3">
        <v>0</v>
      </c>
      <c r="K3">
        <v>0</v>
      </c>
      <c r="L3">
        <v>0</v>
      </c>
      <c r="M3">
        <v>0</v>
      </c>
      <c r="N3">
        <v>0</v>
      </c>
      <c r="O3">
        <v>0</v>
      </c>
      <c r="P3" t="s">
        <v>1</v>
      </c>
      <c r="Q3">
        <v>0</v>
      </c>
      <c r="R3" t="s">
        <v>1</v>
      </c>
      <c r="S3">
        <v>0</v>
      </c>
      <c r="T3" t="s">
        <v>1</v>
      </c>
      <c r="U3">
        <v>0</v>
      </c>
      <c r="V3" t="s">
        <v>1</v>
      </c>
      <c r="W3">
        <v>0</v>
      </c>
      <c r="X3" t="s">
        <v>1</v>
      </c>
      <c r="Y3">
        <v>0</v>
      </c>
    </row>
    <row r="4" spans="1:25" x14ac:dyDescent="0.2">
      <c r="A4" t="s">
        <v>24</v>
      </c>
      <c r="B4" t="s">
        <v>167</v>
      </c>
      <c r="C4" t="s">
        <v>20</v>
      </c>
      <c r="D4" t="s">
        <v>19</v>
      </c>
      <c r="E4" t="s">
        <v>18</v>
      </c>
      <c r="F4" t="s">
        <v>1</v>
      </c>
      <c r="G4">
        <v>0</v>
      </c>
      <c r="H4">
        <v>0</v>
      </c>
      <c r="I4">
        <v>0</v>
      </c>
      <c r="J4">
        <v>0</v>
      </c>
      <c r="K4">
        <v>0</v>
      </c>
      <c r="L4">
        <v>0</v>
      </c>
      <c r="M4">
        <v>0</v>
      </c>
      <c r="N4">
        <v>0</v>
      </c>
      <c r="O4">
        <v>0</v>
      </c>
      <c r="P4" t="s">
        <v>1</v>
      </c>
      <c r="Q4">
        <v>0</v>
      </c>
      <c r="R4" t="s">
        <v>1</v>
      </c>
      <c r="S4">
        <v>0</v>
      </c>
      <c r="T4" t="s">
        <v>1</v>
      </c>
      <c r="U4">
        <v>0</v>
      </c>
      <c r="V4" t="s">
        <v>1</v>
      </c>
      <c r="W4">
        <v>0</v>
      </c>
      <c r="X4" t="s">
        <v>1</v>
      </c>
      <c r="Y4">
        <v>0</v>
      </c>
    </row>
    <row r="5" spans="1:25" x14ac:dyDescent="0.2">
      <c r="A5" t="s">
        <v>24</v>
      </c>
      <c r="B5" t="s">
        <v>170</v>
      </c>
      <c r="C5" t="s">
        <v>20</v>
      </c>
      <c r="D5" t="s">
        <v>19</v>
      </c>
      <c r="E5" t="s">
        <v>18</v>
      </c>
      <c r="F5" t="s">
        <v>1</v>
      </c>
      <c r="G5">
        <v>0</v>
      </c>
      <c r="H5">
        <v>0</v>
      </c>
      <c r="I5">
        <v>0</v>
      </c>
      <c r="J5">
        <v>0</v>
      </c>
      <c r="K5">
        <v>0</v>
      </c>
      <c r="L5">
        <v>0</v>
      </c>
      <c r="M5">
        <v>0</v>
      </c>
      <c r="N5">
        <v>0</v>
      </c>
      <c r="O5">
        <v>0</v>
      </c>
      <c r="P5" t="s">
        <v>1</v>
      </c>
      <c r="Q5">
        <v>0</v>
      </c>
      <c r="R5" t="s">
        <v>1</v>
      </c>
      <c r="S5">
        <v>0</v>
      </c>
      <c r="T5" t="s">
        <v>1</v>
      </c>
      <c r="U5">
        <v>0</v>
      </c>
      <c r="V5" t="s">
        <v>1</v>
      </c>
      <c r="W5">
        <v>0</v>
      </c>
      <c r="X5" t="s">
        <v>1</v>
      </c>
      <c r="Y5">
        <v>0</v>
      </c>
    </row>
    <row r="6" spans="1:25" x14ac:dyDescent="0.2">
      <c r="A6" t="s">
        <v>24</v>
      </c>
      <c r="B6" t="s">
        <v>135</v>
      </c>
      <c r="C6" t="s">
        <v>20</v>
      </c>
      <c r="D6" t="s">
        <v>19</v>
      </c>
      <c r="E6" t="s">
        <v>18</v>
      </c>
      <c r="F6" t="s">
        <v>1</v>
      </c>
      <c r="G6">
        <v>0</v>
      </c>
      <c r="H6">
        <v>0</v>
      </c>
      <c r="I6">
        <v>0</v>
      </c>
      <c r="J6">
        <v>0</v>
      </c>
      <c r="K6">
        <v>0</v>
      </c>
      <c r="L6">
        <v>0</v>
      </c>
      <c r="M6">
        <v>0</v>
      </c>
      <c r="N6">
        <v>0</v>
      </c>
      <c r="O6">
        <v>0</v>
      </c>
      <c r="P6" t="s">
        <v>1</v>
      </c>
      <c r="Q6">
        <v>0</v>
      </c>
      <c r="R6" t="s">
        <v>1</v>
      </c>
      <c r="S6">
        <v>0</v>
      </c>
      <c r="T6" t="s">
        <v>1</v>
      </c>
      <c r="U6">
        <v>0</v>
      </c>
      <c r="V6" t="s">
        <v>1</v>
      </c>
      <c r="W6">
        <v>0</v>
      </c>
      <c r="X6" t="s">
        <v>1</v>
      </c>
      <c r="Y6">
        <v>0</v>
      </c>
    </row>
    <row r="7" spans="1:25" x14ac:dyDescent="0.2">
      <c r="A7" t="s">
        <v>24</v>
      </c>
      <c r="B7" t="s">
        <v>153</v>
      </c>
      <c r="C7" t="s">
        <v>20</v>
      </c>
      <c r="D7" t="s">
        <v>19</v>
      </c>
      <c r="E7" t="s">
        <v>18</v>
      </c>
      <c r="F7" t="s">
        <v>1</v>
      </c>
      <c r="G7">
        <v>0</v>
      </c>
      <c r="H7">
        <v>0</v>
      </c>
      <c r="I7">
        <v>0</v>
      </c>
      <c r="J7">
        <v>0</v>
      </c>
      <c r="K7">
        <v>0</v>
      </c>
      <c r="L7">
        <v>0</v>
      </c>
      <c r="M7">
        <v>0</v>
      </c>
      <c r="N7">
        <v>0</v>
      </c>
      <c r="O7">
        <v>0</v>
      </c>
      <c r="P7" t="s">
        <v>1</v>
      </c>
      <c r="Q7">
        <v>0</v>
      </c>
      <c r="R7" t="s">
        <v>1</v>
      </c>
      <c r="S7">
        <v>0</v>
      </c>
      <c r="T7" t="s">
        <v>1</v>
      </c>
      <c r="U7">
        <v>0</v>
      </c>
      <c r="V7" t="s">
        <v>1</v>
      </c>
      <c r="W7">
        <v>0</v>
      </c>
      <c r="X7" t="s">
        <v>1</v>
      </c>
      <c r="Y7">
        <v>0</v>
      </c>
    </row>
    <row r="8" spans="1:25" x14ac:dyDescent="0.2">
      <c r="A8" t="s">
        <v>24</v>
      </c>
      <c r="B8" t="s">
        <v>151</v>
      </c>
      <c r="C8" t="s">
        <v>20</v>
      </c>
      <c r="D8" t="s">
        <v>19</v>
      </c>
      <c r="E8" t="s">
        <v>18</v>
      </c>
      <c r="F8" t="s">
        <v>1</v>
      </c>
      <c r="G8">
        <v>0</v>
      </c>
      <c r="H8">
        <v>0</v>
      </c>
      <c r="I8">
        <v>0</v>
      </c>
      <c r="J8">
        <v>0</v>
      </c>
      <c r="K8">
        <v>0</v>
      </c>
      <c r="L8">
        <v>0</v>
      </c>
      <c r="M8">
        <v>0</v>
      </c>
      <c r="N8">
        <v>0</v>
      </c>
      <c r="O8">
        <v>0</v>
      </c>
      <c r="P8" t="s">
        <v>1</v>
      </c>
      <c r="Q8">
        <v>0</v>
      </c>
      <c r="R8" t="s">
        <v>1</v>
      </c>
      <c r="S8">
        <v>0</v>
      </c>
      <c r="T8" t="s">
        <v>1</v>
      </c>
      <c r="U8">
        <v>0</v>
      </c>
      <c r="V8" t="s">
        <v>1</v>
      </c>
      <c r="W8">
        <v>0</v>
      </c>
      <c r="X8" t="s">
        <v>1</v>
      </c>
      <c r="Y8">
        <v>0</v>
      </c>
    </row>
    <row r="9" spans="1:25" x14ac:dyDescent="0.2">
      <c r="A9" t="s">
        <v>24</v>
      </c>
      <c r="B9" t="s">
        <v>90</v>
      </c>
      <c r="C9" t="s">
        <v>20</v>
      </c>
      <c r="D9" t="s">
        <v>19</v>
      </c>
      <c r="E9" t="s">
        <v>18</v>
      </c>
      <c r="F9" t="s">
        <v>1</v>
      </c>
      <c r="G9">
        <v>0</v>
      </c>
      <c r="H9">
        <v>0</v>
      </c>
      <c r="I9">
        <v>0</v>
      </c>
      <c r="J9">
        <v>0</v>
      </c>
      <c r="K9">
        <v>0</v>
      </c>
      <c r="L9">
        <v>0</v>
      </c>
      <c r="M9">
        <v>0</v>
      </c>
      <c r="N9">
        <v>0</v>
      </c>
      <c r="O9">
        <v>0</v>
      </c>
      <c r="P9" t="s">
        <v>1</v>
      </c>
      <c r="Q9">
        <v>0</v>
      </c>
      <c r="R9" t="s">
        <v>1</v>
      </c>
      <c r="S9">
        <v>0</v>
      </c>
      <c r="T9" t="s">
        <v>1</v>
      </c>
      <c r="U9">
        <v>0</v>
      </c>
      <c r="V9" t="s">
        <v>1</v>
      </c>
      <c r="W9">
        <v>0</v>
      </c>
      <c r="X9" t="s">
        <v>1</v>
      </c>
      <c r="Y9">
        <v>0</v>
      </c>
    </row>
    <row r="10" spans="1:25" x14ac:dyDescent="0.2">
      <c r="A10" t="s">
        <v>24</v>
      </c>
      <c r="B10" t="s">
        <v>133</v>
      </c>
      <c r="C10" t="s">
        <v>20</v>
      </c>
      <c r="D10" t="s">
        <v>19</v>
      </c>
      <c r="E10" t="s">
        <v>18</v>
      </c>
      <c r="F10" t="s">
        <v>1</v>
      </c>
      <c r="G10">
        <v>0</v>
      </c>
      <c r="H10">
        <v>0</v>
      </c>
      <c r="I10">
        <v>0</v>
      </c>
      <c r="J10">
        <v>0</v>
      </c>
      <c r="K10">
        <v>0</v>
      </c>
      <c r="L10">
        <v>0</v>
      </c>
      <c r="M10">
        <v>0</v>
      </c>
      <c r="N10">
        <v>0</v>
      </c>
      <c r="O10">
        <v>0</v>
      </c>
      <c r="P10" t="s">
        <v>1</v>
      </c>
      <c r="Q10">
        <v>0</v>
      </c>
      <c r="R10" t="s">
        <v>1</v>
      </c>
      <c r="S10">
        <v>0</v>
      </c>
      <c r="T10" t="s">
        <v>1</v>
      </c>
      <c r="U10">
        <v>0</v>
      </c>
      <c r="V10" t="s">
        <v>1</v>
      </c>
      <c r="W10">
        <v>0</v>
      </c>
      <c r="X10" t="s">
        <v>1</v>
      </c>
      <c r="Y10">
        <v>0</v>
      </c>
    </row>
    <row r="11" spans="1:25" x14ac:dyDescent="0.2">
      <c r="A11" t="s">
        <v>24</v>
      </c>
      <c r="B11" t="s">
        <v>138</v>
      </c>
      <c r="C11" t="s">
        <v>20</v>
      </c>
      <c r="D11" t="s">
        <v>19</v>
      </c>
      <c r="E11" t="s">
        <v>18</v>
      </c>
      <c r="F11" t="s">
        <v>1</v>
      </c>
      <c r="G11">
        <v>0</v>
      </c>
      <c r="H11">
        <v>0</v>
      </c>
      <c r="I11">
        <v>0</v>
      </c>
      <c r="J11">
        <v>0</v>
      </c>
      <c r="K11">
        <v>0</v>
      </c>
      <c r="L11">
        <v>0</v>
      </c>
      <c r="M11">
        <v>0</v>
      </c>
      <c r="N11">
        <v>0</v>
      </c>
      <c r="O11">
        <v>0</v>
      </c>
      <c r="P11" t="s">
        <v>1</v>
      </c>
      <c r="Q11">
        <v>0</v>
      </c>
      <c r="R11" t="s">
        <v>1</v>
      </c>
      <c r="S11">
        <v>0</v>
      </c>
      <c r="T11" t="s">
        <v>1</v>
      </c>
      <c r="U11">
        <v>0</v>
      </c>
      <c r="V11" t="s">
        <v>1</v>
      </c>
      <c r="W11">
        <v>0</v>
      </c>
      <c r="X11" t="s">
        <v>1</v>
      </c>
      <c r="Y11">
        <v>0</v>
      </c>
    </row>
    <row r="12" spans="1:25" x14ac:dyDescent="0.2">
      <c r="A12" t="s">
        <v>24</v>
      </c>
      <c r="B12" t="s">
        <v>137</v>
      </c>
      <c r="C12" t="s">
        <v>20</v>
      </c>
      <c r="D12" t="s">
        <v>19</v>
      </c>
      <c r="E12" t="s">
        <v>18</v>
      </c>
      <c r="F12" t="s">
        <v>1</v>
      </c>
      <c r="G12">
        <v>0</v>
      </c>
      <c r="H12">
        <v>0</v>
      </c>
      <c r="I12">
        <v>0</v>
      </c>
      <c r="J12">
        <v>0</v>
      </c>
      <c r="K12">
        <v>0</v>
      </c>
      <c r="L12">
        <v>0</v>
      </c>
      <c r="M12">
        <v>0</v>
      </c>
      <c r="N12">
        <v>0</v>
      </c>
      <c r="O12">
        <v>0</v>
      </c>
      <c r="P12" t="s">
        <v>1</v>
      </c>
      <c r="Q12">
        <v>0</v>
      </c>
      <c r="R12" t="s">
        <v>1</v>
      </c>
      <c r="S12">
        <v>0</v>
      </c>
      <c r="T12" t="s">
        <v>1</v>
      </c>
      <c r="U12">
        <v>0</v>
      </c>
      <c r="V12" t="s">
        <v>1</v>
      </c>
      <c r="W12">
        <v>0</v>
      </c>
      <c r="X12" t="s">
        <v>1</v>
      </c>
      <c r="Y12">
        <v>0</v>
      </c>
    </row>
    <row r="13" spans="1:25" x14ac:dyDescent="0.2">
      <c r="A13" t="s">
        <v>24</v>
      </c>
      <c r="B13" t="s">
        <v>129</v>
      </c>
      <c r="C13" t="s">
        <v>20</v>
      </c>
      <c r="D13" t="s">
        <v>19</v>
      </c>
      <c r="E13" t="s">
        <v>18</v>
      </c>
      <c r="F13" t="s">
        <v>1</v>
      </c>
      <c r="G13">
        <v>0</v>
      </c>
      <c r="H13">
        <v>0</v>
      </c>
      <c r="I13">
        <v>0</v>
      </c>
      <c r="J13">
        <v>0</v>
      </c>
      <c r="K13">
        <v>0</v>
      </c>
      <c r="L13">
        <v>0</v>
      </c>
      <c r="M13">
        <v>0</v>
      </c>
      <c r="N13">
        <v>0</v>
      </c>
      <c r="O13">
        <v>0</v>
      </c>
      <c r="P13" t="s">
        <v>1</v>
      </c>
      <c r="Q13">
        <v>0</v>
      </c>
      <c r="R13" t="s">
        <v>1</v>
      </c>
      <c r="S13">
        <v>0</v>
      </c>
      <c r="T13" t="s">
        <v>1</v>
      </c>
      <c r="U13">
        <v>0</v>
      </c>
      <c r="V13" t="s">
        <v>1</v>
      </c>
      <c r="W13">
        <v>0</v>
      </c>
      <c r="X13" t="s">
        <v>1</v>
      </c>
      <c r="Y13">
        <v>0</v>
      </c>
    </row>
    <row r="14" spans="1:25" x14ac:dyDescent="0.2">
      <c r="A14" t="s">
        <v>24</v>
      </c>
      <c r="B14" t="s">
        <v>125</v>
      </c>
      <c r="C14" t="s">
        <v>20</v>
      </c>
      <c r="D14" t="s">
        <v>19</v>
      </c>
      <c r="E14" t="s">
        <v>18</v>
      </c>
      <c r="F14" t="s">
        <v>1</v>
      </c>
      <c r="G14">
        <v>0</v>
      </c>
      <c r="H14">
        <v>0</v>
      </c>
      <c r="I14">
        <v>0</v>
      </c>
      <c r="J14">
        <v>0</v>
      </c>
      <c r="K14">
        <v>0</v>
      </c>
      <c r="L14">
        <v>0</v>
      </c>
      <c r="M14">
        <v>0</v>
      </c>
      <c r="N14">
        <v>0</v>
      </c>
      <c r="O14">
        <v>0</v>
      </c>
      <c r="P14" t="s">
        <v>1</v>
      </c>
      <c r="Q14">
        <v>0</v>
      </c>
      <c r="R14" t="s">
        <v>1</v>
      </c>
      <c r="S14">
        <v>0</v>
      </c>
      <c r="T14" t="s">
        <v>1</v>
      </c>
      <c r="U14">
        <v>0</v>
      </c>
      <c r="V14" t="s">
        <v>1</v>
      </c>
      <c r="W14">
        <v>0</v>
      </c>
      <c r="X14" t="s">
        <v>1</v>
      </c>
      <c r="Y14">
        <v>0</v>
      </c>
    </row>
    <row r="15" spans="1:25" x14ac:dyDescent="0.2">
      <c r="A15" t="s">
        <v>24</v>
      </c>
      <c r="B15" t="s">
        <v>32</v>
      </c>
      <c r="C15" t="s">
        <v>20</v>
      </c>
      <c r="D15" t="s">
        <v>19</v>
      </c>
      <c r="E15" t="s">
        <v>18</v>
      </c>
      <c r="F15" t="s">
        <v>1</v>
      </c>
      <c r="G15">
        <v>0</v>
      </c>
      <c r="H15">
        <v>0</v>
      </c>
      <c r="I15">
        <v>0</v>
      </c>
      <c r="J15">
        <v>0</v>
      </c>
      <c r="K15">
        <v>0</v>
      </c>
      <c r="L15">
        <v>0</v>
      </c>
      <c r="M15">
        <v>0</v>
      </c>
      <c r="N15">
        <v>0</v>
      </c>
      <c r="O15">
        <v>0</v>
      </c>
      <c r="P15" t="s">
        <v>1</v>
      </c>
      <c r="Q15">
        <v>0</v>
      </c>
      <c r="R15" t="s">
        <v>1</v>
      </c>
      <c r="S15">
        <v>0</v>
      </c>
      <c r="T15" t="s">
        <v>1</v>
      </c>
      <c r="U15">
        <v>0</v>
      </c>
      <c r="V15" t="s">
        <v>1</v>
      </c>
      <c r="W15">
        <v>0</v>
      </c>
      <c r="X15" t="s">
        <v>1</v>
      </c>
      <c r="Y15">
        <v>0</v>
      </c>
    </row>
    <row r="16" spans="1:25" x14ac:dyDescent="0.2">
      <c r="A16" t="s">
        <v>35</v>
      </c>
      <c r="B16" t="s">
        <v>93</v>
      </c>
      <c r="C16" t="s">
        <v>20</v>
      </c>
      <c r="D16" t="s">
        <v>19</v>
      </c>
      <c r="E16" t="s">
        <v>18</v>
      </c>
      <c r="F16">
        <v>0</v>
      </c>
      <c r="G16">
        <v>0</v>
      </c>
      <c r="H16">
        <v>0</v>
      </c>
      <c r="I16">
        <v>0</v>
      </c>
      <c r="J16">
        <v>0</v>
      </c>
      <c r="K16">
        <v>0</v>
      </c>
      <c r="L16">
        <v>199.9751892089844</v>
      </c>
      <c r="M16">
        <v>419.78976440429688</v>
      </c>
      <c r="N16">
        <v>788.0345458984375</v>
      </c>
      <c r="O16">
        <v>1538.76123046875</v>
      </c>
      <c r="P16" t="s">
        <v>1</v>
      </c>
      <c r="Q16">
        <v>4541.2919921875</v>
      </c>
      <c r="R16" t="s">
        <v>1</v>
      </c>
      <c r="S16">
        <v>6602.93115234375</v>
      </c>
      <c r="T16" t="s">
        <v>1</v>
      </c>
      <c r="U16">
        <v>6276.119140625</v>
      </c>
      <c r="V16" t="s">
        <v>1</v>
      </c>
      <c r="W16">
        <v>6371.564453125</v>
      </c>
      <c r="X16" t="s">
        <v>1</v>
      </c>
      <c r="Y16">
        <v>5440.91943359375</v>
      </c>
    </row>
    <row r="17" spans="1:25" x14ac:dyDescent="0.2">
      <c r="A17" t="s">
        <v>35</v>
      </c>
      <c r="B17" t="s">
        <v>153</v>
      </c>
      <c r="C17" t="s">
        <v>20</v>
      </c>
      <c r="D17" t="s">
        <v>19</v>
      </c>
      <c r="E17" t="s">
        <v>18</v>
      </c>
      <c r="F17">
        <v>0</v>
      </c>
      <c r="G17">
        <v>0</v>
      </c>
      <c r="H17">
        <v>0</v>
      </c>
      <c r="I17">
        <v>0</v>
      </c>
      <c r="J17">
        <v>0</v>
      </c>
      <c r="K17">
        <v>0</v>
      </c>
      <c r="L17">
        <v>84.061279296875</v>
      </c>
      <c r="M17">
        <v>189.77740478515619</v>
      </c>
      <c r="N17">
        <v>421.48818969726562</v>
      </c>
      <c r="O17">
        <v>820.09521484375</v>
      </c>
      <c r="P17" t="s">
        <v>1</v>
      </c>
      <c r="Q17">
        <v>2488.8388671875</v>
      </c>
      <c r="R17" t="s">
        <v>1</v>
      </c>
      <c r="S17">
        <v>3711.88427734375</v>
      </c>
      <c r="T17" t="s">
        <v>1</v>
      </c>
      <c r="U17">
        <v>3608.047607421875</v>
      </c>
      <c r="V17" t="s">
        <v>1</v>
      </c>
      <c r="W17">
        <v>3129.908447265625</v>
      </c>
      <c r="X17" t="s">
        <v>1</v>
      </c>
      <c r="Y17">
        <v>2331.524658203125</v>
      </c>
    </row>
    <row r="18" spans="1:25" x14ac:dyDescent="0.2">
      <c r="A18" t="s">
        <v>35</v>
      </c>
      <c r="B18" t="s">
        <v>31</v>
      </c>
      <c r="C18" t="s">
        <v>20</v>
      </c>
      <c r="D18" t="s">
        <v>19</v>
      </c>
      <c r="E18" t="s">
        <v>18</v>
      </c>
      <c r="F18">
        <v>0</v>
      </c>
      <c r="G18">
        <v>0</v>
      </c>
      <c r="H18">
        <v>0</v>
      </c>
      <c r="I18">
        <v>0</v>
      </c>
      <c r="J18">
        <v>0</v>
      </c>
      <c r="K18">
        <v>0</v>
      </c>
      <c r="L18">
        <v>82.43682861328125</v>
      </c>
      <c r="M18">
        <v>184.58169555664071</v>
      </c>
      <c r="N18">
        <v>447.90777587890631</v>
      </c>
      <c r="O18">
        <v>994.56195068359375</v>
      </c>
      <c r="P18" t="s">
        <v>1</v>
      </c>
      <c r="Q18">
        <v>3197.499267578125</v>
      </c>
      <c r="R18" t="s">
        <v>1</v>
      </c>
      <c r="S18">
        <v>4814.9951171875</v>
      </c>
      <c r="T18" t="s">
        <v>1</v>
      </c>
      <c r="U18">
        <v>4976.30224609375</v>
      </c>
      <c r="V18" t="s">
        <v>1</v>
      </c>
      <c r="W18">
        <v>4939.9599609375</v>
      </c>
      <c r="X18" t="s">
        <v>1</v>
      </c>
      <c r="Y18">
        <v>4114.81689453125</v>
      </c>
    </row>
    <row r="19" spans="1:25" x14ac:dyDescent="0.2">
      <c r="A19" t="s">
        <v>35</v>
      </c>
      <c r="B19" t="s">
        <v>106</v>
      </c>
      <c r="C19" t="s">
        <v>20</v>
      </c>
      <c r="D19" t="s">
        <v>19</v>
      </c>
      <c r="E19" t="s">
        <v>18</v>
      </c>
      <c r="F19">
        <v>0</v>
      </c>
      <c r="G19">
        <v>0</v>
      </c>
      <c r="H19">
        <v>0</v>
      </c>
      <c r="I19">
        <v>0</v>
      </c>
      <c r="J19">
        <v>0</v>
      </c>
      <c r="K19">
        <v>0</v>
      </c>
      <c r="L19">
        <v>68.696372985839844</v>
      </c>
      <c r="M19">
        <v>134.63935852050781</v>
      </c>
      <c r="N19">
        <v>322.64114379882812</v>
      </c>
      <c r="O19">
        <v>719.31646728515625</v>
      </c>
      <c r="P19" t="s">
        <v>1</v>
      </c>
      <c r="Q19">
        <v>2417.968017578125</v>
      </c>
      <c r="R19" t="s">
        <v>1</v>
      </c>
      <c r="S19">
        <v>3644.717529296875</v>
      </c>
      <c r="T19" t="s">
        <v>1</v>
      </c>
      <c r="U19">
        <v>3114.527099609375</v>
      </c>
      <c r="V19" t="s">
        <v>1</v>
      </c>
      <c r="W19">
        <v>2527.50537109375</v>
      </c>
      <c r="X19" t="s">
        <v>1</v>
      </c>
      <c r="Y19">
        <v>1963.865356445312</v>
      </c>
    </row>
    <row r="20" spans="1:25" x14ac:dyDescent="0.2">
      <c r="A20" t="s">
        <v>35</v>
      </c>
      <c r="B20" t="s">
        <v>133</v>
      </c>
      <c r="C20" t="s">
        <v>20</v>
      </c>
      <c r="D20" t="s">
        <v>19</v>
      </c>
      <c r="E20" t="s">
        <v>18</v>
      </c>
      <c r="F20">
        <v>0</v>
      </c>
      <c r="G20">
        <v>0</v>
      </c>
      <c r="H20">
        <v>0</v>
      </c>
      <c r="I20">
        <v>0</v>
      </c>
      <c r="J20">
        <v>0</v>
      </c>
      <c r="K20">
        <v>0</v>
      </c>
      <c r="L20">
        <v>74.001419067382812</v>
      </c>
      <c r="M20">
        <v>149.7618408203125</v>
      </c>
      <c r="N20">
        <v>323.96112060546881</v>
      </c>
      <c r="O20">
        <v>596.59619140625</v>
      </c>
      <c r="P20" t="s">
        <v>1</v>
      </c>
      <c r="Q20">
        <v>2087.55224609375</v>
      </c>
      <c r="R20" t="s">
        <v>1</v>
      </c>
      <c r="S20">
        <v>3262.96337890625</v>
      </c>
      <c r="T20" t="s">
        <v>1</v>
      </c>
      <c r="U20">
        <v>3369.770751953125</v>
      </c>
      <c r="V20" t="s">
        <v>1</v>
      </c>
      <c r="W20">
        <v>2986.244140625</v>
      </c>
      <c r="X20" t="s">
        <v>1</v>
      </c>
      <c r="Y20">
        <v>2606.51416015625</v>
      </c>
    </row>
    <row r="21" spans="1:25" x14ac:dyDescent="0.2">
      <c r="A21" t="s">
        <v>35</v>
      </c>
      <c r="B21" t="s">
        <v>90</v>
      </c>
      <c r="C21" t="s">
        <v>20</v>
      </c>
      <c r="D21" t="s">
        <v>19</v>
      </c>
      <c r="E21" t="s">
        <v>18</v>
      </c>
      <c r="F21">
        <v>0</v>
      </c>
      <c r="G21">
        <v>0</v>
      </c>
      <c r="H21">
        <v>0</v>
      </c>
      <c r="I21">
        <v>0</v>
      </c>
      <c r="J21">
        <v>0</v>
      </c>
      <c r="K21">
        <v>0</v>
      </c>
      <c r="L21">
        <v>163.11515808105469</v>
      </c>
      <c r="M21">
        <v>337.55435180664062</v>
      </c>
      <c r="N21">
        <v>605.71917724609375</v>
      </c>
      <c r="O21">
        <v>1119.235473632812</v>
      </c>
      <c r="P21" t="s">
        <v>1</v>
      </c>
      <c r="Q21">
        <v>3950.017822265625</v>
      </c>
      <c r="R21" t="s">
        <v>1</v>
      </c>
      <c r="S21">
        <v>4985.4443359375</v>
      </c>
      <c r="T21" t="s">
        <v>1</v>
      </c>
      <c r="U21">
        <v>4196.98046875</v>
      </c>
      <c r="V21" t="s">
        <v>1</v>
      </c>
      <c r="W21">
        <v>3512.966796875</v>
      </c>
      <c r="X21" t="s">
        <v>1</v>
      </c>
      <c r="Y21">
        <v>3391.269287109375</v>
      </c>
    </row>
    <row r="22" spans="1:25" x14ac:dyDescent="0.2">
      <c r="A22" t="s">
        <v>35</v>
      </c>
      <c r="B22" t="s">
        <v>45</v>
      </c>
      <c r="C22" t="s">
        <v>20</v>
      </c>
      <c r="D22" t="s">
        <v>19</v>
      </c>
      <c r="E22" t="s">
        <v>18</v>
      </c>
      <c r="F22">
        <v>0</v>
      </c>
      <c r="G22">
        <v>0</v>
      </c>
      <c r="H22">
        <v>0</v>
      </c>
      <c r="I22">
        <v>0</v>
      </c>
      <c r="J22">
        <v>0</v>
      </c>
      <c r="K22">
        <v>0</v>
      </c>
      <c r="L22">
        <v>173.81114196777341</v>
      </c>
      <c r="M22">
        <v>283.73065185546881</v>
      </c>
      <c r="N22">
        <v>537.9066162109375</v>
      </c>
      <c r="O22">
        <v>1107.44921875</v>
      </c>
      <c r="P22" t="s">
        <v>1</v>
      </c>
      <c r="Q22">
        <v>3786.753173828125</v>
      </c>
      <c r="R22" t="s">
        <v>1</v>
      </c>
      <c r="S22">
        <v>5516.7060546875</v>
      </c>
      <c r="T22" t="s">
        <v>1</v>
      </c>
      <c r="U22">
        <v>5381.74755859375</v>
      </c>
      <c r="V22" t="s">
        <v>1</v>
      </c>
      <c r="W22">
        <v>4967.47021484375</v>
      </c>
      <c r="X22" t="s">
        <v>1</v>
      </c>
      <c r="Y22">
        <v>4489.609375</v>
      </c>
    </row>
    <row r="23" spans="1:25" x14ac:dyDescent="0.2">
      <c r="A23" t="s">
        <v>35</v>
      </c>
      <c r="B23" t="s">
        <v>51</v>
      </c>
      <c r="C23" t="s">
        <v>20</v>
      </c>
      <c r="D23" t="s">
        <v>19</v>
      </c>
      <c r="E23" t="s">
        <v>18</v>
      </c>
      <c r="F23">
        <v>0</v>
      </c>
      <c r="G23">
        <v>0</v>
      </c>
      <c r="H23">
        <v>0</v>
      </c>
      <c r="I23">
        <v>0</v>
      </c>
      <c r="J23">
        <v>0</v>
      </c>
      <c r="K23">
        <v>0</v>
      </c>
      <c r="L23">
        <v>73.911003112792969</v>
      </c>
      <c r="M23">
        <v>149.6097106933594</v>
      </c>
      <c r="N23">
        <v>359.60601806640619</v>
      </c>
      <c r="O23">
        <v>804.29364013671875</v>
      </c>
      <c r="P23" t="s">
        <v>1</v>
      </c>
      <c r="Q23">
        <v>2703.783203125</v>
      </c>
      <c r="R23" t="s">
        <v>1</v>
      </c>
      <c r="S23">
        <v>4378.2587890625</v>
      </c>
      <c r="T23" t="s">
        <v>1</v>
      </c>
      <c r="U23">
        <v>4499.37109375</v>
      </c>
      <c r="V23" t="s">
        <v>1</v>
      </c>
      <c r="W23">
        <v>4363.06494140625</v>
      </c>
      <c r="X23" t="s">
        <v>1</v>
      </c>
      <c r="Y23">
        <v>3780.5048828125</v>
      </c>
    </row>
    <row r="24" spans="1:25" x14ac:dyDescent="0.2">
      <c r="A24" t="s">
        <v>35</v>
      </c>
      <c r="B24" t="s">
        <v>53</v>
      </c>
      <c r="C24" t="s">
        <v>20</v>
      </c>
      <c r="D24" t="s">
        <v>19</v>
      </c>
      <c r="E24" t="s">
        <v>18</v>
      </c>
      <c r="F24">
        <v>0</v>
      </c>
      <c r="G24">
        <v>0</v>
      </c>
      <c r="H24">
        <v>0</v>
      </c>
      <c r="I24">
        <v>0</v>
      </c>
      <c r="J24">
        <v>0</v>
      </c>
      <c r="K24">
        <v>0</v>
      </c>
      <c r="L24">
        <v>175.87626647949219</v>
      </c>
      <c r="M24">
        <v>273.27944946289062</v>
      </c>
      <c r="N24">
        <v>530.40509033203125</v>
      </c>
      <c r="O24">
        <v>1088.015014648438</v>
      </c>
      <c r="P24" t="s">
        <v>1</v>
      </c>
      <c r="Q24">
        <v>3752.5888671875</v>
      </c>
      <c r="R24" t="s">
        <v>1</v>
      </c>
      <c r="S24">
        <v>5644.6591796875</v>
      </c>
      <c r="T24" t="s">
        <v>1</v>
      </c>
      <c r="U24">
        <v>5699.69775390625</v>
      </c>
      <c r="V24" t="s">
        <v>1</v>
      </c>
      <c r="W24">
        <v>5485.5615234375</v>
      </c>
      <c r="X24" t="s">
        <v>1</v>
      </c>
      <c r="Y24">
        <v>4966.27685546875</v>
      </c>
    </row>
    <row r="25" spans="1:25" x14ac:dyDescent="0.2">
      <c r="A25" t="s">
        <v>35</v>
      </c>
      <c r="B25" t="s">
        <v>138</v>
      </c>
      <c r="C25" t="s">
        <v>20</v>
      </c>
      <c r="D25" t="s">
        <v>19</v>
      </c>
      <c r="E25" t="s">
        <v>18</v>
      </c>
      <c r="F25">
        <v>0</v>
      </c>
      <c r="G25">
        <v>0</v>
      </c>
      <c r="H25">
        <v>0</v>
      </c>
      <c r="I25">
        <v>0</v>
      </c>
      <c r="J25">
        <v>0</v>
      </c>
      <c r="K25">
        <v>0</v>
      </c>
      <c r="L25">
        <v>261.86550903320312</v>
      </c>
      <c r="M25">
        <v>421.52587890625</v>
      </c>
      <c r="N25">
        <v>834.40118408203125</v>
      </c>
      <c r="O25">
        <v>1787.453735351562</v>
      </c>
      <c r="P25" t="s">
        <v>1</v>
      </c>
      <c r="Q25">
        <v>8387.615234375</v>
      </c>
      <c r="R25" t="s">
        <v>1</v>
      </c>
      <c r="S25">
        <v>12355.44921875</v>
      </c>
      <c r="T25" t="s">
        <v>1</v>
      </c>
      <c r="U25">
        <v>8436.6328125</v>
      </c>
      <c r="V25" t="s">
        <v>1</v>
      </c>
      <c r="W25">
        <v>6364.22900390625</v>
      </c>
      <c r="X25" t="s">
        <v>1</v>
      </c>
      <c r="Y25">
        <v>4730.77587890625</v>
      </c>
    </row>
    <row r="26" spans="1:25" x14ac:dyDescent="0.2">
      <c r="A26" t="s">
        <v>35</v>
      </c>
      <c r="B26" t="s">
        <v>159</v>
      </c>
      <c r="C26" t="s">
        <v>20</v>
      </c>
      <c r="D26" t="s">
        <v>19</v>
      </c>
      <c r="E26" t="s">
        <v>18</v>
      </c>
      <c r="F26">
        <v>0</v>
      </c>
      <c r="G26">
        <v>0</v>
      </c>
      <c r="H26">
        <v>0</v>
      </c>
      <c r="I26">
        <v>0</v>
      </c>
      <c r="J26">
        <v>0</v>
      </c>
      <c r="K26">
        <v>0</v>
      </c>
      <c r="L26">
        <v>174.49040222167969</v>
      </c>
      <c r="M26">
        <v>263.9149169921875</v>
      </c>
      <c r="N26">
        <v>508.6407470703125</v>
      </c>
      <c r="O26">
        <v>1058.500610351562</v>
      </c>
      <c r="P26" t="s">
        <v>1</v>
      </c>
      <c r="Q26">
        <v>3632.369873046875</v>
      </c>
      <c r="R26" t="s">
        <v>1</v>
      </c>
      <c r="S26">
        <v>5429.13720703125</v>
      </c>
      <c r="T26" t="s">
        <v>1</v>
      </c>
      <c r="U26">
        <v>5962.6279296875</v>
      </c>
      <c r="V26" t="s">
        <v>1</v>
      </c>
      <c r="W26">
        <v>6323.0224609375</v>
      </c>
      <c r="X26" t="s">
        <v>1</v>
      </c>
      <c r="Y26">
        <v>5533.45849609375</v>
      </c>
    </row>
    <row r="27" spans="1:25" x14ac:dyDescent="0.2">
      <c r="A27" t="s">
        <v>35</v>
      </c>
      <c r="B27" t="s">
        <v>155</v>
      </c>
      <c r="C27" t="s">
        <v>20</v>
      </c>
      <c r="D27" t="s">
        <v>19</v>
      </c>
      <c r="E27" t="s">
        <v>18</v>
      </c>
      <c r="F27">
        <v>0</v>
      </c>
      <c r="G27">
        <v>0</v>
      </c>
      <c r="H27">
        <v>0</v>
      </c>
      <c r="I27">
        <v>0</v>
      </c>
      <c r="J27">
        <v>0</v>
      </c>
      <c r="K27">
        <v>0</v>
      </c>
      <c r="L27">
        <v>67.433380126953125</v>
      </c>
      <c r="M27">
        <v>125.3146514892578</v>
      </c>
      <c r="N27">
        <v>298.40286254882812</v>
      </c>
      <c r="O27">
        <v>678.6302490234375</v>
      </c>
      <c r="P27" t="s">
        <v>1</v>
      </c>
      <c r="Q27">
        <v>2392.300048828125</v>
      </c>
      <c r="R27" t="s">
        <v>1</v>
      </c>
      <c r="S27">
        <v>4120.8310546875</v>
      </c>
      <c r="T27" t="s">
        <v>1</v>
      </c>
      <c r="U27">
        <v>4041.880859375</v>
      </c>
      <c r="V27" t="s">
        <v>1</v>
      </c>
      <c r="W27">
        <v>3607.859619140625</v>
      </c>
      <c r="X27" t="s">
        <v>1</v>
      </c>
      <c r="Y27">
        <v>2684.1767578125</v>
      </c>
    </row>
    <row r="28" spans="1:25" x14ac:dyDescent="0.2">
      <c r="A28" t="s">
        <v>35</v>
      </c>
      <c r="B28" t="s">
        <v>25</v>
      </c>
      <c r="C28" t="s">
        <v>20</v>
      </c>
      <c r="D28" t="s">
        <v>19</v>
      </c>
      <c r="E28" t="s">
        <v>18</v>
      </c>
      <c r="F28">
        <v>0</v>
      </c>
      <c r="G28">
        <v>0</v>
      </c>
      <c r="H28">
        <v>0</v>
      </c>
      <c r="I28">
        <v>0</v>
      </c>
      <c r="J28">
        <v>0</v>
      </c>
      <c r="K28">
        <v>0</v>
      </c>
      <c r="L28">
        <v>203.14633178710929</v>
      </c>
      <c r="M28">
        <v>307.32940673828119</v>
      </c>
      <c r="N28">
        <v>600.07763671875</v>
      </c>
      <c r="O28">
        <v>1268.341674804688</v>
      </c>
      <c r="P28" t="s">
        <v>1</v>
      </c>
      <c r="Q28">
        <v>4548.169921875</v>
      </c>
      <c r="R28" t="s">
        <v>1</v>
      </c>
      <c r="S28">
        <v>7007.49072265625</v>
      </c>
      <c r="T28" t="s">
        <v>1</v>
      </c>
      <c r="U28">
        <v>7976.25927734375</v>
      </c>
      <c r="V28" t="s">
        <v>1</v>
      </c>
      <c r="W28">
        <v>8750.244140625</v>
      </c>
      <c r="X28" t="s">
        <v>1</v>
      </c>
      <c r="Y28">
        <v>8182.12255859375</v>
      </c>
    </row>
    <row r="29" spans="1:25" x14ac:dyDescent="0.2">
      <c r="A29" t="s">
        <v>35</v>
      </c>
      <c r="B29" t="s">
        <v>54</v>
      </c>
      <c r="C29" t="s">
        <v>20</v>
      </c>
      <c r="D29" t="s">
        <v>19</v>
      </c>
      <c r="E29" t="s">
        <v>18</v>
      </c>
      <c r="F29">
        <v>0</v>
      </c>
      <c r="G29">
        <v>0</v>
      </c>
      <c r="H29">
        <v>0</v>
      </c>
      <c r="I29">
        <v>0</v>
      </c>
      <c r="J29">
        <v>0</v>
      </c>
      <c r="K29">
        <v>0</v>
      </c>
      <c r="L29">
        <v>204.91909790039071</v>
      </c>
      <c r="M29">
        <v>308.91241455078119</v>
      </c>
      <c r="N29">
        <v>583.4102783203125</v>
      </c>
      <c r="O29">
        <v>1173.783813476562</v>
      </c>
      <c r="P29" t="s">
        <v>1</v>
      </c>
      <c r="Q29">
        <v>4347.3603515625</v>
      </c>
      <c r="R29" t="s">
        <v>1</v>
      </c>
      <c r="S29">
        <v>6876.78955078125</v>
      </c>
      <c r="T29" t="s">
        <v>1</v>
      </c>
      <c r="U29">
        <v>7388.08349609375</v>
      </c>
      <c r="V29" t="s">
        <v>1</v>
      </c>
      <c r="W29">
        <v>8332.767578125</v>
      </c>
      <c r="X29" t="s">
        <v>1</v>
      </c>
      <c r="Y29">
        <v>8613.6689453125</v>
      </c>
    </row>
    <row r="30" spans="1:25" x14ac:dyDescent="0.2">
      <c r="A30" t="s">
        <v>35</v>
      </c>
      <c r="B30" t="s">
        <v>135</v>
      </c>
      <c r="C30" t="s">
        <v>20</v>
      </c>
      <c r="D30" t="s">
        <v>19</v>
      </c>
      <c r="E30" t="s">
        <v>18</v>
      </c>
      <c r="F30">
        <v>0</v>
      </c>
      <c r="G30">
        <v>0</v>
      </c>
      <c r="H30">
        <v>0</v>
      </c>
      <c r="I30">
        <v>0</v>
      </c>
      <c r="J30">
        <v>0</v>
      </c>
      <c r="K30">
        <v>0</v>
      </c>
      <c r="L30">
        <v>123.0298309326172</v>
      </c>
      <c r="M30">
        <v>289.519775390625</v>
      </c>
      <c r="N30">
        <v>627.60833740234375</v>
      </c>
      <c r="O30">
        <v>1033.983520507812</v>
      </c>
      <c r="P30" t="s">
        <v>1</v>
      </c>
      <c r="Q30">
        <v>2939.111083984375</v>
      </c>
      <c r="R30" t="s">
        <v>1</v>
      </c>
      <c r="S30">
        <v>4216.60595703125</v>
      </c>
      <c r="T30" t="s">
        <v>1</v>
      </c>
      <c r="U30">
        <v>3824.19287109375</v>
      </c>
      <c r="V30" t="s">
        <v>1</v>
      </c>
      <c r="W30">
        <v>2821.232666015625</v>
      </c>
      <c r="X30" t="s">
        <v>1</v>
      </c>
      <c r="Y30">
        <v>2557.2626953125</v>
      </c>
    </row>
    <row r="31" spans="1:25" x14ac:dyDescent="0.2">
      <c r="A31" t="s">
        <v>35</v>
      </c>
      <c r="B31" t="s">
        <v>36</v>
      </c>
      <c r="C31" t="s">
        <v>20</v>
      </c>
      <c r="D31" t="s">
        <v>19</v>
      </c>
      <c r="E31" t="s">
        <v>18</v>
      </c>
      <c r="F31">
        <v>0</v>
      </c>
      <c r="G31">
        <v>0</v>
      </c>
      <c r="H31">
        <v>0</v>
      </c>
      <c r="I31">
        <v>0</v>
      </c>
      <c r="J31">
        <v>0</v>
      </c>
      <c r="K31">
        <v>0</v>
      </c>
      <c r="L31">
        <v>223.14152526855469</v>
      </c>
      <c r="M31">
        <v>330.96548461914062</v>
      </c>
      <c r="N31">
        <v>655.84063720703125</v>
      </c>
      <c r="O31">
        <v>1425.147094726562</v>
      </c>
      <c r="P31" t="s">
        <v>1</v>
      </c>
      <c r="Q31">
        <v>5275.8837890625</v>
      </c>
      <c r="R31" t="s">
        <v>1</v>
      </c>
      <c r="S31">
        <v>8262.951171875</v>
      </c>
      <c r="T31" t="s">
        <v>1</v>
      </c>
      <c r="U31">
        <v>9779.55859375</v>
      </c>
      <c r="V31" t="s">
        <v>1</v>
      </c>
      <c r="W31">
        <v>10787.5556640625</v>
      </c>
      <c r="X31" t="s">
        <v>1</v>
      </c>
      <c r="Y31">
        <v>10436.80078125</v>
      </c>
    </row>
    <row r="32" spans="1:25" x14ac:dyDescent="0.2">
      <c r="A32" t="s">
        <v>33</v>
      </c>
      <c r="B32" t="s">
        <v>148</v>
      </c>
      <c r="C32" t="s">
        <v>20</v>
      </c>
      <c r="D32" t="s">
        <v>19</v>
      </c>
      <c r="E32" t="s">
        <v>18</v>
      </c>
      <c r="F32">
        <v>0</v>
      </c>
      <c r="G32">
        <v>0</v>
      </c>
      <c r="H32">
        <v>0</v>
      </c>
      <c r="I32">
        <v>0</v>
      </c>
      <c r="J32">
        <v>0</v>
      </c>
      <c r="K32">
        <v>0</v>
      </c>
      <c r="L32">
        <v>165.59440612792969</v>
      </c>
      <c r="M32">
        <v>228.04086303710929</v>
      </c>
      <c r="N32">
        <v>489.19534301757812</v>
      </c>
      <c r="O32">
        <v>1043.431396484375</v>
      </c>
      <c r="P32" t="s">
        <v>1</v>
      </c>
      <c r="Q32">
        <v>3855.89501953125</v>
      </c>
      <c r="R32" t="s">
        <v>1</v>
      </c>
      <c r="S32">
        <v>6068.50927734375</v>
      </c>
      <c r="T32" t="s">
        <v>1</v>
      </c>
      <c r="U32">
        <v>6642.65966796875</v>
      </c>
      <c r="V32" t="s">
        <v>1</v>
      </c>
      <c r="W32">
        <v>6498.66650390625</v>
      </c>
      <c r="X32" t="s">
        <v>1</v>
      </c>
      <c r="Y32">
        <v>6077.63720703125</v>
      </c>
    </row>
    <row r="33" spans="1:25" x14ac:dyDescent="0.2">
      <c r="A33" t="s">
        <v>33</v>
      </c>
      <c r="B33" t="s">
        <v>154</v>
      </c>
      <c r="C33" t="s">
        <v>20</v>
      </c>
      <c r="D33" t="s">
        <v>19</v>
      </c>
      <c r="E33" t="s">
        <v>18</v>
      </c>
      <c r="F33">
        <v>0</v>
      </c>
      <c r="G33">
        <v>0</v>
      </c>
      <c r="H33">
        <v>0</v>
      </c>
      <c r="I33">
        <v>0</v>
      </c>
      <c r="J33">
        <v>0</v>
      </c>
      <c r="K33">
        <v>0</v>
      </c>
      <c r="L33">
        <v>65.004859924316406</v>
      </c>
      <c r="M33">
        <v>120.24742126464839</v>
      </c>
      <c r="N33">
        <v>274.45458984375</v>
      </c>
      <c r="O33">
        <v>637.71502685546875</v>
      </c>
      <c r="P33" t="s">
        <v>1</v>
      </c>
      <c r="Q33">
        <v>2320.870849609375</v>
      </c>
      <c r="R33" t="s">
        <v>1</v>
      </c>
      <c r="S33">
        <v>4043.771484375</v>
      </c>
      <c r="T33" t="s">
        <v>1</v>
      </c>
      <c r="U33">
        <v>3944.5380859375</v>
      </c>
      <c r="V33" t="s">
        <v>1</v>
      </c>
      <c r="W33">
        <v>3473.486572265625</v>
      </c>
      <c r="X33" t="s">
        <v>1</v>
      </c>
      <c r="Y33">
        <v>2491.237060546875</v>
      </c>
    </row>
    <row r="34" spans="1:25" x14ac:dyDescent="0.2">
      <c r="A34" t="s">
        <v>28</v>
      </c>
      <c r="B34" t="s">
        <v>197</v>
      </c>
      <c r="C34" t="s">
        <v>20</v>
      </c>
      <c r="D34" t="s">
        <v>19</v>
      </c>
      <c r="E34" t="s">
        <v>18</v>
      </c>
      <c r="F34">
        <v>0</v>
      </c>
      <c r="G34">
        <v>0</v>
      </c>
      <c r="H34">
        <v>0</v>
      </c>
      <c r="I34">
        <v>0</v>
      </c>
      <c r="J34">
        <v>0</v>
      </c>
      <c r="K34">
        <v>0</v>
      </c>
      <c r="L34">
        <v>0</v>
      </c>
      <c r="M34">
        <v>0</v>
      </c>
      <c r="N34">
        <v>0</v>
      </c>
      <c r="O34">
        <v>0</v>
      </c>
      <c r="P34">
        <v>0</v>
      </c>
      <c r="Q34">
        <v>0</v>
      </c>
      <c r="R34" t="s">
        <v>1</v>
      </c>
      <c r="S34">
        <v>0</v>
      </c>
      <c r="T34" t="s">
        <v>1</v>
      </c>
      <c r="U34">
        <v>0</v>
      </c>
      <c r="V34" t="s">
        <v>1</v>
      </c>
      <c r="W34">
        <v>0</v>
      </c>
      <c r="X34" t="s">
        <v>1</v>
      </c>
      <c r="Y34">
        <v>0</v>
      </c>
    </row>
    <row r="35" spans="1:25" x14ac:dyDescent="0.2">
      <c r="A35" t="s">
        <v>28</v>
      </c>
      <c r="B35" t="s">
        <v>196</v>
      </c>
      <c r="C35" t="s">
        <v>20</v>
      </c>
      <c r="D35" t="s">
        <v>19</v>
      </c>
      <c r="E35" t="s">
        <v>18</v>
      </c>
      <c r="F35">
        <v>0</v>
      </c>
      <c r="G35">
        <v>0</v>
      </c>
      <c r="H35">
        <v>0</v>
      </c>
      <c r="I35">
        <v>0</v>
      </c>
      <c r="J35">
        <v>0</v>
      </c>
      <c r="K35">
        <v>0.3906</v>
      </c>
      <c r="L35">
        <v>0.1119</v>
      </c>
      <c r="M35">
        <v>9.4899999999999998E-2</v>
      </c>
      <c r="N35">
        <v>5.3100000000000001E-2</v>
      </c>
      <c r="O35">
        <v>0</v>
      </c>
      <c r="P35">
        <v>0</v>
      </c>
      <c r="Q35">
        <v>0</v>
      </c>
      <c r="R35" t="s">
        <v>1</v>
      </c>
      <c r="S35">
        <v>0</v>
      </c>
      <c r="T35" t="s">
        <v>1</v>
      </c>
      <c r="U35">
        <v>0</v>
      </c>
      <c r="V35" t="s">
        <v>1</v>
      </c>
      <c r="W35">
        <v>0</v>
      </c>
      <c r="X35" t="s">
        <v>1</v>
      </c>
      <c r="Y35">
        <v>0</v>
      </c>
    </row>
    <row r="36" spans="1:25" x14ac:dyDescent="0.2">
      <c r="A36" t="s">
        <v>28</v>
      </c>
      <c r="B36" t="s">
        <v>195</v>
      </c>
      <c r="C36" t="s">
        <v>20</v>
      </c>
      <c r="D36" t="s">
        <v>19</v>
      </c>
      <c r="E36" t="s">
        <v>18</v>
      </c>
      <c r="F36">
        <v>0</v>
      </c>
      <c r="G36">
        <v>0</v>
      </c>
      <c r="H36">
        <v>0</v>
      </c>
      <c r="I36">
        <v>0</v>
      </c>
      <c r="J36">
        <v>0</v>
      </c>
      <c r="K36">
        <v>0</v>
      </c>
      <c r="L36">
        <v>0</v>
      </c>
      <c r="M36">
        <v>0</v>
      </c>
      <c r="N36">
        <v>0</v>
      </c>
      <c r="O36">
        <v>0.2838</v>
      </c>
      <c r="P36">
        <v>1.2061999999999999</v>
      </c>
      <c r="Q36">
        <v>2.7351000000000001</v>
      </c>
      <c r="R36" t="s">
        <v>1</v>
      </c>
      <c r="S36">
        <v>4.3954000000000004</v>
      </c>
      <c r="T36" t="s">
        <v>1</v>
      </c>
      <c r="U36">
        <v>2.3614999999999999</v>
      </c>
      <c r="V36" t="s">
        <v>1</v>
      </c>
      <c r="W36">
        <v>4.0335000000000001</v>
      </c>
      <c r="X36" t="s">
        <v>1</v>
      </c>
      <c r="Y36">
        <v>21.303000000000001</v>
      </c>
    </row>
    <row r="37" spans="1:25" x14ac:dyDescent="0.2">
      <c r="A37" t="s">
        <v>28</v>
      </c>
      <c r="B37" t="s">
        <v>194</v>
      </c>
      <c r="C37" t="s">
        <v>20</v>
      </c>
      <c r="D37" t="s">
        <v>19</v>
      </c>
      <c r="E37" t="s">
        <v>18</v>
      </c>
      <c r="F37">
        <v>0</v>
      </c>
      <c r="G37">
        <v>0</v>
      </c>
      <c r="H37">
        <v>0</v>
      </c>
      <c r="I37">
        <v>0</v>
      </c>
      <c r="J37">
        <v>0</v>
      </c>
      <c r="K37">
        <v>0</v>
      </c>
      <c r="L37">
        <v>0</v>
      </c>
      <c r="M37">
        <v>0</v>
      </c>
      <c r="N37">
        <v>0</v>
      </c>
      <c r="O37">
        <v>0</v>
      </c>
      <c r="P37">
        <v>0</v>
      </c>
      <c r="Q37">
        <v>0</v>
      </c>
      <c r="R37" t="s">
        <v>1</v>
      </c>
      <c r="S37">
        <v>0</v>
      </c>
      <c r="T37" t="s">
        <v>1</v>
      </c>
      <c r="U37">
        <v>0</v>
      </c>
      <c r="V37" t="s">
        <v>1</v>
      </c>
      <c r="W37">
        <v>0</v>
      </c>
      <c r="X37" t="s">
        <v>1</v>
      </c>
      <c r="Y37">
        <v>0</v>
      </c>
    </row>
    <row r="38" spans="1:25" x14ac:dyDescent="0.2">
      <c r="A38" t="s">
        <v>28</v>
      </c>
      <c r="B38" t="s">
        <v>193</v>
      </c>
      <c r="C38" t="s">
        <v>20</v>
      </c>
      <c r="D38" t="s">
        <v>19</v>
      </c>
      <c r="E38" t="s">
        <v>18</v>
      </c>
      <c r="F38">
        <v>0</v>
      </c>
      <c r="G38">
        <v>0</v>
      </c>
      <c r="H38">
        <v>0</v>
      </c>
      <c r="I38">
        <v>0</v>
      </c>
      <c r="J38">
        <v>0</v>
      </c>
      <c r="K38">
        <v>0</v>
      </c>
      <c r="L38">
        <v>0</v>
      </c>
      <c r="M38">
        <v>0</v>
      </c>
      <c r="N38">
        <v>0</v>
      </c>
      <c r="O38">
        <v>0</v>
      </c>
      <c r="P38">
        <v>0</v>
      </c>
      <c r="Q38">
        <v>0</v>
      </c>
      <c r="R38" t="s">
        <v>1</v>
      </c>
      <c r="S38">
        <v>0</v>
      </c>
      <c r="T38" t="s">
        <v>1</v>
      </c>
      <c r="U38">
        <v>0</v>
      </c>
      <c r="V38" t="s">
        <v>1</v>
      </c>
      <c r="W38">
        <v>0</v>
      </c>
      <c r="X38" t="s">
        <v>1</v>
      </c>
      <c r="Y38">
        <v>0</v>
      </c>
    </row>
    <row r="39" spans="1:25" x14ac:dyDescent="0.2">
      <c r="A39" t="s">
        <v>28</v>
      </c>
      <c r="B39" t="s">
        <v>192</v>
      </c>
      <c r="C39" t="s">
        <v>20</v>
      </c>
      <c r="D39" t="s">
        <v>19</v>
      </c>
      <c r="E39" t="s">
        <v>18</v>
      </c>
      <c r="F39">
        <v>0</v>
      </c>
      <c r="G39">
        <v>0</v>
      </c>
      <c r="H39">
        <v>0</v>
      </c>
      <c r="I39">
        <v>0</v>
      </c>
      <c r="J39">
        <v>0</v>
      </c>
      <c r="K39">
        <v>0</v>
      </c>
      <c r="L39">
        <v>0</v>
      </c>
      <c r="M39">
        <v>0</v>
      </c>
      <c r="N39">
        <v>0</v>
      </c>
      <c r="O39">
        <v>0</v>
      </c>
      <c r="P39">
        <v>0</v>
      </c>
      <c r="Q39">
        <v>0</v>
      </c>
      <c r="R39" t="s">
        <v>1</v>
      </c>
      <c r="S39">
        <v>0</v>
      </c>
      <c r="T39" t="s">
        <v>1</v>
      </c>
      <c r="U39">
        <v>0</v>
      </c>
      <c r="V39" t="s">
        <v>1</v>
      </c>
      <c r="W39">
        <v>0</v>
      </c>
      <c r="X39" t="s">
        <v>1</v>
      </c>
      <c r="Y39">
        <v>0</v>
      </c>
    </row>
    <row r="40" spans="1:25" x14ac:dyDescent="0.2">
      <c r="A40" t="s">
        <v>28</v>
      </c>
      <c r="B40" t="s">
        <v>184</v>
      </c>
      <c r="C40" t="s">
        <v>20</v>
      </c>
      <c r="D40" t="s">
        <v>19</v>
      </c>
      <c r="E40" t="s">
        <v>18</v>
      </c>
      <c r="F40">
        <v>0</v>
      </c>
      <c r="G40">
        <v>0</v>
      </c>
      <c r="H40">
        <v>0</v>
      </c>
      <c r="I40">
        <v>0</v>
      </c>
      <c r="J40">
        <v>0</v>
      </c>
      <c r="K40">
        <v>0</v>
      </c>
      <c r="L40">
        <v>0</v>
      </c>
      <c r="M40">
        <v>0</v>
      </c>
      <c r="N40">
        <v>0</v>
      </c>
      <c r="O40">
        <v>0</v>
      </c>
      <c r="P40">
        <v>0</v>
      </c>
      <c r="Q40">
        <v>0</v>
      </c>
      <c r="R40" t="s">
        <v>1</v>
      </c>
      <c r="S40">
        <v>0</v>
      </c>
      <c r="T40" t="s">
        <v>1</v>
      </c>
      <c r="U40">
        <v>0</v>
      </c>
      <c r="V40" t="s">
        <v>1</v>
      </c>
      <c r="W40">
        <v>0</v>
      </c>
      <c r="X40" t="s">
        <v>1</v>
      </c>
      <c r="Y40">
        <v>0</v>
      </c>
    </row>
    <row r="41" spans="1:25" x14ac:dyDescent="0.2">
      <c r="A41" t="s">
        <v>28</v>
      </c>
      <c r="B41" t="s">
        <v>183</v>
      </c>
      <c r="C41" t="s">
        <v>20</v>
      </c>
      <c r="D41" t="s">
        <v>19</v>
      </c>
      <c r="E41" t="s">
        <v>18</v>
      </c>
      <c r="F41">
        <v>0</v>
      </c>
      <c r="G41">
        <v>0</v>
      </c>
      <c r="H41">
        <v>0</v>
      </c>
      <c r="I41">
        <v>0</v>
      </c>
      <c r="J41">
        <v>0</v>
      </c>
      <c r="K41">
        <v>0</v>
      </c>
      <c r="L41">
        <v>0</v>
      </c>
      <c r="M41">
        <v>0.39550000000000002</v>
      </c>
      <c r="N41">
        <v>2.2277999999999998</v>
      </c>
      <c r="O41">
        <v>7.0026999999999999</v>
      </c>
      <c r="P41">
        <v>15.6067</v>
      </c>
      <c r="Q41">
        <v>27.279299999999999</v>
      </c>
      <c r="R41" t="s">
        <v>1</v>
      </c>
      <c r="S41">
        <v>62.031799999999997</v>
      </c>
      <c r="T41" t="s">
        <v>1</v>
      </c>
      <c r="U41">
        <v>131.65010000000001</v>
      </c>
      <c r="V41" t="s">
        <v>1</v>
      </c>
      <c r="W41">
        <v>258.82010000000002</v>
      </c>
      <c r="X41" t="s">
        <v>1</v>
      </c>
      <c r="Y41">
        <v>433.99579999999997</v>
      </c>
    </row>
    <row r="42" spans="1:25" x14ac:dyDescent="0.2">
      <c r="A42" t="s">
        <v>28</v>
      </c>
      <c r="B42" t="s">
        <v>175</v>
      </c>
      <c r="C42" t="s">
        <v>20</v>
      </c>
      <c r="D42" t="s">
        <v>19</v>
      </c>
      <c r="E42" t="s">
        <v>18</v>
      </c>
      <c r="F42">
        <v>0</v>
      </c>
      <c r="G42">
        <v>0</v>
      </c>
      <c r="H42">
        <v>0</v>
      </c>
      <c r="I42">
        <v>0</v>
      </c>
      <c r="J42">
        <v>0</v>
      </c>
      <c r="K42">
        <v>0</v>
      </c>
      <c r="L42">
        <v>0</v>
      </c>
      <c r="M42">
        <v>0</v>
      </c>
      <c r="N42">
        <v>0</v>
      </c>
      <c r="O42">
        <v>0</v>
      </c>
      <c r="P42">
        <v>0.1293</v>
      </c>
      <c r="Q42">
        <v>1.0429999999999999</v>
      </c>
      <c r="R42" t="s">
        <v>1</v>
      </c>
      <c r="S42">
        <v>11.413600000000001</v>
      </c>
      <c r="T42" t="s">
        <v>1</v>
      </c>
      <c r="U42">
        <v>58.363199999999999</v>
      </c>
      <c r="V42" t="s">
        <v>1</v>
      </c>
      <c r="W42">
        <v>233.0736</v>
      </c>
      <c r="X42" t="s">
        <v>1</v>
      </c>
      <c r="Y42">
        <v>683.22519999999997</v>
      </c>
    </row>
    <row r="43" spans="1:25" x14ac:dyDescent="0.2">
      <c r="A43" t="s">
        <v>28</v>
      </c>
      <c r="B43" t="s">
        <v>172</v>
      </c>
      <c r="C43" t="s">
        <v>20</v>
      </c>
      <c r="D43" t="s">
        <v>19</v>
      </c>
      <c r="E43" t="s">
        <v>18</v>
      </c>
      <c r="F43">
        <v>0</v>
      </c>
      <c r="G43">
        <v>0</v>
      </c>
      <c r="H43">
        <v>0</v>
      </c>
      <c r="I43">
        <v>0</v>
      </c>
      <c r="J43">
        <v>0</v>
      </c>
      <c r="K43">
        <v>0</v>
      </c>
      <c r="L43">
        <v>0</v>
      </c>
      <c r="M43">
        <v>0</v>
      </c>
      <c r="N43">
        <v>0</v>
      </c>
      <c r="O43">
        <v>0</v>
      </c>
      <c r="P43">
        <v>0</v>
      </c>
      <c r="Q43">
        <v>0</v>
      </c>
      <c r="R43" t="s">
        <v>1</v>
      </c>
      <c r="S43">
        <v>0</v>
      </c>
      <c r="T43" t="s">
        <v>1</v>
      </c>
      <c r="U43">
        <v>0</v>
      </c>
      <c r="V43" t="s">
        <v>1</v>
      </c>
      <c r="W43">
        <v>0</v>
      </c>
      <c r="X43" t="s">
        <v>1</v>
      </c>
      <c r="Y43">
        <v>0</v>
      </c>
    </row>
    <row r="44" spans="1:25" x14ac:dyDescent="0.2">
      <c r="A44" t="s">
        <v>28</v>
      </c>
      <c r="B44" t="s">
        <v>169</v>
      </c>
      <c r="C44" t="s">
        <v>20</v>
      </c>
      <c r="D44" t="s">
        <v>19</v>
      </c>
      <c r="E44" t="s">
        <v>18</v>
      </c>
      <c r="F44">
        <v>0</v>
      </c>
      <c r="G44">
        <v>0</v>
      </c>
      <c r="H44">
        <v>0</v>
      </c>
      <c r="I44">
        <v>0</v>
      </c>
      <c r="J44">
        <v>0</v>
      </c>
      <c r="K44">
        <v>0</v>
      </c>
      <c r="L44">
        <v>0</v>
      </c>
      <c r="M44">
        <v>0</v>
      </c>
      <c r="N44">
        <v>0</v>
      </c>
      <c r="O44">
        <v>0</v>
      </c>
      <c r="P44">
        <v>0.40889999999999999</v>
      </c>
      <c r="Q44">
        <v>2.2961999999999998</v>
      </c>
      <c r="R44" t="s">
        <v>1</v>
      </c>
      <c r="S44">
        <v>21.825299999999999</v>
      </c>
      <c r="T44" t="s">
        <v>1</v>
      </c>
      <c r="U44">
        <v>126.252</v>
      </c>
      <c r="V44" t="s">
        <v>1</v>
      </c>
      <c r="W44">
        <v>511.81509999999997</v>
      </c>
      <c r="X44" t="s">
        <v>1</v>
      </c>
      <c r="Y44">
        <v>1410.3143</v>
      </c>
    </row>
    <row r="45" spans="1:25" x14ac:dyDescent="0.2">
      <c r="A45" t="s">
        <v>28</v>
      </c>
      <c r="B45" t="s">
        <v>166</v>
      </c>
      <c r="C45" t="s">
        <v>20</v>
      </c>
      <c r="D45" t="s">
        <v>19</v>
      </c>
      <c r="E45" t="s">
        <v>18</v>
      </c>
      <c r="F45">
        <v>0</v>
      </c>
      <c r="G45">
        <v>0</v>
      </c>
      <c r="H45">
        <v>0</v>
      </c>
      <c r="I45">
        <v>0</v>
      </c>
      <c r="J45">
        <v>0</v>
      </c>
      <c r="K45">
        <v>0</v>
      </c>
      <c r="L45">
        <v>0</v>
      </c>
      <c r="M45">
        <v>0</v>
      </c>
      <c r="N45">
        <v>0</v>
      </c>
      <c r="O45">
        <v>0</v>
      </c>
      <c r="P45">
        <v>0</v>
      </c>
      <c r="Q45">
        <v>0</v>
      </c>
      <c r="R45" t="s">
        <v>1</v>
      </c>
      <c r="S45">
        <v>0</v>
      </c>
      <c r="T45" t="s">
        <v>1</v>
      </c>
      <c r="U45">
        <v>0</v>
      </c>
      <c r="V45" t="s">
        <v>1</v>
      </c>
      <c r="W45">
        <v>0</v>
      </c>
      <c r="X45" t="s">
        <v>1</v>
      </c>
      <c r="Y45">
        <v>0</v>
      </c>
    </row>
    <row r="46" spans="1:25" x14ac:dyDescent="0.2">
      <c r="A46" t="s">
        <v>28</v>
      </c>
      <c r="B46" t="s">
        <v>165</v>
      </c>
      <c r="C46" t="s">
        <v>20</v>
      </c>
      <c r="D46" t="s">
        <v>19</v>
      </c>
      <c r="E46" t="s">
        <v>18</v>
      </c>
      <c r="F46">
        <v>0</v>
      </c>
      <c r="G46">
        <v>0</v>
      </c>
      <c r="H46">
        <v>0</v>
      </c>
      <c r="I46">
        <v>0</v>
      </c>
      <c r="J46">
        <v>0</v>
      </c>
      <c r="K46">
        <v>0</v>
      </c>
      <c r="L46">
        <v>0</v>
      </c>
      <c r="M46">
        <v>0</v>
      </c>
      <c r="N46">
        <v>0</v>
      </c>
      <c r="O46">
        <v>0</v>
      </c>
      <c r="P46">
        <v>0</v>
      </c>
      <c r="Q46">
        <v>0</v>
      </c>
      <c r="R46" t="s">
        <v>1</v>
      </c>
      <c r="S46">
        <v>0</v>
      </c>
      <c r="T46" t="s">
        <v>1</v>
      </c>
      <c r="U46">
        <v>0</v>
      </c>
      <c r="V46" t="s">
        <v>1</v>
      </c>
      <c r="W46">
        <v>0</v>
      </c>
      <c r="X46" t="s">
        <v>1</v>
      </c>
      <c r="Y46">
        <v>0</v>
      </c>
    </row>
    <row r="47" spans="1:25" x14ac:dyDescent="0.2">
      <c r="A47" t="s">
        <v>28</v>
      </c>
      <c r="B47" t="s">
        <v>164</v>
      </c>
      <c r="C47" t="s">
        <v>20</v>
      </c>
      <c r="D47" t="s">
        <v>19</v>
      </c>
      <c r="E47" t="s">
        <v>18</v>
      </c>
      <c r="F47">
        <v>0</v>
      </c>
      <c r="G47">
        <v>0</v>
      </c>
      <c r="H47">
        <v>0</v>
      </c>
      <c r="I47">
        <v>0</v>
      </c>
      <c r="J47">
        <v>0</v>
      </c>
      <c r="K47">
        <v>0</v>
      </c>
      <c r="L47">
        <v>0</v>
      </c>
      <c r="M47">
        <v>0.97009999999999996</v>
      </c>
      <c r="N47">
        <v>6.3167</v>
      </c>
      <c r="O47">
        <v>23.843699999999998</v>
      </c>
      <c r="P47">
        <v>69.612700000000004</v>
      </c>
      <c r="Q47">
        <v>168.27119999999999</v>
      </c>
      <c r="R47" t="s">
        <v>1</v>
      </c>
      <c r="S47">
        <v>723.48360000000002</v>
      </c>
      <c r="T47" t="s">
        <v>1</v>
      </c>
      <c r="U47">
        <v>2104.2330000000002</v>
      </c>
      <c r="V47" t="s">
        <v>1</v>
      </c>
      <c r="W47">
        <v>3928.9236000000001</v>
      </c>
      <c r="X47" t="s">
        <v>1</v>
      </c>
      <c r="Y47">
        <v>5049.1421</v>
      </c>
    </row>
    <row r="48" spans="1:25" x14ac:dyDescent="0.2">
      <c r="A48" t="s">
        <v>28</v>
      </c>
      <c r="B48" t="s">
        <v>162</v>
      </c>
      <c r="C48" t="s">
        <v>20</v>
      </c>
      <c r="D48" t="s">
        <v>19</v>
      </c>
      <c r="E48" t="s">
        <v>18</v>
      </c>
      <c r="F48">
        <v>0</v>
      </c>
      <c r="G48">
        <v>0</v>
      </c>
      <c r="H48">
        <v>0</v>
      </c>
      <c r="I48">
        <v>0</v>
      </c>
      <c r="J48">
        <v>0</v>
      </c>
      <c r="K48">
        <v>0</v>
      </c>
      <c r="L48">
        <v>0</v>
      </c>
      <c r="M48">
        <v>0</v>
      </c>
      <c r="N48">
        <v>0</v>
      </c>
      <c r="O48">
        <v>0</v>
      </c>
      <c r="P48">
        <v>0</v>
      </c>
      <c r="Q48">
        <v>0.17949999999999999</v>
      </c>
      <c r="R48" t="s">
        <v>1</v>
      </c>
      <c r="S48">
        <v>5.1689999999999996</v>
      </c>
      <c r="T48" t="s">
        <v>1</v>
      </c>
      <c r="U48">
        <v>40.605800000000002</v>
      </c>
      <c r="V48" t="s">
        <v>1</v>
      </c>
      <c r="W48">
        <v>218.57480000000001</v>
      </c>
      <c r="X48" t="s">
        <v>1</v>
      </c>
      <c r="Y48">
        <v>772.75469999999996</v>
      </c>
    </row>
    <row r="49" spans="1:25" x14ac:dyDescent="0.2">
      <c r="A49" t="s">
        <v>28</v>
      </c>
      <c r="B49" t="s">
        <v>161</v>
      </c>
      <c r="C49" t="s">
        <v>20</v>
      </c>
      <c r="D49" t="s">
        <v>19</v>
      </c>
      <c r="E49" t="s">
        <v>18</v>
      </c>
      <c r="F49">
        <v>0</v>
      </c>
      <c r="G49">
        <v>0</v>
      </c>
      <c r="H49">
        <v>0</v>
      </c>
      <c r="I49">
        <v>0</v>
      </c>
      <c r="J49">
        <v>0</v>
      </c>
      <c r="K49">
        <v>0</v>
      </c>
      <c r="L49">
        <v>0</v>
      </c>
      <c r="M49">
        <v>0</v>
      </c>
      <c r="N49">
        <v>0</v>
      </c>
      <c r="O49">
        <v>0</v>
      </c>
      <c r="P49">
        <v>0</v>
      </c>
      <c r="Q49">
        <v>0</v>
      </c>
      <c r="R49" t="s">
        <v>1</v>
      </c>
      <c r="S49">
        <v>0</v>
      </c>
      <c r="T49" t="s">
        <v>1</v>
      </c>
      <c r="U49">
        <v>0</v>
      </c>
      <c r="V49" t="s">
        <v>1</v>
      </c>
      <c r="W49">
        <v>0</v>
      </c>
      <c r="X49" t="s">
        <v>1</v>
      </c>
      <c r="Y49">
        <v>0</v>
      </c>
    </row>
    <row r="50" spans="1:25" x14ac:dyDescent="0.2">
      <c r="A50" t="s">
        <v>28</v>
      </c>
      <c r="B50" t="s">
        <v>160</v>
      </c>
      <c r="C50" t="s">
        <v>20</v>
      </c>
      <c r="D50" t="s">
        <v>19</v>
      </c>
      <c r="E50" t="s">
        <v>18</v>
      </c>
      <c r="F50">
        <v>0</v>
      </c>
      <c r="G50">
        <v>0</v>
      </c>
      <c r="H50">
        <v>0</v>
      </c>
      <c r="I50">
        <v>0</v>
      </c>
      <c r="J50">
        <v>0</v>
      </c>
      <c r="K50">
        <v>0</v>
      </c>
      <c r="L50">
        <v>0</v>
      </c>
      <c r="M50">
        <v>0</v>
      </c>
      <c r="N50">
        <v>0</v>
      </c>
      <c r="O50">
        <v>0</v>
      </c>
      <c r="P50">
        <v>0</v>
      </c>
      <c r="Q50">
        <v>0</v>
      </c>
      <c r="R50" t="s">
        <v>1</v>
      </c>
      <c r="S50">
        <v>0</v>
      </c>
      <c r="T50" t="s">
        <v>1</v>
      </c>
      <c r="U50">
        <v>0</v>
      </c>
      <c r="V50" t="s">
        <v>1</v>
      </c>
      <c r="W50">
        <v>0</v>
      </c>
      <c r="X50" t="s">
        <v>1</v>
      </c>
      <c r="Y50">
        <v>0</v>
      </c>
    </row>
    <row r="51" spans="1:25" x14ac:dyDescent="0.2">
      <c r="A51" t="s">
        <v>28</v>
      </c>
      <c r="B51" t="s">
        <v>158</v>
      </c>
      <c r="C51" t="s">
        <v>20</v>
      </c>
      <c r="D51" t="s">
        <v>19</v>
      </c>
      <c r="E51" t="s">
        <v>18</v>
      </c>
      <c r="F51">
        <v>0</v>
      </c>
      <c r="G51">
        <v>0</v>
      </c>
      <c r="H51">
        <v>0</v>
      </c>
      <c r="I51">
        <v>0</v>
      </c>
      <c r="J51">
        <v>0</v>
      </c>
      <c r="K51">
        <v>0</v>
      </c>
      <c r="L51">
        <v>0</v>
      </c>
      <c r="M51">
        <v>0</v>
      </c>
      <c r="N51">
        <v>0</v>
      </c>
      <c r="O51">
        <v>0</v>
      </c>
      <c r="P51">
        <v>0</v>
      </c>
      <c r="Q51">
        <v>7.3000000000000001E-3</v>
      </c>
      <c r="R51" t="s">
        <v>1</v>
      </c>
      <c r="S51">
        <v>2.0899999999999998E-2</v>
      </c>
      <c r="T51" t="s">
        <v>1</v>
      </c>
      <c r="U51">
        <v>0.95709999999999995</v>
      </c>
      <c r="V51" t="s">
        <v>1</v>
      </c>
      <c r="W51">
        <v>5.7529000000000003</v>
      </c>
      <c r="X51" t="s">
        <v>1</v>
      </c>
      <c r="Y51">
        <v>8.3917000000000002</v>
      </c>
    </row>
    <row r="52" spans="1:25" x14ac:dyDescent="0.2">
      <c r="A52" t="s">
        <v>28</v>
      </c>
      <c r="B52" t="s">
        <v>156</v>
      </c>
      <c r="C52" t="s">
        <v>20</v>
      </c>
      <c r="D52" t="s">
        <v>19</v>
      </c>
      <c r="E52" t="s">
        <v>18</v>
      </c>
      <c r="F52">
        <v>0</v>
      </c>
      <c r="G52">
        <v>0</v>
      </c>
      <c r="H52">
        <v>0</v>
      </c>
      <c r="I52">
        <v>0</v>
      </c>
      <c r="J52">
        <v>0</v>
      </c>
      <c r="K52">
        <v>0</v>
      </c>
      <c r="L52">
        <v>0</v>
      </c>
      <c r="M52">
        <v>0</v>
      </c>
      <c r="N52">
        <v>0.33700000000000002</v>
      </c>
      <c r="O52">
        <v>2.3258999999999999</v>
      </c>
      <c r="P52">
        <v>9.7902000000000005</v>
      </c>
      <c r="Q52">
        <v>31.4557</v>
      </c>
      <c r="R52" t="s">
        <v>1</v>
      </c>
      <c r="S52">
        <v>182.5651</v>
      </c>
      <c r="T52" t="s">
        <v>1</v>
      </c>
      <c r="U52">
        <v>583.43380000000002</v>
      </c>
      <c r="V52" t="s">
        <v>1</v>
      </c>
      <c r="W52">
        <v>1361.5662</v>
      </c>
      <c r="X52" t="s">
        <v>1</v>
      </c>
      <c r="Y52">
        <v>2452.8245000000002</v>
      </c>
    </row>
    <row r="53" spans="1:25" x14ac:dyDescent="0.2">
      <c r="A53" t="s">
        <v>28</v>
      </c>
      <c r="B53" t="s">
        <v>145</v>
      </c>
      <c r="C53" t="s">
        <v>20</v>
      </c>
      <c r="D53" t="s">
        <v>19</v>
      </c>
      <c r="E53" t="s">
        <v>18</v>
      </c>
      <c r="F53">
        <v>0</v>
      </c>
      <c r="G53">
        <v>0</v>
      </c>
      <c r="H53">
        <v>0</v>
      </c>
      <c r="I53">
        <v>0</v>
      </c>
      <c r="J53">
        <v>0</v>
      </c>
      <c r="K53">
        <v>0</v>
      </c>
      <c r="L53">
        <v>0</v>
      </c>
      <c r="M53">
        <v>0</v>
      </c>
      <c r="N53">
        <v>0</v>
      </c>
      <c r="O53">
        <v>0</v>
      </c>
      <c r="P53">
        <v>0</v>
      </c>
      <c r="Q53">
        <v>0</v>
      </c>
      <c r="R53" t="s">
        <v>1</v>
      </c>
      <c r="S53">
        <v>0</v>
      </c>
      <c r="T53" t="s">
        <v>1</v>
      </c>
      <c r="U53">
        <v>0</v>
      </c>
      <c r="V53" t="s">
        <v>1</v>
      </c>
      <c r="W53">
        <v>0</v>
      </c>
      <c r="X53" t="s">
        <v>1</v>
      </c>
      <c r="Y53">
        <v>0</v>
      </c>
    </row>
    <row r="54" spans="1:25" x14ac:dyDescent="0.2">
      <c r="A54" t="s">
        <v>28</v>
      </c>
      <c r="B54" t="s">
        <v>143</v>
      </c>
      <c r="C54" t="s">
        <v>20</v>
      </c>
      <c r="D54" t="s">
        <v>19</v>
      </c>
      <c r="E54" t="s">
        <v>18</v>
      </c>
      <c r="F54">
        <v>0</v>
      </c>
      <c r="G54">
        <v>0</v>
      </c>
      <c r="H54">
        <v>0</v>
      </c>
      <c r="I54">
        <v>0</v>
      </c>
      <c r="J54">
        <v>0</v>
      </c>
      <c r="K54">
        <v>0</v>
      </c>
      <c r="L54">
        <v>0</v>
      </c>
      <c r="M54">
        <v>0</v>
      </c>
      <c r="N54">
        <v>0</v>
      </c>
      <c r="O54">
        <v>0</v>
      </c>
      <c r="P54">
        <v>0</v>
      </c>
      <c r="Q54">
        <v>0</v>
      </c>
      <c r="R54" t="s">
        <v>1</v>
      </c>
      <c r="S54">
        <v>0</v>
      </c>
      <c r="T54" t="s">
        <v>1</v>
      </c>
      <c r="U54">
        <v>0</v>
      </c>
      <c r="V54" t="s">
        <v>1</v>
      </c>
      <c r="W54">
        <v>0</v>
      </c>
      <c r="X54" t="s">
        <v>1</v>
      </c>
      <c r="Y54">
        <v>0</v>
      </c>
    </row>
    <row r="55" spans="1:25" x14ac:dyDescent="0.2">
      <c r="A55" t="s">
        <v>28</v>
      </c>
      <c r="B55" t="s">
        <v>136</v>
      </c>
      <c r="C55" t="s">
        <v>20</v>
      </c>
      <c r="D55" t="s">
        <v>19</v>
      </c>
      <c r="E55" t="s">
        <v>18</v>
      </c>
      <c r="F55">
        <v>0</v>
      </c>
      <c r="G55">
        <v>0</v>
      </c>
      <c r="H55">
        <v>0</v>
      </c>
      <c r="I55">
        <v>0</v>
      </c>
      <c r="J55">
        <v>0</v>
      </c>
      <c r="K55">
        <v>0</v>
      </c>
      <c r="L55">
        <v>0</v>
      </c>
      <c r="M55">
        <v>0</v>
      </c>
      <c r="N55">
        <v>0</v>
      </c>
      <c r="O55">
        <v>0</v>
      </c>
      <c r="P55">
        <v>0</v>
      </c>
      <c r="Q55">
        <v>0</v>
      </c>
      <c r="R55" t="s">
        <v>1</v>
      </c>
      <c r="S55">
        <v>0</v>
      </c>
      <c r="T55" t="s">
        <v>1</v>
      </c>
      <c r="U55">
        <v>0</v>
      </c>
      <c r="V55" t="s">
        <v>1</v>
      </c>
      <c r="W55">
        <v>0</v>
      </c>
      <c r="X55" t="s">
        <v>1</v>
      </c>
      <c r="Y55">
        <v>0</v>
      </c>
    </row>
    <row r="56" spans="1:25" x14ac:dyDescent="0.2">
      <c r="A56" t="s">
        <v>28</v>
      </c>
      <c r="B56" t="s">
        <v>121</v>
      </c>
      <c r="C56" t="s">
        <v>20</v>
      </c>
      <c r="D56" t="s">
        <v>19</v>
      </c>
      <c r="E56" t="s">
        <v>18</v>
      </c>
      <c r="F56">
        <v>0</v>
      </c>
      <c r="G56">
        <v>0</v>
      </c>
      <c r="H56">
        <v>0</v>
      </c>
      <c r="I56">
        <v>0</v>
      </c>
      <c r="J56">
        <v>0</v>
      </c>
      <c r="K56">
        <v>0.62750000000000006</v>
      </c>
      <c r="L56">
        <v>0.17979999999999999</v>
      </c>
      <c r="M56">
        <v>0.1525</v>
      </c>
      <c r="N56">
        <v>0.14199999999999999</v>
      </c>
      <c r="O56">
        <v>0.79649999999999999</v>
      </c>
      <c r="P56">
        <v>3.2393999999999998</v>
      </c>
      <c r="Q56">
        <v>7.9203000000000001</v>
      </c>
      <c r="R56" t="s">
        <v>1</v>
      </c>
      <c r="S56">
        <v>22.797599999999999</v>
      </c>
      <c r="T56" t="s">
        <v>1</v>
      </c>
      <c r="U56">
        <v>34.606999999999999</v>
      </c>
      <c r="V56" t="s">
        <v>1</v>
      </c>
      <c r="W56">
        <v>43.332000000000001</v>
      </c>
      <c r="X56" t="s">
        <v>1</v>
      </c>
      <c r="Y56">
        <v>55.816499999999998</v>
      </c>
    </row>
    <row r="57" spans="1:25" x14ac:dyDescent="0.2">
      <c r="A57" t="s">
        <v>28</v>
      </c>
      <c r="B57" t="s">
        <v>119</v>
      </c>
      <c r="C57" t="s">
        <v>20</v>
      </c>
      <c r="D57" t="s">
        <v>19</v>
      </c>
      <c r="E57" t="s">
        <v>18</v>
      </c>
      <c r="F57">
        <v>0</v>
      </c>
      <c r="G57">
        <v>0</v>
      </c>
      <c r="H57">
        <v>0</v>
      </c>
      <c r="I57">
        <v>0</v>
      </c>
      <c r="J57">
        <v>0</v>
      </c>
      <c r="K57">
        <v>0</v>
      </c>
      <c r="L57">
        <v>0</v>
      </c>
      <c r="M57">
        <v>0</v>
      </c>
      <c r="N57">
        <v>0</v>
      </c>
      <c r="O57">
        <v>0</v>
      </c>
      <c r="P57">
        <v>0</v>
      </c>
      <c r="Q57">
        <v>0.1434</v>
      </c>
      <c r="R57" t="s">
        <v>1</v>
      </c>
      <c r="S57">
        <v>4.7506000000000004</v>
      </c>
      <c r="T57" t="s">
        <v>1</v>
      </c>
      <c r="U57">
        <v>38.174300000000002</v>
      </c>
      <c r="V57" t="s">
        <v>1</v>
      </c>
      <c r="W57">
        <v>211.71</v>
      </c>
      <c r="X57" t="s">
        <v>1</v>
      </c>
      <c r="Y57">
        <v>762.08680000000004</v>
      </c>
    </row>
    <row r="58" spans="1:25" x14ac:dyDescent="0.2">
      <c r="A58" t="s">
        <v>131</v>
      </c>
      <c r="B58" t="s">
        <v>191</v>
      </c>
      <c r="C58" t="s">
        <v>20</v>
      </c>
      <c r="D58" t="s">
        <v>19</v>
      </c>
      <c r="E58" t="s">
        <v>18</v>
      </c>
      <c r="F58">
        <v>0</v>
      </c>
      <c r="G58">
        <v>0</v>
      </c>
      <c r="H58">
        <v>0</v>
      </c>
      <c r="I58">
        <v>0</v>
      </c>
      <c r="J58">
        <v>0</v>
      </c>
      <c r="K58">
        <v>0</v>
      </c>
      <c r="L58">
        <v>0</v>
      </c>
      <c r="M58">
        <v>0</v>
      </c>
      <c r="N58">
        <v>0</v>
      </c>
      <c r="O58">
        <v>0</v>
      </c>
      <c r="P58">
        <v>0</v>
      </c>
      <c r="Q58">
        <v>0</v>
      </c>
      <c r="R58" t="s">
        <v>1</v>
      </c>
      <c r="S58">
        <v>0</v>
      </c>
      <c r="T58" t="s">
        <v>1</v>
      </c>
      <c r="U58">
        <v>0</v>
      </c>
      <c r="V58" t="s">
        <v>1</v>
      </c>
      <c r="W58">
        <v>0</v>
      </c>
      <c r="X58" t="s">
        <v>1</v>
      </c>
      <c r="Y58">
        <v>0</v>
      </c>
    </row>
    <row r="59" spans="1:25" x14ac:dyDescent="0.2">
      <c r="A59" t="s">
        <v>131</v>
      </c>
      <c r="B59" t="s">
        <v>185</v>
      </c>
      <c r="C59" t="s">
        <v>20</v>
      </c>
      <c r="D59" t="s">
        <v>19</v>
      </c>
      <c r="E59" t="s">
        <v>18</v>
      </c>
      <c r="F59">
        <v>0</v>
      </c>
      <c r="G59">
        <v>0</v>
      </c>
      <c r="H59">
        <v>0</v>
      </c>
      <c r="I59">
        <v>0</v>
      </c>
      <c r="J59">
        <v>0.40870000000000001</v>
      </c>
      <c r="K59">
        <v>23.599799999999998</v>
      </c>
      <c r="L59">
        <v>188.57919999999999</v>
      </c>
      <c r="M59">
        <v>90.375600000000006</v>
      </c>
      <c r="N59">
        <v>159.3664</v>
      </c>
      <c r="O59">
        <v>135.53809999999999</v>
      </c>
      <c r="P59">
        <v>182.4743</v>
      </c>
      <c r="Q59">
        <v>245.92830000000001</v>
      </c>
      <c r="R59" t="s">
        <v>1</v>
      </c>
      <c r="S59">
        <v>652.02</v>
      </c>
      <c r="T59" t="s">
        <v>1</v>
      </c>
      <c r="U59">
        <v>1047.1042</v>
      </c>
      <c r="V59" t="s">
        <v>1</v>
      </c>
      <c r="W59">
        <v>1356.6338000000001</v>
      </c>
      <c r="X59" t="s">
        <v>1</v>
      </c>
      <c r="Y59">
        <v>1688.8266000000001</v>
      </c>
    </row>
    <row r="60" spans="1:25" x14ac:dyDescent="0.2">
      <c r="A60" t="s">
        <v>131</v>
      </c>
      <c r="B60" t="s">
        <v>130</v>
      </c>
      <c r="C60" t="s">
        <v>20</v>
      </c>
      <c r="D60" t="s">
        <v>19</v>
      </c>
      <c r="E60" t="s">
        <v>18</v>
      </c>
      <c r="F60">
        <v>0</v>
      </c>
      <c r="G60">
        <v>0</v>
      </c>
      <c r="H60">
        <v>0</v>
      </c>
      <c r="I60">
        <v>0</v>
      </c>
      <c r="J60">
        <v>0</v>
      </c>
      <c r="K60">
        <v>0</v>
      </c>
      <c r="L60">
        <v>0</v>
      </c>
      <c r="M60">
        <v>0</v>
      </c>
      <c r="N60">
        <v>0</v>
      </c>
      <c r="O60">
        <v>0</v>
      </c>
      <c r="P60">
        <v>0</v>
      </c>
      <c r="Q60">
        <v>0</v>
      </c>
      <c r="R60" t="s">
        <v>1</v>
      </c>
      <c r="S60">
        <v>0</v>
      </c>
      <c r="T60" t="s">
        <v>1</v>
      </c>
      <c r="U60">
        <v>27.1723</v>
      </c>
      <c r="V60" t="s">
        <v>1</v>
      </c>
      <c r="W60">
        <v>169.99170000000001</v>
      </c>
      <c r="X60" t="s">
        <v>1</v>
      </c>
      <c r="Y60">
        <v>540.2491</v>
      </c>
    </row>
    <row r="61" spans="1:25" x14ac:dyDescent="0.2">
      <c r="A61" t="s">
        <v>26</v>
      </c>
      <c r="B61" t="s">
        <v>198</v>
      </c>
      <c r="C61" t="s">
        <v>20</v>
      </c>
      <c r="D61" t="s">
        <v>19</v>
      </c>
      <c r="E61" t="s">
        <v>18</v>
      </c>
      <c r="F61">
        <v>0</v>
      </c>
      <c r="G61">
        <v>0</v>
      </c>
      <c r="H61">
        <v>0</v>
      </c>
      <c r="I61">
        <v>0</v>
      </c>
      <c r="J61">
        <v>0</v>
      </c>
      <c r="K61">
        <v>0</v>
      </c>
      <c r="L61">
        <v>0</v>
      </c>
      <c r="M61">
        <v>0</v>
      </c>
      <c r="N61">
        <v>0</v>
      </c>
      <c r="O61">
        <v>0</v>
      </c>
      <c r="P61">
        <v>0</v>
      </c>
      <c r="Q61">
        <v>0</v>
      </c>
      <c r="R61" t="s">
        <v>1</v>
      </c>
      <c r="S61">
        <v>0</v>
      </c>
      <c r="T61" t="s">
        <v>1</v>
      </c>
      <c r="U61">
        <v>0</v>
      </c>
      <c r="V61" t="s">
        <v>1</v>
      </c>
      <c r="W61">
        <v>0</v>
      </c>
      <c r="X61" t="s">
        <v>1</v>
      </c>
      <c r="Y61">
        <v>0</v>
      </c>
    </row>
    <row r="62" spans="1:25" x14ac:dyDescent="0.2">
      <c r="A62" t="s">
        <v>26</v>
      </c>
      <c r="B62" t="s">
        <v>153</v>
      </c>
      <c r="C62" t="s">
        <v>20</v>
      </c>
      <c r="D62" t="s">
        <v>19</v>
      </c>
      <c r="E62" t="s">
        <v>18</v>
      </c>
      <c r="F62">
        <v>0</v>
      </c>
      <c r="G62">
        <v>0</v>
      </c>
      <c r="H62">
        <v>0</v>
      </c>
      <c r="I62">
        <v>0</v>
      </c>
      <c r="J62">
        <v>0</v>
      </c>
      <c r="K62">
        <v>0</v>
      </c>
      <c r="L62">
        <v>0</v>
      </c>
      <c r="M62">
        <v>0.38319999999999999</v>
      </c>
      <c r="N62">
        <v>2.6884999999999999</v>
      </c>
      <c r="O62">
        <v>12.533899999999999</v>
      </c>
      <c r="P62">
        <v>41.760599999999997</v>
      </c>
      <c r="Q62">
        <v>103.0955</v>
      </c>
      <c r="R62" t="s">
        <v>1</v>
      </c>
      <c r="S62">
        <v>356.36149999999998</v>
      </c>
      <c r="T62" t="s">
        <v>1</v>
      </c>
      <c r="U62">
        <v>667.64279999999997</v>
      </c>
      <c r="V62" t="s">
        <v>1</v>
      </c>
      <c r="W62">
        <v>875.86599999999999</v>
      </c>
      <c r="X62" t="s">
        <v>1</v>
      </c>
      <c r="Y62">
        <v>955.93780000000004</v>
      </c>
    </row>
    <row r="63" spans="1:25" x14ac:dyDescent="0.2">
      <c r="A63" t="s">
        <v>26</v>
      </c>
      <c r="B63" t="s">
        <v>178</v>
      </c>
      <c r="C63" t="s">
        <v>20</v>
      </c>
      <c r="D63" t="s">
        <v>19</v>
      </c>
      <c r="E63" t="s">
        <v>18</v>
      </c>
      <c r="F63">
        <v>0</v>
      </c>
      <c r="G63">
        <v>0</v>
      </c>
      <c r="H63">
        <v>0</v>
      </c>
      <c r="I63">
        <v>0</v>
      </c>
      <c r="J63">
        <v>0</v>
      </c>
      <c r="K63">
        <v>0</v>
      </c>
      <c r="L63">
        <v>0</v>
      </c>
      <c r="M63">
        <v>0</v>
      </c>
      <c r="N63">
        <v>0.19070000000000001</v>
      </c>
      <c r="O63">
        <v>1.8161</v>
      </c>
      <c r="P63">
        <v>10.4421</v>
      </c>
      <c r="Q63">
        <v>35.593899999999998</v>
      </c>
      <c r="R63" t="s">
        <v>1</v>
      </c>
      <c r="S63">
        <v>189.34649999999999</v>
      </c>
      <c r="T63" t="s">
        <v>1</v>
      </c>
      <c r="U63">
        <v>521.55499999999995</v>
      </c>
      <c r="V63" t="s">
        <v>1</v>
      </c>
      <c r="W63">
        <v>1047.8598</v>
      </c>
      <c r="X63" t="s">
        <v>1</v>
      </c>
      <c r="Y63">
        <v>1948.2272</v>
      </c>
    </row>
    <row r="64" spans="1:25" x14ac:dyDescent="0.2">
      <c r="A64" t="s">
        <v>26</v>
      </c>
      <c r="B64" t="s">
        <v>155</v>
      </c>
      <c r="C64" t="s">
        <v>20</v>
      </c>
      <c r="D64" t="s">
        <v>19</v>
      </c>
      <c r="E64" t="s">
        <v>18</v>
      </c>
      <c r="F64">
        <v>0</v>
      </c>
      <c r="G64">
        <v>0</v>
      </c>
      <c r="H64">
        <v>0</v>
      </c>
      <c r="I64">
        <v>0</v>
      </c>
      <c r="J64">
        <v>0</v>
      </c>
      <c r="K64">
        <v>0</v>
      </c>
      <c r="L64">
        <v>0</v>
      </c>
      <c r="M64">
        <v>0.83550000000000002</v>
      </c>
      <c r="N64">
        <v>5.0477999999999996</v>
      </c>
      <c r="O64">
        <v>21.3233</v>
      </c>
      <c r="P64">
        <v>66.885900000000007</v>
      </c>
      <c r="Q64">
        <v>160.0539</v>
      </c>
      <c r="R64" t="s">
        <v>1</v>
      </c>
      <c r="S64">
        <v>569.0847</v>
      </c>
      <c r="T64" t="s">
        <v>1</v>
      </c>
      <c r="U64">
        <v>1354.1992</v>
      </c>
      <c r="V64" t="s">
        <v>1</v>
      </c>
      <c r="W64">
        <v>3140.2015000000001</v>
      </c>
      <c r="X64" t="s">
        <v>1</v>
      </c>
      <c r="Y64">
        <v>6690.5720000000001</v>
      </c>
    </row>
    <row r="65" spans="1:25" x14ac:dyDescent="0.2">
      <c r="A65" t="s">
        <v>26</v>
      </c>
      <c r="B65" t="s">
        <v>189</v>
      </c>
      <c r="C65" t="s">
        <v>20</v>
      </c>
      <c r="D65" t="s">
        <v>19</v>
      </c>
      <c r="E65" t="s">
        <v>18</v>
      </c>
      <c r="F65">
        <v>0</v>
      </c>
      <c r="G65">
        <v>0</v>
      </c>
      <c r="H65">
        <v>0</v>
      </c>
      <c r="I65">
        <v>0</v>
      </c>
      <c r="J65">
        <v>0</v>
      </c>
      <c r="K65">
        <v>0</v>
      </c>
      <c r="L65">
        <v>0</v>
      </c>
      <c r="M65">
        <v>0</v>
      </c>
      <c r="N65">
        <v>0</v>
      </c>
      <c r="O65">
        <v>0</v>
      </c>
      <c r="P65">
        <v>0</v>
      </c>
      <c r="Q65">
        <v>0</v>
      </c>
      <c r="R65" t="s">
        <v>1</v>
      </c>
      <c r="S65">
        <v>0</v>
      </c>
      <c r="T65" t="s">
        <v>1</v>
      </c>
      <c r="U65">
        <v>0</v>
      </c>
      <c r="V65" t="s">
        <v>1</v>
      </c>
      <c r="W65">
        <v>0</v>
      </c>
      <c r="X65" t="s">
        <v>1</v>
      </c>
      <c r="Y65">
        <v>0</v>
      </c>
    </row>
    <row r="66" spans="1:25" x14ac:dyDescent="0.2">
      <c r="A66" t="s">
        <v>26</v>
      </c>
      <c r="B66" t="s">
        <v>188</v>
      </c>
      <c r="C66" t="s">
        <v>20</v>
      </c>
      <c r="D66" t="s">
        <v>19</v>
      </c>
      <c r="E66" t="s">
        <v>18</v>
      </c>
      <c r="F66">
        <v>0</v>
      </c>
      <c r="G66">
        <v>0</v>
      </c>
      <c r="H66">
        <v>0</v>
      </c>
      <c r="I66">
        <v>0</v>
      </c>
      <c r="J66">
        <v>0</v>
      </c>
      <c r="K66">
        <v>0</v>
      </c>
      <c r="L66">
        <v>3.8475000000000001</v>
      </c>
      <c r="M66">
        <v>2.2873000000000001</v>
      </c>
      <c r="N66">
        <v>2.1949000000000001</v>
      </c>
      <c r="O66">
        <v>1.8617999999999999</v>
      </c>
      <c r="P66">
        <v>1.0408999999999999</v>
      </c>
      <c r="Q66">
        <v>0</v>
      </c>
      <c r="R66" t="s">
        <v>1</v>
      </c>
      <c r="S66">
        <v>0</v>
      </c>
      <c r="T66" t="s">
        <v>1</v>
      </c>
      <c r="U66">
        <v>19.540299999999998</v>
      </c>
      <c r="V66" t="s">
        <v>1</v>
      </c>
      <c r="W66">
        <v>108.3711</v>
      </c>
      <c r="X66" t="s">
        <v>1</v>
      </c>
      <c r="Y66">
        <v>303.94470000000001</v>
      </c>
    </row>
    <row r="67" spans="1:25" x14ac:dyDescent="0.2">
      <c r="A67" t="s">
        <v>26</v>
      </c>
      <c r="B67" t="s">
        <v>186</v>
      </c>
      <c r="C67" t="s">
        <v>20</v>
      </c>
      <c r="D67" t="s">
        <v>19</v>
      </c>
      <c r="E67" t="s">
        <v>18</v>
      </c>
      <c r="F67">
        <v>0</v>
      </c>
      <c r="G67">
        <v>0</v>
      </c>
      <c r="H67">
        <v>0</v>
      </c>
      <c r="I67">
        <v>0</v>
      </c>
      <c r="J67">
        <v>0</v>
      </c>
      <c r="K67">
        <v>0</v>
      </c>
      <c r="L67">
        <v>3.6574</v>
      </c>
      <c r="M67">
        <v>2.1743000000000001</v>
      </c>
      <c r="N67">
        <v>2.0865</v>
      </c>
      <c r="O67">
        <v>1.7698</v>
      </c>
      <c r="P67">
        <v>0.98950000000000005</v>
      </c>
      <c r="Q67">
        <v>0</v>
      </c>
      <c r="R67" t="s">
        <v>1</v>
      </c>
      <c r="S67">
        <v>0</v>
      </c>
      <c r="T67" t="s">
        <v>1</v>
      </c>
      <c r="U67">
        <v>21.162600000000001</v>
      </c>
      <c r="V67" t="s">
        <v>1</v>
      </c>
      <c r="W67">
        <v>113.4687</v>
      </c>
      <c r="X67" t="s">
        <v>1</v>
      </c>
      <c r="Y67">
        <v>305.32819999999998</v>
      </c>
    </row>
    <row r="68" spans="1:25" x14ac:dyDescent="0.2">
      <c r="A68" t="s">
        <v>26</v>
      </c>
      <c r="B68" t="s">
        <v>182</v>
      </c>
      <c r="C68" t="s">
        <v>20</v>
      </c>
      <c r="D68" t="s">
        <v>19</v>
      </c>
      <c r="E68" t="s">
        <v>18</v>
      </c>
      <c r="F68">
        <v>0</v>
      </c>
      <c r="G68">
        <v>0</v>
      </c>
      <c r="H68">
        <v>0</v>
      </c>
      <c r="I68">
        <v>0</v>
      </c>
      <c r="J68">
        <v>0</v>
      </c>
      <c r="K68">
        <v>0</v>
      </c>
      <c r="L68">
        <v>0</v>
      </c>
      <c r="M68">
        <v>0</v>
      </c>
      <c r="N68">
        <v>0</v>
      </c>
      <c r="O68">
        <v>0</v>
      </c>
      <c r="P68">
        <v>0</v>
      </c>
      <c r="Q68">
        <v>0</v>
      </c>
      <c r="R68" t="s">
        <v>1</v>
      </c>
      <c r="S68">
        <v>0</v>
      </c>
      <c r="T68" t="s">
        <v>1</v>
      </c>
      <c r="U68">
        <v>0</v>
      </c>
      <c r="V68" t="s">
        <v>1</v>
      </c>
      <c r="W68">
        <v>0</v>
      </c>
      <c r="X68" t="s">
        <v>1</v>
      </c>
      <c r="Y68">
        <v>0</v>
      </c>
    </row>
    <row r="69" spans="1:25" x14ac:dyDescent="0.2">
      <c r="A69" t="s">
        <v>26</v>
      </c>
      <c r="B69" t="s">
        <v>181</v>
      </c>
      <c r="C69" t="s">
        <v>20</v>
      </c>
      <c r="D69" t="s">
        <v>19</v>
      </c>
      <c r="E69" t="s">
        <v>18</v>
      </c>
      <c r="F69">
        <v>0</v>
      </c>
      <c r="G69">
        <v>0</v>
      </c>
      <c r="H69">
        <v>0</v>
      </c>
      <c r="I69">
        <v>0</v>
      </c>
      <c r="J69">
        <v>0</v>
      </c>
      <c r="K69">
        <v>0</v>
      </c>
      <c r="L69">
        <v>0</v>
      </c>
      <c r="M69">
        <v>0</v>
      </c>
      <c r="N69">
        <v>0</v>
      </c>
      <c r="O69">
        <v>0</v>
      </c>
      <c r="P69">
        <v>0</v>
      </c>
      <c r="Q69">
        <v>0</v>
      </c>
      <c r="R69" t="s">
        <v>1</v>
      </c>
      <c r="S69">
        <v>0</v>
      </c>
      <c r="T69" t="s">
        <v>1</v>
      </c>
      <c r="U69">
        <v>4.0251999999999999</v>
      </c>
      <c r="V69" t="s">
        <v>1</v>
      </c>
      <c r="W69">
        <v>54.107300000000002</v>
      </c>
      <c r="X69" t="s">
        <v>1</v>
      </c>
      <c r="Y69">
        <v>259.19929999999999</v>
      </c>
    </row>
    <row r="70" spans="1:25" x14ac:dyDescent="0.2">
      <c r="A70" t="s">
        <v>26</v>
      </c>
      <c r="B70" t="s">
        <v>180</v>
      </c>
      <c r="C70" t="s">
        <v>20</v>
      </c>
      <c r="D70" t="s">
        <v>19</v>
      </c>
      <c r="E70" t="s">
        <v>18</v>
      </c>
      <c r="F70">
        <v>0</v>
      </c>
      <c r="G70">
        <v>0</v>
      </c>
      <c r="H70">
        <v>0</v>
      </c>
      <c r="I70">
        <v>0</v>
      </c>
      <c r="J70">
        <v>0</v>
      </c>
      <c r="K70">
        <v>0</v>
      </c>
      <c r="L70">
        <v>0</v>
      </c>
      <c r="M70">
        <v>0</v>
      </c>
      <c r="N70">
        <v>0</v>
      </c>
      <c r="O70">
        <v>0</v>
      </c>
      <c r="P70">
        <v>0</v>
      </c>
      <c r="Q70">
        <v>0</v>
      </c>
      <c r="R70" t="s">
        <v>1</v>
      </c>
      <c r="S70">
        <v>0</v>
      </c>
      <c r="T70" t="s">
        <v>1</v>
      </c>
      <c r="U70">
        <v>0</v>
      </c>
      <c r="V70" t="s">
        <v>1</v>
      </c>
      <c r="W70">
        <v>0</v>
      </c>
      <c r="X70" t="s">
        <v>1</v>
      </c>
      <c r="Y70">
        <v>0</v>
      </c>
    </row>
    <row r="71" spans="1:25" x14ac:dyDescent="0.2">
      <c r="A71" t="s">
        <v>26</v>
      </c>
      <c r="B71" t="s">
        <v>174</v>
      </c>
      <c r="C71" t="s">
        <v>20</v>
      </c>
      <c r="D71" t="s">
        <v>19</v>
      </c>
      <c r="E71" t="s">
        <v>18</v>
      </c>
      <c r="F71">
        <v>0</v>
      </c>
      <c r="G71">
        <v>0</v>
      </c>
      <c r="H71">
        <v>0</v>
      </c>
      <c r="I71">
        <v>0</v>
      </c>
      <c r="J71">
        <v>0</v>
      </c>
      <c r="K71">
        <v>0</v>
      </c>
      <c r="L71">
        <v>0</v>
      </c>
      <c r="M71">
        <v>0</v>
      </c>
      <c r="N71">
        <v>0</v>
      </c>
      <c r="O71">
        <v>0</v>
      </c>
      <c r="P71">
        <v>0</v>
      </c>
      <c r="Q71">
        <v>0.26</v>
      </c>
      <c r="R71" t="s">
        <v>1</v>
      </c>
      <c r="S71">
        <v>17.638300000000001</v>
      </c>
      <c r="T71" t="s">
        <v>1</v>
      </c>
      <c r="U71">
        <v>100.9064</v>
      </c>
      <c r="V71" t="s">
        <v>1</v>
      </c>
      <c r="W71">
        <v>296.50209999999998</v>
      </c>
      <c r="X71" t="s">
        <v>1</v>
      </c>
      <c r="Y71">
        <v>549.03949999999998</v>
      </c>
    </row>
    <row r="72" spans="1:25" x14ac:dyDescent="0.2">
      <c r="A72" t="s">
        <v>26</v>
      </c>
      <c r="B72" t="s">
        <v>168</v>
      </c>
      <c r="C72" t="s">
        <v>20</v>
      </c>
      <c r="D72" t="s">
        <v>19</v>
      </c>
      <c r="E72" t="s">
        <v>18</v>
      </c>
      <c r="F72">
        <v>0</v>
      </c>
      <c r="G72">
        <v>0</v>
      </c>
      <c r="H72">
        <v>0</v>
      </c>
      <c r="I72">
        <v>0</v>
      </c>
      <c r="J72">
        <v>0</v>
      </c>
      <c r="K72">
        <v>0</v>
      </c>
      <c r="L72">
        <v>0</v>
      </c>
      <c r="M72">
        <v>0</v>
      </c>
      <c r="N72">
        <v>0</v>
      </c>
      <c r="O72">
        <v>0</v>
      </c>
      <c r="P72">
        <v>0</v>
      </c>
      <c r="Q72">
        <v>0</v>
      </c>
      <c r="R72" t="s">
        <v>1</v>
      </c>
      <c r="S72">
        <v>0</v>
      </c>
      <c r="T72" t="s">
        <v>1</v>
      </c>
      <c r="U72">
        <v>0</v>
      </c>
      <c r="V72" t="s">
        <v>1</v>
      </c>
      <c r="W72">
        <v>0</v>
      </c>
      <c r="X72" t="s">
        <v>1</v>
      </c>
      <c r="Y72">
        <v>0</v>
      </c>
    </row>
    <row r="73" spans="1:25" x14ac:dyDescent="0.2">
      <c r="A73" t="s">
        <v>26</v>
      </c>
      <c r="B73" t="s">
        <v>167</v>
      </c>
      <c r="C73" t="s">
        <v>20</v>
      </c>
      <c r="D73" t="s">
        <v>19</v>
      </c>
      <c r="E73" t="s">
        <v>18</v>
      </c>
      <c r="F73">
        <v>0</v>
      </c>
      <c r="G73">
        <v>0</v>
      </c>
      <c r="H73">
        <v>0</v>
      </c>
      <c r="I73">
        <v>0</v>
      </c>
      <c r="J73">
        <v>0</v>
      </c>
      <c r="K73">
        <v>0</v>
      </c>
      <c r="L73">
        <v>38.2515</v>
      </c>
      <c r="M73">
        <v>119.8681</v>
      </c>
      <c r="N73">
        <v>462.77870000000001</v>
      </c>
      <c r="O73">
        <v>612.29750000000001</v>
      </c>
      <c r="P73">
        <v>584.22950000000003</v>
      </c>
      <c r="Q73">
        <v>601.26070000000004</v>
      </c>
      <c r="R73" t="s">
        <v>1</v>
      </c>
      <c r="S73">
        <v>478.05700000000002</v>
      </c>
      <c r="T73" t="s">
        <v>1</v>
      </c>
      <c r="U73">
        <v>422.60500000000002</v>
      </c>
      <c r="V73" t="s">
        <v>1</v>
      </c>
      <c r="W73">
        <v>420.30759999999998</v>
      </c>
      <c r="X73" t="s">
        <v>1</v>
      </c>
      <c r="Y73">
        <v>292.09480000000002</v>
      </c>
    </row>
    <row r="74" spans="1:25" x14ac:dyDescent="0.2">
      <c r="A74" t="s">
        <v>26</v>
      </c>
      <c r="B74" t="s">
        <v>163</v>
      </c>
      <c r="C74" t="s">
        <v>20</v>
      </c>
      <c r="D74" t="s">
        <v>19</v>
      </c>
      <c r="E74" t="s">
        <v>18</v>
      </c>
      <c r="F74">
        <v>0</v>
      </c>
      <c r="G74">
        <v>0</v>
      </c>
      <c r="H74">
        <v>0</v>
      </c>
      <c r="I74">
        <v>0</v>
      </c>
      <c r="J74">
        <v>0</v>
      </c>
      <c r="K74">
        <v>0</v>
      </c>
      <c r="L74">
        <v>1.5515000000000001</v>
      </c>
      <c r="M74">
        <v>2.7547000000000001</v>
      </c>
      <c r="N74">
        <v>12.057</v>
      </c>
      <c r="O74">
        <v>41.139699999999998</v>
      </c>
      <c r="P74">
        <v>111.1641</v>
      </c>
      <c r="Q74">
        <v>240.93729999999999</v>
      </c>
      <c r="R74" t="s">
        <v>1</v>
      </c>
      <c r="S74">
        <v>752.64160000000004</v>
      </c>
      <c r="T74" t="s">
        <v>1</v>
      </c>
      <c r="U74">
        <v>1804.1392000000001</v>
      </c>
      <c r="V74" t="s">
        <v>1</v>
      </c>
      <c r="W74">
        <v>4346.2133999999996</v>
      </c>
      <c r="X74" t="s">
        <v>1</v>
      </c>
      <c r="Y74">
        <v>8871.0647000000008</v>
      </c>
    </row>
    <row r="75" spans="1:25" x14ac:dyDescent="0.2">
      <c r="A75" t="s">
        <v>26</v>
      </c>
      <c r="B75" t="s">
        <v>127</v>
      </c>
      <c r="C75" t="s">
        <v>20</v>
      </c>
      <c r="D75" t="s">
        <v>19</v>
      </c>
      <c r="E75" t="s">
        <v>18</v>
      </c>
      <c r="F75">
        <v>0</v>
      </c>
      <c r="G75">
        <v>0</v>
      </c>
      <c r="H75">
        <v>0</v>
      </c>
      <c r="I75">
        <v>0</v>
      </c>
      <c r="J75">
        <v>0</v>
      </c>
      <c r="K75">
        <v>0</v>
      </c>
      <c r="L75">
        <v>0</v>
      </c>
      <c r="M75">
        <v>0</v>
      </c>
      <c r="N75">
        <v>0</v>
      </c>
      <c r="O75">
        <v>0</v>
      </c>
      <c r="P75">
        <v>0</v>
      </c>
      <c r="Q75">
        <v>2.5100000000000001E-2</v>
      </c>
      <c r="R75" t="s">
        <v>1</v>
      </c>
      <c r="S75">
        <v>16.145299999999999</v>
      </c>
      <c r="T75" t="s">
        <v>1</v>
      </c>
      <c r="U75">
        <v>93.224699999999999</v>
      </c>
      <c r="V75" t="s">
        <v>1</v>
      </c>
      <c r="W75">
        <v>261.62709999999998</v>
      </c>
      <c r="X75" t="s">
        <v>1</v>
      </c>
      <c r="Y75">
        <v>467.92140000000001</v>
      </c>
    </row>
    <row r="76" spans="1:25" x14ac:dyDescent="0.2">
      <c r="A76" t="s">
        <v>26</v>
      </c>
      <c r="B76" t="s">
        <v>159</v>
      </c>
      <c r="C76" t="s">
        <v>20</v>
      </c>
      <c r="D76" t="s">
        <v>19</v>
      </c>
      <c r="E76" t="s">
        <v>18</v>
      </c>
      <c r="F76">
        <v>0</v>
      </c>
      <c r="G76">
        <v>0</v>
      </c>
      <c r="H76">
        <v>0</v>
      </c>
      <c r="I76">
        <v>0</v>
      </c>
      <c r="J76">
        <v>0</v>
      </c>
      <c r="K76">
        <v>0</v>
      </c>
      <c r="L76">
        <v>4.0918999999999999</v>
      </c>
      <c r="M76">
        <v>7.718</v>
      </c>
      <c r="N76">
        <v>31.604099999999999</v>
      </c>
      <c r="O76">
        <v>92.478800000000007</v>
      </c>
      <c r="P76">
        <v>229.14779999999999</v>
      </c>
      <c r="Q76">
        <v>439.41520000000003</v>
      </c>
      <c r="R76" t="s">
        <v>1</v>
      </c>
      <c r="S76">
        <v>1175.3678</v>
      </c>
      <c r="T76" t="s">
        <v>1</v>
      </c>
      <c r="U76">
        <v>2688.6858999999999</v>
      </c>
      <c r="V76" t="s">
        <v>1</v>
      </c>
      <c r="W76">
        <v>6161.5779000000002</v>
      </c>
      <c r="X76" t="s">
        <v>1</v>
      </c>
      <c r="Y76">
        <v>11027.3379</v>
      </c>
    </row>
    <row r="77" spans="1:25" x14ac:dyDescent="0.2">
      <c r="A77" t="s">
        <v>26</v>
      </c>
      <c r="B77" t="s">
        <v>157</v>
      </c>
      <c r="C77" t="s">
        <v>20</v>
      </c>
      <c r="D77" t="s">
        <v>19</v>
      </c>
      <c r="E77" t="s">
        <v>18</v>
      </c>
      <c r="F77">
        <v>0</v>
      </c>
      <c r="G77">
        <v>0</v>
      </c>
      <c r="H77">
        <v>0</v>
      </c>
      <c r="I77">
        <v>0</v>
      </c>
      <c r="J77">
        <v>0</v>
      </c>
      <c r="K77">
        <v>0</v>
      </c>
      <c r="L77">
        <v>0</v>
      </c>
      <c r="M77">
        <v>0</v>
      </c>
      <c r="N77">
        <v>0.67649999999999999</v>
      </c>
      <c r="O77">
        <v>5.1322000000000001</v>
      </c>
      <c r="P77">
        <v>21.950399999999998</v>
      </c>
      <c r="Q77">
        <v>62.234099999999998</v>
      </c>
      <c r="R77" t="s">
        <v>1</v>
      </c>
      <c r="S77">
        <v>250.61080000000001</v>
      </c>
      <c r="T77" t="s">
        <v>1</v>
      </c>
      <c r="U77">
        <v>499.35379999999998</v>
      </c>
      <c r="V77" t="s">
        <v>1</v>
      </c>
      <c r="W77">
        <v>643.005</v>
      </c>
      <c r="X77" t="s">
        <v>1</v>
      </c>
      <c r="Y77">
        <v>662.97209999999995</v>
      </c>
    </row>
    <row r="78" spans="1:25" x14ac:dyDescent="0.2">
      <c r="A78" t="s">
        <v>26</v>
      </c>
      <c r="B78" t="s">
        <v>133</v>
      </c>
      <c r="C78" t="s">
        <v>20</v>
      </c>
      <c r="D78" t="s">
        <v>19</v>
      </c>
      <c r="E78" t="s">
        <v>18</v>
      </c>
      <c r="F78">
        <v>0</v>
      </c>
      <c r="G78">
        <v>0</v>
      </c>
      <c r="H78">
        <v>0</v>
      </c>
      <c r="I78">
        <v>0</v>
      </c>
      <c r="J78">
        <v>0</v>
      </c>
      <c r="K78">
        <v>0</v>
      </c>
      <c r="L78">
        <v>0</v>
      </c>
      <c r="M78">
        <v>0</v>
      </c>
      <c r="N78">
        <v>0</v>
      </c>
      <c r="O78">
        <v>0.5474</v>
      </c>
      <c r="P78">
        <v>4.1281999999999996</v>
      </c>
      <c r="Q78">
        <v>17.026900000000001</v>
      </c>
      <c r="R78" t="s">
        <v>1</v>
      </c>
      <c r="S78">
        <v>116.7923</v>
      </c>
      <c r="T78" t="s">
        <v>1</v>
      </c>
      <c r="U78">
        <v>365.45400000000001</v>
      </c>
      <c r="V78" t="s">
        <v>1</v>
      </c>
      <c r="W78">
        <v>663.64940000000001</v>
      </c>
      <c r="X78" t="s">
        <v>1</v>
      </c>
      <c r="Y78">
        <v>809.96849999999995</v>
      </c>
    </row>
    <row r="79" spans="1:25" x14ac:dyDescent="0.2">
      <c r="A79" t="s">
        <v>26</v>
      </c>
      <c r="B79" t="s">
        <v>142</v>
      </c>
      <c r="C79" t="s">
        <v>20</v>
      </c>
      <c r="D79" t="s">
        <v>19</v>
      </c>
      <c r="E79" t="s">
        <v>18</v>
      </c>
      <c r="F79">
        <v>0</v>
      </c>
      <c r="G79">
        <v>0</v>
      </c>
      <c r="H79">
        <v>0</v>
      </c>
      <c r="I79">
        <v>0</v>
      </c>
      <c r="J79">
        <v>0</v>
      </c>
      <c r="K79">
        <v>0</v>
      </c>
      <c r="L79">
        <v>0</v>
      </c>
      <c r="M79">
        <v>0.3538</v>
      </c>
      <c r="N79">
        <v>2.6377000000000002</v>
      </c>
      <c r="O79">
        <v>12.991400000000001</v>
      </c>
      <c r="P79">
        <v>44.841999999999999</v>
      </c>
      <c r="Q79">
        <v>113.2377</v>
      </c>
      <c r="R79" t="s">
        <v>1</v>
      </c>
      <c r="S79">
        <v>425.02600000000001</v>
      </c>
      <c r="T79" t="s">
        <v>1</v>
      </c>
      <c r="U79">
        <v>1017.5793</v>
      </c>
      <c r="V79" t="s">
        <v>1</v>
      </c>
      <c r="W79">
        <v>2316.2510000000002</v>
      </c>
      <c r="X79" t="s">
        <v>1</v>
      </c>
      <c r="Y79">
        <v>5057.8962000000001</v>
      </c>
    </row>
    <row r="80" spans="1:25" x14ac:dyDescent="0.2">
      <c r="A80" t="s">
        <v>26</v>
      </c>
      <c r="B80" t="s">
        <v>149</v>
      </c>
      <c r="C80" t="s">
        <v>20</v>
      </c>
      <c r="D80" t="s">
        <v>19</v>
      </c>
      <c r="E80" t="s">
        <v>18</v>
      </c>
      <c r="F80">
        <v>0</v>
      </c>
      <c r="G80">
        <v>0</v>
      </c>
      <c r="H80">
        <v>0</v>
      </c>
      <c r="I80">
        <v>0</v>
      </c>
      <c r="J80">
        <v>0</v>
      </c>
      <c r="K80">
        <v>0</v>
      </c>
      <c r="L80">
        <v>0</v>
      </c>
      <c r="M80">
        <v>0</v>
      </c>
      <c r="N80">
        <v>0.92720000000000002</v>
      </c>
      <c r="O80">
        <v>5.7811000000000003</v>
      </c>
      <c r="P80">
        <v>23.003699999999998</v>
      </c>
      <c r="Q80">
        <v>65.534000000000006</v>
      </c>
      <c r="R80" t="s">
        <v>1</v>
      </c>
      <c r="S80">
        <v>292.4803</v>
      </c>
      <c r="T80" t="s">
        <v>1</v>
      </c>
      <c r="U80">
        <v>752.82820000000004</v>
      </c>
      <c r="V80" t="s">
        <v>1</v>
      </c>
      <c r="W80">
        <v>1602.7508</v>
      </c>
      <c r="X80" t="s">
        <v>1</v>
      </c>
      <c r="Y80">
        <v>3366.1984000000002</v>
      </c>
    </row>
    <row r="81" spans="1:25" x14ac:dyDescent="0.2">
      <c r="A81" t="s">
        <v>26</v>
      </c>
      <c r="B81" t="s">
        <v>138</v>
      </c>
      <c r="C81" t="s">
        <v>20</v>
      </c>
      <c r="D81" t="s">
        <v>19</v>
      </c>
      <c r="E81" t="s">
        <v>18</v>
      </c>
      <c r="F81">
        <v>0</v>
      </c>
      <c r="G81">
        <v>0</v>
      </c>
      <c r="H81">
        <v>0</v>
      </c>
      <c r="I81">
        <v>0</v>
      </c>
      <c r="J81">
        <v>0</v>
      </c>
      <c r="K81">
        <v>0</v>
      </c>
      <c r="L81">
        <v>3.0569000000000002</v>
      </c>
      <c r="M81">
        <v>5.1794000000000002</v>
      </c>
      <c r="N81">
        <v>21.420200000000001</v>
      </c>
      <c r="O81">
        <v>63.960900000000002</v>
      </c>
      <c r="P81">
        <v>171.85329999999999</v>
      </c>
      <c r="Q81">
        <v>244.1437</v>
      </c>
      <c r="R81" t="s">
        <v>1</v>
      </c>
      <c r="S81">
        <v>438.02679999999998</v>
      </c>
      <c r="T81" t="s">
        <v>1</v>
      </c>
      <c r="U81">
        <v>526.98360000000002</v>
      </c>
      <c r="V81" t="s">
        <v>1</v>
      </c>
      <c r="W81">
        <v>583.29629999999997</v>
      </c>
      <c r="X81" t="s">
        <v>1</v>
      </c>
      <c r="Y81">
        <v>580.08159999999998</v>
      </c>
    </row>
    <row r="82" spans="1:25" x14ac:dyDescent="0.2">
      <c r="A82" t="s">
        <v>26</v>
      </c>
      <c r="B82" t="s">
        <v>144</v>
      </c>
      <c r="C82" t="s">
        <v>20</v>
      </c>
      <c r="D82" t="s">
        <v>19</v>
      </c>
      <c r="E82" t="s">
        <v>18</v>
      </c>
      <c r="F82">
        <v>0</v>
      </c>
      <c r="G82">
        <v>0</v>
      </c>
      <c r="H82">
        <v>0</v>
      </c>
      <c r="I82">
        <v>0</v>
      </c>
      <c r="J82">
        <v>0</v>
      </c>
      <c r="K82">
        <v>0</v>
      </c>
      <c r="L82">
        <v>0</v>
      </c>
      <c r="M82">
        <v>0</v>
      </c>
      <c r="N82">
        <v>0</v>
      </c>
      <c r="O82">
        <v>0</v>
      </c>
      <c r="P82">
        <v>0</v>
      </c>
      <c r="Q82">
        <v>0</v>
      </c>
      <c r="R82" t="s">
        <v>1</v>
      </c>
      <c r="S82">
        <v>0</v>
      </c>
      <c r="T82" t="s">
        <v>1</v>
      </c>
      <c r="U82">
        <v>0</v>
      </c>
      <c r="V82" t="s">
        <v>1</v>
      </c>
      <c r="W82">
        <v>0</v>
      </c>
      <c r="X82" t="s">
        <v>1</v>
      </c>
      <c r="Y82">
        <v>0</v>
      </c>
    </row>
    <row r="83" spans="1:25" x14ac:dyDescent="0.2">
      <c r="A83" t="s">
        <v>26</v>
      </c>
      <c r="B83" t="s">
        <v>139</v>
      </c>
      <c r="C83" t="s">
        <v>20</v>
      </c>
      <c r="D83" t="s">
        <v>19</v>
      </c>
      <c r="E83" t="s">
        <v>18</v>
      </c>
      <c r="F83">
        <v>0</v>
      </c>
      <c r="G83">
        <v>0</v>
      </c>
      <c r="H83">
        <v>0</v>
      </c>
      <c r="I83">
        <v>0</v>
      </c>
      <c r="J83">
        <v>0</v>
      </c>
      <c r="K83">
        <v>0.52580000000000005</v>
      </c>
      <c r="L83">
        <v>0.1507</v>
      </c>
      <c r="M83">
        <v>0.1278</v>
      </c>
      <c r="N83">
        <v>7.1400000000000005E-2</v>
      </c>
      <c r="O83">
        <v>0</v>
      </c>
      <c r="P83">
        <v>0</v>
      </c>
      <c r="Q83">
        <v>0</v>
      </c>
      <c r="R83" t="s">
        <v>1</v>
      </c>
      <c r="S83">
        <v>0</v>
      </c>
      <c r="T83" t="s">
        <v>1</v>
      </c>
      <c r="U83">
        <v>0</v>
      </c>
      <c r="V83" t="s">
        <v>1</v>
      </c>
      <c r="W83">
        <v>12.6142</v>
      </c>
      <c r="X83" t="s">
        <v>1</v>
      </c>
      <c r="Y83">
        <v>78.108699999999999</v>
      </c>
    </row>
    <row r="84" spans="1:25" x14ac:dyDescent="0.2">
      <c r="A84" t="s">
        <v>26</v>
      </c>
      <c r="B84" t="s">
        <v>135</v>
      </c>
      <c r="C84" t="s">
        <v>20</v>
      </c>
      <c r="D84" t="s">
        <v>19</v>
      </c>
      <c r="E84" t="s">
        <v>18</v>
      </c>
      <c r="F84">
        <v>0</v>
      </c>
      <c r="G84">
        <v>0</v>
      </c>
      <c r="H84">
        <v>0</v>
      </c>
      <c r="I84">
        <v>0</v>
      </c>
      <c r="J84">
        <v>0</v>
      </c>
      <c r="K84">
        <v>0</v>
      </c>
      <c r="L84">
        <v>0.86980000000000002</v>
      </c>
      <c r="M84">
        <v>5.3075999999999999</v>
      </c>
      <c r="N84">
        <v>20.953399999999998</v>
      </c>
      <c r="O84">
        <v>62.429400000000001</v>
      </c>
      <c r="P84">
        <v>146.67570000000001</v>
      </c>
      <c r="Q84">
        <v>274.3784</v>
      </c>
      <c r="R84" t="s">
        <v>1</v>
      </c>
      <c r="S84">
        <v>583.96519999999998</v>
      </c>
      <c r="T84" t="s">
        <v>1</v>
      </c>
      <c r="U84">
        <v>790.98199999999997</v>
      </c>
      <c r="V84" t="s">
        <v>1</v>
      </c>
      <c r="W84">
        <v>909.48699999999997</v>
      </c>
      <c r="X84" t="s">
        <v>1</v>
      </c>
      <c r="Y84">
        <v>937.77560000000005</v>
      </c>
    </row>
    <row r="85" spans="1:25" x14ac:dyDescent="0.2">
      <c r="A85" t="s">
        <v>26</v>
      </c>
      <c r="B85" t="s">
        <v>128</v>
      </c>
      <c r="C85" t="s">
        <v>20</v>
      </c>
      <c r="D85" t="s">
        <v>19</v>
      </c>
      <c r="E85" t="s">
        <v>18</v>
      </c>
      <c r="F85">
        <v>0</v>
      </c>
      <c r="G85">
        <v>0</v>
      </c>
      <c r="H85">
        <v>0</v>
      </c>
      <c r="I85">
        <v>0</v>
      </c>
      <c r="J85">
        <v>0</v>
      </c>
      <c r="K85">
        <v>0</v>
      </c>
      <c r="L85">
        <v>0</v>
      </c>
      <c r="M85">
        <v>0</v>
      </c>
      <c r="N85">
        <v>0</v>
      </c>
      <c r="O85">
        <v>0.59009999999999996</v>
      </c>
      <c r="P85">
        <v>3.7223999999999999</v>
      </c>
      <c r="Q85">
        <v>15.142099999999999</v>
      </c>
      <c r="R85" t="s">
        <v>1</v>
      </c>
      <c r="S85">
        <v>108.9896</v>
      </c>
      <c r="T85" t="s">
        <v>1</v>
      </c>
      <c r="U85">
        <v>364.43849999999998</v>
      </c>
      <c r="V85" t="s">
        <v>1</v>
      </c>
      <c r="W85">
        <v>760.87059999999997</v>
      </c>
      <c r="X85" t="s">
        <v>1</v>
      </c>
      <c r="Y85">
        <v>1201.5073</v>
      </c>
    </row>
    <row r="86" spans="1:25" x14ac:dyDescent="0.2">
      <c r="A86" t="s">
        <v>26</v>
      </c>
      <c r="B86" t="s">
        <v>129</v>
      </c>
      <c r="C86" t="s">
        <v>20</v>
      </c>
      <c r="D86" t="s">
        <v>19</v>
      </c>
      <c r="E86" t="s">
        <v>18</v>
      </c>
      <c r="F86">
        <v>0</v>
      </c>
      <c r="G86">
        <v>0</v>
      </c>
      <c r="H86">
        <v>0</v>
      </c>
      <c r="I86">
        <v>0</v>
      </c>
      <c r="J86">
        <v>0</v>
      </c>
      <c r="K86">
        <v>0</v>
      </c>
      <c r="L86">
        <v>223.26439999999999</v>
      </c>
      <c r="M86">
        <v>938.69230000000005</v>
      </c>
      <c r="N86">
        <v>1340.1070999999999</v>
      </c>
      <c r="O86">
        <v>1000.9281</v>
      </c>
      <c r="P86">
        <v>924.89509999999996</v>
      </c>
      <c r="Q86">
        <v>784.55939999999998</v>
      </c>
      <c r="R86" t="s">
        <v>1</v>
      </c>
      <c r="S86">
        <v>423.21339999999998</v>
      </c>
      <c r="T86" t="s">
        <v>1</v>
      </c>
      <c r="U86">
        <v>447.24180000000001</v>
      </c>
      <c r="V86" t="s">
        <v>1</v>
      </c>
      <c r="W86">
        <v>378.9203</v>
      </c>
      <c r="X86" t="s">
        <v>1</v>
      </c>
      <c r="Y86">
        <v>269.77589999999998</v>
      </c>
    </row>
    <row r="87" spans="1:25" x14ac:dyDescent="0.2">
      <c r="A87" t="s">
        <v>26</v>
      </c>
      <c r="B87" t="s">
        <v>126</v>
      </c>
      <c r="C87" t="s">
        <v>20</v>
      </c>
      <c r="D87" t="s">
        <v>19</v>
      </c>
      <c r="E87" t="s">
        <v>18</v>
      </c>
      <c r="F87">
        <v>0</v>
      </c>
      <c r="G87">
        <v>0</v>
      </c>
      <c r="H87">
        <v>0</v>
      </c>
      <c r="I87">
        <v>0</v>
      </c>
      <c r="J87">
        <v>0</v>
      </c>
      <c r="K87">
        <v>0</v>
      </c>
      <c r="L87">
        <v>0</v>
      </c>
      <c r="M87">
        <v>0</v>
      </c>
      <c r="N87">
        <v>0.42380000000000001</v>
      </c>
      <c r="O87">
        <v>3.8466999999999998</v>
      </c>
      <c r="P87">
        <v>17.910900000000002</v>
      </c>
      <c r="Q87">
        <v>51.9634</v>
      </c>
      <c r="R87" t="s">
        <v>1</v>
      </c>
      <c r="S87">
        <v>207.01859999999999</v>
      </c>
      <c r="T87" t="s">
        <v>1</v>
      </c>
      <c r="U87">
        <v>404.39030000000002</v>
      </c>
      <c r="V87" t="s">
        <v>1</v>
      </c>
      <c r="W87">
        <v>512.8877</v>
      </c>
      <c r="X87" t="s">
        <v>1</v>
      </c>
      <c r="Y87">
        <v>515.91520000000003</v>
      </c>
    </row>
    <row r="88" spans="1:25" x14ac:dyDescent="0.2">
      <c r="A88" t="s">
        <v>26</v>
      </c>
      <c r="B88" t="s">
        <v>124</v>
      </c>
      <c r="C88" t="s">
        <v>20</v>
      </c>
      <c r="D88" t="s">
        <v>19</v>
      </c>
      <c r="E88" t="s">
        <v>18</v>
      </c>
      <c r="F88">
        <v>0</v>
      </c>
      <c r="G88">
        <v>0</v>
      </c>
      <c r="H88">
        <v>0</v>
      </c>
      <c r="I88">
        <v>0</v>
      </c>
      <c r="J88">
        <v>2.7258</v>
      </c>
      <c r="K88">
        <v>5.5479000000000003</v>
      </c>
      <c r="L88">
        <v>3.5438000000000001</v>
      </c>
      <c r="M88">
        <v>2.6461000000000001</v>
      </c>
      <c r="N88">
        <v>1.9276</v>
      </c>
      <c r="O88">
        <v>1.8835999999999999</v>
      </c>
      <c r="P88">
        <v>1.4650000000000001</v>
      </c>
      <c r="Q88">
        <v>1.3383</v>
      </c>
      <c r="R88" t="s">
        <v>1</v>
      </c>
      <c r="S88">
        <v>1.4499</v>
      </c>
      <c r="T88" t="s">
        <v>1</v>
      </c>
      <c r="U88">
        <v>1.5620000000000001</v>
      </c>
      <c r="V88" t="s">
        <v>1</v>
      </c>
      <c r="W88">
        <v>1.4913000000000001</v>
      </c>
      <c r="X88" t="s">
        <v>1</v>
      </c>
      <c r="Y88">
        <v>1.4665999999999999</v>
      </c>
    </row>
    <row r="89" spans="1:25" x14ac:dyDescent="0.2">
      <c r="A89" t="s">
        <v>26</v>
      </c>
      <c r="B89" t="s">
        <v>123</v>
      </c>
      <c r="C89" t="s">
        <v>20</v>
      </c>
      <c r="D89" t="s">
        <v>19</v>
      </c>
      <c r="E89" t="s">
        <v>18</v>
      </c>
      <c r="F89">
        <v>0</v>
      </c>
      <c r="G89">
        <v>0</v>
      </c>
      <c r="H89">
        <v>0</v>
      </c>
      <c r="I89">
        <v>0</v>
      </c>
      <c r="J89">
        <v>0</v>
      </c>
      <c r="K89">
        <v>0</v>
      </c>
      <c r="L89">
        <v>0</v>
      </c>
      <c r="M89">
        <v>0</v>
      </c>
      <c r="N89">
        <v>0</v>
      </c>
      <c r="O89">
        <v>0</v>
      </c>
      <c r="P89">
        <v>0</v>
      </c>
      <c r="Q89">
        <v>0</v>
      </c>
      <c r="R89" t="s">
        <v>1</v>
      </c>
      <c r="S89">
        <v>0</v>
      </c>
      <c r="T89" t="s">
        <v>1</v>
      </c>
      <c r="U89">
        <v>0</v>
      </c>
      <c r="V89" t="s">
        <v>1</v>
      </c>
      <c r="W89">
        <v>0</v>
      </c>
      <c r="X89" t="s">
        <v>1</v>
      </c>
      <c r="Y89">
        <v>0</v>
      </c>
    </row>
    <row r="90" spans="1:25" x14ac:dyDescent="0.2">
      <c r="A90" t="s">
        <v>26</v>
      </c>
      <c r="B90" t="s">
        <v>120</v>
      </c>
      <c r="C90" t="s">
        <v>20</v>
      </c>
      <c r="D90" t="s">
        <v>19</v>
      </c>
      <c r="E90" t="s">
        <v>18</v>
      </c>
      <c r="F90">
        <v>0</v>
      </c>
      <c r="G90">
        <v>0</v>
      </c>
      <c r="H90">
        <v>0</v>
      </c>
      <c r="I90">
        <v>0</v>
      </c>
      <c r="J90">
        <v>0</v>
      </c>
      <c r="K90">
        <v>0</v>
      </c>
      <c r="L90">
        <v>0</v>
      </c>
      <c r="M90">
        <v>0</v>
      </c>
      <c r="N90">
        <v>0.24410000000000001</v>
      </c>
      <c r="O90">
        <v>2.0560999999999998</v>
      </c>
      <c r="P90">
        <v>11.048500000000001</v>
      </c>
      <c r="Q90">
        <v>36.805599999999998</v>
      </c>
      <c r="R90" t="s">
        <v>1</v>
      </c>
      <c r="S90">
        <v>194.1362</v>
      </c>
      <c r="T90" t="s">
        <v>1</v>
      </c>
      <c r="U90">
        <v>536.06259999999997</v>
      </c>
      <c r="V90" t="s">
        <v>1</v>
      </c>
      <c r="W90">
        <v>1084.9258</v>
      </c>
      <c r="X90" t="s">
        <v>1</v>
      </c>
      <c r="Y90">
        <v>2046.5376000000001</v>
      </c>
    </row>
    <row r="91" spans="1:25" s="2" customFormat="1" x14ac:dyDescent="0.2">
      <c r="A91" s="2" t="s">
        <v>42</v>
      </c>
      <c r="B91" s="2" t="s">
        <v>150</v>
      </c>
      <c r="C91" s="2" t="s">
        <v>20</v>
      </c>
      <c r="D91" s="2" t="s">
        <v>19</v>
      </c>
      <c r="E91" s="2" t="s">
        <v>18</v>
      </c>
      <c r="F91" s="2">
        <v>0.8569</v>
      </c>
      <c r="G91" s="2">
        <v>1.0445</v>
      </c>
      <c r="H91" s="2">
        <v>1.0207999999999999</v>
      </c>
      <c r="I91" s="2">
        <v>1.1109</v>
      </c>
      <c r="J91" s="2">
        <v>3.8117000000000001</v>
      </c>
      <c r="K91" s="2">
        <v>7.3379000000000003</v>
      </c>
      <c r="L91" s="2">
        <v>9.4440000000000008</v>
      </c>
      <c r="M91" s="2">
        <v>12.1713</v>
      </c>
      <c r="N91" s="2">
        <v>15.166399999999999</v>
      </c>
      <c r="O91" s="2">
        <v>17.0318</v>
      </c>
      <c r="P91" s="2">
        <v>17.543800000000001</v>
      </c>
      <c r="Q91" s="2">
        <v>17.711300000000001</v>
      </c>
      <c r="R91" s="2" t="s">
        <v>1</v>
      </c>
      <c r="S91" s="2">
        <v>16.8642</v>
      </c>
      <c r="T91" s="2" t="s">
        <v>1</v>
      </c>
      <c r="U91" s="2">
        <v>17.262499999999999</v>
      </c>
      <c r="V91" s="2" t="s">
        <v>1</v>
      </c>
      <c r="W91" s="2">
        <v>17.4346</v>
      </c>
      <c r="X91" s="2" t="s">
        <v>1</v>
      </c>
      <c r="Y91" s="2">
        <v>18.6875</v>
      </c>
    </row>
    <row r="92" spans="1:25" x14ac:dyDescent="0.2">
      <c r="A92" t="s">
        <v>42</v>
      </c>
      <c r="B92" t="s">
        <v>147</v>
      </c>
      <c r="C92" t="s">
        <v>20</v>
      </c>
      <c r="D92" t="s">
        <v>19</v>
      </c>
      <c r="E92" t="s">
        <v>18</v>
      </c>
      <c r="F92">
        <v>11.3421</v>
      </c>
      <c r="G92">
        <v>15.5944</v>
      </c>
      <c r="H92">
        <v>20.3781</v>
      </c>
      <c r="I92">
        <v>29.011099999999999</v>
      </c>
      <c r="J92">
        <v>55.9285</v>
      </c>
      <c r="K92">
        <v>110.1563</v>
      </c>
      <c r="L92">
        <v>165.59690000000001</v>
      </c>
      <c r="M92">
        <v>210.74260000000001</v>
      </c>
      <c r="N92">
        <v>249.5515</v>
      </c>
      <c r="O92">
        <v>281.51280000000003</v>
      </c>
      <c r="P92">
        <v>310.26900000000001</v>
      </c>
      <c r="Q92">
        <v>334.96359999999999</v>
      </c>
      <c r="R92" t="s">
        <v>1</v>
      </c>
      <c r="S92">
        <v>389.08659999999998</v>
      </c>
      <c r="T92" t="s">
        <v>1</v>
      </c>
      <c r="U92">
        <v>432.55450000000002</v>
      </c>
      <c r="V92" t="s">
        <v>1</v>
      </c>
      <c r="W92">
        <v>463.82479999999998</v>
      </c>
      <c r="X92" t="s">
        <v>1</v>
      </c>
      <c r="Y92">
        <v>506.39240000000001</v>
      </c>
    </row>
    <row r="93" spans="1:25" s="2" customFormat="1" x14ac:dyDescent="0.2">
      <c r="A93" s="2" t="s">
        <v>42</v>
      </c>
      <c r="B93" s="2" t="s">
        <v>146</v>
      </c>
      <c r="C93" s="2" t="s">
        <v>20</v>
      </c>
      <c r="D93" s="2" t="s">
        <v>19</v>
      </c>
      <c r="E93" s="2" t="s">
        <v>18</v>
      </c>
      <c r="F93" s="2">
        <v>0</v>
      </c>
      <c r="G93" s="2">
        <v>0</v>
      </c>
      <c r="H93" s="2">
        <v>0</v>
      </c>
      <c r="I93" s="2">
        <v>0</v>
      </c>
      <c r="J93" s="2">
        <v>0</v>
      </c>
      <c r="K93" s="2">
        <v>0</v>
      </c>
      <c r="L93" s="2">
        <v>0</v>
      </c>
      <c r="M93" s="2">
        <v>0</v>
      </c>
      <c r="N93" s="2">
        <v>0</v>
      </c>
      <c r="O93" s="2">
        <v>0</v>
      </c>
      <c r="P93" s="2">
        <v>0</v>
      </c>
      <c r="Q93" s="2">
        <v>0</v>
      </c>
      <c r="R93" s="2" t="s">
        <v>1</v>
      </c>
      <c r="S93" s="2">
        <v>0</v>
      </c>
      <c r="T93" s="2" t="s">
        <v>1</v>
      </c>
      <c r="U93" s="2">
        <v>0</v>
      </c>
      <c r="V93" s="2" t="s">
        <v>1</v>
      </c>
      <c r="W93" s="2">
        <v>0</v>
      </c>
      <c r="X93" s="2" t="s">
        <v>1</v>
      </c>
      <c r="Y93" s="2">
        <v>0</v>
      </c>
    </row>
    <row r="94" spans="1:25" x14ac:dyDescent="0.2">
      <c r="A94" t="s">
        <v>141</v>
      </c>
      <c r="B94" t="s">
        <v>179</v>
      </c>
      <c r="C94" t="s">
        <v>20</v>
      </c>
      <c r="D94" t="s">
        <v>19</v>
      </c>
      <c r="E94" t="s">
        <v>18</v>
      </c>
      <c r="F94">
        <v>0</v>
      </c>
      <c r="G94">
        <v>0</v>
      </c>
      <c r="H94">
        <v>0</v>
      </c>
      <c r="I94">
        <v>0</v>
      </c>
      <c r="J94">
        <v>0</v>
      </c>
      <c r="K94">
        <v>0</v>
      </c>
      <c r="L94">
        <v>0</v>
      </c>
      <c r="M94">
        <v>0</v>
      </c>
      <c r="N94">
        <v>0</v>
      </c>
      <c r="O94">
        <v>0</v>
      </c>
      <c r="P94">
        <v>0.26419999999999999</v>
      </c>
      <c r="Q94">
        <v>1.4613</v>
      </c>
      <c r="R94" t="s">
        <v>1</v>
      </c>
      <c r="S94">
        <v>11.956899999999999</v>
      </c>
      <c r="T94" t="s">
        <v>1</v>
      </c>
      <c r="U94">
        <v>35.641199999999998</v>
      </c>
      <c r="V94" t="s">
        <v>1</v>
      </c>
      <c r="W94">
        <v>52.7194</v>
      </c>
      <c r="X94" t="s">
        <v>1</v>
      </c>
      <c r="Y94">
        <v>57.932400000000001</v>
      </c>
    </row>
    <row r="95" spans="1:25" x14ac:dyDescent="0.2">
      <c r="A95" t="s">
        <v>141</v>
      </c>
      <c r="B95" t="s">
        <v>177</v>
      </c>
      <c r="C95" t="s">
        <v>20</v>
      </c>
      <c r="D95" t="s">
        <v>19</v>
      </c>
      <c r="E95" t="s">
        <v>18</v>
      </c>
      <c r="F95">
        <v>0</v>
      </c>
      <c r="G95">
        <v>0</v>
      </c>
      <c r="H95">
        <v>0</v>
      </c>
      <c r="I95">
        <v>0</v>
      </c>
      <c r="J95">
        <v>0.60560000000000003</v>
      </c>
      <c r="K95">
        <v>3.7368999999999999</v>
      </c>
      <c r="L95">
        <v>7.8320999999999996</v>
      </c>
      <c r="M95">
        <v>22.042999999999999</v>
      </c>
      <c r="N95">
        <v>22.956399999999999</v>
      </c>
      <c r="O95">
        <v>14.8466</v>
      </c>
      <c r="P95">
        <v>7.0435999999999996</v>
      </c>
      <c r="Q95">
        <v>4.4790000000000001</v>
      </c>
      <c r="R95" t="s">
        <v>1</v>
      </c>
      <c r="S95">
        <v>5.7309000000000001</v>
      </c>
      <c r="T95" t="s">
        <v>1</v>
      </c>
      <c r="U95">
        <v>16.972799999999999</v>
      </c>
      <c r="V95" t="s">
        <v>1</v>
      </c>
      <c r="W95">
        <v>48.865499999999997</v>
      </c>
      <c r="X95" t="s">
        <v>1</v>
      </c>
      <c r="Y95">
        <v>96.9208</v>
      </c>
    </row>
    <row r="96" spans="1:25" x14ac:dyDescent="0.2">
      <c r="A96" t="s">
        <v>141</v>
      </c>
      <c r="B96" t="s">
        <v>176</v>
      </c>
      <c r="C96" t="s">
        <v>20</v>
      </c>
      <c r="D96" t="s">
        <v>19</v>
      </c>
      <c r="E96" t="s">
        <v>18</v>
      </c>
      <c r="F96">
        <v>0</v>
      </c>
      <c r="G96">
        <v>0</v>
      </c>
      <c r="H96">
        <v>0</v>
      </c>
      <c r="I96">
        <v>0</v>
      </c>
      <c r="J96">
        <v>0</v>
      </c>
      <c r="K96">
        <v>0</v>
      </c>
      <c r="L96">
        <v>0</v>
      </c>
      <c r="M96">
        <v>0</v>
      </c>
      <c r="N96">
        <v>0</v>
      </c>
      <c r="O96">
        <v>0</v>
      </c>
      <c r="P96">
        <v>0</v>
      </c>
      <c r="Q96">
        <v>0</v>
      </c>
      <c r="R96" t="s">
        <v>1</v>
      </c>
      <c r="S96">
        <v>0</v>
      </c>
      <c r="T96" t="s">
        <v>1</v>
      </c>
      <c r="U96">
        <v>2.8151000000000002</v>
      </c>
      <c r="V96" t="s">
        <v>1</v>
      </c>
      <c r="W96">
        <v>13.5862</v>
      </c>
      <c r="X96" t="s">
        <v>1</v>
      </c>
      <c r="Y96">
        <v>31.739100000000001</v>
      </c>
    </row>
    <row r="97" spans="1:25" x14ac:dyDescent="0.2">
      <c r="A97" t="s">
        <v>141</v>
      </c>
      <c r="B97" t="s">
        <v>173</v>
      </c>
      <c r="C97" t="s">
        <v>20</v>
      </c>
      <c r="D97" t="s">
        <v>19</v>
      </c>
      <c r="E97" t="s">
        <v>18</v>
      </c>
      <c r="F97">
        <v>0</v>
      </c>
      <c r="G97">
        <v>0</v>
      </c>
      <c r="H97">
        <v>0</v>
      </c>
      <c r="I97">
        <v>0</v>
      </c>
      <c r="J97">
        <v>0</v>
      </c>
      <c r="K97">
        <v>0</v>
      </c>
      <c r="L97">
        <v>0</v>
      </c>
      <c r="M97">
        <v>0</v>
      </c>
      <c r="N97">
        <v>0</v>
      </c>
      <c r="O97">
        <v>0</v>
      </c>
      <c r="P97">
        <v>0.2175</v>
      </c>
      <c r="Q97">
        <v>1.1279999999999999</v>
      </c>
      <c r="R97" t="s">
        <v>1</v>
      </c>
      <c r="S97">
        <v>9.1818000000000008</v>
      </c>
      <c r="T97" t="s">
        <v>1</v>
      </c>
      <c r="U97">
        <v>29.3507</v>
      </c>
      <c r="V97" t="s">
        <v>1</v>
      </c>
      <c r="W97">
        <v>46.174599999999998</v>
      </c>
      <c r="X97" t="s">
        <v>1</v>
      </c>
      <c r="Y97">
        <v>53.468899999999998</v>
      </c>
    </row>
    <row r="98" spans="1:25" x14ac:dyDescent="0.2">
      <c r="A98" t="s">
        <v>141</v>
      </c>
      <c r="B98" t="s">
        <v>152</v>
      </c>
      <c r="C98" t="s">
        <v>20</v>
      </c>
      <c r="D98" t="s">
        <v>19</v>
      </c>
      <c r="E98" t="s">
        <v>18</v>
      </c>
      <c r="F98">
        <v>0</v>
      </c>
      <c r="G98">
        <v>0</v>
      </c>
      <c r="H98">
        <v>0</v>
      </c>
      <c r="I98">
        <v>0</v>
      </c>
      <c r="J98">
        <v>0</v>
      </c>
      <c r="K98">
        <v>0</v>
      </c>
      <c r="L98">
        <v>0</v>
      </c>
      <c r="M98">
        <v>0</v>
      </c>
      <c r="N98">
        <v>0</v>
      </c>
      <c r="O98">
        <v>0</v>
      </c>
      <c r="P98">
        <v>0.57599999999999996</v>
      </c>
      <c r="Q98">
        <v>2.8868999999999998</v>
      </c>
      <c r="R98" t="s">
        <v>1</v>
      </c>
      <c r="S98">
        <v>18.561800000000002</v>
      </c>
      <c r="T98" t="s">
        <v>1</v>
      </c>
      <c r="U98">
        <v>41.881</v>
      </c>
      <c r="V98" t="s">
        <v>1</v>
      </c>
      <c r="W98">
        <v>51.499699999999997</v>
      </c>
      <c r="X98" t="s">
        <v>1</v>
      </c>
      <c r="Y98">
        <v>57.680199999999999</v>
      </c>
    </row>
    <row r="99" spans="1:25" x14ac:dyDescent="0.2">
      <c r="A99" t="s">
        <v>141</v>
      </c>
      <c r="B99" t="s">
        <v>140</v>
      </c>
      <c r="C99" t="s">
        <v>20</v>
      </c>
      <c r="D99" t="s">
        <v>19</v>
      </c>
      <c r="E99" t="s">
        <v>18</v>
      </c>
      <c r="F99">
        <v>0</v>
      </c>
      <c r="G99">
        <v>0</v>
      </c>
      <c r="H99">
        <v>0</v>
      </c>
      <c r="I99">
        <v>0</v>
      </c>
      <c r="J99">
        <v>0</v>
      </c>
      <c r="K99">
        <v>0</v>
      </c>
      <c r="L99">
        <v>0</v>
      </c>
      <c r="M99">
        <v>0</v>
      </c>
      <c r="N99">
        <v>0</v>
      </c>
      <c r="O99">
        <v>0</v>
      </c>
      <c r="P99">
        <v>0</v>
      </c>
      <c r="Q99">
        <v>0</v>
      </c>
      <c r="R99" t="s">
        <v>1</v>
      </c>
      <c r="S99">
        <v>1.1035999999999999</v>
      </c>
      <c r="T99" t="s">
        <v>1</v>
      </c>
      <c r="U99">
        <v>7.6058000000000003</v>
      </c>
      <c r="V99" t="s">
        <v>1</v>
      </c>
      <c r="W99">
        <v>21.2211</v>
      </c>
      <c r="X99" t="s">
        <v>1</v>
      </c>
      <c r="Y99">
        <v>39.282200000000003</v>
      </c>
    </row>
    <row r="100" spans="1:25" s="35" customFormat="1" x14ac:dyDescent="0.2">
      <c r="A100" s="35" t="s">
        <v>37</v>
      </c>
      <c r="B100" s="35" t="s">
        <v>32</v>
      </c>
      <c r="C100" s="35" t="s">
        <v>20</v>
      </c>
      <c r="D100" s="35" t="s">
        <v>19</v>
      </c>
      <c r="E100" s="35" t="s">
        <v>18</v>
      </c>
      <c r="F100" s="35">
        <v>3.1949820300796001E-3</v>
      </c>
      <c r="G100" s="35">
        <v>5.8200874736401998E-3</v>
      </c>
      <c r="H100" s="35">
        <v>7.8085133055023999E-3</v>
      </c>
      <c r="I100" s="35">
        <v>5.9486765335418001E-3</v>
      </c>
      <c r="J100" s="35">
        <v>17.2467140559068</v>
      </c>
      <c r="K100" s="35">
        <v>13.063820879753299</v>
      </c>
      <c r="L100" s="35">
        <v>0.80603890035650705</v>
      </c>
      <c r="M100" s="35">
        <v>0.61114880610780797</v>
      </c>
      <c r="N100" s="35">
        <v>0.46352650423227998</v>
      </c>
      <c r="O100" s="35">
        <v>0.35173875195395499</v>
      </c>
      <c r="P100" s="35">
        <v>39.605288250874302</v>
      </c>
      <c r="Q100" s="35">
        <v>306.193608044158</v>
      </c>
      <c r="R100" s="35">
        <v>824.53252792082105</v>
      </c>
      <c r="S100" s="35">
        <v>1670.35065073392</v>
      </c>
      <c r="T100" s="35">
        <v>2827.2614625521201</v>
      </c>
      <c r="U100" s="35">
        <v>3860.8177430935598</v>
      </c>
      <c r="V100" s="35">
        <v>3949.7938994610099</v>
      </c>
      <c r="W100" s="35">
        <v>3973.4562521923199</v>
      </c>
      <c r="X100" s="35">
        <v>3995.4657999125702</v>
      </c>
      <c r="Y100" s="35">
        <v>4001.0467205032101</v>
      </c>
    </row>
    <row r="101" spans="1:25" x14ac:dyDescent="0.2">
      <c r="A101" t="s">
        <v>37</v>
      </c>
      <c r="B101" t="s">
        <v>157</v>
      </c>
      <c r="C101" t="s">
        <v>20</v>
      </c>
      <c r="D101" t="s">
        <v>19</v>
      </c>
      <c r="E101" t="s">
        <v>18</v>
      </c>
      <c r="F101" t="s">
        <v>1</v>
      </c>
      <c r="G101">
        <v>5.8200874736398997E-3</v>
      </c>
      <c r="H101">
        <v>7.8085133055010997E-3</v>
      </c>
      <c r="I101">
        <v>9.3146765335405998E-3</v>
      </c>
      <c r="J101">
        <v>1.0610705259578799E-2</v>
      </c>
      <c r="K101">
        <v>1.1677536229924301E-2</v>
      </c>
      <c r="L101">
        <v>25.006714125050621</v>
      </c>
      <c r="M101">
        <v>82.700578504523733</v>
      </c>
      <c r="N101">
        <v>188.25299955667191</v>
      </c>
      <c r="O101">
        <v>399.0854122301202</v>
      </c>
      <c r="P101">
        <v>767.91550062841873</v>
      </c>
      <c r="Q101">
        <v>1352.55538049078</v>
      </c>
      <c r="R101">
        <v>2263.4587646508362</v>
      </c>
      <c r="S101">
        <v>3286.0213153008472</v>
      </c>
      <c r="T101">
        <v>4193.6686775173403</v>
      </c>
      <c r="U101">
        <v>4298.6745544124642</v>
      </c>
      <c r="V101">
        <v>4155.7352421564256</v>
      </c>
      <c r="W101">
        <v>4047.463777456685</v>
      </c>
      <c r="X101">
        <v>3915.3267257441439</v>
      </c>
      <c r="Y101">
        <v>3696.461099354578</v>
      </c>
    </row>
    <row r="102" spans="1:25" x14ac:dyDescent="0.2">
      <c r="A102" t="s">
        <v>37</v>
      </c>
      <c r="B102" t="s">
        <v>90</v>
      </c>
      <c r="C102" t="s">
        <v>20</v>
      </c>
      <c r="D102" t="s">
        <v>19</v>
      </c>
      <c r="E102" t="s">
        <v>18</v>
      </c>
      <c r="F102" t="s">
        <v>1</v>
      </c>
      <c r="G102">
        <v>5.8200874736398997E-3</v>
      </c>
      <c r="H102">
        <v>7.8085133055010997E-3</v>
      </c>
      <c r="I102">
        <v>9.3146765335405998E-3</v>
      </c>
      <c r="J102">
        <v>7.0895426564542997E-3</v>
      </c>
      <c r="K102">
        <v>24.926989348643531</v>
      </c>
      <c r="L102">
        <v>179.3425154191892</v>
      </c>
      <c r="M102">
        <v>517.50042008942523</v>
      </c>
      <c r="N102">
        <v>1123.176924092792</v>
      </c>
      <c r="O102">
        <v>1832.6877954580179</v>
      </c>
      <c r="P102">
        <v>2382.6997411123589</v>
      </c>
      <c r="Q102">
        <v>2881.2848732095772</v>
      </c>
      <c r="R102">
        <v>3534.8779636707081</v>
      </c>
      <c r="S102">
        <v>4360.6633131613016</v>
      </c>
      <c r="T102">
        <v>5428.2288269747551</v>
      </c>
      <c r="U102">
        <v>5274.6764520538318</v>
      </c>
      <c r="V102">
        <v>4828.981411368658</v>
      </c>
      <c r="W102">
        <v>4491.3829601583711</v>
      </c>
      <c r="X102">
        <v>4235.6639457908777</v>
      </c>
      <c r="Y102">
        <v>3903.2583483553908</v>
      </c>
    </row>
    <row r="103" spans="1:25" x14ac:dyDescent="0.2">
      <c r="A103" t="s">
        <v>37</v>
      </c>
      <c r="B103" t="s">
        <v>174</v>
      </c>
      <c r="C103" t="s">
        <v>20</v>
      </c>
      <c r="D103" t="s">
        <v>19</v>
      </c>
      <c r="E103" t="s">
        <v>18</v>
      </c>
      <c r="F103" t="s">
        <v>1</v>
      </c>
      <c r="G103">
        <v>5.8200874736398997E-3</v>
      </c>
      <c r="H103">
        <v>7.8085133055010997E-3</v>
      </c>
      <c r="I103">
        <v>9.3146765335405998E-3</v>
      </c>
      <c r="J103">
        <v>7.0895426564542997E-3</v>
      </c>
      <c r="K103">
        <v>5.4064843086275996E-3</v>
      </c>
      <c r="L103">
        <v>4.1324746275303E-3</v>
      </c>
      <c r="M103">
        <v>3.1683009813846001E-3</v>
      </c>
      <c r="N103">
        <v>2.9828275767502998E-3</v>
      </c>
      <c r="O103">
        <v>23.29036319837266</v>
      </c>
      <c r="P103">
        <v>85.62669323480408</v>
      </c>
      <c r="Q103">
        <v>207.11057903203641</v>
      </c>
      <c r="R103">
        <v>418.30196371219222</v>
      </c>
      <c r="S103">
        <v>784.33224359943074</v>
      </c>
      <c r="T103">
        <v>1329.048851564216</v>
      </c>
      <c r="U103">
        <v>2141.7341323808082</v>
      </c>
      <c r="V103">
        <v>3198.2477145356438</v>
      </c>
      <c r="W103">
        <v>4157.7055585415064</v>
      </c>
      <c r="X103">
        <v>5332.2281375214498</v>
      </c>
      <c r="Y103">
        <v>5862.7761180437064</v>
      </c>
    </row>
    <row r="104" spans="1:25" x14ac:dyDescent="0.2">
      <c r="A104" t="s">
        <v>37</v>
      </c>
      <c r="B104" t="s">
        <v>167</v>
      </c>
      <c r="C104" t="s">
        <v>20</v>
      </c>
      <c r="D104" t="s">
        <v>19</v>
      </c>
      <c r="E104" t="s">
        <v>18</v>
      </c>
      <c r="F104" t="s">
        <v>1</v>
      </c>
      <c r="G104">
        <v>5.8200874736398997E-3</v>
      </c>
      <c r="H104">
        <v>7.8085133055010997E-3</v>
      </c>
      <c r="I104">
        <v>9.3146765335405998E-3</v>
      </c>
      <c r="J104">
        <v>1.0610705259578799E-2</v>
      </c>
      <c r="K104">
        <v>1.1677536229924301E-2</v>
      </c>
      <c r="L104">
        <v>133.38808657961999</v>
      </c>
      <c r="M104">
        <v>476.59321185192329</v>
      </c>
      <c r="N104">
        <v>1134.0391123666791</v>
      </c>
      <c r="O104">
        <v>2019.8005299467741</v>
      </c>
      <c r="P104">
        <v>2509.5178391042791</v>
      </c>
      <c r="Q104">
        <v>3017.6414832582959</v>
      </c>
      <c r="R104">
        <v>3672.9284596844359</v>
      </c>
      <c r="S104">
        <v>4509.3056306623766</v>
      </c>
      <c r="T104">
        <v>5587.5416486335234</v>
      </c>
      <c r="U104">
        <v>5351.6050579136108</v>
      </c>
      <c r="V104">
        <v>4953.2932214669863</v>
      </c>
      <c r="W104">
        <v>4589.3031087595573</v>
      </c>
      <c r="X104">
        <v>4259.7104085023338</v>
      </c>
      <c r="Y104">
        <v>3926.3875386431118</v>
      </c>
    </row>
    <row r="105" spans="1:25" x14ac:dyDescent="0.2">
      <c r="A105" t="s">
        <v>37</v>
      </c>
      <c r="B105" t="s">
        <v>190</v>
      </c>
      <c r="C105" t="s">
        <v>20</v>
      </c>
      <c r="D105" t="s">
        <v>19</v>
      </c>
      <c r="E105" t="s">
        <v>18</v>
      </c>
      <c r="F105" t="s">
        <v>1</v>
      </c>
      <c r="G105">
        <v>5.8200874736398997E-3</v>
      </c>
      <c r="H105">
        <v>7.8085133055010997E-3</v>
      </c>
      <c r="I105">
        <v>9.3146765335405998E-3</v>
      </c>
      <c r="J105">
        <v>1.0610705259578799E-2</v>
      </c>
      <c r="K105">
        <v>1.1677536229924301E-2</v>
      </c>
      <c r="L105">
        <v>27.32841330149845</v>
      </c>
      <c r="M105">
        <v>115.7906989831295</v>
      </c>
      <c r="N105">
        <v>295.59368864625418</v>
      </c>
      <c r="O105">
        <v>614.32616477470231</v>
      </c>
      <c r="P105">
        <v>1109.013822869239</v>
      </c>
      <c r="Q105">
        <v>1840.5646045979479</v>
      </c>
      <c r="R105">
        <v>2928.374140511316</v>
      </c>
      <c r="S105">
        <v>3916.467570646425</v>
      </c>
      <c r="T105">
        <v>5050.3569482631328</v>
      </c>
      <c r="U105">
        <v>5876.1756429450488</v>
      </c>
      <c r="V105">
        <v>5876.1756429450488</v>
      </c>
      <c r="W105">
        <v>5876.1756429450488</v>
      </c>
      <c r="X105">
        <v>5895.8060865707976</v>
      </c>
      <c r="Y105">
        <v>5895.8060865707976</v>
      </c>
    </row>
    <row r="106" spans="1:25" x14ac:dyDescent="0.2">
      <c r="A106" t="s">
        <v>37</v>
      </c>
      <c r="B106" t="s">
        <v>153</v>
      </c>
      <c r="C106" t="s">
        <v>20</v>
      </c>
      <c r="D106" t="s">
        <v>19</v>
      </c>
      <c r="E106" t="s">
        <v>18</v>
      </c>
      <c r="F106" t="s">
        <v>1</v>
      </c>
      <c r="G106">
        <v>5.8200874736398997E-3</v>
      </c>
      <c r="H106">
        <v>7.8085133055010997E-3</v>
      </c>
      <c r="I106">
        <v>9.3146765335405998E-3</v>
      </c>
      <c r="J106">
        <v>7.0895426564542997E-3</v>
      </c>
      <c r="K106">
        <v>5.4064843086275996E-3</v>
      </c>
      <c r="L106">
        <v>25.586727327086329</v>
      </c>
      <c r="M106">
        <v>78.338275189047209</v>
      </c>
      <c r="N106">
        <v>169.46335118194111</v>
      </c>
      <c r="O106">
        <v>351.77071414409119</v>
      </c>
      <c r="P106">
        <v>687.84418891110499</v>
      </c>
      <c r="Q106">
        <v>1230.1735596182309</v>
      </c>
      <c r="R106">
        <v>2081.8943163657618</v>
      </c>
      <c r="S106">
        <v>2943.2610361259831</v>
      </c>
      <c r="T106">
        <v>3718.8496280104168</v>
      </c>
      <c r="U106">
        <v>4091.218779441137</v>
      </c>
      <c r="V106">
        <v>3944.7119238048972</v>
      </c>
      <c r="W106">
        <v>3557.6894833517122</v>
      </c>
      <c r="X106">
        <v>3330.962811642697</v>
      </c>
      <c r="Y106">
        <v>3309.3801673117259</v>
      </c>
    </row>
    <row r="107" spans="1:25" x14ac:dyDescent="0.2">
      <c r="A107" t="s">
        <v>37</v>
      </c>
      <c r="B107" t="s">
        <v>155</v>
      </c>
      <c r="C107" t="s">
        <v>20</v>
      </c>
      <c r="D107" t="s">
        <v>19</v>
      </c>
      <c r="E107" t="s">
        <v>18</v>
      </c>
      <c r="F107" t="s">
        <v>1</v>
      </c>
      <c r="G107">
        <v>5.8200874736398997E-3</v>
      </c>
      <c r="H107">
        <v>7.8085133055010997E-3</v>
      </c>
      <c r="I107">
        <v>9.3146765335405998E-3</v>
      </c>
      <c r="J107">
        <v>7.0895426564542997E-3</v>
      </c>
      <c r="K107">
        <v>5.4064843086275996E-3</v>
      </c>
      <c r="L107">
        <v>18.494120293802329</v>
      </c>
      <c r="M107">
        <v>73.989677576454554</v>
      </c>
      <c r="N107">
        <v>191.4099019311831</v>
      </c>
      <c r="O107">
        <v>394.39169754276031</v>
      </c>
      <c r="P107">
        <v>737.97201281049433</v>
      </c>
      <c r="Q107">
        <v>1258.4564077704661</v>
      </c>
      <c r="R107">
        <v>2019.2080686961731</v>
      </c>
      <c r="S107">
        <v>3142.1328038398728</v>
      </c>
      <c r="T107">
        <v>4148.7967545424153</v>
      </c>
      <c r="U107">
        <v>5325.9179053445196</v>
      </c>
      <c r="V107">
        <v>5857.7235060902458</v>
      </c>
      <c r="W107">
        <v>5876.1756429450488</v>
      </c>
      <c r="X107">
        <v>5876.1756429450488</v>
      </c>
      <c r="Y107">
        <v>5876.1756429450488</v>
      </c>
    </row>
    <row r="108" spans="1:25" x14ac:dyDescent="0.2">
      <c r="A108" t="s">
        <v>37</v>
      </c>
      <c r="B108" t="s">
        <v>163</v>
      </c>
      <c r="C108" t="s">
        <v>20</v>
      </c>
      <c r="D108" t="s">
        <v>19</v>
      </c>
      <c r="E108" t="s">
        <v>18</v>
      </c>
      <c r="F108" t="s">
        <v>1</v>
      </c>
      <c r="G108">
        <v>5.8200874736398997E-3</v>
      </c>
      <c r="H108">
        <v>7.8085133055010997E-3</v>
      </c>
      <c r="I108">
        <v>9.3146765335405998E-3</v>
      </c>
      <c r="J108">
        <v>1.0610705259578799E-2</v>
      </c>
      <c r="K108">
        <v>1.1677536229924301E-2</v>
      </c>
      <c r="L108">
        <v>50.009385839104681</v>
      </c>
      <c r="M108">
        <v>165.40497381074329</v>
      </c>
      <c r="N108">
        <v>401.01827095622042</v>
      </c>
      <c r="O108">
        <v>796.39653759139856</v>
      </c>
      <c r="P108">
        <v>1395.104166602212</v>
      </c>
      <c r="Q108">
        <v>2296.292788192316</v>
      </c>
      <c r="R108">
        <v>3410.209454667975</v>
      </c>
      <c r="S108">
        <v>4437.9541390559098</v>
      </c>
      <c r="T108">
        <v>5587.0704940982887</v>
      </c>
      <c r="U108">
        <v>5876.1756429450488</v>
      </c>
      <c r="V108">
        <v>5876.1756429450488</v>
      </c>
      <c r="W108">
        <v>5876.1756429450488</v>
      </c>
      <c r="X108">
        <v>5895.8060865707976</v>
      </c>
      <c r="Y108">
        <v>5895.8060865707976</v>
      </c>
    </row>
    <row r="109" spans="1:25" x14ac:dyDescent="0.2">
      <c r="A109" t="s">
        <v>37</v>
      </c>
      <c r="B109" t="s">
        <v>178</v>
      </c>
      <c r="C109" t="s">
        <v>20</v>
      </c>
      <c r="D109" t="s">
        <v>19</v>
      </c>
      <c r="E109" t="s">
        <v>18</v>
      </c>
      <c r="F109" t="s">
        <v>1</v>
      </c>
      <c r="G109">
        <v>5.8200874736398997E-3</v>
      </c>
      <c r="H109">
        <v>7.8085133055010997E-3</v>
      </c>
      <c r="I109">
        <v>9.3146765335405998E-3</v>
      </c>
      <c r="J109">
        <v>1.0610705259578799E-2</v>
      </c>
      <c r="K109">
        <v>1.1677536229924301E-2</v>
      </c>
      <c r="L109">
        <v>8.8793264797596E-3</v>
      </c>
      <c r="M109">
        <v>16.83668320389873</v>
      </c>
      <c r="N109">
        <v>69.1418317778258</v>
      </c>
      <c r="O109">
        <v>184.853154070567</v>
      </c>
      <c r="P109">
        <v>381.57356929994171</v>
      </c>
      <c r="Q109">
        <v>720.25188540156887</v>
      </c>
      <c r="R109">
        <v>1237.349618141265</v>
      </c>
      <c r="S109">
        <v>1977.6403055722089</v>
      </c>
      <c r="T109">
        <v>3096.780328788418</v>
      </c>
      <c r="U109">
        <v>4123.3043376154683</v>
      </c>
      <c r="V109">
        <v>5343.0407245085134</v>
      </c>
      <c r="W109">
        <v>5876.1756429450488</v>
      </c>
      <c r="X109">
        <v>5895.8060865707976</v>
      </c>
      <c r="Y109">
        <v>5895.8060865707976</v>
      </c>
    </row>
    <row r="110" spans="1:25" x14ac:dyDescent="0.2">
      <c r="A110" t="s">
        <v>37</v>
      </c>
      <c r="B110" t="s">
        <v>138</v>
      </c>
      <c r="C110" t="s">
        <v>20</v>
      </c>
      <c r="D110" t="s">
        <v>19</v>
      </c>
      <c r="E110" t="s">
        <v>18</v>
      </c>
      <c r="F110" t="s">
        <v>1</v>
      </c>
      <c r="G110">
        <v>5.8200874736398997E-3</v>
      </c>
      <c r="H110">
        <v>7.8085133055010997E-3</v>
      </c>
      <c r="I110">
        <v>9.3146765335405998E-3</v>
      </c>
      <c r="J110">
        <v>1.0610705259578799E-2</v>
      </c>
      <c r="K110">
        <v>1.1677536229924301E-2</v>
      </c>
      <c r="L110">
        <v>57.55661479483112</v>
      </c>
      <c r="M110">
        <v>248.26115756202921</v>
      </c>
      <c r="N110">
        <v>611.41985346545221</v>
      </c>
      <c r="O110">
        <v>1196.5158614247709</v>
      </c>
      <c r="P110">
        <v>2117.893248168461</v>
      </c>
      <c r="Q110">
        <v>2833.975903227808</v>
      </c>
      <c r="R110">
        <v>3560.3660806878179</v>
      </c>
      <c r="S110">
        <v>4427.6972639739306</v>
      </c>
      <c r="T110">
        <v>5526.0649331725081</v>
      </c>
      <c r="U110">
        <v>5752.0763334538296</v>
      </c>
      <c r="V110">
        <v>5256.636407265165</v>
      </c>
      <c r="W110">
        <v>4831.2335439659419</v>
      </c>
      <c r="X110">
        <v>4442.9643965946143</v>
      </c>
      <c r="Y110">
        <v>4148.8640968720874</v>
      </c>
    </row>
    <row r="111" spans="1:25" x14ac:dyDescent="0.2">
      <c r="A111" t="s">
        <v>37</v>
      </c>
      <c r="B111" t="s">
        <v>135</v>
      </c>
      <c r="C111" t="s">
        <v>20</v>
      </c>
      <c r="D111" t="s">
        <v>19</v>
      </c>
      <c r="E111" t="s">
        <v>18</v>
      </c>
      <c r="F111" t="s">
        <v>1</v>
      </c>
      <c r="G111">
        <v>5.8200874736398997E-3</v>
      </c>
      <c r="H111">
        <v>7.8085133055010997E-3</v>
      </c>
      <c r="I111">
        <v>9.3146765335405998E-3</v>
      </c>
      <c r="J111">
        <v>7.0895426564542997E-3</v>
      </c>
      <c r="K111">
        <v>9.9980857538800727</v>
      </c>
      <c r="L111">
        <v>71.789104561182839</v>
      </c>
      <c r="M111">
        <v>224.656748447155</v>
      </c>
      <c r="N111">
        <v>509.29546215632013</v>
      </c>
      <c r="O111">
        <v>959.61226512841858</v>
      </c>
      <c r="P111">
        <v>1684.0484010271309</v>
      </c>
      <c r="Q111">
        <v>2665.9578723634099</v>
      </c>
      <c r="R111">
        <v>3461.2647645775442</v>
      </c>
      <c r="S111">
        <v>4349.9971840201306</v>
      </c>
      <c r="T111">
        <v>4545.4574093645397</v>
      </c>
      <c r="U111">
        <v>4606.0479859006191</v>
      </c>
      <c r="V111">
        <v>4322.5187443302593</v>
      </c>
      <c r="W111">
        <v>3843.8665610649009</v>
      </c>
      <c r="X111">
        <v>3547.7320558077208</v>
      </c>
      <c r="Y111">
        <v>3473.5744352855731</v>
      </c>
    </row>
    <row r="112" spans="1:25" x14ac:dyDescent="0.2">
      <c r="A112" t="s">
        <v>37</v>
      </c>
      <c r="B112" t="s">
        <v>126</v>
      </c>
      <c r="C112" t="s">
        <v>20</v>
      </c>
      <c r="D112" t="s">
        <v>19</v>
      </c>
      <c r="E112" t="s">
        <v>18</v>
      </c>
      <c r="F112" t="s">
        <v>1</v>
      </c>
      <c r="G112">
        <v>5.8200874736398997E-3</v>
      </c>
      <c r="H112">
        <v>7.8085133055010997E-3</v>
      </c>
      <c r="I112">
        <v>9.3146765335405998E-3</v>
      </c>
      <c r="J112">
        <v>1.0610705259578799E-2</v>
      </c>
      <c r="K112">
        <v>1.1677536229924301E-2</v>
      </c>
      <c r="L112">
        <v>25.00093883628222</v>
      </c>
      <c r="M112">
        <v>82.68794515012533</v>
      </c>
      <c r="N112">
        <v>188.22629033398391</v>
      </c>
      <c r="O112">
        <v>377.76515198484071</v>
      </c>
      <c r="P112">
        <v>724.01648743595786</v>
      </c>
      <c r="Q112">
        <v>1295.189443146121</v>
      </c>
      <c r="R112">
        <v>2183.6766054502582</v>
      </c>
      <c r="S112">
        <v>3160.9146708233638</v>
      </c>
      <c r="T112">
        <v>3972.047890650274</v>
      </c>
      <c r="U112">
        <v>4130.1156885427581</v>
      </c>
      <c r="V112">
        <v>3974.1749361983948</v>
      </c>
      <c r="W112">
        <v>3843.8968639476529</v>
      </c>
      <c r="X112">
        <v>3695.0913712410688</v>
      </c>
      <c r="Y112">
        <v>3582.3763996610301</v>
      </c>
    </row>
    <row r="113" spans="1:25" x14ac:dyDescent="0.2">
      <c r="A113" t="s">
        <v>37</v>
      </c>
      <c r="B113" t="s">
        <v>171</v>
      </c>
      <c r="C113" t="s">
        <v>20</v>
      </c>
      <c r="D113" t="s">
        <v>19</v>
      </c>
      <c r="E113" t="s">
        <v>18</v>
      </c>
      <c r="F113" t="s">
        <v>1</v>
      </c>
      <c r="G113">
        <v>5.8200874736398997E-3</v>
      </c>
      <c r="H113">
        <v>7.8085133055010997E-3</v>
      </c>
      <c r="I113">
        <v>9.3146765335405998E-3</v>
      </c>
      <c r="J113">
        <v>1.0610705259578799E-2</v>
      </c>
      <c r="K113">
        <v>1.1677536229924301E-2</v>
      </c>
      <c r="L113">
        <v>11.23290707023332</v>
      </c>
      <c r="M113">
        <v>59.902710914571429</v>
      </c>
      <c r="N113">
        <v>174.298072110059</v>
      </c>
      <c r="O113">
        <v>369.96268909279519</v>
      </c>
      <c r="P113">
        <v>707.85233621864097</v>
      </c>
      <c r="Q113">
        <v>1226.3317764602809</v>
      </c>
      <c r="R113">
        <v>1981.4805685082761</v>
      </c>
      <c r="S113">
        <v>3097.7144727827299</v>
      </c>
      <c r="T113">
        <v>4144.3863982581825</v>
      </c>
      <c r="U113">
        <v>5343.4750146445131</v>
      </c>
      <c r="V113">
        <v>5876.1756429450488</v>
      </c>
      <c r="W113">
        <v>5876.1756429450488</v>
      </c>
      <c r="X113">
        <v>5895.8060865707976</v>
      </c>
      <c r="Y113">
        <v>5895.8060865707976</v>
      </c>
    </row>
    <row r="114" spans="1:25" x14ac:dyDescent="0.2">
      <c r="A114" t="s">
        <v>37</v>
      </c>
      <c r="B114" t="s">
        <v>25</v>
      </c>
      <c r="C114" t="s">
        <v>20</v>
      </c>
      <c r="D114" t="s">
        <v>19</v>
      </c>
      <c r="E114" t="s">
        <v>18</v>
      </c>
      <c r="F114" t="s">
        <v>1</v>
      </c>
      <c r="G114">
        <v>5.8200874736398997E-3</v>
      </c>
      <c r="H114">
        <v>7.8085133055010997E-3</v>
      </c>
      <c r="I114">
        <v>9.3146765335405998E-3</v>
      </c>
      <c r="J114">
        <v>1.0610705259578799E-2</v>
      </c>
      <c r="K114">
        <v>1.1677536229924301E-2</v>
      </c>
      <c r="L114">
        <v>50.009385839104681</v>
      </c>
      <c r="M114">
        <v>200.9161540459101</v>
      </c>
      <c r="N114">
        <v>519.94125445229338</v>
      </c>
      <c r="O114">
        <v>1083.0832239400361</v>
      </c>
      <c r="P114">
        <v>1968.5270928319369</v>
      </c>
      <c r="Q114">
        <v>2901.1894225856231</v>
      </c>
      <c r="R114">
        <v>3569.001553017591</v>
      </c>
      <c r="S114">
        <v>4444.5390427303364</v>
      </c>
      <c r="T114">
        <v>5586.1795243143288</v>
      </c>
      <c r="U114">
        <v>5876.1756429450488</v>
      </c>
      <c r="V114">
        <v>5876.1756429450488</v>
      </c>
      <c r="W114">
        <v>5876.1756429450488</v>
      </c>
      <c r="X114">
        <v>5876.7924805362391</v>
      </c>
      <c r="Y114">
        <v>5876.6427963960314</v>
      </c>
    </row>
    <row r="115" spans="1:25" x14ac:dyDescent="0.2">
      <c r="A115" t="s">
        <v>37</v>
      </c>
      <c r="B115" t="s">
        <v>149</v>
      </c>
      <c r="C115" t="s">
        <v>20</v>
      </c>
      <c r="D115" t="s">
        <v>19</v>
      </c>
      <c r="E115" t="s">
        <v>18</v>
      </c>
      <c r="F115" t="s">
        <v>1</v>
      </c>
      <c r="G115">
        <v>5.8200874736398997E-3</v>
      </c>
      <c r="H115">
        <v>7.8085133055010997E-3</v>
      </c>
      <c r="I115">
        <v>9.3146765335405998E-3</v>
      </c>
      <c r="J115">
        <v>7.0895426564542997E-3</v>
      </c>
      <c r="K115">
        <v>5.4064843086275996E-3</v>
      </c>
      <c r="L115">
        <v>4.1324746275303E-3</v>
      </c>
      <c r="M115">
        <v>20.198270426082718</v>
      </c>
      <c r="N115">
        <v>77.839874124489455</v>
      </c>
      <c r="O115">
        <v>196.15173896350049</v>
      </c>
      <c r="P115">
        <v>406.21652095845508</v>
      </c>
      <c r="Q115">
        <v>756.64474694996272</v>
      </c>
      <c r="R115">
        <v>1284.445053609041</v>
      </c>
      <c r="S115">
        <v>2054.019876488579</v>
      </c>
      <c r="T115">
        <v>3186.5017019186371</v>
      </c>
      <c r="U115">
        <v>4151.0545852370678</v>
      </c>
      <c r="V115">
        <v>5311.5727938027576</v>
      </c>
      <c r="W115">
        <v>5870.7814208797727</v>
      </c>
      <c r="X115">
        <v>5876.1756429450488</v>
      </c>
      <c r="Y115">
        <v>5876.1756429450488</v>
      </c>
    </row>
    <row r="116" spans="1:25" x14ac:dyDescent="0.2">
      <c r="A116" t="s">
        <v>37</v>
      </c>
      <c r="B116" t="s">
        <v>159</v>
      </c>
      <c r="C116" t="s">
        <v>20</v>
      </c>
      <c r="D116" t="s">
        <v>19</v>
      </c>
      <c r="E116" t="s">
        <v>18</v>
      </c>
      <c r="F116" t="s">
        <v>1</v>
      </c>
      <c r="G116">
        <v>5.8200874736398997E-3</v>
      </c>
      <c r="H116">
        <v>7.8085133055010997E-3</v>
      </c>
      <c r="I116">
        <v>9.3146765335405998E-3</v>
      </c>
      <c r="J116">
        <v>1.0610705259578799E-2</v>
      </c>
      <c r="K116">
        <v>1.1677536229924301E-2</v>
      </c>
      <c r="L116">
        <v>50.009385839104681</v>
      </c>
      <c r="M116">
        <v>188.46521034077841</v>
      </c>
      <c r="N116">
        <v>485.04633084077051</v>
      </c>
      <c r="O116">
        <v>990.65122150350601</v>
      </c>
      <c r="P116">
        <v>1775.1550046637651</v>
      </c>
      <c r="Q116">
        <v>2829.625546179489</v>
      </c>
      <c r="R116">
        <v>3570.4958795478201</v>
      </c>
      <c r="S116">
        <v>4444.0745425556161</v>
      </c>
      <c r="T116">
        <v>5588.8614088455888</v>
      </c>
      <c r="U116">
        <v>5876.1756429450488</v>
      </c>
      <c r="V116">
        <v>5876.1756429450488</v>
      </c>
      <c r="W116">
        <v>5876.1756429450488</v>
      </c>
      <c r="X116">
        <v>5895.8060865707976</v>
      </c>
      <c r="Y116">
        <v>5892.8729952654994</v>
      </c>
    </row>
    <row r="117" spans="1:25" x14ac:dyDescent="0.2">
      <c r="A117" t="s">
        <v>37</v>
      </c>
      <c r="B117" t="s">
        <v>154</v>
      </c>
      <c r="C117" t="s">
        <v>20</v>
      </c>
      <c r="D117" t="s">
        <v>19</v>
      </c>
      <c r="E117" t="s">
        <v>18</v>
      </c>
      <c r="F117">
        <v>3.1949820300796001E-3</v>
      </c>
      <c r="G117">
        <v>5.8200874736401998E-3</v>
      </c>
      <c r="H117">
        <v>7.8085133055023999E-3</v>
      </c>
      <c r="I117">
        <v>9.3146765335418002E-3</v>
      </c>
      <c r="J117">
        <v>24.569465853535821</v>
      </c>
      <c r="K117">
        <v>80.392996797020004</v>
      </c>
      <c r="L117">
        <v>171.94387688513689</v>
      </c>
      <c r="M117">
        <v>308.08088096066592</v>
      </c>
      <c r="N117">
        <v>491.95618407368272</v>
      </c>
      <c r="O117">
        <v>734.96717782215819</v>
      </c>
      <c r="P117">
        <v>1051.7364925433139</v>
      </c>
      <c r="Q117">
        <v>1462.418502417748</v>
      </c>
      <c r="R117">
        <v>1993.1190190478051</v>
      </c>
      <c r="S117">
        <v>2678.1437553947462</v>
      </c>
      <c r="T117">
        <v>3562.481469827173</v>
      </c>
      <c r="U117">
        <v>4701.0446160936117</v>
      </c>
      <c r="V117">
        <v>6178.4332385739872</v>
      </c>
      <c r="W117">
        <v>8085.7699587441221</v>
      </c>
      <c r="X117">
        <v>9803.0351074868431</v>
      </c>
      <c r="Y117">
        <v>9827.2195075860182</v>
      </c>
    </row>
    <row r="118" spans="1:25" x14ac:dyDescent="0.2">
      <c r="A118" t="s">
        <v>37</v>
      </c>
      <c r="B118" t="s">
        <v>148</v>
      </c>
      <c r="C118" t="s">
        <v>20</v>
      </c>
      <c r="D118" t="s">
        <v>19</v>
      </c>
      <c r="E118" t="s">
        <v>18</v>
      </c>
      <c r="F118">
        <v>3.1949820300796001E-3</v>
      </c>
      <c r="G118">
        <v>5.8200874736401998E-3</v>
      </c>
      <c r="H118">
        <v>7.8085133055023999E-3</v>
      </c>
      <c r="I118">
        <v>9.3146765335418002E-3</v>
      </c>
      <c r="J118">
        <v>1.061070525958E-2</v>
      </c>
      <c r="K118">
        <v>1.1677536229925701E-2</v>
      </c>
      <c r="L118">
        <v>24.813483571460271</v>
      </c>
      <c r="M118">
        <v>94.178745862268585</v>
      </c>
      <c r="N118">
        <v>202.38528465654369</v>
      </c>
      <c r="O118">
        <v>351.94222470215999</v>
      </c>
      <c r="P118">
        <v>551.93111283689802</v>
      </c>
      <c r="Q118">
        <v>815.46103896659292</v>
      </c>
      <c r="R118">
        <v>1158.814068859064</v>
      </c>
      <c r="S118">
        <v>1606.624746295902</v>
      </c>
      <c r="T118">
        <v>2188.1445716395378</v>
      </c>
      <c r="U118">
        <v>2937.2527240819832</v>
      </c>
      <c r="V118">
        <v>3902.6253885513538</v>
      </c>
      <c r="W118">
        <v>5145.1435446448031</v>
      </c>
      <c r="X118">
        <v>6748.5456502549578</v>
      </c>
      <c r="Y118">
        <v>8821.4991749623332</v>
      </c>
    </row>
    <row r="119" spans="1:25" x14ac:dyDescent="0.2">
      <c r="A119" t="s">
        <v>37</v>
      </c>
      <c r="B119" t="s">
        <v>142</v>
      </c>
      <c r="C119" t="s">
        <v>20</v>
      </c>
      <c r="D119" t="s">
        <v>19</v>
      </c>
      <c r="E119" t="s">
        <v>18</v>
      </c>
      <c r="F119" t="s">
        <v>1</v>
      </c>
      <c r="G119">
        <v>5.8200874736398997E-3</v>
      </c>
      <c r="H119">
        <v>7.8085133055010997E-3</v>
      </c>
      <c r="I119">
        <v>9.3146765335405998E-3</v>
      </c>
      <c r="J119">
        <v>1.0610705259578799E-2</v>
      </c>
      <c r="K119">
        <v>1.1677536229924301E-2</v>
      </c>
      <c r="L119">
        <v>25.009132582792219</v>
      </c>
      <c r="M119">
        <v>89.920006255480914</v>
      </c>
      <c r="N119">
        <v>228.68391917565319</v>
      </c>
      <c r="O119">
        <v>462.96052083514081</v>
      </c>
      <c r="P119">
        <v>855.97301977749373</v>
      </c>
      <c r="Q119">
        <v>1439.728442492956</v>
      </c>
      <c r="R119">
        <v>2317.248025828218</v>
      </c>
      <c r="S119">
        <v>3481.5086401054291</v>
      </c>
      <c r="T119">
        <v>4587.7287737477691</v>
      </c>
      <c r="U119">
        <v>5347.835409402629</v>
      </c>
      <c r="V119">
        <v>5876.1756429450488</v>
      </c>
      <c r="W119">
        <v>5876.1756429450488</v>
      </c>
      <c r="X119">
        <v>5895.8060865707976</v>
      </c>
      <c r="Y119">
        <v>5895.8060865707976</v>
      </c>
    </row>
    <row r="120" spans="1:25" x14ac:dyDescent="0.2">
      <c r="A120" t="s">
        <v>37</v>
      </c>
      <c r="B120" t="s">
        <v>120</v>
      </c>
      <c r="C120" t="s">
        <v>20</v>
      </c>
      <c r="D120" t="s">
        <v>19</v>
      </c>
      <c r="E120" t="s">
        <v>18</v>
      </c>
      <c r="F120" t="s">
        <v>1</v>
      </c>
      <c r="G120">
        <v>5.8200874736398997E-3</v>
      </c>
      <c r="H120">
        <v>7.8085133055010997E-3</v>
      </c>
      <c r="I120">
        <v>9.3146765335405998E-3</v>
      </c>
      <c r="J120">
        <v>1.0610705259578799E-2</v>
      </c>
      <c r="K120">
        <v>1.1677536229924301E-2</v>
      </c>
      <c r="L120">
        <v>8.8793264797596E-3</v>
      </c>
      <c r="M120">
        <v>16.83640608646493</v>
      </c>
      <c r="N120">
        <v>69.175170747557985</v>
      </c>
      <c r="O120">
        <v>184.92249147942169</v>
      </c>
      <c r="P120">
        <v>391.90070513313577</v>
      </c>
      <c r="Q120">
        <v>755.6136759383952</v>
      </c>
      <c r="R120">
        <v>1299.871113185372</v>
      </c>
      <c r="S120">
        <v>2126.0236783467521</v>
      </c>
      <c r="T120">
        <v>3224.9984518763972</v>
      </c>
      <c r="U120">
        <v>4208.7878395198386</v>
      </c>
      <c r="V120">
        <v>5349.1312465557994</v>
      </c>
      <c r="W120">
        <v>5876.1756429450488</v>
      </c>
      <c r="X120">
        <v>5895.8060865707976</v>
      </c>
      <c r="Y120">
        <v>5895.8060865707976</v>
      </c>
    </row>
    <row r="121" spans="1:25" x14ac:dyDescent="0.2">
      <c r="A121" t="s">
        <v>37</v>
      </c>
      <c r="B121" t="s">
        <v>134</v>
      </c>
      <c r="C121" t="s">
        <v>20</v>
      </c>
      <c r="D121" t="s">
        <v>19</v>
      </c>
      <c r="E121" t="s">
        <v>18</v>
      </c>
      <c r="F121" t="s">
        <v>1</v>
      </c>
      <c r="G121">
        <v>5.8200874736398997E-3</v>
      </c>
      <c r="H121">
        <v>7.8085133055010997E-3</v>
      </c>
      <c r="I121">
        <v>9.3146765335405998E-3</v>
      </c>
      <c r="J121">
        <v>1.0610705259578799E-2</v>
      </c>
      <c r="K121">
        <v>1.1677536229924301E-2</v>
      </c>
      <c r="L121">
        <v>50.009385839104681</v>
      </c>
      <c r="M121">
        <v>187.72271117531591</v>
      </c>
      <c r="N121">
        <v>472.93721374059379</v>
      </c>
      <c r="O121">
        <v>927.21878497014245</v>
      </c>
      <c r="P121">
        <v>1654.4520968546881</v>
      </c>
      <c r="Q121">
        <v>2700.145634629695</v>
      </c>
      <c r="R121">
        <v>3510.733381060898</v>
      </c>
      <c r="S121">
        <v>4444.0382160609061</v>
      </c>
      <c r="T121">
        <v>5587.5321369261692</v>
      </c>
      <c r="U121">
        <v>5876.1756429450488</v>
      </c>
      <c r="V121">
        <v>5876.1756429450488</v>
      </c>
      <c r="W121">
        <v>5876.1756429450488</v>
      </c>
      <c r="X121">
        <v>5895.8060865707976</v>
      </c>
      <c r="Y121">
        <v>5895.8060865707976</v>
      </c>
    </row>
    <row r="122" spans="1:25" x14ac:dyDescent="0.2">
      <c r="A122" t="s">
        <v>37</v>
      </c>
      <c r="B122" t="s">
        <v>133</v>
      </c>
      <c r="C122" t="s">
        <v>20</v>
      </c>
      <c r="D122" t="s">
        <v>19</v>
      </c>
      <c r="E122" t="s">
        <v>18</v>
      </c>
      <c r="F122" t="s">
        <v>1</v>
      </c>
      <c r="G122">
        <v>5.8200874736398997E-3</v>
      </c>
      <c r="H122">
        <v>7.8085133055010997E-3</v>
      </c>
      <c r="I122">
        <v>9.3146765335405998E-3</v>
      </c>
      <c r="J122">
        <v>7.0895426564542997E-3</v>
      </c>
      <c r="K122">
        <v>5.4064843086275996E-3</v>
      </c>
      <c r="L122">
        <v>4.1324746275303E-3</v>
      </c>
      <c r="M122">
        <v>3.1683009813846001E-3</v>
      </c>
      <c r="N122">
        <v>25.553649892517559</v>
      </c>
      <c r="O122">
        <v>78.199222774501266</v>
      </c>
      <c r="P122">
        <v>201.60189329046409</v>
      </c>
      <c r="Q122">
        <v>442.23342387923668</v>
      </c>
      <c r="R122">
        <v>867.20733232055886</v>
      </c>
      <c r="S122">
        <v>1578.429157060815</v>
      </c>
      <c r="T122">
        <v>2358.3748604204279</v>
      </c>
      <c r="U122">
        <v>2955.735313401733</v>
      </c>
      <c r="V122">
        <v>3397.2078061429179</v>
      </c>
      <c r="W122">
        <v>3846.3129836478888</v>
      </c>
      <c r="X122">
        <v>3747.045973488247</v>
      </c>
      <c r="Y122">
        <v>3527.9553915750598</v>
      </c>
    </row>
    <row r="123" spans="1:25" x14ac:dyDescent="0.2">
      <c r="A123" t="s">
        <v>37</v>
      </c>
      <c r="B123" t="s">
        <v>132</v>
      </c>
      <c r="C123" t="s">
        <v>20</v>
      </c>
      <c r="D123" t="s">
        <v>19</v>
      </c>
      <c r="E123" t="s">
        <v>18</v>
      </c>
      <c r="F123" t="s">
        <v>1</v>
      </c>
      <c r="G123">
        <v>5.8200874736398997E-3</v>
      </c>
      <c r="H123">
        <v>7.8085133055010997E-3</v>
      </c>
      <c r="I123">
        <v>9.3146765335405998E-3</v>
      </c>
      <c r="J123">
        <v>1.0610705259578799E-2</v>
      </c>
      <c r="K123">
        <v>1.1677536229924301E-2</v>
      </c>
      <c r="L123">
        <v>50.000158076749592</v>
      </c>
      <c r="M123">
        <v>177.95206171562131</v>
      </c>
      <c r="N123">
        <v>452.86774123506132</v>
      </c>
      <c r="O123">
        <v>895.19983857719171</v>
      </c>
      <c r="P123">
        <v>1614.8110256249111</v>
      </c>
      <c r="Q123">
        <v>2623.9911522354369</v>
      </c>
      <c r="R123">
        <v>3505.9748580166461</v>
      </c>
      <c r="S123">
        <v>4405.4861376099216</v>
      </c>
      <c r="T123">
        <v>4615.5194117101846</v>
      </c>
      <c r="U123">
        <v>4613.4004082477159</v>
      </c>
      <c r="V123">
        <v>4328.0878282601207</v>
      </c>
      <c r="W123">
        <v>3857.1713757500302</v>
      </c>
      <c r="X123">
        <v>3549.2136248842562</v>
      </c>
      <c r="Y123">
        <v>3512.2870315584851</v>
      </c>
    </row>
    <row r="124" spans="1:25" x14ac:dyDescent="0.2">
      <c r="A124" t="s">
        <v>37</v>
      </c>
      <c r="B124" t="s">
        <v>128</v>
      </c>
      <c r="C124" t="s">
        <v>20</v>
      </c>
      <c r="D124" t="s">
        <v>19</v>
      </c>
      <c r="E124" t="s">
        <v>18</v>
      </c>
      <c r="F124" t="s">
        <v>1</v>
      </c>
      <c r="G124">
        <v>5.8200874736398997E-3</v>
      </c>
      <c r="H124">
        <v>7.8085133055010997E-3</v>
      </c>
      <c r="I124">
        <v>9.3146765335405998E-3</v>
      </c>
      <c r="J124">
        <v>7.0895426564542997E-3</v>
      </c>
      <c r="K124">
        <v>5.4064843086275996E-3</v>
      </c>
      <c r="L124">
        <v>4.1324746275303E-3</v>
      </c>
      <c r="M124">
        <v>3.1683009813846001E-3</v>
      </c>
      <c r="N124">
        <v>21.788988052323269</v>
      </c>
      <c r="O124">
        <v>81.940302876381253</v>
      </c>
      <c r="P124">
        <v>201.88454566751531</v>
      </c>
      <c r="Q124">
        <v>412.24559660044548</v>
      </c>
      <c r="R124">
        <v>762.84190776073092</v>
      </c>
      <c r="S124">
        <v>1291.105520604197</v>
      </c>
      <c r="T124">
        <v>2086.7616640089132</v>
      </c>
      <c r="U124">
        <v>3193.5277013578948</v>
      </c>
      <c r="V124">
        <v>4155.9839132639008</v>
      </c>
      <c r="W124">
        <v>5327.134984256395</v>
      </c>
      <c r="X124">
        <v>5876.1756429450488</v>
      </c>
      <c r="Y124">
        <v>5876.1756429450488</v>
      </c>
    </row>
    <row r="125" spans="1:25" x14ac:dyDescent="0.2">
      <c r="A125" t="s">
        <v>37</v>
      </c>
      <c r="B125" t="s">
        <v>127</v>
      </c>
      <c r="C125" t="s">
        <v>20</v>
      </c>
      <c r="D125" t="s">
        <v>19</v>
      </c>
      <c r="E125" t="s">
        <v>18</v>
      </c>
      <c r="F125" t="s">
        <v>1</v>
      </c>
      <c r="G125">
        <v>5.8200874736398997E-3</v>
      </c>
      <c r="H125">
        <v>7.8085133055010997E-3</v>
      </c>
      <c r="I125">
        <v>9.3146765335405998E-3</v>
      </c>
      <c r="J125">
        <v>7.0895426564542997E-3</v>
      </c>
      <c r="K125">
        <v>5.4064843086275996E-3</v>
      </c>
      <c r="L125">
        <v>4.1324746275303E-3</v>
      </c>
      <c r="M125">
        <v>3.1683009813846001E-3</v>
      </c>
      <c r="N125">
        <v>2.9828275767502998E-3</v>
      </c>
      <c r="O125">
        <v>22.958574830361261</v>
      </c>
      <c r="P125">
        <v>72.816650951187853</v>
      </c>
      <c r="Q125">
        <v>180.1521046385873</v>
      </c>
      <c r="R125">
        <v>402.70310565316782</v>
      </c>
      <c r="S125">
        <v>755.21519669396844</v>
      </c>
      <c r="T125">
        <v>1322.1425923515601</v>
      </c>
      <c r="U125">
        <v>2033.041667137381</v>
      </c>
      <c r="V125">
        <v>2525.0807034759791</v>
      </c>
      <c r="W125">
        <v>2979.8806713817589</v>
      </c>
      <c r="X125">
        <v>3580.627992570709</v>
      </c>
      <c r="Y125">
        <v>3495.6862572512059</v>
      </c>
    </row>
    <row r="126" spans="1:25" x14ac:dyDescent="0.2">
      <c r="A126" t="s">
        <v>37</v>
      </c>
      <c r="B126" t="s">
        <v>122</v>
      </c>
      <c r="C126" t="s">
        <v>20</v>
      </c>
      <c r="D126" t="s">
        <v>19</v>
      </c>
      <c r="E126" t="s">
        <v>18</v>
      </c>
      <c r="F126" t="s">
        <v>1</v>
      </c>
      <c r="G126">
        <v>5.8200874736398997E-3</v>
      </c>
      <c r="H126">
        <v>7.8085133055010997E-3</v>
      </c>
      <c r="I126">
        <v>9.3146765335405998E-3</v>
      </c>
      <c r="J126">
        <v>1.0610705259578799E-2</v>
      </c>
      <c r="K126">
        <v>1.1677536229924301E-2</v>
      </c>
      <c r="L126">
        <v>125.00573963490849</v>
      </c>
      <c r="M126">
        <v>446.05628023035479</v>
      </c>
      <c r="N126">
        <v>1035.4049973177839</v>
      </c>
      <c r="O126">
        <v>1889.681174319812</v>
      </c>
      <c r="P126">
        <v>2461.7708103130981</v>
      </c>
      <c r="Q126">
        <v>2971.957553677561</v>
      </c>
      <c r="R126">
        <v>3620.2398505377528</v>
      </c>
      <c r="S126">
        <v>4469.48315193493</v>
      </c>
      <c r="T126">
        <v>5552.7311872829068</v>
      </c>
      <c r="U126">
        <v>5325.1287838022708</v>
      </c>
      <c r="V126">
        <v>4867.1971737697286</v>
      </c>
      <c r="W126">
        <v>4470.2055519014357</v>
      </c>
      <c r="X126">
        <v>4169.4982419521111</v>
      </c>
      <c r="Y126">
        <v>3916.216389833492</v>
      </c>
    </row>
    <row r="127" spans="1:25" x14ac:dyDescent="0.2">
      <c r="A127" t="s">
        <v>37</v>
      </c>
      <c r="B127" t="s">
        <v>54</v>
      </c>
      <c r="C127" t="s">
        <v>20</v>
      </c>
      <c r="D127" t="s">
        <v>19</v>
      </c>
      <c r="E127" t="s">
        <v>18</v>
      </c>
      <c r="F127" t="s">
        <v>1</v>
      </c>
      <c r="G127">
        <v>5.8200874736398997E-3</v>
      </c>
      <c r="H127">
        <v>7.8085133055010997E-3</v>
      </c>
      <c r="I127">
        <v>9.3146765335405998E-3</v>
      </c>
      <c r="J127">
        <v>1.0610705259578799E-2</v>
      </c>
      <c r="K127">
        <v>1.1677536229924301E-2</v>
      </c>
      <c r="L127">
        <v>50.009385839104681</v>
      </c>
      <c r="M127">
        <v>189.98319132640401</v>
      </c>
      <c r="N127">
        <v>502.82904708730621</v>
      </c>
      <c r="O127">
        <v>1054.3061732642291</v>
      </c>
      <c r="P127">
        <v>1917.420092302076</v>
      </c>
      <c r="Q127">
        <v>2901.2526503020249</v>
      </c>
      <c r="R127">
        <v>3569.085381306601</v>
      </c>
      <c r="S127">
        <v>4442.2745765226464</v>
      </c>
      <c r="T127">
        <v>5586.3337258473293</v>
      </c>
      <c r="U127">
        <v>5876.1756429450488</v>
      </c>
      <c r="V127">
        <v>5876.1756429450488</v>
      </c>
      <c r="W127">
        <v>5876.1756429450488</v>
      </c>
      <c r="X127">
        <v>5895.8060865707976</v>
      </c>
      <c r="Y127">
        <v>5891.0449796894009</v>
      </c>
    </row>
    <row r="128" spans="1:25" x14ac:dyDescent="0.2">
      <c r="A128" t="s">
        <v>37</v>
      </c>
      <c r="B128" t="s">
        <v>51</v>
      </c>
      <c r="C128" t="s">
        <v>20</v>
      </c>
      <c r="D128" t="s">
        <v>19</v>
      </c>
      <c r="E128" t="s">
        <v>18</v>
      </c>
      <c r="F128" t="s">
        <v>1</v>
      </c>
      <c r="G128">
        <v>5.8200874736398997E-3</v>
      </c>
      <c r="H128">
        <v>7.8085133055010997E-3</v>
      </c>
      <c r="I128">
        <v>9.3146765335405998E-3</v>
      </c>
      <c r="J128">
        <v>7.0895426564542997E-3</v>
      </c>
      <c r="K128">
        <v>5.0050884558198856</v>
      </c>
      <c r="L128">
        <v>44.698344721840762</v>
      </c>
      <c r="M128">
        <v>143.054478626953</v>
      </c>
      <c r="N128">
        <v>320.2264949213386</v>
      </c>
      <c r="O128">
        <v>635.09636938324797</v>
      </c>
      <c r="P128">
        <v>1121.538678958219</v>
      </c>
      <c r="Q128">
        <v>1838.6942119562971</v>
      </c>
      <c r="R128">
        <v>2905.415382551249</v>
      </c>
      <c r="S128">
        <v>3852.5014043510009</v>
      </c>
      <c r="T128">
        <v>4974.3497685434204</v>
      </c>
      <c r="U128">
        <v>5857.7235060902458</v>
      </c>
      <c r="V128">
        <v>5857.7235060902458</v>
      </c>
      <c r="W128">
        <v>5876.1756429450488</v>
      </c>
      <c r="X128">
        <v>5876.1756429450488</v>
      </c>
      <c r="Y128">
        <v>5876.1756429450488</v>
      </c>
    </row>
    <row r="130" spans="9:15" x14ac:dyDescent="0.2">
      <c r="I130" s="4" t="s">
        <v>208</v>
      </c>
      <c r="J130" s="4">
        <f>AVERAGE(J2:J128)</f>
        <v>0.83108470334976436</v>
      </c>
      <c r="K130" s="4">
        <f t="shared" ref="K130:O130" si="0">AVERAGE(K2:K128)</f>
        <v>2.2483940530802022</v>
      </c>
      <c r="L130" s="4"/>
      <c r="M130" s="4"/>
      <c r="N130" s="4"/>
      <c r="O130" s="4">
        <f t="shared" si="0"/>
        <v>318.3775625119597</v>
      </c>
    </row>
    <row r="131" spans="9:15" x14ac:dyDescent="0.2">
      <c r="I131" s="3" t="s">
        <v>209</v>
      </c>
      <c r="J131" s="3">
        <f>MAX(J2:J128)</f>
        <v>55.9285</v>
      </c>
      <c r="K131" s="3">
        <f t="shared" ref="K131:O131" si="1">MAX(K2:K128)</f>
        <v>110.1563</v>
      </c>
      <c r="L131" s="3"/>
      <c r="M131" s="3"/>
      <c r="N131" s="3"/>
      <c r="O131" s="3">
        <f t="shared" si="1"/>
        <v>2019.8005299467741</v>
      </c>
    </row>
    <row r="132" spans="9:15" x14ac:dyDescent="0.2">
      <c r="I132" s="6" t="s">
        <v>210</v>
      </c>
      <c r="J132" s="6">
        <f>MIN(J2:J128)</f>
        <v>0</v>
      </c>
      <c r="K132" s="6">
        <f t="shared" ref="K132:O132" si="2">MIN(K2:K128)</f>
        <v>0</v>
      </c>
      <c r="L132" s="6"/>
      <c r="M132" s="6"/>
      <c r="N132" s="6"/>
      <c r="O132" s="6">
        <f t="shared" si="2"/>
        <v>0</v>
      </c>
    </row>
    <row r="134" spans="9:15" x14ac:dyDescent="0.2">
      <c r="I134" s="2" t="s">
        <v>208</v>
      </c>
      <c r="J134" s="2">
        <f>AVERAGE(J91,J93)</f>
        <v>1.90585</v>
      </c>
      <c r="K134" s="2">
        <f t="shared" ref="K134" si="3">AVERAGE(K91,K93)</f>
        <v>3.6689500000000002</v>
      </c>
      <c r="L134" s="2"/>
      <c r="M134" s="2"/>
      <c r="N134" s="2"/>
      <c r="O134" s="2">
        <f>AVERAGE(O91,O93)</f>
        <v>8.5159000000000002</v>
      </c>
    </row>
    <row r="135" spans="9:15" x14ac:dyDescent="0.2">
      <c r="I135" s="2" t="s">
        <v>209</v>
      </c>
      <c r="J135" s="2">
        <f>MAX(J91,J93)</f>
        <v>3.8117000000000001</v>
      </c>
      <c r="K135" s="2">
        <f>MAX(K91,K93)</f>
        <v>7.3379000000000003</v>
      </c>
      <c r="L135" s="2"/>
      <c r="M135" s="2"/>
      <c r="N135" s="2"/>
      <c r="O135" s="2">
        <f>MAX(O91,O93)</f>
        <v>17.0318</v>
      </c>
    </row>
    <row r="136" spans="9:15" x14ac:dyDescent="0.2">
      <c r="I136" s="2" t="s">
        <v>210</v>
      </c>
      <c r="J136" s="2">
        <f>MIN(J91,J93)</f>
        <v>0</v>
      </c>
      <c r="K136" s="2">
        <f t="shared" ref="K136:O136" si="4">MIN(K91,K93)</f>
        <v>0</v>
      </c>
      <c r="L136" s="2"/>
      <c r="M136" s="2"/>
      <c r="N136" s="2"/>
      <c r="O136" s="2">
        <f t="shared" si="4"/>
        <v>0</v>
      </c>
    </row>
    <row r="137" spans="9:15" x14ac:dyDescent="0.2">
      <c r="I137" s="35" t="s">
        <v>208</v>
      </c>
      <c r="J137" s="35">
        <f>J100</f>
        <v>17.2467140559068</v>
      </c>
      <c r="K137" s="35">
        <f>K100</f>
        <v>13.063820879753299</v>
      </c>
      <c r="L137" s="35"/>
      <c r="M137" s="35"/>
      <c r="N137" s="35"/>
      <c r="O137" s="35">
        <f>O100</f>
        <v>0.35173875195395499</v>
      </c>
    </row>
    <row r="138" spans="9:15" x14ac:dyDescent="0.2">
      <c r="I138" s="35" t="s">
        <v>209</v>
      </c>
      <c r="J138" s="35">
        <v>17.2467140559068</v>
      </c>
      <c r="K138" s="35">
        <v>13.063820879753299</v>
      </c>
      <c r="L138" s="35"/>
      <c r="M138" s="35"/>
      <c r="N138" s="35"/>
      <c r="O138" s="35">
        <v>0.35173875195395499</v>
      </c>
    </row>
    <row r="139" spans="9:15" x14ac:dyDescent="0.2">
      <c r="I139" s="35" t="s">
        <v>210</v>
      </c>
      <c r="J139" s="35">
        <v>17.2467140559068</v>
      </c>
      <c r="K139" s="35">
        <v>13.063820879753299</v>
      </c>
      <c r="L139" s="35"/>
      <c r="M139" s="35"/>
      <c r="N139" s="35"/>
      <c r="O139" s="35">
        <v>0.35173875195395499</v>
      </c>
    </row>
  </sheetData>
  <sortState xmlns:xlrd2="http://schemas.microsoft.com/office/spreadsheetml/2017/richdata2" ref="A2:Y128">
    <sortCondition ref="A128"/>
  </sortState>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0C1E-319B-444E-84E1-D6E36317E395}">
  <dimension ref="A1:Y118"/>
  <sheetViews>
    <sheetView topLeftCell="F76" zoomScale="75" workbookViewId="0">
      <selection activeCell="I113" sqref="I113:O118"/>
    </sheetView>
  </sheetViews>
  <sheetFormatPr baseColWidth="10" defaultRowHeight="16" x14ac:dyDescent="0.2"/>
  <cols>
    <col min="1" max="1" width="22.33203125" customWidth="1"/>
    <col min="2" max="2" width="25.5" customWidth="1"/>
    <col min="3" max="3" width="82" customWidth="1"/>
    <col min="4" max="4" width="66.83203125" customWidth="1"/>
    <col min="10" max="10" width="12.5" bestFit="1" customWidth="1"/>
  </cols>
  <sheetData>
    <row r="1" spans="1:25" x14ac:dyDescent="0.2">
      <c r="A1" t="s">
        <v>80</v>
      </c>
      <c r="B1" t="s">
        <v>79</v>
      </c>
      <c r="C1" t="s">
        <v>78</v>
      </c>
      <c r="D1" t="s">
        <v>77</v>
      </c>
      <c r="E1" t="s">
        <v>76</v>
      </c>
      <c r="F1" t="s">
        <v>75</v>
      </c>
      <c r="G1" t="s">
        <v>74</v>
      </c>
      <c r="H1" t="s">
        <v>73</v>
      </c>
      <c r="I1" t="s">
        <v>72</v>
      </c>
      <c r="J1" t="s">
        <v>71</v>
      </c>
      <c r="K1" t="s">
        <v>70</v>
      </c>
      <c r="L1" t="s">
        <v>69</v>
      </c>
      <c r="M1" t="s">
        <v>68</v>
      </c>
      <c r="N1" t="s">
        <v>67</v>
      </c>
      <c r="O1" t="s">
        <v>66</v>
      </c>
      <c r="P1" t="s">
        <v>65</v>
      </c>
      <c r="Q1" t="s">
        <v>64</v>
      </c>
      <c r="R1" t="s">
        <v>63</v>
      </c>
      <c r="S1" t="s">
        <v>62</v>
      </c>
      <c r="T1" t="s">
        <v>61</v>
      </c>
      <c r="U1" t="s">
        <v>60</v>
      </c>
      <c r="V1" t="s">
        <v>59</v>
      </c>
      <c r="W1" t="s">
        <v>58</v>
      </c>
      <c r="X1" t="s">
        <v>57</v>
      </c>
      <c r="Y1" t="s">
        <v>56</v>
      </c>
    </row>
    <row r="2" spans="1:25" x14ac:dyDescent="0.2">
      <c r="A2" t="s">
        <v>24</v>
      </c>
      <c r="B2" t="s">
        <v>154</v>
      </c>
      <c r="C2" t="s">
        <v>84</v>
      </c>
      <c r="D2" t="s">
        <v>19</v>
      </c>
      <c r="E2" t="s">
        <v>18</v>
      </c>
      <c r="F2" t="s">
        <v>1</v>
      </c>
      <c r="G2">
        <v>0</v>
      </c>
      <c r="H2">
        <v>0</v>
      </c>
      <c r="I2">
        <v>0</v>
      </c>
      <c r="J2">
        <v>0</v>
      </c>
      <c r="K2">
        <v>0</v>
      </c>
      <c r="L2">
        <v>0</v>
      </c>
      <c r="M2">
        <v>0</v>
      </c>
      <c r="N2">
        <v>0</v>
      </c>
      <c r="O2">
        <v>0</v>
      </c>
      <c r="P2" t="s">
        <v>1</v>
      </c>
      <c r="Q2">
        <v>0</v>
      </c>
      <c r="R2" t="s">
        <v>1</v>
      </c>
      <c r="S2">
        <v>0</v>
      </c>
      <c r="T2" t="s">
        <v>1</v>
      </c>
      <c r="U2">
        <v>0</v>
      </c>
      <c r="V2" t="s">
        <v>1</v>
      </c>
      <c r="W2">
        <v>0</v>
      </c>
      <c r="X2" t="s">
        <v>1</v>
      </c>
      <c r="Y2">
        <v>0</v>
      </c>
    </row>
    <row r="3" spans="1:25" x14ac:dyDescent="0.2">
      <c r="A3" t="s">
        <v>24</v>
      </c>
      <c r="B3" t="s">
        <v>148</v>
      </c>
      <c r="C3" t="s">
        <v>84</v>
      </c>
      <c r="D3" t="s">
        <v>19</v>
      </c>
      <c r="E3" t="s">
        <v>18</v>
      </c>
      <c r="F3" t="s">
        <v>1</v>
      </c>
      <c r="G3">
        <v>0</v>
      </c>
      <c r="H3">
        <v>0</v>
      </c>
      <c r="I3">
        <v>0</v>
      </c>
      <c r="J3">
        <v>0</v>
      </c>
      <c r="K3">
        <v>0</v>
      </c>
      <c r="L3">
        <v>0</v>
      </c>
      <c r="M3">
        <v>0</v>
      </c>
      <c r="N3">
        <v>0</v>
      </c>
      <c r="O3">
        <v>0</v>
      </c>
      <c r="P3" t="s">
        <v>1</v>
      </c>
      <c r="Q3">
        <v>0</v>
      </c>
      <c r="R3" t="s">
        <v>1</v>
      </c>
      <c r="S3">
        <v>0</v>
      </c>
      <c r="T3" t="s">
        <v>1</v>
      </c>
      <c r="U3">
        <v>0</v>
      </c>
      <c r="V3" t="s">
        <v>1</v>
      </c>
      <c r="W3">
        <v>0</v>
      </c>
      <c r="X3" t="s">
        <v>1</v>
      </c>
      <c r="Y3">
        <v>0</v>
      </c>
    </row>
    <row r="4" spans="1:25" x14ac:dyDescent="0.2">
      <c r="A4" t="s">
        <v>35</v>
      </c>
      <c r="B4" t="s">
        <v>139</v>
      </c>
      <c r="C4" t="s">
        <v>84</v>
      </c>
      <c r="D4" t="s">
        <v>19</v>
      </c>
      <c r="E4" t="s">
        <v>18</v>
      </c>
      <c r="F4">
        <v>0</v>
      </c>
      <c r="G4">
        <v>0</v>
      </c>
      <c r="H4">
        <v>0</v>
      </c>
      <c r="I4">
        <v>0</v>
      </c>
      <c r="J4">
        <v>0</v>
      </c>
      <c r="K4">
        <v>0</v>
      </c>
      <c r="L4">
        <v>3.0692873001098642</v>
      </c>
      <c r="M4">
        <v>6.447596549987793</v>
      </c>
      <c r="N4">
        <v>12.58090019226074</v>
      </c>
      <c r="O4">
        <v>23.46857833862305</v>
      </c>
      <c r="P4" t="s">
        <v>1</v>
      </c>
      <c r="Q4">
        <v>84.405715942382812</v>
      </c>
      <c r="R4" t="s">
        <v>1</v>
      </c>
      <c r="S4">
        <v>178.56632995605469</v>
      </c>
      <c r="T4" t="s">
        <v>1</v>
      </c>
      <c r="U4">
        <v>175.56134033203119</v>
      </c>
      <c r="V4" t="s">
        <v>1</v>
      </c>
      <c r="W4">
        <v>138.970458984375</v>
      </c>
      <c r="X4" t="s">
        <v>1</v>
      </c>
      <c r="Y4">
        <v>92.649177551269517</v>
      </c>
    </row>
    <row r="5" spans="1:25" x14ac:dyDescent="0.2">
      <c r="A5" t="s">
        <v>35</v>
      </c>
      <c r="B5" t="s">
        <v>126</v>
      </c>
      <c r="C5" t="s">
        <v>84</v>
      </c>
      <c r="D5" t="s">
        <v>19</v>
      </c>
      <c r="E5" t="s">
        <v>18</v>
      </c>
      <c r="F5">
        <v>0</v>
      </c>
      <c r="G5">
        <v>0</v>
      </c>
      <c r="H5">
        <v>0</v>
      </c>
      <c r="I5">
        <v>0</v>
      </c>
      <c r="J5">
        <v>0</v>
      </c>
      <c r="K5">
        <v>0</v>
      </c>
      <c r="L5">
        <v>11.249941825866699</v>
      </c>
      <c r="M5">
        <v>27.291812896728519</v>
      </c>
      <c r="N5">
        <v>46.697151184082031</v>
      </c>
      <c r="O5">
        <v>74.386032104492188</v>
      </c>
      <c r="P5" t="s">
        <v>1</v>
      </c>
      <c r="Q5">
        <v>162.14262390136719</v>
      </c>
      <c r="R5" t="s">
        <v>1</v>
      </c>
      <c r="S5">
        <v>152.7619934082031</v>
      </c>
      <c r="T5" t="s">
        <v>1</v>
      </c>
      <c r="U5">
        <v>114.8362503051758</v>
      </c>
      <c r="V5" t="s">
        <v>1</v>
      </c>
      <c r="W5">
        <v>87.84552001953125</v>
      </c>
      <c r="X5" t="s">
        <v>1</v>
      </c>
      <c r="Y5">
        <v>69.281455993652344</v>
      </c>
    </row>
    <row r="6" spans="1:25" x14ac:dyDescent="0.2">
      <c r="A6" t="s">
        <v>35</v>
      </c>
      <c r="B6" t="s">
        <v>180</v>
      </c>
      <c r="C6" t="s">
        <v>84</v>
      </c>
      <c r="D6" t="s">
        <v>19</v>
      </c>
      <c r="E6" t="s">
        <v>18</v>
      </c>
      <c r="F6">
        <v>0</v>
      </c>
      <c r="G6">
        <v>0</v>
      </c>
      <c r="H6">
        <v>0</v>
      </c>
      <c r="I6">
        <v>0</v>
      </c>
      <c r="J6">
        <v>0</v>
      </c>
      <c r="K6">
        <v>0</v>
      </c>
      <c r="L6">
        <v>6.8425149917602539</v>
      </c>
      <c r="M6">
        <v>11.12964534759522</v>
      </c>
      <c r="N6">
        <v>19.222698211669918</v>
      </c>
      <c r="O6">
        <v>41.245059967041023</v>
      </c>
      <c r="P6" t="s">
        <v>1</v>
      </c>
      <c r="Q6">
        <v>123.01585388183589</v>
      </c>
      <c r="R6" t="s">
        <v>1</v>
      </c>
      <c r="S6">
        <v>157.90971374511719</v>
      </c>
      <c r="T6" t="s">
        <v>1</v>
      </c>
      <c r="U6">
        <v>125.2554092407227</v>
      </c>
      <c r="V6" t="s">
        <v>1</v>
      </c>
      <c r="W6">
        <v>79.11285400390625</v>
      </c>
      <c r="X6" t="s">
        <v>1</v>
      </c>
      <c r="Y6">
        <v>47.77587890625</v>
      </c>
    </row>
    <row r="7" spans="1:25" x14ac:dyDescent="0.2">
      <c r="A7" t="s">
        <v>35</v>
      </c>
      <c r="B7" t="s">
        <v>178</v>
      </c>
      <c r="C7" t="s">
        <v>84</v>
      </c>
      <c r="D7" t="s">
        <v>19</v>
      </c>
      <c r="E7" t="s">
        <v>18</v>
      </c>
      <c r="F7">
        <v>0</v>
      </c>
      <c r="G7">
        <v>0</v>
      </c>
      <c r="H7">
        <v>0</v>
      </c>
      <c r="I7">
        <v>0</v>
      </c>
      <c r="J7">
        <v>0</v>
      </c>
      <c r="K7">
        <v>0</v>
      </c>
      <c r="L7">
        <v>4.5311789512634277</v>
      </c>
      <c r="M7">
        <v>11.22086715698242</v>
      </c>
      <c r="N7">
        <v>25.178716659545898</v>
      </c>
      <c r="O7">
        <v>53.044925689697273</v>
      </c>
      <c r="P7" t="s">
        <v>1</v>
      </c>
      <c r="Q7">
        <v>159.25213623046881</v>
      </c>
      <c r="R7" t="s">
        <v>1</v>
      </c>
      <c r="S7">
        <v>194.42803955078119</v>
      </c>
      <c r="T7" t="s">
        <v>1</v>
      </c>
      <c r="U7">
        <v>144.74005126953119</v>
      </c>
      <c r="V7" t="s">
        <v>1</v>
      </c>
      <c r="W7">
        <v>91.275703430175781</v>
      </c>
      <c r="X7" t="s">
        <v>1</v>
      </c>
      <c r="Y7">
        <v>54.827823638916023</v>
      </c>
    </row>
    <row r="8" spans="1:25" x14ac:dyDescent="0.2">
      <c r="A8" t="s">
        <v>35</v>
      </c>
      <c r="B8" t="s">
        <v>128</v>
      </c>
      <c r="C8" t="s">
        <v>84</v>
      </c>
      <c r="D8" t="s">
        <v>19</v>
      </c>
      <c r="E8" t="s">
        <v>18</v>
      </c>
      <c r="F8">
        <v>0</v>
      </c>
      <c r="G8">
        <v>0</v>
      </c>
      <c r="H8">
        <v>0</v>
      </c>
      <c r="I8">
        <v>0</v>
      </c>
      <c r="J8">
        <v>0</v>
      </c>
      <c r="K8">
        <v>0</v>
      </c>
      <c r="L8">
        <v>4.8185586929321289</v>
      </c>
      <c r="M8">
        <v>8.7216224670410156</v>
      </c>
      <c r="N8">
        <v>17.825557708740231</v>
      </c>
      <c r="O8">
        <v>41.086513519287109</v>
      </c>
      <c r="P8" t="s">
        <v>1</v>
      </c>
      <c r="Q8">
        <v>120.8196487426758</v>
      </c>
      <c r="R8" t="s">
        <v>1</v>
      </c>
      <c r="S8">
        <v>164.02947998046881</v>
      </c>
      <c r="T8" t="s">
        <v>1</v>
      </c>
      <c r="U8">
        <v>115.44643402099609</v>
      </c>
      <c r="V8" t="s">
        <v>1</v>
      </c>
      <c r="W8">
        <v>71.003440856933594</v>
      </c>
      <c r="X8" t="s">
        <v>1</v>
      </c>
      <c r="Y8">
        <v>42.642719268798828</v>
      </c>
    </row>
    <row r="9" spans="1:25" x14ac:dyDescent="0.2">
      <c r="A9" t="s">
        <v>35</v>
      </c>
      <c r="B9" t="s">
        <v>168</v>
      </c>
      <c r="C9" t="s">
        <v>84</v>
      </c>
      <c r="D9" t="s">
        <v>19</v>
      </c>
      <c r="E9" t="s">
        <v>18</v>
      </c>
      <c r="F9">
        <v>0</v>
      </c>
      <c r="G9">
        <v>0</v>
      </c>
      <c r="H9">
        <v>0</v>
      </c>
      <c r="I9">
        <v>0</v>
      </c>
      <c r="J9">
        <v>0</v>
      </c>
      <c r="K9">
        <v>0</v>
      </c>
      <c r="L9">
        <v>5.4985284805297852</v>
      </c>
      <c r="M9">
        <v>9.7884731292724592</v>
      </c>
      <c r="N9">
        <v>20.050899505615231</v>
      </c>
      <c r="O9">
        <v>33.728572845458977</v>
      </c>
      <c r="P9" t="s">
        <v>1</v>
      </c>
      <c r="Q9">
        <v>88.326591491699219</v>
      </c>
      <c r="R9" t="s">
        <v>1</v>
      </c>
      <c r="S9">
        <v>122.06288146972661</v>
      </c>
      <c r="T9" t="s">
        <v>1</v>
      </c>
      <c r="U9">
        <v>108.064582824707</v>
      </c>
      <c r="V9" t="s">
        <v>1</v>
      </c>
      <c r="W9">
        <v>92.328567504882798</v>
      </c>
      <c r="X9" t="s">
        <v>1</v>
      </c>
      <c r="Y9">
        <v>71.372299194335938</v>
      </c>
    </row>
    <row r="10" spans="1:25" x14ac:dyDescent="0.2">
      <c r="A10" t="s">
        <v>35</v>
      </c>
      <c r="B10" t="s">
        <v>189</v>
      </c>
      <c r="C10" t="s">
        <v>84</v>
      </c>
      <c r="D10" t="s">
        <v>19</v>
      </c>
      <c r="E10" t="s">
        <v>18</v>
      </c>
      <c r="F10">
        <v>0</v>
      </c>
      <c r="G10">
        <v>0</v>
      </c>
      <c r="H10">
        <v>0</v>
      </c>
      <c r="I10">
        <v>0</v>
      </c>
      <c r="J10">
        <v>0</v>
      </c>
      <c r="K10">
        <v>0</v>
      </c>
      <c r="L10">
        <v>3.6161854267120361</v>
      </c>
      <c r="M10">
        <v>7.2808575630187988</v>
      </c>
      <c r="N10">
        <v>13.524251937866209</v>
      </c>
      <c r="O10">
        <v>27.404006958007809</v>
      </c>
      <c r="P10" t="s">
        <v>1</v>
      </c>
      <c r="Q10">
        <v>91.481750488281236</v>
      </c>
      <c r="R10" t="s">
        <v>1</v>
      </c>
      <c r="S10">
        <v>160.911865234375</v>
      </c>
      <c r="T10" t="s">
        <v>1</v>
      </c>
      <c r="U10">
        <v>129.81449890136719</v>
      </c>
      <c r="V10" t="s">
        <v>1</v>
      </c>
      <c r="W10">
        <v>86.836471557617188</v>
      </c>
      <c r="X10" t="s">
        <v>1</v>
      </c>
      <c r="Y10">
        <v>52.716403961181641</v>
      </c>
    </row>
    <row r="11" spans="1:25" x14ac:dyDescent="0.2">
      <c r="A11" t="s">
        <v>35</v>
      </c>
      <c r="B11" t="s">
        <v>127</v>
      </c>
      <c r="C11" t="s">
        <v>84</v>
      </c>
      <c r="D11" t="s">
        <v>19</v>
      </c>
      <c r="E11" t="s">
        <v>18</v>
      </c>
      <c r="F11">
        <v>0</v>
      </c>
      <c r="G11">
        <v>0</v>
      </c>
      <c r="H11">
        <v>0</v>
      </c>
      <c r="I11">
        <v>0</v>
      </c>
      <c r="J11">
        <v>0</v>
      </c>
      <c r="K11">
        <v>0</v>
      </c>
      <c r="L11">
        <v>5.9732785224914551</v>
      </c>
      <c r="M11">
        <v>11.47001934051514</v>
      </c>
      <c r="N11">
        <v>24.815555572509769</v>
      </c>
      <c r="O11">
        <v>41.581367492675781</v>
      </c>
      <c r="P11" t="s">
        <v>1</v>
      </c>
      <c r="Q11">
        <v>109.85362243652339</v>
      </c>
      <c r="R11" t="s">
        <v>1</v>
      </c>
      <c r="S11">
        <v>136.08753967285159</v>
      </c>
      <c r="T11" t="s">
        <v>1</v>
      </c>
      <c r="U11">
        <v>117.86131286621089</v>
      </c>
      <c r="V11" t="s">
        <v>1</v>
      </c>
      <c r="W11">
        <v>88.596549987792969</v>
      </c>
      <c r="X11" t="s">
        <v>1</v>
      </c>
      <c r="Y11">
        <v>68.409393310546875</v>
      </c>
    </row>
    <row r="12" spans="1:25" x14ac:dyDescent="0.2">
      <c r="A12" t="s">
        <v>35</v>
      </c>
      <c r="B12" t="s">
        <v>188</v>
      </c>
      <c r="C12" t="s">
        <v>84</v>
      </c>
      <c r="D12" t="s">
        <v>19</v>
      </c>
      <c r="E12" t="s">
        <v>18</v>
      </c>
      <c r="F12">
        <v>0</v>
      </c>
      <c r="G12">
        <v>0</v>
      </c>
      <c r="H12">
        <v>0</v>
      </c>
      <c r="I12">
        <v>0</v>
      </c>
      <c r="J12">
        <v>0</v>
      </c>
      <c r="K12">
        <v>0</v>
      </c>
      <c r="L12">
        <v>5.8829412460327148</v>
      </c>
      <c r="M12">
        <v>10.027205467224119</v>
      </c>
      <c r="N12">
        <v>14.782112121582029</v>
      </c>
      <c r="O12">
        <v>32.037704467773438</v>
      </c>
      <c r="P12" t="s">
        <v>1</v>
      </c>
      <c r="Q12">
        <v>106.8908233642578</v>
      </c>
      <c r="R12" t="s">
        <v>1</v>
      </c>
      <c r="S12">
        <v>172.1861572265625</v>
      </c>
      <c r="T12" t="s">
        <v>1</v>
      </c>
      <c r="U12">
        <v>148.60420227050781</v>
      </c>
      <c r="V12" t="s">
        <v>1</v>
      </c>
      <c r="W12">
        <v>110.2136688232422</v>
      </c>
      <c r="X12" t="s">
        <v>1</v>
      </c>
      <c r="Y12">
        <v>70.043983459472656</v>
      </c>
    </row>
    <row r="13" spans="1:25" x14ac:dyDescent="0.2">
      <c r="A13" t="s">
        <v>35</v>
      </c>
      <c r="B13" t="s">
        <v>163</v>
      </c>
      <c r="C13" t="s">
        <v>84</v>
      </c>
      <c r="D13" t="s">
        <v>19</v>
      </c>
      <c r="E13" t="s">
        <v>18</v>
      </c>
      <c r="F13">
        <v>0</v>
      </c>
      <c r="G13">
        <v>0</v>
      </c>
      <c r="H13">
        <v>0</v>
      </c>
      <c r="I13">
        <v>0</v>
      </c>
      <c r="J13">
        <v>0</v>
      </c>
      <c r="K13">
        <v>0</v>
      </c>
      <c r="L13">
        <v>13.55695247650146</v>
      </c>
      <c r="M13">
        <v>25.987380981445309</v>
      </c>
      <c r="N13">
        <v>44.958183288574219</v>
      </c>
      <c r="O13">
        <v>86.514671325683594</v>
      </c>
      <c r="P13" t="s">
        <v>1</v>
      </c>
      <c r="Q13">
        <v>169.35162353515619</v>
      </c>
      <c r="R13" t="s">
        <v>1</v>
      </c>
      <c r="S13">
        <v>145.7868957519531</v>
      </c>
      <c r="T13" t="s">
        <v>1</v>
      </c>
      <c r="U13">
        <v>93.177719116210938</v>
      </c>
      <c r="V13" t="s">
        <v>1</v>
      </c>
      <c r="W13">
        <v>56.837577819824219</v>
      </c>
      <c r="X13" t="s">
        <v>1</v>
      </c>
      <c r="Y13">
        <v>35.017490386962891</v>
      </c>
    </row>
    <row r="14" spans="1:25" x14ac:dyDescent="0.2">
      <c r="A14" t="s">
        <v>35</v>
      </c>
      <c r="B14" t="s">
        <v>198</v>
      </c>
      <c r="C14" t="s">
        <v>84</v>
      </c>
      <c r="D14" t="s">
        <v>19</v>
      </c>
      <c r="E14" t="s">
        <v>18</v>
      </c>
      <c r="F14">
        <v>0</v>
      </c>
      <c r="G14">
        <v>0</v>
      </c>
      <c r="H14">
        <v>0</v>
      </c>
      <c r="I14">
        <v>0</v>
      </c>
      <c r="J14">
        <v>0</v>
      </c>
      <c r="K14">
        <v>0</v>
      </c>
      <c r="L14">
        <v>4.478398323059082</v>
      </c>
      <c r="M14">
        <v>5.7328839302062988</v>
      </c>
      <c r="N14">
        <v>15.92335891723633</v>
      </c>
      <c r="O14">
        <v>37.373298645019531</v>
      </c>
      <c r="P14" t="s">
        <v>1</v>
      </c>
      <c r="Q14">
        <v>116.94219970703119</v>
      </c>
      <c r="R14" t="s">
        <v>1</v>
      </c>
      <c r="S14">
        <v>155.05867004394531</v>
      </c>
      <c r="T14" t="s">
        <v>1</v>
      </c>
      <c r="U14">
        <v>132.78974914550781</v>
      </c>
      <c r="V14" t="s">
        <v>1</v>
      </c>
      <c r="W14">
        <v>87.957313537597656</v>
      </c>
      <c r="X14" t="s">
        <v>1</v>
      </c>
      <c r="Y14">
        <v>55.515937805175781</v>
      </c>
    </row>
    <row r="15" spans="1:25" x14ac:dyDescent="0.2">
      <c r="A15" t="s">
        <v>35</v>
      </c>
      <c r="B15" t="s">
        <v>157</v>
      </c>
      <c r="C15" t="s">
        <v>84</v>
      </c>
      <c r="D15" t="s">
        <v>19</v>
      </c>
      <c r="E15" t="s">
        <v>18</v>
      </c>
      <c r="F15">
        <v>0</v>
      </c>
      <c r="G15">
        <v>0</v>
      </c>
      <c r="H15">
        <v>0</v>
      </c>
      <c r="I15">
        <v>0</v>
      </c>
      <c r="J15">
        <v>0</v>
      </c>
      <c r="K15">
        <v>0</v>
      </c>
      <c r="L15">
        <v>18.502155303955082</v>
      </c>
      <c r="M15">
        <v>32.977519989013672</v>
      </c>
      <c r="N15">
        <v>50.773628234863281</v>
      </c>
      <c r="O15">
        <v>84.604530334472656</v>
      </c>
      <c r="P15" t="s">
        <v>1</v>
      </c>
      <c r="Q15">
        <v>145.977294921875</v>
      </c>
      <c r="R15" t="s">
        <v>1</v>
      </c>
      <c r="S15">
        <v>111.8495635986328</v>
      </c>
      <c r="T15" t="s">
        <v>1</v>
      </c>
      <c r="U15">
        <v>100.83632659912109</v>
      </c>
      <c r="V15" t="s">
        <v>1</v>
      </c>
      <c r="W15">
        <v>85.97015380859375</v>
      </c>
      <c r="X15" t="s">
        <v>1</v>
      </c>
      <c r="Y15">
        <v>64.588432312011719</v>
      </c>
    </row>
    <row r="16" spans="1:25" x14ac:dyDescent="0.2">
      <c r="A16" t="s">
        <v>35</v>
      </c>
      <c r="B16" t="s">
        <v>149</v>
      </c>
      <c r="C16" t="s">
        <v>84</v>
      </c>
      <c r="D16" t="s">
        <v>19</v>
      </c>
      <c r="E16" t="s">
        <v>18</v>
      </c>
      <c r="F16">
        <v>0</v>
      </c>
      <c r="G16">
        <v>0</v>
      </c>
      <c r="H16">
        <v>0</v>
      </c>
      <c r="I16">
        <v>0</v>
      </c>
      <c r="J16">
        <v>0</v>
      </c>
      <c r="K16">
        <v>0</v>
      </c>
      <c r="L16">
        <v>5.4093079566955566</v>
      </c>
      <c r="M16">
        <v>9.4942274093627912</v>
      </c>
      <c r="N16">
        <v>21.723867416381839</v>
      </c>
      <c r="O16">
        <v>49.432270050048828</v>
      </c>
      <c r="P16" t="s">
        <v>1</v>
      </c>
      <c r="Q16">
        <v>130.94810485839841</v>
      </c>
      <c r="R16" t="s">
        <v>1</v>
      </c>
      <c r="S16">
        <v>154.1703796386719</v>
      </c>
      <c r="T16" t="s">
        <v>1</v>
      </c>
      <c r="U16">
        <v>101.0081100463867</v>
      </c>
      <c r="V16" t="s">
        <v>1</v>
      </c>
      <c r="W16">
        <v>61.1826171875</v>
      </c>
      <c r="X16" t="s">
        <v>1</v>
      </c>
      <c r="Y16">
        <v>36.6983642578125</v>
      </c>
    </row>
    <row r="17" spans="1:25" x14ac:dyDescent="0.2">
      <c r="A17" t="s">
        <v>35</v>
      </c>
      <c r="B17" t="s">
        <v>142</v>
      </c>
      <c r="C17" t="s">
        <v>84</v>
      </c>
      <c r="D17" t="s">
        <v>19</v>
      </c>
      <c r="E17" t="s">
        <v>18</v>
      </c>
      <c r="F17">
        <v>0</v>
      </c>
      <c r="G17">
        <v>0</v>
      </c>
      <c r="H17">
        <v>0</v>
      </c>
      <c r="I17">
        <v>0</v>
      </c>
      <c r="J17">
        <v>0</v>
      </c>
      <c r="K17">
        <v>0</v>
      </c>
      <c r="L17">
        <v>10.130717277526861</v>
      </c>
      <c r="M17">
        <v>18.82283782958984</v>
      </c>
      <c r="N17">
        <v>33.440963745117188</v>
      </c>
      <c r="O17">
        <v>67.072097778320312</v>
      </c>
      <c r="P17" t="s">
        <v>1</v>
      </c>
      <c r="Q17">
        <v>153.72862243652341</v>
      </c>
      <c r="R17" t="s">
        <v>1</v>
      </c>
      <c r="S17">
        <v>143.46269226074219</v>
      </c>
      <c r="T17" t="s">
        <v>1</v>
      </c>
      <c r="U17">
        <v>89.81256103515625</v>
      </c>
      <c r="V17" t="s">
        <v>1</v>
      </c>
      <c r="W17">
        <v>54.132843017578118</v>
      </c>
      <c r="X17" t="s">
        <v>1</v>
      </c>
      <c r="Y17">
        <v>32.411334991455078</v>
      </c>
    </row>
    <row r="18" spans="1:25" x14ac:dyDescent="0.2">
      <c r="A18" t="s">
        <v>35</v>
      </c>
      <c r="B18" t="s">
        <v>186</v>
      </c>
      <c r="C18" t="s">
        <v>84</v>
      </c>
      <c r="D18" t="s">
        <v>19</v>
      </c>
      <c r="E18" t="s">
        <v>18</v>
      </c>
      <c r="F18">
        <v>0</v>
      </c>
      <c r="G18">
        <v>0</v>
      </c>
      <c r="H18">
        <v>0</v>
      </c>
      <c r="I18">
        <v>0</v>
      </c>
      <c r="J18">
        <v>0</v>
      </c>
      <c r="K18">
        <v>0</v>
      </c>
      <c r="L18">
        <v>7.9478802680969238</v>
      </c>
      <c r="M18">
        <v>12.09897422790527</v>
      </c>
      <c r="N18">
        <v>23.211078643798832</v>
      </c>
      <c r="O18">
        <v>46.514972686767578</v>
      </c>
      <c r="P18" t="s">
        <v>1</v>
      </c>
      <c r="Q18">
        <v>118.80442047119141</v>
      </c>
      <c r="R18" t="s">
        <v>1</v>
      </c>
      <c r="S18">
        <v>137.73359680175781</v>
      </c>
      <c r="T18" t="s">
        <v>1</v>
      </c>
      <c r="U18">
        <v>103.95494079589839</v>
      </c>
      <c r="V18" t="s">
        <v>1</v>
      </c>
      <c r="W18">
        <v>73.936737060546875</v>
      </c>
      <c r="X18" t="s">
        <v>1</v>
      </c>
      <c r="Y18">
        <v>51.459022521972663</v>
      </c>
    </row>
    <row r="19" spans="1:25" x14ac:dyDescent="0.2">
      <c r="A19" t="s">
        <v>35</v>
      </c>
      <c r="B19" t="s">
        <v>182</v>
      </c>
      <c r="C19" t="s">
        <v>84</v>
      </c>
      <c r="D19" t="s">
        <v>19</v>
      </c>
      <c r="E19" t="s">
        <v>18</v>
      </c>
      <c r="F19">
        <v>0</v>
      </c>
      <c r="G19">
        <v>0</v>
      </c>
      <c r="H19">
        <v>0</v>
      </c>
      <c r="I19">
        <v>0</v>
      </c>
      <c r="J19">
        <v>0</v>
      </c>
      <c r="K19">
        <v>0</v>
      </c>
      <c r="L19">
        <v>10.311764717102051</v>
      </c>
      <c r="M19">
        <v>18.217903137207031</v>
      </c>
      <c r="N19">
        <v>31.49446868896484</v>
      </c>
      <c r="O19">
        <v>58.030075073242188</v>
      </c>
      <c r="P19" t="s">
        <v>1</v>
      </c>
      <c r="Q19">
        <v>124.7620849609375</v>
      </c>
      <c r="R19" t="s">
        <v>1</v>
      </c>
      <c r="S19">
        <v>122.47292327880859</v>
      </c>
      <c r="T19" t="s">
        <v>1</v>
      </c>
      <c r="U19">
        <v>89.338584899902344</v>
      </c>
      <c r="V19" t="s">
        <v>1</v>
      </c>
      <c r="W19">
        <v>61.422237396240241</v>
      </c>
      <c r="X19" t="s">
        <v>1</v>
      </c>
      <c r="Y19">
        <v>45.418144226074219</v>
      </c>
    </row>
    <row r="20" spans="1:25" x14ac:dyDescent="0.2">
      <c r="A20" t="s">
        <v>35</v>
      </c>
      <c r="B20" t="s">
        <v>174</v>
      </c>
      <c r="C20" t="s">
        <v>84</v>
      </c>
      <c r="D20" t="s">
        <v>19</v>
      </c>
      <c r="E20" t="s">
        <v>18</v>
      </c>
      <c r="F20">
        <v>0</v>
      </c>
      <c r="G20">
        <v>0</v>
      </c>
      <c r="H20">
        <v>0</v>
      </c>
      <c r="I20">
        <v>0</v>
      </c>
      <c r="J20">
        <v>0</v>
      </c>
      <c r="K20">
        <v>0</v>
      </c>
      <c r="L20">
        <v>4.0958733558654794</v>
      </c>
      <c r="M20">
        <v>7.7927484512329102</v>
      </c>
      <c r="N20">
        <v>14.548611640930179</v>
      </c>
      <c r="O20">
        <v>32.935127258300781</v>
      </c>
      <c r="P20" t="s">
        <v>1</v>
      </c>
      <c r="Q20">
        <v>108.51511383056641</v>
      </c>
      <c r="R20" t="s">
        <v>1</v>
      </c>
      <c r="S20">
        <v>167.2712707519531</v>
      </c>
      <c r="T20" t="s">
        <v>1</v>
      </c>
      <c r="U20">
        <v>130.12104797363281</v>
      </c>
      <c r="V20" t="s">
        <v>1</v>
      </c>
      <c r="W20">
        <v>81.519218444824219</v>
      </c>
      <c r="X20" t="s">
        <v>1</v>
      </c>
      <c r="Y20">
        <v>49.024917602539062</v>
      </c>
    </row>
    <row r="21" spans="1:25" x14ac:dyDescent="0.2">
      <c r="A21" t="s">
        <v>35</v>
      </c>
      <c r="B21" t="s">
        <v>181</v>
      </c>
      <c r="C21" t="s">
        <v>84</v>
      </c>
      <c r="D21" t="s">
        <v>19</v>
      </c>
      <c r="E21" t="s">
        <v>18</v>
      </c>
      <c r="F21">
        <v>0</v>
      </c>
      <c r="G21">
        <v>0</v>
      </c>
      <c r="H21">
        <v>0</v>
      </c>
      <c r="I21">
        <v>0</v>
      </c>
      <c r="J21">
        <v>0</v>
      </c>
      <c r="K21">
        <v>0</v>
      </c>
      <c r="L21">
        <v>4.315098762512207</v>
      </c>
      <c r="M21">
        <v>7.2716107368469238</v>
      </c>
      <c r="N21">
        <v>12.69993877410889</v>
      </c>
      <c r="O21">
        <v>24.394035339355469</v>
      </c>
      <c r="P21" t="s">
        <v>1</v>
      </c>
      <c r="Q21">
        <v>82.335487365722656</v>
      </c>
      <c r="R21" t="s">
        <v>1</v>
      </c>
      <c r="S21">
        <v>164.2831726074219</v>
      </c>
      <c r="T21" t="s">
        <v>1</v>
      </c>
      <c r="U21">
        <v>160.40869140625</v>
      </c>
      <c r="V21" t="s">
        <v>1</v>
      </c>
      <c r="W21">
        <v>129.38179016113281</v>
      </c>
      <c r="X21" t="s">
        <v>1</v>
      </c>
      <c r="Y21">
        <v>93.102455139160156</v>
      </c>
    </row>
    <row r="22" spans="1:25" x14ac:dyDescent="0.2">
      <c r="A22" t="s">
        <v>35</v>
      </c>
      <c r="B22" t="s">
        <v>120</v>
      </c>
      <c r="C22" t="s">
        <v>84</v>
      </c>
      <c r="D22" t="s">
        <v>19</v>
      </c>
      <c r="E22" t="s">
        <v>18</v>
      </c>
      <c r="F22">
        <v>0</v>
      </c>
      <c r="G22">
        <v>0</v>
      </c>
      <c r="H22">
        <v>0</v>
      </c>
      <c r="I22">
        <v>0</v>
      </c>
      <c r="J22">
        <v>0</v>
      </c>
      <c r="K22">
        <v>0</v>
      </c>
      <c r="L22">
        <v>8.6980314254760742</v>
      </c>
      <c r="M22">
        <v>15.087686538696291</v>
      </c>
      <c r="N22">
        <v>27.32005500793457</v>
      </c>
      <c r="O22">
        <v>56.773273468017578</v>
      </c>
      <c r="P22" t="s">
        <v>1</v>
      </c>
      <c r="Q22">
        <v>150.59893798828119</v>
      </c>
      <c r="R22" t="s">
        <v>1</v>
      </c>
      <c r="S22">
        <v>169.14508056640619</v>
      </c>
      <c r="T22" t="s">
        <v>1</v>
      </c>
      <c r="U22">
        <v>113.1555938720703</v>
      </c>
      <c r="V22" t="s">
        <v>1</v>
      </c>
      <c r="W22">
        <v>69.165550231933594</v>
      </c>
      <c r="X22" t="s">
        <v>1</v>
      </c>
      <c r="Y22">
        <v>41.411972045898438</v>
      </c>
    </row>
    <row r="23" spans="1:25" x14ac:dyDescent="0.2">
      <c r="A23" t="s">
        <v>35</v>
      </c>
      <c r="B23" t="s">
        <v>123</v>
      </c>
      <c r="C23" t="s">
        <v>84</v>
      </c>
      <c r="D23" t="s">
        <v>19</v>
      </c>
      <c r="E23" t="s">
        <v>18</v>
      </c>
      <c r="F23">
        <v>0</v>
      </c>
      <c r="G23">
        <v>0</v>
      </c>
      <c r="H23">
        <v>0</v>
      </c>
      <c r="I23">
        <v>0</v>
      </c>
      <c r="J23">
        <v>0</v>
      </c>
      <c r="K23">
        <v>0</v>
      </c>
      <c r="L23">
        <v>7.6917414665222168</v>
      </c>
      <c r="M23">
        <v>19.780515670776371</v>
      </c>
      <c r="N23">
        <v>36.739978790283203</v>
      </c>
      <c r="O23">
        <v>66.6600341796875</v>
      </c>
      <c r="P23" t="s">
        <v>1</v>
      </c>
      <c r="Q23">
        <v>136.38136291503909</v>
      </c>
      <c r="R23" t="s">
        <v>1</v>
      </c>
      <c r="S23">
        <v>128.68437194824219</v>
      </c>
      <c r="T23" t="s">
        <v>1</v>
      </c>
      <c r="U23">
        <v>98.370796203613281</v>
      </c>
      <c r="V23" t="s">
        <v>1</v>
      </c>
      <c r="W23">
        <v>68.495010375976562</v>
      </c>
      <c r="X23" t="s">
        <v>1</v>
      </c>
      <c r="Y23">
        <v>49.714202880859382</v>
      </c>
    </row>
    <row r="24" spans="1:25" x14ac:dyDescent="0.2">
      <c r="A24" t="s">
        <v>33</v>
      </c>
      <c r="B24" t="s">
        <v>218</v>
      </c>
      <c r="C24" t="s">
        <v>84</v>
      </c>
      <c r="D24" t="s">
        <v>19</v>
      </c>
      <c r="E24" t="s">
        <v>18</v>
      </c>
      <c r="F24">
        <v>0</v>
      </c>
      <c r="G24">
        <v>0</v>
      </c>
      <c r="H24">
        <v>0</v>
      </c>
      <c r="I24">
        <v>0</v>
      </c>
      <c r="J24">
        <v>0</v>
      </c>
      <c r="K24">
        <v>0</v>
      </c>
      <c r="L24">
        <v>27.465679168701168</v>
      </c>
      <c r="M24">
        <v>40.616359710693359</v>
      </c>
      <c r="N24">
        <v>132.18775939941409</v>
      </c>
      <c r="O24">
        <v>326.76290893554688</v>
      </c>
      <c r="P24" t="s">
        <v>1</v>
      </c>
      <c r="Q24">
        <v>1158.591674804688</v>
      </c>
      <c r="R24" t="s">
        <v>1</v>
      </c>
      <c r="S24">
        <v>1566.639282226562</v>
      </c>
      <c r="T24" t="s">
        <v>1</v>
      </c>
      <c r="U24">
        <v>1681.608642578125</v>
      </c>
      <c r="V24" t="s">
        <v>1</v>
      </c>
      <c r="W24">
        <v>1715.621459960938</v>
      </c>
      <c r="X24" t="s">
        <v>1</v>
      </c>
      <c r="Y24">
        <v>1703.55029296875</v>
      </c>
    </row>
    <row r="25" spans="1:25" x14ac:dyDescent="0.2">
      <c r="A25" t="s">
        <v>26</v>
      </c>
      <c r="B25" t="s">
        <v>212</v>
      </c>
      <c r="C25" t="s">
        <v>84</v>
      </c>
      <c r="D25" t="s">
        <v>19</v>
      </c>
      <c r="E25" t="s">
        <v>18</v>
      </c>
      <c r="F25">
        <v>0</v>
      </c>
      <c r="G25">
        <v>0</v>
      </c>
      <c r="H25">
        <v>0</v>
      </c>
      <c r="I25">
        <v>0</v>
      </c>
      <c r="J25">
        <v>0</v>
      </c>
      <c r="K25">
        <v>0</v>
      </c>
      <c r="L25">
        <v>0</v>
      </c>
      <c r="M25">
        <v>0</v>
      </c>
      <c r="N25">
        <v>0</v>
      </c>
      <c r="O25">
        <v>0</v>
      </c>
      <c r="P25">
        <v>0</v>
      </c>
      <c r="Q25">
        <v>0</v>
      </c>
      <c r="R25" t="s">
        <v>1</v>
      </c>
      <c r="S25">
        <v>0</v>
      </c>
      <c r="T25" t="s">
        <v>1</v>
      </c>
      <c r="U25">
        <v>0</v>
      </c>
      <c r="V25" t="s">
        <v>1</v>
      </c>
      <c r="W25">
        <v>0</v>
      </c>
      <c r="X25" t="s">
        <v>1</v>
      </c>
      <c r="Y25">
        <v>0</v>
      </c>
    </row>
    <row r="26" spans="1:25" x14ac:dyDescent="0.2">
      <c r="A26" t="s">
        <v>26</v>
      </c>
      <c r="B26" t="s">
        <v>222</v>
      </c>
      <c r="C26" t="s">
        <v>84</v>
      </c>
      <c r="D26" t="s">
        <v>19</v>
      </c>
      <c r="E26" t="s">
        <v>18</v>
      </c>
      <c r="F26">
        <v>0</v>
      </c>
      <c r="G26">
        <v>0</v>
      </c>
      <c r="H26">
        <v>0</v>
      </c>
      <c r="I26">
        <v>0</v>
      </c>
      <c r="J26">
        <v>0</v>
      </c>
      <c r="K26">
        <v>0</v>
      </c>
      <c r="L26">
        <v>0</v>
      </c>
      <c r="M26">
        <v>0</v>
      </c>
      <c r="N26">
        <v>0</v>
      </c>
      <c r="O26">
        <v>0</v>
      </c>
      <c r="P26">
        <v>0</v>
      </c>
      <c r="Q26">
        <v>0</v>
      </c>
      <c r="R26" t="s">
        <v>1</v>
      </c>
      <c r="S26">
        <v>0</v>
      </c>
      <c r="T26" t="s">
        <v>1</v>
      </c>
      <c r="U26">
        <v>0</v>
      </c>
      <c r="V26" t="s">
        <v>1</v>
      </c>
      <c r="W26">
        <v>0</v>
      </c>
      <c r="X26" t="s">
        <v>1</v>
      </c>
      <c r="Y26">
        <v>0</v>
      </c>
    </row>
    <row r="27" spans="1:25" x14ac:dyDescent="0.2">
      <c r="A27" t="s">
        <v>26</v>
      </c>
      <c r="B27" t="s">
        <v>211</v>
      </c>
      <c r="C27" t="s">
        <v>84</v>
      </c>
      <c r="D27" t="s">
        <v>19</v>
      </c>
      <c r="E27" t="s">
        <v>18</v>
      </c>
      <c r="F27">
        <v>0</v>
      </c>
      <c r="G27">
        <v>0</v>
      </c>
      <c r="H27">
        <v>0</v>
      </c>
      <c r="I27">
        <v>0</v>
      </c>
      <c r="J27">
        <v>0</v>
      </c>
      <c r="K27">
        <v>0</v>
      </c>
      <c r="L27">
        <v>0</v>
      </c>
      <c r="M27">
        <v>0</v>
      </c>
      <c r="N27">
        <v>0</v>
      </c>
      <c r="O27">
        <v>0</v>
      </c>
      <c r="P27">
        <v>0</v>
      </c>
      <c r="Q27">
        <v>0</v>
      </c>
      <c r="R27" t="s">
        <v>1</v>
      </c>
      <c r="S27">
        <v>0</v>
      </c>
      <c r="T27" t="s">
        <v>1</v>
      </c>
      <c r="U27">
        <v>0</v>
      </c>
      <c r="V27" t="s">
        <v>1</v>
      </c>
      <c r="W27">
        <v>0</v>
      </c>
      <c r="X27" t="s">
        <v>1</v>
      </c>
      <c r="Y27">
        <v>0</v>
      </c>
    </row>
    <row r="28" spans="1:25" x14ac:dyDescent="0.2">
      <c r="A28" t="s">
        <v>26</v>
      </c>
      <c r="B28" t="s">
        <v>219</v>
      </c>
      <c r="C28" t="s">
        <v>84</v>
      </c>
      <c r="D28" t="s">
        <v>19</v>
      </c>
      <c r="E28" t="s">
        <v>18</v>
      </c>
      <c r="F28">
        <v>0</v>
      </c>
      <c r="G28">
        <v>0</v>
      </c>
      <c r="H28">
        <v>0</v>
      </c>
      <c r="I28">
        <v>0</v>
      </c>
      <c r="J28">
        <v>0</v>
      </c>
      <c r="K28">
        <v>0</v>
      </c>
      <c r="L28">
        <v>0</v>
      </c>
      <c r="M28">
        <v>0</v>
      </c>
      <c r="N28">
        <v>0</v>
      </c>
      <c r="O28">
        <v>0</v>
      </c>
      <c r="P28">
        <v>0</v>
      </c>
      <c r="Q28">
        <v>0</v>
      </c>
      <c r="R28" t="s">
        <v>1</v>
      </c>
      <c r="S28">
        <v>0</v>
      </c>
      <c r="T28" t="s">
        <v>1</v>
      </c>
      <c r="U28">
        <v>0</v>
      </c>
      <c r="V28" t="s">
        <v>1</v>
      </c>
      <c r="W28">
        <v>0</v>
      </c>
      <c r="X28" t="s">
        <v>1</v>
      </c>
      <c r="Y28">
        <v>0</v>
      </c>
    </row>
    <row r="29" spans="1:25" x14ac:dyDescent="0.2">
      <c r="A29" t="s">
        <v>26</v>
      </c>
      <c r="B29" t="s">
        <v>217</v>
      </c>
      <c r="C29" t="s">
        <v>84</v>
      </c>
      <c r="D29" t="s">
        <v>19</v>
      </c>
      <c r="E29" t="s">
        <v>18</v>
      </c>
      <c r="F29">
        <v>0</v>
      </c>
      <c r="G29">
        <v>0</v>
      </c>
      <c r="H29">
        <v>0</v>
      </c>
      <c r="I29">
        <v>0</v>
      </c>
      <c r="J29">
        <v>0</v>
      </c>
      <c r="K29">
        <v>0</v>
      </c>
      <c r="L29">
        <v>0</v>
      </c>
      <c r="M29">
        <v>0</v>
      </c>
      <c r="N29">
        <v>0</v>
      </c>
      <c r="O29">
        <v>0</v>
      </c>
      <c r="P29">
        <v>0</v>
      </c>
      <c r="Q29">
        <v>0</v>
      </c>
      <c r="R29" t="s">
        <v>1</v>
      </c>
      <c r="S29">
        <v>0</v>
      </c>
      <c r="T29" t="s">
        <v>1</v>
      </c>
      <c r="U29">
        <v>0</v>
      </c>
      <c r="V29" t="s">
        <v>1</v>
      </c>
      <c r="W29">
        <v>0</v>
      </c>
      <c r="X29" t="s">
        <v>1</v>
      </c>
      <c r="Y29">
        <v>0</v>
      </c>
    </row>
    <row r="30" spans="1:25" x14ac:dyDescent="0.2">
      <c r="A30" t="s">
        <v>26</v>
      </c>
      <c r="B30" t="s">
        <v>216</v>
      </c>
      <c r="C30" t="s">
        <v>84</v>
      </c>
      <c r="D30" t="s">
        <v>19</v>
      </c>
      <c r="E30" t="s">
        <v>18</v>
      </c>
      <c r="F30">
        <v>0</v>
      </c>
      <c r="G30">
        <v>0</v>
      </c>
      <c r="H30">
        <v>0</v>
      </c>
      <c r="I30">
        <v>0</v>
      </c>
      <c r="J30">
        <v>0</v>
      </c>
      <c r="K30">
        <v>0</v>
      </c>
      <c r="L30">
        <v>0</v>
      </c>
      <c r="M30">
        <v>0</v>
      </c>
      <c r="N30">
        <v>0</v>
      </c>
      <c r="O30">
        <v>0</v>
      </c>
      <c r="P30">
        <v>0</v>
      </c>
      <c r="Q30">
        <v>0</v>
      </c>
      <c r="R30" t="s">
        <v>1</v>
      </c>
      <c r="S30">
        <v>0</v>
      </c>
      <c r="T30" t="s">
        <v>1</v>
      </c>
      <c r="U30">
        <v>0</v>
      </c>
      <c r="V30" t="s">
        <v>1</v>
      </c>
      <c r="W30">
        <v>0</v>
      </c>
      <c r="X30" t="s">
        <v>1</v>
      </c>
      <c r="Y30">
        <v>0</v>
      </c>
    </row>
    <row r="31" spans="1:25" x14ac:dyDescent="0.2">
      <c r="A31" t="s">
        <v>37</v>
      </c>
      <c r="B31" t="s">
        <v>139</v>
      </c>
      <c r="C31" t="s">
        <v>84</v>
      </c>
      <c r="D31" t="s">
        <v>19</v>
      </c>
      <c r="E31" t="s">
        <v>18</v>
      </c>
      <c r="F31" t="s">
        <v>1</v>
      </c>
      <c r="G31">
        <v>3.4235808668470002E-4</v>
      </c>
      <c r="H31">
        <v>4.5932431208830002E-4</v>
      </c>
      <c r="I31">
        <v>5.4792214903179998E-4</v>
      </c>
      <c r="J31">
        <v>4.1703192096789998E-4</v>
      </c>
      <c r="K31">
        <v>3.1802848874280001E-4</v>
      </c>
      <c r="L31">
        <v>2.4308674279590001E-4</v>
      </c>
      <c r="M31">
        <v>1.8637064596379999E-4</v>
      </c>
      <c r="N31">
        <v>1.7546044569119999E-4</v>
      </c>
      <c r="O31">
        <v>1.7546044569119999E-4</v>
      </c>
      <c r="P31">
        <v>1.7546044569119999E-4</v>
      </c>
      <c r="Q31">
        <v>1.7546044569119999E-4</v>
      </c>
      <c r="R31">
        <v>1.7546044569119999E-4</v>
      </c>
      <c r="S31">
        <v>1.7546044569119999E-4</v>
      </c>
      <c r="T31">
        <v>1.7546044569119999E-4</v>
      </c>
      <c r="U31">
        <v>1.7546044569119999E-4</v>
      </c>
      <c r="V31">
        <v>1.7546044569119999E-4</v>
      </c>
      <c r="W31">
        <v>1.7546044569119999E-4</v>
      </c>
      <c r="X31">
        <v>5.5135928303172603</v>
      </c>
      <c r="Y31">
        <v>36.709150862455303</v>
      </c>
    </row>
    <row r="32" spans="1:25" x14ac:dyDescent="0.2">
      <c r="A32" t="s">
        <v>37</v>
      </c>
      <c r="B32" t="s">
        <v>223</v>
      </c>
      <c r="C32" t="s">
        <v>84</v>
      </c>
      <c r="D32" t="s">
        <v>19</v>
      </c>
      <c r="E32" t="s">
        <v>18</v>
      </c>
      <c r="F32" t="s">
        <v>1</v>
      </c>
      <c r="G32">
        <v>3.4235808668470002E-4</v>
      </c>
      <c r="H32">
        <v>4.5932431208830002E-4</v>
      </c>
      <c r="I32">
        <v>5.4792214903179998E-4</v>
      </c>
      <c r="J32">
        <v>6.241591329164E-4</v>
      </c>
      <c r="K32">
        <v>6.8691389587790001E-4</v>
      </c>
      <c r="L32">
        <v>5.2231332233880002E-4</v>
      </c>
      <c r="M32">
        <v>3.9787504288909999E-4</v>
      </c>
      <c r="N32">
        <v>3.0366674830609999E-4</v>
      </c>
      <c r="O32">
        <v>2.3235625444900001E-4</v>
      </c>
      <c r="P32">
        <v>1.7838963027149999E-4</v>
      </c>
      <c r="Q32">
        <v>1.7546044569119999E-4</v>
      </c>
      <c r="R32">
        <v>1.7546044569119999E-4</v>
      </c>
      <c r="S32">
        <v>1.7546044569119999E-4</v>
      </c>
      <c r="T32">
        <v>1.7546044569119999E-4</v>
      </c>
      <c r="U32">
        <v>1.7546044569119999E-4</v>
      </c>
      <c r="V32">
        <v>1.7546044569119999E-4</v>
      </c>
      <c r="W32">
        <v>1.7546044569119999E-4</v>
      </c>
      <c r="X32">
        <v>1.7546044569119999E-4</v>
      </c>
      <c r="Y32">
        <v>25.387297913426298</v>
      </c>
    </row>
    <row r="33" spans="1:25" x14ac:dyDescent="0.2">
      <c r="A33" t="s">
        <v>37</v>
      </c>
      <c r="B33" t="s">
        <v>222</v>
      </c>
      <c r="C33" t="s">
        <v>84</v>
      </c>
      <c r="D33" t="s">
        <v>19</v>
      </c>
      <c r="E33" t="s">
        <v>18</v>
      </c>
      <c r="F33" t="s">
        <v>1</v>
      </c>
      <c r="G33">
        <v>3.4235808668470002E-4</v>
      </c>
      <c r="H33">
        <v>4.5932431208830002E-4</v>
      </c>
      <c r="I33">
        <v>5.4792214903179998E-4</v>
      </c>
      <c r="J33">
        <v>6.241591329164E-4</v>
      </c>
      <c r="K33">
        <v>6.8691389587790001E-4</v>
      </c>
      <c r="L33">
        <v>5.2231332233880002E-4</v>
      </c>
      <c r="M33">
        <v>3.9787504288909999E-4</v>
      </c>
      <c r="N33">
        <v>3.0366674830609999E-4</v>
      </c>
      <c r="O33">
        <v>2.3235625444900001E-4</v>
      </c>
      <c r="P33">
        <v>1.7838963027149999E-4</v>
      </c>
      <c r="Q33">
        <v>1.7546044569119999E-4</v>
      </c>
      <c r="R33">
        <v>1.7546044569119999E-4</v>
      </c>
      <c r="S33">
        <v>1.7546044569119999E-4</v>
      </c>
      <c r="T33">
        <v>1.7546044569119999E-4</v>
      </c>
      <c r="U33">
        <v>1.7546044569119999E-4</v>
      </c>
      <c r="V33">
        <v>1.7546044569119999E-4</v>
      </c>
      <c r="W33">
        <v>1.7546044569119999E-4</v>
      </c>
      <c r="X33">
        <v>5.4193103959077504</v>
      </c>
      <c r="Y33">
        <v>36.51554102187</v>
      </c>
    </row>
    <row r="34" spans="1:25" x14ac:dyDescent="0.2">
      <c r="A34" t="s">
        <v>37</v>
      </c>
      <c r="B34" t="s">
        <v>221</v>
      </c>
      <c r="C34" t="s">
        <v>84</v>
      </c>
      <c r="D34" t="s">
        <v>19</v>
      </c>
      <c r="E34" t="s">
        <v>18</v>
      </c>
      <c r="F34" t="s">
        <v>1</v>
      </c>
      <c r="G34">
        <v>3.4235808668470002E-4</v>
      </c>
      <c r="H34">
        <v>4.5932431208830002E-4</v>
      </c>
      <c r="I34">
        <v>5.4792214903179998E-4</v>
      </c>
      <c r="J34">
        <v>6.241591329164E-4</v>
      </c>
      <c r="K34">
        <v>6.8691389587790001E-4</v>
      </c>
      <c r="L34">
        <v>5.2231332233880002E-4</v>
      </c>
      <c r="M34">
        <v>3.9787504288909999E-4</v>
      </c>
      <c r="N34">
        <v>3.0366674830609999E-4</v>
      </c>
      <c r="O34">
        <v>2.3235625444900001E-4</v>
      </c>
      <c r="P34">
        <v>1.7838963027149999E-4</v>
      </c>
      <c r="Q34">
        <v>1.7546044569119999E-4</v>
      </c>
      <c r="R34">
        <v>1.7546044569119999E-4</v>
      </c>
      <c r="S34">
        <v>1.7546044569119999E-4</v>
      </c>
      <c r="T34">
        <v>1.7546044569119999E-4</v>
      </c>
      <c r="U34">
        <v>1.7546044569119999E-4</v>
      </c>
      <c r="V34">
        <v>3.89271860564E-4</v>
      </c>
      <c r="W34">
        <v>2.9757187001649998E-4</v>
      </c>
      <c r="X34">
        <v>2.2810637378329999E-4</v>
      </c>
      <c r="Y34">
        <v>1.7546044569119999E-4</v>
      </c>
    </row>
    <row r="35" spans="1:25" x14ac:dyDescent="0.2">
      <c r="A35" t="s">
        <v>37</v>
      </c>
      <c r="B35" t="s">
        <v>220</v>
      </c>
      <c r="C35" t="s">
        <v>84</v>
      </c>
      <c r="D35" t="s">
        <v>19</v>
      </c>
      <c r="E35" t="s">
        <v>18</v>
      </c>
      <c r="F35" t="s">
        <v>1</v>
      </c>
      <c r="G35">
        <v>3.4235808668470002E-4</v>
      </c>
      <c r="H35">
        <v>4.5932431208830002E-4</v>
      </c>
      <c r="I35">
        <v>5.4792214903179998E-4</v>
      </c>
      <c r="J35">
        <v>6.241591329164E-4</v>
      </c>
      <c r="K35">
        <v>6.8691389587790001E-4</v>
      </c>
      <c r="L35">
        <v>5.2231332233880002E-4</v>
      </c>
      <c r="M35">
        <v>3.9787504288909999E-4</v>
      </c>
      <c r="N35">
        <v>3.0366674830609999E-4</v>
      </c>
      <c r="O35">
        <v>2.3235625444900001E-4</v>
      </c>
      <c r="P35">
        <v>1.7838963027149999E-4</v>
      </c>
      <c r="Q35">
        <v>1.7546044569119999E-4</v>
      </c>
      <c r="R35">
        <v>1.7546044569119999E-4</v>
      </c>
      <c r="S35">
        <v>1.7546044569119999E-4</v>
      </c>
      <c r="T35">
        <v>1.7546044569119999E-4</v>
      </c>
      <c r="U35">
        <v>1.7546044569119999E-4</v>
      </c>
      <c r="V35">
        <v>1.7546044569119999E-4</v>
      </c>
      <c r="W35">
        <v>1.7546044569119999E-4</v>
      </c>
      <c r="X35">
        <v>1.7546044569119999E-4</v>
      </c>
      <c r="Y35">
        <v>1.7546044569119999E-4</v>
      </c>
    </row>
    <row r="36" spans="1:25" x14ac:dyDescent="0.2">
      <c r="A36" t="s">
        <v>37</v>
      </c>
      <c r="B36" t="s">
        <v>217</v>
      </c>
      <c r="C36" t="s">
        <v>84</v>
      </c>
      <c r="D36" t="s">
        <v>19</v>
      </c>
      <c r="E36" t="s">
        <v>18</v>
      </c>
      <c r="F36" t="s">
        <v>1</v>
      </c>
      <c r="G36">
        <v>3.4235808668470002E-4</v>
      </c>
      <c r="H36">
        <v>4.5932431208830002E-4</v>
      </c>
      <c r="I36">
        <v>5.4792214903179998E-4</v>
      </c>
      <c r="J36">
        <v>4.1703192096789998E-4</v>
      </c>
      <c r="K36">
        <v>3.1802848874280001E-4</v>
      </c>
      <c r="L36">
        <v>2.4308674279590001E-4</v>
      </c>
      <c r="M36">
        <v>1.8637064596379999E-4</v>
      </c>
      <c r="N36">
        <v>1.7546044569119999E-4</v>
      </c>
      <c r="O36">
        <v>1.7546044569119999E-4</v>
      </c>
      <c r="P36">
        <v>1.7546044569119999E-4</v>
      </c>
      <c r="Q36">
        <v>1.7546044569119999E-4</v>
      </c>
      <c r="R36">
        <v>1.7546044569119999E-4</v>
      </c>
      <c r="S36">
        <v>1.7546044569119999E-4</v>
      </c>
      <c r="T36">
        <v>1.7546044569119999E-4</v>
      </c>
      <c r="U36">
        <v>1.7546044569119999E-4</v>
      </c>
      <c r="V36">
        <v>1.7546044569119999E-4</v>
      </c>
      <c r="W36">
        <v>1.7546044569119999E-4</v>
      </c>
      <c r="X36">
        <v>1.7546044569119999E-4</v>
      </c>
      <c r="Y36">
        <v>1.7546044569119999E-4</v>
      </c>
    </row>
    <row r="37" spans="1:25" x14ac:dyDescent="0.2">
      <c r="A37" t="s">
        <v>37</v>
      </c>
      <c r="B37" t="s">
        <v>216</v>
      </c>
      <c r="C37" t="s">
        <v>84</v>
      </c>
      <c r="D37" t="s">
        <v>19</v>
      </c>
      <c r="E37" t="s">
        <v>18</v>
      </c>
      <c r="F37" t="s">
        <v>1</v>
      </c>
      <c r="G37">
        <v>3.4235808668470002E-4</v>
      </c>
      <c r="H37">
        <v>4.5932431208830002E-4</v>
      </c>
      <c r="I37">
        <v>5.4792214903179998E-4</v>
      </c>
      <c r="J37">
        <v>4.1703192096789998E-4</v>
      </c>
      <c r="K37">
        <v>3.1802848874280001E-4</v>
      </c>
      <c r="L37">
        <v>2.4308674279590001E-4</v>
      </c>
      <c r="M37">
        <v>1.8637064596379999E-4</v>
      </c>
      <c r="N37">
        <v>1.7546044569119999E-4</v>
      </c>
      <c r="O37">
        <v>1.7546044569119999E-4</v>
      </c>
      <c r="P37">
        <v>1.7546044569119999E-4</v>
      </c>
      <c r="Q37">
        <v>1.7546044569119999E-4</v>
      </c>
      <c r="R37">
        <v>1.7546044569119999E-4</v>
      </c>
      <c r="S37">
        <v>1.7546044569119999E-4</v>
      </c>
      <c r="T37">
        <v>1.7546044569119999E-4</v>
      </c>
      <c r="U37">
        <v>1.7546044569119999E-4</v>
      </c>
      <c r="V37">
        <v>1.7546044569119999E-4</v>
      </c>
      <c r="W37">
        <v>1.7546044569119999E-4</v>
      </c>
      <c r="X37">
        <v>1.7546044569119999E-4</v>
      </c>
      <c r="Y37">
        <v>1.7546044569119999E-4</v>
      </c>
    </row>
    <row r="38" spans="1:25" x14ac:dyDescent="0.2">
      <c r="A38" t="s">
        <v>37</v>
      </c>
      <c r="B38" t="s">
        <v>219</v>
      </c>
      <c r="C38" t="s">
        <v>84</v>
      </c>
      <c r="D38" t="s">
        <v>19</v>
      </c>
      <c r="E38" t="s">
        <v>18</v>
      </c>
      <c r="F38" t="s">
        <v>1</v>
      </c>
      <c r="G38">
        <v>3.4235808668470002E-4</v>
      </c>
      <c r="H38">
        <v>4.5932431208830002E-4</v>
      </c>
      <c r="I38">
        <v>5.4792214903179998E-4</v>
      </c>
      <c r="J38">
        <v>4.1703192096789998E-4</v>
      </c>
      <c r="K38">
        <v>3.1802848874280001E-4</v>
      </c>
      <c r="L38">
        <v>2.4308674279590001E-4</v>
      </c>
      <c r="M38">
        <v>1.8637064596379999E-4</v>
      </c>
      <c r="N38">
        <v>1.7546044569119999E-4</v>
      </c>
      <c r="O38">
        <v>1.7546044569119999E-4</v>
      </c>
      <c r="P38">
        <v>1.7546044569119999E-4</v>
      </c>
      <c r="Q38">
        <v>1.7546044569119999E-4</v>
      </c>
      <c r="R38">
        <v>1.7546044569119999E-4</v>
      </c>
      <c r="S38">
        <v>1.7546044569119999E-4</v>
      </c>
      <c r="T38">
        <v>1.7546044569119999E-4</v>
      </c>
      <c r="U38">
        <v>1.7546044569119999E-4</v>
      </c>
      <c r="V38">
        <v>1.7546044569119999E-4</v>
      </c>
      <c r="W38">
        <v>1.7546044569119999E-4</v>
      </c>
      <c r="X38">
        <v>1.7546044569119999E-4</v>
      </c>
      <c r="Y38">
        <v>1.7546044569119999E-4</v>
      </c>
    </row>
    <row r="39" spans="1:25" x14ac:dyDescent="0.2">
      <c r="A39" t="s">
        <v>37</v>
      </c>
      <c r="B39" t="s">
        <v>188</v>
      </c>
      <c r="C39" t="s">
        <v>84</v>
      </c>
      <c r="D39" t="s">
        <v>19</v>
      </c>
      <c r="E39" t="s">
        <v>18</v>
      </c>
      <c r="F39" t="s">
        <v>1</v>
      </c>
      <c r="G39">
        <v>3.4235808668470002E-4</v>
      </c>
      <c r="H39">
        <v>4.5932431208830002E-4</v>
      </c>
      <c r="I39">
        <v>5.4792214903179998E-4</v>
      </c>
      <c r="J39">
        <v>6.241591329164E-4</v>
      </c>
      <c r="K39">
        <v>6.8691389587790001E-4</v>
      </c>
      <c r="L39">
        <v>5.2231332233880002E-4</v>
      </c>
      <c r="M39">
        <v>3.9787504288909999E-4</v>
      </c>
      <c r="N39">
        <v>3.0366674830609999E-4</v>
      </c>
      <c r="O39">
        <v>2.3235625444900001E-4</v>
      </c>
      <c r="P39">
        <v>1.7838963027149999E-4</v>
      </c>
      <c r="Q39">
        <v>1.7546044569119999E-4</v>
      </c>
      <c r="R39">
        <v>1.7546044569119999E-4</v>
      </c>
      <c r="S39">
        <v>1.7546044569119999E-4</v>
      </c>
      <c r="T39">
        <v>1.7546044569119999E-4</v>
      </c>
      <c r="U39">
        <v>5.4745282541746993</v>
      </c>
      <c r="V39">
        <v>36.682680182251303</v>
      </c>
      <c r="W39">
        <v>95.108700889166926</v>
      </c>
      <c r="X39">
        <v>95.108700889166926</v>
      </c>
      <c r="Y39">
        <v>95.108700889166926</v>
      </c>
    </row>
    <row r="40" spans="1:25" x14ac:dyDescent="0.2">
      <c r="A40" t="s">
        <v>37</v>
      </c>
      <c r="B40" t="s">
        <v>186</v>
      </c>
      <c r="C40" t="s">
        <v>84</v>
      </c>
      <c r="D40" t="s">
        <v>19</v>
      </c>
      <c r="E40" t="s">
        <v>18</v>
      </c>
      <c r="F40" t="s">
        <v>1</v>
      </c>
      <c r="G40">
        <v>3.4235808668470002E-4</v>
      </c>
      <c r="H40">
        <v>4.5932431208830002E-4</v>
      </c>
      <c r="I40">
        <v>5.4792214903179998E-4</v>
      </c>
      <c r="J40">
        <v>6.241591329164E-4</v>
      </c>
      <c r="K40">
        <v>6.8691389587790001E-4</v>
      </c>
      <c r="L40">
        <v>5.2231332233880002E-4</v>
      </c>
      <c r="M40">
        <v>3.9787504288909999E-4</v>
      </c>
      <c r="N40">
        <v>3.0366674830609999E-4</v>
      </c>
      <c r="O40">
        <v>2.3235625444900001E-4</v>
      </c>
      <c r="P40">
        <v>1.7838963027149999E-4</v>
      </c>
      <c r="Q40">
        <v>1.7546044569119999E-4</v>
      </c>
      <c r="R40">
        <v>1.7546044569119999E-4</v>
      </c>
      <c r="S40">
        <v>1.7546044569119999E-4</v>
      </c>
      <c r="T40">
        <v>5.47527542584531</v>
      </c>
      <c r="U40">
        <v>36.702769459587401</v>
      </c>
      <c r="V40">
        <v>38.458840259354197</v>
      </c>
      <c r="W40">
        <v>29.131233047067202</v>
      </c>
      <c r="X40">
        <v>22.065895823054099</v>
      </c>
      <c r="Y40">
        <v>16.714149226870301</v>
      </c>
    </row>
    <row r="41" spans="1:25" x14ac:dyDescent="0.2">
      <c r="A41" t="s">
        <v>37</v>
      </c>
      <c r="B41" t="s">
        <v>181</v>
      </c>
      <c r="C41" t="s">
        <v>84</v>
      </c>
      <c r="D41" t="s">
        <v>19</v>
      </c>
      <c r="E41" t="s">
        <v>18</v>
      </c>
      <c r="F41" t="s">
        <v>1</v>
      </c>
      <c r="G41">
        <v>3.4235808668470002E-4</v>
      </c>
      <c r="H41">
        <v>4.5932431208830002E-4</v>
      </c>
      <c r="I41">
        <v>5.4792214903179998E-4</v>
      </c>
      <c r="J41">
        <v>4.1703192096789998E-4</v>
      </c>
      <c r="K41">
        <v>3.1802848874280001E-4</v>
      </c>
      <c r="L41">
        <v>2.4308674279590001E-4</v>
      </c>
      <c r="M41">
        <v>1.8637064596379999E-4</v>
      </c>
      <c r="N41">
        <v>1.7546044569119999E-4</v>
      </c>
      <c r="O41">
        <v>1.7546044569119999E-4</v>
      </c>
      <c r="P41">
        <v>1.7546044569119999E-4</v>
      </c>
      <c r="Q41">
        <v>1.7546044569119999E-4</v>
      </c>
      <c r="R41">
        <v>1.7546044569119999E-4</v>
      </c>
      <c r="S41">
        <v>1.7546044569119999E-4</v>
      </c>
      <c r="T41">
        <v>1.7546044569119999E-4</v>
      </c>
      <c r="U41">
        <v>1.7546044569119999E-4</v>
      </c>
      <c r="V41">
        <v>1.7546044569119999E-4</v>
      </c>
      <c r="W41">
        <v>1.7546044569119999E-4</v>
      </c>
      <c r="X41">
        <v>1.7546044569119999E-4</v>
      </c>
      <c r="Y41">
        <v>1.7546044569119999E-4</v>
      </c>
    </row>
    <row r="42" spans="1:25" x14ac:dyDescent="0.2">
      <c r="A42" t="s">
        <v>37</v>
      </c>
      <c r="B42" t="s">
        <v>215</v>
      </c>
      <c r="C42" t="s">
        <v>84</v>
      </c>
      <c r="D42" t="s">
        <v>19</v>
      </c>
      <c r="E42" t="s">
        <v>18</v>
      </c>
      <c r="F42" t="s">
        <v>1</v>
      </c>
      <c r="G42">
        <v>3.4235808668470002E-4</v>
      </c>
      <c r="H42">
        <v>4.5932431208830002E-4</v>
      </c>
      <c r="I42">
        <v>5.4792214903179998E-4</v>
      </c>
      <c r="J42">
        <v>6.241591329164E-4</v>
      </c>
      <c r="K42">
        <v>6.8691389587790001E-4</v>
      </c>
      <c r="L42">
        <v>5.2231332233880002E-4</v>
      </c>
      <c r="M42">
        <v>3.9787504288909999E-4</v>
      </c>
      <c r="N42">
        <v>3.0366674830609999E-4</v>
      </c>
      <c r="O42">
        <v>2.3235625444900001E-4</v>
      </c>
      <c r="P42">
        <v>1.7838963027149999E-4</v>
      </c>
      <c r="Q42">
        <v>1.7546044569119999E-4</v>
      </c>
      <c r="R42">
        <v>1.7546044569119999E-4</v>
      </c>
      <c r="S42">
        <v>1.7546044569119999E-4</v>
      </c>
      <c r="T42">
        <v>1.7546044569119999E-4</v>
      </c>
      <c r="U42">
        <v>1.7546044569119999E-4</v>
      </c>
      <c r="V42">
        <v>18.675243313467401</v>
      </c>
      <c r="W42">
        <v>63.790925656257201</v>
      </c>
      <c r="X42">
        <v>95.108700889166926</v>
      </c>
      <c r="Y42">
        <v>95.108700889166926</v>
      </c>
    </row>
    <row r="43" spans="1:25" x14ac:dyDescent="0.2">
      <c r="A43" t="s">
        <v>37</v>
      </c>
      <c r="B43" t="s">
        <v>212</v>
      </c>
      <c r="C43" t="s">
        <v>84</v>
      </c>
      <c r="D43" t="s">
        <v>19</v>
      </c>
      <c r="E43" t="s">
        <v>18</v>
      </c>
      <c r="F43" t="s">
        <v>1</v>
      </c>
      <c r="G43">
        <v>3.4235808668470002E-4</v>
      </c>
      <c r="H43">
        <v>4.5932431208830002E-4</v>
      </c>
      <c r="I43">
        <v>5.4792214903179998E-4</v>
      </c>
      <c r="J43">
        <v>6.241591329164E-4</v>
      </c>
      <c r="K43">
        <v>6.8691389587790001E-4</v>
      </c>
      <c r="L43">
        <v>5.2231332233880002E-4</v>
      </c>
      <c r="M43">
        <v>3.9787504288909999E-4</v>
      </c>
      <c r="N43">
        <v>3.0366674830609999E-4</v>
      </c>
      <c r="O43">
        <v>2.3235625444900001E-4</v>
      </c>
      <c r="P43">
        <v>1.7838963027149999E-4</v>
      </c>
      <c r="Q43">
        <v>1.7546044569119999E-4</v>
      </c>
      <c r="R43">
        <v>1.7546044569119999E-4</v>
      </c>
      <c r="S43">
        <v>1.7546044569119999E-4</v>
      </c>
      <c r="T43">
        <v>1.7546044569119999E-4</v>
      </c>
      <c r="U43">
        <v>1.7546044569119999E-4</v>
      </c>
      <c r="V43">
        <v>1.7546044569119999E-4</v>
      </c>
      <c r="W43">
        <v>1.7546044569119999E-4</v>
      </c>
      <c r="X43">
        <v>5.4172434527442697</v>
      </c>
      <c r="Y43">
        <v>4.1033758056525897</v>
      </c>
    </row>
    <row r="44" spans="1:25" x14ac:dyDescent="0.2">
      <c r="A44" t="s">
        <v>37</v>
      </c>
      <c r="B44" t="s">
        <v>211</v>
      </c>
      <c r="C44" t="s">
        <v>84</v>
      </c>
      <c r="D44" t="s">
        <v>19</v>
      </c>
      <c r="E44" t="s">
        <v>18</v>
      </c>
      <c r="F44" t="s">
        <v>1</v>
      </c>
      <c r="G44">
        <v>3.4235808668470002E-4</v>
      </c>
      <c r="H44">
        <v>4.5932431208830002E-4</v>
      </c>
      <c r="I44">
        <v>5.4792214903179998E-4</v>
      </c>
      <c r="J44">
        <v>4.1703192096789998E-4</v>
      </c>
      <c r="K44">
        <v>3.1802848874280001E-4</v>
      </c>
      <c r="L44">
        <v>2.4308674279590001E-4</v>
      </c>
      <c r="M44">
        <v>1.8637064596379999E-4</v>
      </c>
      <c r="N44">
        <v>1.7546044569119999E-4</v>
      </c>
      <c r="O44">
        <v>1.7546044569119999E-4</v>
      </c>
      <c r="P44">
        <v>1.7546044569119999E-4</v>
      </c>
      <c r="Q44">
        <v>1.7546044569119999E-4</v>
      </c>
      <c r="R44">
        <v>1.7546044569119999E-4</v>
      </c>
      <c r="S44">
        <v>1.7546044569119999E-4</v>
      </c>
      <c r="T44">
        <v>1.7546044569119999E-4</v>
      </c>
      <c r="U44">
        <v>1.7546044569119999E-4</v>
      </c>
      <c r="V44">
        <v>1.7546044569119999E-4</v>
      </c>
      <c r="W44">
        <v>1.7546044569119999E-4</v>
      </c>
      <c r="X44">
        <v>1.7546044569119999E-4</v>
      </c>
      <c r="Y44">
        <v>1.7546044569119999E-4</v>
      </c>
    </row>
    <row r="45" spans="1:25" x14ac:dyDescent="0.2">
      <c r="A45" t="s">
        <v>35</v>
      </c>
      <c r="B45" t="s">
        <v>139</v>
      </c>
      <c r="C45" t="s">
        <v>85</v>
      </c>
      <c r="D45" t="s">
        <v>19</v>
      </c>
      <c r="E45" t="s">
        <v>18</v>
      </c>
      <c r="F45">
        <v>0</v>
      </c>
      <c r="G45">
        <v>0</v>
      </c>
      <c r="H45">
        <v>0</v>
      </c>
      <c r="I45">
        <v>0</v>
      </c>
      <c r="J45">
        <v>0</v>
      </c>
      <c r="K45">
        <v>0</v>
      </c>
      <c r="L45">
        <v>0.37597930431365961</v>
      </c>
      <c r="M45">
        <v>0.84736621379852295</v>
      </c>
      <c r="N45">
        <v>1.7342764139175419</v>
      </c>
      <c r="O45">
        <v>3.7355730533599858</v>
      </c>
      <c r="P45" t="s">
        <v>1</v>
      </c>
      <c r="Q45">
        <v>12.82486057281494</v>
      </c>
      <c r="R45" t="s">
        <v>1</v>
      </c>
      <c r="S45">
        <v>21.118316650390621</v>
      </c>
      <c r="T45" t="s">
        <v>1</v>
      </c>
      <c r="U45">
        <v>14.665274620056151</v>
      </c>
      <c r="V45" t="s">
        <v>1</v>
      </c>
      <c r="W45">
        <v>8.869359016418457</v>
      </c>
      <c r="X45" t="s">
        <v>1</v>
      </c>
      <c r="Y45">
        <v>5.3104128837585449</v>
      </c>
    </row>
    <row r="46" spans="1:25" x14ac:dyDescent="0.2">
      <c r="A46" t="s">
        <v>35</v>
      </c>
      <c r="B46" t="s">
        <v>126</v>
      </c>
      <c r="C46" t="s">
        <v>85</v>
      </c>
      <c r="D46" t="s">
        <v>19</v>
      </c>
      <c r="E46" t="s">
        <v>18</v>
      </c>
      <c r="F46">
        <v>0</v>
      </c>
      <c r="G46">
        <v>0</v>
      </c>
      <c r="H46">
        <v>0</v>
      </c>
      <c r="I46">
        <v>0</v>
      </c>
      <c r="J46">
        <v>0</v>
      </c>
      <c r="K46">
        <v>0</v>
      </c>
      <c r="L46">
        <v>3.3508162498474121</v>
      </c>
      <c r="M46">
        <v>4.2492237091064453</v>
      </c>
      <c r="N46">
        <v>7.7531242370605469</v>
      </c>
      <c r="O46">
        <v>15.030282974243161</v>
      </c>
      <c r="P46" t="s">
        <v>1</v>
      </c>
      <c r="Q46">
        <v>22.251058578491211</v>
      </c>
      <c r="R46" t="s">
        <v>1</v>
      </c>
      <c r="S46">
        <v>21.640377044677731</v>
      </c>
      <c r="T46" t="s">
        <v>1</v>
      </c>
      <c r="U46">
        <v>14.859114646911619</v>
      </c>
      <c r="V46" t="s">
        <v>1</v>
      </c>
      <c r="W46">
        <v>8.8967008590698242</v>
      </c>
      <c r="X46" t="s">
        <v>1</v>
      </c>
      <c r="Y46">
        <v>5.3267831802368164</v>
      </c>
    </row>
    <row r="47" spans="1:25" x14ac:dyDescent="0.2">
      <c r="A47" t="s">
        <v>35</v>
      </c>
      <c r="B47" t="s">
        <v>180</v>
      </c>
      <c r="C47" t="s">
        <v>85</v>
      </c>
      <c r="D47" t="s">
        <v>19</v>
      </c>
      <c r="E47" t="s">
        <v>18</v>
      </c>
      <c r="F47">
        <v>0</v>
      </c>
      <c r="G47">
        <v>0</v>
      </c>
      <c r="H47">
        <v>0</v>
      </c>
      <c r="I47">
        <v>0</v>
      </c>
      <c r="J47">
        <v>0</v>
      </c>
      <c r="K47">
        <v>0</v>
      </c>
      <c r="L47">
        <v>1.281865239143372</v>
      </c>
      <c r="M47">
        <v>1.7091578245162959</v>
      </c>
      <c r="N47">
        <v>3.219495534896851</v>
      </c>
      <c r="O47">
        <v>7.2212066650390616</v>
      </c>
      <c r="P47" t="s">
        <v>1</v>
      </c>
      <c r="Q47">
        <v>17.703948974609379</v>
      </c>
      <c r="R47" t="s">
        <v>1</v>
      </c>
      <c r="S47">
        <v>20.468868255615231</v>
      </c>
      <c r="T47" t="s">
        <v>1</v>
      </c>
      <c r="U47">
        <v>16.47954177856445</v>
      </c>
      <c r="V47" t="s">
        <v>1</v>
      </c>
      <c r="W47">
        <v>9.8669090270996094</v>
      </c>
      <c r="X47" t="s">
        <v>1</v>
      </c>
      <c r="Y47">
        <v>5.9076828956604004</v>
      </c>
    </row>
    <row r="48" spans="1:25" x14ac:dyDescent="0.2">
      <c r="A48" t="s">
        <v>35</v>
      </c>
      <c r="B48" t="s">
        <v>178</v>
      </c>
      <c r="C48" t="s">
        <v>85</v>
      </c>
      <c r="D48" t="s">
        <v>19</v>
      </c>
      <c r="E48" t="s">
        <v>18</v>
      </c>
      <c r="F48">
        <v>0</v>
      </c>
      <c r="G48">
        <v>0</v>
      </c>
      <c r="H48">
        <v>0</v>
      </c>
      <c r="I48">
        <v>0</v>
      </c>
      <c r="J48">
        <v>0</v>
      </c>
      <c r="K48">
        <v>0</v>
      </c>
      <c r="L48">
        <v>1.6146254539489751</v>
      </c>
      <c r="M48">
        <v>2.2612326145172119</v>
      </c>
      <c r="N48">
        <v>4.3972992897033691</v>
      </c>
      <c r="O48">
        <v>9.3634366989135742</v>
      </c>
      <c r="P48" t="s">
        <v>1</v>
      </c>
      <c r="Q48">
        <v>20.289474487304691</v>
      </c>
      <c r="R48" t="s">
        <v>1</v>
      </c>
      <c r="S48">
        <v>23.61175537109375</v>
      </c>
      <c r="T48" t="s">
        <v>1</v>
      </c>
      <c r="U48">
        <v>15.53048801422119</v>
      </c>
      <c r="V48" t="s">
        <v>1</v>
      </c>
      <c r="W48">
        <v>9.2986764907836914</v>
      </c>
      <c r="X48" t="s">
        <v>1</v>
      </c>
      <c r="Y48">
        <v>5.5674614906311044</v>
      </c>
    </row>
    <row r="49" spans="1:25" x14ac:dyDescent="0.2">
      <c r="A49" t="s">
        <v>35</v>
      </c>
      <c r="B49" t="s">
        <v>128</v>
      </c>
      <c r="C49" t="s">
        <v>85</v>
      </c>
      <c r="D49" t="s">
        <v>19</v>
      </c>
      <c r="E49" t="s">
        <v>18</v>
      </c>
      <c r="F49">
        <v>0</v>
      </c>
      <c r="G49">
        <v>0</v>
      </c>
      <c r="H49">
        <v>0</v>
      </c>
      <c r="I49">
        <v>0</v>
      </c>
      <c r="J49">
        <v>0</v>
      </c>
      <c r="K49">
        <v>0</v>
      </c>
      <c r="L49">
        <v>0.61729311943054199</v>
      </c>
      <c r="M49">
        <v>1.194672584533691</v>
      </c>
      <c r="N49">
        <v>2.8560371398925781</v>
      </c>
      <c r="O49">
        <v>7.2419905662536621</v>
      </c>
      <c r="P49" t="s">
        <v>1</v>
      </c>
      <c r="Q49">
        <v>22.72807693481445</v>
      </c>
      <c r="R49" t="s">
        <v>1</v>
      </c>
      <c r="S49">
        <v>23.2323112487793</v>
      </c>
      <c r="T49" t="s">
        <v>1</v>
      </c>
      <c r="U49">
        <v>14.834846496582029</v>
      </c>
      <c r="V49" t="s">
        <v>1</v>
      </c>
      <c r="W49">
        <v>8.8821706771850586</v>
      </c>
      <c r="X49" t="s">
        <v>1</v>
      </c>
      <c r="Y49">
        <v>5.3180832862854004</v>
      </c>
    </row>
    <row r="50" spans="1:25" x14ac:dyDescent="0.2">
      <c r="A50" t="s">
        <v>35</v>
      </c>
      <c r="B50" t="s">
        <v>168</v>
      </c>
      <c r="C50" t="s">
        <v>85</v>
      </c>
      <c r="D50" t="s">
        <v>19</v>
      </c>
      <c r="E50" t="s">
        <v>18</v>
      </c>
      <c r="F50">
        <v>0</v>
      </c>
      <c r="G50">
        <v>0</v>
      </c>
      <c r="H50">
        <v>0</v>
      </c>
      <c r="I50">
        <v>0</v>
      </c>
      <c r="J50">
        <v>0</v>
      </c>
      <c r="K50">
        <v>0</v>
      </c>
      <c r="L50">
        <v>0.7009437084197998</v>
      </c>
      <c r="M50">
        <v>1.405043959617615</v>
      </c>
      <c r="N50">
        <v>3.0127112865447998</v>
      </c>
      <c r="O50">
        <v>5.4824080467224121</v>
      </c>
      <c r="P50" t="s">
        <v>1</v>
      </c>
      <c r="Q50">
        <v>11.88641452789307</v>
      </c>
      <c r="R50" t="s">
        <v>1</v>
      </c>
      <c r="S50">
        <v>14.518894195556641</v>
      </c>
      <c r="T50" t="s">
        <v>1</v>
      </c>
      <c r="U50">
        <v>9.2969131469726562</v>
      </c>
      <c r="V50" t="s">
        <v>1</v>
      </c>
      <c r="W50">
        <v>5.5664057731628418</v>
      </c>
      <c r="X50" t="s">
        <v>1</v>
      </c>
      <c r="Y50">
        <v>3.3328125476837158</v>
      </c>
    </row>
    <row r="51" spans="1:25" x14ac:dyDescent="0.2">
      <c r="A51" t="s">
        <v>35</v>
      </c>
      <c r="B51" t="s">
        <v>189</v>
      </c>
      <c r="C51" t="s">
        <v>85</v>
      </c>
      <c r="D51" t="s">
        <v>19</v>
      </c>
      <c r="E51" t="s">
        <v>18</v>
      </c>
      <c r="F51">
        <v>0</v>
      </c>
      <c r="G51">
        <v>0</v>
      </c>
      <c r="H51">
        <v>0</v>
      </c>
      <c r="I51">
        <v>0</v>
      </c>
      <c r="J51">
        <v>0</v>
      </c>
      <c r="K51">
        <v>0</v>
      </c>
      <c r="L51">
        <v>0.44052955508232111</v>
      </c>
      <c r="M51">
        <v>0.97276741266250599</v>
      </c>
      <c r="N51">
        <v>1.9325824975967409</v>
      </c>
      <c r="O51">
        <v>4.6798467636108398</v>
      </c>
      <c r="P51" t="s">
        <v>1</v>
      </c>
      <c r="Q51">
        <v>14.38139533996582</v>
      </c>
      <c r="R51" t="s">
        <v>1</v>
      </c>
      <c r="S51">
        <v>18.928548812866211</v>
      </c>
      <c r="T51" t="s">
        <v>1</v>
      </c>
      <c r="U51">
        <v>13.40242290496826</v>
      </c>
      <c r="V51" t="s">
        <v>1</v>
      </c>
      <c r="W51">
        <v>8.0245256423950195</v>
      </c>
      <c r="X51" t="s">
        <v>1</v>
      </c>
      <c r="Y51">
        <v>4.8045802116394043</v>
      </c>
    </row>
    <row r="52" spans="1:25" x14ac:dyDescent="0.2">
      <c r="A52" t="s">
        <v>35</v>
      </c>
      <c r="B52" t="s">
        <v>127</v>
      </c>
      <c r="C52" t="s">
        <v>85</v>
      </c>
      <c r="D52" t="s">
        <v>19</v>
      </c>
      <c r="E52" t="s">
        <v>18</v>
      </c>
      <c r="F52">
        <v>0</v>
      </c>
      <c r="G52">
        <v>0</v>
      </c>
      <c r="H52">
        <v>0</v>
      </c>
      <c r="I52">
        <v>0</v>
      </c>
      <c r="J52">
        <v>0</v>
      </c>
      <c r="K52">
        <v>0</v>
      </c>
      <c r="L52">
        <v>0.79112213850021362</v>
      </c>
      <c r="M52">
        <v>1.7168900966644289</v>
      </c>
      <c r="N52">
        <v>3.9201052188873291</v>
      </c>
      <c r="O52">
        <v>7.1638245582580566</v>
      </c>
      <c r="P52" t="s">
        <v>1</v>
      </c>
      <c r="Q52">
        <v>17.130512237548832</v>
      </c>
      <c r="R52" t="s">
        <v>1</v>
      </c>
      <c r="S52">
        <v>17.457086563110352</v>
      </c>
      <c r="T52" t="s">
        <v>1</v>
      </c>
      <c r="U52">
        <v>10.452201843261721</v>
      </c>
      <c r="V52" t="s">
        <v>1</v>
      </c>
      <c r="W52">
        <v>6.2581195831298828</v>
      </c>
      <c r="X52" t="s">
        <v>1</v>
      </c>
      <c r="Y52">
        <v>3.7469673156738281</v>
      </c>
    </row>
    <row r="53" spans="1:25" x14ac:dyDescent="0.2">
      <c r="A53" t="s">
        <v>35</v>
      </c>
      <c r="B53" t="s">
        <v>188</v>
      </c>
      <c r="C53" t="s">
        <v>85</v>
      </c>
      <c r="D53" t="s">
        <v>19</v>
      </c>
      <c r="E53" t="s">
        <v>18</v>
      </c>
      <c r="F53">
        <v>0</v>
      </c>
      <c r="G53">
        <v>0</v>
      </c>
      <c r="H53">
        <v>0</v>
      </c>
      <c r="I53">
        <v>0</v>
      </c>
      <c r="J53">
        <v>0</v>
      </c>
      <c r="K53">
        <v>0</v>
      </c>
      <c r="L53">
        <v>0.9518342614173888</v>
      </c>
      <c r="M53">
        <v>1.389477014541626</v>
      </c>
      <c r="N53">
        <v>2.1519591808319092</v>
      </c>
      <c r="O53">
        <v>5.0114579200744629</v>
      </c>
      <c r="P53" t="s">
        <v>1</v>
      </c>
      <c r="Q53">
        <v>16.048305511474609</v>
      </c>
      <c r="R53" t="s">
        <v>1</v>
      </c>
      <c r="S53">
        <v>20.005548477172852</v>
      </c>
      <c r="T53" t="s">
        <v>1</v>
      </c>
      <c r="U53">
        <v>14.39641094207764</v>
      </c>
      <c r="V53" t="s">
        <v>1</v>
      </c>
      <c r="W53">
        <v>8.6196632385253906</v>
      </c>
      <c r="X53" t="s">
        <v>1</v>
      </c>
      <c r="Y53">
        <v>5.1609106063842773</v>
      </c>
    </row>
    <row r="54" spans="1:25" x14ac:dyDescent="0.2">
      <c r="A54" t="s">
        <v>35</v>
      </c>
      <c r="B54" t="s">
        <v>163</v>
      </c>
      <c r="C54" t="s">
        <v>85</v>
      </c>
      <c r="D54" t="s">
        <v>19</v>
      </c>
      <c r="E54" t="s">
        <v>18</v>
      </c>
      <c r="F54">
        <v>0</v>
      </c>
      <c r="G54">
        <v>0</v>
      </c>
      <c r="H54">
        <v>0</v>
      </c>
      <c r="I54">
        <v>0</v>
      </c>
      <c r="J54">
        <v>0</v>
      </c>
      <c r="K54">
        <v>0</v>
      </c>
      <c r="L54">
        <v>3.018478631973267</v>
      </c>
      <c r="M54">
        <v>3.8362178802490239</v>
      </c>
      <c r="N54">
        <v>7.6033463478088379</v>
      </c>
      <c r="O54">
        <v>17.631366729736332</v>
      </c>
      <c r="P54" t="s">
        <v>1</v>
      </c>
      <c r="Q54">
        <v>31.61075401306152</v>
      </c>
      <c r="R54" t="s">
        <v>1</v>
      </c>
      <c r="S54">
        <v>24.220399856567379</v>
      </c>
      <c r="T54" t="s">
        <v>1</v>
      </c>
      <c r="U54">
        <v>14.50164890289307</v>
      </c>
      <c r="V54" t="s">
        <v>1</v>
      </c>
      <c r="W54">
        <v>8.6826715469360352</v>
      </c>
      <c r="X54" t="s">
        <v>1</v>
      </c>
      <c r="Y54">
        <v>5.198636531829834</v>
      </c>
    </row>
    <row r="55" spans="1:25" x14ac:dyDescent="0.2">
      <c r="A55" t="s">
        <v>35</v>
      </c>
      <c r="B55" t="s">
        <v>198</v>
      </c>
      <c r="C55" t="s">
        <v>85</v>
      </c>
      <c r="D55" t="s">
        <v>19</v>
      </c>
      <c r="E55" t="s">
        <v>18</v>
      </c>
      <c r="F55">
        <v>0</v>
      </c>
      <c r="G55">
        <v>0</v>
      </c>
      <c r="H55">
        <v>0</v>
      </c>
      <c r="I55">
        <v>0</v>
      </c>
      <c r="J55">
        <v>0</v>
      </c>
      <c r="K55">
        <v>0</v>
      </c>
      <c r="L55">
        <v>1.1990900039672849</v>
      </c>
      <c r="M55">
        <v>1.6072429418563841</v>
      </c>
      <c r="N55">
        <v>2.937468528747559</v>
      </c>
      <c r="O55">
        <v>6.5924301147460938</v>
      </c>
      <c r="P55" t="s">
        <v>1</v>
      </c>
      <c r="Q55">
        <v>16.497995376586911</v>
      </c>
      <c r="R55" t="s">
        <v>1</v>
      </c>
      <c r="S55">
        <v>23.546731948852539</v>
      </c>
      <c r="T55" t="s">
        <v>1</v>
      </c>
      <c r="U55">
        <v>16.689241409301761</v>
      </c>
      <c r="V55" t="s">
        <v>1</v>
      </c>
      <c r="W55">
        <v>9.9924659729003906</v>
      </c>
      <c r="X55" t="s">
        <v>1</v>
      </c>
      <c r="Y55">
        <v>5.9828581809997559</v>
      </c>
    </row>
    <row r="56" spans="1:25" x14ac:dyDescent="0.2">
      <c r="A56" t="s">
        <v>35</v>
      </c>
      <c r="B56" t="s">
        <v>157</v>
      </c>
      <c r="C56" t="s">
        <v>85</v>
      </c>
      <c r="D56" t="s">
        <v>19</v>
      </c>
      <c r="E56" t="s">
        <v>18</v>
      </c>
      <c r="F56">
        <v>0</v>
      </c>
      <c r="G56">
        <v>0</v>
      </c>
      <c r="H56">
        <v>0</v>
      </c>
      <c r="I56">
        <v>0</v>
      </c>
      <c r="J56">
        <v>0</v>
      </c>
      <c r="K56">
        <v>0</v>
      </c>
      <c r="L56">
        <v>4.3493976593017578</v>
      </c>
      <c r="M56">
        <v>4.8133449554443359</v>
      </c>
      <c r="N56">
        <v>8.2817049026489258</v>
      </c>
      <c r="O56">
        <v>17.297733306884769</v>
      </c>
      <c r="P56" t="s">
        <v>1</v>
      </c>
      <c r="Q56">
        <v>26.70332145690918</v>
      </c>
      <c r="R56" t="s">
        <v>1</v>
      </c>
      <c r="S56">
        <v>18.75771331787109</v>
      </c>
      <c r="T56" t="s">
        <v>1</v>
      </c>
      <c r="U56">
        <v>15.283872604370121</v>
      </c>
      <c r="V56" t="s">
        <v>1</v>
      </c>
      <c r="W56">
        <v>9.1510190963745117</v>
      </c>
      <c r="X56" t="s">
        <v>1</v>
      </c>
      <c r="Y56">
        <v>5.4790530204772949</v>
      </c>
    </row>
    <row r="57" spans="1:25" x14ac:dyDescent="0.2">
      <c r="A57" t="s">
        <v>35</v>
      </c>
      <c r="B57" t="s">
        <v>149</v>
      </c>
      <c r="C57" t="s">
        <v>85</v>
      </c>
      <c r="D57" t="s">
        <v>19</v>
      </c>
      <c r="E57" t="s">
        <v>18</v>
      </c>
      <c r="F57">
        <v>0</v>
      </c>
      <c r="G57">
        <v>0</v>
      </c>
      <c r="H57">
        <v>0</v>
      </c>
      <c r="I57">
        <v>0</v>
      </c>
      <c r="J57">
        <v>0</v>
      </c>
      <c r="K57">
        <v>0</v>
      </c>
      <c r="L57">
        <v>0.70220392942428589</v>
      </c>
      <c r="M57">
        <v>1.3654564619064331</v>
      </c>
      <c r="N57">
        <v>3.5089962482452401</v>
      </c>
      <c r="O57">
        <v>8.7283315658569336</v>
      </c>
      <c r="P57" t="s">
        <v>1</v>
      </c>
      <c r="Q57">
        <v>25.09210205078125</v>
      </c>
      <c r="R57" t="s">
        <v>1</v>
      </c>
      <c r="S57">
        <v>23.618366241455082</v>
      </c>
      <c r="T57" t="s">
        <v>1</v>
      </c>
      <c r="U57">
        <v>15.71331882476807</v>
      </c>
      <c r="V57" t="s">
        <v>1</v>
      </c>
      <c r="W57">
        <v>9.4081439971923846</v>
      </c>
      <c r="X57" t="s">
        <v>1</v>
      </c>
      <c r="Y57">
        <v>5.6330032348632812</v>
      </c>
    </row>
    <row r="58" spans="1:25" x14ac:dyDescent="0.2">
      <c r="A58" t="s">
        <v>35</v>
      </c>
      <c r="B58" t="s">
        <v>142</v>
      </c>
      <c r="C58" t="s">
        <v>85</v>
      </c>
      <c r="D58" t="s">
        <v>19</v>
      </c>
      <c r="E58" t="s">
        <v>18</v>
      </c>
      <c r="F58">
        <v>0</v>
      </c>
      <c r="G58">
        <v>0</v>
      </c>
      <c r="H58">
        <v>0</v>
      </c>
      <c r="I58">
        <v>0</v>
      </c>
      <c r="J58">
        <v>0</v>
      </c>
      <c r="K58">
        <v>0</v>
      </c>
      <c r="L58">
        <v>2.2810401916503902</v>
      </c>
      <c r="M58">
        <v>3.2178292274475102</v>
      </c>
      <c r="N58">
        <v>6.2433366775512704</v>
      </c>
      <c r="O58">
        <v>14.37127780914307</v>
      </c>
      <c r="P58" t="s">
        <v>1</v>
      </c>
      <c r="Q58">
        <v>31.0694465637207</v>
      </c>
      <c r="R58" t="s">
        <v>1</v>
      </c>
      <c r="S58">
        <v>27.80328369140625</v>
      </c>
      <c r="T58" t="s">
        <v>1</v>
      </c>
      <c r="U58">
        <v>16.646854400634769</v>
      </c>
      <c r="V58" t="s">
        <v>1</v>
      </c>
      <c r="W58">
        <v>9.9670858383178729</v>
      </c>
      <c r="X58" t="s">
        <v>1</v>
      </c>
      <c r="Y58">
        <v>5.9676628112792969</v>
      </c>
    </row>
    <row r="59" spans="1:25" x14ac:dyDescent="0.2">
      <c r="A59" t="s">
        <v>35</v>
      </c>
      <c r="B59" t="s">
        <v>186</v>
      </c>
      <c r="C59" t="s">
        <v>85</v>
      </c>
      <c r="D59" t="s">
        <v>19</v>
      </c>
      <c r="E59" t="s">
        <v>18</v>
      </c>
      <c r="F59">
        <v>0</v>
      </c>
      <c r="G59">
        <v>0</v>
      </c>
      <c r="H59">
        <v>0</v>
      </c>
      <c r="I59">
        <v>0</v>
      </c>
      <c r="J59">
        <v>0</v>
      </c>
      <c r="K59">
        <v>0</v>
      </c>
      <c r="L59">
        <v>1.4139800071716311</v>
      </c>
      <c r="M59">
        <v>1.7480757236480711</v>
      </c>
      <c r="N59">
        <v>3.5498819351196289</v>
      </c>
      <c r="O59">
        <v>7.7834324836730957</v>
      </c>
      <c r="P59" t="s">
        <v>1</v>
      </c>
      <c r="Q59">
        <v>18.738798141479489</v>
      </c>
      <c r="R59" t="s">
        <v>1</v>
      </c>
      <c r="S59">
        <v>18.33565711975098</v>
      </c>
      <c r="T59" t="s">
        <v>1</v>
      </c>
      <c r="U59">
        <v>11.099795341491699</v>
      </c>
      <c r="V59" t="s">
        <v>1</v>
      </c>
      <c r="W59">
        <v>6.6458573341369629</v>
      </c>
      <c r="X59" t="s">
        <v>1</v>
      </c>
      <c r="Y59">
        <v>3.9791200160980229</v>
      </c>
    </row>
    <row r="60" spans="1:25" x14ac:dyDescent="0.2">
      <c r="A60" t="s">
        <v>35</v>
      </c>
      <c r="B60" t="s">
        <v>182</v>
      </c>
      <c r="C60" t="s">
        <v>85</v>
      </c>
      <c r="D60" t="s">
        <v>19</v>
      </c>
      <c r="E60" t="s">
        <v>18</v>
      </c>
      <c r="F60">
        <v>0</v>
      </c>
      <c r="G60">
        <v>0</v>
      </c>
      <c r="H60">
        <v>0</v>
      </c>
      <c r="I60">
        <v>0</v>
      </c>
      <c r="J60">
        <v>0</v>
      </c>
      <c r="K60">
        <v>0</v>
      </c>
      <c r="L60">
        <v>2.4990956783294682</v>
      </c>
      <c r="M60">
        <v>3.2459735870361328</v>
      </c>
      <c r="N60">
        <v>6.1462597846984863</v>
      </c>
      <c r="O60">
        <v>12.587540626525881</v>
      </c>
      <c r="P60" t="s">
        <v>1</v>
      </c>
      <c r="Q60">
        <v>26.414628982543949</v>
      </c>
      <c r="R60" t="s">
        <v>1</v>
      </c>
      <c r="S60">
        <v>23.647975921630859</v>
      </c>
      <c r="T60" t="s">
        <v>1</v>
      </c>
      <c r="U60">
        <v>15.78640174865723</v>
      </c>
      <c r="V60" t="s">
        <v>1</v>
      </c>
      <c r="W60">
        <v>9.4519014358520508</v>
      </c>
      <c r="X60" t="s">
        <v>1</v>
      </c>
      <c r="Y60">
        <v>5.6592025756835938</v>
      </c>
    </row>
    <row r="61" spans="1:25" x14ac:dyDescent="0.2">
      <c r="A61" t="s">
        <v>35</v>
      </c>
      <c r="B61" t="s">
        <v>174</v>
      </c>
      <c r="C61" t="s">
        <v>85</v>
      </c>
      <c r="D61" t="s">
        <v>19</v>
      </c>
      <c r="E61" t="s">
        <v>18</v>
      </c>
      <c r="F61">
        <v>0</v>
      </c>
      <c r="G61">
        <v>0</v>
      </c>
      <c r="H61">
        <v>0</v>
      </c>
      <c r="I61">
        <v>0</v>
      </c>
      <c r="J61">
        <v>0</v>
      </c>
      <c r="K61">
        <v>0</v>
      </c>
      <c r="L61">
        <v>0.5141289234161377</v>
      </c>
      <c r="M61">
        <v>1.09295117855072</v>
      </c>
      <c r="N61">
        <v>2.2287521362304692</v>
      </c>
      <c r="O61">
        <v>5.6575174331665039</v>
      </c>
      <c r="P61" t="s">
        <v>1</v>
      </c>
      <c r="Q61">
        <v>19.424314498901371</v>
      </c>
      <c r="R61" t="s">
        <v>1</v>
      </c>
      <c r="S61">
        <v>21.337203979492191</v>
      </c>
      <c r="T61" t="s">
        <v>1</v>
      </c>
      <c r="U61">
        <v>14.364762306213381</v>
      </c>
      <c r="V61" t="s">
        <v>1</v>
      </c>
      <c r="W61">
        <v>8.6007137298583984</v>
      </c>
      <c r="X61" t="s">
        <v>1</v>
      </c>
      <c r="Y61">
        <v>5.1495652198791504</v>
      </c>
    </row>
    <row r="62" spans="1:25" x14ac:dyDescent="0.2">
      <c r="A62" t="s">
        <v>35</v>
      </c>
      <c r="B62" t="s">
        <v>181</v>
      </c>
      <c r="C62" t="s">
        <v>85</v>
      </c>
      <c r="D62" t="s">
        <v>19</v>
      </c>
      <c r="E62" t="s">
        <v>18</v>
      </c>
      <c r="F62">
        <v>0</v>
      </c>
      <c r="G62">
        <v>0</v>
      </c>
      <c r="H62">
        <v>0</v>
      </c>
      <c r="I62">
        <v>0</v>
      </c>
      <c r="J62">
        <v>0</v>
      </c>
      <c r="K62">
        <v>0</v>
      </c>
      <c r="L62">
        <v>0.54195231199264526</v>
      </c>
      <c r="M62">
        <v>0.97313934564590443</v>
      </c>
      <c r="N62">
        <v>1.746123790740967</v>
      </c>
      <c r="O62">
        <v>3.8250260353088379</v>
      </c>
      <c r="P62" t="s">
        <v>1</v>
      </c>
      <c r="Q62">
        <v>12.87241744995117</v>
      </c>
      <c r="R62" t="s">
        <v>1</v>
      </c>
      <c r="S62">
        <v>17.5193977355957</v>
      </c>
      <c r="T62" t="s">
        <v>1</v>
      </c>
      <c r="U62">
        <v>10.489511489868161</v>
      </c>
      <c r="V62" t="s">
        <v>1</v>
      </c>
      <c r="W62">
        <v>6.2804579734802246</v>
      </c>
      <c r="X62" t="s">
        <v>1</v>
      </c>
      <c r="Y62">
        <v>3.760342121124268</v>
      </c>
    </row>
    <row r="63" spans="1:25" x14ac:dyDescent="0.2">
      <c r="A63" t="s">
        <v>35</v>
      </c>
      <c r="B63" t="s">
        <v>120</v>
      </c>
      <c r="C63" t="s">
        <v>85</v>
      </c>
      <c r="D63" t="s">
        <v>19</v>
      </c>
      <c r="E63" t="s">
        <v>18</v>
      </c>
      <c r="F63">
        <v>0</v>
      </c>
      <c r="G63">
        <v>0</v>
      </c>
      <c r="H63">
        <v>0</v>
      </c>
      <c r="I63">
        <v>0</v>
      </c>
      <c r="J63">
        <v>0</v>
      </c>
      <c r="K63">
        <v>0</v>
      </c>
      <c r="L63">
        <v>1.6878688335418699</v>
      </c>
      <c r="M63">
        <v>2.3492715358734131</v>
      </c>
      <c r="N63">
        <v>4.6368179321289062</v>
      </c>
      <c r="O63">
        <v>10.586616516113279</v>
      </c>
      <c r="P63" t="s">
        <v>1</v>
      </c>
      <c r="Q63">
        <v>23.807731628417969</v>
      </c>
      <c r="R63" t="s">
        <v>1</v>
      </c>
      <c r="S63">
        <v>27.124700546264648</v>
      </c>
      <c r="T63" t="s">
        <v>1</v>
      </c>
      <c r="U63">
        <v>17.272027969360352</v>
      </c>
      <c r="V63" t="s">
        <v>1</v>
      </c>
      <c r="W63">
        <v>10.34140110015869</v>
      </c>
      <c r="X63" t="s">
        <v>1</v>
      </c>
      <c r="Y63">
        <v>6.1917786598205566</v>
      </c>
    </row>
    <row r="64" spans="1:25" x14ac:dyDescent="0.2">
      <c r="A64" t="s">
        <v>35</v>
      </c>
      <c r="B64" t="s">
        <v>123</v>
      </c>
      <c r="C64" t="s">
        <v>85</v>
      </c>
      <c r="D64" t="s">
        <v>19</v>
      </c>
      <c r="E64" t="s">
        <v>18</v>
      </c>
      <c r="F64">
        <v>0</v>
      </c>
      <c r="G64">
        <v>0</v>
      </c>
      <c r="H64">
        <v>0</v>
      </c>
      <c r="I64">
        <v>0</v>
      </c>
      <c r="J64">
        <v>0</v>
      </c>
      <c r="K64">
        <v>0</v>
      </c>
      <c r="L64">
        <v>2.5122377872467041</v>
      </c>
      <c r="M64">
        <v>3.2522075176239009</v>
      </c>
      <c r="N64">
        <v>6.1642012596130371</v>
      </c>
      <c r="O64">
        <v>12.63583946228027</v>
      </c>
      <c r="P64" t="s">
        <v>1</v>
      </c>
      <c r="Q64">
        <v>26.389890670776371</v>
      </c>
      <c r="R64" t="s">
        <v>1</v>
      </c>
      <c r="S64">
        <v>23.690298080444339</v>
      </c>
      <c r="T64" t="s">
        <v>1</v>
      </c>
      <c r="U64">
        <v>15.694615364074711</v>
      </c>
      <c r="V64" t="s">
        <v>1</v>
      </c>
      <c r="W64">
        <v>9.3969459533691406</v>
      </c>
      <c r="X64" t="s">
        <v>1</v>
      </c>
      <c r="Y64">
        <v>5.6262989044189453</v>
      </c>
    </row>
    <row r="65" spans="1:25" s="4" customFormat="1" x14ac:dyDescent="0.2">
      <c r="A65" s="4" t="s">
        <v>33</v>
      </c>
      <c r="B65" s="4" t="s">
        <v>218</v>
      </c>
      <c r="C65" s="4" t="s">
        <v>85</v>
      </c>
      <c r="D65" s="4" t="s">
        <v>19</v>
      </c>
      <c r="E65" s="4" t="s">
        <v>18</v>
      </c>
      <c r="F65" s="4">
        <v>0</v>
      </c>
      <c r="G65" s="4">
        <v>0</v>
      </c>
      <c r="H65" s="4">
        <v>0</v>
      </c>
      <c r="I65" s="4">
        <v>0</v>
      </c>
      <c r="J65" s="4">
        <v>0</v>
      </c>
      <c r="K65" s="4">
        <v>0</v>
      </c>
      <c r="L65" s="4">
        <v>4.0580272674560547</v>
      </c>
      <c r="M65" s="4">
        <v>4.5113768577575684</v>
      </c>
      <c r="N65" s="4">
        <v>10.4863395690918</v>
      </c>
      <c r="O65" s="4">
        <v>21.09285926818848</v>
      </c>
      <c r="P65" s="4" t="s">
        <v>1</v>
      </c>
      <c r="Q65" s="4">
        <v>49.510234832763672</v>
      </c>
      <c r="R65" s="4" t="s">
        <v>1</v>
      </c>
      <c r="S65" s="4">
        <v>37.780166625976562</v>
      </c>
      <c r="T65" s="4" t="s">
        <v>1</v>
      </c>
      <c r="U65" s="4">
        <v>22.620380401611332</v>
      </c>
      <c r="V65" s="4" t="s">
        <v>1</v>
      </c>
      <c r="W65" s="4">
        <v>13.54365825653076</v>
      </c>
      <c r="X65" s="4" t="s">
        <v>1</v>
      </c>
      <c r="Y65" s="4">
        <v>8.1090879440307617</v>
      </c>
    </row>
    <row r="66" spans="1:25" s="33" customFormat="1" x14ac:dyDescent="0.2">
      <c r="A66" s="33" t="s">
        <v>24</v>
      </c>
      <c r="B66" s="33" t="s">
        <v>142</v>
      </c>
      <c r="C66" s="33" t="s">
        <v>83</v>
      </c>
      <c r="D66" s="33" t="s">
        <v>19</v>
      </c>
      <c r="E66" s="33" t="s">
        <v>18</v>
      </c>
      <c r="F66" s="33" t="s">
        <v>1</v>
      </c>
      <c r="G66" s="33">
        <v>0</v>
      </c>
      <c r="H66" s="33">
        <v>0</v>
      </c>
      <c r="I66" s="33">
        <v>0</v>
      </c>
      <c r="J66" s="33">
        <v>0</v>
      </c>
      <c r="K66" s="33">
        <v>0</v>
      </c>
      <c r="L66" s="33">
        <v>0</v>
      </c>
      <c r="M66" s="33">
        <v>0</v>
      </c>
      <c r="N66" s="33">
        <v>0</v>
      </c>
      <c r="O66" s="33">
        <v>0</v>
      </c>
      <c r="P66" s="33" t="s">
        <v>1</v>
      </c>
      <c r="Q66" s="33">
        <v>0</v>
      </c>
      <c r="R66" s="33" t="s">
        <v>1</v>
      </c>
      <c r="S66" s="33">
        <v>0</v>
      </c>
      <c r="T66" s="33" t="s">
        <v>1</v>
      </c>
      <c r="U66" s="33">
        <v>0</v>
      </c>
      <c r="V66" s="33" t="s">
        <v>1</v>
      </c>
      <c r="W66" s="33">
        <v>0</v>
      </c>
      <c r="X66" s="33" t="s">
        <v>1</v>
      </c>
      <c r="Y66" s="33">
        <v>0</v>
      </c>
    </row>
    <row r="67" spans="1:25" s="33" customFormat="1" x14ac:dyDescent="0.2">
      <c r="A67" s="33" t="s">
        <v>24</v>
      </c>
      <c r="B67" s="33" t="s">
        <v>181</v>
      </c>
      <c r="C67" s="33" t="s">
        <v>83</v>
      </c>
      <c r="D67" s="33" t="s">
        <v>19</v>
      </c>
      <c r="E67" s="33" t="s">
        <v>18</v>
      </c>
      <c r="F67" s="33" t="s">
        <v>1</v>
      </c>
      <c r="G67" s="33">
        <v>0</v>
      </c>
      <c r="H67" s="33">
        <v>0</v>
      </c>
      <c r="I67" s="33">
        <v>0</v>
      </c>
      <c r="J67" s="33">
        <v>0</v>
      </c>
      <c r="K67" s="33">
        <v>0</v>
      </c>
      <c r="L67" s="33">
        <v>0</v>
      </c>
      <c r="M67" s="33">
        <v>0</v>
      </c>
      <c r="N67" s="33">
        <v>0</v>
      </c>
      <c r="O67" s="33">
        <v>0</v>
      </c>
      <c r="P67" s="33" t="s">
        <v>1</v>
      </c>
      <c r="Q67" s="33">
        <v>0</v>
      </c>
      <c r="R67" s="33" t="s">
        <v>1</v>
      </c>
      <c r="S67" s="33">
        <v>0</v>
      </c>
      <c r="T67" s="33" t="s">
        <v>1</v>
      </c>
      <c r="U67" s="33">
        <v>0</v>
      </c>
      <c r="V67" s="33" t="s">
        <v>1</v>
      </c>
      <c r="W67" s="33">
        <v>0</v>
      </c>
      <c r="X67" s="33" t="s">
        <v>1</v>
      </c>
      <c r="Y67" s="33">
        <v>0</v>
      </c>
    </row>
    <row r="68" spans="1:25" s="33" customFormat="1" x14ac:dyDescent="0.2">
      <c r="A68" s="33" t="s">
        <v>24</v>
      </c>
      <c r="B68" s="33" t="s">
        <v>126</v>
      </c>
      <c r="C68" s="33" t="s">
        <v>83</v>
      </c>
      <c r="D68" s="33" t="s">
        <v>19</v>
      </c>
      <c r="E68" s="33" t="s">
        <v>18</v>
      </c>
      <c r="F68" s="33" t="s">
        <v>1</v>
      </c>
      <c r="G68" s="33">
        <v>0</v>
      </c>
      <c r="H68" s="33">
        <v>0</v>
      </c>
      <c r="I68" s="33">
        <v>0</v>
      </c>
      <c r="J68" s="33">
        <v>0</v>
      </c>
      <c r="K68" s="33">
        <v>0</v>
      </c>
      <c r="L68" s="33">
        <v>0</v>
      </c>
      <c r="M68" s="33">
        <v>0</v>
      </c>
      <c r="N68" s="33">
        <v>0</v>
      </c>
      <c r="O68" s="33">
        <v>0</v>
      </c>
      <c r="P68" s="33" t="s">
        <v>1</v>
      </c>
      <c r="Q68" s="33">
        <v>0</v>
      </c>
      <c r="R68" s="33" t="s">
        <v>1</v>
      </c>
      <c r="S68" s="33">
        <v>0</v>
      </c>
      <c r="T68" s="33" t="s">
        <v>1</v>
      </c>
      <c r="U68" s="33">
        <v>0</v>
      </c>
      <c r="V68" s="33" t="s">
        <v>1</v>
      </c>
      <c r="W68" s="33">
        <v>0</v>
      </c>
      <c r="X68" s="33" t="s">
        <v>1</v>
      </c>
      <c r="Y68" s="33">
        <v>0</v>
      </c>
    </row>
    <row r="69" spans="1:25" s="33" customFormat="1" x14ac:dyDescent="0.2">
      <c r="A69" s="33" t="s">
        <v>24</v>
      </c>
      <c r="B69" s="33" t="s">
        <v>155</v>
      </c>
      <c r="C69" s="33" t="s">
        <v>83</v>
      </c>
      <c r="D69" s="33" t="s">
        <v>19</v>
      </c>
      <c r="E69" s="33" t="s">
        <v>18</v>
      </c>
      <c r="F69" s="33" t="s">
        <v>1</v>
      </c>
      <c r="G69" s="33">
        <v>0</v>
      </c>
      <c r="H69" s="33">
        <v>0</v>
      </c>
      <c r="I69" s="33">
        <v>0</v>
      </c>
      <c r="J69" s="33">
        <v>0</v>
      </c>
      <c r="K69" s="33">
        <v>0</v>
      </c>
      <c r="L69" s="33">
        <v>0</v>
      </c>
      <c r="M69" s="33">
        <v>0</v>
      </c>
      <c r="N69" s="33">
        <v>0</v>
      </c>
      <c r="O69" s="33">
        <v>0</v>
      </c>
      <c r="P69" s="33" t="s">
        <v>1</v>
      </c>
      <c r="Q69" s="33">
        <v>0</v>
      </c>
      <c r="R69" s="33" t="s">
        <v>1</v>
      </c>
      <c r="S69" s="33">
        <v>0</v>
      </c>
      <c r="T69" s="33" t="s">
        <v>1</v>
      </c>
      <c r="U69" s="33">
        <v>0</v>
      </c>
      <c r="V69" s="33" t="s">
        <v>1</v>
      </c>
      <c r="W69" s="33">
        <v>0</v>
      </c>
      <c r="X69" s="33" t="s">
        <v>1</v>
      </c>
      <c r="Y69" s="33">
        <v>0</v>
      </c>
    </row>
    <row r="70" spans="1:25" s="33" customFormat="1" x14ac:dyDescent="0.2">
      <c r="A70" s="33" t="s">
        <v>24</v>
      </c>
      <c r="B70" s="33" t="s">
        <v>163</v>
      </c>
      <c r="C70" s="33" t="s">
        <v>83</v>
      </c>
      <c r="D70" s="33" t="s">
        <v>19</v>
      </c>
      <c r="E70" s="33" t="s">
        <v>18</v>
      </c>
      <c r="F70" s="33" t="s">
        <v>1</v>
      </c>
      <c r="G70" s="33">
        <v>0</v>
      </c>
      <c r="H70" s="33">
        <v>0</v>
      </c>
      <c r="I70" s="33">
        <v>0</v>
      </c>
      <c r="J70" s="33">
        <v>0</v>
      </c>
      <c r="K70" s="33">
        <v>0</v>
      </c>
      <c r="L70" s="33">
        <v>0</v>
      </c>
      <c r="M70" s="33">
        <v>0</v>
      </c>
      <c r="N70" s="33">
        <v>0</v>
      </c>
      <c r="O70" s="33">
        <v>0</v>
      </c>
      <c r="P70" s="33" t="s">
        <v>1</v>
      </c>
      <c r="Q70" s="33">
        <v>0</v>
      </c>
      <c r="R70" s="33" t="s">
        <v>1</v>
      </c>
      <c r="S70" s="33">
        <v>0</v>
      </c>
      <c r="T70" s="33" t="s">
        <v>1</v>
      </c>
      <c r="U70" s="33">
        <v>0</v>
      </c>
      <c r="V70" s="33" t="s">
        <v>1</v>
      </c>
      <c r="W70" s="33">
        <v>0</v>
      </c>
      <c r="X70" s="33" t="s">
        <v>1</v>
      </c>
      <c r="Y70" s="33">
        <v>0</v>
      </c>
    </row>
    <row r="71" spans="1:25" s="33" customFormat="1" x14ac:dyDescent="0.2">
      <c r="A71" s="33" t="s">
        <v>24</v>
      </c>
      <c r="B71" s="33" t="s">
        <v>154</v>
      </c>
      <c r="C71" s="33" t="s">
        <v>83</v>
      </c>
      <c r="D71" s="33" t="s">
        <v>19</v>
      </c>
      <c r="E71" s="33" t="s">
        <v>18</v>
      </c>
      <c r="F71" s="33" t="s">
        <v>1</v>
      </c>
      <c r="G71" s="33">
        <v>0</v>
      </c>
      <c r="H71" s="33">
        <v>0</v>
      </c>
      <c r="I71" s="33">
        <v>0</v>
      </c>
      <c r="J71" s="33">
        <v>0</v>
      </c>
      <c r="K71" s="33">
        <v>0</v>
      </c>
      <c r="L71" s="33">
        <v>0</v>
      </c>
      <c r="M71" s="33">
        <v>0</v>
      </c>
      <c r="N71" s="33">
        <v>0</v>
      </c>
      <c r="O71" s="33">
        <v>0</v>
      </c>
      <c r="P71" s="33" t="s">
        <v>1</v>
      </c>
      <c r="Q71" s="33">
        <v>0</v>
      </c>
      <c r="R71" s="33" t="s">
        <v>1</v>
      </c>
      <c r="S71" s="33">
        <v>0</v>
      </c>
      <c r="T71" s="33" t="s">
        <v>1</v>
      </c>
      <c r="U71" s="33">
        <v>0</v>
      </c>
      <c r="V71" s="33" t="s">
        <v>1</v>
      </c>
      <c r="W71" s="33">
        <v>0</v>
      </c>
      <c r="X71" s="33" t="s">
        <v>1</v>
      </c>
      <c r="Y71" s="33">
        <v>0</v>
      </c>
    </row>
    <row r="72" spans="1:25" s="33" customFormat="1" x14ac:dyDescent="0.2">
      <c r="A72" s="33" t="s">
        <v>24</v>
      </c>
      <c r="B72" s="33" t="s">
        <v>128</v>
      </c>
      <c r="C72" s="33" t="s">
        <v>83</v>
      </c>
      <c r="D72" s="33" t="s">
        <v>19</v>
      </c>
      <c r="E72" s="33" t="s">
        <v>18</v>
      </c>
      <c r="F72" s="33" t="s">
        <v>1</v>
      </c>
      <c r="G72" s="33">
        <v>0</v>
      </c>
      <c r="H72" s="33">
        <v>0</v>
      </c>
      <c r="I72" s="33">
        <v>0</v>
      </c>
      <c r="J72" s="33">
        <v>0</v>
      </c>
      <c r="K72" s="33">
        <v>0</v>
      </c>
      <c r="L72" s="33">
        <v>0</v>
      </c>
      <c r="M72" s="33">
        <v>0</v>
      </c>
      <c r="N72" s="33">
        <v>0</v>
      </c>
      <c r="O72" s="33">
        <v>0</v>
      </c>
      <c r="P72" s="33" t="s">
        <v>1</v>
      </c>
      <c r="Q72" s="33">
        <v>0</v>
      </c>
      <c r="R72" s="33" t="s">
        <v>1</v>
      </c>
      <c r="S72" s="33">
        <v>0</v>
      </c>
      <c r="T72" s="33" t="s">
        <v>1</v>
      </c>
      <c r="U72" s="33">
        <v>0</v>
      </c>
      <c r="V72" s="33" t="s">
        <v>1</v>
      </c>
      <c r="W72" s="33">
        <v>0</v>
      </c>
      <c r="X72" s="33" t="s">
        <v>1</v>
      </c>
      <c r="Y72" s="33">
        <v>0</v>
      </c>
    </row>
    <row r="73" spans="1:25" s="33" customFormat="1" x14ac:dyDescent="0.2">
      <c r="A73" s="33" t="s">
        <v>24</v>
      </c>
      <c r="B73" s="33" t="s">
        <v>25</v>
      </c>
      <c r="C73" s="33" t="s">
        <v>83</v>
      </c>
      <c r="D73" s="33" t="s">
        <v>19</v>
      </c>
      <c r="E73" s="33" t="s">
        <v>18</v>
      </c>
      <c r="F73" s="33" t="s">
        <v>1</v>
      </c>
      <c r="G73" s="33">
        <v>0</v>
      </c>
      <c r="H73" s="33">
        <v>0</v>
      </c>
      <c r="I73" s="33">
        <v>0</v>
      </c>
      <c r="J73" s="33">
        <v>0</v>
      </c>
      <c r="K73" s="33">
        <v>0</v>
      </c>
      <c r="L73" s="33">
        <v>0</v>
      </c>
      <c r="M73" s="33">
        <v>0</v>
      </c>
      <c r="N73" s="33">
        <v>0</v>
      </c>
      <c r="O73" s="33">
        <v>0</v>
      </c>
      <c r="P73" s="33" t="s">
        <v>1</v>
      </c>
      <c r="Q73" s="33">
        <v>0</v>
      </c>
      <c r="R73" s="33" t="s">
        <v>1</v>
      </c>
      <c r="S73" s="33">
        <v>0</v>
      </c>
      <c r="T73" s="33" t="s">
        <v>1</v>
      </c>
      <c r="U73" s="33">
        <v>0</v>
      </c>
      <c r="V73" s="33" t="s">
        <v>1</v>
      </c>
      <c r="W73" s="33">
        <v>0</v>
      </c>
      <c r="X73" s="33" t="s">
        <v>1</v>
      </c>
      <c r="Y73" s="33">
        <v>0</v>
      </c>
    </row>
    <row r="74" spans="1:25" s="33" customFormat="1" x14ac:dyDescent="0.2">
      <c r="A74" s="33" t="s">
        <v>24</v>
      </c>
      <c r="B74" s="33" t="s">
        <v>186</v>
      </c>
      <c r="C74" s="33" t="s">
        <v>83</v>
      </c>
      <c r="D74" s="33" t="s">
        <v>19</v>
      </c>
      <c r="E74" s="33" t="s">
        <v>18</v>
      </c>
      <c r="F74" s="33" t="s">
        <v>1</v>
      </c>
      <c r="G74" s="33">
        <v>0</v>
      </c>
      <c r="H74" s="33">
        <v>0</v>
      </c>
      <c r="I74" s="33">
        <v>0</v>
      </c>
      <c r="J74" s="33">
        <v>0</v>
      </c>
      <c r="K74" s="33">
        <v>0</v>
      </c>
      <c r="L74" s="33">
        <v>0</v>
      </c>
      <c r="M74" s="33">
        <v>0</v>
      </c>
      <c r="N74" s="33">
        <v>0</v>
      </c>
      <c r="O74" s="33">
        <v>0</v>
      </c>
      <c r="P74" s="33" t="s">
        <v>1</v>
      </c>
      <c r="Q74" s="33">
        <v>0</v>
      </c>
      <c r="R74" s="33" t="s">
        <v>1</v>
      </c>
      <c r="S74" s="33">
        <v>0</v>
      </c>
      <c r="T74" s="33" t="s">
        <v>1</v>
      </c>
      <c r="U74" s="33">
        <v>0</v>
      </c>
      <c r="V74" s="33" t="s">
        <v>1</v>
      </c>
      <c r="W74" s="33">
        <v>0</v>
      </c>
      <c r="X74" s="33" t="s">
        <v>1</v>
      </c>
      <c r="Y74" s="33">
        <v>0</v>
      </c>
    </row>
    <row r="75" spans="1:25" s="33" customFormat="1" x14ac:dyDescent="0.2">
      <c r="A75" s="33" t="s">
        <v>24</v>
      </c>
      <c r="B75" s="33" t="s">
        <v>127</v>
      </c>
      <c r="C75" s="33" t="s">
        <v>83</v>
      </c>
      <c r="D75" s="33" t="s">
        <v>19</v>
      </c>
      <c r="E75" s="33" t="s">
        <v>18</v>
      </c>
      <c r="F75" s="33" t="s">
        <v>1</v>
      </c>
      <c r="G75" s="33">
        <v>0</v>
      </c>
      <c r="H75" s="33">
        <v>0</v>
      </c>
      <c r="I75" s="33">
        <v>0</v>
      </c>
      <c r="J75" s="33">
        <v>0</v>
      </c>
      <c r="K75" s="33">
        <v>0</v>
      </c>
      <c r="L75" s="33">
        <v>0</v>
      </c>
      <c r="M75" s="33">
        <v>0</v>
      </c>
      <c r="N75" s="33">
        <v>0</v>
      </c>
      <c r="O75" s="33">
        <v>0</v>
      </c>
      <c r="P75" s="33" t="s">
        <v>1</v>
      </c>
      <c r="Q75" s="33">
        <v>0</v>
      </c>
      <c r="R75" s="33" t="s">
        <v>1</v>
      </c>
      <c r="S75" s="33">
        <v>0</v>
      </c>
      <c r="T75" s="33" t="s">
        <v>1</v>
      </c>
      <c r="U75" s="33">
        <v>0</v>
      </c>
      <c r="V75" s="33" t="s">
        <v>1</v>
      </c>
      <c r="W75" s="33">
        <v>0</v>
      </c>
      <c r="X75" s="33" t="s">
        <v>1</v>
      </c>
      <c r="Y75" s="33">
        <v>0</v>
      </c>
    </row>
    <row r="76" spans="1:25" s="33" customFormat="1" x14ac:dyDescent="0.2">
      <c r="A76" s="33" t="s">
        <v>24</v>
      </c>
      <c r="B76" s="33" t="s">
        <v>148</v>
      </c>
      <c r="C76" s="33" t="s">
        <v>83</v>
      </c>
      <c r="D76" s="33" t="s">
        <v>19</v>
      </c>
      <c r="E76" s="33" t="s">
        <v>18</v>
      </c>
      <c r="F76" s="33" t="s">
        <v>1</v>
      </c>
      <c r="G76" s="33">
        <v>0</v>
      </c>
      <c r="H76" s="33">
        <v>0</v>
      </c>
      <c r="I76" s="33">
        <v>0</v>
      </c>
      <c r="J76" s="33">
        <v>0</v>
      </c>
      <c r="K76" s="33">
        <v>0</v>
      </c>
      <c r="L76" s="33">
        <v>0</v>
      </c>
      <c r="M76" s="33">
        <v>0</v>
      </c>
      <c r="N76" s="33">
        <v>0</v>
      </c>
      <c r="O76" s="33">
        <v>0</v>
      </c>
      <c r="P76" s="33" t="s">
        <v>1</v>
      </c>
      <c r="Q76" s="33">
        <v>0</v>
      </c>
      <c r="R76" s="33" t="s">
        <v>1</v>
      </c>
      <c r="S76" s="33">
        <v>0</v>
      </c>
      <c r="T76" s="33" t="s">
        <v>1</v>
      </c>
      <c r="U76" s="33">
        <v>0</v>
      </c>
      <c r="V76" s="33" t="s">
        <v>1</v>
      </c>
      <c r="W76" s="33">
        <v>0</v>
      </c>
      <c r="X76" s="33" t="s">
        <v>1</v>
      </c>
      <c r="Y76" s="33">
        <v>0</v>
      </c>
    </row>
    <row r="77" spans="1:25" s="33" customFormat="1" x14ac:dyDescent="0.2">
      <c r="A77" s="33" t="s">
        <v>24</v>
      </c>
      <c r="B77" s="33" t="s">
        <v>159</v>
      </c>
      <c r="C77" s="33" t="s">
        <v>83</v>
      </c>
      <c r="D77" s="33" t="s">
        <v>19</v>
      </c>
      <c r="E77" s="33" t="s">
        <v>18</v>
      </c>
      <c r="F77" s="33" t="s">
        <v>1</v>
      </c>
      <c r="G77" s="33">
        <v>0</v>
      </c>
      <c r="H77" s="33">
        <v>0</v>
      </c>
      <c r="I77" s="33">
        <v>0</v>
      </c>
      <c r="J77" s="33">
        <v>0</v>
      </c>
      <c r="K77" s="33">
        <v>0</v>
      </c>
      <c r="L77" s="33">
        <v>0</v>
      </c>
      <c r="M77" s="33">
        <v>0</v>
      </c>
      <c r="N77" s="33">
        <v>0</v>
      </c>
      <c r="O77" s="33">
        <v>0</v>
      </c>
      <c r="P77" s="33" t="s">
        <v>1</v>
      </c>
      <c r="Q77" s="33">
        <v>0</v>
      </c>
      <c r="R77" s="33" t="s">
        <v>1</v>
      </c>
      <c r="S77" s="33">
        <v>0</v>
      </c>
      <c r="T77" s="33" t="s">
        <v>1</v>
      </c>
      <c r="U77" s="33">
        <v>0</v>
      </c>
      <c r="V77" s="33" t="s">
        <v>1</v>
      </c>
      <c r="W77" s="33">
        <v>0</v>
      </c>
      <c r="X77" s="33" t="s">
        <v>1</v>
      </c>
      <c r="Y77" s="33">
        <v>0</v>
      </c>
    </row>
    <row r="78" spans="1:25" s="33" customFormat="1" x14ac:dyDescent="0.2">
      <c r="A78" s="33" t="s">
        <v>24</v>
      </c>
      <c r="B78" s="33" t="s">
        <v>51</v>
      </c>
      <c r="C78" s="33" t="s">
        <v>83</v>
      </c>
      <c r="D78" s="33" t="s">
        <v>19</v>
      </c>
      <c r="E78" s="33" t="s">
        <v>18</v>
      </c>
      <c r="F78" s="33" t="s">
        <v>1</v>
      </c>
      <c r="G78" s="33">
        <v>0</v>
      </c>
      <c r="H78" s="33">
        <v>0</v>
      </c>
      <c r="I78" s="33">
        <v>0</v>
      </c>
      <c r="J78" s="33">
        <v>0</v>
      </c>
      <c r="K78" s="33">
        <v>0</v>
      </c>
      <c r="L78" s="33">
        <v>0</v>
      </c>
      <c r="M78" s="33">
        <v>0</v>
      </c>
      <c r="N78" s="33">
        <v>0</v>
      </c>
      <c r="O78" s="33">
        <v>0</v>
      </c>
      <c r="P78" s="33" t="s">
        <v>1</v>
      </c>
      <c r="Q78" s="33">
        <v>0</v>
      </c>
      <c r="R78" s="33" t="s">
        <v>1</v>
      </c>
      <c r="S78" s="33">
        <v>0</v>
      </c>
      <c r="T78" s="33" t="s">
        <v>1</v>
      </c>
      <c r="U78" s="33">
        <v>0</v>
      </c>
      <c r="V78" s="33" t="s">
        <v>1</v>
      </c>
      <c r="W78" s="33">
        <v>0</v>
      </c>
      <c r="X78" s="33" t="s">
        <v>1</v>
      </c>
      <c r="Y78" s="33">
        <v>0</v>
      </c>
    </row>
    <row r="79" spans="1:25" s="33" customFormat="1" x14ac:dyDescent="0.2">
      <c r="A79" s="33" t="s">
        <v>24</v>
      </c>
      <c r="B79" s="33" t="s">
        <v>149</v>
      </c>
      <c r="C79" s="33" t="s">
        <v>83</v>
      </c>
      <c r="D79" s="33" t="s">
        <v>19</v>
      </c>
      <c r="E79" s="33" t="s">
        <v>18</v>
      </c>
      <c r="F79" s="33" t="s">
        <v>1</v>
      </c>
      <c r="G79" s="33">
        <v>0</v>
      </c>
      <c r="H79" s="33">
        <v>0</v>
      </c>
      <c r="I79" s="33">
        <v>0</v>
      </c>
      <c r="J79" s="33">
        <v>0</v>
      </c>
      <c r="K79" s="33">
        <v>0</v>
      </c>
      <c r="L79" s="33">
        <v>0</v>
      </c>
      <c r="M79" s="33">
        <v>0</v>
      </c>
      <c r="N79" s="33">
        <v>0</v>
      </c>
      <c r="O79" s="33">
        <v>0</v>
      </c>
      <c r="P79" s="33" t="s">
        <v>1</v>
      </c>
      <c r="Q79" s="33">
        <v>0</v>
      </c>
      <c r="R79" s="33" t="s">
        <v>1</v>
      </c>
      <c r="S79" s="33">
        <v>0</v>
      </c>
      <c r="T79" s="33" t="s">
        <v>1</v>
      </c>
      <c r="U79" s="33">
        <v>0</v>
      </c>
      <c r="V79" s="33" t="s">
        <v>1</v>
      </c>
      <c r="W79" s="33">
        <v>0</v>
      </c>
      <c r="X79" s="33" t="s">
        <v>1</v>
      </c>
      <c r="Y79" s="33">
        <v>0</v>
      </c>
    </row>
    <row r="80" spans="1:25" s="33" customFormat="1" x14ac:dyDescent="0.2">
      <c r="A80" s="33" t="s">
        <v>24</v>
      </c>
      <c r="B80" s="33" t="s">
        <v>157</v>
      </c>
      <c r="C80" s="33" t="s">
        <v>83</v>
      </c>
      <c r="D80" s="33" t="s">
        <v>19</v>
      </c>
      <c r="E80" s="33" t="s">
        <v>18</v>
      </c>
      <c r="F80" s="33" t="s">
        <v>1</v>
      </c>
      <c r="G80" s="33">
        <v>0</v>
      </c>
      <c r="H80" s="33">
        <v>0</v>
      </c>
      <c r="I80" s="33">
        <v>0</v>
      </c>
      <c r="J80" s="33">
        <v>0</v>
      </c>
      <c r="K80" s="33">
        <v>0</v>
      </c>
      <c r="L80" s="33">
        <v>0</v>
      </c>
      <c r="M80" s="33">
        <v>0</v>
      </c>
      <c r="N80" s="33">
        <v>0</v>
      </c>
      <c r="O80" s="33">
        <v>0</v>
      </c>
      <c r="P80" s="33" t="s">
        <v>1</v>
      </c>
      <c r="Q80" s="33">
        <v>0</v>
      </c>
      <c r="R80" s="33" t="s">
        <v>1</v>
      </c>
      <c r="S80" s="33">
        <v>0</v>
      </c>
      <c r="T80" s="33" t="s">
        <v>1</v>
      </c>
      <c r="U80" s="33">
        <v>0</v>
      </c>
      <c r="V80" s="33" t="s">
        <v>1</v>
      </c>
      <c r="W80" s="33">
        <v>0</v>
      </c>
      <c r="X80" s="33" t="s">
        <v>1</v>
      </c>
      <c r="Y80" s="33">
        <v>0</v>
      </c>
    </row>
    <row r="81" spans="1:25" s="33" customFormat="1" x14ac:dyDescent="0.2">
      <c r="A81" s="33" t="s">
        <v>35</v>
      </c>
      <c r="B81" s="33" t="s">
        <v>139</v>
      </c>
      <c r="C81" s="33" t="s">
        <v>83</v>
      </c>
      <c r="D81" s="33" t="s">
        <v>19</v>
      </c>
      <c r="E81" s="33" t="s">
        <v>18</v>
      </c>
      <c r="F81" s="33">
        <v>0</v>
      </c>
      <c r="G81" s="33">
        <v>0</v>
      </c>
      <c r="H81" s="33">
        <v>0</v>
      </c>
      <c r="I81" s="33">
        <v>0</v>
      </c>
      <c r="J81" s="33">
        <v>0</v>
      </c>
      <c r="K81" s="33">
        <v>0</v>
      </c>
      <c r="L81" s="33">
        <v>1.5580894947052</v>
      </c>
      <c r="M81" s="33">
        <v>3.0147004127502441</v>
      </c>
      <c r="N81" s="33">
        <v>5.5804662704467773</v>
      </c>
      <c r="O81" s="33">
        <v>10.128416061401371</v>
      </c>
      <c r="P81" s="33" t="s">
        <v>1</v>
      </c>
      <c r="Q81" s="33">
        <v>44.804069519042969</v>
      </c>
      <c r="R81" s="33" t="s">
        <v>1</v>
      </c>
      <c r="S81" s="33">
        <v>141.66395568847659</v>
      </c>
      <c r="T81" s="33" t="s">
        <v>1</v>
      </c>
      <c r="U81" s="33">
        <v>184.32368469238281</v>
      </c>
      <c r="V81" s="33" t="s">
        <v>1</v>
      </c>
      <c r="W81" s="33">
        <v>175.8129577636719</v>
      </c>
      <c r="X81" s="33" t="s">
        <v>1</v>
      </c>
      <c r="Y81" s="33">
        <v>105.2657012939453</v>
      </c>
    </row>
    <row r="82" spans="1:25" s="33" customFormat="1" x14ac:dyDescent="0.2">
      <c r="A82" s="33" t="s">
        <v>35</v>
      </c>
      <c r="B82" s="33" t="s">
        <v>126</v>
      </c>
      <c r="C82" s="33" t="s">
        <v>83</v>
      </c>
      <c r="D82" s="33" t="s">
        <v>19</v>
      </c>
      <c r="E82" s="33" t="s">
        <v>18</v>
      </c>
      <c r="F82" s="33">
        <v>0</v>
      </c>
      <c r="G82" s="33">
        <v>0</v>
      </c>
      <c r="H82" s="33">
        <v>0</v>
      </c>
      <c r="I82" s="33">
        <v>0</v>
      </c>
      <c r="J82" s="33">
        <v>0</v>
      </c>
      <c r="K82" s="33">
        <v>0</v>
      </c>
      <c r="L82" s="33">
        <v>11.30853939056396</v>
      </c>
      <c r="M82" s="33">
        <v>10.43693161010742</v>
      </c>
      <c r="N82" s="33">
        <v>14.01057243347168</v>
      </c>
      <c r="O82" s="33">
        <v>32.233898162841797</v>
      </c>
      <c r="P82" s="33" t="s">
        <v>1</v>
      </c>
      <c r="Q82" s="33">
        <v>148.4320983886719</v>
      </c>
      <c r="R82" s="33" t="s">
        <v>1</v>
      </c>
      <c r="S82" s="33">
        <v>243.75352478027341</v>
      </c>
      <c r="T82" s="33" t="s">
        <v>1</v>
      </c>
      <c r="U82" s="33">
        <v>271.37753295898438</v>
      </c>
      <c r="V82" s="33" t="s">
        <v>1</v>
      </c>
      <c r="W82" s="33">
        <v>187.097900390625</v>
      </c>
      <c r="X82" s="33" t="s">
        <v>1</v>
      </c>
      <c r="Y82" s="33">
        <v>152.07682800292969</v>
      </c>
    </row>
    <row r="83" spans="1:25" s="33" customFormat="1" x14ac:dyDescent="0.2">
      <c r="A83" s="33" t="s">
        <v>35</v>
      </c>
      <c r="B83" s="33" t="s">
        <v>180</v>
      </c>
      <c r="C83" s="33" t="s">
        <v>83</v>
      </c>
      <c r="D83" s="33" t="s">
        <v>19</v>
      </c>
      <c r="E83" s="33" t="s">
        <v>18</v>
      </c>
      <c r="F83" s="33">
        <v>0</v>
      </c>
      <c r="G83" s="33">
        <v>0</v>
      </c>
      <c r="H83" s="33">
        <v>0</v>
      </c>
      <c r="I83" s="33">
        <v>0</v>
      </c>
      <c r="J83" s="33">
        <v>0</v>
      </c>
      <c r="K83" s="33">
        <v>0</v>
      </c>
      <c r="L83" s="33">
        <v>4.5313816070556641</v>
      </c>
      <c r="M83" s="33">
        <v>4.3008942604064941</v>
      </c>
      <c r="N83" s="33">
        <v>6.0876688957214364</v>
      </c>
      <c r="O83" s="33">
        <v>13.13131809234619</v>
      </c>
      <c r="P83" s="33" t="s">
        <v>1</v>
      </c>
      <c r="Q83" s="33">
        <v>65.5184326171875</v>
      </c>
      <c r="R83" s="33" t="s">
        <v>1</v>
      </c>
      <c r="S83" s="33">
        <v>158.8310852050781</v>
      </c>
      <c r="T83" s="33" t="s">
        <v>1</v>
      </c>
      <c r="U83" s="33">
        <v>206.3128662109375</v>
      </c>
      <c r="V83" s="33" t="s">
        <v>1</v>
      </c>
      <c r="W83" s="33">
        <v>198.46697998046881</v>
      </c>
      <c r="X83" s="33" t="s">
        <v>1</v>
      </c>
      <c r="Y83" s="33">
        <v>123.23802185058589</v>
      </c>
    </row>
    <row r="84" spans="1:25" s="33" customFormat="1" x14ac:dyDescent="0.2">
      <c r="A84" s="33" t="s">
        <v>35</v>
      </c>
      <c r="B84" s="33" t="s">
        <v>178</v>
      </c>
      <c r="C84" s="33" t="s">
        <v>83</v>
      </c>
      <c r="D84" s="33" t="s">
        <v>19</v>
      </c>
      <c r="E84" s="33" t="s">
        <v>18</v>
      </c>
      <c r="F84" s="33">
        <v>0</v>
      </c>
      <c r="G84" s="33">
        <v>0</v>
      </c>
      <c r="H84" s="33">
        <v>0</v>
      </c>
      <c r="I84" s="33">
        <v>0</v>
      </c>
      <c r="J84" s="33">
        <v>0</v>
      </c>
      <c r="K84" s="33">
        <v>0</v>
      </c>
      <c r="L84" s="33">
        <v>7.8617358207702637</v>
      </c>
      <c r="M84" s="33">
        <v>7.590731143951416</v>
      </c>
      <c r="N84" s="33">
        <v>10.439182281494141</v>
      </c>
      <c r="O84" s="33">
        <v>21.969892501831051</v>
      </c>
      <c r="P84" s="33" t="s">
        <v>1</v>
      </c>
      <c r="Q84" s="33">
        <v>110.9681396484375</v>
      </c>
      <c r="R84" s="33" t="s">
        <v>1</v>
      </c>
      <c r="S84" s="33">
        <v>232.3300476074219</v>
      </c>
      <c r="T84" s="33" t="s">
        <v>1</v>
      </c>
      <c r="U84" s="33">
        <v>293.29812622070312</v>
      </c>
      <c r="V84" s="33" t="s">
        <v>1</v>
      </c>
      <c r="W84" s="33">
        <v>262.24008178710938</v>
      </c>
      <c r="X84" s="33" t="s">
        <v>1</v>
      </c>
      <c r="Y84" s="33">
        <v>157.01283264160159</v>
      </c>
    </row>
    <row r="85" spans="1:25" s="33" customFormat="1" x14ac:dyDescent="0.2">
      <c r="A85" s="33" t="s">
        <v>35</v>
      </c>
      <c r="B85" s="33" t="s">
        <v>128</v>
      </c>
      <c r="C85" s="33" t="s">
        <v>83</v>
      </c>
      <c r="D85" s="33" t="s">
        <v>19</v>
      </c>
      <c r="E85" s="33" t="s">
        <v>18</v>
      </c>
      <c r="F85" s="33">
        <v>0</v>
      </c>
      <c r="G85" s="33">
        <v>0</v>
      </c>
      <c r="H85" s="33">
        <v>0</v>
      </c>
      <c r="I85" s="33">
        <v>0</v>
      </c>
      <c r="J85" s="33">
        <v>0</v>
      </c>
      <c r="K85" s="33">
        <v>0</v>
      </c>
      <c r="L85" s="33">
        <v>2.2942154407501221</v>
      </c>
      <c r="M85" s="33">
        <v>3.889519214630127</v>
      </c>
      <c r="N85" s="33">
        <v>6.6163177490234384</v>
      </c>
      <c r="O85" s="33">
        <v>14.442055702209471</v>
      </c>
      <c r="P85" s="33" t="s">
        <v>1</v>
      </c>
      <c r="Q85" s="33">
        <v>71.774986267089844</v>
      </c>
      <c r="R85" s="33" t="s">
        <v>1</v>
      </c>
      <c r="S85" s="33">
        <v>188.4259033203125</v>
      </c>
      <c r="T85" s="33" t="s">
        <v>1</v>
      </c>
      <c r="U85" s="33">
        <v>244.30987548828119</v>
      </c>
      <c r="V85" s="33" t="s">
        <v>1</v>
      </c>
      <c r="W85" s="33">
        <v>224.2988586425781</v>
      </c>
      <c r="X85" s="33" t="s">
        <v>1</v>
      </c>
      <c r="Y85" s="33">
        <v>134.2960205078125</v>
      </c>
    </row>
    <row r="86" spans="1:25" s="33" customFormat="1" x14ac:dyDescent="0.2">
      <c r="A86" s="33" t="s">
        <v>35</v>
      </c>
      <c r="B86" s="33" t="s">
        <v>168</v>
      </c>
      <c r="C86" s="33" t="s">
        <v>83</v>
      </c>
      <c r="D86" s="33" t="s">
        <v>19</v>
      </c>
      <c r="E86" s="33" t="s">
        <v>18</v>
      </c>
      <c r="F86" s="33">
        <v>0</v>
      </c>
      <c r="G86" s="33">
        <v>0</v>
      </c>
      <c r="H86" s="33">
        <v>0</v>
      </c>
      <c r="I86" s="33">
        <v>0</v>
      </c>
      <c r="J86" s="33">
        <v>0</v>
      </c>
      <c r="K86" s="33">
        <v>0</v>
      </c>
      <c r="L86" s="33">
        <v>2.4145023822784419</v>
      </c>
      <c r="M86" s="33">
        <v>3.8969235420227051</v>
      </c>
      <c r="N86" s="33">
        <v>7.6666946411132812</v>
      </c>
      <c r="O86" s="33">
        <v>13.641446113586429</v>
      </c>
      <c r="P86" s="33" t="s">
        <v>1</v>
      </c>
      <c r="Q86" s="33">
        <v>64.193687438964844</v>
      </c>
      <c r="R86" s="33" t="s">
        <v>1</v>
      </c>
      <c r="S86" s="33">
        <v>133.54151916503909</v>
      </c>
      <c r="T86" s="33" t="s">
        <v>1</v>
      </c>
      <c r="U86" s="33">
        <v>161.53321838378909</v>
      </c>
      <c r="V86" s="33" t="s">
        <v>1</v>
      </c>
      <c r="W86" s="33">
        <v>169.1146545410156</v>
      </c>
      <c r="X86" s="33" t="s">
        <v>1</v>
      </c>
      <c r="Y86" s="33">
        <v>161.941650390625</v>
      </c>
    </row>
    <row r="87" spans="1:25" s="33" customFormat="1" x14ac:dyDescent="0.2">
      <c r="A87" s="33" t="s">
        <v>35</v>
      </c>
      <c r="B87" s="33" t="s">
        <v>189</v>
      </c>
      <c r="C87" s="33" t="s">
        <v>83</v>
      </c>
      <c r="D87" s="33" t="s">
        <v>19</v>
      </c>
      <c r="E87" s="33" t="s">
        <v>18</v>
      </c>
      <c r="F87" s="33">
        <v>0</v>
      </c>
      <c r="G87" s="33">
        <v>0</v>
      </c>
      <c r="H87" s="33">
        <v>0</v>
      </c>
      <c r="I87" s="33">
        <v>0</v>
      </c>
      <c r="J87" s="33">
        <v>0</v>
      </c>
      <c r="K87" s="33">
        <v>0</v>
      </c>
      <c r="L87" s="33">
        <v>1.722140431404114</v>
      </c>
      <c r="M87" s="33">
        <v>3.2727828025817871</v>
      </c>
      <c r="N87" s="33">
        <v>5.873405933380127</v>
      </c>
      <c r="O87" s="33">
        <v>11.085659027099609</v>
      </c>
      <c r="P87" s="33" t="s">
        <v>1</v>
      </c>
      <c r="Q87" s="33">
        <v>47.565044403076172</v>
      </c>
      <c r="R87" s="33" t="s">
        <v>1</v>
      </c>
      <c r="S87" s="33">
        <v>136.410888671875</v>
      </c>
      <c r="T87" s="33" t="s">
        <v>1</v>
      </c>
      <c r="U87" s="33">
        <v>179.1539001464844</v>
      </c>
      <c r="V87" s="33" t="s">
        <v>1</v>
      </c>
      <c r="W87" s="33">
        <v>172.59346008300781</v>
      </c>
      <c r="X87" s="33" t="s">
        <v>1</v>
      </c>
      <c r="Y87" s="33">
        <v>105.57212829589839</v>
      </c>
    </row>
    <row r="88" spans="1:25" s="33" customFormat="1" x14ac:dyDescent="0.2">
      <c r="A88" s="33" t="s">
        <v>35</v>
      </c>
      <c r="B88" s="33" t="s">
        <v>127</v>
      </c>
      <c r="C88" s="33" t="s">
        <v>83</v>
      </c>
      <c r="D88" s="33" t="s">
        <v>19</v>
      </c>
      <c r="E88" s="33" t="s">
        <v>18</v>
      </c>
      <c r="F88" s="33">
        <v>0</v>
      </c>
      <c r="G88" s="33">
        <v>0</v>
      </c>
      <c r="H88" s="33">
        <v>0</v>
      </c>
      <c r="I88" s="33">
        <v>0</v>
      </c>
      <c r="J88" s="33">
        <v>0</v>
      </c>
      <c r="K88" s="33">
        <v>0</v>
      </c>
      <c r="L88" s="33">
        <v>2.6558840274810791</v>
      </c>
      <c r="M88" s="33">
        <v>4.4118866920471191</v>
      </c>
      <c r="N88" s="33">
        <v>9.6343498229980487</v>
      </c>
      <c r="O88" s="33">
        <v>17.338495254516602</v>
      </c>
      <c r="P88" s="33" t="s">
        <v>1</v>
      </c>
      <c r="Q88" s="33">
        <v>87.125007629394531</v>
      </c>
      <c r="R88" s="33" t="s">
        <v>1</v>
      </c>
      <c r="S88" s="33">
        <v>161.90766906738281</v>
      </c>
      <c r="T88" s="33" t="s">
        <v>1</v>
      </c>
      <c r="U88" s="33">
        <v>177.30909729003909</v>
      </c>
      <c r="V88" s="33" t="s">
        <v>1</v>
      </c>
      <c r="W88" s="33">
        <v>172.0338439941406</v>
      </c>
      <c r="X88" s="33" t="s">
        <v>1</v>
      </c>
      <c r="Y88" s="33">
        <v>159.43438720703119</v>
      </c>
    </row>
    <row r="89" spans="1:25" s="33" customFormat="1" x14ac:dyDescent="0.2">
      <c r="A89" s="33" t="s">
        <v>35</v>
      </c>
      <c r="B89" s="33" t="s">
        <v>188</v>
      </c>
      <c r="C89" s="33" t="s">
        <v>83</v>
      </c>
      <c r="D89" s="33" t="s">
        <v>19</v>
      </c>
      <c r="E89" s="33" t="s">
        <v>18</v>
      </c>
      <c r="F89" s="33">
        <v>0</v>
      </c>
      <c r="G89" s="33">
        <v>0</v>
      </c>
      <c r="H89" s="33">
        <v>0</v>
      </c>
      <c r="I89" s="33">
        <v>0</v>
      </c>
      <c r="J89" s="33">
        <v>0</v>
      </c>
      <c r="K89" s="33">
        <v>0</v>
      </c>
      <c r="L89" s="33">
        <v>3.8120827674865718</v>
      </c>
      <c r="M89" s="33">
        <v>4.2023553848266602</v>
      </c>
      <c r="N89" s="33">
        <v>5.8298168182373047</v>
      </c>
      <c r="O89" s="33">
        <v>11.245047569274901</v>
      </c>
      <c r="P89" s="33" t="s">
        <v>1</v>
      </c>
      <c r="Q89" s="33">
        <v>48.183200836181641</v>
      </c>
      <c r="R89" s="33" t="s">
        <v>1</v>
      </c>
      <c r="S89" s="33">
        <v>142.960693359375</v>
      </c>
      <c r="T89" s="33" t="s">
        <v>1</v>
      </c>
      <c r="U89" s="33">
        <v>192.843505859375</v>
      </c>
      <c r="V89" s="33" t="s">
        <v>1</v>
      </c>
      <c r="W89" s="33">
        <v>189.72792053222659</v>
      </c>
      <c r="X89" s="33" t="s">
        <v>1</v>
      </c>
      <c r="Y89" s="33">
        <v>122.1586380004883</v>
      </c>
    </row>
    <row r="90" spans="1:25" s="33" customFormat="1" x14ac:dyDescent="0.2">
      <c r="A90" s="33" t="s">
        <v>35</v>
      </c>
      <c r="B90" s="33" t="s">
        <v>163</v>
      </c>
      <c r="C90" s="33" t="s">
        <v>83</v>
      </c>
      <c r="D90" s="33" t="s">
        <v>19</v>
      </c>
      <c r="E90" s="33" t="s">
        <v>18</v>
      </c>
      <c r="F90" s="33">
        <v>0</v>
      </c>
      <c r="G90" s="33">
        <v>0</v>
      </c>
      <c r="H90" s="33">
        <v>0</v>
      </c>
      <c r="I90" s="33">
        <v>0</v>
      </c>
      <c r="J90" s="33">
        <v>0</v>
      </c>
      <c r="K90" s="33">
        <v>0</v>
      </c>
      <c r="L90" s="33">
        <v>8.7539854049682617</v>
      </c>
      <c r="M90" s="33">
        <v>8.2489442825317383</v>
      </c>
      <c r="N90" s="33">
        <v>12.894087791442869</v>
      </c>
      <c r="O90" s="33">
        <v>31.27884483337402</v>
      </c>
      <c r="P90" s="33" t="s">
        <v>1</v>
      </c>
      <c r="Q90" s="33">
        <v>154.48976135253909</v>
      </c>
      <c r="R90" s="33" t="s">
        <v>1</v>
      </c>
      <c r="S90" s="33">
        <v>284.20343017578119</v>
      </c>
      <c r="T90" s="33" t="s">
        <v>1</v>
      </c>
      <c r="U90" s="33">
        <v>390.68276977539062</v>
      </c>
      <c r="V90" s="33" t="s">
        <v>1</v>
      </c>
      <c r="W90" s="33">
        <v>455.49075317382812</v>
      </c>
      <c r="X90" s="33" t="s">
        <v>1</v>
      </c>
      <c r="Y90" s="33">
        <v>462.352294921875</v>
      </c>
    </row>
    <row r="91" spans="1:25" s="33" customFormat="1" x14ac:dyDescent="0.2">
      <c r="A91" s="33" t="s">
        <v>35</v>
      </c>
      <c r="B91" s="33" t="s">
        <v>198</v>
      </c>
      <c r="C91" s="33" t="s">
        <v>83</v>
      </c>
      <c r="D91" s="33" t="s">
        <v>19</v>
      </c>
      <c r="E91" s="33" t="s">
        <v>18</v>
      </c>
      <c r="F91" s="33">
        <v>0</v>
      </c>
      <c r="G91" s="33">
        <v>0</v>
      </c>
      <c r="H91" s="33">
        <v>0</v>
      </c>
      <c r="I91" s="33">
        <v>0</v>
      </c>
      <c r="J91" s="33">
        <v>0</v>
      </c>
      <c r="K91" s="33">
        <v>0</v>
      </c>
      <c r="L91" s="33">
        <v>4.3421144485473633</v>
      </c>
      <c r="M91" s="33">
        <v>4.1797647476196289</v>
      </c>
      <c r="N91" s="33">
        <v>5.8517837524414062</v>
      </c>
      <c r="O91" s="33">
        <v>12.4769344329834</v>
      </c>
      <c r="P91" s="33" t="s">
        <v>1</v>
      </c>
      <c r="Q91" s="33">
        <v>58.607105255126953</v>
      </c>
      <c r="R91" s="33" t="s">
        <v>1</v>
      </c>
      <c r="S91" s="33">
        <v>146.6827697753906</v>
      </c>
      <c r="T91" s="33" t="s">
        <v>1</v>
      </c>
      <c r="U91" s="33">
        <v>192.2327880859375</v>
      </c>
      <c r="V91" s="33" t="s">
        <v>1</v>
      </c>
      <c r="W91" s="33">
        <v>184.8949890136719</v>
      </c>
      <c r="X91" s="33" t="s">
        <v>1</v>
      </c>
      <c r="Y91" s="33">
        <v>118.9345397949219</v>
      </c>
    </row>
    <row r="92" spans="1:25" s="33" customFormat="1" x14ac:dyDescent="0.2">
      <c r="A92" s="33" t="s">
        <v>35</v>
      </c>
      <c r="B92" s="33" t="s">
        <v>157</v>
      </c>
      <c r="C92" s="33" t="s">
        <v>83</v>
      </c>
      <c r="D92" s="33" t="s">
        <v>19</v>
      </c>
      <c r="E92" s="33" t="s">
        <v>18</v>
      </c>
      <c r="F92" s="33">
        <v>0</v>
      </c>
      <c r="G92" s="33">
        <v>0</v>
      </c>
      <c r="H92" s="33">
        <v>0</v>
      </c>
      <c r="I92" s="33">
        <v>0</v>
      </c>
      <c r="J92" s="33">
        <v>0</v>
      </c>
      <c r="K92" s="33">
        <v>0</v>
      </c>
      <c r="L92" s="33">
        <v>10.783853530883791</v>
      </c>
      <c r="M92" s="33">
        <v>9.9803733825683594</v>
      </c>
      <c r="N92" s="33">
        <v>15.1909122467041</v>
      </c>
      <c r="O92" s="33">
        <v>37.742935180664062</v>
      </c>
      <c r="P92" s="33" t="s">
        <v>1</v>
      </c>
      <c r="Q92" s="33">
        <v>164.06465148925781</v>
      </c>
      <c r="R92" s="33" t="s">
        <v>1</v>
      </c>
      <c r="S92" s="33">
        <v>265.77609252929688</v>
      </c>
      <c r="T92" s="33" t="s">
        <v>1</v>
      </c>
      <c r="U92" s="33">
        <v>327.31884765625</v>
      </c>
      <c r="V92" s="33" t="s">
        <v>1</v>
      </c>
      <c r="W92" s="33">
        <v>262.64141845703119</v>
      </c>
      <c r="X92" s="33" t="s">
        <v>1</v>
      </c>
      <c r="Y92" s="33">
        <v>204.25146484375</v>
      </c>
    </row>
    <row r="93" spans="1:25" s="33" customFormat="1" x14ac:dyDescent="0.2">
      <c r="A93" s="33" t="s">
        <v>35</v>
      </c>
      <c r="B93" s="33" t="s">
        <v>149</v>
      </c>
      <c r="C93" s="33" t="s">
        <v>83</v>
      </c>
      <c r="D93" s="33" t="s">
        <v>19</v>
      </c>
      <c r="E93" s="33" t="s">
        <v>18</v>
      </c>
      <c r="F93" s="33">
        <v>0</v>
      </c>
      <c r="G93" s="33">
        <v>0</v>
      </c>
      <c r="H93" s="33">
        <v>0</v>
      </c>
      <c r="I93" s="33">
        <v>0</v>
      </c>
      <c r="J93" s="33">
        <v>0</v>
      </c>
      <c r="K93" s="33">
        <v>0</v>
      </c>
      <c r="L93" s="33">
        <v>2.4795267581939702</v>
      </c>
      <c r="M93" s="33">
        <v>4.0458483695983887</v>
      </c>
      <c r="N93" s="33">
        <v>7.9613614082336426</v>
      </c>
      <c r="O93" s="33">
        <v>17.583477020263668</v>
      </c>
      <c r="P93" s="33" t="s">
        <v>1</v>
      </c>
      <c r="Q93" s="33">
        <v>97.324874877929673</v>
      </c>
      <c r="R93" s="33" t="s">
        <v>1</v>
      </c>
      <c r="S93" s="33">
        <v>221.66667175292969</v>
      </c>
      <c r="T93" s="33" t="s">
        <v>1</v>
      </c>
      <c r="U93" s="33">
        <v>279.35812377929688</v>
      </c>
      <c r="V93" s="33" t="s">
        <v>1</v>
      </c>
      <c r="W93" s="33">
        <v>266.65777587890619</v>
      </c>
      <c r="X93" s="33" t="s">
        <v>1</v>
      </c>
      <c r="Y93" s="33">
        <v>159.65785217285159</v>
      </c>
    </row>
    <row r="94" spans="1:25" s="33" customFormat="1" x14ac:dyDescent="0.2">
      <c r="A94" s="33" t="s">
        <v>35</v>
      </c>
      <c r="B94" s="33" t="s">
        <v>142</v>
      </c>
      <c r="C94" s="33" t="s">
        <v>83</v>
      </c>
      <c r="D94" s="33" t="s">
        <v>19</v>
      </c>
      <c r="E94" s="33" t="s">
        <v>18</v>
      </c>
      <c r="F94" s="33">
        <v>0</v>
      </c>
      <c r="G94" s="33">
        <v>0</v>
      </c>
      <c r="H94" s="33">
        <v>0</v>
      </c>
      <c r="I94" s="33">
        <v>0</v>
      </c>
      <c r="J94" s="33">
        <v>0</v>
      </c>
      <c r="K94" s="33">
        <v>0</v>
      </c>
      <c r="L94" s="33">
        <v>7.3687896728515616</v>
      </c>
      <c r="M94" s="33">
        <v>7.0638899803161621</v>
      </c>
      <c r="N94" s="33">
        <v>10.05683612823486</v>
      </c>
      <c r="O94" s="33">
        <v>23.219804763793949</v>
      </c>
      <c r="P94" s="33" t="s">
        <v>1</v>
      </c>
      <c r="Q94" s="33">
        <v>120.38100433349609</v>
      </c>
      <c r="R94" s="33" t="s">
        <v>1</v>
      </c>
      <c r="S94" s="33">
        <v>227.71051025390619</v>
      </c>
      <c r="T94" s="33" t="s">
        <v>1</v>
      </c>
      <c r="U94" s="33">
        <v>293.28787231445312</v>
      </c>
      <c r="V94" s="33" t="s">
        <v>1</v>
      </c>
      <c r="W94" s="33">
        <v>300.96905517578119</v>
      </c>
      <c r="X94" s="33" t="s">
        <v>1</v>
      </c>
      <c r="Y94" s="33">
        <v>241.5961608886719</v>
      </c>
    </row>
    <row r="95" spans="1:25" s="33" customFormat="1" x14ac:dyDescent="0.2">
      <c r="A95" s="33" t="s">
        <v>35</v>
      </c>
      <c r="B95" s="33" t="s">
        <v>186</v>
      </c>
      <c r="C95" s="33" t="s">
        <v>83</v>
      </c>
      <c r="D95" s="33" t="s">
        <v>19</v>
      </c>
      <c r="E95" s="33" t="s">
        <v>18</v>
      </c>
      <c r="F95" s="33">
        <v>0</v>
      </c>
      <c r="G95" s="33">
        <v>0</v>
      </c>
      <c r="H95" s="33">
        <v>0</v>
      </c>
      <c r="I95" s="33">
        <v>0</v>
      </c>
      <c r="J95" s="33">
        <v>0</v>
      </c>
      <c r="K95" s="33">
        <v>0</v>
      </c>
      <c r="L95" s="33">
        <v>5.1961846351623544</v>
      </c>
      <c r="M95" s="33">
        <v>4.8564763069152832</v>
      </c>
      <c r="N95" s="33">
        <v>6.9178371429443359</v>
      </c>
      <c r="O95" s="33">
        <v>14.058987617492679</v>
      </c>
      <c r="P95" s="33" t="s">
        <v>1</v>
      </c>
      <c r="Q95" s="33">
        <v>68.282211303710938</v>
      </c>
      <c r="R95" s="33" t="s">
        <v>1</v>
      </c>
      <c r="S95" s="33">
        <v>153.0047607421875</v>
      </c>
      <c r="T95" s="33" t="s">
        <v>1</v>
      </c>
      <c r="U95" s="33">
        <v>186.7272644042969</v>
      </c>
      <c r="V95" s="33" t="s">
        <v>1</v>
      </c>
      <c r="W95" s="33">
        <v>172.71757507324219</v>
      </c>
      <c r="X95" s="33" t="s">
        <v>1</v>
      </c>
      <c r="Y95" s="33">
        <v>148.77656555175781</v>
      </c>
    </row>
    <row r="96" spans="1:25" s="33" customFormat="1" x14ac:dyDescent="0.2">
      <c r="A96" s="33" t="s">
        <v>35</v>
      </c>
      <c r="B96" s="33" t="s">
        <v>182</v>
      </c>
      <c r="C96" s="33" t="s">
        <v>83</v>
      </c>
      <c r="D96" s="33" t="s">
        <v>19</v>
      </c>
      <c r="E96" s="33" t="s">
        <v>18</v>
      </c>
      <c r="F96" s="33">
        <v>0</v>
      </c>
      <c r="G96" s="33">
        <v>0</v>
      </c>
      <c r="H96" s="33">
        <v>0</v>
      </c>
      <c r="I96" s="33">
        <v>0</v>
      </c>
      <c r="J96" s="33">
        <v>0</v>
      </c>
      <c r="K96" s="33">
        <v>0</v>
      </c>
      <c r="L96" s="33">
        <v>7.5881791114807129</v>
      </c>
      <c r="M96" s="33">
        <v>7.2017168998718262</v>
      </c>
      <c r="N96" s="33">
        <v>10.24403762817383</v>
      </c>
      <c r="O96" s="33">
        <v>23.347593307495121</v>
      </c>
      <c r="P96" s="33" t="s">
        <v>1</v>
      </c>
      <c r="Q96" s="33">
        <v>109.87046051025391</v>
      </c>
      <c r="R96" s="33" t="s">
        <v>1</v>
      </c>
      <c r="S96" s="33">
        <v>181.96369934082031</v>
      </c>
      <c r="T96" s="33" t="s">
        <v>1</v>
      </c>
      <c r="U96" s="33">
        <v>210.1474304199219</v>
      </c>
      <c r="V96" s="33" t="s">
        <v>1</v>
      </c>
      <c r="W96" s="33">
        <v>175.3979797363281</v>
      </c>
      <c r="X96" s="33" t="s">
        <v>1</v>
      </c>
      <c r="Y96" s="33">
        <v>159.1554870605469</v>
      </c>
    </row>
    <row r="97" spans="1:25" s="33" customFormat="1" x14ac:dyDescent="0.2">
      <c r="A97" s="33" t="s">
        <v>35</v>
      </c>
      <c r="B97" s="33" t="s">
        <v>174</v>
      </c>
      <c r="C97" s="33" t="s">
        <v>83</v>
      </c>
      <c r="D97" s="33" t="s">
        <v>19</v>
      </c>
      <c r="E97" s="33" t="s">
        <v>18</v>
      </c>
      <c r="F97" s="33">
        <v>0</v>
      </c>
      <c r="G97" s="33">
        <v>0</v>
      </c>
      <c r="H97" s="33">
        <v>0</v>
      </c>
      <c r="I97" s="33">
        <v>0</v>
      </c>
      <c r="J97" s="33">
        <v>0</v>
      </c>
      <c r="K97" s="33">
        <v>0</v>
      </c>
      <c r="L97" s="33">
        <v>1.998160719871521</v>
      </c>
      <c r="M97" s="33">
        <v>3.6301732063293461</v>
      </c>
      <c r="N97" s="33">
        <v>6.1958189010620117</v>
      </c>
      <c r="O97" s="33">
        <v>12.97514820098877</v>
      </c>
      <c r="P97" s="33" t="s">
        <v>1</v>
      </c>
      <c r="Q97" s="33">
        <v>60.654148101806641</v>
      </c>
      <c r="R97" s="33" t="s">
        <v>1</v>
      </c>
      <c r="S97" s="33">
        <v>168.5771789550781</v>
      </c>
      <c r="T97" s="33" t="s">
        <v>1</v>
      </c>
      <c r="U97" s="33">
        <v>217.96031188964841</v>
      </c>
      <c r="V97" s="33" t="s">
        <v>1</v>
      </c>
      <c r="W97" s="33">
        <v>200.12919616699219</v>
      </c>
      <c r="X97" s="33" t="s">
        <v>1</v>
      </c>
      <c r="Y97" s="33">
        <v>119.8247451782227</v>
      </c>
    </row>
    <row r="98" spans="1:25" s="33" customFormat="1" x14ac:dyDescent="0.2">
      <c r="A98" s="33" t="s">
        <v>35</v>
      </c>
      <c r="B98" s="33" t="s">
        <v>181</v>
      </c>
      <c r="C98" s="33" t="s">
        <v>83</v>
      </c>
      <c r="D98" s="33" t="s">
        <v>19</v>
      </c>
      <c r="E98" s="33" t="s">
        <v>18</v>
      </c>
      <c r="F98" s="33">
        <v>0</v>
      </c>
      <c r="G98" s="33">
        <v>0</v>
      </c>
      <c r="H98" s="33">
        <v>0</v>
      </c>
      <c r="I98" s="33">
        <v>0</v>
      </c>
      <c r="J98" s="33">
        <v>0</v>
      </c>
      <c r="K98" s="33">
        <v>0</v>
      </c>
      <c r="L98" s="33">
        <v>2.1088402271270752</v>
      </c>
      <c r="M98" s="33">
        <v>3.4489820003509521</v>
      </c>
      <c r="N98" s="33">
        <v>5.7519159317016602</v>
      </c>
      <c r="O98" s="33">
        <v>9.9866313934326154</v>
      </c>
      <c r="P98" s="33" t="s">
        <v>1</v>
      </c>
      <c r="Q98" s="33">
        <v>42.932632446289062</v>
      </c>
      <c r="R98" s="33" t="s">
        <v>1</v>
      </c>
      <c r="S98" s="33">
        <v>120.7066116333008</v>
      </c>
      <c r="T98" s="33" t="s">
        <v>1</v>
      </c>
      <c r="U98" s="33">
        <v>157.59480285644531</v>
      </c>
      <c r="V98" s="33" t="s">
        <v>1</v>
      </c>
      <c r="W98" s="33">
        <v>160.02919006347659</v>
      </c>
      <c r="X98" s="33" t="s">
        <v>1</v>
      </c>
      <c r="Y98" s="33">
        <v>140.20426940917969</v>
      </c>
    </row>
    <row r="99" spans="1:25" s="33" customFormat="1" x14ac:dyDescent="0.2">
      <c r="A99" s="33" t="s">
        <v>35</v>
      </c>
      <c r="B99" s="33" t="s">
        <v>120</v>
      </c>
      <c r="C99" s="33" t="s">
        <v>83</v>
      </c>
      <c r="D99" s="33" t="s">
        <v>19</v>
      </c>
      <c r="E99" s="33" t="s">
        <v>18</v>
      </c>
      <c r="F99" s="33">
        <v>0</v>
      </c>
      <c r="G99" s="33">
        <v>0</v>
      </c>
      <c r="H99" s="33">
        <v>0</v>
      </c>
      <c r="I99" s="33">
        <v>0</v>
      </c>
      <c r="J99" s="33">
        <v>0</v>
      </c>
      <c r="K99" s="33">
        <v>0</v>
      </c>
      <c r="L99" s="33">
        <v>5.8375310897827148</v>
      </c>
      <c r="M99" s="33">
        <v>5.6113982200622559</v>
      </c>
      <c r="N99" s="33">
        <v>7.7383103370666504</v>
      </c>
      <c r="O99" s="33">
        <v>17.16573524475098</v>
      </c>
      <c r="P99" s="33" t="s">
        <v>1</v>
      </c>
      <c r="Q99" s="33">
        <v>94.988288879394517</v>
      </c>
      <c r="R99" s="33" t="s">
        <v>1</v>
      </c>
      <c r="S99" s="33">
        <v>203.19062805175781</v>
      </c>
      <c r="T99" s="33" t="s">
        <v>1</v>
      </c>
      <c r="U99" s="33">
        <v>263.55209350585938</v>
      </c>
      <c r="V99" s="33" t="s">
        <v>1</v>
      </c>
      <c r="W99" s="33">
        <v>258.2158203125</v>
      </c>
      <c r="X99" s="33" t="s">
        <v>1</v>
      </c>
      <c r="Y99" s="33">
        <v>166.5662841796875</v>
      </c>
    </row>
    <row r="100" spans="1:25" s="33" customFormat="1" x14ac:dyDescent="0.2">
      <c r="A100" s="33" t="s">
        <v>35</v>
      </c>
      <c r="B100" s="33" t="s">
        <v>123</v>
      </c>
      <c r="C100" s="33" t="s">
        <v>83</v>
      </c>
      <c r="D100" s="33" t="s">
        <v>19</v>
      </c>
      <c r="E100" s="33" t="s">
        <v>18</v>
      </c>
      <c r="F100" s="33">
        <v>0</v>
      </c>
      <c r="G100" s="33">
        <v>0</v>
      </c>
      <c r="H100" s="33">
        <v>0</v>
      </c>
      <c r="I100" s="33">
        <v>0</v>
      </c>
      <c r="J100" s="33">
        <v>0</v>
      </c>
      <c r="K100" s="33">
        <v>0</v>
      </c>
      <c r="L100" s="33">
        <v>7.6864690780639648</v>
      </c>
      <c r="M100" s="33">
        <v>7.2916975021362296</v>
      </c>
      <c r="N100" s="33">
        <v>10.274074554443359</v>
      </c>
      <c r="O100" s="33">
        <v>23.577421188354489</v>
      </c>
      <c r="P100" s="33" t="s">
        <v>1</v>
      </c>
      <c r="Q100" s="33">
        <v>109.5060577392578</v>
      </c>
      <c r="R100" s="33" t="s">
        <v>1</v>
      </c>
      <c r="S100" s="33">
        <v>181.25190734863281</v>
      </c>
      <c r="T100" s="33" t="s">
        <v>1</v>
      </c>
      <c r="U100" s="33">
        <v>210.08564758300781</v>
      </c>
      <c r="V100" s="33" t="s">
        <v>1</v>
      </c>
      <c r="W100" s="33">
        <v>175.2729797363281</v>
      </c>
      <c r="X100" s="33" t="s">
        <v>1</v>
      </c>
      <c r="Y100" s="33">
        <v>158.3179931640625</v>
      </c>
    </row>
    <row r="101" spans="1:25" s="33" customFormat="1" x14ac:dyDescent="0.2">
      <c r="A101" s="33" t="s">
        <v>33</v>
      </c>
      <c r="B101" s="33" t="s">
        <v>218</v>
      </c>
      <c r="C101" s="33" t="s">
        <v>83</v>
      </c>
      <c r="D101" s="33" t="s">
        <v>19</v>
      </c>
      <c r="E101" s="33" t="s">
        <v>18</v>
      </c>
      <c r="F101" s="33">
        <v>0</v>
      </c>
      <c r="G101" s="33">
        <v>0</v>
      </c>
      <c r="H101" s="33">
        <v>0</v>
      </c>
      <c r="I101" s="33">
        <v>0</v>
      </c>
      <c r="J101" s="33">
        <v>0</v>
      </c>
      <c r="K101" s="33">
        <v>0</v>
      </c>
      <c r="L101" s="33">
        <v>12.40016460418701</v>
      </c>
      <c r="M101" s="33">
        <v>11.246302604675289</v>
      </c>
      <c r="N101" s="33">
        <v>18.671392440795898</v>
      </c>
      <c r="O101" s="33">
        <v>47.899021148681641</v>
      </c>
      <c r="P101" s="33" t="s">
        <v>1</v>
      </c>
      <c r="Q101" s="33">
        <v>208.0196228027344</v>
      </c>
      <c r="R101" s="33" t="s">
        <v>1</v>
      </c>
      <c r="S101" s="33">
        <v>357.88320922851562</v>
      </c>
      <c r="T101" s="33" t="s">
        <v>1</v>
      </c>
      <c r="U101" s="33">
        <v>504.67697143554688</v>
      </c>
      <c r="V101" s="33" t="s">
        <v>1</v>
      </c>
      <c r="W101" s="33">
        <v>639.53509521484375</v>
      </c>
      <c r="X101" s="33" t="s">
        <v>1</v>
      </c>
      <c r="Y101" s="33">
        <v>724.8072509765625</v>
      </c>
    </row>
    <row r="102" spans="1:25" s="33" customFormat="1" x14ac:dyDescent="0.2">
      <c r="A102" s="33" t="s">
        <v>26</v>
      </c>
      <c r="B102" s="33" t="s">
        <v>212</v>
      </c>
      <c r="C102" s="33" t="s">
        <v>83</v>
      </c>
      <c r="D102" s="33" t="s">
        <v>19</v>
      </c>
      <c r="E102" s="33" t="s">
        <v>18</v>
      </c>
      <c r="F102" s="33">
        <v>0</v>
      </c>
      <c r="G102" s="33">
        <v>0</v>
      </c>
      <c r="H102" s="33">
        <v>0</v>
      </c>
      <c r="I102" s="33">
        <v>0</v>
      </c>
      <c r="J102" s="33">
        <v>0</v>
      </c>
      <c r="K102" s="33">
        <v>0</v>
      </c>
      <c r="L102" s="33">
        <v>0</v>
      </c>
      <c r="M102" s="33">
        <v>0</v>
      </c>
      <c r="N102" s="33">
        <v>0</v>
      </c>
      <c r="O102" s="33">
        <v>0</v>
      </c>
      <c r="P102" s="33">
        <v>0</v>
      </c>
      <c r="Q102" s="33">
        <v>0</v>
      </c>
      <c r="R102" s="33" t="s">
        <v>1</v>
      </c>
      <c r="S102" s="33">
        <v>0</v>
      </c>
      <c r="T102" s="33" t="s">
        <v>1</v>
      </c>
      <c r="U102" s="33">
        <v>0</v>
      </c>
      <c r="V102" s="33" t="s">
        <v>1</v>
      </c>
      <c r="W102" s="33">
        <v>0</v>
      </c>
      <c r="X102" s="33" t="s">
        <v>1</v>
      </c>
      <c r="Y102" s="33">
        <v>0</v>
      </c>
    </row>
    <row r="103" spans="1:25" s="33" customFormat="1" x14ac:dyDescent="0.2">
      <c r="A103" s="33" t="s">
        <v>26</v>
      </c>
      <c r="B103" s="33" t="s">
        <v>222</v>
      </c>
      <c r="C103" s="33" t="s">
        <v>83</v>
      </c>
      <c r="D103" s="33" t="s">
        <v>19</v>
      </c>
      <c r="E103" s="33" t="s">
        <v>18</v>
      </c>
      <c r="F103" s="33">
        <v>0</v>
      </c>
      <c r="G103" s="33">
        <v>0</v>
      </c>
      <c r="H103" s="33">
        <v>0</v>
      </c>
      <c r="I103" s="33">
        <v>0</v>
      </c>
      <c r="J103" s="33">
        <v>0</v>
      </c>
      <c r="K103" s="33">
        <v>0</v>
      </c>
      <c r="L103" s="33">
        <v>0</v>
      </c>
      <c r="M103" s="33">
        <v>0</v>
      </c>
      <c r="N103" s="33">
        <v>0</v>
      </c>
      <c r="O103" s="33">
        <v>0</v>
      </c>
      <c r="P103" s="33">
        <v>0</v>
      </c>
      <c r="Q103" s="33">
        <v>0</v>
      </c>
      <c r="R103" s="33" t="s">
        <v>1</v>
      </c>
      <c r="S103" s="33">
        <v>0</v>
      </c>
      <c r="T103" s="33" t="s">
        <v>1</v>
      </c>
      <c r="U103" s="33">
        <v>0</v>
      </c>
      <c r="V103" s="33" t="s">
        <v>1</v>
      </c>
      <c r="W103" s="33">
        <v>0</v>
      </c>
      <c r="X103" s="33" t="s">
        <v>1</v>
      </c>
      <c r="Y103" s="33">
        <v>0</v>
      </c>
    </row>
    <row r="104" spans="1:25" s="33" customFormat="1" x14ac:dyDescent="0.2">
      <c r="A104" s="33" t="s">
        <v>26</v>
      </c>
      <c r="B104" s="33" t="s">
        <v>211</v>
      </c>
      <c r="C104" s="33" t="s">
        <v>83</v>
      </c>
      <c r="D104" s="33" t="s">
        <v>19</v>
      </c>
      <c r="E104" s="33" t="s">
        <v>18</v>
      </c>
      <c r="F104" s="33">
        <v>0</v>
      </c>
      <c r="G104" s="33">
        <v>0</v>
      </c>
      <c r="H104" s="33">
        <v>0</v>
      </c>
      <c r="I104" s="33">
        <v>0</v>
      </c>
      <c r="J104" s="33">
        <v>0</v>
      </c>
      <c r="K104" s="33">
        <v>0</v>
      </c>
      <c r="L104" s="33">
        <v>0</v>
      </c>
      <c r="M104" s="33">
        <v>0</v>
      </c>
      <c r="N104" s="33">
        <v>0</v>
      </c>
      <c r="O104" s="33">
        <v>0</v>
      </c>
      <c r="P104" s="33">
        <v>0</v>
      </c>
      <c r="Q104" s="33">
        <v>0</v>
      </c>
      <c r="R104" s="33" t="s">
        <v>1</v>
      </c>
      <c r="S104" s="33">
        <v>0</v>
      </c>
      <c r="T104" s="33" t="s">
        <v>1</v>
      </c>
      <c r="U104" s="33">
        <v>0</v>
      </c>
      <c r="V104" s="33" t="s">
        <v>1</v>
      </c>
      <c r="W104" s="33">
        <v>0</v>
      </c>
      <c r="X104" s="33" t="s">
        <v>1</v>
      </c>
      <c r="Y104" s="33">
        <v>0</v>
      </c>
    </row>
    <row r="105" spans="1:25" s="33" customFormat="1" x14ac:dyDescent="0.2">
      <c r="A105" s="33" t="s">
        <v>26</v>
      </c>
      <c r="B105" s="33" t="s">
        <v>219</v>
      </c>
      <c r="C105" s="33" t="s">
        <v>83</v>
      </c>
      <c r="D105" s="33" t="s">
        <v>19</v>
      </c>
      <c r="E105" s="33" t="s">
        <v>18</v>
      </c>
      <c r="F105" s="33">
        <v>0</v>
      </c>
      <c r="G105" s="33">
        <v>0</v>
      </c>
      <c r="H105" s="33">
        <v>0</v>
      </c>
      <c r="I105" s="33">
        <v>0</v>
      </c>
      <c r="J105" s="33">
        <v>0</v>
      </c>
      <c r="K105" s="33">
        <v>0</v>
      </c>
      <c r="L105" s="33">
        <v>0</v>
      </c>
      <c r="M105" s="33">
        <v>0</v>
      </c>
      <c r="N105" s="33">
        <v>0</v>
      </c>
      <c r="O105" s="33">
        <v>0</v>
      </c>
      <c r="P105" s="33">
        <v>0</v>
      </c>
      <c r="Q105" s="33">
        <v>0</v>
      </c>
      <c r="R105" s="33" t="s">
        <v>1</v>
      </c>
      <c r="S105" s="33">
        <v>0</v>
      </c>
      <c r="T105" s="33" t="s">
        <v>1</v>
      </c>
      <c r="U105" s="33">
        <v>0</v>
      </c>
      <c r="V105" s="33" t="s">
        <v>1</v>
      </c>
      <c r="W105" s="33">
        <v>0</v>
      </c>
      <c r="X105" s="33" t="s">
        <v>1</v>
      </c>
      <c r="Y105" s="33">
        <v>0</v>
      </c>
    </row>
    <row r="106" spans="1:25" s="33" customFormat="1" x14ac:dyDescent="0.2">
      <c r="A106" s="33" t="s">
        <v>26</v>
      </c>
      <c r="B106" s="33" t="s">
        <v>217</v>
      </c>
      <c r="C106" s="33" t="s">
        <v>83</v>
      </c>
      <c r="D106" s="33" t="s">
        <v>19</v>
      </c>
      <c r="E106" s="33" t="s">
        <v>18</v>
      </c>
      <c r="F106" s="33">
        <v>0</v>
      </c>
      <c r="G106" s="33">
        <v>0</v>
      </c>
      <c r="H106" s="33">
        <v>0</v>
      </c>
      <c r="I106" s="33">
        <v>0</v>
      </c>
      <c r="J106" s="33">
        <v>0</v>
      </c>
      <c r="K106" s="33">
        <v>0</v>
      </c>
      <c r="L106" s="33">
        <v>0</v>
      </c>
      <c r="M106" s="33">
        <v>0</v>
      </c>
      <c r="N106" s="33">
        <v>0</v>
      </c>
      <c r="O106" s="33">
        <v>0</v>
      </c>
      <c r="P106" s="33">
        <v>0</v>
      </c>
      <c r="Q106" s="33">
        <v>0</v>
      </c>
      <c r="R106" s="33" t="s">
        <v>1</v>
      </c>
      <c r="S106" s="33">
        <v>0</v>
      </c>
      <c r="T106" s="33" t="s">
        <v>1</v>
      </c>
      <c r="U106" s="33">
        <v>0</v>
      </c>
      <c r="V106" s="33" t="s">
        <v>1</v>
      </c>
      <c r="W106" s="33">
        <v>0</v>
      </c>
      <c r="X106" s="33" t="s">
        <v>1</v>
      </c>
      <c r="Y106" s="33">
        <v>0</v>
      </c>
    </row>
    <row r="107" spans="1:25" s="33" customFormat="1" x14ac:dyDescent="0.2">
      <c r="A107" s="33" t="s">
        <v>26</v>
      </c>
      <c r="B107" s="33" t="s">
        <v>216</v>
      </c>
      <c r="C107" s="33" t="s">
        <v>83</v>
      </c>
      <c r="D107" s="33" t="s">
        <v>19</v>
      </c>
      <c r="E107" s="33" t="s">
        <v>18</v>
      </c>
      <c r="F107" s="33">
        <v>0</v>
      </c>
      <c r="G107" s="33">
        <v>0</v>
      </c>
      <c r="H107" s="33">
        <v>0</v>
      </c>
      <c r="I107" s="33">
        <v>0</v>
      </c>
      <c r="J107" s="33">
        <v>0</v>
      </c>
      <c r="K107" s="33">
        <v>0</v>
      </c>
      <c r="L107" s="33">
        <v>0</v>
      </c>
      <c r="M107" s="33">
        <v>0</v>
      </c>
      <c r="N107" s="33">
        <v>0</v>
      </c>
      <c r="O107" s="33">
        <v>0</v>
      </c>
      <c r="P107" s="33">
        <v>0</v>
      </c>
      <c r="Q107" s="33">
        <v>0</v>
      </c>
      <c r="R107" s="33" t="s">
        <v>1</v>
      </c>
      <c r="S107" s="33">
        <v>0</v>
      </c>
      <c r="T107" s="33" t="s">
        <v>1</v>
      </c>
      <c r="U107" s="33">
        <v>0</v>
      </c>
      <c r="V107" s="33" t="s">
        <v>1</v>
      </c>
      <c r="W107" s="33">
        <v>0</v>
      </c>
      <c r="X107" s="33" t="s">
        <v>1</v>
      </c>
      <c r="Y107" s="33">
        <v>0</v>
      </c>
    </row>
    <row r="109" spans="1:25" x14ac:dyDescent="0.2">
      <c r="I109" s="4" t="s">
        <v>208</v>
      </c>
      <c r="J109" s="7">
        <f>AVERAGE(J2:J65)</f>
        <v>1.1711663420529063E-4</v>
      </c>
      <c r="K109" s="7">
        <f t="shared" ref="K109:O109" si="0">AVERAGE(K2:K65)</f>
        <v>1.1567940780437501E-4</v>
      </c>
      <c r="L109" s="7"/>
      <c r="M109" s="7"/>
      <c r="N109" s="7"/>
      <c r="O109" s="7">
        <f t="shared" si="0"/>
        <v>23.574577604192619</v>
      </c>
    </row>
    <row r="110" spans="1:25" x14ac:dyDescent="0.2">
      <c r="I110" s="3" t="s">
        <v>209</v>
      </c>
      <c r="J110" s="3">
        <f>MAX(J2:J65)</f>
        <v>6.241591329164E-4</v>
      </c>
      <c r="K110" s="3">
        <f t="shared" ref="K110" si="1">MAX(K2:K65)</f>
        <v>6.8691389587790001E-4</v>
      </c>
      <c r="L110" s="3"/>
      <c r="M110" s="3"/>
      <c r="N110" s="3"/>
      <c r="O110" s="3">
        <f>MAX(O2:O65)</f>
        <v>326.76290893554688</v>
      </c>
    </row>
    <row r="111" spans="1:25" x14ac:dyDescent="0.2">
      <c r="I111" s="6" t="s">
        <v>210</v>
      </c>
      <c r="J111" s="6">
        <f>MIN(J2:J45)</f>
        <v>0</v>
      </c>
      <c r="K111" s="6">
        <f t="shared" ref="K111:O111" si="2">MIN(K2:K45)</f>
        <v>0</v>
      </c>
      <c r="L111" s="6"/>
      <c r="M111" s="6"/>
      <c r="N111" s="6"/>
      <c r="O111" s="6">
        <f t="shared" si="2"/>
        <v>0</v>
      </c>
    </row>
    <row r="113" spans="9:15" x14ac:dyDescent="0.2">
      <c r="I113" s="2" t="s">
        <v>299</v>
      </c>
      <c r="J113" s="2">
        <f>0</f>
        <v>0</v>
      </c>
      <c r="K113" s="2">
        <f>0</f>
        <v>0</v>
      </c>
      <c r="L113" s="2"/>
      <c r="M113" s="2"/>
      <c r="N113" s="2"/>
      <c r="O113" s="2">
        <f>0</f>
        <v>0</v>
      </c>
    </row>
    <row r="114" spans="9:15" x14ac:dyDescent="0.2">
      <c r="I114" s="2" t="s">
        <v>209</v>
      </c>
      <c r="J114" s="2">
        <f>0</f>
        <v>0</v>
      </c>
      <c r="K114" s="2">
        <f>0</f>
        <v>0</v>
      </c>
      <c r="L114" s="2"/>
      <c r="M114" s="2"/>
      <c r="N114" s="2"/>
      <c r="O114" s="2">
        <f>0</f>
        <v>0</v>
      </c>
    </row>
    <row r="115" spans="9:15" x14ac:dyDescent="0.2">
      <c r="I115" s="2" t="s">
        <v>210</v>
      </c>
      <c r="J115" s="2">
        <f>0</f>
        <v>0</v>
      </c>
      <c r="K115" s="2">
        <f>0</f>
        <v>0</v>
      </c>
      <c r="L115" s="2"/>
      <c r="M115" s="2"/>
      <c r="N115" s="2"/>
      <c r="O115" s="2">
        <f>0</f>
        <v>0</v>
      </c>
    </row>
    <row r="116" spans="9:15" x14ac:dyDescent="0.2">
      <c r="I116" s="35" t="s">
        <v>299</v>
      </c>
      <c r="J116" s="35">
        <f>0</f>
        <v>0</v>
      </c>
      <c r="K116" s="35">
        <f>0</f>
        <v>0</v>
      </c>
      <c r="L116" s="35"/>
      <c r="M116" s="35"/>
      <c r="N116" s="35"/>
      <c r="O116" s="35">
        <f>0</f>
        <v>0</v>
      </c>
    </row>
    <row r="117" spans="9:15" x14ac:dyDescent="0.2">
      <c r="I117" s="35" t="s">
        <v>209</v>
      </c>
      <c r="J117" s="35">
        <f>0</f>
        <v>0</v>
      </c>
      <c r="K117" s="35">
        <f>0</f>
        <v>0</v>
      </c>
      <c r="L117" s="35"/>
      <c r="M117" s="35"/>
      <c r="N117" s="35"/>
      <c r="O117" s="35">
        <f>0</f>
        <v>0</v>
      </c>
    </row>
    <row r="118" spans="9:15" x14ac:dyDescent="0.2">
      <c r="I118" s="35" t="s">
        <v>210</v>
      </c>
      <c r="J118" s="35">
        <f>0</f>
        <v>0</v>
      </c>
      <c r="K118" s="35">
        <f>0</f>
        <v>0</v>
      </c>
      <c r="L118" s="35"/>
      <c r="M118" s="35"/>
      <c r="N118" s="35"/>
      <c r="O118" s="35">
        <f>0</f>
        <v>0</v>
      </c>
    </row>
  </sheetData>
  <sortState xmlns:xlrd2="http://schemas.microsoft.com/office/spreadsheetml/2017/richdata2" ref="A2:Y107">
    <sortCondition ref="C2:C107"/>
  </sortState>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683D6-5382-D04D-A45E-3672BCFCBBF5}">
  <dimension ref="A1:Y47"/>
  <sheetViews>
    <sheetView topLeftCell="F1" zoomScale="84" workbookViewId="0">
      <selection activeCell="I42" sqref="I42:O47"/>
    </sheetView>
  </sheetViews>
  <sheetFormatPr baseColWidth="10" defaultRowHeight="16" x14ac:dyDescent="0.2"/>
  <cols>
    <col min="1" max="1" width="23.5" customWidth="1"/>
    <col min="2" max="2" width="33.83203125" customWidth="1"/>
    <col min="3" max="3" width="23.33203125" customWidth="1"/>
    <col min="4" max="4" width="36" customWidth="1"/>
  </cols>
  <sheetData>
    <row r="1" spans="1:25" x14ac:dyDescent="0.2">
      <c r="A1" t="s">
        <v>80</v>
      </c>
      <c r="B1" t="s">
        <v>79</v>
      </c>
      <c r="C1" t="s">
        <v>78</v>
      </c>
      <c r="D1" t="s">
        <v>77</v>
      </c>
      <c r="E1" t="s">
        <v>76</v>
      </c>
      <c r="F1" t="s">
        <v>75</v>
      </c>
      <c r="G1" t="s">
        <v>74</v>
      </c>
      <c r="H1" t="s">
        <v>73</v>
      </c>
      <c r="I1" t="s">
        <v>72</v>
      </c>
      <c r="J1" t="s">
        <v>71</v>
      </c>
      <c r="K1" t="s">
        <v>70</v>
      </c>
      <c r="L1" t="s">
        <v>69</v>
      </c>
      <c r="M1" t="s">
        <v>68</v>
      </c>
      <c r="N1" t="s">
        <v>67</v>
      </c>
      <c r="O1" t="s">
        <v>66</v>
      </c>
      <c r="P1" t="s">
        <v>65</v>
      </c>
      <c r="Q1" t="s">
        <v>64</v>
      </c>
      <c r="R1" t="s">
        <v>63</v>
      </c>
      <c r="S1" t="s">
        <v>62</v>
      </c>
      <c r="T1" t="s">
        <v>61</v>
      </c>
      <c r="U1" t="s">
        <v>60</v>
      </c>
      <c r="V1" t="s">
        <v>59</v>
      </c>
      <c r="W1" t="s">
        <v>58</v>
      </c>
      <c r="X1" t="s">
        <v>57</v>
      </c>
      <c r="Y1" t="s">
        <v>56</v>
      </c>
    </row>
    <row r="2" spans="1:25" x14ac:dyDescent="0.2">
      <c r="A2" t="s">
        <v>24</v>
      </c>
      <c r="B2" t="s">
        <v>142</v>
      </c>
      <c r="C2" t="s">
        <v>86</v>
      </c>
      <c r="D2" t="s">
        <v>19</v>
      </c>
      <c r="E2" t="s">
        <v>18</v>
      </c>
      <c r="F2" t="s">
        <v>1</v>
      </c>
      <c r="G2">
        <v>0</v>
      </c>
      <c r="H2">
        <v>0</v>
      </c>
      <c r="I2">
        <v>0</v>
      </c>
      <c r="J2">
        <v>0</v>
      </c>
      <c r="K2">
        <v>0</v>
      </c>
      <c r="L2">
        <v>0</v>
      </c>
      <c r="M2">
        <v>0</v>
      </c>
      <c r="N2">
        <v>0</v>
      </c>
      <c r="O2">
        <v>0</v>
      </c>
      <c r="P2" t="s">
        <v>1</v>
      </c>
      <c r="Q2">
        <v>0</v>
      </c>
      <c r="R2" t="s">
        <v>1</v>
      </c>
      <c r="S2">
        <v>0</v>
      </c>
      <c r="T2" t="s">
        <v>1</v>
      </c>
      <c r="U2">
        <v>0</v>
      </c>
      <c r="V2" t="s">
        <v>1</v>
      </c>
      <c r="W2">
        <v>0</v>
      </c>
      <c r="X2" t="s">
        <v>1</v>
      </c>
      <c r="Y2">
        <v>0</v>
      </c>
    </row>
    <row r="3" spans="1:25" x14ac:dyDescent="0.2">
      <c r="A3" t="s">
        <v>24</v>
      </c>
      <c r="B3" t="s">
        <v>181</v>
      </c>
      <c r="C3" t="s">
        <v>86</v>
      </c>
      <c r="D3" t="s">
        <v>19</v>
      </c>
      <c r="E3" t="s">
        <v>18</v>
      </c>
      <c r="F3" t="s">
        <v>1</v>
      </c>
      <c r="G3">
        <v>0</v>
      </c>
      <c r="H3">
        <v>0</v>
      </c>
      <c r="I3">
        <v>0</v>
      </c>
      <c r="J3">
        <v>0</v>
      </c>
      <c r="K3">
        <v>0</v>
      </c>
      <c r="L3">
        <v>0</v>
      </c>
      <c r="M3">
        <v>0</v>
      </c>
      <c r="N3">
        <v>0</v>
      </c>
      <c r="O3">
        <v>0</v>
      </c>
      <c r="P3" t="s">
        <v>1</v>
      </c>
      <c r="Q3">
        <v>0</v>
      </c>
      <c r="R3" t="s">
        <v>1</v>
      </c>
      <c r="S3">
        <v>0</v>
      </c>
      <c r="T3" t="s">
        <v>1</v>
      </c>
      <c r="U3">
        <v>0</v>
      </c>
      <c r="V3" t="s">
        <v>1</v>
      </c>
      <c r="W3">
        <v>0</v>
      </c>
      <c r="X3" t="s">
        <v>1</v>
      </c>
      <c r="Y3">
        <v>0</v>
      </c>
    </row>
    <row r="4" spans="1:25" x14ac:dyDescent="0.2">
      <c r="A4" t="s">
        <v>24</v>
      </c>
      <c r="B4" t="s">
        <v>126</v>
      </c>
      <c r="C4" t="s">
        <v>86</v>
      </c>
      <c r="D4" t="s">
        <v>19</v>
      </c>
      <c r="E4" t="s">
        <v>18</v>
      </c>
      <c r="F4" t="s">
        <v>1</v>
      </c>
      <c r="G4">
        <v>0</v>
      </c>
      <c r="H4">
        <v>0</v>
      </c>
      <c r="I4">
        <v>0</v>
      </c>
      <c r="J4">
        <v>0</v>
      </c>
      <c r="K4">
        <v>0</v>
      </c>
      <c r="L4">
        <v>0</v>
      </c>
      <c r="M4">
        <v>0</v>
      </c>
      <c r="N4">
        <v>0</v>
      </c>
      <c r="O4">
        <v>0</v>
      </c>
      <c r="P4" t="s">
        <v>1</v>
      </c>
      <c r="Q4">
        <v>0</v>
      </c>
      <c r="R4" t="s">
        <v>1</v>
      </c>
      <c r="S4">
        <v>0</v>
      </c>
      <c r="T4" t="s">
        <v>1</v>
      </c>
      <c r="U4">
        <v>0</v>
      </c>
      <c r="V4" t="s">
        <v>1</v>
      </c>
      <c r="W4">
        <v>0</v>
      </c>
      <c r="X4" t="s">
        <v>1</v>
      </c>
      <c r="Y4">
        <v>0</v>
      </c>
    </row>
    <row r="5" spans="1:25" x14ac:dyDescent="0.2">
      <c r="A5" t="s">
        <v>24</v>
      </c>
      <c r="B5" t="s">
        <v>155</v>
      </c>
      <c r="C5" t="s">
        <v>86</v>
      </c>
      <c r="D5" t="s">
        <v>19</v>
      </c>
      <c r="E5" t="s">
        <v>18</v>
      </c>
      <c r="F5" t="s">
        <v>1</v>
      </c>
      <c r="G5">
        <v>0</v>
      </c>
      <c r="H5">
        <v>0</v>
      </c>
      <c r="I5">
        <v>0</v>
      </c>
      <c r="J5">
        <v>0</v>
      </c>
      <c r="K5">
        <v>0</v>
      </c>
      <c r="L5">
        <v>0</v>
      </c>
      <c r="M5">
        <v>0</v>
      </c>
      <c r="N5">
        <v>0</v>
      </c>
      <c r="O5">
        <v>0</v>
      </c>
      <c r="P5" t="s">
        <v>1</v>
      </c>
      <c r="Q5">
        <v>0</v>
      </c>
      <c r="R5" t="s">
        <v>1</v>
      </c>
      <c r="S5">
        <v>0</v>
      </c>
      <c r="T5" t="s">
        <v>1</v>
      </c>
      <c r="U5">
        <v>0</v>
      </c>
      <c r="V5" t="s">
        <v>1</v>
      </c>
      <c r="W5">
        <v>0</v>
      </c>
      <c r="X5" t="s">
        <v>1</v>
      </c>
      <c r="Y5">
        <v>0</v>
      </c>
    </row>
    <row r="6" spans="1:25" x14ac:dyDescent="0.2">
      <c r="A6" t="s">
        <v>24</v>
      </c>
      <c r="B6" t="s">
        <v>163</v>
      </c>
      <c r="C6" t="s">
        <v>86</v>
      </c>
      <c r="D6" t="s">
        <v>19</v>
      </c>
      <c r="E6" t="s">
        <v>18</v>
      </c>
      <c r="F6" t="s">
        <v>1</v>
      </c>
      <c r="G6">
        <v>0</v>
      </c>
      <c r="H6">
        <v>0</v>
      </c>
      <c r="I6">
        <v>0</v>
      </c>
      <c r="J6">
        <v>0</v>
      </c>
      <c r="K6">
        <v>0</v>
      </c>
      <c r="L6">
        <v>0</v>
      </c>
      <c r="M6">
        <v>0</v>
      </c>
      <c r="N6">
        <v>0</v>
      </c>
      <c r="O6">
        <v>0</v>
      </c>
      <c r="P6" t="s">
        <v>1</v>
      </c>
      <c r="Q6">
        <v>0</v>
      </c>
      <c r="R6" t="s">
        <v>1</v>
      </c>
      <c r="S6">
        <v>0</v>
      </c>
      <c r="T6" t="s">
        <v>1</v>
      </c>
      <c r="U6">
        <v>0</v>
      </c>
      <c r="V6" t="s">
        <v>1</v>
      </c>
      <c r="W6">
        <v>0</v>
      </c>
      <c r="X6" t="s">
        <v>1</v>
      </c>
      <c r="Y6">
        <v>0</v>
      </c>
    </row>
    <row r="7" spans="1:25" x14ac:dyDescent="0.2">
      <c r="A7" t="s">
        <v>24</v>
      </c>
      <c r="B7" t="s">
        <v>154</v>
      </c>
      <c r="C7" t="s">
        <v>86</v>
      </c>
      <c r="D7" t="s">
        <v>19</v>
      </c>
      <c r="E7" t="s">
        <v>18</v>
      </c>
      <c r="F7" t="s">
        <v>1</v>
      </c>
      <c r="G7">
        <v>0</v>
      </c>
      <c r="H7">
        <v>0</v>
      </c>
      <c r="I7">
        <v>0</v>
      </c>
      <c r="J7">
        <v>0</v>
      </c>
      <c r="K7">
        <v>0</v>
      </c>
      <c r="L7">
        <v>0</v>
      </c>
      <c r="M7">
        <v>0</v>
      </c>
      <c r="N7">
        <v>0</v>
      </c>
      <c r="O7">
        <v>0</v>
      </c>
      <c r="P7" t="s">
        <v>1</v>
      </c>
      <c r="Q7">
        <v>0</v>
      </c>
      <c r="R7" t="s">
        <v>1</v>
      </c>
      <c r="S7">
        <v>0</v>
      </c>
      <c r="T7" t="s">
        <v>1</v>
      </c>
      <c r="U7">
        <v>0</v>
      </c>
      <c r="V7" t="s">
        <v>1</v>
      </c>
      <c r="W7">
        <v>0</v>
      </c>
      <c r="X7" t="s">
        <v>1</v>
      </c>
      <c r="Y7">
        <v>0</v>
      </c>
    </row>
    <row r="8" spans="1:25" x14ac:dyDescent="0.2">
      <c r="A8" t="s">
        <v>24</v>
      </c>
      <c r="B8" t="s">
        <v>128</v>
      </c>
      <c r="C8" t="s">
        <v>86</v>
      </c>
      <c r="D8" t="s">
        <v>19</v>
      </c>
      <c r="E8" t="s">
        <v>18</v>
      </c>
      <c r="F8" t="s">
        <v>1</v>
      </c>
      <c r="G8">
        <v>0</v>
      </c>
      <c r="H8">
        <v>0</v>
      </c>
      <c r="I8">
        <v>0</v>
      </c>
      <c r="J8">
        <v>0</v>
      </c>
      <c r="K8">
        <v>0</v>
      </c>
      <c r="L8">
        <v>0</v>
      </c>
      <c r="M8">
        <v>0</v>
      </c>
      <c r="N8">
        <v>0</v>
      </c>
      <c r="O8">
        <v>0</v>
      </c>
      <c r="P8" t="s">
        <v>1</v>
      </c>
      <c r="Q8">
        <v>0</v>
      </c>
      <c r="R8" t="s">
        <v>1</v>
      </c>
      <c r="S8">
        <v>0</v>
      </c>
      <c r="T8" t="s">
        <v>1</v>
      </c>
      <c r="U8">
        <v>0</v>
      </c>
      <c r="V8" t="s">
        <v>1</v>
      </c>
      <c r="W8">
        <v>0</v>
      </c>
      <c r="X8" t="s">
        <v>1</v>
      </c>
      <c r="Y8">
        <v>0</v>
      </c>
    </row>
    <row r="9" spans="1:25" x14ac:dyDescent="0.2">
      <c r="A9" t="s">
        <v>24</v>
      </c>
      <c r="B9" t="s">
        <v>25</v>
      </c>
      <c r="C9" t="s">
        <v>86</v>
      </c>
      <c r="D9" t="s">
        <v>19</v>
      </c>
      <c r="E9" t="s">
        <v>18</v>
      </c>
      <c r="F9" t="s">
        <v>1</v>
      </c>
      <c r="G9">
        <v>0</v>
      </c>
      <c r="H9">
        <v>0</v>
      </c>
      <c r="I9">
        <v>0</v>
      </c>
      <c r="J9">
        <v>0</v>
      </c>
      <c r="K9">
        <v>0</v>
      </c>
      <c r="L9">
        <v>0</v>
      </c>
      <c r="M9">
        <v>0</v>
      </c>
      <c r="N9">
        <v>0</v>
      </c>
      <c r="O9">
        <v>0</v>
      </c>
      <c r="P9" t="s">
        <v>1</v>
      </c>
      <c r="Q9">
        <v>0</v>
      </c>
      <c r="R9" t="s">
        <v>1</v>
      </c>
      <c r="S9">
        <v>0</v>
      </c>
      <c r="T9" t="s">
        <v>1</v>
      </c>
      <c r="U9">
        <v>0</v>
      </c>
      <c r="V9" t="s">
        <v>1</v>
      </c>
      <c r="W9">
        <v>0</v>
      </c>
      <c r="X9" t="s">
        <v>1</v>
      </c>
      <c r="Y9">
        <v>0</v>
      </c>
    </row>
    <row r="10" spans="1:25" x14ac:dyDescent="0.2">
      <c r="A10" t="s">
        <v>24</v>
      </c>
      <c r="B10" t="s">
        <v>186</v>
      </c>
      <c r="C10" t="s">
        <v>86</v>
      </c>
      <c r="D10" t="s">
        <v>19</v>
      </c>
      <c r="E10" t="s">
        <v>18</v>
      </c>
      <c r="F10" t="s">
        <v>1</v>
      </c>
      <c r="G10">
        <v>0</v>
      </c>
      <c r="H10">
        <v>0</v>
      </c>
      <c r="I10">
        <v>0</v>
      </c>
      <c r="J10">
        <v>0</v>
      </c>
      <c r="K10">
        <v>0</v>
      </c>
      <c r="L10">
        <v>0</v>
      </c>
      <c r="M10">
        <v>0</v>
      </c>
      <c r="N10">
        <v>0</v>
      </c>
      <c r="O10">
        <v>0</v>
      </c>
      <c r="P10" t="s">
        <v>1</v>
      </c>
      <c r="Q10">
        <v>0</v>
      </c>
      <c r="R10" t="s">
        <v>1</v>
      </c>
      <c r="S10">
        <v>0</v>
      </c>
      <c r="T10" t="s">
        <v>1</v>
      </c>
      <c r="U10">
        <v>0</v>
      </c>
      <c r="V10" t="s">
        <v>1</v>
      </c>
      <c r="W10">
        <v>0</v>
      </c>
      <c r="X10" t="s">
        <v>1</v>
      </c>
      <c r="Y10">
        <v>0</v>
      </c>
    </row>
    <row r="11" spans="1:25" x14ac:dyDescent="0.2">
      <c r="A11" t="s">
        <v>24</v>
      </c>
      <c r="B11" t="s">
        <v>127</v>
      </c>
      <c r="C11" t="s">
        <v>86</v>
      </c>
      <c r="D11" t="s">
        <v>19</v>
      </c>
      <c r="E11" t="s">
        <v>18</v>
      </c>
      <c r="F11" t="s">
        <v>1</v>
      </c>
      <c r="G11">
        <v>0</v>
      </c>
      <c r="H11">
        <v>0</v>
      </c>
      <c r="I11">
        <v>0</v>
      </c>
      <c r="J11">
        <v>0</v>
      </c>
      <c r="K11">
        <v>0</v>
      </c>
      <c r="L11">
        <v>0</v>
      </c>
      <c r="M11">
        <v>0</v>
      </c>
      <c r="N11">
        <v>0</v>
      </c>
      <c r="O11">
        <v>0</v>
      </c>
      <c r="P11" t="s">
        <v>1</v>
      </c>
      <c r="Q11">
        <v>0</v>
      </c>
      <c r="R11" t="s">
        <v>1</v>
      </c>
      <c r="S11">
        <v>0</v>
      </c>
      <c r="T11" t="s">
        <v>1</v>
      </c>
      <c r="U11">
        <v>0</v>
      </c>
      <c r="V11" t="s">
        <v>1</v>
      </c>
      <c r="W11">
        <v>0</v>
      </c>
      <c r="X11" t="s">
        <v>1</v>
      </c>
      <c r="Y11">
        <v>0</v>
      </c>
    </row>
    <row r="12" spans="1:25" x14ac:dyDescent="0.2">
      <c r="A12" t="s">
        <v>24</v>
      </c>
      <c r="B12" t="s">
        <v>148</v>
      </c>
      <c r="C12" t="s">
        <v>86</v>
      </c>
      <c r="D12" t="s">
        <v>19</v>
      </c>
      <c r="E12" t="s">
        <v>18</v>
      </c>
      <c r="F12" t="s">
        <v>1</v>
      </c>
      <c r="G12">
        <v>0</v>
      </c>
      <c r="H12">
        <v>0</v>
      </c>
      <c r="I12">
        <v>0</v>
      </c>
      <c r="J12">
        <v>0</v>
      </c>
      <c r="K12">
        <v>0</v>
      </c>
      <c r="L12">
        <v>0</v>
      </c>
      <c r="M12">
        <v>0</v>
      </c>
      <c r="N12">
        <v>0</v>
      </c>
      <c r="O12">
        <v>0</v>
      </c>
      <c r="P12" t="s">
        <v>1</v>
      </c>
      <c r="Q12">
        <v>0</v>
      </c>
      <c r="R12" t="s">
        <v>1</v>
      </c>
      <c r="S12">
        <v>0</v>
      </c>
      <c r="T12" t="s">
        <v>1</v>
      </c>
      <c r="U12">
        <v>0</v>
      </c>
      <c r="V12" t="s">
        <v>1</v>
      </c>
      <c r="W12">
        <v>0</v>
      </c>
      <c r="X12" t="s">
        <v>1</v>
      </c>
      <c r="Y12">
        <v>0</v>
      </c>
    </row>
    <row r="13" spans="1:25" x14ac:dyDescent="0.2">
      <c r="A13" t="s">
        <v>24</v>
      </c>
      <c r="B13" t="s">
        <v>159</v>
      </c>
      <c r="C13" t="s">
        <v>86</v>
      </c>
      <c r="D13" t="s">
        <v>19</v>
      </c>
      <c r="E13" t="s">
        <v>18</v>
      </c>
      <c r="F13" t="s">
        <v>1</v>
      </c>
      <c r="G13">
        <v>0</v>
      </c>
      <c r="H13">
        <v>0</v>
      </c>
      <c r="I13">
        <v>0</v>
      </c>
      <c r="J13">
        <v>0</v>
      </c>
      <c r="K13">
        <v>0</v>
      </c>
      <c r="L13">
        <v>0</v>
      </c>
      <c r="M13">
        <v>0</v>
      </c>
      <c r="N13">
        <v>0</v>
      </c>
      <c r="O13">
        <v>0</v>
      </c>
      <c r="P13" t="s">
        <v>1</v>
      </c>
      <c r="Q13">
        <v>0</v>
      </c>
      <c r="R13" t="s">
        <v>1</v>
      </c>
      <c r="S13">
        <v>0</v>
      </c>
      <c r="T13" t="s">
        <v>1</v>
      </c>
      <c r="U13">
        <v>0</v>
      </c>
      <c r="V13" t="s">
        <v>1</v>
      </c>
      <c r="W13">
        <v>0</v>
      </c>
      <c r="X13" t="s">
        <v>1</v>
      </c>
      <c r="Y13">
        <v>0</v>
      </c>
    </row>
    <row r="14" spans="1:25" x14ac:dyDescent="0.2">
      <c r="A14" t="s">
        <v>24</v>
      </c>
      <c r="B14" t="s">
        <v>51</v>
      </c>
      <c r="C14" t="s">
        <v>86</v>
      </c>
      <c r="D14" t="s">
        <v>19</v>
      </c>
      <c r="E14" t="s">
        <v>18</v>
      </c>
      <c r="F14" t="s">
        <v>1</v>
      </c>
      <c r="G14">
        <v>0</v>
      </c>
      <c r="H14">
        <v>0</v>
      </c>
      <c r="I14">
        <v>0</v>
      </c>
      <c r="J14">
        <v>0</v>
      </c>
      <c r="K14">
        <v>0</v>
      </c>
      <c r="L14">
        <v>0</v>
      </c>
      <c r="M14">
        <v>0</v>
      </c>
      <c r="N14">
        <v>0</v>
      </c>
      <c r="O14">
        <v>0</v>
      </c>
      <c r="P14" t="s">
        <v>1</v>
      </c>
      <c r="Q14">
        <v>0</v>
      </c>
      <c r="R14" t="s">
        <v>1</v>
      </c>
      <c r="S14">
        <v>0</v>
      </c>
      <c r="T14" t="s">
        <v>1</v>
      </c>
      <c r="U14">
        <v>0</v>
      </c>
      <c r="V14" t="s">
        <v>1</v>
      </c>
      <c r="W14">
        <v>0</v>
      </c>
      <c r="X14" t="s">
        <v>1</v>
      </c>
      <c r="Y14">
        <v>0</v>
      </c>
    </row>
    <row r="15" spans="1:25" x14ac:dyDescent="0.2">
      <c r="A15" t="s">
        <v>24</v>
      </c>
      <c r="B15" t="s">
        <v>149</v>
      </c>
      <c r="C15" t="s">
        <v>86</v>
      </c>
      <c r="D15" t="s">
        <v>19</v>
      </c>
      <c r="E15" t="s">
        <v>18</v>
      </c>
      <c r="F15" t="s">
        <v>1</v>
      </c>
      <c r="G15">
        <v>0</v>
      </c>
      <c r="H15">
        <v>0</v>
      </c>
      <c r="I15">
        <v>0</v>
      </c>
      <c r="J15">
        <v>0</v>
      </c>
      <c r="K15">
        <v>0</v>
      </c>
      <c r="L15">
        <v>0</v>
      </c>
      <c r="M15">
        <v>0</v>
      </c>
      <c r="N15">
        <v>0</v>
      </c>
      <c r="O15">
        <v>0</v>
      </c>
      <c r="P15" t="s">
        <v>1</v>
      </c>
      <c r="Q15">
        <v>0</v>
      </c>
      <c r="R15" t="s">
        <v>1</v>
      </c>
      <c r="S15">
        <v>0</v>
      </c>
      <c r="T15" t="s">
        <v>1</v>
      </c>
      <c r="U15">
        <v>0</v>
      </c>
      <c r="V15" t="s">
        <v>1</v>
      </c>
      <c r="W15">
        <v>0</v>
      </c>
      <c r="X15" t="s">
        <v>1</v>
      </c>
      <c r="Y15">
        <v>0</v>
      </c>
    </row>
    <row r="16" spans="1:25" x14ac:dyDescent="0.2">
      <c r="A16" t="s">
        <v>24</v>
      </c>
      <c r="B16" t="s">
        <v>157</v>
      </c>
      <c r="C16" t="s">
        <v>86</v>
      </c>
      <c r="D16" t="s">
        <v>19</v>
      </c>
      <c r="E16" t="s">
        <v>18</v>
      </c>
      <c r="F16" t="s">
        <v>1</v>
      </c>
      <c r="G16">
        <v>0</v>
      </c>
      <c r="H16">
        <v>0</v>
      </c>
      <c r="I16">
        <v>0</v>
      </c>
      <c r="J16">
        <v>0</v>
      </c>
      <c r="K16">
        <v>0</v>
      </c>
      <c r="L16">
        <v>0</v>
      </c>
      <c r="M16">
        <v>0</v>
      </c>
      <c r="N16">
        <v>0</v>
      </c>
      <c r="O16">
        <v>0</v>
      </c>
      <c r="P16" t="s">
        <v>1</v>
      </c>
      <c r="Q16">
        <v>0</v>
      </c>
      <c r="R16" t="s">
        <v>1</v>
      </c>
      <c r="S16">
        <v>0</v>
      </c>
      <c r="T16" t="s">
        <v>1</v>
      </c>
      <c r="U16">
        <v>0</v>
      </c>
      <c r="V16" t="s">
        <v>1</v>
      </c>
      <c r="W16">
        <v>0</v>
      </c>
      <c r="X16" t="s">
        <v>1</v>
      </c>
      <c r="Y16">
        <v>0</v>
      </c>
    </row>
    <row r="17" spans="1:25" x14ac:dyDescent="0.2">
      <c r="A17" t="s">
        <v>26</v>
      </c>
      <c r="B17" t="s">
        <v>212</v>
      </c>
      <c r="C17" t="s">
        <v>86</v>
      </c>
      <c r="D17" t="s">
        <v>19</v>
      </c>
      <c r="E17" t="s">
        <v>18</v>
      </c>
      <c r="F17">
        <v>0</v>
      </c>
      <c r="G17">
        <v>0</v>
      </c>
      <c r="H17">
        <v>0</v>
      </c>
      <c r="I17">
        <v>0</v>
      </c>
      <c r="J17">
        <v>0</v>
      </c>
      <c r="K17">
        <v>0</v>
      </c>
      <c r="L17">
        <v>47.468000000000004</v>
      </c>
      <c r="M17">
        <v>28.196999999999999</v>
      </c>
      <c r="N17">
        <v>27.0791</v>
      </c>
      <c r="O17">
        <v>22.9694</v>
      </c>
      <c r="P17">
        <v>12.8416</v>
      </c>
      <c r="Q17">
        <v>0</v>
      </c>
      <c r="R17" t="s">
        <v>1</v>
      </c>
      <c r="S17">
        <v>0</v>
      </c>
      <c r="T17" t="s">
        <v>1</v>
      </c>
      <c r="U17">
        <v>0</v>
      </c>
      <c r="V17" t="s">
        <v>1</v>
      </c>
      <c r="W17">
        <v>0</v>
      </c>
      <c r="X17" t="s">
        <v>1</v>
      </c>
      <c r="Y17">
        <v>0</v>
      </c>
    </row>
    <row r="18" spans="1:25" x14ac:dyDescent="0.2">
      <c r="A18" t="s">
        <v>26</v>
      </c>
      <c r="B18" t="s">
        <v>222</v>
      </c>
      <c r="C18" t="s">
        <v>86</v>
      </c>
      <c r="D18" t="s">
        <v>19</v>
      </c>
      <c r="E18" t="s">
        <v>18</v>
      </c>
      <c r="F18">
        <v>0</v>
      </c>
      <c r="G18">
        <v>0</v>
      </c>
      <c r="H18">
        <v>0</v>
      </c>
      <c r="I18">
        <v>0</v>
      </c>
      <c r="J18">
        <v>0</v>
      </c>
      <c r="K18">
        <v>0</v>
      </c>
      <c r="L18">
        <v>47.468000000000004</v>
      </c>
      <c r="M18">
        <v>28.196999999999999</v>
      </c>
      <c r="N18">
        <v>27.0791</v>
      </c>
      <c r="O18">
        <v>22.9694</v>
      </c>
      <c r="P18">
        <v>12.8416</v>
      </c>
      <c r="Q18">
        <v>0</v>
      </c>
      <c r="R18" t="s">
        <v>1</v>
      </c>
      <c r="S18">
        <v>0</v>
      </c>
      <c r="T18" t="s">
        <v>1</v>
      </c>
      <c r="U18">
        <v>0</v>
      </c>
      <c r="V18" t="s">
        <v>1</v>
      </c>
      <c r="W18">
        <v>0</v>
      </c>
      <c r="X18" t="s">
        <v>1</v>
      </c>
      <c r="Y18">
        <v>0</v>
      </c>
    </row>
    <row r="19" spans="1:25" x14ac:dyDescent="0.2">
      <c r="A19" t="s">
        <v>26</v>
      </c>
      <c r="B19" t="s">
        <v>211</v>
      </c>
      <c r="C19" t="s">
        <v>86</v>
      </c>
      <c r="D19" t="s">
        <v>19</v>
      </c>
      <c r="E19" t="s">
        <v>18</v>
      </c>
      <c r="F19">
        <v>0</v>
      </c>
      <c r="G19">
        <v>0</v>
      </c>
      <c r="H19">
        <v>0</v>
      </c>
      <c r="I19">
        <v>0</v>
      </c>
      <c r="J19">
        <v>0</v>
      </c>
      <c r="K19">
        <v>0</v>
      </c>
      <c r="L19">
        <v>0</v>
      </c>
      <c r="M19">
        <v>0</v>
      </c>
      <c r="N19">
        <v>0</v>
      </c>
      <c r="O19">
        <v>0</v>
      </c>
      <c r="P19">
        <v>0</v>
      </c>
      <c r="Q19">
        <v>0</v>
      </c>
      <c r="R19" t="s">
        <v>1</v>
      </c>
      <c r="S19">
        <v>0</v>
      </c>
      <c r="T19" t="s">
        <v>1</v>
      </c>
      <c r="U19">
        <v>0</v>
      </c>
      <c r="V19" t="s">
        <v>1</v>
      </c>
      <c r="W19">
        <v>0</v>
      </c>
      <c r="X19" t="s">
        <v>1</v>
      </c>
      <c r="Y19">
        <v>0</v>
      </c>
    </row>
    <row r="20" spans="1:25" x14ac:dyDescent="0.2">
      <c r="A20" t="s">
        <v>26</v>
      </c>
      <c r="B20" t="s">
        <v>219</v>
      </c>
      <c r="C20" t="s">
        <v>86</v>
      </c>
      <c r="D20" t="s">
        <v>19</v>
      </c>
      <c r="E20" t="s">
        <v>18</v>
      </c>
      <c r="F20">
        <v>0</v>
      </c>
      <c r="G20">
        <v>0</v>
      </c>
      <c r="H20">
        <v>0</v>
      </c>
      <c r="I20">
        <v>0</v>
      </c>
      <c r="J20">
        <v>0</v>
      </c>
      <c r="K20">
        <v>0</v>
      </c>
      <c r="L20">
        <v>0</v>
      </c>
      <c r="M20">
        <v>0</v>
      </c>
      <c r="N20">
        <v>0</v>
      </c>
      <c r="O20">
        <v>0</v>
      </c>
      <c r="P20">
        <v>0</v>
      </c>
      <c r="Q20">
        <v>0</v>
      </c>
      <c r="R20" t="s">
        <v>1</v>
      </c>
      <c r="S20">
        <v>0</v>
      </c>
      <c r="T20" t="s">
        <v>1</v>
      </c>
      <c r="U20">
        <v>0</v>
      </c>
      <c r="V20" t="s">
        <v>1</v>
      </c>
      <c r="W20">
        <v>0</v>
      </c>
      <c r="X20" t="s">
        <v>1</v>
      </c>
      <c r="Y20">
        <v>0</v>
      </c>
    </row>
    <row r="21" spans="1:25" x14ac:dyDescent="0.2">
      <c r="A21" t="s">
        <v>26</v>
      </c>
      <c r="B21" t="s">
        <v>217</v>
      </c>
      <c r="C21" t="s">
        <v>86</v>
      </c>
      <c r="D21" t="s">
        <v>19</v>
      </c>
      <c r="E21" t="s">
        <v>18</v>
      </c>
      <c r="F21">
        <v>0</v>
      </c>
      <c r="G21">
        <v>0</v>
      </c>
      <c r="H21">
        <v>0</v>
      </c>
      <c r="I21">
        <v>0</v>
      </c>
      <c r="J21">
        <v>0</v>
      </c>
      <c r="K21">
        <v>0</v>
      </c>
      <c r="L21">
        <v>0</v>
      </c>
      <c r="M21">
        <v>0</v>
      </c>
      <c r="N21">
        <v>0</v>
      </c>
      <c r="O21">
        <v>0</v>
      </c>
      <c r="P21">
        <v>0</v>
      </c>
      <c r="Q21">
        <v>0</v>
      </c>
      <c r="R21" t="s">
        <v>1</v>
      </c>
      <c r="S21">
        <v>0</v>
      </c>
      <c r="T21" t="s">
        <v>1</v>
      </c>
      <c r="U21">
        <v>0</v>
      </c>
      <c r="V21" t="s">
        <v>1</v>
      </c>
      <c r="W21">
        <v>0</v>
      </c>
      <c r="X21" t="s">
        <v>1</v>
      </c>
      <c r="Y21">
        <v>0</v>
      </c>
    </row>
    <row r="22" spans="1:25" x14ac:dyDescent="0.2">
      <c r="A22" t="s">
        <v>26</v>
      </c>
      <c r="B22" t="s">
        <v>216</v>
      </c>
      <c r="C22" t="s">
        <v>86</v>
      </c>
      <c r="D22" t="s">
        <v>19</v>
      </c>
      <c r="E22" t="s">
        <v>18</v>
      </c>
      <c r="F22">
        <v>0</v>
      </c>
      <c r="G22">
        <v>0</v>
      </c>
      <c r="H22">
        <v>0</v>
      </c>
      <c r="I22">
        <v>0</v>
      </c>
      <c r="J22">
        <v>0</v>
      </c>
      <c r="K22">
        <v>0</v>
      </c>
      <c r="L22">
        <v>0</v>
      </c>
      <c r="M22">
        <v>0</v>
      </c>
      <c r="N22">
        <v>0</v>
      </c>
      <c r="O22">
        <v>0</v>
      </c>
      <c r="P22">
        <v>0</v>
      </c>
      <c r="Q22">
        <v>0</v>
      </c>
      <c r="R22" t="s">
        <v>1</v>
      </c>
      <c r="S22">
        <v>0</v>
      </c>
      <c r="T22" t="s">
        <v>1</v>
      </c>
      <c r="U22">
        <v>0</v>
      </c>
      <c r="V22" t="s">
        <v>1</v>
      </c>
      <c r="W22">
        <v>0</v>
      </c>
      <c r="X22" t="s">
        <v>1</v>
      </c>
      <c r="Y22">
        <v>0</v>
      </c>
    </row>
    <row r="23" spans="1:25" x14ac:dyDescent="0.2">
      <c r="A23" t="s">
        <v>37</v>
      </c>
      <c r="B23" t="s">
        <v>139</v>
      </c>
      <c r="C23" t="s">
        <v>86</v>
      </c>
      <c r="D23" t="s">
        <v>19</v>
      </c>
      <c r="E23" t="s">
        <v>18</v>
      </c>
      <c r="F23" t="s">
        <v>1</v>
      </c>
      <c r="G23">
        <v>6.8471617336940003E-4</v>
      </c>
      <c r="H23">
        <v>9.1864862417660004E-4</v>
      </c>
      <c r="I23">
        <v>1.0958442980636E-3</v>
      </c>
      <c r="J23">
        <v>8.3406384193579995E-4</v>
      </c>
      <c r="K23">
        <v>6.3605697748560003E-4</v>
      </c>
      <c r="L23">
        <v>4.8617348559180001E-4</v>
      </c>
      <c r="M23">
        <v>3.7274129192759999E-4</v>
      </c>
      <c r="N23">
        <v>3.5092089138239997E-4</v>
      </c>
      <c r="O23">
        <v>3.5092089138239997E-4</v>
      </c>
      <c r="P23">
        <v>3.5092089138239997E-4</v>
      </c>
      <c r="Q23">
        <v>24.412627519481791</v>
      </c>
      <c r="R23">
        <v>75.745913514635902</v>
      </c>
      <c r="S23">
        <v>185.0828387108171</v>
      </c>
      <c r="T23">
        <v>358.59745479254593</v>
      </c>
      <c r="U23">
        <v>606.67075093309802</v>
      </c>
      <c r="V23">
        <v>945.03768105511494</v>
      </c>
      <c r="W23">
        <v>1392.6969529474277</v>
      </c>
      <c r="X23">
        <v>1980.12082778683</v>
      </c>
      <c r="Y23">
        <v>2747.6536018749771</v>
      </c>
    </row>
    <row r="24" spans="1:25" x14ac:dyDescent="0.2">
      <c r="A24" t="s">
        <v>37</v>
      </c>
      <c r="B24" t="s">
        <v>223</v>
      </c>
      <c r="C24" t="s">
        <v>86</v>
      </c>
      <c r="D24" t="s">
        <v>19</v>
      </c>
      <c r="E24" t="s">
        <v>18</v>
      </c>
      <c r="F24" t="s">
        <v>1</v>
      </c>
      <c r="G24">
        <v>6.8471617336940003E-4</v>
      </c>
      <c r="H24">
        <v>9.1864862417660004E-4</v>
      </c>
      <c r="I24">
        <v>1.0958442980636E-3</v>
      </c>
      <c r="J24">
        <v>1.2483182658328E-3</v>
      </c>
      <c r="K24">
        <v>1.3738277917558E-3</v>
      </c>
      <c r="L24">
        <v>1.0446266446776E-3</v>
      </c>
      <c r="M24">
        <v>7.9575008577819999E-4</v>
      </c>
      <c r="N24">
        <v>6.0733349661219998E-4</v>
      </c>
      <c r="O24">
        <v>4.6471250889800001E-4</v>
      </c>
      <c r="P24">
        <v>3.5677926054299998E-4</v>
      </c>
      <c r="Q24">
        <v>3.5092089138239997E-4</v>
      </c>
      <c r="R24">
        <v>24.637157496547491</v>
      </c>
      <c r="S24">
        <v>76.173956926918692</v>
      </c>
      <c r="T24">
        <v>173.01807737128152</v>
      </c>
      <c r="U24">
        <v>333.27438201827158</v>
      </c>
      <c r="V24">
        <v>566.36767742374604</v>
      </c>
      <c r="W24">
        <v>886.59283093307192</v>
      </c>
      <c r="X24">
        <v>1313.3543166879051</v>
      </c>
      <c r="Y24">
        <v>1875.5947621746432</v>
      </c>
    </row>
    <row r="25" spans="1:25" x14ac:dyDescent="0.2">
      <c r="A25" t="s">
        <v>37</v>
      </c>
      <c r="B25" t="s">
        <v>222</v>
      </c>
      <c r="C25" t="s">
        <v>86</v>
      </c>
      <c r="D25" t="s">
        <v>19</v>
      </c>
      <c r="E25" t="s">
        <v>18</v>
      </c>
      <c r="F25" t="s">
        <v>1</v>
      </c>
      <c r="G25">
        <v>6.8471617336940003E-4</v>
      </c>
      <c r="H25">
        <v>9.1864862417660004E-4</v>
      </c>
      <c r="I25">
        <v>1.0958442980636E-3</v>
      </c>
      <c r="J25">
        <v>1.2483182658328E-3</v>
      </c>
      <c r="K25">
        <v>1.3738277917558E-3</v>
      </c>
      <c r="L25">
        <v>1.0446266446776E-3</v>
      </c>
      <c r="M25">
        <v>7.9575008577819999E-4</v>
      </c>
      <c r="N25">
        <v>6.0733349661219998E-4</v>
      </c>
      <c r="O25">
        <v>4.6471250889800001E-4</v>
      </c>
      <c r="P25">
        <v>3.5677926054299998E-4</v>
      </c>
      <c r="Q25">
        <v>3.5092089138239997E-4</v>
      </c>
      <c r="R25">
        <v>25.488796945124093</v>
      </c>
      <c r="S25">
        <v>90.671598931794605</v>
      </c>
      <c r="T25">
        <v>214.5229623057179</v>
      </c>
      <c r="U25">
        <v>403.24292201320401</v>
      </c>
      <c r="V25">
        <v>668.69944226923303</v>
      </c>
      <c r="W25">
        <v>1026.8313179821059</v>
      </c>
      <c r="X25">
        <v>1500.1626540426539</v>
      </c>
      <c r="Y25">
        <v>2121.272791051641</v>
      </c>
    </row>
    <row r="26" spans="1:25" x14ac:dyDescent="0.2">
      <c r="A26" t="s">
        <v>37</v>
      </c>
      <c r="B26" t="s">
        <v>221</v>
      </c>
      <c r="C26" t="s">
        <v>86</v>
      </c>
      <c r="D26" t="s">
        <v>19</v>
      </c>
      <c r="E26" t="s">
        <v>18</v>
      </c>
      <c r="F26" t="s">
        <v>1</v>
      </c>
      <c r="G26">
        <v>6.8471617336940003E-4</v>
      </c>
      <c r="H26">
        <v>9.1864862417660004E-4</v>
      </c>
      <c r="I26">
        <v>1.0958442980636E-3</v>
      </c>
      <c r="J26">
        <v>1.2483182658328E-3</v>
      </c>
      <c r="K26">
        <v>1.3738277917558E-3</v>
      </c>
      <c r="L26">
        <v>1.0446266446776E-3</v>
      </c>
      <c r="M26">
        <v>7.9575008577819999E-4</v>
      </c>
      <c r="N26">
        <v>6.0733349661219998E-4</v>
      </c>
      <c r="O26">
        <v>4.6471250889800001E-4</v>
      </c>
      <c r="P26">
        <v>25.519621566325672</v>
      </c>
      <c r="Q26">
        <v>78.060100972403191</v>
      </c>
      <c r="R26">
        <v>164.9448692598867</v>
      </c>
      <c r="S26">
        <v>290.2483370423077</v>
      </c>
      <c r="T26">
        <v>462.39093304616472</v>
      </c>
      <c r="U26">
        <v>692.9358823541977</v>
      </c>
      <c r="V26">
        <v>997.3954479995316</v>
      </c>
      <c r="W26">
        <v>1396.2766198250081</v>
      </c>
      <c r="X26">
        <v>1916.480192052788</v>
      </c>
      <c r="Y26">
        <v>2487.868546350358</v>
      </c>
    </row>
    <row r="27" spans="1:25" x14ac:dyDescent="0.2">
      <c r="A27" t="s">
        <v>37</v>
      </c>
      <c r="B27" t="s">
        <v>220</v>
      </c>
      <c r="C27" t="s">
        <v>86</v>
      </c>
      <c r="D27" t="s">
        <v>19</v>
      </c>
      <c r="E27" t="s">
        <v>18</v>
      </c>
      <c r="F27" t="s">
        <v>1</v>
      </c>
      <c r="G27">
        <v>6.8471617336940003E-4</v>
      </c>
      <c r="H27">
        <v>9.1864862417660004E-4</v>
      </c>
      <c r="I27">
        <v>1.0958442980636E-3</v>
      </c>
      <c r="J27">
        <v>1.2483182658328E-3</v>
      </c>
      <c r="K27">
        <v>1.3738277917558E-3</v>
      </c>
      <c r="L27">
        <v>1.0446266446776E-3</v>
      </c>
      <c r="M27">
        <v>7.9575008577819999E-4</v>
      </c>
      <c r="N27">
        <v>6.0733349661219998E-4</v>
      </c>
      <c r="O27">
        <v>4.6471250889800001E-4</v>
      </c>
      <c r="P27">
        <v>3.5677926054299998E-4</v>
      </c>
      <c r="Q27">
        <v>3.5092089138239997E-4</v>
      </c>
      <c r="R27">
        <v>3.5092089138239997E-4</v>
      </c>
      <c r="S27">
        <v>3.5092089138239997E-4</v>
      </c>
      <c r="T27">
        <v>2.5741005010160416</v>
      </c>
      <c r="U27">
        <v>30.736625444726293</v>
      </c>
      <c r="V27">
        <v>86.393947131011601</v>
      </c>
      <c r="W27">
        <v>173.2942155275627</v>
      </c>
      <c r="X27">
        <v>322.7286434837315</v>
      </c>
      <c r="Y27">
        <v>484.41519043168501</v>
      </c>
    </row>
    <row r="28" spans="1:25" x14ac:dyDescent="0.2">
      <c r="A28" t="s">
        <v>37</v>
      </c>
      <c r="B28" t="s">
        <v>217</v>
      </c>
      <c r="C28" t="s">
        <v>86</v>
      </c>
      <c r="D28" t="s">
        <v>19</v>
      </c>
      <c r="E28" t="s">
        <v>18</v>
      </c>
      <c r="F28" t="s">
        <v>1</v>
      </c>
      <c r="G28">
        <v>6.8471617336940003E-4</v>
      </c>
      <c r="H28">
        <v>9.1864862417660004E-4</v>
      </c>
      <c r="I28">
        <v>1.0958442980636E-3</v>
      </c>
      <c r="J28">
        <v>8.3406384193579995E-4</v>
      </c>
      <c r="K28">
        <v>6.3605697748560003E-4</v>
      </c>
      <c r="L28">
        <v>4.8617348559180001E-4</v>
      </c>
      <c r="M28">
        <v>3.7274129192759999E-4</v>
      </c>
      <c r="N28">
        <v>3.5092089138239997E-4</v>
      </c>
      <c r="O28">
        <v>3.5092089138239997E-4</v>
      </c>
      <c r="P28">
        <v>3.5092089138239997E-4</v>
      </c>
      <c r="Q28">
        <v>3.5092089138239997E-4</v>
      </c>
      <c r="R28">
        <v>3.5092089138239997E-4</v>
      </c>
      <c r="S28">
        <v>3.5092089138239997E-4</v>
      </c>
      <c r="T28">
        <v>3.5092089138239997E-4</v>
      </c>
      <c r="U28">
        <v>3.5092089138239997E-4</v>
      </c>
      <c r="V28">
        <v>3.5092089138239997E-4</v>
      </c>
      <c r="W28">
        <v>3.5092089138239997E-4</v>
      </c>
      <c r="X28">
        <v>3.5092089138239997E-4</v>
      </c>
      <c r="Y28">
        <v>3.5092089138239997E-4</v>
      </c>
    </row>
    <row r="29" spans="1:25" x14ac:dyDescent="0.2">
      <c r="A29" t="s">
        <v>37</v>
      </c>
      <c r="B29" t="s">
        <v>216</v>
      </c>
      <c r="C29" t="s">
        <v>86</v>
      </c>
      <c r="D29" t="s">
        <v>19</v>
      </c>
      <c r="E29" t="s">
        <v>18</v>
      </c>
      <c r="F29" t="s">
        <v>1</v>
      </c>
      <c r="G29">
        <v>6.8471617336940003E-4</v>
      </c>
      <c r="H29">
        <v>9.1864862417660004E-4</v>
      </c>
      <c r="I29">
        <v>1.0958442980636E-3</v>
      </c>
      <c r="J29">
        <v>8.3406384193579995E-4</v>
      </c>
      <c r="K29">
        <v>6.3605697748560003E-4</v>
      </c>
      <c r="L29">
        <v>4.8617348559180001E-4</v>
      </c>
      <c r="M29">
        <v>3.7274129192759999E-4</v>
      </c>
      <c r="N29">
        <v>3.5092089138239997E-4</v>
      </c>
      <c r="O29">
        <v>3.5092089138239997E-4</v>
      </c>
      <c r="P29">
        <v>3.5092089138239997E-4</v>
      </c>
      <c r="Q29">
        <v>3.5092089138239997E-4</v>
      </c>
      <c r="R29">
        <v>3.5092089138239997E-4</v>
      </c>
      <c r="S29">
        <v>3.5092089138239997E-4</v>
      </c>
      <c r="T29">
        <v>3.5092089138239997E-4</v>
      </c>
      <c r="U29">
        <v>3.5092089138239997E-4</v>
      </c>
      <c r="V29">
        <v>3.5092089138239997E-4</v>
      </c>
      <c r="W29">
        <v>3.5092089138239997E-4</v>
      </c>
      <c r="X29">
        <v>3.5092089138239997E-4</v>
      </c>
      <c r="Y29">
        <v>3.5092089138239997E-4</v>
      </c>
    </row>
    <row r="30" spans="1:25" x14ac:dyDescent="0.2">
      <c r="A30" t="s">
        <v>37</v>
      </c>
      <c r="B30" t="s">
        <v>219</v>
      </c>
      <c r="C30" t="s">
        <v>86</v>
      </c>
      <c r="D30" t="s">
        <v>19</v>
      </c>
      <c r="E30" t="s">
        <v>18</v>
      </c>
      <c r="F30" t="s">
        <v>1</v>
      </c>
      <c r="G30">
        <v>6.8471617336940003E-4</v>
      </c>
      <c r="H30">
        <v>9.1864862417660004E-4</v>
      </c>
      <c r="I30">
        <v>1.0958442980636E-3</v>
      </c>
      <c r="J30">
        <v>8.3406384193579995E-4</v>
      </c>
      <c r="K30">
        <v>6.3605697748560003E-4</v>
      </c>
      <c r="L30">
        <v>4.8617348559180001E-4</v>
      </c>
      <c r="M30">
        <v>3.7274129192759999E-4</v>
      </c>
      <c r="N30">
        <v>3.5092089138239997E-4</v>
      </c>
      <c r="O30">
        <v>3.5092089138239997E-4</v>
      </c>
      <c r="P30">
        <v>3.5092089138239997E-4</v>
      </c>
      <c r="Q30">
        <v>3.5092089138239997E-4</v>
      </c>
      <c r="R30">
        <v>3.5092089138239997E-4</v>
      </c>
      <c r="S30">
        <v>3.5092089138239997E-4</v>
      </c>
      <c r="T30">
        <v>3.5092089138239997E-4</v>
      </c>
      <c r="U30">
        <v>3.5092089138239997E-4</v>
      </c>
      <c r="V30">
        <v>3.5092089138239997E-4</v>
      </c>
      <c r="W30">
        <v>3.5092089138239997E-4</v>
      </c>
      <c r="X30">
        <v>3.5092089138239997E-4</v>
      </c>
      <c r="Y30">
        <v>3.5092089138239997E-4</v>
      </c>
    </row>
    <row r="31" spans="1:25" x14ac:dyDescent="0.2">
      <c r="A31" t="s">
        <v>37</v>
      </c>
      <c r="B31" t="s">
        <v>188</v>
      </c>
      <c r="C31" t="s">
        <v>86</v>
      </c>
      <c r="D31" t="s">
        <v>19</v>
      </c>
      <c r="E31" t="s">
        <v>18</v>
      </c>
      <c r="F31" t="s">
        <v>1</v>
      </c>
      <c r="G31">
        <v>6.8471617336940003E-4</v>
      </c>
      <c r="H31">
        <v>9.1864862417660004E-4</v>
      </c>
      <c r="I31">
        <v>1.0958442980636E-3</v>
      </c>
      <c r="J31">
        <v>1.2483182658328E-3</v>
      </c>
      <c r="K31">
        <v>1.3738277917558E-3</v>
      </c>
      <c r="L31">
        <v>1.0446266446776E-3</v>
      </c>
      <c r="M31">
        <v>7.9575008577819999E-4</v>
      </c>
      <c r="N31">
        <v>6.0733349661219998E-4</v>
      </c>
      <c r="O31">
        <v>20.515482466163849</v>
      </c>
      <c r="P31">
        <v>79.064070740808504</v>
      </c>
      <c r="Q31">
        <v>198.06973942829609</v>
      </c>
      <c r="R31">
        <v>383.83681395595499</v>
      </c>
      <c r="S31">
        <v>646.70809092184504</v>
      </c>
      <c r="T31">
        <v>1003.7476713915167</v>
      </c>
      <c r="U31">
        <v>1478.1244273568609</v>
      </c>
      <c r="V31">
        <v>2100.320416882224</v>
      </c>
      <c r="W31">
        <v>2912.32175167378</v>
      </c>
      <c r="X31">
        <v>3967.3617696083902</v>
      </c>
      <c r="Y31">
        <v>4492.1832883293</v>
      </c>
    </row>
    <row r="32" spans="1:25" x14ac:dyDescent="0.2">
      <c r="A32" t="s">
        <v>37</v>
      </c>
      <c r="B32" t="s">
        <v>186</v>
      </c>
      <c r="C32" t="s">
        <v>86</v>
      </c>
      <c r="D32" t="s">
        <v>19</v>
      </c>
      <c r="E32" t="s">
        <v>18</v>
      </c>
      <c r="F32" t="s">
        <v>1</v>
      </c>
      <c r="G32">
        <v>6.8471617336940003E-4</v>
      </c>
      <c r="H32">
        <v>9.1864862417660004E-4</v>
      </c>
      <c r="I32">
        <v>1.0958442980636E-3</v>
      </c>
      <c r="J32">
        <v>1.2483182658328E-3</v>
      </c>
      <c r="K32">
        <v>1.3738277917558E-3</v>
      </c>
      <c r="L32">
        <v>1.0446266446776E-3</v>
      </c>
      <c r="M32">
        <v>7.9575008577819999E-4</v>
      </c>
      <c r="N32">
        <v>6.0733349661219998E-4</v>
      </c>
      <c r="O32">
        <v>25.535379660762651</v>
      </c>
      <c r="P32">
        <v>78.128077684580973</v>
      </c>
      <c r="Q32">
        <v>166.56330275289969</v>
      </c>
      <c r="R32">
        <v>318.99645406439362</v>
      </c>
      <c r="S32">
        <v>545.9225162922329</v>
      </c>
      <c r="T32">
        <v>861.26155151911007</v>
      </c>
      <c r="U32">
        <v>1285.472766035449</v>
      </c>
      <c r="V32">
        <v>1847.4684893146091</v>
      </c>
      <c r="W32">
        <v>2289.6353475157562</v>
      </c>
      <c r="X32">
        <v>2747.612075175467</v>
      </c>
      <c r="Y32">
        <v>2684.6150515417148</v>
      </c>
    </row>
    <row r="33" spans="1:25" x14ac:dyDescent="0.2">
      <c r="A33" t="s">
        <v>37</v>
      </c>
      <c r="B33" t="s">
        <v>181</v>
      </c>
      <c r="C33" t="s">
        <v>86</v>
      </c>
      <c r="D33" t="s">
        <v>19</v>
      </c>
      <c r="E33" t="s">
        <v>18</v>
      </c>
      <c r="F33" t="s">
        <v>1</v>
      </c>
      <c r="G33">
        <v>6.8471617336940003E-4</v>
      </c>
      <c r="H33">
        <v>9.1864862417660004E-4</v>
      </c>
      <c r="I33">
        <v>1.0958442980636E-3</v>
      </c>
      <c r="J33">
        <v>8.3406384193579995E-4</v>
      </c>
      <c r="K33">
        <v>6.3605697748560003E-4</v>
      </c>
      <c r="L33">
        <v>4.8617348559180001E-4</v>
      </c>
      <c r="M33">
        <v>3.7274129192759999E-4</v>
      </c>
      <c r="N33">
        <v>3.5092089138239997E-4</v>
      </c>
      <c r="O33">
        <v>3.5092089138239997E-4</v>
      </c>
      <c r="P33">
        <v>3.5092089138239997E-4</v>
      </c>
      <c r="Q33">
        <v>3.5092089138239997E-4</v>
      </c>
      <c r="R33">
        <v>3.5092089138239997E-4</v>
      </c>
      <c r="S33">
        <v>3.5092089138239997E-4</v>
      </c>
      <c r="T33">
        <v>25.458711267788001</v>
      </c>
      <c r="U33">
        <v>78.158988327439786</v>
      </c>
      <c r="V33">
        <v>186.74834694206331</v>
      </c>
      <c r="W33">
        <v>358.2521954135338</v>
      </c>
      <c r="X33">
        <v>601.7791380539951</v>
      </c>
      <c r="Y33">
        <v>932.33498355714505</v>
      </c>
    </row>
    <row r="34" spans="1:25" x14ac:dyDescent="0.2">
      <c r="A34" t="s">
        <v>37</v>
      </c>
      <c r="B34" t="s">
        <v>215</v>
      </c>
      <c r="C34" t="s">
        <v>86</v>
      </c>
      <c r="D34" t="s">
        <v>19</v>
      </c>
      <c r="E34" t="s">
        <v>18</v>
      </c>
      <c r="F34" t="s">
        <v>1</v>
      </c>
      <c r="G34">
        <v>6.8471617336940003E-4</v>
      </c>
      <c r="H34">
        <v>9.1864862417660004E-4</v>
      </c>
      <c r="I34">
        <v>1.0958442980636E-3</v>
      </c>
      <c r="J34">
        <v>1.2483182658328E-3</v>
      </c>
      <c r="K34">
        <v>1.3738277917558E-3</v>
      </c>
      <c r="L34">
        <v>1.0446266446776E-3</v>
      </c>
      <c r="M34">
        <v>7.9575008577819999E-4</v>
      </c>
      <c r="N34">
        <v>6.0733349661219998E-4</v>
      </c>
      <c r="O34">
        <v>4.6471250889800001E-4</v>
      </c>
      <c r="P34">
        <v>25.519621566325672</v>
      </c>
      <c r="Q34">
        <v>103.5638294460166</v>
      </c>
      <c r="R34">
        <v>242.93667065117009</v>
      </c>
      <c r="S34">
        <v>449.96855136657302</v>
      </c>
      <c r="T34">
        <v>737.84028450806204</v>
      </c>
      <c r="U34">
        <v>1125.0917666664432</v>
      </c>
      <c r="V34">
        <v>1636.3702811981559</v>
      </c>
      <c r="W34">
        <v>2306.0044413856408</v>
      </c>
      <c r="X34">
        <v>3177.7033594433001</v>
      </c>
      <c r="Y34">
        <v>4213.1942113745599</v>
      </c>
    </row>
    <row r="35" spans="1:25" x14ac:dyDescent="0.2">
      <c r="A35" t="s">
        <v>37</v>
      </c>
      <c r="B35" t="s">
        <v>212</v>
      </c>
      <c r="C35" t="s">
        <v>86</v>
      </c>
      <c r="D35" t="s">
        <v>19</v>
      </c>
      <c r="E35" t="s">
        <v>18</v>
      </c>
      <c r="F35" t="s">
        <v>1</v>
      </c>
      <c r="G35">
        <v>6.8471617336940003E-4</v>
      </c>
      <c r="H35">
        <v>9.1864862417660004E-4</v>
      </c>
      <c r="I35">
        <v>1.0958442980636E-3</v>
      </c>
      <c r="J35">
        <v>1.2483182658328E-3</v>
      </c>
      <c r="K35">
        <v>1.3738277917558E-3</v>
      </c>
      <c r="L35">
        <v>1.0446266446776E-3</v>
      </c>
      <c r="M35">
        <v>7.9575008577819999E-4</v>
      </c>
      <c r="N35">
        <v>6.0733349661219998E-4</v>
      </c>
      <c r="O35">
        <v>4.6471250889800001E-4</v>
      </c>
      <c r="P35">
        <v>3.5677926054299998E-4</v>
      </c>
      <c r="Q35">
        <v>3.5092089138239997E-4</v>
      </c>
      <c r="R35">
        <v>3.5092089138239997E-4</v>
      </c>
      <c r="S35">
        <v>25.473655287916792</v>
      </c>
      <c r="T35">
        <v>77.861015268333603</v>
      </c>
      <c r="U35">
        <v>162.11488497518368</v>
      </c>
      <c r="V35">
        <v>308.70999180000399</v>
      </c>
      <c r="W35">
        <v>527.25455147175205</v>
      </c>
      <c r="X35">
        <v>831.256414113554</v>
      </c>
      <c r="Y35">
        <v>1084.4360757175041</v>
      </c>
    </row>
    <row r="36" spans="1:25" x14ac:dyDescent="0.2">
      <c r="A36" t="s">
        <v>37</v>
      </c>
      <c r="B36" t="s">
        <v>211</v>
      </c>
      <c r="C36" t="s">
        <v>86</v>
      </c>
      <c r="D36" t="s">
        <v>19</v>
      </c>
      <c r="E36" t="s">
        <v>18</v>
      </c>
      <c r="F36" t="s">
        <v>1</v>
      </c>
      <c r="G36">
        <v>6.8471617336940003E-4</v>
      </c>
      <c r="H36">
        <v>9.1864862417660004E-4</v>
      </c>
      <c r="I36">
        <v>1.0958442980636E-3</v>
      </c>
      <c r="J36">
        <v>8.3406384193579995E-4</v>
      </c>
      <c r="K36">
        <v>6.3605697748560003E-4</v>
      </c>
      <c r="L36">
        <v>4.8617348559180001E-4</v>
      </c>
      <c r="M36">
        <v>3.7274129192759999E-4</v>
      </c>
      <c r="N36">
        <v>3.5092089138239997E-4</v>
      </c>
      <c r="O36">
        <v>3.5092089138239997E-4</v>
      </c>
      <c r="P36">
        <v>3.5092089138239997E-4</v>
      </c>
      <c r="Q36">
        <v>3.5092089138239997E-4</v>
      </c>
      <c r="R36">
        <v>3.5092089138239997E-4</v>
      </c>
      <c r="S36">
        <v>3.5092089138239997E-4</v>
      </c>
      <c r="T36">
        <v>3.5092089138239997E-4</v>
      </c>
      <c r="U36">
        <v>3.5092089138239997E-4</v>
      </c>
      <c r="V36">
        <v>3.5092089138239997E-4</v>
      </c>
      <c r="W36">
        <v>3.5092089138239997E-4</v>
      </c>
      <c r="X36">
        <v>25.401216422130201</v>
      </c>
      <c r="Y36">
        <v>77.548382786356186</v>
      </c>
    </row>
    <row r="38" spans="1:25" x14ac:dyDescent="0.2">
      <c r="I38" s="4" t="s">
        <v>208</v>
      </c>
      <c r="J38" s="4">
        <f>AVERAGE(J2:J36)</f>
        <v>4.2831226223649145E-4</v>
      </c>
      <c r="K38" s="4">
        <f t="shared" ref="K38:O38" si="0">AVERAGE(K2:K36)</f>
        <v>4.2305611997028576E-4</v>
      </c>
      <c r="L38" s="4"/>
      <c r="M38" s="4"/>
      <c r="N38" s="4"/>
      <c r="O38" s="4">
        <f t="shared" si="0"/>
        <v>2.628415883637949</v>
      </c>
    </row>
    <row r="39" spans="1:25" x14ac:dyDescent="0.2">
      <c r="I39" s="3" t="s">
        <v>209</v>
      </c>
      <c r="J39" s="3">
        <f>MAX(J2:J36)</f>
        <v>1.2483182658328E-3</v>
      </c>
      <c r="K39" s="3">
        <f t="shared" ref="K39:O39" si="1">MAX(K2:K36)</f>
        <v>1.3738277917558E-3</v>
      </c>
      <c r="L39" s="3"/>
      <c r="M39" s="3"/>
      <c r="N39" s="3"/>
      <c r="O39" s="3">
        <f t="shared" si="1"/>
        <v>25.535379660762651</v>
      </c>
    </row>
    <row r="40" spans="1:25" x14ac:dyDescent="0.2">
      <c r="I40" s="6" t="s">
        <v>210</v>
      </c>
      <c r="J40" s="6">
        <f>MIN(J2:J36)</f>
        <v>0</v>
      </c>
      <c r="K40" s="6">
        <f t="shared" ref="K40:O40" si="2">MIN(K2:K36)</f>
        <v>0</v>
      </c>
      <c r="L40" s="6"/>
      <c r="M40" s="6"/>
      <c r="N40" s="6"/>
      <c r="O40" s="6">
        <f t="shared" si="2"/>
        <v>0</v>
      </c>
    </row>
    <row r="42" spans="1:25" x14ac:dyDescent="0.2">
      <c r="I42" s="2" t="s">
        <v>299</v>
      </c>
      <c r="J42" s="2">
        <f>0</f>
        <v>0</v>
      </c>
      <c r="K42" s="2">
        <f>0</f>
        <v>0</v>
      </c>
      <c r="L42" s="2"/>
      <c r="M42" s="2"/>
      <c r="N42" s="2"/>
      <c r="O42" s="2">
        <f>0</f>
        <v>0</v>
      </c>
    </row>
    <row r="43" spans="1:25" x14ac:dyDescent="0.2">
      <c r="I43" s="2" t="s">
        <v>209</v>
      </c>
      <c r="J43" s="2">
        <f>0</f>
        <v>0</v>
      </c>
      <c r="K43" s="2">
        <f>0</f>
        <v>0</v>
      </c>
      <c r="L43" s="2"/>
      <c r="M43" s="2"/>
      <c r="N43" s="2"/>
      <c r="O43" s="2">
        <f>0</f>
        <v>0</v>
      </c>
    </row>
    <row r="44" spans="1:25" x14ac:dyDescent="0.2">
      <c r="I44" s="2" t="s">
        <v>210</v>
      </c>
      <c r="J44" s="2">
        <f>0</f>
        <v>0</v>
      </c>
      <c r="K44" s="2">
        <f>0</f>
        <v>0</v>
      </c>
      <c r="L44" s="2"/>
      <c r="M44" s="2"/>
      <c r="N44" s="2"/>
      <c r="O44" s="2">
        <f>0</f>
        <v>0</v>
      </c>
    </row>
    <row r="45" spans="1:25" x14ac:dyDescent="0.2">
      <c r="I45" s="35" t="s">
        <v>299</v>
      </c>
      <c r="J45" s="35">
        <f>0</f>
        <v>0</v>
      </c>
      <c r="K45" s="35">
        <f>0</f>
        <v>0</v>
      </c>
      <c r="L45" s="35"/>
      <c r="M45" s="35"/>
      <c r="N45" s="35"/>
      <c r="O45" s="35">
        <f>0</f>
        <v>0</v>
      </c>
    </row>
    <row r="46" spans="1:25" x14ac:dyDescent="0.2">
      <c r="I46" s="35" t="s">
        <v>209</v>
      </c>
      <c r="J46" s="35">
        <f>0</f>
        <v>0</v>
      </c>
      <c r="K46" s="35">
        <f>0</f>
        <v>0</v>
      </c>
      <c r="L46" s="35"/>
      <c r="M46" s="35"/>
      <c r="N46" s="35"/>
      <c r="O46" s="35">
        <f>0</f>
        <v>0</v>
      </c>
    </row>
    <row r="47" spans="1:25" x14ac:dyDescent="0.2">
      <c r="I47" s="35" t="s">
        <v>210</v>
      </c>
      <c r="J47" s="35">
        <f>0</f>
        <v>0</v>
      </c>
      <c r="K47" s="35">
        <f>0</f>
        <v>0</v>
      </c>
      <c r="L47" s="35"/>
      <c r="M47" s="35"/>
      <c r="N47" s="35"/>
      <c r="O47" s="35">
        <f>0</f>
        <v>0</v>
      </c>
    </row>
  </sheetData>
  <sortState xmlns:xlrd2="http://schemas.microsoft.com/office/spreadsheetml/2017/richdata2" ref="A2:Y36">
    <sortCondition ref="A36"/>
  </sortState>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1270E-0F12-4A4E-8ED7-9CA9891722E7}">
  <dimension ref="A1:Z69"/>
  <sheetViews>
    <sheetView zoomScale="61" workbookViewId="0">
      <selection activeCell="K77" sqref="K77"/>
    </sheetView>
  </sheetViews>
  <sheetFormatPr baseColWidth="10" defaultRowHeight="16" x14ac:dyDescent="0.2"/>
  <cols>
    <col min="1" max="1" width="32.83203125" customWidth="1"/>
    <col min="2" max="2" width="27.5" customWidth="1"/>
    <col min="3" max="3" width="9.6640625" customWidth="1"/>
    <col min="4" max="4" width="30.5" customWidth="1"/>
  </cols>
  <sheetData>
    <row r="1" spans="1:26" x14ac:dyDescent="0.2">
      <c r="A1" t="s">
        <v>80</v>
      </c>
      <c r="B1" t="s">
        <v>79</v>
      </c>
      <c r="C1" t="s">
        <v>78</v>
      </c>
      <c r="D1" t="s">
        <v>77</v>
      </c>
      <c r="E1" t="s">
        <v>76</v>
      </c>
      <c r="F1" t="s">
        <v>224</v>
      </c>
      <c r="G1" t="s">
        <v>75</v>
      </c>
      <c r="H1" t="s">
        <v>74</v>
      </c>
      <c r="I1" t="s">
        <v>73</v>
      </c>
      <c r="J1" t="s">
        <v>72</v>
      </c>
      <c r="K1" t="s">
        <v>71</v>
      </c>
      <c r="L1" t="s">
        <v>70</v>
      </c>
      <c r="M1" t="s">
        <v>69</v>
      </c>
      <c r="N1" t="s">
        <v>68</v>
      </c>
      <c r="O1" t="s">
        <v>67</v>
      </c>
      <c r="P1" t="s">
        <v>66</v>
      </c>
      <c r="Q1" t="s">
        <v>65</v>
      </c>
      <c r="R1" t="s">
        <v>64</v>
      </c>
      <c r="S1" t="s">
        <v>63</v>
      </c>
      <c r="T1" t="s">
        <v>62</v>
      </c>
      <c r="U1" t="s">
        <v>61</v>
      </c>
      <c r="V1" t="s">
        <v>60</v>
      </c>
      <c r="W1" t="s">
        <v>59</v>
      </c>
      <c r="X1" t="s">
        <v>58</v>
      </c>
      <c r="Y1" t="s">
        <v>57</v>
      </c>
      <c r="Z1" t="s">
        <v>56</v>
      </c>
    </row>
    <row r="2" spans="1:26" x14ac:dyDescent="0.2">
      <c r="A2" t="s">
        <v>24</v>
      </c>
      <c r="B2" t="s">
        <v>142</v>
      </c>
      <c r="C2" t="s">
        <v>20</v>
      </c>
      <c r="D2" t="s">
        <v>19</v>
      </c>
      <c r="E2" t="s">
        <v>18</v>
      </c>
      <c r="F2" t="s">
        <v>1</v>
      </c>
      <c r="G2" t="s">
        <v>1</v>
      </c>
      <c r="H2">
        <v>0</v>
      </c>
      <c r="I2">
        <v>0</v>
      </c>
      <c r="J2">
        <v>0</v>
      </c>
      <c r="K2">
        <v>0</v>
      </c>
      <c r="L2">
        <v>0</v>
      </c>
      <c r="M2">
        <v>0</v>
      </c>
      <c r="N2">
        <v>0</v>
      </c>
      <c r="O2">
        <v>0</v>
      </c>
      <c r="P2">
        <v>0</v>
      </c>
      <c r="Q2" t="s">
        <v>1</v>
      </c>
      <c r="R2">
        <v>0</v>
      </c>
      <c r="S2" t="s">
        <v>1</v>
      </c>
      <c r="T2">
        <v>0</v>
      </c>
      <c r="U2" t="s">
        <v>1</v>
      </c>
      <c r="V2">
        <v>0</v>
      </c>
      <c r="W2" t="s">
        <v>1</v>
      </c>
      <c r="X2">
        <v>0</v>
      </c>
      <c r="Y2" t="s">
        <v>1</v>
      </c>
      <c r="Z2">
        <v>0</v>
      </c>
    </row>
    <row r="3" spans="1:26" x14ac:dyDescent="0.2">
      <c r="A3" t="s">
        <v>24</v>
      </c>
      <c r="B3" t="s">
        <v>181</v>
      </c>
      <c r="C3" t="s">
        <v>20</v>
      </c>
      <c r="D3" t="s">
        <v>19</v>
      </c>
      <c r="E3" t="s">
        <v>18</v>
      </c>
      <c r="F3" t="s">
        <v>1</v>
      </c>
      <c r="G3" t="s">
        <v>1</v>
      </c>
      <c r="H3">
        <v>0</v>
      </c>
      <c r="I3">
        <v>0</v>
      </c>
      <c r="J3">
        <v>0</v>
      </c>
      <c r="K3">
        <v>0</v>
      </c>
      <c r="L3">
        <v>0</v>
      </c>
      <c r="M3">
        <v>0</v>
      </c>
      <c r="N3">
        <v>0</v>
      </c>
      <c r="O3">
        <v>0</v>
      </c>
      <c r="P3">
        <v>0</v>
      </c>
      <c r="Q3" t="s">
        <v>1</v>
      </c>
      <c r="R3">
        <v>0</v>
      </c>
      <c r="S3" t="s">
        <v>1</v>
      </c>
      <c r="T3">
        <v>0</v>
      </c>
      <c r="U3" t="s">
        <v>1</v>
      </c>
      <c r="V3">
        <v>0</v>
      </c>
      <c r="W3" t="s">
        <v>1</v>
      </c>
      <c r="X3">
        <v>0</v>
      </c>
      <c r="Y3" t="s">
        <v>1</v>
      </c>
      <c r="Z3">
        <v>0</v>
      </c>
    </row>
    <row r="4" spans="1:26" x14ac:dyDescent="0.2">
      <c r="A4" t="s">
        <v>24</v>
      </c>
      <c r="B4" t="s">
        <v>126</v>
      </c>
      <c r="C4" t="s">
        <v>20</v>
      </c>
      <c r="D4" t="s">
        <v>19</v>
      </c>
      <c r="E4" t="s">
        <v>18</v>
      </c>
      <c r="F4" t="s">
        <v>1</v>
      </c>
      <c r="G4" t="s">
        <v>1</v>
      </c>
      <c r="H4">
        <v>0</v>
      </c>
      <c r="I4">
        <v>0</v>
      </c>
      <c r="J4">
        <v>0</v>
      </c>
      <c r="K4">
        <v>0</v>
      </c>
      <c r="L4">
        <v>0</v>
      </c>
      <c r="M4">
        <v>0</v>
      </c>
      <c r="N4">
        <v>0</v>
      </c>
      <c r="O4">
        <v>0</v>
      </c>
      <c r="P4">
        <v>0</v>
      </c>
      <c r="Q4" t="s">
        <v>1</v>
      </c>
      <c r="R4">
        <v>0</v>
      </c>
      <c r="S4" t="s">
        <v>1</v>
      </c>
      <c r="T4">
        <v>0</v>
      </c>
      <c r="U4" t="s">
        <v>1</v>
      </c>
      <c r="V4">
        <v>0</v>
      </c>
      <c r="W4" t="s">
        <v>1</v>
      </c>
      <c r="X4">
        <v>0</v>
      </c>
      <c r="Y4" t="s">
        <v>1</v>
      </c>
      <c r="Z4">
        <v>0</v>
      </c>
    </row>
    <row r="5" spans="1:26" x14ac:dyDescent="0.2">
      <c r="A5" t="s">
        <v>24</v>
      </c>
      <c r="B5" t="s">
        <v>155</v>
      </c>
      <c r="C5" t="s">
        <v>20</v>
      </c>
      <c r="D5" t="s">
        <v>19</v>
      </c>
      <c r="E5" t="s">
        <v>18</v>
      </c>
      <c r="F5" t="s">
        <v>1</v>
      </c>
      <c r="G5" t="s">
        <v>1</v>
      </c>
      <c r="H5">
        <v>0</v>
      </c>
      <c r="I5">
        <v>0</v>
      </c>
      <c r="J5">
        <v>0</v>
      </c>
      <c r="K5">
        <v>0</v>
      </c>
      <c r="L5">
        <v>0</v>
      </c>
      <c r="M5">
        <v>0</v>
      </c>
      <c r="N5">
        <v>0</v>
      </c>
      <c r="O5">
        <v>0</v>
      </c>
      <c r="P5">
        <v>0</v>
      </c>
      <c r="Q5" t="s">
        <v>1</v>
      </c>
      <c r="R5">
        <v>0</v>
      </c>
      <c r="S5" t="s">
        <v>1</v>
      </c>
      <c r="T5">
        <v>0</v>
      </c>
      <c r="U5" t="s">
        <v>1</v>
      </c>
      <c r="V5">
        <v>0</v>
      </c>
      <c r="W5" t="s">
        <v>1</v>
      </c>
      <c r="X5">
        <v>0</v>
      </c>
      <c r="Y5" t="s">
        <v>1</v>
      </c>
      <c r="Z5">
        <v>0</v>
      </c>
    </row>
    <row r="6" spans="1:26" x14ac:dyDescent="0.2">
      <c r="A6" t="s">
        <v>24</v>
      </c>
      <c r="B6" t="s">
        <v>163</v>
      </c>
      <c r="C6" t="s">
        <v>20</v>
      </c>
      <c r="D6" t="s">
        <v>19</v>
      </c>
      <c r="E6" t="s">
        <v>18</v>
      </c>
      <c r="F6" t="s">
        <v>1</v>
      </c>
      <c r="G6" t="s">
        <v>1</v>
      </c>
      <c r="H6">
        <v>0</v>
      </c>
      <c r="I6">
        <v>0</v>
      </c>
      <c r="J6">
        <v>0</v>
      </c>
      <c r="K6">
        <v>0</v>
      </c>
      <c r="L6">
        <v>0</v>
      </c>
      <c r="M6">
        <v>0</v>
      </c>
      <c r="N6">
        <v>0</v>
      </c>
      <c r="O6">
        <v>0</v>
      </c>
      <c r="P6">
        <v>0</v>
      </c>
      <c r="Q6" t="s">
        <v>1</v>
      </c>
      <c r="R6">
        <v>0</v>
      </c>
      <c r="S6" t="s">
        <v>1</v>
      </c>
      <c r="T6">
        <v>0</v>
      </c>
      <c r="U6" t="s">
        <v>1</v>
      </c>
      <c r="V6">
        <v>0</v>
      </c>
      <c r="W6" t="s">
        <v>1</v>
      </c>
      <c r="X6">
        <v>0</v>
      </c>
      <c r="Y6" t="s">
        <v>1</v>
      </c>
      <c r="Z6">
        <v>0</v>
      </c>
    </row>
    <row r="7" spans="1:26" x14ac:dyDescent="0.2">
      <c r="A7" t="s">
        <v>24</v>
      </c>
      <c r="B7" t="s">
        <v>154</v>
      </c>
      <c r="C7" t="s">
        <v>20</v>
      </c>
      <c r="D7" t="s">
        <v>19</v>
      </c>
      <c r="E7" t="s">
        <v>18</v>
      </c>
      <c r="F7" t="s">
        <v>1</v>
      </c>
      <c r="G7" t="s">
        <v>1</v>
      </c>
      <c r="H7">
        <v>0</v>
      </c>
      <c r="I7">
        <v>0</v>
      </c>
      <c r="J7">
        <v>0</v>
      </c>
      <c r="K7">
        <v>0</v>
      </c>
      <c r="L7">
        <v>0</v>
      </c>
      <c r="M7">
        <v>0</v>
      </c>
      <c r="N7">
        <v>0</v>
      </c>
      <c r="O7">
        <v>0</v>
      </c>
      <c r="P7">
        <v>0</v>
      </c>
      <c r="Q7" t="s">
        <v>1</v>
      </c>
      <c r="R7">
        <v>0</v>
      </c>
      <c r="S7" t="s">
        <v>1</v>
      </c>
      <c r="T7">
        <v>0</v>
      </c>
      <c r="U7" t="s">
        <v>1</v>
      </c>
      <c r="V7">
        <v>0</v>
      </c>
      <c r="W7" t="s">
        <v>1</v>
      </c>
      <c r="X7">
        <v>0</v>
      </c>
      <c r="Y7" t="s">
        <v>1</v>
      </c>
      <c r="Z7">
        <v>0</v>
      </c>
    </row>
    <row r="8" spans="1:26" x14ac:dyDescent="0.2">
      <c r="A8" t="s">
        <v>24</v>
      </c>
      <c r="B8" t="s">
        <v>128</v>
      </c>
      <c r="C8" t="s">
        <v>20</v>
      </c>
      <c r="D8" t="s">
        <v>19</v>
      </c>
      <c r="E8" t="s">
        <v>18</v>
      </c>
      <c r="F8" t="s">
        <v>1</v>
      </c>
      <c r="G8" t="s">
        <v>1</v>
      </c>
      <c r="H8">
        <v>0</v>
      </c>
      <c r="I8">
        <v>0</v>
      </c>
      <c r="J8">
        <v>0</v>
      </c>
      <c r="K8">
        <v>0</v>
      </c>
      <c r="L8">
        <v>0</v>
      </c>
      <c r="M8">
        <v>0</v>
      </c>
      <c r="N8">
        <v>0</v>
      </c>
      <c r="O8">
        <v>0</v>
      </c>
      <c r="P8">
        <v>0</v>
      </c>
      <c r="Q8" t="s">
        <v>1</v>
      </c>
      <c r="R8">
        <v>0</v>
      </c>
      <c r="S8" t="s">
        <v>1</v>
      </c>
      <c r="T8">
        <v>0</v>
      </c>
      <c r="U8" t="s">
        <v>1</v>
      </c>
      <c r="V8">
        <v>0</v>
      </c>
      <c r="W8" t="s">
        <v>1</v>
      </c>
      <c r="X8">
        <v>0</v>
      </c>
      <c r="Y8" t="s">
        <v>1</v>
      </c>
      <c r="Z8">
        <v>0</v>
      </c>
    </row>
    <row r="9" spans="1:26" x14ac:dyDescent="0.2">
      <c r="A9" t="s">
        <v>24</v>
      </c>
      <c r="B9" t="s">
        <v>25</v>
      </c>
      <c r="C9" t="s">
        <v>20</v>
      </c>
      <c r="D9" t="s">
        <v>19</v>
      </c>
      <c r="E9" t="s">
        <v>18</v>
      </c>
      <c r="F9" t="s">
        <v>1</v>
      </c>
      <c r="G9" t="s">
        <v>1</v>
      </c>
      <c r="H9">
        <v>0</v>
      </c>
      <c r="I9">
        <v>0</v>
      </c>
      <c r="J9">
        <v>0</v>
      </c>
      <c r="K9">
        <v>0</v>
      </c>
      <c r="L9">
        <v>0</v>
      </c>
      <c r="M9">
        <v>0</v>
      </c>
      <c r="N9">
        <v>0</v>
      </c>
      <c r="O9">
        <v>0</v>
      </c>
      <c r="P9">
        <v>0</v>
      </c>
      <c r="Q9" t="s">
        <v>1</v>
      </c>
      <c r="R9">
        <v>0</v>
      </c>
      <c r="S9" t="s">
        <v>1</v>
      </c>
      <c r="T9">
        <v>0</v>
      </c>
      <c r="U9" t="s">
        <v>1</v>
      </c>
      <c r="V9">
        <v>0</v>
      </c>
      <c r="W9" t="s">
        <v>1</v>
      </c>
      <c r="X9">
        <v>0</v>
      </c>
      <c r="Y9" t="s">
        <v>1</v>
      </c>
      <c r="Z9">
        <v>0</v>
      </c>
    </row>
    <row r="10" spans="1:26" x14ac:dyDescent="0.2">
      <c r="A10" t="s">
        <v>24</v>
      </c>
      <c r="B10" t="s">
        <v>186</v>
      </c>
      <c r="C10" t="s">
        <v>20</v>
      </c>
      <c r="D10" t="s">
        <v>19</v>
      </c>
      <c r="E10" t="s">
        <v>18</v>
      </c>
      <c r="F10" t="s">
        <v>1</v>
      </c>
      <c r="G10" t="s">
        <v>1</v>
      </c>
      <c r="H10">
        <v>0</v>
      </c>
      <c r="I10">
        <v>0</v>
      </c>
      <c r="J10">
        <v>0</v>
      </c>
      <c r="K10">
        <v>0</v>
      </c>
      <c r="L10">
        <v>0</v>
      </c>
      <c r="M10">
        <v>0</v>
      </c>
      <c r="N10">
        <v>0</v>
      </c>
      <c r="O10">
        <v>0</v>
      </c>
      <c r="P10">
        <v>0</v>
      </c>
      <c r="Q10" t="s">
        <v>1</v>
      </c>
      <c r="R10">
        <v>0</v>
      </c>
      <c r="S10" t="s">
        <v>1</v>
      </c>
      <c r="T10">
        <v>0</v>
      </c>
      <c r="U10" t="s">
        <v>1</v>
      </c>
      <c r="V10">
        <v>0</v>
      </c>
      <c r="W10" t="s">
        <v>1</v>
      </c>
      <c r="X10">
        <v>0</v>
      </c>
      <c r="Y10" t="s">
        <v>1</v>
      </c>
      <c r="Z10">
        <v>0</v>
      </c>
    </row>
    <row r="11" spans="1:26" x14ac:dyDescent="0.2">
      <c r="A11" t="s">
        <v>24</v>
      </c>
      <c r="B11" t="s">
        <v>127</v>
      </c>
      <c r="C11" t="s">
        <v>20</v>
      </c>
      <c r="D11" t="s">
        <v>19</v>
      </c>
      <c r="E11" t="s">
        <v>18</v>
      </c>
      <c r="F11" t="s">
        <v>1</v>
      </c>
      <c r="G11" t="s">
        <v>1</v>
      </c>
      <c r="H11">
        <v>0</v>
      </c>
      <c r="I11">
        <v>0</v>
      </c>
      <c r="J11">
        <v>0</v>
      </c>
      <c r="K11">
        <v>0</v>
      </c>
      <c r="L11">
        <v>0</v>
      </c>
      <c r="M11">
        <v>0</v>
      </c>
      <c r="N11">
        <v>0</v>
      </c>
      <c r="O11">
        <v>0</v>
      </c>
      <c r="P11">
        <v>0</v>
      </c>
      <c r="Q11" t="s">
        <v>1</v>
      </c>
      <c r="R11">
        <v>0</v>
      </c>
      <c r="S11" t="s">
        <v>1</v>
      </c>
      <c r="T11">
        <v>0</v>
      </c>
      <c r="U11" t="s">
        <v>1</v>
      </c>
      <c r="V11">
        <v>0</v>
      </c>
      <c r="W11" t="s">
        <v>1</v>
      </c>
      <c r="X11">
        <v>0</v>
      </c>
      <c r="Y11" t="s">
        <v>1</v>
      </c>
      <c r="Z11">
        <v>0</v>
      </c>
    </row>
    <row r="12" spans="1:26" x14ac:dyDescent="0.2">
      <c r="A12" t="s">
        <v>24</v>
      </c>
      <c r="B12" t="s">
        <v>148</v>
      </c>
      <c r="C12" t="s">
        <v>20</v>
      </c>
      <c r="D12" t="s">
        <v>19</v>
      </c>
      <c r="E12" t="s">
        <v>18</v>
      </c>
      <c r="F12" t="s">
        <v>1</v>
      </c>
      <c r="G12" t="s">
        <v>1</v>
      </c>
      <c r="H12">
        <v>0</v>
      </c>
      <c r="I12">
        <v>0</v>
      </c>
      <c r="J12">
        <v>0</v>
      </c>
      <c r="K12">
        <v>0</v>
      </c>
      <c r="L12">
        <v>0</v>
      </c>
      <c r="M12">
        <v>0</v>
      </c>
      <c r="N12">
        <v>0</v>
      </c>
      <c r="O12">
        <v>0</v>
      </c>
      <c r="P12">
        <v>0</v>
      </c>
      <c r="Q12" t="s">
        <v>1</v>
      </c>
      <c r="R12">
        <v>0</v>
      </c>
      <c r="S12" t="s">
        <v>1</v>
      </c>
      <c r="T12">
        <v>0</v>
      </c>
      <c r="U12" t="s">
        <v>1</v>
      </c>
      <c r="V12">
        <v>0</v>
      </c>
      <c r="W12" t="s">
        <v>1</v>
      </c>
      <c r="X12">
        <v>0</v>
      </c>
      <c r="Y12" t="s">
        <v>1</v>
      </c>
      <c r="Z12">
        <v>0</v>
      </c>
    </row>
    <row r="13" spans="1:26" x14ac:dyDescent="0.2">
      <c r="A13" t="s">
        <v>24</v>
      </c>
      <c r="B13" t="s">
        <v>159</v>
      </c>
      <c r="C13" t="s">
        <v>20</v>
      </c>
      <c r="D13" t="s">
        <v>19</v>
      </c>
      <c r="E13" t="s">
        <v>18</v>
      </c>
      <c r="F13" t="s">
        <v>1</v>
      </c>
      <c r="G13" t="s">
        <v>1</v>
      </c>
      <c r="H13">
        <v>0</v>
      </c>
      <c r="I13">
        <v>0</v>
      </c>
      <c r="J13">
        <v>0</v>
      </c>
      <c r="K13">
        <v>0</v>
      </c>
      <c r="L13">
        <v>0</v>
      </c>
      <c r="M13">
        <v>0</v>
      </c>
      <c r="N13">
        <v>0</v>
      </c>
      <c r="O13">
        <v>0</v>
      </c>
      <c r="P13">
        <v>0</v>
      </c>
      <c r="Q13" t="s">
        <v>1</v>
      </c>
      <c r="R13">
        <v>0</v>
      </c>
      <c r="S13" t="s">
        <v>1</v>
      </c>
      <c r="T13">
        <v>0</v>
      </c>
      <c r="U13" t="s">
        <v>1</v>
      </c>
      <c r="V13">
        <v>0</v>
      </c>
      <c r="W13" t="s">
        <v>1</v>
      </c>
      <c r="X13">
        <v>0</v>
      </c>
      <c r="Y13" t="s">
        <v>1</v>
      </c>
      <c r="Z13">
        <v>0</v>
      </c>
    </row>
    <row r="14" spans="1:26" x14ac:dyDescent="0.2">
      <c r="A14" t="s">
        <v>24</v>
      </c>
      <c r="B14" t="s">
        <v>51</v>
      </c>
      <c r="C14" t="s">
        <v>20</v>
      </c>
      <c r="D14" t="s">
        <v>19</v>
      </c>
      <c r="E14" t="s">
        <v>18</v>
      </c>
      <c r="F14" t="s">
        <v>1</v>
      </c>
      <c r="G14" t="s">
        <v>1</v>
      </c>
      <c r="H14">
        <v>0</v>
      </c>
      <c r="I14">
        <v>0</v>
      </c>
      <c r="J14">
        <v>0</v>
      </c>
      <c r="K14">
        <v>0</v>
      </c>
      <c r="L14">
        <v>0</v>
      </c>
      <c r="M14">
        <v>0</v>
      </c>
      <c r="N14">
        <v>0</v>
      </c>
      <c r="O14">
        <v>0</v>
      </c>
      <c r="P14">
        <v>0</v>
      </c>
      <c r="Q14" t="s">
        <v>1</v>
      </c>
      <c r="R14">
        <v>0</v>
      </c>
      <c r="S14" t="s">
        <v>1</v>
      </c>
      <c r="T14">
        <v>0</v>
      </c>
      <c r="U14" t="s">
        <v>1</v>
      </c>
      <c r="V14">
        <v>0</v>
      </c>
      <c r="W14" t="s">
        <v>1</v>
      </c>
      <c r="X14">
        <v>0</v>
      </c>
      <c r="Y14" t="s">
        <v>1</v>
      </c>
      <c r="Z14">
        <v>0</v>
      </c>
    </row>
    <row r="15" spans="1:26" x14ac:dyDescent="0.2">
      <c r="A15" t="s">
        <v>24</v>
      </c>
      <c r="B15" t="s">
        <v>149</v>
      </c>
      <c r="C15" t="s">
        <v>20</v>
      </c>
      <c r="D15" t="s">
        <v>19</v>
      </c>
      <c r="E15" t="s">
        <v>18</v>
      </c>
      <c r="F15" t="s">
        <v>1</v>
      </c>
      <c r="G15" t="s">
        <v>1</v>
      </c>
      <c r="H15">
        <v>0</v>
      </c>
      <c r="I15">
        <v>0</v>
      </c>
      <c r="J15">
        <v>0</v>
      </c>
      <c r="K15">
        <v>0</v>
      </c>
      <c r="L15">
        <v>0</v>
      </c>
      <c r="M15">
        <v>0</v>
      </c>
      <c r="N15">
        <v>0</v>
      </c>
      <c r="O15">
        <v>0</v>
      </c>
      <c r="P15">
        <v>0</v>
      </c>
      <c r="Q15" t="s">
        <v>1</v>
      </c>
      <c r="R15">
        <v>0</v>
      </c>
      <c r="S15" t="s">
        <v>1</v>
      </c>
      <c r="T15">
        <v>0</v>
      </c>
      <c r="U15" t="s">
        <v>1</v>
      </c>
      <c r="V15">
        <v>0</v>
      </c>
      <c r="W15" t="s">
        <v>1</v>
      </c>
      <c r="X15">
        <v>0</v>
      </c>
      <c r="Y15" t="s">
        <v>1</v>
      </c>
      <c r="Z15">
        <v>0</v>
      </c>
    </row>
    <row r="16" spans="1:26" x14ac:dyDescent="0.2">
      <c r="A16" t="s">
        <v>24</v>
      </c>
      <c r="B16" t="s">
        <v>157</v>
      </c>
      <c r="C16" t="s">
        <v>20</v>
      </c>
      <c r="D16" t="s">
        <v>19</v>
      </c>
      <c r="E16" t="s">
        <v>18</v>
      </c>
      <c r="F16" t="s">
        <v>1</v>
      </c>
      <c r="G16" t="s">
        <v>1</v>
      </c>
      <c r="H16">
        <v>0</v>
      </c>
      <c r="I16">
        <v>0</v>
      </c>
      <c r="J16">
        <v>0</v>
      </c>
      <c r="K16">
        <v>0</v>
      </c>
      <c r="L16">
        <v>0</v>
      </c>
      <c r="M16">
        <v>0</v>
      </c>
      <c r="N16">
        <v>0</v>
      </c>
      <c r="O16">
        <v>0</v>
      </c>
      <c r="P16">
        <v>0</v>
      </c>
      <c r="Q16" t="s">
        <v>1</v>
      </c>
      <c r="R16">
        <v>0</v>
      </c>
      <c r="S16" t="s">
        <v>1</v>
      </c>
      <c r="T16">
        <v>0</v>
      </c>
      <c r="U16" t="s">
        <v>1</v>
      </c>
      <c r="V16">
        <v>0</v>
      </c>
      <c r="W16" t="s">
        <v>1</v>
      </c>
      <c r="X16">
        <v>0</v>
      </c>
      <c r="Y16" t="s">
        <v>1</v>
      </c>
      <c r="Z16">
        <v>0</v>
      </c>
    </row>
    <row r="17" spans="1:26" x14ac:dyDescent="0.2">
      <c r="A17" t="s">
        <v>214</v>
      </c>
      <c r="B17" t="s">
        <v>213</v>
      </c>
      <c r="C17" t="s">
        <v>20</v>
      </c>
      <c r="D17" t="s">
        <v>19</v>
      </c>
      <c r="E17" t="s">
        <v>18</v>
      </c>
      <c r="F17">
        <v>0</v>
      </c>
      <c r="G17">
        <v>0</v>
      </c>
      <c r="H17">
        <v>0</v>
      </c>
      <c r="I17" t="s">
        <v>1</v>
      </c>
      <c r="J17">
        <v>0</v>
      </c>
      <c r="K17" t="s">
        <v>1</v>
      </c>
      <c r="L17">
        <v>0</v>
      </c>
      <c r="M17" t="s">
        <v>1</v>
      </c>
      <c r="N17">
        <v>0</v>
      </c>
      <c r="O17" t="s">
        <v>1</v>
      </c>
      <c r="P17">
        <v>0</v>
      </c>
      <c r="Q17" t="s">
        <v>1</v>
      </c>
      <c r="R17">
        <v>1274.4000000000001</v>
      </c>
      <c r="S17" t="s">
        <v>1</v>
      </c>
      <c r="T17">
        <v>2626.6</v>
      </c>
      <c r="U17" t="s">
        <v>1</v>
      </c>
      <c r="V17">
        <v>5413.5</v>
      </c>
      <c r="W17" t="s">
        <v>1</v>
      </c>
      <c r="X17">
        <v>11157.4</v>
      </c>
      <c r="Y17" t="s">
        <v>1</v>
      </c>
      <c r="Z17">
        <v>21363.5</v>
      </c>
    </row>
    <row r="18" spans="1:26" x14ac:dyDescent="0.2">
      <c r="A18" t="s">
        <v>35</v>
      </c>
      <c r="B18" t="s">
        <v>139</v>
      </c>
      <c r="C18" t="s">
        <v>20</v>
      </c>
      <c r="D18" t="s">
        <v>19</v>
      </c>
      <c r="E18" t="s">
        <v>18</v>
      </c>
      <c r="F18" t="s">
        <v>1</v>
      </c>
      <c r="G18">
        <v>0</v>
      </c>
      <c r="H18">
        <v>0</v>
      </c>
      <c r="I18">
        <v>0</v>
      </c>
      <c r="J18">
        <v>0</v>
      </c>
      <c r="K18">
        <v>0</v>
      </c>
      <c r="L18">
        <v>0</v>
      </c>
      <c r="M18">
        <v>36.066246032714851</v>
      </c>
      <c r="N18">
        <v>80.019271850585938</v>
      </c>
      <c r="O18">
        <v>161.58673095703119</v>
      </c>
      <c r="P18">
        <v>303.46945190429688</v>
      </c>
      <c r="Q18" t="s">
        <v>1</v>
      </c>
      <c r="R18">
        <v>1158.036376953125</v>
      </c>
      <c r="S18" t="s">
        <v>1</v>
      </c>
      <c r="T18">
        <v>3287.12548828125</v>
      </c>
      <c r="U18" t="s">
        <v>1</v>
      </c>
      <c r="V18">
        <v>3799.907958984375</v>
      </c>
      <c r="W18" t="s">
        <v>1</v>
      </c>
      <c r="X18">
        <v>3237.697265625</v>
      </c>
      <c r="Y18" t="s">
        <v>1</v>
      </c>
      <c r="Z18">
        <v>2498.069091796875</v>
      </c>
    </row>
    <row r="19" spans="1:26" x14ac:dyDescent="0.2">
      <c r="A19" t="s">
        <v>35</v>
      </c>
      <c r="B19" t="s">
        <v>126</v>
      </c>
      <c r="C19" t="s">
        <v>20</v>
      </c>
      <c r="D19" t="s">
        <v>19</v>
      </c>
      <c r="E19" t="s">
        <v>18</v>
      </c>
      <c r="F19" t="s">
        <v>1</v>
      </c>
      <c r="G19">
        <v>0</v>
      </c>
      <c r="H19">
        <v>0</v>
      </c>
      <c r="I19">
        <v>0</v>
      </c>
      <c r="J19">
        <v>0</v>
      </c>
      <c r="K19">
        <v>0</v>
      </c>
      <c r="L19">
        <v>0</v>
      </c>
      <c r="M19">
        <v>165.9811096191406</v>
      </c>
      <c r="N19">
        <v>239.39985656738281</v>
      </c>
      <c r="O19">
        <v>429.0496826171875</v>
      </c>
      <c r="P19">
        <v>854.69622802734375</v>
      </c>
      <c r="Q19" t="s">
        <v>1</v>
      </c>
      <c r="R19">
        <v>2713.830810546875</v>
      </c>
      <c r="S19" t="s">
        <v>1</v>
      </c>
      <c r="T19">
        <v>3625.9619140625</v>
      </c>
      <c r="U19" t="s">
        <v>1</v>
      </c>
      <c r="V19">
        <v>3601.0576171875</v>
      </c>
      <c r="W19" t="s">
        <v>1</v>
      </c>
      <c r="X19">
        <v>2784.994140625</v>
      </c>
      <c r="Y19" t="s">
        <v>1</v>
      </c>
      <c r="Z19">
        <v>2222.191650390625</v>
      </c>
    </row>
    <row r="20" spans="1:26" x14ac:dyDescent="0.2">
      <c r="A20" t="s">
        <v>35</v>
      </c>
      <c r="B20" t="s">
        <v>180</v>
      </c>
      <c r="C20" t="s">
        <v>20</v>
      </c>
      <c r="D20" t="s">
        <v>19</v>
      </c>
      <c r="E20" t="s">
        <v>18</v>
      </c>
      <c r="F20" t="s">
        <v>1</v>
      </c>
      <c r="G20">
        <v>0</v>
      </c>
      <c r="H20">
        <v>0</v>
      </c>
      <c r="I20">
        <v>0</v>
      </c>
      <c r="J20">
        <v>0</v>
      </c>
      <c r="K20">
        <v>0</v>
      </c>
      <c r="L20">
        <v>0</v>
      </c>
      <c r="M20">
        <v>78.531059265136719</v>
      </c>
      <c r="N20">
        <v>118.3666229248047</v>
      </c>
      <c r="O20">
        <v>200.35179138183599</v>
      </c>
      <c r="P20">
        <v>443.60000610351562</v>
      </c>
      <c r="Q20" t="s">
        <v>1</v>
      </c>
      <c r="R20">
        <v>1709.099365234375</v>
      </c>
      <c r="S20" t="s">
        <v>1</v>
      </c>
      <c r="T20">
        <v>3274.051513671875</v>
      </c>
      <c r="U20" t="s">
        <v>1</v>
      </c>
      <c r="V20">
        <v>3282.55517578125</v>
      </c>
      <c r="W20" t="s">
        <v>1</v>
      </c>
      <c r="X20">
        <v>2601.53662109375</v>
      </c>
      <c r="Y20" t="s">
        <v>1</v>
      </c>
      <c r="Z20">
        <v>1928.447387695312</v>
      </c>
    </row>
    <row r="21" spans="1:26" x14ac:dyDescent="0.2">
      <c r="A21" t="s">
        <v>35</v>
      </c>
      <c r="B21" t="s">
        <v>178</v>
      </c>
      <c r="C21" t="s">
        <v>20</v>
      </c>
      <c r="D21" t="s">
        <v>19</v>
      </c>
      <c r="E21" t="s">
        <v>18</v>
      </c>
      <c r="F21" t="s">
        <v>1</v>
      </c>
      <c r="G21">
        <v>0</v>
      </c>
      <c r="H21">
        <v>0</v>
      </c>
      <c r="I21">
        <v>0</v>
      </c>
      <c r="J21">
        <v>0</v>
      </c>
      <c r="K21">
        <v>0</v>
      </c>
      <c r="L21">
        <v>0</v>
      </c>
      <c r="M21">
        <v>103.0209197998047</v>
      </c>
      <c r="N21">
        <v>148.2349853515625</v>
      </c>
      <c r="O21">
        <v>272.19210815429688</v>
      </c>
      <c r="P21">
        <v>593.59783935546875</v>
      </c>
      <c r="Q21" t="s">
        <v>1</v>
      </c>
      <c r="R21">
        <v>2255.431396484375</v>
      </c>
      <c r="S21" t="s">
        <v>1</v>
      </c>
      <c r="T21">
        <v>4109.06494140625</v>
      </c>
      <c r="U21" t="s">
        <v>1</v>
      </c>
      <c r="V21">
        <v>4245.3984375</v>
      </c>
      <c r="W21" t="s">
        <v>1</v>
      </c>
      <c r="X21">
        <v>3695.195068359375</v>
      </c>
      <c r="Y21" t="s">
        <v>1</v>
      </c>
      <c r="Z21">
        <v>3064.884765625</v>
      </c>
    </row>
    <row r="22" spans="1:26" x14ac:dyDescent="0.2">
      <c r="A22" t="s">
        <v>35</v>
      </c>
      <c r="B22" t="s">
        <v>128</v>
      </c>
      <c r="C22" t="s">
        <v>20</v>
      </c>
      <c r="D22" t="s">
        <v>19</v>
      </c>
      <c r="E22" t="s">
        <v>18</v>
      </c>
      <c r="F22" t="s">
        <v>1</v>
      </c>
      <c r="G22">
        <v>0</v>
      </c>
      <c r="H22">
        <v>0</v>
      </c>
      <c r="I22">
        <v>0</v>
      </c>
      <c r="J22">
        <v>0</v>
      </c>
      <c r="K22">
        <v>0</v>
      </c>
      <c r="L22">
        <v>0</v>
      </c>
      <c r="M22">
        <v>55.295799255371087</v>
      </c>
      <c r="N22">
        <v>105.9233322143555</v>
      </c>
      <c r="O22">
        <v>209.34144592285159</v>
      </c>
      <c r="P22">
        <v>485.05487060546881</v>
      </c>
      <c r="Q22" t="s">
        <v>1</v>
      </c>
      <c r="R22">
        <v>1827.03515625</v>
      </c>
      <c r="S22" t="s">
        <v>1</v>
      </c>
      <c r="T22">
        <v>3732.411376953125</v>
      </c>
      <c r="U22" t="s">
        <v>1</v>
      </c>
      <c r="V22">
        <v>3918.36376953125</v>
      </c>
      <c r="W22" t="s">
        <v>1</v>
      </c>
      <c r="X22">
        <v>3194.84716796875</v>
      </c>
      <c r="Y22" t="s">
        <v>1</v>
      </c>
      <c r="Z22">
        <v>2253.02685546875</v>
      </c>
    </row>
    <row r="23" spans="1:26" x14ac:dyDescent="0.2">
      <c r="A23" t="s">
        <v>35</v>
      </c>
      <c r="B23" t="s">
        <v>168</v>
      </c>
      <c r="C23" t="s">
        <v>20</v>
      </c>
      <c r="D23" t="s">
        <v>19</v>
      </c>
      <c r="E23" t="s">
        <v>18</v>
      </c>
      <c r="F23" t="s">
        <v>1</v>
      </c>
      <c r="G23">
        <v>0</v>
      </c>
      <c r="H23">
        <v>0</v>
      </c>
      <c r="I23">
        <v>0</v>
      </c>
      <c r="J23">
        <v>0</v>
      </c>
      <c r="K23">
        <v>0</v>
      </c>
      <c r="L23">
        <v>0</v>
      </c>
      <c r="M23">
        <v>59.010555267333977</v>
      </c>
      <c r="N23">
        <v>108.7901077270508</v>
      </c>
      <c r="O23">
        <v>212.61955261230469</v>
      </c>
      <c r="P23">
        <v>386.44769287109381</v>
      </c>
      <c r="Q23" t="s">
        <v>1</v>
      </c>
      <c r="R23">
        <v>1344.827270507812</v>
      </c>
      <c r="S23" t="s">
        <v>1</v>
      </c>
      <c r="T23">
        <v>2571.58837890625</v>
      </c>
      <c r="U23" t="s">
        <v>1</v>
      </c>
      <c r="V23">
        <v>3075.008544921875</v>
      </c>
      <c r="W23" t="s">
        <v>1</v>
      </c>
      <c r="X23">
        <v>3052.9501953125</v>
      </c>
      <c r="Y23" t="s">
        <v>1</v>
      </c>
      <c r="Z23">
        <v>2962.374267578125</v>
      </c>
    </row>
    <row r="24" spans="1:26" x14ac:dyDescent="0.2">
      <c r="A24" t="s">
        <v>35</v>
      </c>
      <c r="B24" t="s">
        <v>189</v>
      </c>
      <c r="C24" t="s">
        <v>20</v>
      </c>
      <c r="D24" t="s">
        <v>19</v>
      </c>
      <c r="E24" t="s">
        <v>18</v>
      </c>
      <c r="F24" t="s">
        <v>1</v>
      </c>
      <c r="G24">
        <v>0</v>
      </c>
      <c r="H24">
        <v>0</v>
      </c>
      <c r="I24">
        <v>0</v>
      </c>
      <c r="J24">
        <v>0</v>
      </c>
      <c r="K24">
        <v>0</v>
      </c>
      <c r="L24">
        <v>0</v>
      </c>
      <c r="M24">
        <v>39.951854705810547</v>
      </c>
      <c r="N24">
        <v>83.464309692382812</v>
      </c>
      <c r="O24">
        <v>161.0287780761719</v>
      </c>
      <c r="P24">
        <v>323.16848754882812</v>
      </c>
      <c r="Q24" t="s">
        <v>1</v>
      </c>
      <c r="R24">
        <v>1279.424682617188</v>
      </c>
      <c r="S24" t="s">
        <v>1</v>
      </c>
      <c r="T24">
        <v>2970.80859375</v>
      </c>
      <c r="U24" t="s">
        <v>1</v>
      </c>
      <c r="V24">
        <v>3278.99072265625</v>
      </c>
      <c r="W24" t="s">
        <v>1</v>
      </c>
      <c r="X24">
        <v>2834.7158203125</v>
      </c>
      <c r="Y24" t="s">
        <v>1</v>
      </c>
      <c r="Z24">
        <v>2208.762451171875</v>
      </c>
    </row>
    <row r="25" spans="1:26" x14ac:dyDescent="0.2">
      <c r="A25" t="s">
        <v>35</v>
      </c>
      <c r="B25" t="s">
        <v>127</v>
      </c>
      <c r="C25" t="s">
        <v>20</v>
      </c>
      <c r="D25" t="s">
        <v>19</v>
      </c>
      <c r="E25" t="s">
        <v>18</v>
      </c>
      <c r="F25" t="s">
        <v>1</v>
      </c>
      <c r="G25">
        <v>0</v>
      </c>
      <c r="H25">
        <v>0</v>
      </c>
      <c r="I25">
        <v>0</v>
      </c>
      <c r="J25">
        <v>0</v>
      </c>
      <c r="K25">
        <v>0</v>
      </c>
      <c r="L25">
        <v>0</v>
      </c>
      <c r="M25">
        <v>67.191856384277344</v>
      </c>
      <c r="N25">
        <v>125.60695648193359</v>
      </c>
      <c r="O25">
        <v>268.77951049804688</v>
      </c>
      <c r="P25">
        <v>489.29165649414062</v>
      </c>
      <c r="Q25" t="s">
        <v>1</v>
      </c>
      <c r="R25">
        <v>1730.103271484375</v>
      </c>
      <c r="S25" t="s">
        <v>1</v>
      </c>
      <c r="T25">
        <v>2948.365966796875</v>
      </c>
      <c r="U25" t="s">
        <v>1</v>
      </c>
      <c r="V25">
        <v>3251.092529296875</v>
      </c>
      <c r="W25" t="s">
        <v>1</v>
      </c>
      <c r="X25">
        <v>3170.649658203125</v>
      </c>
      <c r="Y25" t="s">
        <v>1</v>
      </c>
      <c r="Z25">
        <v>2771.76123046875</v>
      </c>
    </row>
    <row r="26" spans="1:26" x14ac:dyDescent="0.2">
      <c r="A26" t="s">
        <v>35</v>
      </c>
      <c r="B26" t="s">
        <v>188</v>
      </c>
      <c r="C26" t="s">
        <v>20</v>
      </c>
      <c r="D26" t="s">
        <v>19</v>
      </c>
      <c r="E26" t="s">
        <v>18</v>
      </c>
      <c r="F26" t="s">
        <v>1</v>
      </c>
      <c r="G26">
        <v>0</v>
      </c>
      <c r="H26">
        <v>0</v>
      </c>
      <c r="I26">
        <v>0</v>
      </c>
      <c r="J26">
        <v>0</v>
      </c>
      <c r="K26">
        <v>0</v>
      </c>
      <c r="L26">
        <v>0</v>
      </c>
      <c r="M26">
        <v>67.97137451171875</v>
      </c>
      <c r="N26">
        <v>114.2700881958008</v>
      </c>
      <c r="O26">
        <v>175.5440368652344</v>
      </c>
      <c r="P26">
        <v>374.70062255859381</v>
      </c>
      <c r="Q26" t="s">
        <v>1</v>
      </c>
      <c r="R26">
        <v>1466.512451171875</v>
      </c>
      <c r="S26" t="s">
        <v>1</v>
      </c>
      <c r="T26">
        <v>3269.699951171875</v>
      </c>
      <c r="U26" t="s">
        <v>1</v>
      </c>
      <c r="V26">
        <v>3617.020751953125</v>
      </c>
      <c r="W26" t="s">
        <v>1</v>
      </c>
      <c r="X26">
        <v>3062.239501953125</v>
      </c>
      <c r="Y26" t="s">
        <v>1</v>
      </c>
      <c r="Z26">
        <v>2378.021728515625</v>
      </c>
    </row>
    <row r="27" spans="1:26" x14ac:dyDescent="0.2">
      <c r="A27" t="s">
        <v>35</v>
      </c>
      <c r="B27" t="s">
        <v>163</v>
      </c>
      <c r="C27" t="s">
        <v>20</v>
      </c>
      <c r="D27" t="s">
        <v>19</v>
      </c>
      <c r="E27" t="s">
        <v>18</v>
      </c>
      <c r="F27" t="s">
        <v>1</v>
      </c>
      <c r="G27">
        <v>0</v>
      </c>
      <c r="H27">
        <v>0</v>
      </c>
      <c r="I27">
        <v>0</v>
      </c>
      <c r="J27">
        <v>0</v>
      </c>
      <c r="K27">
        <v>0</v>
      </c>
      <c r="L27">
        <v>0</v>
      </c>
      <c r="M27">
        <v>149.30595397949219</v>
      </c>
      <c r="N27">
        <v>223.68280029296881</v>
      </c>
      <c r="O27">
        <v>433.1431884765625</v>
      </c>
      <c r="P27">
        <v>903.79150390625</v>
      </c>
      <c r="Q27" t="s">
        <v>1</v>
      </c>
      <c r="R27">
        <v>3062.494384765625</v>
      </c>
      <c r="S27" t="s">
        <v>1</v>
      </c>
      <c r="T27">
        <v>4375.52197265625</v>
      </c>
      <c r="U27" t="s">
        <v>1</v>
      </c>
      <c r="V27">
        <v>4450.47509765625</v>
      </c>
      <c r="W27" t="s">
        <v>1</v>
      </c>
      <c r="X27">
        <v>4293.953125</v>
      </c>
      <c r="Y27" t="s">
        <v>1</v>
      </c>
      <c r="Z27">
        <v>3549.2939453125</v>
      </c>
    </row>
    <row r="28" spans="1:26" x14ac:dyDescent="0.2">
      <c r="A28" t="s">
        <v>35</v>
      </c>
      <c r="B28" t="s">
        <v>198</v>
      </c>
      <c r="C28" t="s">
        <v>20</v>
      </c>
      <c r="D28" t="s">
        <v>19</v>
      </c>
      <c r="E28" t="s">
        <v>18</v>
      </c>
      <c r="F28" t="s">
        <v>1</v>
      </c>
      <c r="G28">
        <v>0</v>
      </c>
      <c r="H28">
        <v>0</v>
      </c>
      <c r="I28">
        <v>0</v>
      </c>
      <c r="J28">
        <v>0</v>
      </c>
      <c r="K28">
        <v>0</v>
      </c>
      <c r="L28">
        <v>0</v>
      </c>
      <c r="M28">
        <v>69.57135009765625</v>
      </c>
      <c r="N28">
        <v>106.966682434082</v>
      </c>
      <c r="O28">
        <v>181.0787048339844</v>
      </c>
      <c r="P28">
        <v>411.106201171875</v>
      </c>
      <c r="Q28" t="s">
        <v>1</v>
      </c>
      <c r="R28">
        <v>1568.684448242188</v>
      </c>
      <c r="S28" t="s">
        <v>1</v>
      </c>
      <c r="T28">
        <v>3098.797119140625</v>
      </c>
      <c r="U28" t="s">
        <v>1</v>
      </c>
      <c r="V28">
        <v>3217.26806640625</v>
      </c>
      <c r="W28" t="s">
        <v>1</v>
      </c>
      <c r="X28">
        <v>2683.2216796875</v>
      </c>
      <c r="Y28" t="s">
        <v>1</v>
      </c>
      <c r="Z28">
        <v>2035.656982421875</v>
      </c>
    </row>
    <row r="29" spans="1:26" x14ac:dyDescent="0.2">
      <c r="A29" t="s">
        <v>35</v>
      </c>
      <c r="B29" t="s">
        <v>157</v>
      </c>
      <c r="C29" t="s">
        <v>20</v>
      </c>
      <c r="D29" t="s">
        <v>19</v>
      </c>
      <c r="E29" t="s">
        <v>18</v>
      </c>
      <c r="F29" t="s">
        <v>1</v>
      </c>
      <c r="G29">
        <v>0</v>
      </c>
      <c r="H29">
        <v>0</v>
      </c>
      <c r="I29">
        <v>0</v>
      </c>
      <c r="J29">
        <v>0</v>
      </c>
      <c r="K29">
        <v>0</v>
      </c>
      <c r="L29">
        <v>0</v>
      </c>
      <c r="M29">
        <v>191.31208801269531</v>
      </c>
      <c r="N29">
        <v>279.53237915039062</v>
      </c>
      <c r="O29">
        <v>486.63943481445312</v>
      </c>
      <c r="P29">
        <v>951.78967285156239</v>
      </c>
      <c r="Q29" t="s">
        <v>1</v>
      </c>
      <c r="R29">
        <v>2889.7998046875</v>
      </c>
      <c r="S29" t="s">
        <v>1</v>
      </c>
      <c r="T29">
        <v>3492.474853515625</v>
      </c>
      <c r="U29" t="s">
        <v>1</v>
      </c>
      <c r="V29">
        <v>4020.939208984375</v>
      </c>
      <c r="W29" t="s">
        <v>1</v>
      </c>
      <c r="X29">
        <v>3631.970703125</v>
      </c>
      <c r="Y29" t="s">
        <v>1</v>
      </c>
      <c r="Z29">
        <v>2852.48974609375</v>
      </c>
    </row>
    <row r="30" spans="1:26" x14ac:dyDescent="0.2">
      <c r="A30" t="s">
        <v>35</v>
      </c>
      <c r="B30" t="s">
        <v>149</v>
      </c>
      <c r="C30" t="s">
        <v>20</v>
      </c>
      <c r="D30" t="s">
        <v>19</v>
      </c>
      <c r="E30" t="s">
        <v>18</v>
      </c>
      <c r="F30" t="s">
        <v>1</v>
      </c>
      <c r="G30">
        <v>0</v>
      </c>
      <c r="H30">
        <v>0</v>
      </c>
      <c r="I30">
        <v>0</v>
      </c>
      <c r="J30">
        <v>0</v>
      </c>
      <c r="K30">
        <v>0</v>
      </c>
      <c r="L30">
        <v>0</v>
      </c>
      <c r="M30">
        <v>61.275241851806641</v>
      </c>
      <c r="N30">
        <v>113.22984313964839</v>
      </c>
      <c r="O30">
        <v>246.89009094238281</v>
      </c>
      <c r="P30">
        <v>574.27545166015625</v>
      </c>
      <c r="Q30" t="s">
        <v>1</v>
      </c>
      <c r="R30">
        <v>2105.724853515625</v>
      </c>
      <c r="S30" t="s">
        <v>1</v>
      </c>
      <c r="T30">
        <v>3885.738037109375</v>
      </c>
      <c r="U30" t="s">
        <v>1</v>
      </c>
      <c r="V30">
        <v>3709.82568359375</v>
      </c>
      <c r="W30" t="s">
        <v>1</v>
      </c>
      <c r="X30">
        <v>3047.813720703125</v>
      </c>
      <c r="Y30" t="s">
        <v>1</v>
      </c>
      <c r="Z30">
        <v>2086.1806640625</v>
      </c>
    </row>
    <row r="31" spans="1:26" x14ac:dyDescent="0.2">
      <c r="A31" t="s">
        <v>35</v>
      </c>
      <c r="B31" t="s">
        <v>142</v>
      </c>
      <c r="C31" t="s">
        <v>20</v>
      </c>
      <c r="D31" t="s">
        <v>19</v>
      </c>
      <c r="E31" t="s">
        <v>18</v>
      </c>
      <c r="F31" t="s">
        <v>1</v>
      </c>
      <c r="G31">
        <v>0</v>
      </c>
      <c r="H31">
        <v>0</v>
      </c>
      <c r="I31">
        <v>0</v>
      </c>
      <c r="J31">
        <v>0</v>
      </c>
      <c r="K31">
        <v>0</v>
      </c>
      <c r="L31">
        <v>0</v>
      </c>
      <c r="M31">
        <v>121.0005187988281</v>
      </c>
      <c r="N31">
        <v>176.99945068359381</v>
      </c>
      <c r="O31">
        <v>335.21759033203119</v>
      </c>
      <c r="P31">
        <v>726.26025390625</v>
      </c>
      <c r="Q31" t="s">
        <v>1</v>
      </c>
      <c r="R31">
        <v>2638.605224609375</v>
      </c>
      <c r="S31" t="s">
        <v>1</v>
      </c>
      <c r="T31">
        <v>3983.78076171875</v>
      </c>
      <c r="U31" t="s">
        <v>1</v>
      </c>
      <c r="V31">
        <v>3633.083740234375</v>
      </c>
      <c r="W31" t="s">
        <v>1</v>
      </c>
      <c r="X31">
        <v>3076.822998046875</v>
      </c>
      <c r="Y31" t="s">
        <v>1</v>
      </c>
      <c r="Z31">
        <v>2627.406005859375</v>
      </c>
    </row>
    <row r="32" spans="1:26" x14ac:dyDescent="0.2">
      <c r="A32" t="s">
        <v>35</v>
      </c>
      <c r="B32" t="s">
        <v>186</v>
      </c>
      <c r="C32" t="s">
        <v>20</v>
      </c>
      <c r="D32" t="s">
        <v>19</v>
      </c>
      <c r="E32" t="s">
        <v>18</v>
      </c>
      <c r="F32" t="s">
        <v>1</v>
      </c>
      <c r="G32">
        <v>0</v>
      </c>
      <c r="H32">
        <v>0</v>
      </c>
      <c r="I32">
        <v>0</v>
      </c>
      <c r="J32">
        <v>0</v>
      </c>
      <c r="K32">
        <v>0</v>
      </c>
      <c r="L32">
        <v>0</v>
      </c>
      <c r="M32">
        <v>93.251037597656236</v>
      </c>
      <c r="N32">
        <v>128.4985046386719</v>
      </c>
      <c r="O32">
        <v>241.28291320800781</v>
      </c>
      <c r="P32">
        <v>504.4368896484375</v>
      </c>
      <c r="Q32" t="s">
        <v>1</v>
      </c>
      <c r="R32">
        <v>1764.562377929688</v>
      </c>
      <c r="S32" t="s">
        <v>1</v>
      </c>
      <c r="T32">
        <v>2917.871826171875</v>
      </c>
      <c r="U32" t="s">
        <v>1</v>
      </c>
      <c r="V32">
        <v>2878.197265625</v>
      </c>
      <c r="W32" t="s">
        <v>1</v>
      </c>
      <c r="X32">
        <v>2481.499267578125</v>
      </c>
      <c r="Y32" t="s">
        <v>1</v>
      </c>
      <c r="Z32">
        <v>2078.0859375</v>
      </c>
    </row>
    <row r="33" spans="1:26" x14ac:dyDescent="0.2">
      <c r="A33" t="s">
        <v>35</v>
      </c>
      <c r="B33" t="s">
        <v>182</v>
      </c>
      <c r="C33" t="s">
        <v>20</v>
      </c>
      <c r="D33" t="s">
        <v>19</v>
      </c>
      <c r="E33" t="s">
        <v>18</v>
      </c>
      <c r="F33" t="s">
        <v>1</v>
      </c>
      <c r="G33">
        <v>0</v>
      </c>
      <c r="H33">
        <v>0</v>
      </c>
      <c r="I33">
        <v>0</v>
      </c>
      <c r="J33">
        <v>0</v>
      </c>
      <c r="K33">
        <v>0</v>
      </c>
      <c r="L33">
        <v>0</v>
      </c>
      <c r="M33">
        <v>120.7057342529297</v>
      </c>
      <c r="N33">
        <v>169.39137268066409</v>
      </c>
      <c r="O33">
        <v>318.4361572265625</v>
      </c>
      <c r="P33">
        <v>652.6343994140625</v>
      </c>
      <c r="Q33" t="s">
        <v>1</v>
      </c>
      <c r="R33">
        <v>2119.3974609375</v>
      </c>
      <c r="S33" t="s">
        <v>1</v>
      </c>
      <c r="T33">
        <v>2939.99169921875</v>
      </c>
      <c r="U33" t="s">
        <v>1</v>
      </c>
      <c r="V33">
        <v>2894.98828125</v>
      </c>
      <c r="W33" t="s">
        <v>1</v>
      </c>
      <c r="X33">
        <v>2318.862060546875</v>
      </c>
      <c r="Y33" t="s">
        <v>1</v>
      </c>
      <c r="Z33">
        <v>1989.752563476562</v>
      </c>
    </row>
    <row r="34" spans="1:26" x14ac:dyDescent="0.2">
      <c r="A34" t="s">
        <v>35</v>
      </c>
      <c r="B34" t="s">
        <v>174</v>
      </c>
      <c r="C34" t="s">
        <v>20</v>
      </c>
      <c r="D34" t="s">
        <v>19</v>
      </c>
      <c r="E34" t="s">
        <v>18</v>
      </c>
      <c r="F34" t="s">
        <v>1</v>
      </c>
      <c r="G34">
        <v>0</v>
      </c>
      <c r="H34">
        <v>0</v>
      </c>
      <c r="I34">
        <v>0</v>
      </c>
      <c r="J34">
        <v>0</v>
      </c>
      <c r="K34">
        <v>0</v>
      </c>
      <c r="L34">
        <v>0</v>
      </c>
      <c r="M34">
        <v>47.443889617919922</v>
      </c>
      <c r="N34">
        <v>96.461097717285156</v>
      </c>
      <c r="O34">
        <v>183.9453125</v>
      </c>
      <c r="P34">
        <v>400.72793579101562</v>
      </c>
      <c r="Q34" t="s">
        <v>1</v>
      </c>
      <c r="R34">
        <v>1604.941528320312</v>
      </c>
      <c r="S34" t="s">
        <v>1</v>
      </c>
      <c r="T34">
        <v>3561.62646484375</v>
      </c>
      <c r="U34" t="s">
        <v>1</v>
      </c>
      <c r="V34">
        <v>3958.867431640625</v>
      </c>
      <c r="W34" t="s">
        <v>1</v>
      </c>
      <c r="X34">
        <v>3291.148681640625</v>
      </c>
      <c r="Y34" t="s">
        <v>1</v>
      </c>
      <c r="Z34">
        <v>2434.7900390625</v>
      </c>
    </row>
    <row r="35" spans="1:26" x14ac:dyDescent="0.2">
      <c r="A35" t="s">
        <v>35</v>
      </c>
      <c r="B35" t="s">
        <v>181</v>
      </c>
      <c r="C35" t="s">
        <v>20</v>
      </c>
      <c r="D35" t="s">
        <v>19</v>
      </c>
      <c r="E35" t="s">
        <v>18</v>
      </c>
      <c r="F35" t="s">
        <v>1</v>
      </c>
      <c r="G35">
        <v>0</v>
      </c>
      <c r="H35">
        <v>0</v>
      </c>
      <c r="I35">
        <v>0</v>
      </c>
      <c r="J35">
        <v>0</v>
      </c>
      <c r="K35">
        <v>0</v>
      </c>
      <c r="L35">
        <v>0</v>
      </c>
      <c r="M35">
        <v>49.704006195068359</v>
      </c>
      <c r="N35">
        <v>90.369522094726562</v>
      </c>
      <c r="O35">
        <v>162.64292907714841</v>
      </c>
      <c r="P35">
        <v>304.24917602539062</v>
      </c>
      <c r="Q35" t="s">
        <v>1</v>
      </c>
      <c r="R35">
        <v>1136.062377929688</v>
      </c>
      <c r="S35" t="s">
        <v>1</v>
      </c>
      <c r="T35">
        <v>2965.49609375</v>
      </c>
      <c r="U35" t="s">
        <v>1</v>
      </c>
      <c r="V35">
        <v>3722.727294921875</v>
      </c>
      <c r="W35" t="s">
        <v>1</v>
      </c>
      <c r="X35">
        <v>3769.088134765625</v>
      </c>
      <c r="Y35" t="s">
        <v>1</v>
      </c>
      <c r="Z35">
        <v>3398.370849609375</v>
      </c>
    </row>
    <row r="36" spans="1:26" x14ac:dyDescent="0.2">
      <c r="A36" t="s">
        <v>35</v>
      </c>
      <c r="B36" t="s">
        <v>120</v>
      </c>
      <c r="C36" t="s">
        <v>20</v>
      </c>
      <c r="D36" t="s">
        <v>19</v>
      </c>
      <c r="E36" t="s">
        <v>18</v>
      </c>
      <c r="F36" t="s">
        <v>1</v>
      </c>
      <c r="G36">
        <v>0</v>
      </c>
      <c r="H36">
        <v>0</v>
      </c>
      <c r="I36">
        <v>0</v>
      </c>
      <c r="J36">
        <v>0</v>
      </c>
      <c r="K36">
        <v>0</v>
      </c>
      <c r="L36">
        <v>0</v>
      </c>
      <c r="M36">
        <v>102.1756973266602</v>
      </c>
      <c r="N36">
        <v>146.69734191894531</v>
      </c>
      <c r="O36">
        <v>271.18399047851562</v>
      </c>
      <c r="P36">
        <v>595.89459228515625</v>
      </c>
      <c r="Q36" t="s">
        <v>1</v>
      </c>
      <c r="R36">
        <v>2282.057373046875</v>
      </c>
      <c r="S36" t="s">
        <v>1</v>
      </c>
      <c r="T36">
        <v>3938.040771484375</v>
      </c>
      <c r="U36" t="s">
        <v>1</v>
      </c>
      <c r="V36">
        <v>3845.078125</v>
      </c>
      <c r="W36" t="s">
        <v>1</v>
      </c>
      <c r="X36">
        <v>2936.931640625</v>
      </c>
      <c r="Y36" t="s">
        <v>1</v>
      </c>
      <c r="Z36">
        <v>2337.17529296875</v>
      </c>
    </row>
    <row r="37" spans="1:26" x14ac:dyDescent="0.2">
      <c r="A37" t="s">
        <v>35</v>
      </c>
      <c r="B37" t="s">
        <v>123</v>
      </c>
      <c r="C37" t="s">
        <v>20</v>
      </c>
      <c r="D37" t="s">
        <v>19</v>
      </c>
      <c r="E37" t="s">
        <v>18</v>
      </c>
      <c r="F37" t="s">
        <v>1</v>
      </c>
      <c r="G37">
        <v>0</v>
      </c>
      <c r="H37">
        <v>0</v>
      </c>
      <c r="I37">
        <v>0</v>
      </c>
      <c r="J37">
        <v>0</v>
      </c>
      <c r="K37">
        <v>0</v>
      </c>
      <c r="L37">
        <v>0</v>
      </c>
      <c r="M37">
        <v>116.6960830688477</v>
      </c>
      <c r="N37">
        <v>171.01606750488281</v>
      </c>
      <c r="O37">
        <v>322.67343139648438</v>
      </c>
      <c r="P37">
        <v>670.6527099609375</v>
      </c>
      <c r="Q37" t="s">
        <v>1</v>
      </c>
      <c r="R37">
        <v>2141.720458984375</v>
      </c>
      <c r="S37" t="s">
        <v>1</v>
      </c>
      <c r="T37">
        <v>2937.7626953125</v>
      </c>
      <c r="U37" t="s">
        <v>1</v>
      </c>
      <c r="V37">
        <v>2834.1943359375</v>
      </c>
      <c r="W37" t="s">
        <v>1</v>
      </c>
      <c r="X37">
        <v>2218.264892578125</v>
      </c>
      <c r="Y37" t="s">
        <v>1</v>
      </c>
      <c r="Z37">
        <v>1955.761962890625</v>
      </c>
    </row>
    <row r="38" spans="1:26" x14ac:dyDescent="0.2">
      <c r="A38" t="s">
        <v>33</v>
      </c>
      <c r="B38" t="s">
        <v>218</v>
      </c>
      <c r="C38" t="s">
        <v>20</v>
      </c>
      <c r="D38" t="s">
        <v>19</v>
      </c>
      <c r="E38" t="s">
        <v>18</v>
      </c>
      <c r="F38" t="s">
        <v>1</v>
      </c>
      <c r="G38">
        <v>0</v>
      </c>
      <c r="H38">
        <v>0</v>
      </c>
      <c r="I38">
        <v>0</v>
      </c>
      <c r="J38">
        <v>0</v>
      </c>
      <c r="K38">
        <v>0</v>
      </c>
      <c r="L38">
        <v>0</v>
      </c>
      <c r="M38">
        <v>311.33242797851562</v>
      </c>
      <c r="N38">
        <v>334.14544677734369</v>
      </c>
      <c r="O38">
        <v>694.44207763671875</v>
      </c>
      <c r="P38">
        <v>1630.827026367188</v>
      </c>
      <c r="Q38" t="s">
        <v>1</v>
      </c>
      <c r="R38">
        <v>5814.71533203125</v>
      </c>
      <c r="S38" t="s">
        <v>1</v>
      </c>
      <c r="T38">
        <v>8950.599609375</v>
      </c>
      <c r="U38" t="s">
        <v>1</v>
      </c>
      <c r="V38">
        <v>9705.5537109375</v>
      </c>
      <c r="W38" t="s">
        <v>1</v>
      </c>
      <c r="X38">
        <v>9644.4482421875</v>
      </c>
      <c r="Y38" t="s">
        <v>1</v>
      </c>
      <c r="Z38">
        <v>8238.3515625</v>
      </c>
    </row>
    <row r="39" spans="1:26" x14ac:dyDescent="0.2">
      <c r="A39" t="s">
        <v>26</v>
      </c>
      <c r="B39" t="s">
        <v>212</v>
      </c>
      <c r="C39" t="s">
        <v>20</v>
      </c>
      <c r="D39" t="s">
        <v>19</v>
      </c>
      <c r="E39" t="s">
        <v>18</v>
      </c>
      <c r="F39" t="s">
        <v>1</v>
      </c>
      <c r="G39">
        <v>0</v>
      </c>
      <c r="H39">
        <v>0</v>
      </c>
      <c r="I39">
        <v>0</v>
      </c>
      <c r="J39">
        <v>0</v>
      </c>
      <c r="K39">
        <v>0</v>
      </c>
      <c r="L39">
        <v>0</v>
      </c>
      <c r="M39">
        <v>47.468000000000004</v>
      </c>
      <c r="N39">
        <v>28.196999999999999</v>
      </c>
      <c r="O39">
        <v>27.0791</v>
      </c>
      <c r="P39">
        <v>22.9694</v>
      </c>
      <c r="Q39">
        <v>12.8416</v>
      </c>
      <c r="R39">
        <v>0</v>
      </c>
      <c r="S39" t="s">
        <v>1</v>
      </c>
      <c r="T39">
        <v>0</v>
      </c>
      <c r="U39" t="s">
        <v>1</v>
      </c>
      <c r="V39">
        <v>0</v>
      </c>
      <c r="W39" t="s">
        <v>1</v>
      </c>
      <c r="X39">
        <v>0</v>
      </c>
      <c r="Y39" t="s">
        <v>1</v>
      </c>
      <c r="Z39">
        <v>0</v>
      </c>
    </row>
    <row r="40" spans="1:26" x14ac:dyDescent="0.2">
      <c r="A40" t="s">
        <v>26</v>
      </c>
      <c r="B40" t="s">
        <v>222</v>
      </c>
      <c r="C40" t="s">
        <v>20</v>
      </c>
      <c r="D40" t="s">
        <v>19</v>
      </c>
      <c r="E40" t="s">
        <v>18</v>
      </c>
      <c r="F40" t="s">
        <v>1</v>
      </c>
      <c r="G40">
        <v>0</v>
      </c>
      <c r="H40">
        <v>0</v>
      </c>
      <c r="I40">
        <v>0</v>
      </c>
      <c r="J40">
        <v>0</v>
      </c>
      <c r="K40">
        <v>0</v>
      </c>
      <c r="L40">
        <v>0</v>
      </c>
      <c r="M40">
        <v>47.468000000000004</v>
      </c>
      <c r="N40">
        <v>28.196999999999999</v>
      </c>
      <c r="O40">
        <v>27.0791</v>
      </c>
      <c r="P40">
        <v>22.9694</v>
      </c>
      <c r="Q40">
        <v>12.8416</v>
      </c>
      <c r="R40">
        <v>0</v>
      </c>
      <c r="S40" t="s">
        <v>1</v>
      </c>
      <c r="T40">
        <v>0</v>
      </c>
      <c r="U40" t="s">
        <v>1</v>
      </c>
      <c r="V40">
        <v>0</v>
      </c>
      <c r="W40" t="s">
        <v>1</v>
      </c>
      <c r="X40">
        <v>0</v>
      </c>
      <c r="Y40" t="s">
        <v>1</v>
      </c>
      <c r="Z40">
        <v>0</v>
      </c>
    </row>
    <row r="41" spans="1:26" x14ac:dyDescent="0.2">
      <c r="A41" t="s">
        <v>26</v>
      </c>
      <c r="B41" t="s">
        <v>211</v>
      </c>
      <c r="C41" t="s">
        <v>20</v>
      </c>
      <c r="D41" t="s">
        <v>19</v>
      </c>
      <c r="E41" t="s">
        <v>18</v>
      </c>
      <c r="F41" t="s">
        <v>1</v>
      </c>
      <c r="G41">
        <v>0</v>
      </c>
      <c r="H41">
        <v>0</v>
      </c>
      <c r="I41">
        <v>0</v>
      </c>
      <c r="J41">
        <v>0</v>
      </c>
      <c r="K41">
        <v>0</v>
      </c>
      <c r="L41">
        <v>0</v>
      </c>
      <c r="M41">
        <v>0</v>
      </c>
      <c r="N41">
        <v>0</v>
      </c>
      <c r="O41">
        <v>0</v>
      </c>
      <c r="P41">
        <v>0</v>
      </c>
      <c r="Q41">
        <v>0</v>
      </c>
      <c r="R41">
        <v>0</v>
      </c>
      <c r="S41" t="s">
        <v>1</v>
      </c>
      <c r="T41">
        <v>0</v>
      </c>
      <c r="U41" t="s">
        <v>1</v>
      </c>
      <c r="V41">
        <v>0</v>
      </c>
      <c r="W41" t="s">
        <v>1</v>
      </c>
      <c r="X41">
        <v>0</v>
      </c>
      <c r="Y41" t="s">
        <v>1</v>
      </c>
      <c r="Z41">
        <v>0</v>
      </c>
    </row>
    <row r="42" spans="1:26" x14ac:dyDescent="0.2">
      <c r="A42" t="s">
        <v>26</v>
      </c>
      <c r="B42" t="s">
        <v>219</v>
      </c>
      <c r="C42" t="s">
        <v>20</v>
      </c>
      <c r="D42" t="s">
        <v>19</v>
      </c>
      <c r="E42" t="s">
        <v>18</v>
      </c>
      <c r="F42" t="s">
        <v>1</v>
      </c>
      <c r="G42">
        <v>0</v>
      </c>
      <c r="H42">
        <v>0</v>
      </c>
      <c r="I42">
        <v>0</v>
      </c>
      <c r="J42">
        <v>0</v>
      </c>
      <c r="K42">
        <v>0</v>
      </c>
      <c r="L42">
        <v>0</v>
      </c>
      <c r="M42">
        <v>0</v>
      </c>
      <c r="N42">
        <v>0</v>
      </c>
      <c r="O42">
        <v>0</v>
      </c>
      <c r="P42">
        <v>0</v>
      </c>
      <c r="Q42">
        <v>0</v>
      </c>
      <c r="R42">
        <v>0</v>
      </c>
      <c r="S42" t="s">
        <v>1</v>
      </c>
      <c r="T42">
        <v>0</v>
      </c>
      <c r="U42" t="s">
        <v>1</v>
      </c>
      <c r="V42">
        <v>0</v>
      </c>
      <c r="W42" t="s">
        <v>1</v>
      </c>
      <c r="X42">
        <v>0</v>
      </c>
      <c r="Y42" t="s">
        <v>1</v>
      </c>
      <c r="Z42">
        <v>0</v>
      </c>
    </row>
    <row r="43" spans="1:26" x14ac:dyDescent="0.2">
      <c r="A43" t="s">
        <v>26</v>
      </c>
      <c r="B43" t="s">
        <v>217</v>
      </c>
      <c r="C43" t="s">
        <v>20</v>
      </c>
      <c r="D43" t="s">
        <v>19</v>
      </c>
      <c r="E43" t="s">
        <v>18</v>
      </c>
      <c r="F43" t="s">
        <v>1</v>
      </c>
      <c r="G43">
        <v>0</v>
      </c>
      <c r="H43">
        <v>0</v>
      </c>
      <c r="I43">
        <v>0</v>
      </c>
      <c r="J43">
        <v>0</v>
      </c>
      <c r="K43">
        <v>0</v>
      </c>
      <c r="L43">
        <v>0</v>
      </c>
      <c r="M43">
        <v>0</v>
      </c>
      <c r="N43">
        <v>0</v>
      </c>
      <c r="O43">
        <v>0</v>
      </c>
      <c r="P43">
        <v>0</v>
      </c>
      <c r="Q43">
        <v>0</v>
      </c>
      <c r="R43">
        <v>0</v>
      </c>
      <c r="S43" t="s">
        <v>1</v>
      </c>
      <c r="T43">
        <v>0</v>
      </c>
      <c r="U43" t="s">
        <v>1</v>
      </c>
      <c r="V43">
        <v>0</v>
      </c>
      <c r="W43" t="s">
        <v>1</v>
      </c>
      <c r="X43">
        <v>0</v>
      </c>
      <c r="Y43" t="s">
        <v>1</v>
      </c>
      <c r="Z43">
        <v>0</v>
      </c>
    </row>
    <row r="44" spans="1:26" x14ac:dyDescent="0.2">
      <c r="A44" t="s">
        <v>26</v>
      </c>
      <c r="B44" t="s">
        <v>216</v>
      </c>
      <c r="C44" t="s">
        <v>20</v>
      </c>
      <c r="D44" t="s">
        <v>19</v>
      </c>
      <c r="E44" t="s">
        <v>18</v>
      </c>
      <c r="F44" t="s">
        <v>1</v>
      </c>
      <c r="G44">
        <v>0</v>
      </c>
      <c r="H44">
        <v>0</v>
      </c>
      <c r="I44">
        <v>0</v>
      </c>
      <c r="J44">
        <v>0</v>
      </c>
      <c r="K44">
        <v>0</v>
      </c>
      <c r="L44">
        <v>0</v>
      </c>
      <c r="M44">
        <v>0</v>
      </c>
      <c r="N44">
        <v>0</v>
      </c>
      <c r="O44">
        <v>0</v>
      </c>
      <c r="P44">
        <v>0</v>
      </c>
      <c r="Q44">
        <v>0</v>
      </c>
      <c r="R44">
        <v>0</v>
      </c>
      <c r="S44" t="s">
        <v>1</v>
      </c>
      <c r="T44">
        <v>0</v>
      </c>
      <c r="U44" t="s">
        <v>1</v>
      </c>
      <c r="V44">
        <v>0</v>
      </c>
      <c r="W44" t="s">
        <v>1</v>
      </c>
      <c r="X44">
        <v>0</v>
      </c>
      <c r="Y44" t="s">
        <v>1</v>
      </c>
      <c r="Z44">
        <v>0</v>
      </c>
    </row>
    <row r="45" spans="1:26" x14ac:dyDescent="0.2">
      <c r="A45" t="s">
        <v>37</v>
      </c>
      <c r="B45" t="s">
        <v>139</v>
      </c>
      <c r="C45" t="s">
        <v>20</v>
      </c>
      <c r="D45" t="s">
        <v>19</v>
      </c>
      <c r="E45" t="s">
        <v>18</v>
      </c>
      <c r="F45" t="s">
        <v>1</v>
      </c>
      <c r="G45" t="s">
        <v>1</v>
      </c>
      <c r="H45">
        <v>5.8200874736398997E-3</v>
      </c>
      <c r="I45">
        <v>7.8085133055010997E-3</v>
      </c>
      <c r="J45">
        <v>9.3146765335405998E-3</v>
      </c>
      <c r="K45">
        <v>7.0895426564542997E-3</v>
      </c>
      <c r="L45">
        <v>5.4064843086275996E-3</v>
      </c>
      <c r="M45">
        <v>4.1324746275303E-3</v>
      </c>
      <c r="N45">
        <v>3.1683009813846001E-3</v>
      </c>
      <c r="O45">
        <v>2.9828275767502998E-3</v>
      </c>
      <c r="P45">
        <v>2.9828275767502998E-3</v>
      </c>
      <c r="Q45">
        <v>2.9828275767502998E-3</v>
      </c>
      <c r="R45">
        <v>24.415259426167161</v>
      </c>
      <c r="S45">
        <v>75.748545421321268</v>
      </c>
      <c r="T45">
        <v>185.08547061750249</v>
      </c>
      <c r="U45">
        <v>406.34688481490338</v>
      </c>
      <c r="V45">
        <v>781.19050531916605</v>
      </c>
      <c r="W45">
        <v>1334.1007772365449</v>
      </c>
      <c r="X45">
        <v>2158.5684104812358</v>
      </c>
      <c r="Y45">
        <v>3064.6046220334879</v>
      </c>
      <c r="Z45">
        <v>3991.7663583636422</v>
      </c>
    </row>
    <row r="46" spans="1:26" x14ac:dyDescent="0.2">
      <c r="A46" t="s">
        <v>37</v>
      </c>
      <c r="B46" t="s">
        <v>223</v>
      </c>
      <c r="C46" t="s">
        <v>20</v>
      </c>
      <c r="D46" t="s">
        <v>19</v>
      </c>
      <c r="E46" t="s">
        <v>18</v>
      </c>
      <c r="F46" t="s">
        <v>1</v>
      </c>
      <c r="G46" t="s">
        <v>1</v>
      </c>
      <c r="H46">
        <v>5.8200874736398997E-3</v>
      </c>
      <c r="I46">
        <v>7.8085133055010997E-3</v>
      </c>
      <c r="J46">
        <v>9.3146765335405998E-3</v>
      </c>
      <c r="K46">
        <v>1.0610705259578799E-2</v>
      </c>
      <c r="L46">
        <v>1.1677536229924301E-2</v>
      </c>
      <c r="M46">
        <v>8.8793264797596E-3</v>
      </c>
      <c r="N46">
        <v>6.7638757291147E-3</v>
      </c>
      <c r="O46">
        <v>5.1623347212037003E-3</v>
      </c>
      <c r="P46">
        <v>3.9500563256330001E-3</v>
      </c>
      <c r="Q46">
        <v>3.0326237146154999E-3</v>
      </c>
      <c r="R46">
        <v>2.9828275767502998E-3</v>
      </c>
      <c r="S46">
        <v>24.639789403232861</v>
      </c>
      <c r="T46">
        <v>76.176588833604058</v>
      </c>
      <c r="U46">
        <v>186.02753731567171</v>
      </c>
      <c r="V46">
        <v>421.92580732611361</v>
      </c>
      <c r="W46">
        <v>813.87521443568096</v>
      </c>
      <c r="X46">
        <v>1421.311559081541</v>
      </c>
      <c r="Y46">
        <v>2286.6614666746182</v>
      </c>
      <c r="Z46">
        <v>3015.898768322671</v>
      </c>
    </row>
    <row r="47" spans="1:26" x14ac:dyDescent="0.2">
      <c r="A47" t="s">
        <v>37</v>
      </c>
      <c r="B47" t="s">
        <v>222</v>
      </c>
      <c r="C47" t="s">
        <v>20</v>
      </c>
      <c r="D47" t="s">
        <v>19</v>
      </c>
      <c r="E47" t="s">
        <v>18</v>
      </c>
      <c r="F47" t="s">
        <v>1</v>
      </c>
      <c r="G47" t="s">
        <v>1</v>
      </c>
      <c r="H47">
        <v>5.8200874736398997E-3</v>
      </c>
      <c r="I47">
        <v>7.8085133055010997E-3</v>
      </c>
      <c r="J47">
        <v>9.3146765335405998E-3</v>
      </c>
      <c r="K47">
        <v>1.0610705259578799E-2</v>
      </c>
      <c r="L47">
        <v>1.1677536229924301E-2</v>
      </c>
      <c r="M47">
        <v>8.8793264797596E-3</v>
      </c>
      <c r="N47">
        <v>6.7638757291147E-3</v>
      </c>
      <c r="O47">
        <v>5.1623347212037003E-3</v>
      </c>
      <c r="P47">
        <v>3.9500563256330001E-3</v>
      </c>
      <c r="Q47">
        <v>3.0326237146154999E-3</v>
      </c>
      <c r="R47">
        <v>2.9828275767502998E-3</v>
      </c>
      <c r="S47">
        <v>25.491428851809459</v>
      </c>
      <c r="T47">
        <v>90.674230838479957</v>
      </c>
      <c r="U47">
        <v>246.61614195061401</v>
      </c>
      <c r="V47">
        <v>545.56725732427594</v>
      </c>
      <c r="W47">
        <v>1006.650680352889</v>
      </c>
      <c r="X47">
        <v>1718.9934261035539</v>
      </c>
      <c r="Y47">
        <v>2616.5033726126808</v>
      </c>
      <c r="Z47">
        <v>3384.9240319938531</v>
      </c>
    </row>
    <row r="48" spans="1:26" x14ac:dyDescent="0.2">
      <c r="A48" t="s">
        <v>37</v>
      </c>
      <c r="B48" t="s">
        <v>221</v>
      </c>
      <c r="C48" t="s">
        <v>20</v>
      </c>
      <c r="D48" t="s">
        <v>19</v>
      </c>
      <c r="E48" t="s">
        <v>18</v>
      </c>
      <c r="F48" t="s">
        <v>1</v>
      </c>
      <c r="G48" t="s">
        <v>1</v>
      </c>
      <c r="H48">
        <v>5.8200874736398997E-3</v>
      </c>
      <c r="I48">
        <v>7.8085133055010997E-3</v>
      </c>
      <c r="J48">
        <v>9.3146765335405998E-3</v>
      </c>
      <c r="K48">
        <v>1.0610705259578799E-2</v>
      </c>
      <c r="L48">
        <v>1.1677536229924301E-2</v>
      </c>
      <c r="M48">
        <v>8.8793264797596E-3</v>
      </c>
      <c r="N48">
        <v>6.7638757291147E-3</v>
      </c>
      <c r="O48">
        <v>5.1623347212037003E-3</v>
      </c>
      <c r="P48">
        <v>3.9500563256330001E-3</v>
      </c>
      <c r="Q48">
        <v>25.522297410779739</v>
      </c>
      <c r="R48">
        <v>101.5817464292619</v>
      </c>
      <c r="S48">
        <v>289.83100838937429</v>
      </c>
      <c r="T48">
        <v>601.71202750579505</v>
      </c>
      <c r="U48">
        <v>1093.998180489323</v>
      </c>
      <c r="V48">
        <v>1711.852597328977</v>
      </c>
      <c r="W48">
        <v>2016.313356591739</v>
      </c>
      <c r="X48">
        <v>2410.433052277986</v>
      </c>
      <c r="Y48">
        <v>2864.7471863525438</v>
      </c>
      <c r="Z48">
        <v>3386.2265889364221</v>
      </c>
    </row>
    <row r="49" spans="1:26" x14ac:dyDescent="0.2">
      <c r="A49" t="s">
        <v>37</v>
      </c>
      <c r="B49" t="s">
        <v>220</v>
      </c>
      <c r="C49" t="s">
        <v>20</v>
      </c>
      <c r="D49" t="s">
        <v>19</v>
      </c>
      <c r="E49" t="s">
        <v>18</v>
      </c>
      <c r="F49" t="s">
        <v>1</v>
      </c>
      <c r="G49" t="s">
        <v>1</v>
      </c>
      <c r="H49">
        <v>5.8200874736398997E-3</v>
      </c>
      <c r="I49">
        <v>7.8085133055010997E-3</v>
      </c>
      <c r="J49">
        <v>9.3146765335405998E-3</v>
      </c>
      <c r="K49">
        <v>1.0610705259578799E-2</v>
      </c>
      <c r="L49">
        <v>1.1677536229924301E-2</v>
      </c>
      <c r="M49">
        <v>8.8793264797596E-3</v>
      </c>
      <c r="N49">
        <v>6.7638757291147E-3</v>
      </c>
      <c r="O49">
        <v>5.1623347212037003E-3</v>
      </c>
      <c r="P49">
        <v>3.9500563256330001E-3</v>
      </c>
      <c r="Q49">
        <v>3.0326237146154999E-3</v>
      </c>
      <c r="R49">
        <v>2.9828275767502998E-3</v>
      </c>
      <c r="S49">
        <v>2.9828275767502998E-3</v>
      </c>
      <c r="T49">
        <v>2.9828275767502998E-3</v>
      </c>
      <c r="U49">
        <v>26.812689548359529</v>
      </c>
      <c r="V49">
        <v>156.44383760493309</v>
      </c>
      <c r="W49">
        <v>398.77546417488821</v>
      </c>
      <c r="X49">
        <v>804.15893642161677</v>
      </c>
      <c r="Y49">
        <v>1341.6330855130291</v>
      </c>
      <c r="Z49">
        <v>1523.9579209780491</v>
      </c>
    </row>
    <row r="50" spans="1:26" x14ac:dyDescent="0.2">
      <c r="A50" t="s">
        <v>37</v>
      </c>
      <c r="B50" t="s">
        <v>217</v>
      </c>
      <c r="C50" t="s">
        <v>20</v>
      </c>
      <c r="D50" t="s">
        <v>19</v>
      </c>
      <c r="E50" t="s">
        <v>18</v>
      </c>
      <c r="F50" t="s">
        <v>1</v>
      </c>
      <c r="G50" t="s">
        <v>1</v>
      </c>
      <c r="H50">
        <v>5.8200874736398997E-3</v>
      </c>
      <c r="I50">
        <v>7.8085133055010997E-3</v>
      </c>
      <c r="J50">
        <v>9.3146765335405998E-3</v>
      </c>
      <c r="K50">
        <v>7.0895426564542997E-3</v>
      </c>
      <c r="L50">
        <v>5.4064843086275996E-3</v>
      </c>
      <c r="M50">
        <v>4.1324746275303E-3</v>
      </c>
      <c r="N50">
        <v>3.1683009813846001E-3</v>
      </c>
      <c r="O50">
        <v>2.9828275767502998E-3</v>
      </c>
      <c r="P50">
        <v>2.9828275767502998E-3</v>
      </c>
      <c r="Q50">
        <v>2.9828275767502998E-3</v>
      </c>
      <c r="R50">
        <v>2.9828275767502998E-3</v>
      </c>
      <c r="S50">
        <v>2.9828275767502998E-3</v>
      </c>
      <c r="T50">
        <v>2.9828275767502998E-3</v>
      </c>
      <c r="U50">
        <v>2.9828275767502998E-3</v>
      </c>
      <c r="V50">
        <v>2.9828275767502998E-3</v>
      </c>
      <c r="W50">
        <v>2.9828275767502998E-3</v>
      </c>
      <c r="X50">
        <v>2.9828275767502998E-3</v>
      </c>
      <c r="Y50">
        <v>2.9828275767502998E-3</v>
      </c>
      <c r="Z50">
        <v>3.0352594221017999E-3</v>
      </c>
    </row>
    <row r="51" spans="1:26" x14ac:dyDescent="0.2">
      <c r="A51" t="s">
        <v>37</v>
      </c>
      <c r="B51" t="s">
        <v>216</v>
      </c>
      <c r="C51" t="s">
        <v>20</v>
      </c>
      <c r="D51" t="s">
        <v>19</v>
      </c>
      <c r="E51" t="s">
        <v>18</v>
      </c>
      <c r="F51" t="s">
        <v>1</v>
      </c>
      <c r="G51" t="s">
        <v>1</v>
      </c>
      <c r="H51">
        <v>5.8200874736398997E-3</v>
      </c>
      <c r="I51">
        <v>7.8085133055010997E-3</v>
      </c>
      <c r="J51">
        <v>9.3146765335405998E-3</v>
      </c>
      <c r="K51">
        <v>7.0895426564542997E-3</v>
      </c>
      <c r="L51">
        <v>5.4064843086275996E-3</v>
      </c>
      <c r="M51">
        <v>4.1324746275303E-3</v>
      </c>
      <c r="N51">
        <v>3.1683009813846001E-3</v>
      </c>
      <c r="O51">
        <v>2.9828275767502998E-3</v>
      </c>
      <c r="P51">
        <v>2.9828275767502998E-3</v>
      </c>
      <c r="Q51">
        <v>2.9828275767502998E-3</v>
      </c>
      <c r="R51">
        <v>2.9828275767502998E-3</v>
      </c>
      <c r="S51">
        <v>2.9828275767502998E-3</v>
      </c>
      <c r="T51">
        <v>2.9828275767502998E-3</v>
      </c>
      <c r="U51">
        <v>2.9828275767502998E-3</v>
      </c>
      <c r="V51">
        <v>2.9828275767502998E-3</v>
      </c>
      <c r="W51">
        <v>36.550820890640964</v>
      </c>
      <c r="X51">
        <v>125.9358211114948</v>
      </c>
      <c r="Y51">
        <v>276.32824580134343</v>
      </c>
      <c r="Z51">
        <v>521.29875822042447</v>
      </c>
    </row>
    <row r="52" spans="1:26" x14ac:dyDescent="0.2">
      <c r="A52" t="s">
        <v>37</v>
      </c>
      <c r="B52" t="s">
        <v>219</v>
      </c>
      <c r="C52" t="s">
        <v>20</v>
      </c>
      <c r="D52" t="s">
        <v>19</v>
      </c>
      <c r="E52" t="s">
        <v>18</v>
      </c>
      <c r="F52" t="s">
        <v>1</v>
      </c>
      <c r="G52" t="s">
        <v>1</v>
      </c>
      <c r="H52">
        <v>5.8200874736398997E-3</v>
      </c>
      <c r="I52">
        <v>7.8085133055010997E-3</v>
      </c>
      <c r="J52">
        <v>9.3146765335405998E-3</v>
      </c>
      <c r="K52">
        <v>7.0895426564542997E-3</v>
      </c>
      <c r="L52">
        <v>5.4064843086275996E-3</v>
      </c>
      <c r="M52">
        <v>4.1324746275303E-3</v>
      </c>
      <c r="N52">
        <v>3.1683009813846001E-3</v>
      </c>
      <c r="O52">
        <v>2.9828275767502998E-3</v>
      </c>
      <c r="P52">
        <v>2.9828275767502998E-3</v>
      </c>
      <c r="Q52">
        <v>2.9828275767502998E-3</v>
      </c>
      <c r="R52">
        <v>2.9828275767502998E-3</v>
      </c>
      <c r="S52">
        <v>2.9828275767502998E-3</v>
      </c>
      <c r="T52">
        <v>2.9828275767502998E-3</v>
      </c>
      <c r="U52">
        <v>2.9828275767502998E-3</v>
      </c>
      <c r="V52">
        <v>2.9828275767502998E-3</v>
      </c>
      <c r="W52">
        <v>2.9828275767502998E-3</v>
      </c>
      <c r="X52">
        <v>2.9828275767502998E-3</v>
      </c>
      <c r="Y52">
        <v>2.9828275767502998E-3</v>
      </c>
      <c r="Z52">
        <v>3.0352594221017999E-3</v>
      </c>
    </row>
    <row r="53" spans="1:26" x14ac:dyDescent="0.2">
      <c r="A53" t="s">
        <v>37</v>
      </c>
      <c r="B53" t="s">
        <v>188</v>
      </c>
      <c r="C53" t="s">
        <v>20</v>
      </c>
      <c r="D53" t="s">
        <v>19</v>
      </c>
      <c r="E53" t="s">
        <v>18</v>
      </c>
      <c r="F53" t="s">
        <v>1</v>
      </c>
      <c r="G53" t="s">
        <v>1</v>
      </c>
      <c r="H53">
        <v>5.8200874736398997E-3</v>
      </c>
      <c r="I53">
        <v>7.8085133055010997E-3</v>
      </c>
      <c r="J53">
        <v>9.3146765335405998E-3</v>
      </c>
      <c r="K53">
        <v>1.0610705259578799E-2</v>
      </c>
      <c r="L53">
        <v>1.1677536229924301E-2</v>
      </c>
      <c r="M53">
        <v>8.8793264797596E-3</v>
      </c>
      <c r="N53">
        <v>6.7638757291147E-3</v>
      </c>
      <c r="O53">
        <v>5.1623347212037003E-3</v>
      </c>
      <c r="P53">
        <v>20.51896780998058</v>
      </c>
      <c r="Q53">
        <v>79.066746585262578</v>
      </c>
      <c r="R53">
        <v>198.0723713349814</v>
      </c>
      <c r="S53">
        <v>407.39358876265379</v>
      </c>
      <c r="T53">
        <v>771.60291443744075</v>
      </c>
      <c r="U53">
        <v>1315.221827865221</v>
      </c>
      <c r="V53">
        <v>2128.488170181929</v>
      </c>
      <c r="W53">
        <v>3209.535478880945</v>
      </c>
      <c r="X53">
        <v>4175.7076001697124</v>
      </c>
      <c r="Y53">
        <v>5365.0548240651406</v>
      </c>
      <c r="Z53">
        <v>5895.8060865707976</v>
      </c>
    </row>
    <row r="54" spans="1:26" x14ac:dyDescent="0.2">
      <c r="A54" t="s">
        <v>37</v>
      </c>
      <c r="B54" t="s">
        <v>186</v>
      </c>
      <c r="C54" t="s">
        <v>20</v>
      </c>
      <c r="D54" t="s">
        <v>19</v>
      </c>
      <c r="E54" t="s">
        <v>18</v>
      </c>
      <c r="F54" t="s">
        <v>1</v>
      </c>
      <c r="G54" t="s">
        <v>1</v>
      </c>
      <c r="H54">
        <v>5.8200874736398997E-3</v>
      </c>
      <c r="I54">
        <v>7.8085133055010997E-3</v>
      </c>
      <c r="J54">
        <v>9.3146765335405998E-3</v>
      </c>
      <c r="K54">
        <v>1.0610705259578799E-2</v>
      </c>
      <c r="L54">
        <v>1.1677536229924301E-2</v>
      </c>
      <c r="M54">
        <v>8.8793264797596E-3</v>
      </c>
      <c r="N54">
        <v>6.7638757291147E-3</v>
      </c>
      <c r="O54">
        <v>5.1623347212037003E-3</v>
      </c>
      <c r="P54">
        <v>25.538865004579389</v>
      </c>
      <c r="Q54">
        <v>78.130753529035047</v>
      </c>
      <c r="R54">
        <v>190.03265725822419</v>
      </c>
      <c r="S54">
        <v>443.77494275475863</v>
      </c>
      <c r="T54">
        <v>857.28288283016934</v>
      </c>
      <c r="U54">
        <v>1511.5230739904609</v>
      </c>
      <c r="V54">
        <v>2393.7617241223329</v>
      </c>
      <c r="W54">
        <v>3025.6769581218769</v>
      </c>
      <c r="X54">
        <v>3559.8486273451331</v>
      </c>
      <c r="Y54">
        <v>4005.9989108554082</v>
      </c>
      <c r="Z54">
        <v>3883.9193722696718</v>
      </c>
    </row>
    <row r="55" spans="1:26" x14ac:dyDescent="0.2">
      <c r="A55" t="s">
        <v>37</v>
      </c>
      <c r="B55" t="s">
        <v>181</v>
      </c>
      <c r="C55" t="s">
        <v>20</v>
      </c>
      <c r="D55" t="s">
        <v>19</v>
      </c>
      <c r="E55" t="s">
        <v>18</v>
      </c>
      <c r="F55" t="s">
        <v>1</v>
      </c>
      <c r="G55" t="s">
        <v>1</v>
      </c>
      <c r="H55">
        <v>5.8200874736398997E-3</v>
      </c>
      <c r="I55">
        <v>7.8085133055010997E-3</v>
      </c>
      <c r="J55">
        <v>9.3146765335405998E-3</v>
      </c>
      <c r="K55">
        <v>7.0895426564542997E-3</v>
      </c>
      <c r="L55">
        <v>5.4064843086275996E-3</v>
      </c>
      <c r="M55">
        <v>4.1324746275303E-3</v>
      </c>
      <c r="N55">
        <v>3.1683009813846001E-3</v>
      </c>
      <c r="O55">
        <v>2.9828275767502998E-3</v>
      </c>
      <c r="P55">
        <v>2.9828275767502998E-3</v>
      </c>
      <c r="Q55">
        <v>2.9828275767502998E-3</v>
      </c>
      <c r="R55">
        <v>2.9828275767502998E-3</v>
      </c>
      <c r="S55">
        <v>2.9828275767502998E-3</v>
      </c>
      <c r="T55">
        <v>13.43203521686026</v>
      </c>
      <c r="U55">
        <v>121.5254833480989</v>
      </c>
      <c r="V55">
        <v>340.04445903955809</v>
      </c>
      <c r="W55">
        <v>731.52498738936163</v>
      </c>
      <c r="X55">
        <v>1263.3638405125521</v>
      </c>
      <c r="Y55">
        <v>1626.466274904265</v>
      </c>
      <c r="Z55">
        <v>1992.0925591793621</v>
      </c>
    </row>
    <row r="56" spans="1:26" x14ac:dyDescent="0.2">
      <c r="A56" t="s">
        <v>37</v>
      </c>
      <c r="B56" t="s">
        <v>215</v>
      </c>
      <c r="C56" t="s">
        <v>20</v>
      </c>
      <c r="D56" t="s">
        <v>19</v>
      </c>
      <c r="E56" t="s">
        <v>18</v>
      </c>
      <c r="F56" t="s">
        <v>1</v>
      </c>
      <c r="G56" t="s">
        <v>1</v>
      </c>
      <c r="H56">
        <v>5.8200874736398997E-3</v>
      </c>
      <c r="I56">
        <v>7.8085133055010997E-3</v>
      </c>
      <c r="J56">
        <v>9.3146765335405998E-3</v>
      </c>
      <c r="K56">
        <v>1.0610705259578799E-2</v>
      </c>
      <c r="L56">
        <v>1.1677536229924301E-2</v>
      </c>
      <c r="M56">
        <v>8.8793264797596E-3</v>
      </c>
      <c r="N56">
        <v>6.7638757291147E-3</v>
      </c>
      <c r="O56">
        <v>5.1623347212037003E-3</v>
      </c>
      <c r="P56">
        <v>3.9500563256330001E-3</v>
      </c>
      <c r="Q56">
        <v>25.522297410779739</v>
      </c>
      <c r="R56">
        <v>103.56646135270201</v>
      </c>
      <c r="S56">
        <v>256.10682551976629</v>
      </c>
      <c r="T56">
        <v>538.72810317507901</v>
      </c>
      <c r="U56">
        <v>985.2416383616594</v>
      </c>
      <c r="V56">
        <v>1662.288661435452</v>
      </c>
      <c r="W56">
        <v>2635.3453670702611</v>
      </c>
      <c r="X56">
        <v>3510.514016369455</v>
      </c>
      <c r="Y56">
        <v>4561.9959120864287</v>
      </c>
      <c r="Z56">
        <v>5616.8170096160566</v>
      </c>
    </row>
    <row r="57" spans="1:26" x14ac:dyDescent="0.2">
      <c r="A57" t="s">
        <v>37</v>
      </c>
      <c r="B57" t="s">
        <v>212</v>
      </c>
      <c r="C57" t="s">
        <v>20</v>
      </c>
      <c r="D57" t="s">
        <v>19</v>
      </c>
      <c r="E57" t="s">
        <v>18</v>
      </c>
      <c r="F57" t="s">
        <v>1</v>
      </c>
      <c r="G57" t="s">
        <v>1</v>
      </c>
      <c r="H57">
        <v>5.8200874736398997E-3</v>
      </c>
      <c r="I57">
        <v>7.8085133055010997E-3</v>
      </c>
      <c r="J57">
        <v>9.3146765335405998E-3</v>
      </c>
      <c r="K57">
        <v>1.0610705259578799E-2</v>
      </c>
      <c r="L57">
        <v>1.1677536229924301E-2</v>
      </c>
      <c r="M57">
        <v>8.8793264797596E-3</v>
      </c>
      <c r="N57">
        <v>6.7638757291147E-3</v>
      </c>
      <c r="O57">
        <v>5.1623347212037003E-3</v>
      </c>
      <c r="P57">
        <v>3.9500563256330001E-3</v>
      </c>
      <c r="Q57">
        <v>3.0326237146154999E-3</v>
      </c>
      <c r="R57">
        <v>2.9828275767502998E-3</v>
      </c>
      <c r="S57">
        <v>2.9828275767502998E-3</v>
      </c>
      <c r="T57">
        <v>25.476287194602161</v>
      </c>
      <c r="U57">
        <v>125.3532952526574</v>
      </c>
      <c r="V57">
        <v>336.10583757027081</v>
      </c>
      <c r="W57">
        <v>698.32649995178224</v>
      </c>
      <c r="X57">
        <v>1282.936432267931</v>
      </c>
      <c r="Y57">
        <v>1906.63945934558</v>
      </c>
      <c r="Z57">
        <v>2228.5142862286102</v>
      </c>
    </row>
    <row r="58" spans="1:26" x14ac:dyDescent="0.2">
      <c r="A58" t="s">
        <v>37</v>
      </c>
      <c r="B58" t="s">
        <v>211</v>
      </c>
      <c r="C58" t="s">
        <v>20</v>
      </c>
      <c r="D58" t="s">
        <v>19</v>
      </c>
      <c r="E58" t="s">
        <v>18</v>
      </c>
      <c r="F58" t="s">
        <v>1</v>
      </c>
      <c r="G58" t="s">
        <v>1</v>
      </c>
      <c r="H58">
        <v>5.8200874736398997E-3</v>
      </c>
      <c r="I58">
        <v>7.8085133055010997E-3</v>
      </c>
      <c r="J58">
        <v>9.3146765335405998E-3</v>
      </c>
      <c r="K58">
        <v>7.0895426564542997E-3</v>
      </c>
      <c r="L58">
        <v>5.4064843086275996E-3</v>
      </c>
      <c r="M58">
        <v>4.1324746275303E-3</v>
      </c>
      <c r="N58">
        <v>3.1683009813846001E-3</v>
      </c>
      <c r="O58">
        <v>2.9828275767502998E-3</v>
      </c>
      <c r="P58">
        <v>2.9828275767502998E-3</v>
      </c>
      <c r="Q58">
        <v>2.9828275767502998E-3</v>
      </c>
      <c r="R58">
        <v>2.9828275767502998E-3</v>
      </c>
      <c r="S58">
        <v>2.9828275767502998E-3</v>
      </c>
      <c r="T58">
        <v>2.9828275767502998E-3</v>
      </c>
      <c r="U58">
        <v>2.9828275767502998E-3</v>
      </c>
      <c r="V58">
        <v>13.227275408870261</v>
      </c>
      <c r="W58">
        <v>64.151129185075561</v>
      </c>
      <c r="X58">
        <v>196.54295307167419</v>
      </c>
      <c r="Y58">
        <v>443.07106132971501</v>
      </c>
      <c r="Z58">
        <v>769.82379519329402</v>
      </c>
    </row>
    <row r="60" spans="1:26" x14ac:dyDescent="0.2">
      <c r="J60" s="4" t="s">
        <v>208</v>
      </c>
      <c r="K60" s="4">
        <f>AVERAGE(K2:K58)</f>
        <v>2.2754088931313606E-3</v>
      </c>
      <c r="L60" s="4">
        <f t="shared" ref="L60:P60" si="0">AVERAGE(L2:L58)</f>
        <v>2.2080560647571934E-3</v>
      </c>
      <c r="M60" s="4"/>
      <c r="N60" s="4"/>
      <c r="O60" s="4"/>
      <c r="P60" s="4">
        <f t="shared" si="0"/>
        <v>222.32826137850881</v>
      </c>
    </row>
    <row r="61" spans="1:26" x14ac:dyDescent="0.2">
      <c r="J61" s="3" t="s">
        <v>209</v>
      </c>
      <c r="K61" s="3">
        <f>MAX(K2:K58)</f>
        <v>1.0610705259578799E-2</v>
      </c>
      <c r="L61" s="3">
        <f t="shared" ref="L61:P61" si="1">MAX(L2:L58)</f>
        <v>1.1677536229924301E-2</v>
      </c>
      <c r="M61" s="3"/>
      <c r="N61" s="3"/>
      <c r="O61" s="3"/>
      <c r="P61" s="3">
        <f t="shared" si="1"/>
        <v>1630.827026367188</v>
      </c>
    </row>
    <row r="62" spans="1:26" x14ac:dyDescent="0.2">
      <c r="J62" s="6" t="s">
        <v>210</v>
      </c>
      <c r="K62" s="6">
        <f>MIN(K2:K58)</f>
        <v>0</v>
      </c>
      <c r="L62" s="6">
        <f t="shared" ref="L62:P62" si="2">MIN(L2:L58)</f>
        <v>0</v>
      </c>
      <c r="M62" s="6"/>
      <c r="N62" s="6"/>
      <c r="O62" s="6"/>
      <c r="P62" s="6">
        <f t="shared" si="2"/>
        <v>0</v>
      </c>
    </row>
    <row r="64" spans="1:26" x14ac:dyDescent="0.2">
      <c r="J64" s="2" t="s">
        <v>299</v>
      </c>
      <c r="K64" s="2">
        <f>0</f>
        <v>0</v>
      </c>
      <c r="L64" s="2">
        <f>0</f>
        <v>0</v>
      </c>
      <c r="M64" s="2"/>
      <c r="N64" s="2"/>
      <c r="O64" s="2"/>
      <c r="P64" s="2">
        <f>0</f>
        <v>0</v>
      </c>
    </row>
    <row r="65" spans="10:16" x14ac:dyDescent="0.2">
      <c r="J65" s="2" t="s">
        <v>209</v>
      </c>
      <c r="K65" s="2">
        <f>0</f>
        <v>0</v>
      </c>
      <c r="L65" s="2">
        <f>0</f>
        <v>0</v>
      </c>
      <c r="M65" s="2"/>
      <c r="N65" s="2"/>
      <c r="O65" s="2"/>
      <c r="P65" s="2">
        <f>0</f>
        <v>0</v>
      </c>
    </row>
    <row r="66" spans="10:16" x14ac:dyDescent="0.2">
      <c r="J66" s="2" t="s">
        <v>210</v>
      </c>
      <c r="K66" s="2">
        <f>0</f>
        <v>0</v>
      </c>
      <c r="L66" s="2">
        <f>0</f>
        <v>0</v>
      </c>
      <c r="M66" s="2"/>
      <c r="N66" s="2"/>
      <c r="O66" s="2"/>
      <c r="P66" s="2">
        <f>0</f>
        <v>0</v>
      </c>
    </row>
    <row r="67" spans="10:16" x14ac:dyDescent="0.2">
      <c r="J67" s="35" t="s">
        <v>299</v>
      </c>
      <c r="K67" s="35">
        <f>0</f>
        <v>0</v>
      </c>
      <c r="L67" s="35">
        <f>0</f>
        <v>0</v>
      </c>
      <c r="M67" s="35"/>
      <c r="N67" s="35"/>
      <c r="O67" s="35"/>
      <c r="P67" s="35">
        <f>0</f>
        <v>0</v>
      </c>
    </row>
    <row r="68" spans="10:16" x14ac:dyDescent="0.2">
      <c r="J68" s="35" t="s">
        <v>209</v>
      </c>
      <c r="K68" s="35">
        <f>0</f>
        <v>0</v>
      </c>
      <c r="L68" s="35">
        <f>0</f>
        <v>0</v>
      </c>
      <c r="M68" s="35"/>
      <c r="N68" s="35"/>
      <c r="O68" s="35"/>
      <c r="P68" s="35">
        <f>0</f>
        <v>0</v>
      </c>
    </row>
    <row r="69" spans="10:16" x14ac:dyDescent="0.2">
      <c r="J69" s="35" t="s">
        <v>210</v>
      </c>
      <c r="K69" s="35">
        <f>0</f>
        <v>0</v>
      </c>
      <c r="L69" s="35">
        <f>0</f>
        <v>0</v>
      </c>
      <c r="M69" s="35"/>
      <c r="N69" s="35"/>
      <c r="O69" s="35"/>
      <c r="P69" s="35">
        <f>0</f>
        <v>0</v>
      </c>
    </row>
  </sheetData>
  <sortState xmlns:xlrd2="http://schemas.microsoft.com/office/spreadsheetml/2017/richdata2" ref="A3:Z58">
    <sortCondition ref="A2:A58"/>
  </sortState>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3575-BFFE-1440-A0D9-3D53058276CF}">
  <dimension ref="A2:Z66"/>
  <sheetViews>
    <sheetView zoomScale="88" workbookViewId="0">
      <selection activeCell="N77" sqref="N77"/>
    </sheetView>
  </sheetViews>
  <sheetFormatPr baseColWidth="10" defaultRowHeight="16" x14ac:dyDescent="0.2"/>
  <cols>
    <col min="1" max="1" width="20.6640625" customWidth="1"/>
    <col min="2" max="2" width="36.6640625" customWidth="1"/>
    <col min="3" max="3" width="29.1640625" customWidth="1"/>
    <col min="4" max="4" width="36.5" customWidth="1"/>
    <col min="11" max="12" width="11" bestFit="1" customWidth="1"/>
    <col min="15" max="15" width="11.1640625" bestFit="1" customWidth="1"/>
    <col min="16" max="16" width="11.83203125" bestFit="1" customWidth="1"/>
  </cols>
  <sheetData>
    <row r="2" spans="1:26" x14ac:dyDescent="0.2">
      <c r="A2" s="1" t="s">
        <v>265</v>
      </c>
    </row>
    <row r="3" spans="1:26" x14ac:dyDescent="0.2">
      <c r="A3" t="s">
        <v>80</v>
      </c>
      <c r="B3" t="s">
        <v>79</v>
      </c>
      <c r="C3" t="s">
        <v>78</v>
      </c>
      <c r="D3" t="s">
        <v>77</v>
      </c>
      <c r="E3" t="s">
        <v>76</v>
      </c>
      <c r="F3" t="s">
        <v>224</v>
      </c>
      <c r="G3" t="s">
        <v>75</v>
      </c>
      <c r="H3" t="s">
        <v>74</v>
      </c>
      <c r="I3" t="s">
        <v>73</v>
      </c>
      <c r="J3" t="s">
        <v>72</v>
      </c>
      <c r="K3" t="s">
        <v>71</v>
      </c>
      <c r="L3" t="s">
        <v>70</v>
      </c>
      <c r="M3" t="s">
        <v>69</v>
      </c>
      <c r="N3" t="s">
        <v>68</v>
      </c>
      <c r="O3" t="s">
        <v>67</v>
      </c>
      <c r="P3" t="s">
        <v>66</v>
      </c>
      <c r="Q3" t="s">
        <v>65</v>
      </c>
      <c r="R3" t="s">
        <v>64</v>
      </c>
      <c r="S3" t="s">
        <v>63</v>
      </c>
      <c r="T3" t="s">
        <v>62</v>
      </c>
      <c r="U3" t="s">
        <v>61</v>
      </c>
      <c r="V3" t="s">
        <v>60</v>
      </c>
      <c r="W3" t="s">
        <v>59</v>
      </c>
      <c r="X3" t="s">
        <v>58</v>
      </c>
      <c r="Y3" t="s">
        <v>57</v>
      </c>
      <c r="Z3" t="s">
        <v>56</v>
      </c>
    </row>
    <row r="4" spans="1:26" x14ac:dyDescent="0.2">
      <c r="A4" t="s">
        <v>255</v>
      </c>
      <c r="B4" t="s">
        <v>262</v>
      </c>
      <c r="C4" t="s">
        <v>20</v>
      </c>
      <c r="D4" t="s">
        <v>19</v>
      </c>
      <c r="E4" t="s">
        <v>18</v>
      </c>
      <c r="F4" t="s">
        <v>1</v>
      </c>
      <c r="G4">
        <v>0</v>
      </c>
      <c r="H4">
        <v>0</v>
      </c>
      <c r="I4">
        <v>0</v>
      </c>
      <c r="J4">
        <v>0</v>
      </c>
      <c r="K4">
        <v>0</v>
      </c>
      <c r="L4">
        <v>2.4336189999999999E-7</v>
      </c>
      <c r="M4">
        <v>3041.183</v>
      </c>
      <c r="N4">
        <v>8029.6469999999999</v>
      </c>
      <c r="O4">
        <v>11121.38</v>
      </c>
      <c r="P4">
        <v>12029.55</v>
      </c>
      <c r="Q4">
        <v>13117.97</v>
      </c>
      <c r="R4">
        <v>13843.61</v>
      </c>
      <c r="S4">
        <v>14635.28</v>
      </c>
      <c r="T4">
        <v>15165.48</v>
      </c>
      <c r="U4">
        <v>15371.32</v>
      </c>
      <c r="V4">
        <v>15503.02</v>
      </c>
      <c r="W4">
        <v>15580.37</v>
      </c>
      <c r="X4">
        <v>15699.55</v>
      </c>
      <c r="Y4">
        <v>15893.14</v>
      </c>
      <c r="Z4">
        <v>16137.06</v>
      </c>
    </row>
    <row r="5" spans="1:26" x14ac:dyDescent="0.2">
      <c r="A5" t="s">
        <v>247</v>
      </c>
      <c r="B5" t="s">
        <v>261</v>
      </c>
      <c r="C5" t="s">
        <v>20</v>
      </c>
      <c r="D5" t="s">
        <v>19</v>
      </c>
      <c r="E5" t="s">
        <v>18</v>
      </c>
      <c r="F5" t="s">
        <v>1</v>
      </c>
      <c r="G5">
        <v>0</v>
      </c>
      <c r="H5">
        <v>0</v>
      </c>
      <c r="I5">
        <v>0</v>
      </c>
      <c r="J5">
        <v>0</v>
      </c>
      <c r="K5">
        <v>2.9681080000000001E-3</v>
      </c>
      <c r="L5">
        <v>6.8707799999999999E-3</v>
      </c>
      <c r="M5">
        <v>1.0408008999999999E-2</v>
      </c>
      <c r="N5">
        <v>1.3449977E-2</v>
      </c>
      <c r="O5">
        <v>1.6000619000000001E-2</v>
      </c>
      <c r="P5">
        <v>1.7379901E-2</v>
      </c>
      <c r="Q5">
        <v>1.7621669E-2</v>
      </c>
      <c r="R5">
        <v>3.1740018000000002E-2</v>
      </c>
      <c r="S5">
        <v>6.7648819999999998E-2</v>
      </c>
      <c r="T5">
        <v>0.16177464799999999</v>
      </c>
      <c r="U5">
        <v>0.49865042900000001</v>
      </c>
      <c r="V5">
        <v>2.132032766</v>
      </c>
      <c r="W5">
        <v>8.0766387280000007</v>
      </c>
      <c r="X5">
        <v>25.79643686</v>
      </c>
      <c r="Y5">
        <v>31.46093479</v>
      </c>
      <c r="Z5">
        <v>33.634977280000001</v>
      </c>
    </row>
    <row r="6" spans="1:26" x14ac:dyDescent="0.2">
      <c r="A6" t="s">
        <v>247</v>
      </c>
      <c r="B6" t="s">
        <v>260</v>
      </c>
      <c r="C6" t="s">
        <v>20</v>
      </c>
      <c r="D6" t="s">
        <v>19</v>
      </c>
      <c r="E6" t="s">
        <v>18</v>
      </c>
      <c r="F6" t="s">
        <v>1</v>
      </c>
      <c r="G6">
        <v>0</v>
      </c>
      <c r="H6">
        <v>0</v>
      </c>
      <c r="I6">
        <v>0</v>
      </c>
      <c r="J6">
        <v>0</v>
      </c>
      <c r="K6">
        <v>6.3882539000000002E-2</v>
      </c>
      <c r="L6">
        <v>4.5952194500000001</v>
      </c>
      <c r="M6">
        <v>8.9135270510000009</v>
      </c>
      <c r="N6">
        <v>15.991581099999999</v>
      </c>
      <c r="O6">
        <v>29.309005899999999</v>
      </c>
      <c r="P6">
        <v>68.976533020000005</v>
      </c>
      <c r="Q6">
        <v>187.96804090000001</v>
      </c>
      <c r="R6">
        <v>383.97738629999998</v>
      </c>
      <c r="S6">
        <v>776.65276080000001</v>
      </c>
      <c r="T6">
        <v>1720.5643230000001</v>
      </c>
      <c r="U6">
        <v>4109.7085290000005</v>
      </c>
      <c r="V6">
        <v>8501.7065540000003</v>
      </c>
      <c r="W6">
        <v>9892.7564029999994</v>
      </c>
      <c r="X6">
        <v>10471.375340000001</v>
      </c>
      <c r="Y6">
        <v>10674.14086</v>
      </c>
      <c r="Z6">
        <v>10590.636409999999</v>
      </c>
    </row>
    <row r="7" spans="1:26" x14ac:dyDescent="0.2">
      <c r="A7" t="s">
        <v>255</v>
      </c>
      <c r="B7" t="s">
        <v>259</v>
      </c>
      <c r="C7" t="s">
        <v>20</v>
      </c>
      <c r="D7" t="s">
        <v>19</v>
      </c>
      <c r="E7" t="s">
        <v>18</v>
      </c>
      <c r="F7" t="s">
        <v>1</v>
      </c>
      <c r="G7">
        <v>0</v>
      </c>
      <c r="H7">
        <v>0</v>
      </c>
      <c r="I7">
        <v>0</v>
      </c>
      <c r="J7">
        <v>0</v>
      </c>
      <c r="K7">
        <v>0</v>
      </c>
      <c r="L7">
        <v>0</v>
      </c>
      <c r="M7">
        <v>2.2633210000000001E-7</v>
      </c>
      <c r="N7">
        <v>1099.729</v>
      </c>
      <c r="O7">
        <v>4292.1620000000003</v>
      </c>
      <c r="P7">
        <v>5761.5469999999996</v>
      </c>
      <c r="Q7">
        <v>7201.76</v>
      </c>
      <c r="R7">
        <v>7927.6040000000003</v>
      </c>
      <c r="S7">
        <v>8800.3050000000003</v>
      </c>
      <c r="T7">
        <v>9466.4390000000003</v>
      </c>
      <c r="U7">
        <v>9786.1229999999996</v>
      </c>
      <c r="V7">
        <v>10015.870000000001</v>
      </c>
      <c r="W7">
        <v>10108.120000000001</v>
      </c>
      <c r="X7">
        <v>10190.049999999999</v>
      </c>
      <c r="Y7">
        <v>10421.4</v>
      </c>
      <c r="Z7">
        <v>10521.76</v>
      </c>
    </row>
    <row r="8" spans="1:26" x14ac:dyDescent="0.2">
      <c r="A8" t="s">
        <v>247</v>
      </c>
      <c r="B8" t="s">
        <v>258</v>
      </c>
      <c r="C8" t="s">
        <v>20</v>
      </c>
      <c r="D8" t="s">
        <v>19</v>
      </c>
      <c r="E8" t="s">
        <v>18</v>
      </c>
      <c r="F8" t="s">
        <v>1</v>
      </c>
      <c r="G8">
        <v>0</v>
      </c>
      <c r="H8">
        <v>0</v>
      </c>
      <c r="I8">
        <v>0</v>
      </c>
      <c r="J8">
        <v>0</v>
      </c>
      <c r="K8">
        <v>1.9797885718037599E-2</v>
      </c>
      <c r="L8">
        <v>1.0346977591634201</v>
      </c>
      <c r="M8">
        <v>1.45400499287893</v>
      </c>
      <c r="N8">
        <v>43.516080899515799</v>
      </c>
      <c r="O8">
        <v>108.63962828646299</v>
      </c>
      <c r="P8">
        <v>247.471153515118</v>
      </c>
      <c r="Q8">
        <v>561.25865847427997</v>
      </c>
      <c r="R8">
        <v>1338.8139969021199</v>
      </c>
      <c r="S8">
        <v>3477.4952884674499</v>
      </c>
      <c r="T8">
        <v>8115.1761255808397</v>
      </c>
      <c r="U8">
        <v>9205.9037252848502</v>
      </c>
      <c r="V8">
        <v>9792.2924334260206</v>
      </c>
      <c r="W8">
        <v>10011.897575544401</v>
      </c>
      <c r="X8">
        <v>10098.495499230399</v>
      </c>
      <c r="Y8">
        <v>9906.7742313798608</v>
      </c>
      <c r="Z8">
        <v>9475.8567158135502</v>
      </c>
    </row>
    <row r="9" spans="1:26" x14ac:dyDescent="0.2">
      <c r="A9" t="s">
        <v>214</v>
      </c>
      <c r="B9" t="s">
        <v>264</v>
      </c>
      <c r="C9" t="s">
        <v>20</v>
      </c>
      <c r="D9" t="s">
        <v>19</v>
      </c>
      <c r="E9" t="s">
        <v>18</v>
      </c>
      <c r="F9">
        <v>0</v>
      </c>
      <c r="G9">
        <v>0</v>
      </c>
      <c r="H9">
        <v>0</v>
      </c>
      <c r="I9" t="s">
        <v>1</v>
      </c>
      <c r="J9">
        <v>0</v>
      </c>
      <c r="K9" t="s">
        <v>1</v>
      </c>
      <c r="L9">
        <v>0</v>
      </c>
      <c r="M9" t="s">
        <v>1</v>
      </c>
      <c r="N9">
        <v>0</v>
      </c>
      <c r="O9" t="s">
        <v>1</v>
      </c>
      <c r="P9">
        <v>0</v>
      </c>
      <c r="Q9" t="s">
        <v>1</v>
      </c>
      <c r="R9">
        <v>2563.6</v>
      </c>
      <c r="S9" t="s">
        <v>1</v>
      </c>
      <c r="T9">
        <v>5283.6</v>
      </c>
      <c r="U9" t="s">
        <v>1</v>
      </c>
      <c r="V9">
        <v>10889.7</v>
      </c>
      <c r="W9" t="s">
        <v>1</v>
      </c>
      <c r="X9">
        <v>21332.2</v>
      </c>
      <c r="Y9" t="s">
        <v>1</v>
      </c>
      <c r="Z9">
        <v>38259.1</v>
      </c>
    </row>
    <row r="10" spans="1:26" x14ac:dyDescent="0.2">
      <c r="A10" t="s">
        <v>247</v>
      </c>
      <c r="B10" t="s">
        <v>257</v>
      </c>
      <c r="C10" t="s">
        <v>20</v>
      </c>
      <c r="D10" t="s">
        <v>19</v>
      </c>
      <c r="E10" t="s">
        <v>18</v>
      </c>
      <c r="F10" t="s">
        <v>1</v>
      </c>
      <c r="G10">
        <v>0</v>
      </c>
      <c r="H10">
        <v>0</v>
      </c>
      <c r="I10">
        <v>0</v>
      </c>
      <c r="J10">
        <v>0</v>
      </c>
      <c r="K10">
        <v>5.0793794328438897E-2</v>
      </c>
      <c r="L10">
        <v>3.06349602707258</v>
      </c>
      <c r="M10">
        <v>4.6954460791451096</v>
      </c>
      <c r="N10">
        <v>6.3695704916857103</v>
      </c>
      <c r="O10">
        <v>8.3242516741556596</v>
      </c>
      <c r="P10">
        <v>10.581442593436901</v>
      </c>
      <c r="Q10">
        <v>12.367165177546401</v>
      </c>
      <c r="R10">
        <v>22.168218276036701</v>
      </c>
      <c r="S10">
        <v>64.965674348971206</v>
      </c>
      <c r="T10">
        <v>192.822204602998</v>
      </c>
      <c r="U10">
        <v>473.66922871397298</v>
      </c>
      <c r="V10">
        <v>1296.13787158536</v>
      </c>
      <c r="W10">
        <v>3743.9625024293</v>
      </c>
      <c r="X10">
        <v>4523.7053075142803</v>
      </c>
      <c r="Y10">
        <v>4648.5319840716002</v>
      </c>
      <c r="Z10">
        <v>4612.5269036108903</v>
      </c>
    </row>
    <row r="11" spans="1:26" x14ac:dyDescent="0.2">
      <c r="A11" t="s">
        <v>255</v>
      </c>
      <c r="B11" t="s">
        <v>256</v>
      </c>
      <c r="C11" t="s">
        <v>20</v>
      </c>
      <c r="D11" t="s">
        <v>19</v>
      </c>
      <c r="E11" t="s">
        <v>18</v>
      </c>
      <c r="F11" t="s">
        <v>1</v>
      </c>
      <c r="G11">
        <v>0</v>
      </c>
      <c r="H11">
        <v>0</v>
      </c>
      <c r="I11">
        <v>0</v>
      </c>
      <c r="J11">
        <v>0</v>
      </c>
      <c r="K11">
        <v>0</v>
      </c>
      <c r="L11">
        <v>0</v>
      </c>
      <c r="M11">
        <v>3.7421009999999996E-9</v>
      </c>
      <c r="N11">
        <v>1.1189739999999999E-7</v>
      </c>
      <c r="O11">
        <v>3484.0479999999998</v>
      </c>
      <c r="P11">
        <v>12327.89</v>
      </c>
      <c r="Q11">
        <v>16685.939999999999</v>
      </c>
      <c r="R11">
        <v>21105.599999999999</v>
      </c>
      <c r="S11">
        <v>23362.83</v>
      </c>
      <c r="T11">
        <v>24988.89</v>
      </c>
      <c r="U11">
        <v>26230.76</v>
      </c>
      <c r="V11">
        <v>26779.84</v>
      </c>
      <c r="W11">
        <v>27261.96</v>
      </c>
      <c r="X11">
        <v>27744.59</v>
      </c>
      <c r="Y11">
        <v>28295.21</v>
      </c>
      <c r="Z11">
        <v>29096.16</v>
      </c>
    </row>
    <row r="12" spans="1:26" x14ac:dyDescent="0.2">
      <c r="A12" t="s">
        <v>255</v>
      </c>
      <c r="B12" t="s">
        <v>254</v>
      </c>
      <c r="C12" t="s">
        <v>20</v>
      </c>
      <c r="D12" t="s">
        <v>19</v>
      </c>
      <c r="E12" t="s">
        <v>18</v>
      </c>
      <c r="F12" t="s">
        <v>1</v>
      </c>
      <c r="G12">
        <v>0</v>
      </c>
      <c r="H12">
        <v>0</v>
      </c>
      <c r="I12">
        <v>0</v>
      </c>
      <c r="J12">
        <v>0</v>
      </c>
      <c r="K12">
        <v>0</v>
      </c>
      <c r="L12">
        <v>0</v>
      </c>
      <c r="M12">
        <v>0</v>
      </c>
      <c r="N12">
        <v>0</v>
      </c>
      <c r="O12">
        <v>3.3680720000000002E-7</v>
      </c>
      <c r="P12">
        <v>5685.3040000000001</v>
      </c>
      <c r="Q12">
        <v>10228.200000000001</v>
      </c>
      <c r="R12">
        <v>14759.62</v>
      </c>
      <c r="S12">
        <v>17139.38</v>
      </c>
      <c r="T12">
        <v>18934.37</v>
      </c>
      <c r="U12">
        <v>20434.689999999999</v>
      </c>
      <c r="V12">
        <v>21101.32</v>
      </c>
      <c r="W12">
        <v>21606.89</v>
      </c>
      <c r="X12">
        <v>22086.97</v>
      </c>
      <c r="Y12">
        <v>22594.59</v>
      </c>
      <c r="Z12">
        <v>23291.35</v>
      </c>
    </row>
    <row r="13" spans="1:26" x14ac:dyDescent="0.2">
      <c r="A13" t="s">
        <v>247</v>
      </c>
      <c r="B13" t="s">
        <v>253</v>
      </c>
      <c r="C13" t="s">
        <v>20</v>
      </c>
      <c r="D13" t="s">
        <v>19</v>
      </c>
      <c r="E13" t="s">
        <v>18</v>
      </c>
      <c r="F13" t="s">
        <v>1</v>
      </c>
      <c r="G13">
        <v>0</v>
      </c>
      <c r="H13">
        <v>0</v>
      </c>
      <c r="I13">
        <v>0</v>
      </c>
      <c r="J13">
        <v>0</v>
      </c>
      <c r="K13">
        <v>0.15198712360471001</v>
      </c>
      <c r="L13">
        <v>39.076606848478498</v>
      </c>
      <c r="M13">
        <v>57.459101219036697</v>
      </c>
      <c r="N13">
        <v>785.24680573504702</v>
      </c>
      <c r="O13">
        <v>1973.2263697932301</v>
      </c>
      <c r="P13">
        <v>4746.8698286598101</v>
      </c>
      <c r="Q13">
        <v>8588.2406849401104</v>
      </c>
      <c r="R13">
        <v>14199.7802945768</v>
      </c>
      <c r="S13">
        <v>21049.577209320501</v>
      </c>
      <c r="T13">
        <v>27055.5082039476</v>
      </c>
      <c r="U13">
        <v>30215.0366520885</v>
      </c>
      <c r="V13">
        <v>31248.173423194101</v>
      </c>
      <c r="W13">
        <v>31435.258853452098</v>
      </c>
      <c r="X13">
        <v>31523.620622269202</v>
      </c>
      <c r="Y13">
        <v>31559.269814035299</v>
      </c>
      <c r="Z13">
        <v>31565.862057926399</v>
      </c>
    </row>
    <row r="14" spans="1:26" x14ac:dyDescent="0.2">
      <c r="A14" t="s">
        <v>247</v>
      </c>
      <c r="B14" t="s">
        <v>252</v>
      </c>
      <c r="C14" t="s">
        <v>20</v>
      </c>
      <c r="D14" t="s">
        <v>19</v>
      </c>
      <c r="E14" t="s">
        <v>18</v>
      </c>
      <c r="F14" t="s">
        <v>1</v>
      </c>
      <c r="G14">
        <v>0</v>
      </c>
      <c r="H14">
        <v>0</v>
      </c>
      <c r="I14">
        <v>0</v>
      </c>
      <c r="J14">
        <v>0</v>
      </c>
      <c r="K14">
        <v>0.22581411155842199</v>
      </c>
      <c r="L14">
        <v>14.489636537809201</v>
      </c>
      <c r="M14">
        <v>33.117155989574499</v>
      </c>
      <c r="N14">
        <v>61.216677467114401</v>
      </c>
      <c r="O14">
        <v>142.48898762251801</v>
      </c>
      <c r="P14">
        <v>395.65050989086598</v>
      </c>
      <c r="Q14">
        <v>1247.17325921888</v>
      </c>
      <c r="R14">
        <v>2238.4750751194601</v>
      </c>
      <c r="S14">
        <v>2916.6700336572999</v>
      </c>
      <c r="T14">
        <v>3317.0494184495801</v>
      </c>
      <c r="U14">
        <v>3454.8185015669401</v>
      </c>
      <c r="V14">
        <v>3273.68282117235</v>
      </c>
      <c r="W14">
        <v>2938.9472787191598</v>
      </c>
      <c r="X14">
        <v>2686.2603414472601</v>
      </c>
      <c r="Y14">
        <v>2027.5935074005899</v>
      </c>
      <c r="Z14">
        <v>1815.5942211537199</v>
      </c>
    </row>
    <row r="15" spans="1:26" x14ac:dyDescent="0.2">
      <c r="A15" t="s">
        <v>247</v>
      </c>
      <c r="B15" t="s">
        <v>251</v>
      </c>
      <c r="C15" t="s">
        <v>20</v>
      </c>
      <c r="D15" t="s">
        <v>19</v>
      </c>
      <c r="E15" t="s">
        <v>18</v>
      </c>
      <c r="F15" t="s">
        <v>1</v>
      </c>
      <c r="G15">
        <v>0</v>
      </c>
      <c r="H15">
        <v>0</v>
      </c>
      <c r="I15">
        <v>0</v>
      </c>
      <c r="J15">
        <v>0</v>
      </c>
      <c r="K15">
        <v>0.152021189750907</v>
      </c>
      <c r="L15">
        <v>38.967825762339302</v>
      </c>
      <c r="M15">
        <v>57.288667213749697</v>
      </c>
      <c r="N15">
        <v>1956.5445524260399</v>
      </c>
      <c r="O15">
        <v>5617.2188080718897</v>
      </c>
      <c r="P15">
        <v>11904.5372462623</v>
      </c>
      <c r="Q15">
        <v>19636.001947533201</v>
      </c>
      <c r="R15">
        <v>26570.0109759595</v>
      </c>
      <c r="S15">
        <v>28683.633407334899</v>
      </c>
      <c r="T15">
        <v>29538.676889105202</v>
      </c>
      <c r="U15">
        <v>30244.228506959102</v>
      </c>
      <c r="V15">
        <v>30422.1653401451</v>
      </c>
      <c r="W15">
        <v>30496.7827995562</v>
      </c>
      <c r="X15">
        <v>30532.5129613717</v>
      </c>
      <c r="Y15">
        <v>30605.924869066301</v>
      </c>
      <c r="Z15">
        <v>30657.640658376498</v>
      </c>
    </row>
    <row r="16" spans="1:26" x14ac:dyDescent="0.2">
      <c r="A16" t="s">
        <v>247</v>
      </c>
      <c r="B16" t="s">
        <v>250</v>
      </c>
      <c r="C16" t="s">
        <v>20</v>
      </c>
      <c r="D16" t="s">
        <v>19</v>
      </c>
      <c r="E16" t="s">
        <v>18</v>
      </c>
      <c r="F16" t="s">
        <v>1</v>
      </c>
      <c r="G16">
        <v>0</v>
      </c>
      <c r="H16">
        <v>0</v>
      </c>
      <c r="I16">
        <v>0</v>
      </c>
      <c r="J16">
        <v>0</v>
      </c>
      <c r="K16">
        <v>0.274553563</v>
      </c>
      <c r="L16">
        <v>75.763448659999995</v>
      </c>
      <c r="M16">
        <v>106.97656259999999</v>
      </c>
      <c r="N16">
        <v>129.952393</v>
      </c>
      <c r="O16">
        <v>151.0561055</v>
      </c>
      <c r="P16">
        <v>171.95656489999999</v>
      </c>
      <c r="Q16">
        <v>183.02120009999999</v>
      </c>
      <c r="R16">
        <v>307.63396970000002</v>
      </c>
      <c r="S16">
        <v>591.5115783</v>
      </c>
      <c r="T16">
        <v>1436.0696620000001</v>
      </c>
      <c r="U16">
        <v>4070.6596140000001</v>
      </c>
      <c r="V16">
        <v>7623.0833970000003</v>
      </c>
      <c r="W16">
        <v>10225.0172</v>
      </c>
      <c r="X16">
        <v>10352.314780000001</v>
      </c>
      <c r="Y16">
        <v>9263.9837179999995</v>
      </c>
      <c r="Z16">
        <v>8076.1823860000004</v>
      </c>
    </row>
    <row r="17" spans="1:26" x14ac:dyDescent="0.2">
      <c r="A17" t="s">
        <v>247</v>
      </c>
      <c r="B17" t="s">
        <v>249</v>
      </c>
      <c r="C17" t="s">
        <v>20</v>
      </c>
      <c r="D17" t="s">
        <v>19</v>
      </c>
      <c r="E17" t="s">
        <v>18</v>
      </c>
      <c r="F17" t="s">
        <v>1</v>
      </c>
      <c r="G17">
        <v>0</v>
      </c>
      <c r="H17">
        <v>0</v>
      </c>
      <c r="I17">
        <v>0</v>
      </c>
      <c r="J17">
        <v>0</v>
      </c>
      <c r="K17">
        <v>4.134871E-3</v>
      </c>
      <c r="L17">
        <v>1.1471485999999999E-2</v>
      </c>
      <c r="M17">
        <v>2.2857628000000001E-2</v>
      </c>
      <c r="N17">
        <v>4.1376208999999997E-2</v>
      </c>
      <c r="O17">
        <v>7.8019487999999998E-2</v>
      </c>
      <c r="P17">
        <v>0.15827039100000001</v>
      </c>
      <c r="Q17">
        <v>0.31142605400000001</v>
      </c>
      <c r="R17">
        <v>1.1526733229999999</v>
      </c>
      <c r="S17">
        <v>2.9209615320000002</v>
      </c>
      <c r="T17">
        <v>7.6132892400000003</v>
      </c>
      <c r="U17">
        <v>23.51988789</v>
      </c>
      <c r="V17">
        <v>87.895887990000006</v>
      </c>
      <c r="W17">
        <v>130.7223497</v>
      </c>
      <c r="X17">
        <v>154.99404469999999</v>
      </c>
      <c r="Y17">
        <v>170.5644973</v>
      </c>
      <c r="Z17">
        <v>181.94440950000001</v>
      </c>
    </row>
    <row r="18" spans="1:26" x14ac:dyDescent="0.2">
      <c r="A18" t="s">
        <v>247</v>
      </c>
      <c r="B18" t="s">
        <v>248</v>
      </c>
      <c r="C18" t="s">
        <v>20</v>
      </c>
      <c r="D18" t="s">
        <v>19</v>
      </c>
      <c r="E18" t="s">
        <v>18</v>
      </c>
      <c r="F18" t="s">
        <v>1</v>
      </c>
      <c r="G18">
        <v>0</v>
      </c>
      <c r="H18">
        <v>0</v>
      </c>
      <c r="I18">
        <v>0</v>
      </c>
      <c r="J18">
        <v>0</v>
      </c>
      <c r="K18">
        <v>0.27604365540897502</v>
      </c>
      <c r="L18">
        <v>90.739709395663695</v>
      </c>
      <c r="M18">
        <v>161.618073009581</v>
      </c>
      <c r="N18">
        <v>259.67590288266899</v>
      </c>
      <c r="O18">
        <v>419.03011206633602</v>
      </c>
      <c r="P18">
        <v>688.72543831677399</v>
      </c>
      <c r="Q18">
        <v>1088.9832191738001</v>
      </c>
      <c r="R18">
        <v>3036.57461143299</v>
      </c>
      <c r="S18">
        <v>5684.5915773696297</v>
      </c>
      <c r="T18">
        <v>9439.2720295130202</v>
      </c>
      <c r="U18">
        <v>14553.3848874136</v>
      </c>
      <c r="V18">
        <v>20635.5287076323</v>
      </c>
      <c r="W18">
        <v>21839.7079317563</v>
      </c>
      <c r="X18">
        <v>22114.6550010225</v>
      </c>
      <c r="Y18">
        <v>21839.021104006999</v>
      </c>
      <c r="Z18">
        <v>21033.431594340898</v>
      </c>
    </row>
    <row r="19" spans="1:26" x14ac:dyDescent="0.2">
      <c r="A19" t="s">
        <v>214</v>
      </c>
      <c r="B19" t="s">
        <v>213</v>
      </c>
      <c r="C19" t="s">
        <v>20</v>
      </c>
      <c r="D19" t="s">
        <v>19</v>
      </c>
      <c r="E19" t="s">
        <v>18</v>
      </c>
      <c r="F19">
        <v>0</v>
      </c>
      <c r="G19">
        <v>0</v>
      </c>
      <c r="H19">
        <v>0</v>
      </c>
      <c r="I19" t="s">
        <v>1</v>
      </c>
      <c r="J19">
        <v>0</v>
      </c>
      <c r="K19" t="s">
        <v>1</v>
      </c>
      <c r="L19">
        <v>0</v>
      </c>
      <c r="M19" t="s">
        <v>1</v>
      </c>
      <c r="N19">
        <v>0</v>
      </c>
      <c r="O19" t="s">
        <v>1</v>
      </c>
      <c r="P19">
        <v>0</v>
      </c>
      <c r="Q19" t="s">
        <v>1</v>
      </c>
      <c r="R19">
        <v>1274.4000000000001</v>
      </c>
      <c r="S19" t="s">
        <v>1</v>
      </c>
      <c r="T19">
        <v>2626.6</v>
      </c>
      <c r="U19" t="s">
        <v>1</v>
      </c>
      <c r="V19">
        <v>5413.5</v>
      </c>
      <c r="W19" t="s">
        <v>1</v>
      </c>
      <c r="X19">
        <v>11157.4</v>
      </c>
      <c r="Y19" t="s">
        <v>1</v>
      </c>
      <c r="Z19">
        <v>21363.5</v>
      </c>
    </row>
    <row r="20" spans="1:26" x14ac:dyDescent="0.2">
      <c r="A20" t="s">
        <v>247</v>
      </c>
      <c r="B20" t="s">
        <v>246</v>
      </c>
      <c r="C20" t="s">
        <v>20</v>
      </c>
      <c r="D20" t="s">
        <v>19</v>
      </c>
      <c r="E20" t="s">
        <v>18</v>
      </c>
      <c r="F20" t="s">
        <v>1</v>
      </c>
      <c r="G20">
        <v>0</v>
      </c>
      <c r="H20">
        <v>0</v>
      </c>
      <c r="I20">
        <v>0</v>
      </c>
      <c r="J20">
        <v>0</v>
      </c>
      <c r="K20">
        <v>0.51548541918671997</v>
      </c>
      <c r="L20">
        <v>183.744165086446</v>
      </c>
      <c r="M20">
        <v>367.25861114558398</v>
      </c>
      <c r="N20">
        <v>667.76602922713596</v>
      </c>
      <c r="O20">
        <v>1703.4056305741201</v>
      </c>
      <c r="P20">
        <v>4303.0269495196899</v>
      </c>
      <c r="Q20">
        <v>8121.6663452900702</v>
      </c>
      <c r="R20">
        <v>13619.175936453999</v>
      </c>
      <c r="S20">
        <v>19739.1072940288</v>
      </c>
      <c r="T20">
        <v>21066.9218994978</v>
      </c>
      <c r="U20">
        <v>21539.432987824599</v>
      </c>
      <c r="V20">
        <v>21486.018899877301</v>
      </c>
      <c r="W20">
        <v>20541.450261633501</v>
      </c>
      <c r="X20">
        <v>19652.141442682299</v>
      </c>
      <c r="Y20">
        <v>18727.856545607101</v>
      </c>
      <c r="Z20">
        <v>17655.798896883</v>
      </c>
    </row>
    <row r="22" spans="1:26" x14ac:dyDescent="0.2">
      <c r="J22" s="4" t="s">
        <v>208</v>
      </c>
      <c r="K22" s="17">
        <f>AVERAGE(K4:K20)</f>
        <v>0.11583215070374736</v>
      </c>
      <c r="L22" s="17">
        <f>AVERAGE(L4:L20)</f>
        <v>26.558420472725565</v>
      </c>
      <c r="M22" s="17"/>
      <c r="N22" s="17"/>
      <c r="O22" s="17"/>
      <c r="P22" s="17">
        <f>AVERAGE(P4:P20)</f>
        <v>3431.8977833511767</v>
      </c>
    </row>
    <row r="23" spans="1:26" x14ac:dyDescent="0.2">
      <c r="J23" s="3" t="s">
        <v>209</v>
      </c>
      <c r="K23" s="16">
        <f>MAX(K4:K20)</f>
        <v>0.51548541918671997</v>
      </c>
      <c r="L23" s="16">
        <f>MAX(L4:L20)</f>
        <v>183.744165086446</v>
      </c>
      <c r="M23" s="16"/>
      <c r="N23" s="16"/>
      <c r="O23" s="16"/>
      <c r="P23" s="16">
        <f>MAX(P4:P20)</f>
        <v>12327.89</v>
      </c>
    </row>
    <row r="24" spans="1:26" x14ac:dyDescent="0.2">
      <c r="J24" s="6" t="s">
        <v>210</v>
      </c>
      <c r="K24" s="15">
        <f>MIN(K4:K20)</f>
        <v>0</v>
      </c>
      <c r="L24" s="15">
        <f>MIN(L4:L20)</f>
        <v>0</v>
      </c>
      <c r="M24" s="15"/>
      <c r="N24" s="15"/>
      <c r="O24" s="15"/>
      <c r="P24" s="15">
        <f>MIN(P4:P20)</f>
        <v>0</v>
      </c>
    </row>
    <row r="25" spans="1:26" x14ac:dyDescent="0.2">
      <c r="A25" s="1" t="s">
        <v>15</v>
      </c>
    </row>
    <row r="26" spans="1:26" x14ac:dyDescent="0.2">
      <c r="A26" t="s">
        <v>80</v>
      </c>
      <c r="B26" t="s">
        <v>79</v>
      </c>
      <c r="C26" t="s">
        <v>78</v>
      </c>
      <c r="D26" t="s">
        <v>77</v>
      </c>
      <c r="E26" t="s">
        <v>76</v>
      </c>
      <c r="F26" t="s">
        <v>75</v>
      </c>
      <c r="G26" t="s">
        <v>74</v>
      </c>
      <c r="H26" t="s">
        <v>73</v>
      </c>
      <c r="I26" t="s">
        <v>72</v>
      </c>
      <c r="J26" t="s">
        <v>71</v>
      </c>
      <c r="K26" t="s">
        <v>70</v>
      </c>
      <c r="L26" t="s">
        <v>69</v>
      </c>
      <c r="M26" t="s">
        <v>68</v>
      </c>
      <c r="N26" t="s">
        <v>67</v>
      </c>
      <c r="O26" t="s">
        <v>66</v>
      </c>
      <c r="P26" t="s">
        <v>65</v>
      </c>
      <c r="Q26" t="s">
        <v>64</v>
      </c>
      <c r="R26" t="s">
        <v>63</v>
      </c>
      <c r="S26" t="s">
        <v>62</v>
      </c>
      <c r="T26" t="s">
        <v>61</v>
      </c>
      <c r="U26" t="s">
        <v>60</v>
      </c>
      <c r="V26" t="s">
        <v>59</v>
      </c>
      <c r="W26" t="s">
        <v>58</v>
      </c>
      <c r="X26" t="s">
        <v>57</v>
      </c>
      <c r="Y26" t="s">
        <v>56</v>
      </c>
    </row>
    <row r="27" spans="1:26" x14ac:dyDescent="0.2">
      <c r="A27" t="s">
        <v>255</v>
      </c>
      <c r="B27" t="s">
        <v>262</v>
      </c>
      <c r="C27" t="s">
        <v>86</v>
      </c>
      <c r="D27" t="s">
        <v>19</v>
      </c>
      <c r="E27" t="s">
        <v>18</v>
      </c>
      <c r="F27">
        <v>0</v>
      </c>
      <c r="G27">
        <v>0</v>
      </c>
      <c r="H27">
        <v>0</v>
      </c>
      <c r="I27">
        <v>0</v>
      </c>
      <c r="J27">
        <v>0</v>
      </c>
      <c r="K27">
        <v>6.8534220000000001E-8</v>
      </c>
      <c r="L27">
        <v>530.80345999999997</v>
      </c>
      <c r="M27">
        <v>3908.2405699999999</v>
      </c>
      <c r="N27">
        <v>6051.6542999999992</v>
      </c>
      <c r="O27">
        <v>4984.5146400000003</v>
      </c>
      <c r="P27">
        <v>3287.3403600000001</v>
      </c>
      <c r="Q27">
        <v>3477.73317</v>
      </c>
      <c r="R27">
        <v>3595.4362900000001</v>
      </c>
      <c r="S27">
        <v>3558.5283899999999</v>
      </c>
      <c r="T27">
        <v>3550.00837</v>
      </c>
      <c r="U27">
        <v>3607.3946000000001</v>
      </c>
      <c r="V27">
        <v>3402.5096699999999</v>
      </c>
      <c r="W27">
        <v>3422.3749700000003</v>
      </c>
      <c r="X27">
        <v>3250.5208699999998</v>
      </c>
      <c r="Y27">
        <v>2524.9495700000002</v>
      </c>
    </row>
    <row r="28" spans="1:26" x14ac:dyDescent="0.2">
      <c r="A28" t="s">
        <v>247</v>
      </c>
      <c r="B28" t="s">
        <v>261</v>
      </c>
      <c r="C28" t="s">
        <v>86</v>
      </c>
      <c r="D28" t="s">
        <v>19</v>
      </c>
      <c r="E28" t="s">
        <v>18</v>
      </c>
      <c r="F28">
        <v>0</v>
      </c>
      <c r="G28">
        <v>0</v>
      </c>
      <c r="H28">
        <v>0</v>
      </c>
      <c r="I28">
        <v>0</v>
      </c>
      <c r="J28">
        <v>1.1690829999999001E-3</v>
      </c>
      <c r="K28">
        <v>3.031761E-3</v>
      </c>
      <c r="L28">
        <v>4.9463989999999998E-3</v>
      </c>
      <c r="M28">
        <v>6.7581719999999998E-3</v>
      </c>
      <c r="N28">
        <v>7.5736199999999997E-3</v>
      </c>
      <c r="O28">
        <v>7.0911729999999003E-3</v>
      </c>
      <c r="P28">
        <v>5.2470800000000003E-3</v>
      </c>
      <c r="Q28">
        <v>1.0438800999999999E-2</v>
      </c>
      <c r="R28">
        <v>2.21571299999999E-2</v>
      </c>
      <c r="S28">
        <v>5.2845217E-2</v>
      </c>
      <c r="T28">
        <v>0.141533248</v>
      </c>
      <c r="U28">
        <v>0.66895110099999999</v>
      </c>
      <c r="V28">
        <v>2.2434014580000001</v>
      </c>
      <c r="W28">
        <v>6.5781681729999999</v>
      </c>
      <c r="X28">
        <v>7.5963435539999997</v>
      </c>
      <c r="Y28">
        <v>7.926100108</v>
      </c>
    </row>
    <row r="29" spans="1:26" x14ac:dyDescent="0.2">
      <c r="A29" t="s">
        <v>247</v>
      </c>
      <c r="B29" t="s">
        <v>260</v>
      </c>
      <c r="C29" t="s">
        <v>86</v>
      </c>
      <c r="D29" t="s">
        <v>19</v>
      </c>
      <c r="E29" t="s">
        <v>18</v>
      </c>
      <c r="F29">
        <v>0</v>
      </c>
      <c r="G29">
        <v>0</v>
      </c>
      <c r="H29">
        <v>0</v>
      </c>
      <c r="I29">
        <v>0</v>
      </c>
      <c r="J29">
        <v>2.0025999999999999E-2</v>
      </c>
      <c r="K29">
        <v>1.4226696449999998</v>
      </c>
      <c r="L29">
        <v>2.7333162579999999</v>
      </c>
      <c r="M29">
        <v>4.8311087229999998</v>
      </c>
      <c r="N29">
        <v>8.4640505919999995</v>
      </c>
      <c r="O29">
        <v>20.700925819999998</v>
      </c>
      <c r="P29">
        <v>57.552465982999998</v>
      </c>
      <c r="Q29">
        <v>108.782087455</v>
      </c>
      <c r="R29">
        <v>217.28734243</v>
      </c>
      <c r="S29">
        <v>479.06091533</v>
      </c>
      <c r="T29">
        <v>1131.00261116</v>
      </c>
      <c r="U29">
        <v>2309.3493905400001</v>
      </c>
      <c r="V29">
        <v>2677.4644920000001</v>
      </c>
      <c r="W29">
        <v>2833.8952917000001</v>
      </c>
      <c r="X29">
        <v>2876.3905126999998</v>
      </c>
      <c r="Y29">
        <v>2835.0809761999999</v>
      </c>
    </row>
    <row r="30" spans="1:26" x14ac:dyDescent="0.2">
      <c r="A30" t="s">
        <v>255</v>
      </c>
      <c r="B30" t="s">
        <v>259</v>
      </c>
      <c r="C30" t="s">
        <v>86</v>
      </c>
      <c r="D30" t="s">
        <v>19</v>
      </c>
      <c r="E30" t="s">
        <v>18</v>
      </c>
      <c r="F30">
        <v>0</v>
      </c>
      <c r="G30">
        <v>0</v>
      </c>
      <c r="H30">
        <v>0</v>
      </c>
      <c r="I30">
        <v>0</v>
      </c>
      <c r="J30">
        <v>0</v>
      </c>
      <c r="K30">
        <v>0</v>
      </c>
      <c r="L30">
        <v>7.3647500000000011E-8</v>
      </c>
      <c r="M30">
        <v>1.9340276300000001</v>
      </c>
      <c r="N30">
        <v>400.60786739999998</v>
      </c>
      <c r="O30">
        <v>2037.90854876</v>
      </c>
      <c r="P30">
        <v>4512.4326598999996</v>
      </c>
      <c r="Q30">
        <v>3764.6552681100002</v>
      </c>
      <c r="R30">
        <v>2250.7825451110002</v>
      </c>
      <c r="S30">
        <v>1920.2821004699999</v>
      </c>
      <c r="T30">
        <v>2129.684332975</v>
      </c>
      <c r="U30">
        <v>2174.6559276980001</v>
      </c>
      <c r="V30">
        <v>2179.0774671059999</v>
      </c>
      <c r="W30">
        <v>1983.9440532860001</v>
      </c>
      <c r="X30">
        <v>1859.6769809059999</v>
      </c>
      <c r="Y30">
        <v>1689.2315046829999</v>
      </c>
    </row>
    <row r="31" spans="1:26" x14ac:dyDescent="0.2">
      <c r="A31" t="s">
        <v>247</v>
      </c>
      <c r="B31" t="s">
        <v>258</v>
      </c>
      <c r="C31" t="s">
        <v>86</v>
      </c>
      <c r="D31" t="s">
        <v>19</v>
      </c>
      <c r="E31" t="s">
        <v>18</v>
      </c>
      <c r="F31">
        <v>0</v>
      </c>
      <c r="G31">
        <v>0</v>
      </c>
      <c r="H31">
        <v>0</v>
      </c>
      <c r="I31">
        <v>0</v>
      </c>
      <c r="J31">
        <v>8.7719201037805006E-3</v>
      </c>
      <c r="K31">
        <v>0.50261195622532517</v>
      </c>
      <c r="L31">
        <v>0.75934097369765796</v>
      </c>
      <c r="M31">
        <v>14.542925938526505</v>
      </c>
      <c r="N31">
        <v>33.30177782661184</v>
      </c>
      <c r="O31">
        <v>75.366310115943151</v>
      </c>
      <c r="P31">
        <v>166.89246451984124</v>
      </c>
      <c r="Q31">
        <v>400.38901793368586</v>
      </c>
      <c r="R31">
        <v>1041.5773556942288</v>
      </c>
      <c r="S31">
        <v>2380.2835755715209</v>
      </c>
      <c r="T31">
        <v>2690.1911889639773</v>
      </c>
      <c r="U31">
        <v>2861.0514626179361</v>
      </c>
      <c r="V31">
        <v>2910.3820594725926</v>
      </c>
      <c r="W31">
        <v>2881.5163390415678</v>
      </c>
      <c r="X31">
        <v>2737.5839017215035</v>
      </c>
      <c r="Y31">
        <v>2538.2648386777691</v>
      </c>
    </row>
    <row r="32" spans="1:26" x14ac:dyDescent="0.2">
      <c r="A32" t="s">
        <v>247</v>
      </c>
      <c r="B32" t="s">
        <v>257</v>
      </c>
      <c r="C32" t="s">
        <v>86</v>
      </c>
      <c r="D32" t="s">
        <v>19</v>
      </c>
      <c r="E32" t="s">
        <v>18</v>
      </c>
      <c r="F32">
        <v>0</v>
      </c>
      <c r="G32">
        <v>0</v>
      </c>
      <c r="H32">
        <v>0</v>
      </c>
      <c r="I32">
        <v>0</v>
      </c>
      <c r="J32">
        <v>1.9729704390609299E-2</v>
      </c>
      <c r="K32">
        <v>1.2877282517995274</v>
      </c>
      <c r="L32">
        <v>2.1077310150893029</v>
      </c>
      <c r="M32">
        <v>2.9725487498174834</v>
      </c>
      <c r="N32">
        <v>3.614790638722627</v>
      </c>
      <c r="O32">
        <v>3.9938573316920221</v>
      </c>
      <c r="P32">
        <v>3.5382709644103199</v>
      </c>
      <c r="Q32">
        <v>6.377031727861862</v>
      </c>
      <c r="R32">
        <v>20.45809670208936</v>
      </c>
      <c r="S32">
        <v>60.493261688348362</v>
      </c>
      <c r="T32">
        <v>135.37271135392729</v>
      </c>
      <c r="U32">
        <v>356.65427394434016</v>
      </c>
      <c r="V32">
        <v>986.17390295091923</v>
      </c>
      <c r="W32">
        <v>1173.8434507004802</v>
      </c>
      <c r="X32">
        <v>1164.4499233212821</v>
      </c>
      <c r="Y32">
        <v>1150.9327407125738</v>
      </c>
    </row>
    <row r="33" spans="1:25" x14ac:dyDescent="0.2">
      <c r="A33" t="s">
        <v>255</v>
      </c>
      <c r="B33" t="s">
        <v>256</v>
      </c>
      <c r="C33" t="s">
        <v>86</v>
      </c>
      <c r="D33" t="s">
        <v>19</v>
      </c>
      <c r="E33" t="s">
        <v>18</v>
      </c>
      <c r="F33">
        <v>0</v>
      </c>
      <c r="G33">
        <v>0</v>
      </c>
      <c r="H33">
        <v>0</v>
      </c>
      <c r="I33">
        <v>0</v>
      </c>
      <c r="J33">
        <v>0</v>
      </c>
      <c r="K33">
        <v>0</v>
      </c>
      <c r="L33">
        <v>1.3405150999999999E-9</v>
      </c>
      <c r="M33">
        <v>3.1525969999999998E-8</v>
      </c>
      <c r="N33">
        <v>155.34578100000002</v>
      </c>
      <c r="O33">
        <v>5799.5610999999999</v>
      </c>
      <c r="P33">
        <v>8763.6676000000007</v>
      </c>
      <c r="Q33">
        <v>5669.8986000000004</v>
      </c>
      <c r="R33">
        <v>4787.6637700000001</v>
      </c>
      <c r="S33">
        <v>6007.9204999999993</v>
      </c>
      <c r="T33">
        <v>6863.9740000000002</v>
      </c>
      <c r="U33">
        <v>7027.0393999999997</v>
      </c>
      <c r="V33">
        <v>6362.0713999999998</v>
      </c>
      <c r="W33">
        <v>6108.3816999999999</v>
      </c>
      <c r="X33">
        <v>5618.1508999999996</v>
      </c>
      <c r="Y33">
        <v>5946.9277000000002</v>
      </c>
    </row>
    <row r="34" spans="1:25" x14ac:dyDescent="0.2">
      <c r="A34" t="s">
        <v>255</v>
      </c>
      <c r="B34" t="s">
        <v>254</v>
      </c>
      <c r="C34" t="s">
        <v>86</v>
      </c>
      <c r="D34" t="s">
        <v>19</v>
      </c>
      <c r="E34" t="s">
        <v>18</v>
      </c>
      <c r="F34">
        <v>0</v>
      </c>
      <c r="G34">
        <v>0</v>
      </c>
      <c r="H34">
        <v>0</v>
      </c>
      <c r="I34">
        <v>0</v>
      </c>
      <c r="J34">
        <v>0</v>
      </c>
      <c r="K34">
        <v>0</v>
      </c>
      <c r="L34">
        <v>0</v>
      </c>
      <c r="M34">
        <v>0</v>
      </c>
      <c r="N34">
        <v>1.0291579E-7</v>
      </c>
      <c r="O34">
        <v>255.35659269999999</v>
      </c>
      <c r="P34">
        <v>4941.6878200000001</v>
      </c>
      <c r="Q34">
        <v>8152.1465399999997</v>
      </c>
      <c r="R34">
        <v>3433.35455</v>
      </c>
      <c r="S34">
        <v>4156.7111700000005</v>
      </c>
      <c r="T34">
        <v>4954.5671700000003</v>
      </c>
      <c r="U34">
        <v>5313.085</v>
      </c>
      <c r="V34">
        <v>5273.3424000000005</v>
      </c>
      <c r="W34">
        <v>5063.5401000000002</v>
      </c>
      <c r="X34">
        <v>4555.9964800000007</v>
      </c>
      <c r="Y34">
        <v>4791.7221</v>
      </c>
    </row>
    <row r="35" spans="1:25" x14ac:dyDescent="0.2">
      <c r="A35" t="s">
        <v>247</v>
      </c>
      <c r="B35" t="s">
        <v>253</v>
      </c>
      <c r="C35" t="s">
        <v>86</v>
      </c>
      <c r="D35" t="s">
        <v>19</v>
      </c>
      <c r="E35" t="s">
        <v>18</v>
      </c>
      <c r="F35">
        <v>0</v>
      </c>
      <c r="G35">
        <v>0</v>
      </c>
      <c r="H35">
        <v>0</v>
      </c>
      <c r="I35">
        <v>0</v>
      </c>
      <c r="J35">
        <v>6.7592788801465006E-2</v>
      </c>
      <c r="K35">
        <v>18.462203678382</v>
      </c>
      <c r="L35">
        <v>29.61017127388104</v>
      </c>
      <c r="M35">
        <v>236.74727652885272</v>
      </c>
      <c r="N35">
        <v>676.50316122472884</v>
      </c>
      <c r="O35">
        <v>1386.8882312457788</v>
      </c>
      <c r="P35">
        <v>2446.1302929543454</v>
      </c>
      <c r="Q35">
        <v>3934.1063504424869</v>
      </c>
      <c r="R35">
        <v>5602.9843242868183</v>
      </c>
      <c r="S35">
        <v>6868.6680663927727</v>
      </c>
      <c r="T35">
        <v>7446.8814692025935</v>
      </c>
      <c r="U35">
        <v>7583.0860274929537</v>
      </c>
      <c r="V35">
        <v>7584.3753284347622</v>
      </c>
      <c r="W35">
        <v>7571.6164684289952</v>
      </c>
      <c r="X35">
        <v>7555.7568746819061</v>
      </c>
      <c r="Y35">
        <v>7540.5913906308697</v>
      </c>
    </row>
    <row r="36" spans="1:25" x14ac:dyDescent="0.2">
      <c r="A36" t="s">
        <v>247</v>
      </c>
      <c r="B36" t="s">
        <v>252</v>
      </c>
      <c r="C36" t="s">
        <v>86</v>
      </c>
      <c r="D36" t="s">
        <v>19</v>
      </c>
      <c r="E36" t="s">
        <v>18</v>
      </c>
      <c r="F36">
        <v>0</v>
      </c>
      <c r="G36">
        <v>0</v>
      </c>
      <c r="H36">
        <v>0</v>
      </c>
      <c r="I36">
        <v>0</v>
      </c>
      <c r="J36">
        <v>9.44847957261927E-2</v>
      </c>
      <c r="K36">
        <v>6.4410229001064359</v>
      </c>
      <c r="L36">
        <v>15.90986491874679</v>
      </c>
      <c r="M36">
        <v>28.016514857784948</v>
      </c>
      <c r="N36">
        <v>50.793225014390622</v>
      </c>
      <c r="O36">
        <v>131.37343204817992</v>
      </c>
      <c r="P36">
        <v>392.06315768682867</v>
      </c>
      <c r="Q36">
        <v>686.29908511354824</v>
      </c>
      <c r="R36">
        <v>877.36908472725383</v>
      </c>
      <c r="S36">
        <v>970.99586341815041</v>
      </c>
      <c r="T36">
        <v>989.93069169732325</v>
      </c>
      <c r="U36">
        <v>963.46908378528201</v>
      </c>
      <c r="V36">
        <v>899.67433922196915</v>
      </c>
      <c r="W36">
        <v>819.95314461294026</v>
      </c>
      <c r="X36">
        <v>324.63363836438964</v>
      </c>
      <c r="Y36">
        <v>270.00120751752172</v>
      </c>
    </row>
    <row r="37" spans="1:25" x14ac:dyDescent="0.2">
      <c r="A37" t="s">
        <v>247</v>
      </c>
      <c r="B37" t="s">
        <v>251</v>
      </c>
      <c r="C37" t="s">
        <v>86</v>
      </c>
      <c r="D37" t="s">
        <v>19</v>
      </c>
      <c r="E37" t="s">
        <v>18</v>
      </c>
      <c r="F37">
        <v>0</v>
      </c>
      <c r="G37">
        <v>0</v>
      </c>
      <c r="H37">
        <v>0</v>
      </c>
      <c r="I37">
        <v>0</v>
      </c>
      <c r="J37">
        <v>6.7595371345033198E-2</v>
      </c>
      <c r="K37">
        <v>18.445724503550561</v>
      </c>
      <c r="L37">
        <v>29.562901299530868</v>
      </c>
      <c r="M37">
        <v>595.51329593496121</v>
      </c>
      <c r="N37">
        <v>1632.8229838050434</v>
      </c>
      <c r="O37">
        <v>3340.5989912804071</v>
      </c>
      <c r="P37">
        <v>5309.2378572581147</v>
      </c>
      <c r="Q37">
        <v>6822.2426272415241</v>
      </c>
      <c r="R37">
        <v>7215.4114513810318</v>
      </c>
      <c r="S37">
        <v>7371.096207880777</v>
      </c>
      <c r="T37">
        <v>7419.0633959160541</v>
      </c>
      <c r="U37">
        <v>7415.5627002362735</v>
      </c>
      <c r="V37">
        <v>7403.3329222263492</v>
      </c>
      <c r="W37">
        <v>7393.3003095324948</v>
      </c>
      <c r="X37">
        <v>7380.8232340205941</v>
      </c>
      <c r="Y37">
        <v>7351.8029928130836</v>
      </c>
    </row>
    <row r="38" spans="1:25" x14ac:dyDescent="0.2">
      <c r="A38" t="s">
        <v>247</v>
      </c>
      <c r="B38" t="s">
        <v>250</v>
      </c>
      <c r="C38" t="s">
        <v>86</v>
      </c>
      <c r="D38" t="s">
        <v>19</v>
      </c>
      <c r="E38" t="s">
        <v>18</v>
      </c>
      <c r="F38">
        <v>0</v>
      </c>
      <c r="G38">
        <v>0</v>
      </c>
      <c r="H38">
        <v>0</v>
      </c>
      <c r="I38">
        <v>0</v>
      </c>
      <c r="J38">
        <v>0.10243811899999999</v>
      </c>
      <c r="K38">
        <v>29.830858385999999</v>
      </c>
      <c r="L38">
        <v>45.073594176999997</v>
      </c>
      <c r="M38">
        <v>56.982135968999998</v>
      </c>
      <c r="N38">
        <v>62.881490835000001</v>
      </c>
      <c r="O38">
        <v>64.444397045000002</v>
      </c>
      <c r="P38">
        <v>54.985672082000001</v>
      </c>
      <c r="Q38">
        <v>91.489281042000002</v>
      </c>
      <c r="R38">
        <v>171.75428664399999</v>
      </c>
      <c r="S38">
        <v>411.06604383000001</v>
      </c>
      <c r="T38">
        <v>1308.3053757499999</v>
      </c>
      <c r="U38">
        <v>2203.5931587300001</v>
      </c>
      <c r="V38">
        <v>2869.65973024</v>
      </c>
      <c r="W38">
        <v>3006.41901955</v>
      </c>
      <c r="X38">
        <v>2202.4024414100004</v>
      </c>
      <c r="Y38">
        <v>1522.7413711900001</v>
      </c>
    </row>
    <row r="39" spans="1:25" x14ac:dyDescent="0.2">
      <c r="A39" t="s">
        <v>247</v>
      </c>
      <c r="B39" t="s">
        <v>249</v>
      </c>
      <c r="C39" t="s">
        <v>86</v>
      </c>
      <c r="D39" t="s">
        <v>19</v>
      </c>
      <c r="E39" t="s">
        <v>18</v>
      </c>
      <c r="F39">
        <v>0</v>
      </c>
      <c r="G39">
        <v>0</v>
      </c>
      <c r="H39">
        <v>0</v>
      </c>
      <c r="I39">
        <v>0</v>
      </c>
      <c r="J39">
        <v>1.335272E-3</v>
      </c>
      <c r="K39">
        <v>3.7324749999999999E-3</v>
      </c>
      <c r="L39">
        <v>7.4395469999998997E-3</v>
      </c>
      <c r="M39">
        <v>1.3401193E-2</v>
      </c>
      <c r="N39">
        <v>2.3792534000000001E-2</v>
      </c>
      <c r="O39">
        <v>4.7848952E-2</v>
      </c>
      <c r="P39">
        <v>9.4249666999999995E-2</v>
      </c>
      <c r="Q39">
        <v>0.39091656399999991</v>
      </c>
      <c r="R39">
        <v>0.90128445300000004</v>
      </c>
      <c r="S39">
        <v>2.3530381089999999</v>
      </c>
      <c r="T39">
        <v>7.1745623310000006</v>
      </c>
      <c r="U39">
        <v>26.215280295000003</v>
      </c>
      <c r="V39">
        <v>38.397666096000002</v>
      </c>
      <c r="W39">
        <v>45.051596420000003</v>
      </c>
      <c r="X39">
        <v>49.099570864999997</v>
      </c>
      <c r="Y39">
        <v>51.805141577999997</v>
      </c>
    </row>
    <row r="40" spans="1:25" x14ac:dyDescent="0.2">
      <c r="A40" t="s">
        <v>247</v>
      </c>
      <c r="B40" t="s">
        <v>248</v>
      </c>
      <c r="C40" t="s">
        <v>86</v>
      </c>
      <c r="D40" t="s">
        <v>19</v>
      </c>
      <c r="E40" t="s">
        <v>18</v>
      </c>
      <c r="F40">
        <v>0</v>
      </c>
      <c r="G40">
        <v>0</v>
      </c>
      <c r="H40">
        <v>0</v>
      </c>
      <c r="I40">
        <v>0</v>
      </c>
      <c r="J40">
        <v>8.5357519156440395E-2</v>
      </c>
      <c r="K40">
        <v>27.434892430747571</v>
      </c>
      <c r="L40">
        <v>49.11386617292635</v>
      </c>
      <c r="M40">
        <v>78.884284479846002</v>
      </c>
      <c r="N40">
        <v>122.24528749965388</v>
      </c>
      <c r="O40">
        <v>196.71566561279161</v>
      </c>
      <c r="P40">
        <v>303.06288617941675</v>
      </c>
      <c r="Q40">
        <v>1048.2271666411516</v>
      </c>
      <c r="R40">
        <v>1707.6369986238578</v>
      </c>
      <c r="S40">
        <v>2618.11936615892</v>
      </c>
      <c r="T40">
        <v>3950.8690697723691</v>
      </c>
      <c r="U40">
        <v>5482.1911337833562</v>
      </c>
      <c r="V40">
        <v>5752.4530887939163</v>
      </c>
      <c r="W40">
        <v>5827.5427580621972</v>
      </c>
      <c r="X40">
        <v>5773.105775838967</v>
      </c>
      <c r="Y40">
        <v>5627.2543581079062</v>
      </c>
    </row>
    <row r="41" spans="1:25" x14ac:dyDescent="0.2">
      <c r="A41" t="s">
        <v>247</v>
      </c>
      <c r="B41" t="s">
        <v>246</v>
      </c>
      <c r="C41" t="s">
        <v>86</v>
      </c>
      <c r="D41" t="s">
        <v>19</v>
      </c>
      <c r="E41" t="s">
        <v>18</v>
      </c>
      <c r="F41">
        <v>0</v>
      </c>
      <c r="G41">
        <v>0</v>
      </c>
      <c r="H41">
        <v>0</v>
      </c>
      <c r="I41">
        <v>0</v>
      </c>
      <c r="J41">
        <v>0.1622190814271878</v>
      </c>
      <c r="K41">
        <v>56.661789121570372</v>
      </c>
      <c r="L41">
        <v>111.5274302490579</v>
      </c>
      <c r="M41">
        <v>197.93273405664161</v>
      </c>
      <c r="N41">
        <v>562.37806207737628</v>
      </c>
      <c r="O41">
        <v>1325.105771747028</v>
      </c>
      <c r="P41">
        <v>2306.5415959066304</v>
      </c>
      <c r="Q41">
        <v>3766.6049387240218</v>
      </c>
      <c r="R41">
        <v>5302.2032983440204</v>
      </c>
      <c r="S41">
        <v>5633.4129632593203</v>
      </c>
      <c r="T41">
        <v>5752.7976971335038</v>
      </c>
      <c r="U41">
        <v>5714.7665471534438</v>
      </c>
      <c r="V41">
        <v>5572.5705747449747</v>
      </c>
      <c r="W41">
        <v>5330.119980742189</v>
      </c>
      <c r="X41">
        <v>5021.7937258217798</v>
      </c>
      <c r="Y41">
        <v>4679.3255494056857</v>
      </c>
    </row>
    <row r="43" spans="1:25" x14ac:dyDescent="0.2">
      <c r="I43" s="4" t="s">
        <v>208</v>
      </c>
      <c r="J43" s="17">
        <f>AVERAGE(J27:J41)</f>
        <v>4.2047976996713921E-2</v>
      </c>
      <c r="K43" s="17">
        <f>AVERAGE(K27:K41)</f>
        <v>10.699751011861069</v>
      </c>
      <c r="L43" s="17"/>
      <c r="M43" s="17"/>
      <c r="N43" s="17"/>
      <c r="O43" s="17">
        <f>AVERAGE(O27:O41)</f>
        <v>1308.1722269221214</v>
      </c>
    </row>
    <row r="44" spans="1:25" x14ac:dyDescent="0.2">
      <c r="I44" s="3" t="s">
        <v>209</v>
      </c>
      <c r="J44" s="16">
        <f>MAX(J27:J41)</f>
        <v>0.1622190814271878</v>
      </c>
      <c r="K44" s="16">
        <f>MAX(K27:K41)</f>
        <v>56.661789121570372</v>
      </c>
      <c r="L44" s="16"/>
      <c r="M44" s="16"/>
      <c r="N44" s="16"/>
      <c r="O44" s="16">
        <f>MAX(O27:O41)</f>
        <v>5799.5610999999999</v>
      </c>
    </row>
    <row r="45" spans="1:25" x14ac:dyDescent="0.2">
      <c r="I45" s="6" t="s">
        <v>210</v>
      </c>
      <c r="J45" s="15">
        <f>MIN(J27:J41)</f>
        <v>0</v>
      </c>
      <c r="K45" s="15">
        <f>MIN(K27:K41)</f>
        <v>0</v>
      </c>
      <c r="L45" s="15"/>
      <c r="M45" s="15"/>
      <c r="N45" s="15"/>
      <c r="O45" s="15">
        <f>MIN(O27:O41)</f>
        <v>7.0911729999999003E-3</v>
      </c>
    </row>
    <row r="46" spans="1:25" x14ac:dyDescent="0.2">
      <c r="A46" s="1" t="s">
        <v>263</v>
      </c>
    </row>
    <row r="47" spans="1:25" x14ac:dyDescent="0.2">
      <c r="A47" t="s">
        <v>80</v>
      </c>
      <c r="B47" t="s">
        <v>79</v>
      </c>
      <c r="C47" t="s">
        <v>78</v>
      </c>
      <c r="D47" t="s">
        <v>77</v>
      </c>
      <c r="E47" t="s">
        <v>76</v>
      </c>
      <c r="F47" t="s">
        <v>75</v>
      </c>
      <c r="G47" t="s">
        <v>74</v>
      </c>
      <c r="H47" t="s">
        <v>73</v>
      </c>
      <c r="I47" t="s">
        <v>72</v>
      </c>
      <c r="J47" t="s">
        <v>71</v>
      </c>
      <c r="K47" t="s">
        <v>70</v>
      </c>
      <c r="L47" t="s">
        <v>69</v>
      </c>
      <c r="M47" t="s">
        <v>68</v>
      </c>
      <c r="N47" t="s">
        <v>67</v>
      </c>
      <c r="O47" t="s">
        <v>66</v>
      </c>
      <c r="P47" t="s">
        <v>65</v>
      </c>
      <c r="Q47" t="s">
        <v>64</v>
      </c>
      <c r="R47" t="s">
        <v>63</v>
      </c>
      <c r="S47" t="s">
        <v>62</v>
      </c>
      <c r="T47" t="s">
        <v>61</v>
      </c>
      <c r="U47" t="s">
        <v>60</v>
      </c>
      <c r="V47" t="s">
        <v>59</v>
      </c>
      <c r="W47" t="s">
        <v>58</v>
      </c>
      <c r="X47" t="s">
        <v>57</v>
      </c>
      <c r="Y47" t="s">
        <v>56</v>
      </c>
    </row>
    <row r="48" spans="1:25" x14ac:dyDescent="0.2">
      <c r="A48" t="s">
        <v>255</v>
      </c>
      <c r="B48" t="s">
        <v>262</v>
      </c>
      <c r="C48" t="s">
        <v>84</v>
      </c>
      <c r="D48" t="s">
        <v>19</v>
      </c>
      <c r="E48" t="s">
        <v>18</v>
      </c>
      <c r="F48">
        <v>0</v>
      </c>
      <c r="G48">
        <v>0</v>
      </c>
      <c r="H48">
        <v>0</v>
      </c>
      <c r="I48">
        <v>0</v>
      </c>
      <c r="J48">
        <v>0</v>
      </c>
      <c r="K48">
        <v>7.362814E-10</v>
      </c>
      <c r="L48">
        <v>9.870011E-7</v>
      </c>
      <c r="M48">
        <v>8.0453389999999998E-8</v>
      </c>
      <c r="N48">
        <v>1.474972E-8</v>
      </c>
      <c r="O48">
        <v>5.166569E-9</v>
      </c>
      <c r="P48">
        <v>2.9618636999999999E-9</v>
      </c>
      <c r="Q48">
        <v>1.8635250000000001E-9</v>
      </c>
      <c r="R48">
        <v>2.0527909999999998E-9</v>
      </c>
      <c r="S48">
        <v>3.7587263999999996E-9</v>
      </c>
      <c r="T48">
        <v>5.7244183999999999E-9</v>
      </c>
      <c r="U48">
        <v>8.9713519999999994E-9</v>
      </c>
      <c r="V48">
        <v>1.3922184E-8</v>
      </c>
      <c r="W48">
        <v>2.2122763E-8</v>
      </c>
      <c r="X48">
        <v>3.7189504000000011E-8</v>
      </c>
      <c r="Y48">
        <v>6.5090456999999999E-8</v>
      </c>
    </row>
    <row r="49" spans="1:25" x14ac:dyDescent="0.2">
      <c r="A49" t="s">
        <v>247</v>
      </c>
      <c r="B49" t="s">
        <v>261</v>
      </c>
      <c r="C49" t="s">
        <v>84</v>
      </c>
      <c r="D49" t="s">
        <v>19</v>
      </c>
      <c r="E49" t="s">
        <v>18</v>
      </c>
      <c r="F49">
        <v>0</v>
      </c>
      <c r="G49">
        <v>0</v>
      </c>
      <c r="H49">
        <v>0</v>
      </c>
      <c r="I49">
        <v>0</v>
      </c>
      <c r="J49">
        <v>3.5719999999999999E-6</v>
      </c>
      <c r="K49">
        <v>4.0339999999999998E-6</v>
      </c>
      <c r="L49">
        <v>6.99E-6</v>
      </c>
      <c r="M49">
        <v>1.048E-5</v>
      </c>
      <c r="N49">
        <v>1.6869999999999999E-5</v>
      </c>
      <c r="O49">
        <v>2.3839999999999999E-5</v>
      </c>
      <c r="P49">
        <v>2.8119999999999998E-5</v>
      </c>
      <c r="Q49">
        <v>3.4999999999999997E-5</v>
      </c>
      <c r="R49">
        <v>4.2600000000000005E-5</v>
      </c>
      <c r="S49">
        <v>4.1900000000000002E-5</v>
      </c>
      <c r="T49">
        <v>4.9249999999999998E-5</v>
      </c>
      <c r="U49">
        <v>4.5479999999999998E-5</v>
      </c>
      <c r="V49">
        <v>4.9249999999999998E-5</v>
      </c>
      <c r="W49">
        <v>3.8699999999999999E-5</v>
      </c>
      <c r="X49">
        <v>5.0470000000000001E-6</v>
      </c>
      <c r="Y49">
        <v>1.026E-6</v>
      </c>
    </row>
    <row r="50" spans="1:25" x14ac:dyDescent="0.2">
      <c r="A50" t="s">
        <v>247</v>
      </c>
      <c r="B50" t="s">
        <v>260</v>
      </c>
      <c r="C50" t="s">
        <v>84</v>
      </c>
      <c r="D50" t="s">
        <v>19</v>
      </c>
      <c r="E50" t="s">
        <v>18</v>
      </c>
      <c r="F50">
        <v>0</v>
      </c>
      <c r="G50">
        <v>0</v>
      </c>
      <c r="H50">
        <v>0</v>
      </c>
      <c r="I50">
        <v>0</v>
      </c>
      <c r="J50">
        <v>4.1259000000000001E-4</v>
      </c>
      <c r="K50">
        <v>3.4937033999999999E-2</v>
      </c>
      <c r="L50">
        <v>6.9143633999999995E-2</v>
      </c>
      <c r="M50">
        <v>0.126069024</v>
      </c>
      <c r="N50">
        <v>0.24551899699999999</v>
      </c>
      <c r="O50">
        <v>0.43550451699999998</v>
      </c>
      <c r="P50">
        <v>0.97143625700000003</v>
      </c>
      <c r="Q50">
        <v>1.73413773</v>
      </c>
      <c r="R50">
        <v>3.639791003</v>
      </c>
      <c r="S50">
        <v>5.9899585470000005</v>
      </c>
      <c r="T50">
        <v>10.506729502000001</v>
      </c>
      <c r="U50">
        <v>17.698992871000002</v>
      </c>
      <c r="V50">
        <v>17.992042113</v>
      </c>
      <c r="W50">
        <v>12.678076397</v>
      </c>
      <c r="X50">
        <v>9.2288510440000007</v>
      </c>
      <c r="Y50">
        <v>8.3368561289999992</v>
      </c>
    </row>
    <row r="51" spans="1:25" x14ac:dyDescent="0.2">
      <c r="A51" t="s">
        <v>255</v>
      </c>
      <c r="B51" t="s">
        <v>259</v>
      </c>
      <c r="C51" t="s">
        <v>84</v>
      </c>
      <c r="D51" t="s">
        <v>19</v>
      </c>
      <c r="E51" t="s">
        <v>18</v>
      </c>
      <c r="F51">
        <v>0</v>
      </c>
      <c r="G51">
        <v>0</v>
      </c>
      <c r="H51">
        <v>0</v>
      </c>
      <c r="I51">
        <v>0</v>
      </c>
      <c r="J51">
        <v>0</v>
      </c>
      <c r="K51">
        <v>0</v>
      </c>
      <c r="L51">
        <v>0</v>
      </c>
      <c r="M51">
        <v>1.5047677E-8</v>
      </c>
      <c r="N51">
        <v>3.2920873999999991E-9</v>
      </c>
      <c r="O51">
        <v>9.4738979999999991E-10</v>
      </c>
      <c r="P51">
        <v>5.7212839999999997E-10</v>
      </c>
      <c r="Q51">
        <v>6.4267509999999999E-10</v>
      </c>
      <c r="R51">
        <v>8.779907E-10</v>
      </c>
      <c r="S51">
        <v>1.204192E-9</v>
      </c>
      <c r="T51">
        <v>1.6910520000000001E-9</v>
      </c>
      <c r="U51">
        <v>2.4064919999999998E-9</v>
      </c>
      <c r="V51">
        <v>3.7130540000000002E-9</v>
      </c>
      <c r="W51">
        <v>5.2070264000000001E-9</v>
      </c>
      <c r="X51">
        <v>7.6195211000000009E-9</v>
      </c>
      <c r="Y51">
        <v>1.12029721E-8</v>
      </c>
    </row>
    <row r="52" spans="1:25" x14ac:dyDescent="0.2">
      <c r="A52" t="s">
        <v>247</v>
      </c>
      <c r="B52" t="s">
        <v>258</v>
      </c>
      <c r="C52" t="s">
        <v>84</v>
      </c>
      <c r="D52" t="s">
        <v>19</v>
      </c>
      <c r="E52" t="s">
        <v>18</v>
      </c>
      <c r="F52">
        <v>0</v>
      </c>
      <c r="G52">
        <v>0</v>
      </c>
      <c r="H52">
        <v>0</v>
      </c>
      <c r="I52">
        <v>0</v>
      </c>
      <c r="J52">
        <v>1.2107044913970001E-4</v>
      </c>
      <c r="K52">
        <v>7.3737387636730999E-3</v>
      </c>
      <c r="L52">
        <v>1.08974791573464E-2</v>
      </c>
      <c r="M52">
        <v>0.19507711028177599</v>
      </c>
      <c r="N52">
        <v>0.34250311673275879</v>
      </c>
      <c r="O52">
        <v>0.40102564175416799</v>
      </c>
      <c r="P52">
        <v>0.34153758401762402</v>
      </c>
      <c r="Q52">
        <v>0.44741908111914891</v>
      </c>
      <c r="R52">
        <v>0.55377281395008193</v>
      </c>
      <c r="S52">
        <v>1.3029149104272459</v>
      </c>
      <c r="T52">
        <v>8.7767303253338994E-2</v>
      </c>
      <c r="U52">
        <v>3.8691744517431001E-2</v>
      </c>
      <c r="V52">
        <v>2.3828646932907101E-2</v>
      </c>
      <c r="W52">
        <v>1.83538261685295E-2</v>
      </c>
      <c r="X52">
        <v>1.43623951390055E-2</v>
      </c>
      <c r="Y52">
        <v>1.10869347412364E-2</v>
      </c>
    </row>
    <row r="53" spans="1:25" x14ac:dyDescent="0.2">
      <c r="A53" t="s">
        <v>247</v>
      </c>
      <c r="B53" t="s">
        <v>257</v>
      </c>
      <c r="C53" t="s">
        <v>84</v>
      </c>
      <c r="D53" t="s">
        <v>19</v>
      </c>
      <c r="E53" t="s">
        <v>18</v>
      </c>
      <c r="F53">
        <v>0</v>
      </c>
      <c r="G53">
        <v>0</v>
      </c>
      <c r="H53">
        <v>0</v>
      </c>
      <c r="I53">
        <v>0</v>
      </c>
      <c r="J53">
        <v>7.192852693895641E-5</v>
      </c>
      <c r="K53">
        <v>4.0648334495301999E-3</v>
      </c>
      <c r="L53">
        <v>7.4464988202876999E-3</v>
      </c>
      <c r="M53">
        <v>1.2000478957619199E-2</v>
      </c>
      <c r="N53">
        <v>1.95789032465668E-2</v>
      </c>
      <c r="O53">
        <v>3.0188117477707398E-2</v>
      </c>
      <c r="P53">
        <v>3.8381520289228803E-2</v>
      </c>
      <c r="Q53">
        <v>5.0970913633719001E-2</v>
      </c>
      <c r="R53">
        <v>7.0541110746160998E-2</v>
      </c>
      <c r="S53">
        <v>8.1384402065247996E-2</v>
      </c>
      <c r="T53">
        <v>0.10612183368668419</v>
      </c>
      <c r="U53">
        <v>0.19949790976950499</v>
      </c>
      <c r="V53">
        <v>0.27822340512303501</v>
      </c>
      <c r="W53">
        <v>2.8589515932379999E-2</v>
      </c>
      <c r="X53">
        <v>7.3152041650183996E-3</v>
      </c>
      <c r="Y53">
        <v>2.4292234641717998E-3</v>
      </c>
    </row>
    <row r="54" spans="1:25" x14ac:dyDescent="0.2">
      <c r="A54" t="s">
        <v>255</v>
      </c>
      <c r="B54" t="s">
        <v>256</v>
      </c>
      <c r="C54" t="s">
        <v>84</v>
      </c>
      <c r="D54" t="s">
        <v>19</v>
      </c>
      <c r="E54" t="s">
        <v>18</v>
      </c>
      <c r="F54">
        <v>0</v>
      </c>
      <c r="G54">
        <v>0</v>
      </c>
      <c r="H54">
        <v>0</v>
      </c>
      <c r="I54">
        <v>0</v>
      </c>
      <c r="J54">
        <v>0</v>
      </c>
      <c r="K54">
        <v>0</v>
      </c>
      <c r="L54">
        <v>0</v>
      </c>
      <c r="M54">
        <v>0</v>
      </c>
      <c r="N54">
        <v>4.3538950000000002E-7</v>
      </c>
      <c r="O54">
        <v>5.0065040000000011E-8</v>
      </c>
      <c r="P54">
        <v>1.2257778E-8</v>
      </c>
      <c r="Q54">
        <v>5.6600389999999999E-9</v>
      </c>
      <c r="R54">
        <v>3.8115960999999999E-9</v>
      </c>
      <c r="S54">
        <v>2.9284750999999999E-9</v>
      </c>
      <c r="T54">
        <v>5.2934314E-9</v>
      </c>
      <c r="U54">
        <v>1.0557929E-8</v>
      </c>
      <c r="V54">
        <v>2.1609716000000002E-8</v>
      </c>
      <c r="W54">
        <v>4.9489444000000003E-8</v>
      </c>
      <c r="X54">
        <v>1.2721944E-7</v>
      </c>
      <c r="Y54">
        <v>3.8190085999999999E-7</v>
      </c>
    </row>
    <row r="55" spans="1:25" x14ac:dyDescent="0.2">
      <c r="A55" t="s">
        <v>255</v>
      </c>
      <c r="B55" t="s">
        <v>254</v>
      </c>
      <c r="C55" t="s">
        <v>84</v>
      </c>
      <c r="D55" t="s">
        <v>19</v>
      </c>
      <c r="E55" t="s">
        <v>18</v>
      </c>
      <c r="F55">
        <v>0</v>
      </c>
      <c r="G55">
        <v>0</v>
      </c>
      <c r="H55">
        <v>0</v>
      </c>
      <c r="I55">
        <v>0</v>
      </c>
      <c r="J55">
        <v>0</v>
      </c>
      <c r="K55">
        <v>0</v>
      </c>
      <c r="L55">
        <v>0</v>
      </c>
      <c r="M55">
        <v>0</v>
      </c>
      <c r="N55">
        <v>0</v>
      </c>
      <c r="O55">
        <v>1.3260049E-8</v>
      </c>
      <c r="P55">
        <v>3.2582000999999998E-9</v>
      </c>
      <c r="Q55">
        <v>1.8132953999999999E-9</v>
      </c>
      <c r="R55">
        <v>8.003674E-10</v>
      </c>
      <c r="S55">
        <v>1.269077E-9</v>
      </c>
      <c r="T55">
        <v>2.3329719999999999E-9</v>
      </c>
      <c r="U55">
        <v>4.8368836999999999E-9</v>
      </c>
      <c r="V55">
        <v>9.1914537000000001E-9</v>
      </c>
      <c r="W55">
        <v>1.8996981999999999E-8</v>
      </c>
      <c r="X55">
        <v>4.3023567E-8</v>
      </c>
      <c r="Y55">
        <v>1.0977809400000009E-7</v>
      </c>
    </row>
    <row r="56" spans="1:25" x14ac:dyDescent="0.2">
      <c r="A56" t="s">
        <v>247</v>
      </c>
      <c r="B56" t="s">
        <v>253</v>
      </c>
      <c r="C56" t="s">
        <v>84</v>
      </c>
      <c r="D56" t="s">
        <v>19</v>
      </c>
      <c r="E56" t="s">
        <v>18</v>
      </c>
      <c r="F56">
        <v>0</v>
      </c>
      <c r="G56">
        <v>0</v>
      </c>
      <c r="H56">
        <v>0</v>
      </c>
      <c r="I56">
        <v>0</v>
      </c>
      <c r="J56">
        <v>1.5147837890408999E-3</v>
      </c>
      <c r="K56">
        <v>0.45329357420850303</v>
      </c>
      <c r="L56">
        <v>0.71237368276123791</v>
      </c>
      <c r="M56">
        <v>5.9778999920375409</v>
      </c>
      <c r="N56">
        <v>11.425657343887949</v>
      </c>
      <c r="O56">
        <v>20.990692407557631</v>
      </c>
      <c r="P56">
        <v>53.353109112342899</v>
      </c>
      <c r="Q56">
        <v>76.168271999825691</v>
      </c>
      <c r="R56">
        <v>103.57900214233111</v>
      </c>
      <c r="S56">
        <v>137.7468734007835</v>
      </c>
      <c r="T56">
        <v>171.23453774594171</v>
      </c>
      <c r="U56">
        <v>230.14084585583271</v>
      </c>
      <c r="V56">
        <v>261.9041281969113</v>
      </c>
      <c r="W56">
        <v>286.37786302583191</v>
      </c>
      <c r="X56">
        <v>303.43000290495399</v>
      </c>
      <c r="Y56">
        <v>313.69422356846428</v>
      </c>
    </row>
    <row r="57" spans="1:25" x14ac:dyDescent="0.2">
      <c r="A57" t="s">
        <v>247</v>
      </c>
      <c r="B57" t="s">
        <v>252</v>
      </c>
      <c r="C57" t="s">
        <v>84</v>
      </c>
      <c r="D57" t="s">
        <v>19</v>
      </c>
      <c r="E57" t="s">
        <v>18</v>
      </c>
      <c r="F57">
        <v>0</v>
      </c>
      <c r="G57">
        <v>0</v>
      </c>
      <c r="H57">
        <v>0</v>
      </c>
      <c r="I57">
        <v>0</v>
      </c>
      <c r="J57">
        <v>1.802795656557E-4</v>
      </c>
      <c r="K57">
        <v>2.47682772849947E-2</v>
      </c>
      <c r="L57">
        <v>5.3144100231281299E-2</v>
      </c>
      <c r="M57">
        <v>0.1041246917054362</v>
      </c>
      <c r="N57">
        <v>0.19242246945487401</v>
      </c>
      <c r="O57">
        <v>0.31135164586995911</v>
      </c>
      <c r="P57">
        <v>0.2162477952470333</v>
      </c>
      <c r="Q57">
        <v>7.3546973063584195E-2</v>
      </c>
      <c r="R57">
        <v>2.0578402204096999E-2</v>
      </c>
      <c r="S57">
        <v>7.0929795781496004E-3</v>
      </c>
      <c r="T57">
        <v>2.4240639870361002E-3</v>
      </c>
      <c r="U57">
        <v>9.3700736518239995E-4</v>
      </c>
      <c r="V57">
        <v>4.8063580369410002E-4</v>
      </c>
      <c r="W57">
        <v>3.0500499539430002E-4</v>
      </c>
      <c r="X57">
        <v>2.6736020530539997E-4</v>
      </c>
      <c r="Y57">
        <v>2.115144322285E-4</v>
      </c>
    </row>
    <row r="58" spans="1:25" x14ac:dyDescent="0.2">
      <c r="A58" t="s">
        <v>247</v>
      </c>
      <c r="B58" t="s">
        <v>251</v>
      </c>
      <c r="C58" t="s">
        <v>84</v>
      </c>
      <c r="D58" t="s">
        <v>19</v>
      </c>
      <c r="E58" t="s">
        <v>18</v>
      </c>
      <c r="F58">
        <v>0</v>
      </c>
      <c r="G58">
        <v>0</v>
      </c>
      <c r="H58">
        <v>0</v>
      </c>
      <c r="I58">
        <v>0</v>
      </c>
      <c r="J58">
        <v>1.5152308217482001E-3</v>
      </c>
      <c r="K58">
        <v>0.45258953014449899</v>
      </c>
      <c r="L58">
        <v>0.71066985227301105</v>
      </c>
      <c r="M58">
        <v>15.91829265761961</v>
      </c>
      <c r="N58">
        <v>41.79406751094406</v>
      </c>
      <c r="O58">
        <v>75.809132991412795</v>
      </c>
      <c r="P58">
        <v>113.39730326219519</v>
      </c>
      <c r="Q58">
        <v>156.69362254202571</v>
      </c>
      <c r="R58">
        <v>172.2801184374355</v>
      </c>
      <c r="S58">
        <v>81.771425996175495</v>
      </c>
      <c r="T58">
        <v>185.02661385315781</v>
      </c>
      <c r="U58">
        <v>192.13848080848959</v>
      </c>
      <c r="V58">
        <v>205.5015680615881</v>
      </c>
      <c r="W58">
        <v>224.22565363868668</v>
      </c>
      <c r="X58">
        <v>246.05750903072339</v>
      </c>
      <c r="Y58">
        <v>266.47135795072779</v>
      </c>
    </row>
    <row r="59" spans="1:25" x14ac:dyDescent="0.2">
      <c r="A59" t="s">
        <v>247</v>
      </c>
      <c r="B59" t="s">
        <v>250</v>
      </c>
      <c r="C59" t="s">
        <v>84</v>
      </c>
      <c r="D59" t="s">
        <v>19</v>
      </c>
      <c r="E59" t="s">
        <v>18</v>
      </c>
      <c r="F59">
        <v>0</v>
      </c>
      <c r="G59">
        <v>0</v>
      </c>
      <c r="H59">
        <v>0</v>
      </c>
      <c r="I59">
        <v>0</v>
      </c>
      <c r="J59">
        <v>4.5912600000000002E-4</v>
      </c>
      <c r="K59">
        <v>8.5451120000000005E-2</v>
      </c>
      <c r="L59">
        <v>0.14640050600000001</v>
      </c>
      <c r="M59">
        <v>0.22772878199999999</v>
      </c>
      <c r="N59">
        <v>0.36197663699999999</v>
      </c>
      <c r="O59">
        <v>0.53622598799999999</v>
      </c>
      <c r="P59">
        <v>0.65432380300000004</v>
      </c>
      <c r="Q59">
        <v>0.82733607200000003</v>
      </c>
      <c r="R59">
        <v>1.077677212</v>
      </c>
      <c r="S59">
        <v>1.472258818</v>
      </c>
      <c r="T59">
        <v>1.6409561029999999</v>
      </c>
      <c r="U59">
        <v>2.4210524060000003</v>
      </c>
      <c r="V59">
        <v>1.02134817</v>
      </c>
      <c r="W59">
        <v>0.28488954</v>
      </c>
      <c r="X59">
        <v>0.126503641</v>
      </c>
      <c r="Y59">
        <v>6.8113191000000003E-2</v>
      </c>
    </row>
    <row r="60" spans="1:25" x14ac:dyDescent="0.2">
      <c r="A60" t="s">
        <v>247</v>
      </c>
      <c r="B60" t="s">
        <v>249</v>
      </c>
      <c r="C60" t="s">
        <v>84</v>
      </c>
      <c r="D60" t="s">
        <v>19</v>
      </c>
      <c r="E60" t="s">
        <v>18</v>
      </c>
      <c r="F60">
        <v>0</v>
      </c>
      <c r="G60">
        <v>0</v>
      </c>
      <c r="H60">
        <v>0</v>
      </c>
      <c r="I60">
        <v>0</v>
      </c>
      <c r="J60">
        <v>2.408E-5</v>
      </c>
      <c r="K60">
        <v>6.3600000000000001E-5</v>
      </c>
      <c r="L60">
        <v>1.236E-4</v>
      </c>
      <c r="M60">
        <v>2.2252799999999999E-4</v>
      </c>
      <c r="N60">
        <v>4.4639300000000001E-4</v>
      </c>
      <c r="O60">
        <v>7.5988E-4</v>
      </c>
      <c r="P60">
        <v>1.091318E-3</v>
      </c>
      <c r="Q60">
        <v>1.664186E-3</v>
      </c>
      <c r="R60">
        <v>2.664774E-3</v>
      </c>
      <c r="S60">
        <v>5.2265259999999996E-3</v>
      </c>
      <c r="T60">
        <v>1.36692929999999E-2</v>
      </c>
      <c r="U60">
        <v>4.3664161999999999E-2</v>
      </c>
      <c r="V60">
        <v>2.565452E-2</v>
      </c>
      <c r="W60">
        <v>2.6071377E-2</v>
      </c>
      <c r="X60">
        <v>3.0086190000000001E-3</v>
      </c>
      <c r="Y60">
        <v>2.7352369999999E-3</v>
      </c>
    </row>
    <row r="61" spans="1:25" x14ac:dyDescent="0.2">
      <c r="A61" t="s">
        <v>247</v>
      </c>
      <c r="B61" t="s">
        <v>248</v>
      </c>
      <c r="C61" t="s">
        <v>84</v>
      </c>
      <c r="D61" t="s">
        <v>19</v>
      </c>
      <c r="E61" t="s">
        <v>18</v>
      </c>
      <c r="F61">
        <v>0</v>
      </c>
      <c r="G61">
        <v>0</v>
      </c>
      <c r="H61">
        <v>0</v>
      </c>
      <c r="I61">
        <v>0</v>
      </c>
      <c r="J61">
        <v>1.782980152089E-3</v>
      </c>
      <c r="K61">
        <v>0.64737723985247098</v>
      </c>
      <c r="L61">
        <v>1.1737156533680799</v>
      </c>
      <c r="M61">
        <v>1.9320801458347097</v>
      </c>
      <c r="N61">
        <v>3.3565424979977467</v>
      </c>
      <c r="O61">
        <v>5.4873156003673902</v>
      </c>
      <c r="P61">
        <v>7.3079192586389397</v>
      </c>
      <c r="Q61">
        <v>11.382213343642301</v>
      </c>
      <c r="R61">
        <v>17.82312639955763</v>
      </c>
      <c r="S61">
        <v>31.673480384631599</v>
      </c>
      <c r="T61">
        <v>62.936765244788603</v>
      </c>
      <c r="U61">
        <v>97.572988809488479</v>
      </c>
      <c r="V61">
        <v>57.113917064022097</v>
      </c>
      <c r="W61">
        <v>34.633930678868367</v>
      </c>
      <c r="X61">
        <v>12.62392218774578</v>
      </c>
      <c r="Y61">
        <v>10.074240007505569</v>
      </c>
    </row>
    <row r="62" spans="1:25" x14ac:dyDescent="0.2">
      <c r="A62" t="s">
        <v>247</v>
      </c>
      <c r="B62" t="s">
        <v>246</v>
      </c>
      <c r="C62" t="s">
        <v>84</v>
      </c>
      <c r="D62" t="s">
        <v>19</v>
      </c>
      <c r="E62" t="s">
        <v>18</v>
      </c>
      <c r="F62">
        <v>0</v>
      </c>
      <c r="G62">
        <v>0</v>
      </c>
      <c r="H62">
        <v>0</v>
      </c>
      <c r="I62">
        <v>0</v>
      </c>
      <c r="J62">
        <v>3.3032107676251002E-3</v>
      </c>
      <c r="K62">
        <v>1.3319331447514868</v>
      </c>
      <c r="L62">
        <v>2.7025742494921081</v>
      </c>
      <c r="M62">
        <v>5.0723241053979695</v>
      </c>
      <c r="N62">
        <v>11.194607214616427</v>
      </c>
      <c r="O62">
        <v>19.697128633543208</v>
      </c>
      <c r="P62">
        <v>45.881886485185902</v>
      </c>
      <c r="Q62">
        <v>78.6148747444348</v>
      </c>
      <c r="R62">
        <v>105.19494516873932</v>
      </c>
      <c r="S62">
        <v>52.367089927001011</v>
      </c>
      <c r="T62">
        <v>35.635063086415798</v>
      </c>
      <c r="U62">
        <v>12.956229230638311</v>
      </c>
      <c r="V62">
        <v>5.7635820362406198</v>
      </c>
      <c r="W62">
        <v>3.7404244114354901</v>
      </c>
      <c r="X62">
        <v>3.9096687819594198</v>
      </c>
      <c r="Y62">
        <v>3.7880276235156578</v>
      </c>
    </row>
    <row r="64" spans="1:25" x14ac:dyDescent="0.2">
      <c r="I64" s="4" t="s">
        <v>208</v>
      </c>
      <c r="J64" s="17">
        <f>AVERAGE(J48:J62)</f>
        <v>6.2592347148250388E-4</v>
      </c>
      <c r="K64" s="17">
        <f>AVERAGE(K48:K62)</f>
        <v>0.20279040847942931</v>
      </c>
      <c r="L64" s="17"/>
      <c r="M64" s="17"/>
      <c r="N64" s="17"/>
      <c r="O64" s="17">
        <f>AVERAGE(O48:O62)</f>
        <v>8.2466232888281272</v>
      </c>
    </row>
    <row r="65" spans="9:15" x14ac:dyDescent="0.2">
      <c r="I65" s="3" t="s">
        <v>209</v>
      </c>
      <c r="J65" s="16">
        <f>MAX(J48:J62)</f>
        <v>3.3032107676251002E-3</v>
      </c>
      <c r="K65" s="16">
        <f>MAX(K48:K62)</f>
        <v>1.3319331447514868</v>
      </c>
      <c r="L65" s="16"/>
      <c r="M65" s="16"/>
      <c r="N65" s="16"/>
      <c r="O65" s="16">
        <f>MAX(O48:O62)</f>
        <v>75.809132991412795</v>
      </c>
    </row>
    <row r="66" spans="9:15" x14ac:dyDescent="0.2">
      <c r="I66" s="6" t="s">
        <v>210</v>
      </c>
      <c r="J66" s="15">
        <f>MIN(J48:J62)</f>
        <v>0</v>
      </c>
      <c r="K66" s="15">
        <f>MIN(K48:K62)</f>
        <v>0</v>
      </c>
      <c r="L66" s="15"/>
      <c r="M66" s="15"/>
      <c r="N66" s="15"/>
      <c r="O66" s="15">
        <f>MIN(O48:O62)</f>
        <v>9.4738979999999991E-10</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21E14-6D70-6A47-978A-333B684F14C9}">
  <dimension ref="B4:B10"/>
  <sheetViews>
    <sheetView zoomScale="69" workbookViewId="0">
      <selection activeCell="O53" sqref="O53"/>
    </sheetView>
  </sheetViews>
  <sheetFormatPr baseColWidth="10" defaultRowHeight="16" x14ac:dyDescent="0.2"/>
  <sheetData>
    <row r="4" spans="2:2" x14ac:dyDescent="0.2">
      <c r="B4" s="11" t="s">
        <v>281</v>
      </c>
    </row>
    <row r="5" spans="2:2" x14ac:dyDescent="0.2">
      <c r="B5" t="s">
        <v>298</v>
      </c>
    </row>
    <row r="9" spans="2:2" x14ac:dyDescent="0.2">
      <c r="B9" s="11" t="s">
        <v>296</v>
      </c>
    </row>
    <row r="10" spans="2:2" x14ac:dyDescent="0.2">
      <c r="B10" t="s">
        <v>297</v>
      </c>
    </row>
  </sheetData>
  <hyperlinks>
    <hyperlink ref="B9" r:id="rId1" xr:uid="{8E108214-13D8-A349-A75A-2E63367FD773}"/>
    <hyperlink ref="B4" r:id="rId2" xr:uid="{CA05280F-B124-7447-B38E-3210C0920A40}"/>
  </hyperlinks>
  <pageMargins left="0.7" right="0.7" top="0.78740157499999996" bottom="0.78740157499999996"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10AF1-4163-3746-91D9-362D74DA43A3}">
  <dimension ref="A2:AE3003"/>
  <sheetViews>
    <sheetView zoomScale="93" workbookViewId="0">
      <selection activeCell="G50" sqref="G50"/>
    </sheetView>
  </sheetViews>
  <sheetFormatPr baseColWidth="10" defaultRowHeight="15" x14ac:dyDescent="0.2"/>
  <cols>
    <col min="1" max="19" width="10.83203125" style="91"/>
    <col min="20" max="20" width="21" style="91" customWidth="1"/>
    <col min="21" max="21" width="13.33203125" style="91" customWidth="1"/>
    <col min="22" max="23" width="10.83203125" style="91"/>
    <col min="24" max="24" width="11.83203125" style="91" customWidth="1"/>
    <col min="25" max="16384" width="10.83203125" style="91"/>
  </cols>
  <sheetData>
    <row r="2" spans="1:31" x14ac:dyDescent="0.2">
      <c r="A2" s="91" t="s">
        <v>16787</v>
      </c>
      <c r="G2" s="91" t="s">
        <v>16786</v>
      </c>
      <c r="M2" s="91" t="s">
        <v>16785</v>
      </c>
    </row>
    <row r="3" spans="1:31" x14ac:dyDescent="0.2">
      <c r="A3" s="91" t="s">
        <v>16784</v>
      </c>
      <c r="B3" s="91" t="s">
        <v>16783</v>
      </c>
      <c r="C3" s="91" t="s">
        <v>16782</v>
      </c>
      <c r="D3" s="91" t="s">
        <v>16781</v>
      </c>
      <c r="E3" s="91" t="s">
        <v>16780</v>
      </c>
      <c r="G3" s="91" t="s">
        <v>16784</v>
      </c>
      <c r="H3" s="91" t="s">
        <v>16783</v>
      </c>
      <c r="I3" s="91" t="s">
        <v>16782</v>
      </c>
      <c r="J3" s="91" t="s">
        <v>16781</v>
      </c>
      <c r="K3" s="91" t="s">
        <v>16780</v>
      </c>
      <c r="M3" s="91" t="s">
        <v>16784</v>
      </c>
      <c r="N3" s="91" t="s">
        <v>16783</v>
      </c>
      <c r="O3" s="91" t="s">
        <v>16782</v>
      </c>
      <c r="P3" s="91" t="s">
        <v>16781</v>
      </c>
      <c r="Q3" s="91" t="s">
        <v>16780</v>
      </c>
    </row>
    <row r="4" spans="1:31" x14ac:dyDescent="0.2">
      <c r="A4" s="91" t="s">
        <v>17</v>
      </c>
      <c r="B4" s="91">
        <v>1</v>
      </c>
      <c r="C4" s="91">
        <v>0.63648293402144096</v>
      </c>
      <c r="D4" s="91">
        <v>690233.54946961906</v>
      </c>
      <c r="E4" s="91">
        <v>2025</v>
      </c>
      <c r="G4" s="91" t="s">
        <v>17</v>
      </c>
      <c r="H4" s="91">
        <v>1</v>
      </c>
      <c r="I4" s="91">
        <v>0.88779267288027497</v>
      </c>
      <c r="J4" s="91">
        <v>690233.54946961906</v>
      </c>
      <c r="K4" s="91">
        <v>2025</v>
      </c>
      <c r="M4" s="91" t="s">
        <v>17</v>
      </c>
      <c r="N4" s="91">
        <v>1</v>
      </c>
      <c r="O4" s="91">
        <v>0.18906811427518699</v>
      </c>
      <c r="P4" s="91">
        <v>690233.54946961906</v>
      </c>
      <c r="Q4" s="91">
        <v>2025</v>
      </c>
    </row>
    <row r="5" spans="1:31" x14ac:dyDescent="0.2">
      <c r="A5" s="91" t="s">
        <v>17</v>
      </c>
      <c r="B5" s="91">
        <v>2</v>
      </c>
      <c r="C5" s="91">
        <v>0.34654973719084697</v>
      </c>
      <c r="D5" s="91">
        <v>472689.58913320699</v>
      </c>
      <c r="E5" s="91">
        <v>2025</v>
      </c>
      <c r="G5" s="91" t="s">
        <v>17</v>
      </c>
      <c r="H5" s="91">
        <v>2</v>
      </c>
      <c r="I5" s="91">
        <v>0.204361217839687</v>
      </c>
      <c r="J5" s="91">
        <v>472689.58913320699</v>
      </c>
      <c r="K5" s="91">
        <v>2025</v>
      </c>
      <c r="M5" s="91" t="s">
        <v>17</v>
      </c>
      <c r="N5" s="91">
        <v>2</v>
      </c>
      <c r="O5" s="91">
        <v>0.237591014276992</v>
      </c>
      <c r="P5" s="91">
        <v>472689.58913320699</v>
      </c>
      <c r="Q5" s="91">
        <v>2025</v>
      </c>
      <c r="W5" s="91" t="s">
        <v>16779</v>
      </c>
      <c r="X5" s="91" t="s">
        <v>15</v>
      </c>
      <c r="Y5" s="91" t="s">
        <v>2</v>
      </c>
    </row>
    <row r="6" spans="1:31" ht="16" x14ac:dyDescent="0.2">
      <c r="A6" s="91" t="s">
        <v>17</v>
      </c>
      <c r="B6" s="91">
        <v>3</v>
      </c>
      <c r="C6" s="91">
        <v>0.53996781485390499</v>
      </c>
      <c r="D6" s="91">
        <v>617750.95724138198</v>
      </c>
      <c r="E6" s="91">
        <v>2025</v>
      </c>
      <c r="G6" s="91" t="s">
        <v>17</v>
      </c>
      <c r="H6" s="91">
        <v>3</v>
      </c>
      <c r="I6" s="91">
        <v>1.85142541734114</v>
      </c>
      <c r="J6" s="91">
        <v>617750.95724138198</v>
      </c>
      <c r="K6" s="91">
        <v>2025</v>
      </c>
      <c r="M6" s="91" t="s">
        <v>17</v>
      </c>
      <c r="N6" s="91">
        <v>3</v>
      </c>
      <c r="O6" s="91">
        <v>0.242333282684357</v>
      </c>
      <c r="P6" s="91">
        <v>617750.95724138198</v>
      </c>
      <c r="Q6" s="91">
        <v>2025</v>
      </c>
      <c r="T6" s="128" t="s">
        <v>16756</v>
      </c>
      <c r="U6" s="129" t="s">
        <v>16751</v>
      </c>
      <c r="V6" s="91" t="s">
        <v>4</v>
      </c>
      <c r="W6" s="95">
        <f>MIN(C4:C1003)</f>
        <v>0.15161600735082101</v>
      </c>
      <c r="X6" s="95">
        <f>MIN(C1004:C2003)</f>
        <v>0.162151948102945</v>
      </c>
      <c r="Y6" s="95">
        <f>MIN(C2004:C3003)</f>
        <v>0.15126894477150199</v>
      </c>
    </row>
    <row r="7" spans="1:31" ht="16" x14ac:dyDescent="0.2">
      <c r="A7" s="91" t="s">
        <v>17</v>
      </c>
      <c r="B7" s="91">
        <v>4</v>
      </c>
      <c r="C7" s="91">
        <v>0.31193045482293102</v>
      </c>
      <c r="D7" s="91">
        <v>448657.38972537301</v>
      </c>
      <c r="E7" s="91">
        <v>2025</v>
      </c>
      <c r="G7" s="91" t="s">
        <v>17</v>
      </c>
      <c r="H7" s="91">
        <v>4</v>
      </c>
      <c r="I7" s="91">
        <v>0.25248377395923999</v>
      </c>
      <c r="J7" s="91">
        <v>448657.38972537301</v>
      </c>
      <c r="K7" s="91">
        <v>2025</v>
      </c>
      <c r="M7" s="91" t="s">
        <v>17</v>
      </c>
      <c r="N7" s="91">
        <v>4</v>
      </c>
      <c r="O7" s="91">
        <v>0.23328143072999399</v>
      </c>
      <c r="P7" s="91">
        <v>448657.38972537301</v>
      </c>
      <c r="Q7" s="91">
        <v>2025</v>
      </c>
      <c r="T7" s="128"/>
      <c r="U7" s="130"/>
      <c r="V7" s="91" t="s">
        <v>5</v>
      </c>
      <c r="W7" s="93">
        <f>AVERAGE(C4:C1003)</f>
        <v>0.52084884941022924</v>
      </c>
      <c r="X7" s="93">
        <f>AVERAGE(C1004:C2003)</f>
        <v>0.3389288573560052</v>
      </c>
      <c r="Y7" s="93">
        <f>AVERAGE(C2004:C3003)</f>
        <v>0.39476537684081098</v>
      </c>
    </row>
    <row r="8" spans="1:31" ht="16" x14ac:dyDescent="0.2">
      <c r="A8" s="91" t="s">
        <v>17</v>
      </c>
      <c r="B8" s="91">
        <v>5</v>
      </c>
      <c r="C8" s="91">
        <v>0.35129824941818599</v>
      </c>
      <c r="D8" s="91">
        <v>480047.526591531</v>
      </c>
      <c r="E8" s="91">
        <v>2025</v>
      </c>
      <c r="G8" s="91" t="s">
        <v>17</v>
      </c>
      <c r="H8" s="91">
        <v>5</v>
      </c>
      <c r="I8" s="91">
        <v>0.48183256745263298</v>
      </c>
      <c r="J8" s="91">
        <v>480047.526591531</v>
      </c>
      <c r="K8" s="91">
        <v>2025</v>
      </c>
      <c r="M8" s="91" t="s">
        <v>17</v>
      </c>
      <c r="N8" s="91">
        <v>5</v>
      </c>
      <c r="O8" s="91">
        <v>0.223190570774773</v>
      </c>
      <c r="P8" s="91">
        <v>480047.526591531</v>
      </c>
      <c r="Q8" s="91">
        <v>2025</v>
      </c>
      <c r="T8" s="128"/>
      <c r="U8" s="130"/>
      <c r="V8" s="91" t="s">
        <v>12</v>
      </c>
      <c r="W8" s="93">
        <f>MAX(C4:C1003)</f>
        <v>1.22529520496872</v>
      </c>
      <c r="X8" s="93">
        <f>MAX(C1004:C2003)</f>
        <v>0.547450127996022</v>
      </c>
      <c r="Y8" s="95">
        <f>MAX(C2006:C3005)</f>
        <v>0.72940639432965204</v>
      </c>
      <c r="AC8" s="91" t="s">
        <v>17</v>
      </c>
      <c r="AD8" s="91" t="s">
        <v>15</v>
      </c>
      <c r="AE8" s="91" t="s">
        <v>265</v>
      </c>
    </row>
    <row r="9" spans="1:31" ht="16" x14ac:dyDescent="0.2">
      <c r="A9" s="91" t="s">
        <v>17</v>
      </c>
      <c r="B9" s="91">
        <v>6</v>
      </c>
      <c r="C9" s="91">
        <v>0.48286407435239298</v>
      </c>
      <c r="D9" s="91">
        <v>533230.49860327598</v>
      </c>
      <c r="E9" s="91">
        <v>2025</v>
      </c>
      <c r="G9" s="91" t="s">
        <v>17</v>
      </c>
      <c r="H9" s="91">
        <v>6</v>
      </c>
      <c r="I9" s="91">
        <v>0.71003636622007105</v>
      </c>
      <c r="J9" s="91">
        <v>533230.49860327598</v>
      </c>
      <c r="K9" s="91">
        <v>2025</v>
      </c>
      <c r="M9" s="91" t="s">
        <v>17</v>
      </c>
      <c r="N9" s="91">
        <v>6</v>
      </c>
      <c r="O9" s="91">
        <v>0.154674513923306</v>
      </c>
      <c r="P9" s="91">
        <v>533230.49860327598</v>
      </c>
      <c r="Q9" s="91">
        <v>2025</v>
      </c>
      <c r="T9" s="128"/>
      <c r="U9" s="130"/>
      <c r="V9" s="91" t="s">
        <v>6</v>
      </c>
      <c r="W9" s="93" t="s">
        <v>16758</v>
      </c>
      <c r="X9" s="93" t="s">
        <v>16759</v>
      </c>
      <c r="Y9" s="93" t="s">
        <v>16760</v>
      </c>
      <c r="AB9" s="91" t="s">
        <v>16778</v>
      </c>
      <c r="AC9" s="94">
        <f>QUARTILE(C4:C1003,1)</f>
        <v>0.35456400923385023</v>
      </c>
      <c r="AD9" s="94">
        <f>QUARTILE(C1004:C2003,1)</f>
        <v>0.28570911752884276</v>
      </c>
      <c r="AE9" s="94">
        <f>QUARTILE(C2004:C3003,1)</f>
        <v>0.29913982104914</v>
      </c>
    </row>
    <row r="10" spans="1:31" ht="16" x14ac:dyDescent="0.2">
      <c r="A10" s="91" t="s">
        <v>17</v>
      </c>
      <c r="B10" s="91">
        <v>7</v>
      </c>
      <c r="C10" s="91">
        <v>0.20707565917423601</v>
      </c>
      <c r="D10" s="91">
        <v>926549.94135225704</v>
      </c>
      <c r="E10" s="91">
        <v>2025</v>
      </c>
      <c r="G10" s="91" t="s">
        <v>17</v>
      </c>
      <c r="H10" s="91">
        <v>7</v>
      </c>
      <c r="I10" s="91">
        <v>0.75423124344282499</v>
      </c>
      <c r="J10" s="91">
        <v>926549.94135225704</v>
      </c>
      <c r="K10" s="91">
        <v>2025</v>
      </c>
      <c r="M10" s="91" t="s">
        <v>17</v>
      </c>
      <c r="N10" s="91">
        <v>7</v>
      </c>
      <c r="O10" s="91">
        <v>0.24245577776178201</v>
      </c>
      <c r="P10" s="91">
        <v>926549.94135225704</v>
      </c>
      <c r="Q10" s="91">
        <v>2025</v>
      </c>
      <c r="T10" s="128"/>
      <c r="U10" s="129" t="s">
        <v>16752</v>
      </c>
      <c r="V10" s="91" t="s">
        <v>4</v>
      </c>
      <c r="W10" s="95">
        <f>MIN(I4:I1003)</f>
        <v>0.15046883826471599</v>
      </c>
      <c r="X10" s="95">
        <f>MIN(I1004:I2003)</f>
        <v>0.15046883826471599</v>
      </c>
      <c r="Y10" s="95">
        <f>MIN(I2004:I3003)</f>
        <v>0.15046883826471599</v>
      </c>
      <c r="AB10" s="91" t="s">
        <v>16777</v>
      </c>
      <c r="AC10" s="94">
        <f>QUARTILE(C5:C1004,3)</f>
        <v>0.66817967884883755</v>
      </c>
      <c r="AD10" s="94">
        <f>QUARTILE(C1005:C2004,3)</f>
        <v>0.39127228195093722</v>
      </c>
      <c r="AE10" s="94">
        <f>QUARTILE(C2005:C3004,3)</f>
        <v>0.48634320635107198</v>
      </c>
    </row>
    <row r="11" spans="1:31" ht="16" x14ac:dyDescent="0.2">
      <c r="A11" s="91" t="s">
        <v>17</v>
      </c>
      <c r="B11" s="91">
        <v>8</v>
      </c>
      <c r="C11" s="91">
        <v>0.48625826739654199</v>
      </c>
      <c r="D11" s="91">
        <v>449025.87736389501</v>
      </c>
      <c r="E11" s="91">
        <v>2025</v>
      </c>
      <c r="G11" s="91" t="s">
        <v>17</v>
      </c>
      <c r="H11" s="91">
        <v>8</v>
      </c>
      <c r="I11" s="91">
        <v>1.7602154308221301</v>
      </c>
      <c r="J11" s="91">
        <v>449025.87736389501</v>
      </c>
      <c r="K11" s="91">
        <v>2025</v>
      </c>
      <c r="M11" s="91" t="s">
        <v>17</v>
      </c>
      <c r="N11" s="91">
        <v>8</v>
      </c>
      <c r="O11" s="91">
        <v>0.211174648867091</v>
      </c>
      <c r="P11" s="91">
        <v>449025.87736389501</v>
      </c>
      <c r="Q11" s="91">
        <v>2025</v>
      </c>
      <c r="T11" s="128"/>
      <c r="U11" s="129"/>
      <c r="V11" s="91" t="s">
        <v>5</v>
      </c>
      <c r="W11" s="93">
        <f>AVERAGE(I4:I1003)</f>
        <v>1.262212742417709</v>
      </c>
      <c r="X11" s="93">
        <f>AVERAGE(I1004:I2003)</f>
        <v>1.262212742417709</v>
      </c>
      <c r="Y11" s="93">
        <f>AVERAGE(I2004:I3003)</f>
        <v>1.262212742417709</v>
      </c>
    </row>
    <row r="12" spans="1:31" ht="16" x14ac:dyDescent="0.2">
      <c r="A12" s="91" t="s">
        <v>17</v>
      </c>
      <c r="B12" s="91">
        <v>9</v>
      </c>
      <c r="C12" s="91">
        <v>0.55066831486540802</v>
      </c>
      <c r="D12" s="91">
        <v>426846.59332415898</v>
      </c>
      <c r="E12" s="91">
        <v>2025</v>
      </c>
      <c r="G12" s="91" t="s">
        <v>17</v>
      </c>
      <c r="H12" s="91">
        <v>9</v>
      </c>
      <c r="I12" s="91">
        <v>0.39413594105223598</v>
      </c>
      <c r="J12" s="91">
        <v>426846.59332415898</v>
      </c>
      <c r="K12" s="91">
        <v>2025</v>
      </c>
      <c r="M12" s="91" t="s">
        <v>17</v>
      </c>
      <c r="N12" s="91">
        <v>9</v>
      </c>
      <c r="O12" s="91">
        <v>0.233516901284927</v>
      </c>
      <c r="P12" s="91">
        <v>426846.59332415898</v>
      </c>
      <c r="Q12" s="91">
        <v>2025</v>
      </c>
      <c r="T12" s="128"/>
      <c r="U12" s="129"/>
      <c r="V12" s="91" t="s">
        <v>12</v>
      </c>
      <c r="W12" s="93">
        <f>MAX(I4:I1003)</f>
        <v>3.9763676939011199</v>
      </c>
      <c r="X12" s="93">
        <f>MAX(I1008:I2007)</f>
        <v>3.9763676939011199</v>
      </c>
      <c r="Y12" s="95">
        <f>MAX(I2010:I3009)</f>
        <v>3.9763676939011199</v>
      </c>
      <c r="AB12" s="91" t="s">
        <v>16776</v>
      </c>
      <c r="AC12" s="94">
        <f>QUARTILE(O4:O1003,1)</f>
        <v>0.17664568497742775</v>
      </c>
      <c r="AD12" s="94">
        <f>QUARTILE(O1004:O2003,1)</f>
        <v>0.17664568497742775</v>
      </c>
      <c r="AE12" s="94">
        <f>QUARTILE(O2004:O3003,1)</f>
        <v>0.17664568497742775</v>
      </c>
    </row>
    <row r="13" spans="1:31" ht="16" x14ac:dyDescent="0.2">
      <c r="A13" s="91" t="s">
        <v>17</v>
      </c>
      <c r="B13" s="91">
        <v>10</v>
      </c>
      <c r="C13" s="91">
        <v>0.274129264747551</v>
      </c>
      <c r="D13" s="91">
        <v>354550.01171108801</v>
      </c>
      <c r="E13" s="91">
        <v>2025</v>
      </c>
      <c r="G13" s="91" t="s">
        <v>17</v>
      </c>
      <c r="H13" s="91">
        <v>10</v>
      </c>
      <c r="I13" s="91">
        <v>1.3038682839175499</v>
      </c>
      <c r="J13" s="91">
        <v>354550.01171108801</v>
      </c>
      <c r="K13" s="91">
        <v>2025</v>
      </c>
      <c r="M13" s="91" t="s">
        <v>17</v>
      </c>
      <c r="N13" s="91">
        <v>10</v>
      </c>
      <c r="O13" s="91">
        <v>0.16172833775211201</v>
      </c>
      <c r="P13" s="91">
        <v>354550.01171108801</v>
      </c>
      <c r="Q13" s="91">
        <v>2025</v>
      </c>
      <c r="T13" s="128"/>
      <c r="U13" s="129"/>
      <c r="V13" s="91" t="s">
        <v>6</v>
      </c>
      <c r="W13" s="93" t="s">
        <v>16765</v>
      </c>
      <c r="X13" s="93" t="s">
        <v>16765</v>
      </c>
      <c r="Y13" s="93" t="s">
        <v>16765</v>
      </c>
      <c r="AB13" s="91" t="s">
        <v>16775</v>
      </c>
      <c r="AC13" s="94">
        <f>QUARTILE(O4:O1003,3)</f>
        <v>0.25238300920582124</v>
      </c>
      <c r="AD13" s="94">
        <f>QUARTILE(O1004:O2003,3)</f>
        <v>0.25238300920582124</v>
      </c>
      <c r="AE13" s="94">
        <f>QUARTILE(O2004:O3003,3)</f>
        <v>0.25238300920582124</v>
      </c>
    </row>
    <row r="14" spans="1:31" ht="16" x14ac:dyDescent="0.2">
      <c r="A14" s="91" t="s">
        <v>17</v>
      </c>
      <c r="B14" s="91">
        <v>11</v>
      </c>
      <c r="C14" s="91">
        <v>0.33288943954495298</v>
      </c>
      <c r="D14" s="91">
        <v>1074948.30774169</v>
      </c>
      <c r="E14" s="91">
        <v>2025</v>
      </c>
      <c r="G14" s="91" t="s">
        <v>17</v>
      </c>
      <c r="H14" s="91">
        <v>11</v>
      </c>
      <c r="I14" s="91">
        <v>0.93037027872203004</v>
      </c>
      <c r="J14" s="91">
        <v>1074948.30774169</v>
      </c>
      <c r="K14" s="91">
        <v>2025</v>
      </c>
      <c r="M14" s="91" t="s">
        <v>17</v>
      </c>
      <c r="N14" s="91">
        <v>11</v>
      </c>
      <c r="O14" s="91">
        <v>0.18956658444886901</v>
      </c>
      <c r="P14" s="91">
        <v>1074948.30774169</v>
      </c>
      <c r="Q14" s="91">
        <v>2025</v>
      </c>
      <c r="T14" s="128"/>
      <c r="U14" s="129" t="s">
        <v>16753</v>
      </c>
      <c r="V14" s="91" t="s">
        <v>4</v>
      </c>
      <c r="W14" s="95">
        <f>MIN(O4:O1003)</f>
        <v>0.15004405733507201</v>
      </c>
      <c r="X14" s="95">
        <f>MIN(I1004:I2003)</f>
        <v>0.15046883826471599</v>
      </c>
      <c r="Y14" s="95">
        <f>MIN(O2004:O3003)</f>
        <v>0.15004405733507201</v>
      </c>
    </row>
    <row r="15" spans="1:31" ht="16" x14ac:dyDescent="0.2">
      <c r="A15" s="91" t="s">
        <v>17</v>
      </c>
      <c r="B15" s="91">
        <v>12</v>
      </c>
      <c r="C15" s="91">
        <v>0.283886235448224</v>
      </c>
      <c r="D15" s="91">
        <v>531707.07515471301</v>
      </c>
      <c r="E15" s="91">
        <v>2025</v>
      </c>
      <c r="G15" s="91" t="s">
        <v>17</v>
      </c>
      <c r="H15" s="91">
        <v>12</v>
      </c>
      <c r="I15" s="91">
        <v>0.49784049162871802</v>
      </c>
      <c r="J15" s="91">
        <v>531707.07515471301</v>
      </c>
      <c r="K15" s="91">
        <v>2025</v>
      </c>
      <c r="M15" s="91" t="s">
        <v>17</v>
      </c>
      <c r="N15" s="91">
        <v>12</v>
      </c>
      <c r="O15" s="91">
        <v>0.39539828687914902</v>
      </c>
      <c r="P15" s="91">
        <v>531707.07515471301</v>
      </c>
      <c r="Q15" s="91">
        <v>2025</v>
      </c>
      <c r="T15" s="128"/>
      <c r="U15" s="129"/>
      <c r="V15" s="91" t="s">
        <v>5</v>
      </c>
      <c r="W15" s="95">
        <f>AVERAGE(O4:O1003)</f>
        <v>0.22103207840922579</v>
      </c>
      <c r="X15" s="95">
        <f>AVERAGE(O1004:O2003)</f>
        <v>0.22103207840922579</v>
      </c>
      <c r="Y15" s="95">
        <f>AVERAGE(O2004:O3003)</f>
        <v>0.22103207840922579</v>
      </c>
      <c r="AB15" s="91" t="s">
        <v>16774</v>
      </c>
      <c r="AC15" s="94">
        <f>QUARTILE(I4:I1003,1)</f>
        <v>0.6984598330387497</v>
      </c>
      <c r="AD15" s="94">
        <f>QUARTILE(I1004:I2003,1)</f>
        <v>0.6984598330387497</v>
      </c>
      <c r="AE15" s="94">
        <f>QUARTILE(I2004:I3003,1)</f>
        <v>0.6984598330387497</v>
      </c>
    </row>
    <row r="16" spans="1:31" ht="16" x14ac:dyDescent="0.2">
      <c r="A16" s="91" t="s">
        <v>17</v>
      </c>
      <c r="B16" s="91">
        <v>13</v>
      </c>
      <c r="C16" s="91">
        <v>0.53395281590698696</v>
      </c>
      <c r="D16" s="91">
        <v>982860.77197273297</v>
      </c>
      <c r="E16" s="91">
        <v>2025</v>
      </c>
      <c r="G16" s="91" t="s">
        <v>17</v>
      </c>
      <c r="H16" s="91">
        <v>13</v>
      </c>
      <c r="I16" s="91">
        <v>1.25161823098936</v>
      </c>
      <c r="J16" s="91">
        <v>982860.77197273297</v>
      </c>
      <c r="K16" s="91">
        <v>2025</v>
      </c>
      <c r="M16" s="91" t="s">
        <v>17</v>
      </c>
      <c r="N16" s="91">
        <v>13</v>
      </c>
      <c r="O16" s="91">
        <v>0.30838264793096998</v>
      </c>
      <c r="P16" s="91">
        <v>982860.77197273297</v>
      </c>
      <c r="Q16" s="91">
        <v>2025</v>
      </c>
      <c r="T16" s="128"/>
      <c r="U16" s="129"/>
      <c r="V16" s="91" t="s">
        <v>12</v>
      </c>
      <c r="W16" s="95">
        <f>MAX(O4:O1003)</f>
        <v>0.46167383975989601</v>
      </c>
      <c r="X16" s="95">
        <f>MAX(O1004:O2003)</f>
        <v>0.46167383975989601</v>
      </c>
      <c r="Y16" s="95">
        <f>MAX(O2004:O3003)</f>
        <v>0.46167383975989601</v>
      </c>
      <c r="AB16" s="91" t="s">
        <v>16773</v>
      </c>
      <c r="AC16" s="94">
        <f>QUARTILE(I4:I1003,3)</f>
        <v>1.7073354735200599</v>
      </c>
      <c r="AD16" s="94">
        <f>QUARTILE(I1004:I2003,3)</f>
        <v>1.7073354735200599</v>
      </c>
      <c r="AE16" s="94">
        <f>QUARTILE(I2004:I3003,3)</f>
        <v>1.7073354735200599</v>
      </c>
    </row>
    <row r="17" spans="1:25" ht="16" x14ac:dyDescent="0.2">
      <c r="A17" s="91" t="s">
        <v>17</v>
      </c>
      <c r="B17" s="91">
        <v>14</v>
      </c>
      <c r="C17" s="91">
        <v>0.86571716050261405</v>
      </c>
      <c r="D17" s="91">
        <v>975213.36210912501</v>
      </c>
      <c r="E17" s="91">
        <v>2025</v>
      </c>
      <c r="G17" s="91" t="s">
        <v>17</v>
      </c>
      <c r="H17" s="91">
        <v>14</v>
      </c>
      <c r="I17" s="91">
        <v>1.6294451156459899</v>
      </c>
      <c r="J17" s="91">
        <v>975213.36210912501</v>
      </c>
      <c r="K17" s="91">
        <v>2025</v>
      </c>
      <c r="M17" s="91" t="s">
        <v>17</v>
      </c>
      <c r="N17" s="91">
        <v>14</v>
      </c>
      <c r="O17" s="91">
        <v>0.17049507676344899</v>
      </c>
      <c r="P17" s="91">
        <v>975213.36210912501</v>
      </c>
      <c r="Q17" s="91">
        <v>2025</v>
      </c>
      <c r="T17" s="128"/>
      <c r="U17" s="129"/>
      <c r="V17" s="91" t="s">
        <v>6</v>
      </c>
      <c r="W17" s="93" t="s">
        <v>16766</v>
      </c>
      <c r="X17" s="93" t="s">
        <v>16766</v>
      </c>
      <c r="Y17" s="93" t="s">
        <v>16766</v>
      </c>
    </row>
    <row r="18" spans="1:25" x14ac:dyDescent="0.2">
      <c r="A18" s="91" t="s">
        <v>17</v>
      </c>
      <c r="B18" s="91">
        <v>15</v>
      </c>
      <c r="C18" s="91">
        <v>0.46939345432649499</v>
      </c>
      <c r="D18" s="91">
        <v>700616.40905496303</v>
      </c>
      <c r="E18" s="91">
        <v>2025</v>
      </c>
      <c r="G18" s="91" t="s">
        <v>17</v>
      </c>
      <c r="H18" s="91">
        <v>15</v>
      </c>
      <c r="I18" s="91">
        <v>3.5786232666886799</v>
      </c>
      <c r="J18" s="91">
        <v>700616.40905496303</v>
      </c>
      <c r="K18" s="91">
        <v>2025</v>
      </c>
      <c r="M18" s="91" t="s">
        <v>17</v>
      </c>
      <c r="N18" s="91">
        <v>15</v>
      </c>
      <c r="O18" s="91">
        <v>0.15202803983152399</v>
      </c>
      <c r="P18" s="91">
        <v>700616.40905496303</v>
      </c>
      <c r="Q18" s="91">
        <v>2025</v>
      </c>
      <c r="W18" s="92"/>
      <c r="X18" s="92"/>
      <c r="Y18" s="92"/>
    </row>
    <row r="19" spans="1:25" x14ac:dyDescent="0.2">
      <c r="A19" s="91" t="s">
        <v>17</v>
      </c>
      <c r="B19" s="91">
        <v>16</v>
      </c>
      <c r="C19" s="91">
        <v>0.58388502634324702</v>
      </c>
      <c r="D19" s="91">
        <v>354747.81052613701</v>
      </c>
      <c r="E19" s="91">
        <v>2025</v>
      </c>
      <c r="G19" s="91" t="s">
        <v>17</v>
      </c>
      <c r="H19" s="91">
        <v>16</v>
      </c>
      <c r="I19" s="91">
        <v>1.0210176626364</v>
      </c>
      <c r="J19" s="91">
        <v>354747.81052613701</v>
      </c>
      <c r="K19" s="91">
        <v>2025</v>
      </c>
      <c r="M19" s="91" t="s">
        <v>17</v>
      </c>
      <c r="N19" s="91">
        <v>16</v>
      </c>
      <c r="O19" s="91">
        <v>0.18861546221667</v>
      </c>
      <c r="P19" s="91">
        <v>354747.81052613701</v>
      </c>
      <c r="Q19" s="91">
        <v>2025</v>
      </c>
    </row>
    <row r="20" spans="1:25" x14ac:dyDescent="0.2">
      <c r="A20" s="91" t="s">
        <v>17</v>
      </c>
      <c r="B20" s="91">
        <v>17</v>
      </c>
      <c r="C20" s="91">
        <v>0.39475133547683899</v>
      </c>
      <c r="D20" s="91">
        <v>962429.35467252496</v>
      </c>
      <c r="E20" s="91">
        <v>2025</v>
      </c>
      <c r="G20" s="91" t="s">
        <v>17</v>
      </c>
      <c r="H20" s="91">
        <v>17</v>
      </c>
      <c r="I20" s="91">
        <v>1.1919656122803499</v>
      </c>
      <c r="J20" s="91">
        <v>962429.35467252496</v>
      </c>
      <c r="K20" s="91">
        <v>2025</v>
      </c>
      <c r="M20" s="91" t="s">
        <v>17</v>
      </c>
      <c r="N20" s="91">
        <v>17</v>
      </c>
      <c r="O20" s="91">
        <v>0.18344404503139</v>
      </c>
      <c r="P20" s="91">
        <v>962429.35467252496</v>
      </c>
      <c r="Q20" s="91">
        <v>2025</v>
      </c>
    </row>
    <row r="21" spans="1:25" x14ac:dyDescent="0.2">
      <c r="A21" s="91" t="s">
        <v>17</v>
      </c>
      <c r="B21" s="91">
        <v>18</v>
      </c>
      <c r="C21" s="91">
        <v>0.46574749263086102</v>
      </c>
      <c r="D21" s="91">
        <v>825776.57525741297</v>
      </c>
      <c r="E21" s="91">
        <v>2025</v>
      </c>
      <c r="G21" s="91" t="s">
        <v>17</v>
      </c>
      <c r="H21" s="91">
        <v>18</v>
      </c>
      <c r="I21" s="91">
        <v>0.53814016026702105</v>
      </c>
      <c r="J21" s="91">
        <v>825776.57525741297</v>
      </c>
      <c r="K21" s="91">
        <v>2025</v>
      </c>
      <c r="M21" s="91" t="s">
        <v>17</v>
      </c>
      <c r="N21" s="91">
        <v>18</v>
      </c>
      <c r="O21" s="91">
        <v>0.15586776726037599</v>
      </c>
      <c r="P21" s="91">
        <v>825776.57525741297</v>
      </c>
      <c r="Q21" s="91">
        <v>2025</v>
      </c>
    </row>
    <row r="22" spans="1:25" x14ac:dyDescent="0.2">
      <c r="A22" s="91" t="s">
        <v>17</v>
      </c>
      <c r="B22" s="91">
        <v>19</v>
      </c>
      <c r="C22" s="91">
        <v>0.99189685526074201</v>
      </c>
      <c r="D22" s="91">
        <v>100004.60933485899</v>
      </c>
      <c r="E22" s="91">
        <v>2025</v>
      </c>
      <c r="G22" s="91" t="s">
        <v>17</v>
      </c>
      <c r="H22" s="91">
        <v>19</v>
      </c>
      <c r="I22" s="91">
        <v>1.5403563902059401</v>
      </c>
      <c r="J22" s="91">
        <v>100004.60933485899</v>
      </c>
      <c r="K22" s="91">
        <v>2025</v>
      </c>
      <c r="M22" s="91" t="s">
        <v>17</v>
      </c>
      <c r="N22" s="91">
        <v>19</v>
      </c>
      <c r="O22" s="91">
        <v>0.26490765869649402</v>
      </c>
      <c r="P22" s="91">
        <v>100004.60933485899</v>
      </c>
      <c r="Q22" s="91">
        <v>2025</v>
      </c>
    </row>
    <row r="23" spans="1:25" x14ac:dyDescent="0.2">
      <c r="A23" s="91" t="s">
        <v>17</v>
      </c>
      <c r="B23" s="91">
        <v>20</v>
      </c>
      <c r="C23" s="91">
        <v>0.43069118205766999</v>
      </c>
      <c r="D23" s="91">
        <v>956228.18138635496</v>
      </c>
      <c r="E23" s="91">
        <v>2025</v>
      </c>
      <c r="G23" s="91" t="s">
        <v>17</v>
      </c>
      <c r="H23" s="91">
        <v>20</v>
      </c>
      <c r="I23" s="91">
        <v>1.6385878701585801</v>
      </c>
      <c r="J23" s="91">
        <v>956228.18138635496</v>
      </c>
      <c r="K23" s="91">
        <v>2025</v>
      </c>
      <c r="M23" s="91" t="s">
        <v>17</v>
      </c>
      <c r="N23" s="91">
        <v>20</v>
      </c>
      <c r="O23" s="91">
        <v>0.30159176430601098</v>
      </c>
      <c r="P23" s="91">
        <v>956228.18138635496</v>
      </c>
      <c r="Q23" s="91">
        <v>2025</v>
      </c>
    </row>
    <row r="24" spans="1:25" x14ac:dyDescent="0.2">
      <c r="A24" s="91" t="s">
        <v>17</v>
      </c>
      <c r="B24" s="91">
        <v>21</v>
      </c>
      <c r="C24" s="91">
        <v>0.732519057834217</v>
      </c>
      <c r="D24" s="91">
        <v>527084.84532762296</v>
      </c>
      <c r="E24" s="91">
        <v>2025</v>
      </c>
      <c r="G24" s="91" t="s">
        <v>17</v>
      </c>
      <c r="H24" s="91">
        <v>21</v>
      </c>
      <c r="I24" s="91">
        <v>0.61960252246509195</v>
      </c>
      <c r="J24" s="91">
        <v>527084.84532762296</v>
      </c>
      <c r="K24" s="91">
        <v>2025</v>
      </c>
      <c r="M24" s="91" t="s">
        <v>17</v>
      </c>
      <c r="N24" s="91">
        <v>21</v>
      </c>
      <c r="O24" s="91">
        <v>0.232859146030547</v>
      </c>
      <c r="P24" s="91">
        <v>527084.84532762296</v>
      </c>
      <c r="Q24" s="91">
        <v>2025</v>
      </c>
    </row>
    <row r="25" spans="1:25" x14ac:dyDescent="0.2">
      <c r="A25" s="91" t="s">
        <v>17</v>
      </c>
      <c r="B25" s="91">
        <v>22</v>
      </c>
      <c r="C25" s="91">
        <v>0.32627276954651702</v>
      </c>
      <c r="D25" s="91">
        <v>881889.12966366205</v>
      </c>
      <c r="E25" s="91">
        <v>2025</v>
      </c>
      <c r="G25" s="91" t="s">
        <v>17</v>
      </c>
      <c r="H25" s="91">
        <v>22</v>
      </c>
      <c r="I25" s="91">
        <v>1.5207440055952799</v>
      </c>
      <c r="J25" s="91">
        <v>881889.12966366205</v>
      </c>
      <c r="K25" s="91">
        <v>2025</v>
      </c>
      <c r="M25" s="91" t="s">
        <v>17</v>
      </c>
      <c r="N25" s="91">
        <v>22</v>
      </c>
      <c r="O25" s="91">
        <v>0.200895620020173</v>
      </c>
      <c r="P25" s="91">
        <v>881889.12966366205</v>
      </c>
      <c r="Q25" s="91">
        <v>2025</v>
      </c>
    </row>
    <row r="26" spans="1:25" x14ac:dyDescent="0.2">
      <c r="A26" s="91" t="s">
        <v>17</v>
      </c>
      <c r="B26" s="91">
        <v>23</v>
      </c>
      <c r="C26" s="91">
        <v>0.36816341041848399</v>
      </c>
      <c r="D26" s="91">
        <v>168644.728566078</v>
      </c>
      <c r="E26" s="91">
        <v>2025</v>
      </c>
      <c r="G26" s="91" t="s">
        <v>17</v>
      </c>
      <c r="H26" s="91">
        <v>23</v>
      </c>
      <c r="I26" s="91">
        <v>1.1282411340948</v>
      </c>
      <c r="J26" s="91">
        <v>168644.728566078</v>
      </c>
      <c r="K26" s="91">
        <v>2025</v>
      </c>
      <c r="M26" s="91" t="s">
        <v>17</v>
      </c>
      <c r="N26" s="91">
        <v>23</v>
      </c>
      <c r="O26" s="91">
        <v>0.23080422347278301</v>
      </c>
      <c r="P26" s="91">
        <v>168644.728566078</v>
      </c>
      <c r="Q26" s="91">
        <v>2025</v>
      </c>
    </row>
    <row r="27" spans="1:25" x14ac:dyDescent="0.2">
      <c r="A27" s="91" t="s">
        <v>17</v>
      </c>
      <c r="B27" s="91">
        <v>24</v>
      </c>
      <c r="C27" s="91">
        <v>0.30567097103121599</v>
      </c>
      <c r="D27" s="91">
        <v>806542.11895049806</v>
      </c>
      <c r="E27" s="91">
        <v>2025</v>
      </c>
      <c r="G27" s="91" t="s">
        <v>17</v>
      </c>
      <c r="H27" s="91">
        <v>24</v>
      </c>
      <c r="I27" s="91">
        <v>1.1045123915113699</v>
      </c>
      <c r="J27" s="91">
        <v>806542.11895049806</v>
      </c>
      <c r="K27" s="91">
        <v>2025</v>
      </c>
      <c r="M27" s="91" t="s">
        <v>17</v>
      </c>
      <c r="N27" s="91">
        <v>24</v>
      </c>
      <c r="O27" s="91">
        <v>0.155329132833737</v>
      </c>
      <c r="P27" s="91">
        <v>806542.11895049806</v>
      </c>
      <c r="Q27" s="91">
        <v>2025</v>
      </c>
    </row>
    <row r="28" spans="1:25" x14ac:dyDescent="0.2">
      <c r="A28" s="91" t="s">
        <v>17</v>
      </c>
      <c r="B28" s="91">
        <v>25</v>
      </c>
      <c r="C28" s="91">
        <v>0.42736225528842797</v>
      </c>
      <c r="D28" s="91">
        <v>306737.51026935101</v>
      </c>
      <c r="E28" s="91">
        <v>2025</v>
      </c>
      <c r="G28" s="91" t="s">
        <v>17</v>
      </c>
      <c r="H28" s="91">
        <v>25</v>
      </c>
      <c r="I28" s="91">
        <v>2.7009585070550401</v>
      </c>
      <c r="J28" s="91">
        <v>306737.51026935101</v>
      </c>
      <c r="K28" s="91">
        <v>2025</v>
      </c>
      <c r="M28" s="91" t="s">
        <v>17</v>
      </c>
      <c r="N28" s="91">
        <v>25</v>
      </c>
      <c r="O28" s="91">
        <v>0.22838260124156701</v>
      </c>
      <c r="P28" s="91">
        <v>306737.51026935101</v>
      </c>
      <c r="Q28" s="91">
        <v>2025</v>
      </c>
    </row>
    <row r="29" spans="1:25" x14ac:dyDescent="0.2">
      <c r="A29" s="91" t="s">
        <v>17</v>
      </c>
      <c r="B29" s="91">
        <v>26</v>
      </c>
      <c r="C29" s="91">
        <v>0.58828057324707494</v>
      </c>
      <c r="D29" s="91">
        <v>376679.817378968</v>
      </c>
      <c r="E29" s="91">
        <v>2025</v>
      </c>
      <c r="G29" s="91" t="s">
        <v>17</v>
      </c>
      <c r="H29" s="91">
        <v>26</v>
      </c>
      <c r="I29" s="91">
        <v>1.06628550482657</v>
      </c>
      <c r="J29" s="91">
        <v>376679.817378968</v>
      </c>
      <c r="K29" s="91">
        <v>2025</v>
      </c>
      <c r="M29" s="91" t="s">
        <v>17</v>
      </c>
      <c r="N29" s="91">
        <v>26</v>
      </c>
      <c r="O29" s="91">
        <v>0.206088842263426</v>
      </c>
      <c r="P29" s="91">
        <v>376679.817378968</v>
      </c>
      <c r="Q29" s="91">
        <v>2025</v>
      </c>
    </row>
    <row r="30" spans="1:25" x14ac:dyDescent="0.2">
      <c r="A30" s="91" t="s">
        <v>17</v>
      </c>
      <c r="B30" s="91">
        <v>27</v>
      </c>
      <c r="C30" s="91">
        <v>0.34562557200545202</v>
      </c>
      <c r="D30" s="91">
        <v>835355.64837421</v>
      </c>
      <c r="E30" s="91">
        <v>2025</v>
      </c>
      <c r="G30" s="91" t="s">
        <v>17</v>
      </c>
      <c r="H30" s="91">
        <v>27</v>
      </c>
      <c r="I30" s="91">
        <v>0.93860281262975398</v>
      </c>
      <c r="J30" s="91">
        <v>835355.64837421</v>
      </c>
      <c r="K30" s="91">
        <v>2025</v>
      </c>
      <c r="M30" s="91" t="s">
        <v>17</v>
      </c>
      <c r="N30" s="91">
        <v>27</v>
      </c>
      <c r="O30" s="91">
        <v>0.33805934962644202</v>
      </c>
      <c r="P30" s="91">
        <v>835355.64837421</v>
      </c>
      <c r="Q30" s="91">
        <v>2025</v>
      </c>
    </row>
    <row r="31" spans="1:25" x14ac:dyDescent="0.2">
      <c r="A31" s="91" t="s">
        <v>17</v>
      </c>
      <c r="B31" s="91">
        <v>28</v>
      </c>
      <c r="C31" s="91">
        <v>0.720474103837761</v>
      </c>
      <c r="D31" s="91">
        <v>282500.169071196</v>
      </c>
      <c r="E31" s="91">
        <v>2025</v>
      </c>
      <c r="G31" s="91" t="s">
        <v>17</v>
      </c>
      <c r="H31" s="91">
        <v>28</v>
      </c>
      <c r="I31" s="91">
        <v>0.81453453953823596</v>
      </c>
      <c r="J31" s="91">
        <v>282500.169071196</v>
      </c>
      <c r="K31" s="91">
        <v>2025</v>
      </c>
      <c r="M31" s="91" t="s">
        <v>17</v>
      </c>
      <c r="N31" s="91">
        <v>28</v>
      </c>
      <c r="O31" s="91">
        <v>0.24252458574601499</v>
      </c>
      <c r="P31" s="91">
        <v>282500.169071196</v>
      </c>
      <c r="Q31" s="91">
        <v>2025</v>
      </c>
    </row>
    <row r="32" spans="1:25" x14ac:dyDescent="0.2">
      <c r="A32" s="91" t="s">
        <v>17</v>
      </c>
      <c r="B32" s="91">
        <v>29</v>
      </c>
      <c r="C32" s="91">
        <v>0.73824364785045105</v>
      </c>
      <c r="D32" s="91">
        <v>214716.69379564701</v>
      </c>
      <c r="E32" s="91">
        <v>2025</v>
      </c>
      <c r="G32" s="91" t="s">
        <v>17</v>
      </c>
      <c r="H32" s="91">
        <v>29</v>
      </c>
      <c r="I32" s="91">
        <v>3.4639062220460199</v>
      </c>
      <c r="J32" s="91">
        <v>214716.69379564701</v>
      </c>
      <c r="K32" s="91">
        <v>2025</v>
      </c>
      <c r="M32" s="91" t="s">
        <v>17</v>
      </c>
      <c r="N32" s="91">
        <v>29</v>
      </c>
      <c r="O32" s="91">
        <v>0.25528472377190597</v>
      </c>
      <c r="P32" s="91">
        <v>214716.69379564701</v>
      </c>
      <c r="Q32" s="91">
        <v>2025</v>
      </c>
    </row>
    <row r="33" spans="1:17" x14ac:dyDescent="0.2">
      <c r="A33" s="91" t="s">
        <v>17</v>
      </c>
      <c r="B33" s="91">
        <v>30</v>
      </c>
      <c r="C33" s="91">
        <v>0.54453999203430103</v>
      </c>
      <c r="D33" s="91">
        <v>997111.20278472104</v>
      </c>
      <c r="E33" s="91">
        <v>2025</v>
      </c>
      <c r="G33" s="91" t="s">
        <v>17</v>
      </c>
      <c r="H33" s="91">
        <v>30</v>
      </c>
      <c r="I33" s="91">
        <v>0.73193143974943997</v>
      </c>
      <c r="J33" s="91">
        <v>997111.20278472104</v>
      </c>
      <c r="K33" s="91">
        <v>2025</v>
      </c>
      <c r="M33" s="91" t="s">
        <v>17</v>
      </c>
      <c r="N33" s="91">
        <v>30</v>
      </c>
      <c r="O33" s="91">
        <v>0.22965644897854401</v>
      </c>
      <c r="P33" s="91">
        <v>997111.20278472104</v>
      </c>
      <c r="Q33" s="91">
        <v>2025</v>
      </c>
    </row>
    <row r="34" spans="1:17" x14ac:dyDescent="0.2">
      <c r="A34" s="91" t="s">
        <v>17</v>
      </c>
      <c r="B34" s="91">
        <v>31</v>
      </c>
      <c r="C34" s="91">
        <v>0.40527269227346602</v>
      </c>
      <c r="D34" s="91">
        <v>538170.13649880397</v>
      </c>
      <c r="E34" s="91">
        <v>2025</v>
      </c>
      <c r="G34" s="91" t="s">
        <v>17</v>
      </c>
      <c r="H34" s="91">
        <v>31</v>
      </c>
      <c r="I34" s="91">
        <v>0.40362330214685799</v>
      </c>
      <c r="J34" s="91">
        <v>538170.13649880397</v>
      </c>
      <c r="K34" s="91">
        <v>2025</v>
      </c>
      <c r="M34" s="91" t="s">
        <v>17</v>
      </c>
      <c r="N34" s="91">
        <v>31</v>
      </c>
      <c r="O34" s="91">
        <v>0.16539457824242701</v>
      </c>
      <c r="P34" s="91">
        <v>538170.13649880397</v>
      </c>
      <c r="Q34" s="91">
        <v>2025</v>
      </c>
    </row>
    <row r="35" spans="1:17" x14ac:dyDescent="0.2">
      <c r="A35" s="91" t="s">
        <v>17</v>
      </c>
      <c r="B35" s="91">
        <v>32</v>
      </c>
      <c r="C35" s="91">
        <v>0.41921870988904703</v>
      </c>
      <c r="D35" s="91">
        <v>976893.838469774</v>
      </c>
      <c r="E35" s="91">
        <v>2025</v>
      </c>
      <c r="G35" s="91" t="s">
        <v>17</v>
      </c>
      <c r="H35" s="91">
        <v>32</v>
      </c>
      <c r="I35" s="91">
        <v>2.6751188204800802</v>
      </c>
      <c r="J35" s="91">
        <v>976893.838469774</v>
      </c>
      <c r="K35" s="91">
        <v>2025</v>
      </c>
      <c r="M35" s="91" t="s">
        <v>17</v>
      </c>
      <c r="N35" s="91">
        <v>32</v>
      </c>
      <c r="O35" s="91">
        <v>0.24416443729901999</v>
      </c>
      <c r="P35" s="91">
        <v>976893.838469774</v>
      </c>
      <c r="Q35" s="91">
        <v>2025</v>
      </c>
    </row>
    <row r="36" spans="1:17" x14ac:dyDescent="0.2">
      <c r="A36" s="91" t="s">
        <v>17</v>
      </c>
      <c r="B36" s="91">
        <v>33</v>
      </c>
      <c r="C36" s="91">
        <v>0.89277938706120596</v>
      </c>
      <c r="D36" s="91">
        <v>142272.43860151101</v>
      </c>
      <c r="E36" s="91">
        <v>2025</v>
      </c>
      <c r="G36" s="91" t="s">
        <v>17</v>
      </c>
      <c r="H36" s="91">
        <v>33</v>
      </c>
      <c r="I36" s="91">
        <v>0.90418915348052198</v>
      </c>
      <c r="J36" s="91">
        <v>142272.43860151101</v>
      </c>
      <c r="K36" s="91">
        <v>2025</v>
      </c>
      <c r="M36" s="91" t="s">
        <v>17</v>
      </c>
      <c r="N36" s="91">
        <v>33</v>
      </c>
      <c r="O36" s="91">
        <v>0.32295933024763102</v>
      </c>
      <c r="P36" s="91">
        <v>142272.43860151101</v>
      </c>
      <c r="Q36" s="91">
        <v>2025</v>
      </c>
    </row>
    <row r="37" spans="1:17" x14ac:dyDescent="0.2">
      <c r="A37" s="91" t="s">
        <v>17</v>
      </c>
      <c r="B37" s="91">
        <v>34</v>
      </c>
      <c r="C37" s="91">
        <v>0.39139099902867303</v>
      </c>
      <c r="D37" s="91">
        <v>126021.330711973</v>
      </c>
      <c r="E37" s="91">
        <v>2025</v>
      </c>
      <c r="G37" s="91" t="s">
        <v>17</v>
      </c>
      <c r="H37" s="91">
        <v>34</v>
      </c>
      <c r="I37" s="91">
        <v>0.24876771123340199</v>
      </c>
      <c r="J37" s="91">
        <v>126021.330711973</v>
      </c>
      <c r="K37" s="91">
        <v>2025</v>
      </c>
      <c r="M37" s="91" t="s">
        <v>17</v>
      </c>
      <c r="N37" s="91">
        <v>34</v>
      </c>
      <c r="O37" s="91">
        <v>0.30978493846809002</v>
      </c>
      <c r="P37" s="91">
        <v>126021.330711973</v>
      </c>
      <c r="Q37" s="91">
        <v>2025</v>
      </c>
    </row>
    <row r="38" spans="1:17" x14ac:dyDescent="0.2">
      <c r="A38" s="91" t="s">
        <v>17</v>
      </c>
      <c r="B38" s="91">
        <v>35</v>
      </c>
      <c r="C38" s="91">
        <v>0.26646074698247002</v>
      </c>
      <c r="D38" s="91">
        <v>505515.26756110502</v>
      </c>
      <c r="E38" s="91">
        <v>2025</v>
      </c>
      <c r="G38" s="91" t="s">
        <v>17</v>
      </c>
      <c r="H38" s="91">
        <v>35</v>
      </c>
      <c r="I38" s="91">
        <v>0.37429675759115599</v>
      </c>
      <c r="J38" s="91">
        <v>505515.26756110502</v>
      </c>
      <c r="K38" s="91">
        <v>2025</v>
      </c>
      <c r="M38" s="91" t="s">
        <v>17</v>
      </c>
      <c r="N38" s="91">
        <v>35</v>
      </c>
      <c r="O38" s="91">
        <v>0.18629437356824599</v>
      </c>
      <c r="P38" s="91">
        <v>505515.26756110502</v>
      </c>
      <c r="Q38" s="91">
        <v>2025</v>
      </c>
    </row>
    <row r="39" spans="1:17" x14ac:dyDescent="0.2">
      <c r="A39" s="91" t="s">
        <v>17</v>
      </c>
      <c r="B39" s="91">
        <v>36</v>
      </c>
      <c r="C39" s="91">
        <v>0.92772573496383004</v>
      </c>
      <c r="D39" s="91">
        <v>318136.14650793403</v>
      </c>
      <c r="E39" s="91">
        <v>2025</v>
      </c>
      <c r="G39" s="91" t="s">
        <v>17</v>
      </c>
      <c r="H39" s="91">
        <v>36</v>
      </c>
      <c r="I39" s="91">
        <v>1.14811577004329</v>
      </c>
      <c r="J39" s="91">
        <v>318136.14650793403</v>
      </c>
      <c r="K39" s="91">
        <v>2025</v>
      </c>
      <c r="M39" s="91" t="s">
        <v>17</v>
      </c>
      <c r="N39" s="91">
        <v>36</v>
      </c>
      <c r="O39" s="91">
        <v>0.38566563757190703</v>
      </c>
      <c r="P39" s="91">
        <v>318136.14650793403</v>
      </c>
      <c r="Q39" s="91">
        <v>2025</v>
      </c>
    </row>
    <row r="40" spans="1:17" x14ac:dyDescent="0.2">
      <c r="A40" s="91" t="s">
        <v>17</v>
      </c>
      <c r="B40" s="91">
        <v>37</v>
      </c>
      <c r="C40" s="91">
        <v>0.427956768516215</v>
      </c>
      <c r="D40" s="91">
        <v>752351.02883802599</v>
      </c>
      <c r="E40" s="91">
        <v>2025</v>
      </c>
      <c r="G40" s="91" t="s">
        <v>17</v>
      </c>
      <c r="H40" s="91">
        <v>37</v>
      </c>
      <c r="I40" s="91">
        <v>1.1046406768397801</v>
      </c>
      <c r="J40" s="91">
        <v>752351.02883802599</v>
      </c>
      <c r="K40" s="91">
        <v>2025</v>
      </c>
      <c r="M40" s="91" t="s">
        <v>17</v>
      </c>
      <c r="N40" s="91">
        <v>37</v>
      </c>
      <c r="O40" s="91">
        <v>0.32635854718446899</v>
      </c>
      <c r="P40" s="91">
        <v>752351.02883802599</v>
      </c>
      <c r="Q40" s="91">
        <v>2025</v>
      </c>
    </row>
    <row r="41" spans="1:17" x14ac:dyDescent="0.2">
      <c r="A41" s="91" t="s">
        <v>17</v>
      </c>
      <c r="B41" s="91">
        <v>38</v>
      </c>
      <c r="C41" s="91">
        <v>0.78504003027489599</v>
      </c>
      <c r="D41" s="91">
        <v>204370.480626156</v>
      </c>
      <c r="E41" s="91">
        <v>2025</v>
      </c>
      <c r="G41" s="91" t="s">
        <v>17</v>
      </c>
      <c r="H41" s="91">
        <v>38</v>
      </c>
      <c r="I41" s="91">
        <v>1.09644591864024</v>
      </c>
      <c r="J41" s="91">
        <v>204370.480626156</v>
      </c>
      <c r="K41" s="91">
        <v>2025</v>
      </c>
      <c r="M41" s="91" t="s">
        <v>17</v>
      </c>
      <c r="N41" s="91">
        <v>38</v>
      </c>
      <c r="O41" s="91">
        <v>0.15679008523228</v>
      </c>
      <c r="P41" s="91">
        <v>204370.480626156</v>
      </c>
      <c r="Q41" s="91">
        <v>2025</v>
      </c>
    </row>
    <row r="42" spans="1:17" x14ac:dyDescent="0.2">
      <c r="A42" s="91" t="s">
        <v>17</v>
      </c>
      <c r="B42" s="91">
        <v>39</v>
      </c>
      <c r="C42" s="91">
        <v>0.68290349374498005</v>
      </c>
      <c r="D42" s="91">
        <v>220173.01734736699</v>
      </c>
      <c r="E42" s="91">
        <v>2025</v>
      </c>
      <c r="G42" s="91" t="s">
        <v>17</v>
      </c>
      <c r="H42" s="91">
        <v>39</v>
      </c>
      <c r="I42" s="91">
        <v>0.49131867495436099</v>
      </c>
      <c r="J42" s="91">
        <v>220173.01734736699</v>
      </c>
      <c r="K42" s="91">
        <v>2025</v>
      </c>
      <c r="M42" s="91" t="s">
        <v>17</v>
      </c>
      <c r="N42" s="91">
        <v>39</v>
      </c>
      <c r="O42" s="91">
        <v>0.241926248703736</v>
      </c>
      <c r="P42" s="91">
        <v>220173.01734736699</v>
      </c>
      <c r="Q42" s="91">
        <v>2025</v>
      </c>
    </row>
    <row r="43" spans="1:17" x14ac:dyDescent="0.2">
      <c r="A43" s="91" t="s">
        <v>17</v>
      </c>
      <c r="B43" s="91">
        <v>40</v>
      </c>
      <c r="C43" s="91">
        <v>0.26500083029370503</v>
      </c>
      <c r="D43" s="91">
        <v>435035.22350632702</v>
      </c>
      <c r="E43" s="91">
        <v>2025</v>
      </c>
      <c r="G43" s="91" t="s">
        <v>17</v>
      </c>
      <c r="H43" s="91">
        <v>40</v>
      </c>
      <c r="I43" s="91">
        <v>1.9674170036258301</v>
      </c>
      <c r="J43" s="91">
        <v>435035.22350632702</v>
      </c>
      <c r="K43" s="91">
        <v>2025</v>
      </c>
      <c r="M43" s="91" t="s">
        <v>17</v>
      </c>
      <c r="N43" s="91">
        <v>40</v>
      </c>
      <c r="O43" s="91">
        <v>0.26924752862668699</v>
      </c>
      <c r="P43" s="91">
        <v>435035.22350632702</v>
      </c>
      <c r="Q43" s="91">
        <v>2025</v>
      </c>
    </row>
    <row r="44" spans="1:17" x14ac:dyDescent="0.2">
      <c r="A44" s="91" t="s">
        <v>17</v>
      </c>
      <c r="B44" s="91">
        <v>41</v>
      </c>
      <c r="C44" s="91">
        <v>0.80935054785243898</v>
      </c>
      <c r="D44" s="91">
        <v>638509.781229213</v>
      </c>
      <c r="E44" s="91">
        <v>2025</v>
      </c>
      <c r="G44" s="91" t="s">
        <v>17</v>
      </c>
      <c r="H44" s="91">
        <v>41</v>
      </c>
      <c r="I44" s="91">
        <v>0.87785109830726604</v>
      </c>
      <c r="J44" s="91">
        <v>638509.781229213</v>
      </c>
      <c r="K44" s="91">
        <v>2025</v>
      </c>
      <c r="M44" s="91" t="s">
        <v>17</v>
      </c>
      <c r="N44" s="91">
        <v>41</v>
      </c>
      <c r="O44" s="91">
        <v>0.19491945882969</v>
      </c>
      <c r="P44" s="91">
        <v>638509.781229213</v>
      </c>
      <c r="Q44" s="91">
        <v>2025</v>
      </c>
    </row>
    <row r="45" spans="1:17" x14ac:dyDescent="0.2">
      <c r="A45" s="91" t="s">
        <v>17</v>
      </c>
      <c r="B45" s="91">
        <v>42</v>
      </c>
      <c r="C45" s="91">
        <v>0.57871915162583798</v>
      </c>
      <c r="D45" s="91">
        <v>1244788.84033472</v>
      </c>
      <c r="E45" s="91">
        <v>2025</v>
      </c>
      <c r="G45" s="91" t="s">
        <v>17</v>
      </c>
      <c r="H45" s="91">
        <v>42</v>
      </c>
      <c r="I45" s="91">
        <v>2.2881643391171398</v>
      </c>
      <c r="J45" s="91">
        <v>1244788.84033472</v>
      </c>
      <c r="K45" s="91">
        <v>2025</v>
      </c>
      <c r="M45" s="91" t="s">
        <v>17</v>
      </c>
      <c r="N45" s="91">
        <v>42</v>
      </c>
      <c r="O45" s="91">
        <v>0.2658436145436</v>
      </c>
      <c r="P45" s="91">
        <v>1244788.84033472</v>
      </c>
      <c r="Q45" s="91">
        <v>2025</v>
      </c>
    </row>
    <row r="46" spans="1:17" x14ac:dyDescent="0.2">
      <c r="A46" s="91" t="s">
        <v>17</v>
      </c>
      <c r="B46" s="91">
        <v>43</v>
      </c>
      <c r="C46" s="91">
        <v>0.42178834323451497</v>
      </c>
      <c r="D46" s="91">
        <v>230822.58136105799</v>
      </c>
      <c r="E46" s="91">
        <v>2025</v>
      </c>
      <c r="G46" s="91" t="s">
        <v>17</v>
      </c>
      <c r="H46" s="91">
        <v>43</v>
      </c>
      <c r="I46" s="91">
        <v>1.9425600112678201</v>
      </c>
      <c r="J46" s="91">
        <v>230822.58136105799</v>
      </c>
      <c r="K46" s="91">
        <v>2025</v>
      </c>
      <c r="M46" s="91" t="s">
        <v>17</v>
      </c>
      <c r="N46" s="91">
        <v>43</v>
      </c>
      <c r="O46" s="91">
        <v>0.19008893413285799</v>
      </c>
      <c r="P46" s="91">
        <v>230822.58136105799</v>
      </c>
      <c r="Q46" s="91">
        <v>2025</v>
      </c>
    </row>
    <row r="47" spans="1:17" x14ac:dyDescent="0.2">
      <c r="A47" s="91" t="s">
        <v>17</v>
      </c>
      <c r="B47" s="91">
        <v>44</v>
      </c>
      <c r="C47" s="91">
        <v>0.51531718151939299</v>
      </c>
      <c r="D47" s="91">
        <v>248297.43960357501</v>
      </c>
      <c r="E47" s="91">
        <v>2025</v>
      </c>
      <c r="G47" s="91" t="s">
        <v>17</v>
      </c>
      <c r="H47" s="91">
        <v>44</v>
      </c>
      <c r="I47" s="91">
        <v>0.608896642492183</v>
      </c>
      <c r="J47" s="91">
        <v>248297.43960357501</v>
      </c>
      <c r="K47" s="91">
        <v>2025</v>
      </c>
      <c r="M47" s="91" t="s">
        <v>17</v>
      </c>
      <c r="N47" s="91">
        <v>44</v>
      </c>
      <c r="O47" s="91">
        <v>0.317975426202039</v>
      </c>
      <c r="P47" s="91">
        <v>248297.43960357501</v>
      </c>
      <c r="Q47" s="91">
        <v>2025</v>
      </c>
    </row>
    <row r="48" spans="1:17" x14ac:dyDescent="0.2">
      <c r="A48" s="91" t="s">
        <v>17</v>
      </c>
      <c r="B48" s="91">
        <v>45</v>
      </c>
      <c r="C48" s="91">
        <v>0.58677813297757997</v>
      </c>
      <c r="D48" s="91">
        <v>741318.52913334395</v>
      </c>
      <c r="E48" s="91">
        <v>2025</v>
      </c>
      <c r="G48" s="91" t="s">
        <v>17</v>
      </c>
      <c r="H48" s="91">
        <v>45</v>
      </c>
      <c r="I48" s="91">
        <v>1.7146531056910399</v>
      </c>
      <c r="J48" s="91">
        <v>741318.52913334395</v>
      </c>
      <c r="K48" s="91">
        <v>2025</v>
      </c>
      <c r="M48" s="91" t="s">
        <v>17</v>
      </c>
      <c r="N48" s="91">
        <v>45</v>
      </c>
      <c r="O48" s="91">
        <v>0.21676289232342799</v>
      </c>
      <c r="P48" s="91">
        <v>741318.52913334395</v>
      </c>
      <c r="Q48" s="91">
        <v>2025</v>
      </c>
    </row>
    <row r="49" spans="1:17" x14ac:dyDescent="0.2">
      <c r="A49" s="91" t="s">
        <v>17</v>
      </c>
      <c r="B49" s="91">
        <v>46</v>
      </c>
      <c r="C49" s="91">
        <v>0.35476109653384802</v>
      </c>
      <c r="D49" s="91">
        <v>405010.446242782</v>
      </c>
      <c r="E49" s="91">
        <v>2025</v>
      </c>
      <c r="G49" s="91" t="s">
        <v>17</v>
      </c>
      <c r="H49" s="91">
        <v>46</v>
      </c>
      <c r="I49" s="91">
        <v>0.77973679192997902</v>
      </c>
      <c r="J49" s="91">
        <v>405010.446242782</v>
      </c>
      <c r="K49" s="91">
        <v>2025</v>
      </c>
      <c r="M49" s="91" t="s">
        <v>17</v>
      </c>
      <c r="N49" s="91">
        <v>46</v>
      </c>
      <c r="O49" s="91">
        <v>0.24360421592648801</v>
      </c>
      <c r="P49" s="91">
        <v>405010.446242782</v>
      </c>
      <c r="Q49" s="91">
        <v>2025</v>
      </c>
    </row>
    <row r="50" spans="1:17" x14ac:dyDescent="0.2">
      <c r="A50" s="91" t="s">
        <v>17</v>
      </c>
      <c r="B50" s="91">
        <v>47</v>
      </c>
      <c r="C50" s="91">
        <v>0.49582265579449902</v>
      </c>
      <c r="D50" s="91">
        <v>999160.55846115097</v>
      </c>
      <c r="E50" s="91">
        <v>2025</v>
      </c>
      <c r="G50" s="91" t="s">
        <v>17</v>
      </c>
      <c r="H50" s="91">
        <v>47</v>
      </c>
      <c r="I50" s="91">
        <v>1.43964531608357</v>
      </c>
      <c r="J50" s="91">
        <v>999160.55846115097</v>
      </c>
      <c r="K50" s="91">
        <v>2025</v>
      </c>
      <c r="M50" s="91" t="s">
        <v>17</v>
      </c>
      <c r="N50" s="91">
        <v>47</v>
      </c>
      <c r="O50" s="91">
        <v>0.203442447844073</v>
      </c>
      <c r="P50" s="91">
        <v>999160.55846115097</v>
      </c>
      <c r="Q50" s="91">
        <v>2025</v>
      </c>
    </row>
    <row r="51" spans="1:17" x14ac:dyDescent="0.2">
      <c r="A51" s="91" t="s">
        <v>17</v>
      </c>
      <c r="B51" s="91">
        <v>48</v>
      </c>
      <c r="C51" s="91">
        <v>0.24456043322205601</v>
      </c>
      <c r="D51" s="91">
        <v>886832.54178079602</v>
      </c>
      <c r="E51" s="91">
        <v>2025</v>
      </c>
      <c r="G51" s="91" t="s">
        <v>17</v>
      </c>
      <c r="H51" s="91">
        <v>48</v>
      </c>
      <c r="I51" s="91">
        <v>0.99722383132294701</v>
      </c>
      <c r="J51" s="91">
        <v>886832.54178079602</v>
      </c>
      <c r="K51" s="91">
        <v>2025</v>
      </c>
      <c r="M51" s="91" t="s">
        <v>17</v>
      </c>
      <c r="N51" s="91">
        <v>48</v>
      </c>
      <c r="O51" s="91">
        <v>0.17988138342221899</v>
      </c>
      <c r="P51" s="91">
        <v>886832.54178079602</v>
      </c>
      <c r="Q51" s="91">
        <v>2025</v>
      </c>
    </row>
    <row r="52" spans="1:17" x14ac:dyDescent="0.2">
      <c r="A52" s="91" t="s">
        <v>17</v>
      </c>
      <c r="B52" s="91">
        <v>49</v>
      </c>
      <c r="C52" s="91">
        <v>0.569573253004512</v>
      </c>
      <c r="D52" s="91">
        <v>1281432.9937418399</v>
      </c>
      <c r="E52" s="91">
        <v>2025</v>
      </c>
      <c r="G52" s="91" t="s">
        <v>17</v>
      </c>
      <c r="H52" s="91">
        <v>49</v>
      </c>
      <c r="I52" s="91">
        <v>1.5148793856993801</v>
      </c>
      <c r="J52" s="91">
        <v>1281432.9937418399</v>
      </c>
      <c r="K52" s="91">
        <v>2025</v>
      </c>
      <c r="M52" s="91" t="s">
        <v>17</v>
      </c>
      <c r="N52" s="91">
        <v>49</v>
      </c>
      <c r="O52" s="91">
        <v>0.34112532446811999</v>
      </c>
      <c r="P52" s="91">
        <v>1281432.9937418399</v>
      </c>
      <c r="Q52" s="91">
        <v>2025</v>
      </c>
    </row>
    <row r="53" spans="1:17" x14ac:dyDescent="0.2">
      <c r="A53" s="91" t="s">
        <v>17</v>
      </c>
      <c r="B53" s="91">
        <v>50</v>
      </c>
      <c r="C53" s="91">
        <v>0.44473388316468798</v>
      </c>
      <c r="D53" s="91">
        <v>518365.01352169801</v>
      </c>
      <c r="E53" s="91">
        <v>2025</v>
      </c>
      <c r="G53" s="91" t="s">
        <v>17</v>
      </c>
      <c r="H53" s="91">
        <v>50</v>
      </c>
      <c r="I53" s="91">
        <v>1.77361930164187</v>
      </c>
      <c r="J53" s="91">
        <v>518365.01352169801</v>
      </c>
      <c r="K53" s="91">
        <v>2025</v>
      </c>
      <c r="M53" s="91" t="s">
        <v>17</v>
      </c>
      <c r="N53" s="91">
        <v>50</v>
      </c>
      <c r="O53" s="91">
        <v>0.205769361215138</v>
      </c>
      <c r="P53" s="91">
        <v>518365.01352169801</v>
      </c>
      <c r="Q53" s="91">
        <v>2025</v>
      </c>
    </row>
    <row r="54" spans="1:17" x14ac:dyDescent="0.2">
      <c r="A54" s="91" t="s">
        <v>17</v>
      </c>
      <c r="B54" s="91">
        <v>51</v>
      </c>
      <c r="C54" s="91">
        <v>0.83152794045582401</v>
      </c>
      <c r="D54" s="91">
        <v>374988.452410269</v>
      </c>
      <c r="E54" s="91">
        <v>2025</v>
      </c>
      <c r="G54" s="91" t="s">
        <v>17</v>
      </c>
      <c r="H54" s="91">
        <v>51</v>
      </c>
      <c r="I54" s="91">
        <v>2.9910146945933498</v>
      </c>
      <c r="J54" s="91">
        <v>374988.452410269</v>
      </c>
      <c r="K54" s="91">
        <v>2025</v>
      </c>
      <c r="M54" s="91" t="s">
        <v>17</v>
      </c>
      <c r="N54" s="91">
        <v>51</v>
      </c>
      <c r="O54" s="91">
        <v>0.185278538046145</v>
      </c>
      <c r="P54" s="91">
        <v>374988.452410269</v>
      </c>
      <c r="Q54" s="91">
        <v>2025</v>
      </c>
    </row>
    <row r="55" spans="1:17" x14ac:dyDescent="0.2">
      <c r="A55" s="91" t="s">
        <v>17</v>
      </c>
      <c r="B55" s="91">
        <v>52</v>
      </c>
      <c r="C55" s="91">
        <v>0.34525900784653202</v>
      </c>
      <c r="D55" s="91">
        <v>309566.68834339298</v>
      </c>
      <c r="E55" s="91">
        <v>2025</v>
      </c>
      <c r="G55" s="91" t="s">
        <v>17</v>
      </c>
      <c r="H55" s="91">
        <v>52</v>
      </c>
      <c r="I55" s="91">
        <v>0.90245818768187702</v>
      </c>
      <c r="J55" s="91">
        <v>309566.68834339298</v>
      </c>
      <c r="K55" s="91">
        <v>2025</v>
      </c>
      <c r="M55" s="91" t="s">
        <v>17</v>
      </c>
      <c r="N55" s="91">
        <v>52</v>
      </c>
      <c r="O55" s="91">
        <v>0.22514398090945401</v>
      </c>
      <c r="P55" s="91">
        <v>309566.68834339298</v>
      </c>
      <c r="Q55" s="91">
        <v>2025</v>
      </c>
    </row>
    <row r="56" spans="1:17" x14ac:dyDescent="0.2">
      <c r="A56" s="91" t="s">
        <v>17</v>
      </c>
      <c r="B56" s="91">
        <v>53</v>
      </c>
      <c r="C56" s="91">
        <v>0.396052934506892</v>
      </c>
      <c r="D56" s="91">
        <v>817717.84386766201</v>
      </c>
      <c r="E56" s="91">
        <v>2025</v>
      </c>
      <c r="G56" s="91" t="s">
        <v>17</v>
      </c>
      <c r="H56" s="91">
        <v>53</v>
      </c>
      <c r="I56" s="91">
        <v>1.25700700823024</v>
      </c>
      <c r="J56" s="91">
        <v>817717.84386766201</v>
      </c>
      <c r="K56" s="91">
        <v>2025</v>
      </c>
      <c r="M56" s="91" t="s">
        <v>17</v>
      </c>
      <c r="N56" s="91">
        <v>53</v>
      </c>
      <c r="O56" s="91">
        <v>0.20698897596855301</v>
      </c>
      <c r="P56" s="91">
        <v>817717.84386766201</v>
      </c>
      <c r="Q56" s="91">
        <v>2025</v>
      </c>
    </row>
    <row r="57" spans="1:17" x14ac:dyDescent="0.2">
      <c r="A57" s="91" t="s">
        <v>17</v>
      </c>
      <c r="B57" s="91">
        <v>54</v>
      </c>
      <c r="C57" s="91">
        <v>0.50889345748364401</v>
      </c>
      <c r="D57" s="91">
        <v>674265.62673682999</v>
      </c>
      <c r="E57" s="91">
        <v>2025</v>
      </c>
      <c r="G57" s="91" t="s">
        <v>17</v>
      </c>
      <c r="H57" s="91">
        <v>54</v>
      </c>
      <c r="I57" s="91">
        <v>1.8749111885285401</v>
      </c>
      <c r="J57" s="91">
        <v>674265.62673682999</v>
      </c>
      <c r="K57" s="91">
        <v>2025</v>
      </c>
      <c r="M57" s="91" t="s">
        <v>17</v>
      </c>
      <c r="N57" s="91">
        <v>54</v>
      </c>
      <c r="O57" s="91">
        <v>0.23114683794108701</v>
      </c>
      <c r="P57" s="91">
        <v>674265.62673682999</v>
      </c>
      <c r="Q57" s="91">
        <v>2025</v>
      </c>
    </row>
    <row r="58" spans="1:17" x14ac:dyDescent="0.2">
      <c r="A58" s="91" t="s">
        <v>17</v>
      </c>
      <c r="B58" s="91">
        <v>55</v>
      </c>
      <c r="C58" s="91">
        <v>0.37211430967500497</v>
      </c>
      <c r="D58" s="91">
        <v>398846.357623638</v>
      </c>
      <c r="E58" s="91">
        <v>2025</v>
      </c>
      <c r="G58" s="91" t="s">
        <v>17</v>
      </c>
      <c r="H58" s="91">
        <v>55</v>
      </c>
      <c r="I58" s="91">
        <v>2.27096705717249</v>
      </c>
      <c r="J58" s="91">
        <v>398846.357623638</v>
      </c>
      <c r="K58" s="91">
        <v>2025</v>
      </c>
      <c r="M58" s="91" t="s">
        <v>17</v>
      </c>
      <c r="N58" s="91">
        <v>55</v>
      </c>
      <c r="O58" s="91">
        <v>0.15235502152754199</v>
      </c>
      <c r="P58" s="91">
        <v>398846.357623638</v>
      </c>
      <c r="Q58" s="91">
        <v>2025</v>
      </c>
    </row>
    <row r="59" spans="1:17" x14ac:dyDescent="0.2">
      <c r="A59" s="91" t="s">
        <v>17</v>
      </c>
      <c r="B59" s="91">
        <v>56</v>
      </c>
      <c r="C59" s="91">
        <v>0.54366135988771502</v>
      </c>
      <c r="D59" s="91">
        <v>529143.342477976</v>
      </c>
      <c r="E59" s="91">
        <v>2025</v>
      </c>
      <c r="G59" s="91" t="s">
        <v>17</v>
      </c>
      <c r="H59" s="91">
        <v>56</v>
      </c>
      <c r="I59" s="91">
        <v>3.0033561086662899</v>
      </c>
      <c r="J59" s="91">
        <v>529143.342477976</v>
      </c>
      <c r="K59" s="91">
        <v>2025</v>
      </c>
      <c r="M59" s="91" t="s">
        <v>17</v>
      </c>
      <c r="N59" s="91">
        <v>56</v>
      </c>
      <c r="O59" s="91">
        <v>0.166957268842614</v>
      </c>
      <c r="P59" s="91">
        <v>529143.342477976</v>
      </c>
      <c r="Q59" s="91">
        <v>2025</v>
      </c>
    </row>
    <row r="60" spans="1:17" x14ac:dyDescent="0.2">
      <c r="A60" s="91" t="s">
        <v>17</v>
      </c>
      <c r="B60" s="91">
        <v>57</v>
      </c>
      <c r="C60" s="91">
        <v>0.242281311771499</v>
      </c>
      <c r="D60" s="91">
        <v>274693.33687721298</v>
      </c>
      <c r="E60" s="91">
        <v>2025</v>
      </c>
      <c r="G60" s="91" t="s">
        <v>17</v>
      </c>
      <c r="H60" s="91">
        <v>57</v>
      </c>
      <c r="I60" s="91">
        <v>0.48915254017600401</v>
      </c>
      <c r="J60" s="91">
        <v>274693.33687721298</v>
      </c>
      <c r="K60" s="91">
        <v>2025</v>
      </c>
      <c r="M60" s="91" t="s">
        <v>17</v>
      </c>
      <c r="N60" s="91">
        <v>57</v>
      </c>
      <c r="O60" s="91">
        <v>0.18180632960587101</v>
      </c>
      <c r="P60" s="91">
        <v>274693.33687721298</v>
      </c>
      <c r="Q60" s="91">
        <v>2025</v>
      </c>
    </row>
    <row r="61" spans="1:17" x14ac:dyDescent="0.2">
      <c r="A61" s="91" t="s">
        <v>17</v>
      </c>
      <c r="B61" s="91">
        <v>58</v>
      </c>
      <c r="C61" s="91">
        <v>0.81187991544345595</v>
      </c>
      <c r="D61" s="91">
        <v>87810.929481646002</v>
      </c>
      <c r="E61" s="91">
        <v>2025</v>
      </c>
      <c r="G61" s="91" t="s">
        <v>17</v>
      </c>
      <c r="H61" s="91">
        <v>58</v>
      </c>
      <c r="I61" s="91">
        <v>1.0423726460471701</v>
      </c>
      <c r="J61" s="91">
        <v>87810.929481646002</v>
      </c>
      <c r="K61" s="91">
        <v>2025</v>
      </c>
      <c r="M61" s="91" t="s">
        <v>17</v>
      </c>
      <c r="N61" s="91">
        <v>58</v>
      </c>
      <c r="O61" s="91">
        <v>0.17558888534063199</v>
      </c>
      <c r="P61" s="91">
        <v>87810.929481646002</v>
      </c>
      <c r="Q61" s="91">
        <v>2025</v>
      </c>
    </row>
    <row r="62" spans="1:17" x14ac:dyDescent="0.2">
      <c r="A62" s="91" t="s">
        <v>17</v>
      </c>
      <c r="B62" s="91">
        <v>59</v>
      </c>
      <c r="C62" s="91">
        <v>0.47069710381532098</v>
      </c>
      <c r="D62" s="91">
        <v>537768.09277879901</v>
      </c>
      <c r="E62" s="91">
        <v>2025</v>
      </c>
      <c r="G62" s="91" t="s">
        <v>17</v>
      </c>
      <c r="H62" s="91">
        <v>59</v>
      </c>
      <c r="I62" s="91">
        <v>1.30056482882224</v>
      </c>
      <c r="J62" s="91">
        <v>537768.09277879901</v>
      </c>
      <c r="K62" s="91">
        <v>2025</v>
      </c>
      <c r="M62" s="91" t="s">
        <v>17</v>
      </c>
      <c r="N62" s="91">
        <v>59</v>
      </c>
      <c r="O62" s="91">
        <v>0.31924455741179703</v>
      </c>
      <c r="P62" s="91">
        <v>537768.09277879901</v>
      </c>
      <c r="Q62" s="91">
        <v>2025</v>
      </c>
    </row>
    <row r="63" spans="1:17" x14ac:dyDescent="0.2">
      <c r="A63" s="91" t="s">
        <v>17</v>
      </c>
      <c r="B63" s="91">
        <v>60</v>
      </c>
      <c r="C63" s="91">
        <v>0.44716025557855799</v>
      </c>
      <c r="D63" s="91">
        <v>751494.14834267495</v>
      </c>
      <c r="E63" s="91">
        <v>2025</v>
      </c>
      <c r="G63" s="91" t="s">
        <v>17</v>
      </c>
      <c r="H63" s="91">
        <v>60</v>
      </c>
      <c r="I63" s="91">
        <v>1.4180787351554101</v>
      </c>
      <c r="J63" s="91">
        <v>751494.14834267495</v>
      </c>
      <c r="K63" s="91">
        <v>2025</v>
      </c>
      <c r="M63" s="91" t="s">
        <v>17</v>
      </c>
      <c r="N63" s="91">
        <v>60</v>
      </c>
      <c r="O63" s="91">
        <v>0.35088812828992999</v>
      </c>
      <c r="P63" s="91">
        <v>751494.14834267495</v>
      </c>
      <c r="Q63" s="91">
        <v>2025</v>
      </c>
    </row>
    <row r="64" spans="1:17" x14ac:dyDescent="0.2">
      <c r="A64" s="91" t="s">
        <v>17</v>
      </c>
      <c r="B64" s="91">
        <v>61</v>
      </c>
      <c r="C64" s="91">
        <v>0.93557779015306997</v>
      </c>
      <c r="D64" s="91">
        <v>320550.82210806297</v>
      </c>
      <c r="E64" s="91">
        <v>2025</v>
      </c>
      <c r="G64" s="91" t="s">
        <v>17</v>
      </c>
      <c r="H64" s="91">
        <v>61</v>
      </c>
      <c r="I64" s="91">
        <v>1.38215999907606</v>
      </c>
      <c r="J64" s="91">
        <v>320550.82210806297</v>
      </c>
      <c r="K64" s="91">
        <v>2025</v>
      </c>
      <c r="M64" s="91" t="s">
        <v>17</v>
      </c>
      <c r="N64" s="91">
        <v>61</v>
      </c>
      <c r="O64" s="91">
        <v>0.209512076307451</v>
      </c>
      <c r="P64" s="91">
        <v>320550.82210806297</v>
      </c>
      <c r="Q64" s="91">
        <v>2025</v>
      </c>
    </row>
    <row r="65" spans="1:17" x14ac:dyDescent="0.2">
      <c r="A65" s="91" t="s">
        <v>17</v>
      </c>
      <c r="B65" s="91">
        <v>62</v>
      </c>
      <c r="C65" s="91">
        <v>0.542147553529019</v>
      </c>
      <c r="D65" s="91">
        <v>560285.63747978397</v>
      </c>
      <c r="E65" s="91">
        <v>2025</v>
      </c>
      <c r="G65" s="91" t="s">
        <v>17</v>
      </c>
      <c r="H65" s="91">
        <v>62</v>
      </c>
      <c r="I65" s="91">
        <v>0.75415694380794396</v>
      </c>
      <c r="J65" s="91">
        <v>560285.63747978397</v>
      </c>
      <c r="K65" s="91">
        <v>2025</v>
      </c>
      <c r="M65" s="91" t="s">
        <v>17</v>
      </c>
      <c r="N65" s="91">
        <v>62</v>
      </c>
      <c r="O65" s="91">
        <v>0.170884712907419</v>
      </c>
      <c r="P65" s="91">
        <v>560285.63747978397</v>
      </c>
      <c r="Q65" s="91">
        <v>2025</v>
      </c>
    </row>
    <row r="66" spans="1:17" x14ac:dyDescent="0.2">
      <c r="A66" s="91" t="s">
        <v>17</v>
      </c>
      <c r="B66" s="91">
        <v>63</v>
      </c>
      <c r="C66" s="91">
        <v>0.28131512796458102</v>
      </c>
      <c r="D66" s="91">
        <v>203510.007192146</v>
      </c>
      <c r="E66" s="91">
        <v>2025</v>
      </c>
      <c r="G66" s="91" t="s">
        <v>17</v>
      </c>
      <c r="H66" s="91">
        <v>63</v>
      </c>
      <c r="I66" s="91">
        <v>0.91551940791113895</v>
      </c>
      <c r="J66" s="91">
        <v>203510.007192146</v>
      </c>
      <c r="K66" s="91">
        <v>2025</v>
      </c>
      <c r="M66" s="91" t="s">
        <v>17</v>
      </c>
      <c r="N66" s="91">
        <v>63</v>
      </c>
      <c r="O66" s="91">
        <v>0.159175493662185</v>
      </c>
      <c r="P66" s="91">
        <v>203510.007192146</v>
      </c>
      <c r="Q66" s="91">
        <v>2025</v>
      </c>
    </row>
    <row r="67" spans="1:17" x14ac:dyDescent="0.2">
      <c r="A67" s="91" t="s">
        <v>17</v>
      </c>
      <c r="B67" s="91">
        <v>64</v>
      </c>
      <c r="C67" s="91">
        <v>0.58191786385931898</v>
      </c>
      <c r="D67" s="91">
        <v>151823.492904468</v>
      </c>
      <c r="E67" s="91">
        <v>2025</v>
      </c>
      <c r="G67" s="91" t="s">
        <v>17</v>
      </c>
      <c r="H67" s="91">
        <v>64</v>
      </c>
      <c r="I67" s="91">
        <v>0.750268471531499</v>
      </c>
      <c r="J67" s="91">
        <v>151823.492904468</v>
      </c>
      <c r="K67" s="91">
        <v>2025</v>
      </c>
      <c r="M67" s="91" t="s">
        <v>17</v>
      </c>
      <c r="N67" s="91">
        <v>64</v>
      </c>
      <c r="O67" s="91">
        <v>0.31645256035199398</v>
      </c>
      <c r="P67" s="91">
        <v>151823.492904468</v>
      </c>
      <c r="Q67" s="91">
        <v>2025</v>
      </c>
    </row>
    <row r="68" spans="1:17" x14ac:dyDescent="0.2">
      <c r="A68" s="91" t="s">
        <v>17</v>
      </c>
      <c r="B68" s="91">
        <v>65</v>
      </c>
      <c r="C68" s="91">
        <v>0.29603175647915703</v>
      </c>
      <c r="D68" s="91">
        <v>446066.925097842</v>
      </c>
      <c r="E68" s="91">
        <v>2025</v>
      </c>
      <c r="G68" s="91" t="s">
        <v>17</v>
      </c>
      <c r="H68" s="91">
        <v>65</v>
      </c>
      <c r="I68" s="91">
        <v>1.58227650994694</v>
      </c>
      <c r="J68" s="91">
        <v>446066.925097842</v>
      </c>
      <c r="K68" s="91">
        <v>2025</v>
      </c>
      <c r="M68" s="91" t="s">
        <v>17</v>
      </c>
      <c r="N68" s="91">
        <v>65</v>
      </c>
      <c r="O68" s="91">
        <v>0.305131573820904</v>
      </c>
      <c r="P68" s="91">
        <v>446066.925097842</v>
      </c>
      <c r="Q68" s="91">
        <v>2025</v>
      </c>
    </row>
    <row r="69" spans="1:17" x14ac:dyDescent="0.2">
      <c r="A69" s="91" t="s">
        <v>17</v>
      </c>
      <c r="B69" s="91">
        <v>66</v>
      </c>
      <c r="C69" s="91">
        <v>0.742853669803753</v>
      </c>
      <c r="D69" s="91">
        <v>974688.72114807798</v>
      </c>
      <c r="E69" s="91">
        <v>2025</v>
      </c>
      <c r="G69" s="91" t="s">
        <v>17</v>
      </c>
      <c r="H69" s="91">
        <v>66</v>
      </c>
      <c r="I69" s="91">
        <v>0.26840294682569499</v>
      </c>
      <c r="J69" s="91">
        <v>974688.72114807798</v>
      </c>
      <c r="K69" s="91">
        <v>2025</v>
      </c>
      <c r="M69" s="91" t="s">
        <v>17</v>
      </c>
      <c r="N69" s="91">
        <v>66</v>
      </c>
      <c r="O69" s="91">
        <v>0.22968362093453701</v>
      </c>
      <c r="P69" s="91">
        <v>974688.72114807798</v>
      </c>
      <c r="Q69" s="91">
        <v>2025</v>
      </c>
    </row>
    <row r="70" spans="1:17" x14ac:dyDescent="0.2">
      <c r="A70" s="91" t="s">
        <v>17</v>
      </c>
      <c r="B70" s="91">
        <v>67</v>
      </c>
      <c r="C70" s="91">
        <v>0.55322985754938703</v>
      </c>
      <c r="D70" s="91">
        <v>381914.50176426501</v>
      </c>
      <c r="E70" s="91">
        <v>2025</v>
      </c>
      <c r="G70" s="91" t="s">
        <v>17</v>
      </c>
      <c r="H70" s="91">
        <v>67</v>
      </c>
      <c r="I70" s="91">
        <v>0.35908928792252598</v>
      </c>
      <c r="J70" s="91">
        <v>381914.50176426501</v>
      </c>
      <c r="K70" s="91">
        <v>2025</v>
      </c>
      <c r="M70" s="91" t="s">
        <v>17</v>
      </c>
      <c r="N70" s="91">
        <v>67</v>
      </c>
      <c r="O70" s="91">
        <v>0.19581934359452199</v>
      </c>
      <c r="P70" s="91">
        <v>381914.50176426501</v>
      </c>
      <c r="Q70" s="91">
        <v>2025</v>
      </c>
    </row>
    <row r="71" spans="1:17" x14ac:dyDescent="0.2">
      <c r="A71" s="91" t="s">
        <v>17</v>
      </c>
      <c r="B71" s="91">
        <v>68</v>
      </c>
      <c r="C71" s="91">
        <v>0.437548115872537</v>
      </c>
      <c r="D71" s="91">
        <v>239515.57555984601</v>
      </c>
      <c r="E71" s="91">
        <v>2025</v>
      </c>
      <c r="G71" s="91" t="s">
        <v>17</v>
      </c>
      <c r="H71" s="91">
        <v>68</v>
      </c>
      <c r="I71" s="91">
        <v>0.50233225176279905</v>
      </c>
      <c r="J71" s="91">
        <v>239515.57555984601</v>
      </c>
      <c r="K71" s="91">
        <v>2025</v>
      </c>
      <c r="M71" s="91" t="s">
        <v>17</v>
      </c>
      <c r="N71" s="91">
        <v>68</v>
      </c>
      <c r="O71" s="91">
        <v>0.17817166960795899</v>
      </c>
      <c r="P71" s="91">
        <v>239515.57555984601</v>
      </c>
      <c r="Q71" s="91">
        <v>2025</v>
      </c>
    </row>
    <row r="72" spans="1:17" x14ac:dyDescent="0.2">
      <c r="A72" s="91" t="s">
        <v>17</v>
      </c>
      <c r="B72" s="91">
        <v>69</v>
      </c>
      <c r="C72" s="91">
        <v>0.83879682469428896</v>
      </c>
      <c r="D72" s="91">
        <v>58654.604234358798</v>
      </c>
      <c r="E72" s="91">
        <v>2025</v>
      </c>
      <c r="G72" s="91" t="s">
        <v>17</v>
      </c>
      <c r="H72" s="91">
        <v>69</v>
      </c>
      <c r="I72" s="91">
        <v>0.37055049379868799</v>
      </c>
      <c r="J72" s="91">
        <v>58654.604234358798</v>
      </c>
      <c r="K72" s="91">
        <v>2025</v>
      </c>
      <c r="M72" s="91" t="s">
        <v>17</v>
      </c>
      <c r="N72" s="91">
        <v>69</v>
      </c>
      <c r="O72" s="91">
        <v>0.17764225947502599</v>
      </c>
      <c r="P72" s="91">
        <v>58654.604234358798</v>
      </c>
      <c r="Q72" s="91">
        <v>2025</v>
      </c>
    </row>
    <row r="73" spans="1:17" x14ac:dyDescent="0.2">
      <c r="A73" s="91" t="s">
        <v>17</v>
      </c>
      <c r="B73" s="91">
        <v>70</v>
      </c>
      <c r="C73" s="91">
        <v>0.28782767009861299</v>
      </c>
      <c r="D73" s="91">
        <v>135456.943788509</v>
      </c>
      <c r="E73" s="91">
        <v>2025</v>
      </c>
      <c r="G73" s="91" t="s">
        <v>17</v>
      </c>
      <c r="H73" s="91">
        <v>70</v>
      </c>
      <c r="I73" s="91">
        <v>0.64879171725972395</v>
      </c>
      <c r="J73" s="91">
        <v>135456.943788509</v>
      </c>
      <c r="K73" s="91">
        <v>2025</v>
      </c>
      <c r="M73" s="91" t="s">
        <v>17</v>
      </c>
      <c r="N73" s="91">
        <v>70</v>
      </c>
      <c r="O73" s="91">
        <v>0.19118010822734399</v>
      </c>
      <c r="P73" s="91">
        <v>135456.943788509</v>
      </c>
      <c r="Q73" s="91">
        <v>2025</v>
      </c>
    </row>
    <row r="74" spans="1:17" x14ac:dyDescent="0.2">
      <c r="A74" s="91" t="s">
        <v>17</v>
      </c>
      <c r="B74" s="91">
        <v>71</v>
      </c>
      <c r="C74" s="91">
        <v>0.36837175166582498</v>
      </c>
      <c r="D74" s="91">
        <v>612100.28280038002</v>
      </c>
      <c r="E74" s="91">
        <v>2025</v>
      </c>
      <c r="G74" s="91" t="s">
        <v>17</v>
      </c>
      <c r="H74" s="91">
        <v>71</v>
      </c>
      <c r="I74" s="91">
        <v>1.9549969471703601</v>
      </c>
      <c r="J74" s="91">
        <v>612100.28280038002</v>
      </c>
      <c r="K74" s="91">
        <v>2025</v>
      </c>
      <c r="M74" s="91" t="s">
        <v>17</v>
      </c>
      <c r="N74" s="91">
        <v>71</v>
      </c>
      <c r="O74" s="91">
        <v>0.245685970415813</v>
      </c>
      <c r="P74" s="91">
        <v>612100.28280038002</v>
      </c>
      <c r="Q74" s="91">
        <v>2025</v>
      </c>
    </row>
    <row r="75" spans="1:17" x14ac:dyDescent="0.2">
      <c r="A75" s="91" t="s">
        <v>17</v>
      </c>
      <c r="B75" s="91">
        <v>72</v>
      </c>
      <c r="C75" s="91">
        <v>0.39165914116659201</v>
      </c>
      <c r="D75" s="91">
        <v>386790.17866743199</v>
      </c>
      <c r="E75" s="91">
        <v>2025</v>
      </c>
      <c r="G75" s="91" t="s">
        <v>17</v>
      </c>
      <c r="H75" s="91">
        <v>72</v>
      </c>
      <c r="I75" s="91">
        <v>1.2641809822966601</v>
      </c>
      <c r="J75" s="91">
        <v>386790.17866743199</v>
      </c>
      <c r="K75" s="91">
        <v>2025</v>
      </c>
      <c r="M75" s="91" t="s">
        <v>17</v>
      </c>
      <c r="N75" s="91">
        <v>72</v>
      </c>
      <c r="O75" s="91">
        <v>0.200765643717352</v>
      </c>
      <c r="P75" s="91">
        <v>386790.17866743199</v>
      </c>
      <c r="Q75" s="91">
        <v>2025</v>
      </c>
    </row>
    <row r="76" spans="1:17" x14ac:dyDescent="0.2">
      <c r="A76" s="91" t="s">
        <v>17</v>
      </c>
      <c r="B76" s="91">
        <v>73</v>
      </c>
      <c r="C76" s="91">
        <v>1.08678079183789</v>
      </c>
      <c r="D76" s="91">
        <v>151347.651114407</v>
      </c>
      <c r="E76" s="91">
        <v>2025</v>
      </c>
      <c r="G76" s="91" t="s">
        <v>17</v>
      </c>
      <c r="H76" s="91">
        <v>73</v>
      </c>
      <c r="I76" s="91">
        <v>0.64319116914103702</v>
      </c>
      <c r="J76" s="91">
        <v>151347.651114407</v>
      </c>
      <c r="K76" s="91">
        <v>2025</v>
      </c>
      <c r="M76" s="91" t="s">
        <v>17</v>
      </c>
      <c r="N76" s="91">
        <v>73</v>
      </c>
      <c r="O76" s="91">
        <v>0.169332185549456</v>
      </c>
      <c r="P76" s="91">
        <v>151347.651114407</v>
      </c>
      <c r="Q76" s="91">
        <v>2025</v>
      </c>
    </row>
    <row r="77" spans="1:17" x14ac:dyDescent="0.2">
      <c r="A77" s="91" t="s">
        <v>17</v>
      </c>
      <c r="B77" s="91">
        <v>74</v>
      </c>
      <c r="C77" s="91">
        <v>0.74529079830689604</v>
      </c>
      <c r="D77" s="91">
        <v>529303.48409884097</v>
      </c>
      <c r="E77" s="91">
        <v>2025</v>
      </c>
      <c r="G77" s="91" t="s">
        <v>17</v>
      </c>
      <c r="H77" s="91">
        <v>74</v>
      </c>
      <c r="I77" s="91">
        <v>1.29887334003313</v>
      </c>
      <c r="J77" s="91">
        <v>529303.48409884097</v>
      </c>
      <c r="K77" s="91">
        <v>2025</v>
      </c>
      <c r="M77" s="91" t="s">
        <v>17</v>
      </c>
      <c r="N77" s="91">
        <v>74</v>
      </c>
      <c r="O77" s="91">
        <v>0.160861013949124</v>
      </c>
      <c r="P77" s="91">
        <v>529303.48409884097</v>
      </c>
      <c r="Q77" s="91">
        <v>2025</v>
      </c>
    </row>
    <row r="78" spans="1:17" x14ac:dyDescent="0.2">
      <c r="A78" s="91" t="s">
        <v>17</v>
      </c>
      <c r="B78" s="91">
        <v>75</v>
      </c>
      <c r="C78" s="91">
        <v>0.52441056799126196</v>
      </c>
      <c r="D78" s="91">
        <v>709264.97090999305</v>
      </c>
      <c r="E78" s="91">
        <v>2025</v>
      </c>
      <c r="G78" s="91" t="s">
        <v>17</v>
      </c>
      <c r="H78" s="91">
        <v>75</v>
      </c>
      <c r="I78" s="91">
        <v>0.79046748953662005</v>
      </c>
      <c r="J78" s="91">
        <v>709264.97090999305</v>
      </c>
      <c r="K78" s="91">
        <v>2025</v>
      </c>
      <c r="M78" s="91" t="s">
        <v>17</v>
      </c>
      <c r="N78" s="91">
        <v>75</v>
      </c>
      <c r="O78" s="91">
        <v>0.220547004575054</v>
      </c>
      <c r="P78" s="91">
        <v>709264.97090999305</v>
      </c>
      <c r="Q78" s="91">
        <v>2025</v>
      </c>
    </row>
    <row r="79" spans="1:17" x14ac:dyDescent="0.2">
      <c r="A79" s="91" t="s">
        <v>17</v>
      </c>
      <c r="B79" s="91">
        <v>76</v>
      </c>
      <c r="C79" s="91">
        <v>0.26639888346933599</v>
      </c>
      <c r="D79" s="91">
        <v>738151.96374392696</v>
      </c>
      <c r="E79" s="91">
        <v>2025</v>
      </c>
      <c r="G79" s="91" t="s">
        <v>17</v>
      </c>
      <c r="H79" s="91">
        <v>76</v>
      </c>
      <c r="I79" s="91">
        <v>1.36889208286718</v>
      </c>
      <c r="J79" s="91">
        <v>738151.96374392696</v>
      </c>
      <c r="K79" s="91">
        <v>2025</v>
      </c>
      <c r="M79" s="91" t="s">
        <v>17</v>
      </c>
      <c r="N79" s="91">
        <v>76</v>
      </c>
      <c r="O79" s="91">
        <v>0.232265358278262</v>
      </c>
      <c r="P79" s="91">
        <v>738151.96374392696</v>
      </c>
      <c r="Q79" s="91">
        <v>2025</v>
      </c>
    </row>
    <row r="80" spans="1:17" x14ac:dyDescent="0.2">
      <c r="A80" s="91" t="s">
        <v>17</v>
      </c>
      <c r="B80" s="91">
        <v>77</v>
      </c>
      <c r="C80" s="91">
        <v>0.490720112802006</v>
      </c>
      <c r="D80" s="91">
        <v>447901.594422044</v>
      </c>
      <c r="E80" s="91">
        <v>2025</v>
      </c>
      <c r="G80" s="91" t="s">
        <v>17</v>
      </c>
      <c r="H80" s="91">
        <v>77</v>
      </c>
      <c r="I80" s="91">
        <v>2.2220488321301102</v>
      </c>
      <c r="J80" s="91">
        <v>447901.594422044</v>
      </c>
      <c r="K80" s="91">
        <v>2025</v>
      </c>
      <c r="M80" s="91" t="s">
        <v>17</v>
      </c>
      <c r="N80" s="91">
        <v>77</v>
      </c>
      <c r="O80" s="91">
        <v>0.172805569581439</v>
      </c>
      <c r="P80" s="91">
        <v>447901.594422044</v>
      </c>
      <c r="Q80" s="91">
        <v>2025</v>
      </c>
    </row>
    <row r="81" spans="1:17" x14ac:dyDescent="0.2">
      <c r="A81" s="91" t="s">
        <v>17</v>
      </c>
      <c r="B81" s="91">
        <v>78</v>
      </c>
      <c r="C81" s="91">
        <v>0.33803912117082902</v>
      </c>
      <c r="D81" s="91">
        <v>1386723.72347784</v>
      </c>
      <c r="E81" s="91">
        <v>2025</v>
      </c>
      <c r="G81" s="91" t="s">
        <v>17</v>
      </c>
      <c r="H81" s="91">
        <v>78</v>
      </c>
      <c r="I81" s="91">
        <v>1.1729685734445401</v>
      </c>
      <c r="J81" s="91">
        <v>1386723.72347784</v>
      </c>
      <c r="K81" s="91">
        <v>2025</v>
      </c>
      <c r="M81" s="91" t="s">
        <v>17</v>
      </c>
      <c r="N81" s="91">
        <v>78</v>
      </c>
      <c r="O81" s="91">
        <v>0.26219381422786803</v>
      </c>
      <c r="P81" s="91">
        <v>1386723.72347784</v>
      </c>
      <c r="Q81" s="91">
        <v>2025</v>
      </c>
    </row>
    <row r="82" spans="1:17" x14ac:dyDescent="0.2">
      <c r="A82" s="91" t="s">
        <v>17</v>
      </c>
      <c r="B82" s="91">
        <v>79</v>
      </c>
      <c r="C82" s="91">
        <v>0.76748479413538695</v>
      </c>
      <c r="D82" s="91">
        <v>238401.75235734601</v>
      </c>
      <c r="E82" s="91">
        <v>2025</v>
      </c>
      <c r="G82" s="91" t="s">
        <v>17</v>
      </c>
      <c r="H82" s="91">
        <v>79</v>
      </c>
      <c r="I82" s="91">
        <v>0.21502411388482701</v>
      </c>
      <c r="J82" s="91">
        <v>238401.75235734601</v>
      </c>
      <c r="K82" s="91">
        <v>2025</v>
      </c>
      <c r="M82" s="91" t="s">
        <v>17</v>
      </c>
      <c r="N82" s="91">
        <v>79</v>
      </c>
      <c r="O82" s="91">
        <v>0.179254733210575</v>
      </c>
      <c r="P82" s="91">
        <v>238401.75235734601</v>
      </c>
      <c r="Q82" s="91">
        <v>2025</v>
      </c>
    </row>
    <row r="83" spans="1:17" x14ac:dyDescent="0.2">
      <c r="A83" s="91" t="s">
        <v>17</v>
      </c>
      <c r="B83" s="91">
        <v>80</v>
      </c>
      <c r="C83" s="91">
        <v>0.40515986150262601</v>
      </c>
      <c r="D83" s="91">
        <v>848933.44670365204</v>
      </c>
      <c r="E83" s="91">
        <v>2025</v>
      </c>
      <c r="G83" s="91" t="s">
        <v>17</v>
      </c>
      <c r="H83" s="91">
        <v>80</v>
      </c>
      <c r="I83" s="91">
        <v>1.7114736371400501</v>
      </c>
      <c r="J83" s="91">
        <v>848933.44670365204</v>
      </c>
      <c r="K83" s="91">
        <v>2025</v>
      </c>
      <c r="M83" s="91" t="s">
        <v>17</v>
      </c>
      <c r="N83" s="91">
        <v>80</v>
      </c>
      <c r="O83" s="91">
        <v>0.29586122820509803</v>
      </c>
      <c r="P83" s="91">
        <v>848933.44670365204</v>
      </c>
      <c r="Q83" s="91">
        <v>2025</v>
      </c>
    </row>
    <row r="84" spans="1:17" x14ac:dyDescent="0.2">
      <c r="A84" s="91" t="s">
        <v>17</v>
      </c>
      <c r="B84" s="91">
        <v>81</v>
      </c>
      <c r="C84" s="91">
        <v>0.33020072436223302</v>
      </c>
      <c r="D84" s="91">
        <v>356883.44684350502</v>
      </c>
      <c r="E84" s="91">
        <v>2025</v>
      </c>
      <c r="G84" s="91" t="s">
        <v>17</v>
      </c>
      <c r="H84" s="91">
        <v>81</v>
      </c>
      <c r="I84" s="91">
        <v>1.2402879713967201</v>
      </c>
      <c r="J84" s="91">
        <v>356883.44684350502</v>
      </c>
      <c r="K84" s="91">
        <v>2025</v>
      </c>
      <c r="M84" s="91" t="s">
        <v>17</v>
      </c>
      <c r="N84" s="91">
        <v>81</v>
      </c>
      <c r="O84" s="91">
        <v>0.17035107282650999</v>
      </c>
      <c r="P84" s="91">
        <v>356883.44684350502</v>
      </c>
      <c r="Q84" s="91">
        <v>2025</v>
      </c>
    </row>
    <row r="85" spans="1:17" x14ac:dyDescent="0.2">
      <c r="A85" s="91" t="s">
        <v>17</v>
      </c>
      <c r="B85" s="91">
        <v>82</v>
      </c>
      <c r="C85" s="91">
        <v>0.34696764823051601</v>
      </c>
      <c r="D85" s="91">
        <v>736909.60102130205</v>
      </c>
      <c r="E85" s="91">
        <v>2025</v>
      </c>
      <c r="G85" s="91" t="s">
        <v>17</v>
      </c>
      <c r="H85" s="91">
        <v>82</v>
      </c>
      <c r="I85" s="91">
        <v>0.76245155427891698</v>
      </c>
      <c r="J85" s="91">
        <v>736909.60102130205</v>
      </c>
      <c r="K85" s="91">
        <v>2025</v>
      </c>
      <c r="M85" s="91" t="s">
        <v>17</v>
      </c>
      <c r="N85" s="91">
        <v>82</v>
      </c>
      <c r="O85" s="91">
        <v>0.24533860940275201</v>
      </c>
      <c r="P85" s="91">
        <v>736909.60102130205</v>
      </c>
      <c r="Q85" s="91">
        <v>2025</v>
      </c>
    </row>
    <row r="86" spans="1:17" x14ac:dyDescent="0.2">
      <c r="A86" s="91" t="s">
        <v>17</v>
      </c>
      <c r="B86" s="91">
        <v>83</v>
      </c>
      <c r="C86" s="91">
        <v>0.52039982739252899</v>
      </c>
      <c r="D86" s="91">
        <v>421023.78093373001</v>
      </c>
      <c r="E86" s="91">
        <v>2025</v>
      </c>
      <c r="G86" s="91" t="s">
        <v>17</v>
      </c>
      <c r="H86" s="91">
        <v>83</v>
      </c>
      <c r="I86" s="91">
        <v>1.5630136883699799</v>
      </c>
      <c r="J86" s="91">
        <v>421023.78093373001</v>
      </c>
      <c r="K86" s="91">
        <v>2025</v>
      </c>
      <c r="M86" s="91" t="s">
        <v>17</v>
      </c>
      <c r="N86" s="91">
        <v>83</v>
      </c>
      <c r="O86" s="91">
        <v>0.21105634601967599</v>
      </c>
      <c r="P86" s="91">
        <v>421023.78093373001</v>
      </c>
      <c r="Q86" s="91">
        <v>2025</v>
      </c>
    </row>
    <row r="87" spans="1:17" x14ac:dyDescent="0.2">
      <c r="A87" s="91" t="s">
        <v>17</v>
      </c>
      <c r="B87" s="91">
        <v>84</v>
      </c>
      <c r="C87" s="91">
        <v>0.313814056233232</v>
      </c>
      <c r="D87" s="91">
        <v>325710.29551492498</v>
      </c>
      <c r="E87" s="91">
        <v>2025</v>
      </c>
      <c r="G87" s="91" t="s">
        <v>17</v>
      </c>
      <c r="H87" s="91">
        <v>84</v>
      </c>
      <c r="I87" s="91">
        <v>1.0420873631133001</v>
      </c>
      <c r="J87" s="91">
        <v>325710.29551492498</v>
      </c>
      <c r="K87" s="91">
        <v>2025</v>
      </c>
      <c r="M87" s="91" t="s">
        <v>17</v>
      </c>
      <c r="N87" s="91">
        <v>84</v>
      </c>
      <c r="O87" s="91">
        <v>0.209243492412928</v>
      </c>
      <c r="P87" s="91">
        <v>325710.29551492498</v>
      </c>
      <c r="Q87" s="91">
        <v>2025</v>
      </c>
    </row>
    <row r="88" spans="1:17" x14ac:dyDescent="0.2">
      <c r="A88" s="91" t="s">
        <v>17</v>
      </c>
      <c r="B88" s="91">
        <v>85</v>
      </c>
      <c r="C88" s="91">
        <v>0.33842017000168101</v>
      </c>
      <c r="D88" s="91">
        <v>424712.88877646701</v>
      </c>
      <c r="E88" s="91">
        <v>2025</v>
      </c>
      <c r="G88" s="91" t="s">
        <v>17</v>
      </c>
      <c r="H88" s="91">
        <v>85</v>
      </c>
      <c r="I88" s="91">
        <v>0.46091412452947</v>
      </c>
      <c r="J88" s="91">
        <v>424712.88877646701</v>
      </c>
      <c r="K88" s="91">
        <v>2025</v>
      </c>
      <c r="M88" s="91" t="s">
        <v>17</v>
      </c>
      <c r="N88" s="91">
        <v>85</v>
      </c>
      <c r="O88" s="91">
        <v>0.23805494366397001</v>
      </c>
      <c r="P88" s="91">
        <v>424712.88877646701</v>
      </c>
      <c r="Q88" s="91">
        <v>2025</v>
      </c>
    </row>
    <row r="89" spans="1:17" x14ac:dyDescent="0.2">
      <c r="A89" s="91" t="s">
        <v>17</v>
      </c>
      <c r="B89" s="91">
        <v>86</v>
      </c>
      <c r="C89" s="91">
        <v>0.16675114577052499</v>
      </c>
      <c r="D89" s="91">
        <v>484206.16177340702</v>
      </c>
      <c r="E89" s="91">
        <v>2025</v>
      </c>
      <c r="G89" s="91" t="s">
        <v>17</v>
      </c>
      <c r="H89" s="91">
        <v>86</v>
      </c>
      <c r="I89" s="91">
        <v>0.90913371822602496</v>
      </c>
      <c r="J89" s="91">
        <v>484206.16177340702</v>
      </c>
      <c r="K89" s="91">
        <v>2025</v>
      </c>
      <c r="M89" s="91" t="s">
        <v>17</v>
      </c>
      <c r="N89" s="91">
        <v>86</v>
      </c>
      <c r="O89" s="91">
        <v>0.17997337829826501</v>
      </c>
      <c r="P89" s="91">
        <v>484206.16177340702</v>
      </c>
      <c r="Q89" s="91">
        <v>2025</v>
      </c>
    </row>
    <row r="90" spans="1:17" x14ac:dyDescent="0.2">
      <c r="A90" s="91" t="s">
        <v>17</v>
      </c>
      <c r="B90" s="91">
        <v>87</v>
      </c>
      <c r="C90" s="91">
        <v>0.37702030467669601</v>
      </c>
      <c r="D90" s="91">
        <v>1080860.7513421201</v>
      </c>
      <c r="E90" s="91">
        <v>2025</v>
      </c>
      <c r="G90" s="91" t="s">
        <v>17</v>
      </c>
      <c r="H90" s="91">
        <v>87</v>
      </c>
      <c r="I90" s="91">
        <v>0.71818745243431104</v>
      </c>
      <c r="J90" s="91">
        <v>1080860.7513421201</v>
      </c>
      <c r="K90" s="91">
        <v>2025</v>
      </c>
      <c r="M90" s="91" t="s">
        <v>17</v>
      </c>
      <c r="N90" s="91">
        <v>87</v>
      </c>
      <c r="O90" s="91">
        <v>0.26150227803633103</v>
      </c>
      <c r="P90" s="91">
        <v>1080860.7513421201</v>
      </c>
      <c r="Q90" s="91">
        <v>2025</v>
      </c>
    </row>
    <row r="91" spans="1:17" x14ac:dyDescent="0.2">
      <c r="A91" s="91" t="s">
        <v>17</v>
      </c>
      <c r="B91" s="91">
        <v>88</v>
      </c>
      <c r="C91" s="91">
        <v>0.52334809673163596</v>
      </c>
      <c r="D91" s="91">
        <v>773086.59806647</v>
      </c>
      <c r="E91" s="91">
        <v>2025</v>
      </c>
      <c r="G91" s="91" t="s">
        <v>17</v>
      </c>
      <c r="H91" s="91">
        <v>88</v>
      </c>
      <c r="I91" s="91">
        <v>0.51907438182313803</v>
      </c>
      <c r="J91" s="91">
        <v>773086.59806647</v>
      </c>
      <c r="K91" s="91">
        <v>2025</v>
      </c>
      <c r="M91" s="91" t="s">
        <v>17</v>
      </c>
      <c r="N91" s="91">
        <v>88</v>
      </c>
      <c r="O91" s="91">
        <v>0.17110769367240899</v>
      </c>
      <c r="P91" s="91">
        <v>773086.59806647</v>
      </c>
      <c r="Q91" s="91">
        <v>2025</v>
      </c>
    </row>
    <row r="92" spans="1:17" x14ac:dyDescent="0.2">
      <c r="A92" s="91" t="s">
        <v>17</v>
      </c>
      <c r="B92" s="91">
        <v>89</v>
      </c>
      <c r="C92" s="91">
        <v>0.44014266012207598</v>
      </c>
      <c r="D92" s="91">
        <v>635355.905146442</v>
      </c>
      <c r="E92" s="91">
        <v>2025</v>
      </c>
      <c r="G92" s="91" t="s">
        <v>17</v>
      </c>
      <c r="H92" s="91">
        <v>89</v>
      </c>
      <c r="I92" s="91">
        <v>1.2489200129081399</v>
      </c>
      <c r="J92" s="91">
        <v>635355.905146442</v>
      </c>
      <c r="K92" s="91">
        <v>2025</v>
      </c>
      <c r="M92" s="91" t="s">
        <v>17</v>
      </c>
      <c r="N92" s="91">
        <v>89</v>
      </c>
      <c r="O92" s="91">
        <v>0.22254656449903201</v>
      </c>
      <c r="P92" s="91">
        <v>635355.905146442</v>
      </c>
      <c r="Q92" s="91">
        <v>2025</v>
      </c>
    </row>
    <row r="93" spans="1:17" x14ac:dyDescent="0.2">
      <c r="A93" s="91" t="s">
        <v>17</v>
      </c>
      <c r="B93" s="91">
        <v>90</v>
      </c>
      <c r="C93" s="91">
        <v>0.27727459277562599</v>
      </c>
      <c r="D93" s="91">
        <v>760509.83593545796</v>
      </c>
      <c r="E93" s="91">
        <v>2025</v>
      </c>
      <c r="G93" s="91" t="s">
        <v>17</v>
      </c>
      <c r="H93" s="91">
        <v>90</v>
      </c>
      <c r="I93" s="91">
        <v>1.4137513713146499</v>
      </c>
      <c r="J93" s="91">
        <v>760509.83593545796</v>
      </c>
      <c r="K93" s="91">
        <v>2025</v>
      </c>
      <c r="M93" s="91" t="s">
        <v>17</v>
      </c>
      <c r="N93" s="91">
        <v>90</v>
      </c>
      <c r="O93" s="91">
        <v>0.174667161145691</v>
      </c>
      <c r="P93" s="91">
        <v>760509.83593545796</v>
      </c>
      <c r="Q93" s="91">
        <v>2025</v>
      </c>
    </row>
    <row r="94" spans="1:17" x14ac:dyDescent="0.2">
      <c r="A94" s="91" t="s">
        <v>17</v>
      </c>
      <c r="B94" s="91">
        <v>91</v>
      </c>
      <c r="C94" s="91">
        <v>0.19930226972970899</v>
      </c>
      <c r="D94" s="91">
        <v>808156.831207257</v>
      </c>
      <c r="E94" s="91">
        <v>2025</v>
      </c>
      <c r="G94" s="91" t="s">
        <v>17</v>
      </c>
      <c r="H94" s="91">
        <v>91</v>
      </c>
      <c r="I94" s="91">
        <v>1.04144204358419</v>
      </c>
      <c r="J94" s="91">
        <v>808156.831207257</v>
      </c>
      <c r="K94" s="91">
        <v>2025</v>
      </c>
      <c r="M94" s="91" t="s">
        <v>17</v>
      </c>
      <c r="N94" s="91">
        <v>91</v>
      </c>
      <c r="O94" s="91">
        <v>0.15529751848319301</v>
      </c>
      <c r="P94" s="91">
        <v>808156.831207257</v>
      </c>
      <c r="Q94" s="91">
        <v>2025</v>
      </c>
    </row>
    <row r="95" spans="1:17" x14ac:dyDescent="0.2">
      <c r="A95" s="91" t="s">
        <v>17</v>
      </c>
      <c r="B95" s="91">
        <v>92</v>
      </c>
      <c r="C95" s="91">
        <v>0.75378816798147597</v>
      </c>
      <c r="D95" s="91">
        <v>587056.03805394203</v>
      </c>
      <c r="E95" s="91">
        <v>2025</v>
      </c>
      <c r="G95" s="91" t="s">
        <v>17</v>
      </c>
      <c r="H95" s="91">
        <v>92</v>
      </c>
      <c r="I95" s="91">
        <v>0.95465050979425503</v>
      </c>
      <c r="J95" s="91">
        <v>587056.03805394203</v>
      </c>
      <c r="K95" s="91">
        <v>2025</v>
      </c>
      <c r="M95" s="91" t="s">
        <v>17</v>
      </c>
      <c r="N95" s="91">
        <v>92</v>
      </c>
      <c r="O95" s="91">
        <v>0.170386193849421</v>
      </c>
      <c r="P95" s="91">
        <v>587056.03805394203</v>
      </c>
      <c r="Q95" s="91">
        <v>2025</v>
      </c>
    </row>
    <row r="96" spans="1:17" x14ac:dyDescent="0.2">
      <c r="A96" s="91" t="s">
        <v>17</v>
      </c>
      <c r="B96" s="91">
        <v>93</v>
      </c>
      <c r="C96" s="91">
        <v>0.238910211355291</v>
      </c>
      <c r="D96" s="91">
        <v>421454.50451171002</v>
      </c>
      <c r="E96" s="91">
        <v>2025</v>
      </c>
      <c r="G96" s="91" t="s">
        <v>17</v>
      </c>
      <c r="H96" s="91">
        <v>93</v>
      </c>
      <c r="I96" s="91">
        <v>0.27171985329625697</v>
      </c>
      <c r="J96" s="91">
        <v>421454.50451171002</v>
      </c>
      <c r="K96" s="91">
        <v>2025</v>
      </c>
      <c r="M96" s="91" t="s">
        <v>17</v>
      </c>
      <c r="N96" s="91">
        <v>93</v>
      </c>
      <c r="O96" s="91">
        <v>0.15289896976212999</v>
      </c>
      <c r="P96" s="91">
        <v>421454.50451171002</v>
      </c>
      <c r="Q96" s="91">
        <v>2025</v>
      </c>
    </row>
    <row r="97" spans="1:17" x14ac:dyDescent="0.2">
      <c r="A97" s="91" t="s">
        <v>17</v>
      </c>
      <c r="B97" s="91">
        <v>94</v>
      </c>
      <c r="C97" s="91">
        <v>1.0829424682825399</v>
      </c>
      <c r="D97" s="91">
        <v>633781.84387632296</v>
      </c>
      <c r="E97" s="91">
        <v>2025</v>
      </c>
      <c r="G97" s="91" t="s">
        <v>17</v>
      </c>
      <c r="H97" s="91">
        <v>94</v>
      </c>
      <c r="I97" s="91">
        <v>0.89695413233279597</v>
      </c>
      <c r="J97" s="91">
        <v>633781.84387632296</v>
      </c>
      <c r="K97" s="91">
        <v>2025</v>
      </c>
      <c r="M97" s="91" t="s">
        <v>17</v>
      </c>
      <c r="N97" s="91">
        <v>94</v>
      </c>
      <c r="O97" s="91">
        <v>0.165093769466817</v>
      </c>
      <c r="P97" s="91">
        <v>633781.84387632296</v>
      </c>
      <c r="Q97" s="91">
        <v>2025</v>
      </c>
    </row>
    <row r="98" spans="1:17" x14ac:dyDescent="0.2">
      <c r="A98" s="91" t="s">
        <v>17</v>
      </c>
      <c r="B98" s="91">
        <v>95</v>
      </c>
      <c r="C98" s="91">
        <v>0.90568350641694395</v>
      </c>
      <c r="D98" s="91">
        <v>151467.224111602</v>
      </c>
      <c r="E98" s="91">
        <v>2025</v>
      </c>
      <c r="G98" s="91" t="s">
        <v>17</v>
      </c>
      <c r="H98" s="91">
        <v>95</v>
      </c>
      <c r="I98" s="91">
        <v>0.26887402648261</v>
      </c>
      <c r="J98" s="91">
        <v>151467.224111602</v>
      </c>
      <c r="K98" s="91">
        <v>2025</v>
      </c>
      <c r="M98" s="91" t="s">
        <v>17</v>
      </c>
      <c r="N98" s="91">
        <v>95</v>
      </c>
      <c r="O98" s="91">
        <v>0.27900374860150201</v>
      </c>
      <c r="P98" s="91">
        <v>151467.224111602</v>
      </c>
      <c r="Q98" s="91">
        <v>2025</v>
      </c>
    </row>
    <row r="99" spans="1:17" x14ac:dyDescent="0.2">
      <c r="A99" s="91" t="s">
        <v>17</v>
      </c>
      <c r="B99" s="91">
        <v>96</v>
      </c>
      <c r="C99" s="91">
        <v>0.241170955639123</v>
      </c>
      <c r="D99" s="91">
        <v>227885.09469911701</v>
      </c>
      <c r="E99" s="91">
        <v>2025</v>
      </c>
      <c r="G99" s="91" t="s">
        <v>17</v>
      </c>
      <c r="H99" s="91">
        <v>96</v>
      </c>
      <c r="I99" s="91">
        <v>3.46756558215939</v>
      </c>
      <c r="J99" s="91">
        <v>227885.09469911701</v>
      </c>
      <c r="K99" s="91">
        <v>2025</v>
      </c>
      <c r="M99" s="91" t="s">
        <v>17</v>
      </c>
      <c r="N99" s="91">
        <v>96</v>
      </c>
      <c r="O99" s="91">
        <v>0.15060791697842699</v>
      </c>
      <c r="P99" s="91">
        <v>227885.09469911701</v>
      </c>
      <c r="Q99" s="91">
        <v>2025</v>
      </c>
    </row>
    <row r="100" spans="1:17" x14ac:dyDescent="0.2">
      <c r="A100" s="91" t="s">
        <v>17</v>
      </c>
      <c r="B100" s="91">
        <v>97</v>
      </c>
      <c r="C100" s="91">
        <v>0.27601320197045298</v>
      </c>
      <c r="D100" s="91">
        <v>1143737.9833732501</v>
      </c>
      <c r="E100" s="91">
        <v>2025</v>
      </c>
      <c r="G100" s="91" t="s">
        <v>17</v>
      </c>
      <c r="H100" s="91">
        <v>97</v>
      </c>
      <c r="I100" s="91">
        <v>1.11740944158755</v>
      </c>
      <c r="J100" s="91">
        <v>1143737.9833732501</v>
      </c>
      <c r="K100" s="91">
        <v>2025</v>
      </c>
      <c r="M100" s="91" t="s">
        <v>17</v>
      </c>
      <c r="N100" s="91">
        <v>97</v>
      </c>
      <c r="O100" s="91">
        <v>0.243849330446232</v>
      </c>
      <c r="P100" s="91">
        <v>1143737.9833732501</v>
      </c>
      <c r="Q100" s="91">
        <v>2025</v>
      </c>
    </row>
    <row r="101" spans="1:17" x14ac:dyDescent="0.2">
      <c r="A101" s="91" t="s">
        <v>17</v>
      </c>
      <c r="B101" s="91">
        <v>98</v>
      </c>
      <c r="C101" s="91">
        <v>0.67561228208250201</v>
      </c>
      <c r="D101" s="91">
        <v>183754.72384771</v>
      </c>
      <c r="E101" s="91">
        <v>2025</v>
      </c>
      <c r="G101" s="91" t="s">
        <v>17</v>
      </c>
      <c r="H101" s="91">
        <v>98</v>
      </c>
      <c r="I101" s="91">
        <v>1.5564756396233499</v>
      </c>
      <c r="J101" s="91">
        <v>183754.72384771</v>
      </c>
      <c r="K101" s="91">
        <v>2025</v>
      </c>
      <c r="M101" s="91" t="s">
        <v>17</v>
      </c>
      <c r="N101" s="91">
        <v>98</v>
      </c>
      <c r="O101" s="91">
        <v>0.23419623971367801</v>
      </c>
      <c r="P101" s="91">
        <v>183754.72384771</v>
      </c>
      <c r="Q101" s="91">
        <v>2025</v>
      </c>
    </row>
    <row r="102" spans="1:17" x14ac:dyDescent="0.2">
      <c r="A102" s="91" t="s">
        <v>17</v>
      </c>
      <c r="B102" s="91">
        <v>99</v>
      </c>
      <c r="C102" s="91">
        <v>0.32017801597900702</v>
      </c>
      <c r="D102" s="91">
        <v>413867.38048202399</v>
      </c>
      <c r="E102" s="91">
        <v>2025</v>
      </c>
      <c r="G102" s="91" t="s">
        <v>17</v>
      </c>
      <c r="H102" s="91">
        <v>99</v>
      </c>
      <c r="I102" s="91">
        <v>0.67450632099697305</v>
      </c>
      <c r="J102" s="91">
        <v>413867.38048202399</v>
      </c>
      <c r="K102" s="91">
        <v>2025</v>
      </c>
      <c r="M102" s="91" t="s">
        <v>17</v>
      </c>
      <c r="N102" s="91">
        <v>99</v>
      </c>
      <c r="O102" s="91">
        <v>0.36302307079602503</v>
      </c>
      <c r="P102" s="91">
        <v>413867.38048202399</v>
      </c>
      <c r="Q102" s="91">
        <v>2025</v>
      </c>
    </row>
    <row r="103" spans="1:17" x14ac:dyDescent="0.2">
      <c r="A103" s="91" t="s">
        <v>17</v>
      </c>
      <c r="B103" s="91">
        <v>100</v>
      </c>
      <c r="C103" s="91">
        <v>0.32654346023285102</v>
      </c>
      <c r="D103" s="91">
        <v>71675.755592025002</v>
      </c>
      <c r="E103" s="91">
        <v>2025</v>
      </c>
      <c r="G103" s="91" t="s">
        <v>17</v>
      </c>
      <c r="H103" s="91">
        <v>100</v>
      </c>
      <c r="I103" s="91">
        <v>2.1702716082313498</v>
      </c>
      <c r="J103" s="91">
        <v>71675.755592025002</v>
      </c>
      <c r="K103" s="91">
        <v>2025</v>
      </c>
      <c r="M103" s="91" t="s">
        <v>17</v>
      </c>
      <c r="N103" s="91">
        <v>100</v>
      </c>
      <c r="O103" s="91">
        <v>0.16487858292513299</v>
      </c>
      <c r="P103" s="91">
        <v>71675.755592025002</v>
      </c>
      <c r="Q103" s="91">
        <v>2025</v>
      </c>
    </row>
    <row r="104" spans="1:17" x14ac:dyDescent="0.2">
      <c r="A104" s="91" t="s">
        <v>17</v>
      </c>
      <c r="B104" s="91">
        <v>101</v>
      </c>
      <c r="C104" s="91">
        <v>0.87913865300607896</v>
      </c>
      <c r="D104" s="91">
        <v>1206428.01347683</v>
      </c>
      <c r="E104" s="91">
        <v>2025</v>
      </c>
      <c r="G104" s="91" t="s">
        <v>17</v>
      </c>
      <c r="H104" s="91">
        <v>101</v>
      </c>
      <c r="I104" s="91">
        <v>0.31915572443970303</v>
      </c>
      <c r="J104" s="91">
        <v>1206428.01347683</v>
      </c>
      <c r="K104" s="91">
        <v>2025</v>
      </c>
      <c r="M104" s="91" t="s">
        <v>17</v>
      </c>
      <c r="N104" s="91">
        <v>101</v>
      </c>
      <c r="O104" s="91">
        <v>0.156999768317024</v>
      </c>
      <c r="P104" s="91">
        <v>1206428.01347683</v>
      </c>
      <c r="Q104" s="91">
        <v>2025</v>
      </c>
    </row>
    <row r="105" spans="1:17" x14ac:dyDescent="0.2">
      <c r="A105" s="91" t="s">
        <v>17</v>
      </c>
      <c r="B105" s="91">
        <v>102</v>
      </c>
      <c r="C105" s="91">
        <v>0.81239542091299299</v>
      </c>
      <c r="D105" s="91">
        <v>333247.63338508399</v>
      </c>
      <c r="E105" s="91">
        <v>2025</v>
      </c>
      <c r="G105" s="91" t="s">
        <v>17</v>
      </c>
      <c r="H105" s="91">
        <v>102</v>
      </c>
      <c r="I105" s="91">
        <v>0.50273884953216696</v>
      </c>
      <c r="J105" s="91">
        <v>333247.63338508399</v>
      </c>
      <c r="K105" s="91">
        <v>2025</v>
      </c>
      <c r="M105" s="91" t="s">
        <v>17</v>
      </c>
      <c r="N105" s="91">
        <v>102</v>
      </c>
      <c r="O105" s="91">
        <v>0.18805308819552199</v>
      </c>
      <c r="P105" s="91">
        <v>333247.63338508399</v>
      </c>
      <c r="Q105" s="91">
        <v>2025</v>
      </c>
    </row>
    <row r="106" spans="1:17" x14ac:dyDescent="0.2">
      <c r="A106" s="91" t="s">
        <v>17</v>
      </c>
      <c r="B106" s="91">
        <v>103</v>
      </c>
      <c r="C106" s="91">
        <v>0.70991459959193903</v>
      </c>
      <c r="D106" s="91">
        <v>850825.46883721696</v>
      </c>
      <c r="E106" s="91">
        <v>2025</v>
      </c>
      <c r="G106" s="91" t="s">
        <v>17</v>
      </c>
      <c r="H106" s="91">
        <v>103</v>
      </c>
      <c r="I106" s="91">
        <v>1.04749377443264</v>
      </c>
      <c r="J106" s="91">
        <v>850825.46883721696</v>
      </c>
      <c r="K106" s="91">
        <v>2025</v>
      </c>
      <c r="M106" s="91" t="s">
        <v>17</v>
      </c>
      <c r="N106" s="91">
        <v>103</v>
      </c>
      <c r="O106" s="91">
        <v>0.15034885211816301</v>
      </c>
      <c r="P106" s="91">
        <v>850825.46883721696</v>
      </c>
      <c r="Q106" s="91">
        <v>2025</v>
      </c>
    </row>
    <row r="107" spans="1:17" x14ac:dyDescent="0.2">
      <c r="A107" s="91" t="s">
        <v>17</v>
      </c>
      <c r="B107" s="91">
        <v>104</v>
      </c>
      <c r="C107" s="91">
        <v>0.25574601901643501</v>
      </c>
      <c r="D107" s="91">
        <v>856574.26737655501</v>
      </c>
      <c r="E107" s="91">
        <v>2025</v>
      </c>
      <c r="G107" s="91" t="s">
        <v>17</v>
      </c>
      <c r="H107" s="91">
        <v>104</v>
      </c>
      <c r="I107" s="91">
        <v>2.7630751330768102</v>
      </c>
      <c r="J107" s="91">
        <v>856574.26737655501</v>
      </c>
      <c r="K107" s="91">
        <v>2025</v>
      </c>
      <c r="M107" s="91" t="s">
        <v>17</v>
      </c>
      <c r="N107" s="91">
        <v>104</v>
      </c>
      <c r="O107" s="91">
        <v>0.21539696309731901</v>
      </c>
      <c r="P107" s="91">
        <v>856574.26737655501</v>
      </c>
      <c r="Q107" s="91">
        <v>2025</v>
      </c>
    </row>
    <row r="108" spans="1:17" x14ac:dyDescent="0.2">
      <c r="A108" s="91" t="s">
        <v>17</v>
      </c>
      <c r="B108" s="91">
        <v>105</v>
      </c>
      <c r="C108" s="91">
        <v>0.57365926750892104</v>
      </c>
      <c r="D108" s="91">
        <v>94780.686375395904</v>
      </c>
      <c r="E108" s="91">
        <v>2025</v>
      </c>
      <c r="G108" s="91" t="s">
        <v>17</v>
      </c>
      <c r="H108" s="91">
        <v>105</v>
      </c>
      <c r="I108" s="91">
        <v>1.7118449832509901</v>
      </c>
      <c r="J108" s="91">
        <v>94780.686375395904</v>
      </c>
      <c r="K108" s="91">
        <v>2025</v>
      </c>
      <c r="M108" s="91" t="s">
        <v>17</v>
      </c>
      <c r="N108" s="91">
        <v>105</v>
      </c>
      <c r="O108" s="91">
        <v>0.18103683845148499</v>
      </c>
      <c r="P108" s="91">
        <v>94780.686375395904</v>
      </c>
      <c r="Q108" s="91">
        <v>2025</v>
      </c>
    </row>
    <row r="109" spans="1:17" x14ac:dyDescent="0.2">
      <c r="A109" s="91" t="s">
        <v>17</v>
      </c>
      <c r="B109" s="91">
        <v>106</v>
      </c>
      <c r="C109" s="91">
        <v>0.68424206179591696</v>
      </c>
      <c r="D109" s="91">
        <v>604375.03871831298</v>
      </c>
      <c r="E109" s="91">
        <v>2025</v>
      </c>
      <c r="G109" s="91" t="s">
        <v>17</v>
      </c>
      <c r="H109" s="91">
        <v>106</v>
      </c>
      <c r="I109" s="91">
        <v>1.49061260569113</v>
      </c>
      <c r="J109" s="91">
        <v>604375.03871831298</v>
      </c>
      <c r="K109" s="91">
        <v>2025</v>
      </c>
      <c r="M109" s="91" t="s">
        <v>17</v>
      </c>
      <c r="N109" s="91">
        <v>106</v>
      </c>
      <c r="O109" s="91">
        <v>0.19901800205131001</v>
      </c>
      <c r="P109" s="91">
        <v>604375.03871831298</v>
      </c>
      <c r="Q109" s="91">
        <v>2025</v>
      </c>
    </row>
    <row r="110" spans="1:17" x14ac:dyDescent="0.2">
      <c r="A110" s="91" t="s">
        <v>17</v>
      </c>
      <c r="B110" s="91">
        <v>107</v>
      </c>
      <c r="C110" s="91">
        <v>0.90203960613932599</v>
      </c>
      <c r="D110" s="91">
        <v>231746.641427291</v>
      </c>
      <c r="E110" s="91">
        <v>2025</v>
      </c>
      <c r="G110" s="91" t="s">
        <v>17</v>
      </c>
      <c r="H110" s="91">
        <v>107</v>
      </c>
      <c r="I110" s="91">
        <v>3.4830890965749499</v>
      </c>
      <c r="J110" s="91">
        <v>231746.641427291</v>
      </c>
      <c r="K110" s="91">
        <v>2025</v>
      </c>
      <c r="M110" s="91" t="s">
        <v>17</v>
      </c>
      <c r="N110" s="91">
        <v>107</v>
      </c>
      <c r="O110" s="91">
        <v>0.167978584739883</v>
      </c>
      <c r="P110" s="91">
        <v>231746.641427291</v>
      </c>
      <c r="Q110" s="91">
        <v>2025</v>
      </c>
    </row>
    <row r="111" spans="1:17" x14ac:dyDescent="0.2">
      <c r="A111" s="91" t="s">
        <v>17</v>
      </c>
      <c r="B111" s="91">
        <v>108</v>
      </c>
      <c r="C111" s="91">
        <v>0.57621526704703196</v>
      </c>
      <c r="D111" s="91">
        <v>892190.62119720899</v>
      </c>
      <c r="E111" s="91">
        <v>2025</v>
      </c>
      <c r="G111" s="91" t="s">
        <v>17</v>
      </c>
      <c r="H111" s="91">
        <v>108</v>
      </c>
      <c r="I111" s="91">
        <v>1.54781699828172</v>
      </c>
      <c r="J111" s="91">
        <v>892190.62119720899</v>
      </c>
      <c r="K111" s="91">
        <v>2025</v>
      </c>
      <c r="M111" s="91" t="s">
        <v>17</v>
      </c>
      <c r="N111" s="91">
        <v>108</v>
      </c>
      <c r="O111" s="91">
        <v>0.257079568415785</v>
      </c>
      <c r="P111" s="91">
        <v>892190.62119720899</v>
      </c>
      <c r="Q111" s="91">
        <v>2025</v>
      </c>
    </row>
    <row r="112" spans="1:17" x14ac:dyDescent="0.2">
      <c r="A112" s="91" t="s">
        <v>17</v>
      </c>
      <c r="B112" s="91">
        <v>109</v>
      </c>
      <c r="C112" s="91">
        <v>0.315391291357906</v>
      </c>
      <c r="D112" s="91">
        <v>730371.32481357397</v>
      </c>
      <c r="E112" s="91">
        <v>2025</v>
      </c>
      <c r="G112" s="91" t="s">
        <v>17</v>
      </c>
      <c r="H112" s="91">
        <v>109</v>
      </c>
      <c r="I112" s="91">
        <v>0.97592582768432401</v>
      </c>
      <c r="J112" s="91">
        <v>730371.32481357397</v>
      </c>
      <c r="K112" s="91">
        <v>2025</v>
      </c>
      <c r="M112" s="91" t="s">
        <v>17</v>
      </c>
      <c r="N112" s="91">
        <v>109</v>
      </c>
      <c r="O112" s="91">
        <v>0.169223214750678</v>
      </c>
      <c r="P112" s="91">
        <v>730371.32481357397</v>
      </c>
      <c r="Q112" s="91">
        <v>2025</v>
      </c>
    </row>
    <row r="113" spans="1:17" x14ac:dyDescent="0.2">
      <c r="A113" s="91" t="s">
        <v>17</v>
      </c>
      <c r="B113" s="91">
        <v>110</v>
      </c>
      <c r="C113" s="91">
        <v>0.63813429066433802</v>
      </c>
      <c r="D113" s="91">
        <v>85552.268350758997</v>
      </c>
      <c r="E113" s="91">
        <v>2025</v>
      </c>
      <c r="G113" s="91" t="s">
        <v>17</v>
      </c>
      <c r="H113" s="91">
        <v>110</v>
      </c>
      <c r="I113" s="91">
        <v>0.17509752497279901</v>
      </c>
      <c r="J113" s="91">
        <v>85552.268350758997</v>
      </c>
      <c r="K113" s="91">
        <v>2025</v>
      </c>
      <c r="M113" s="91" t="s">
        <v>17</v>
      </c>
      <c r="N113" s="91">
        <v>110</v>
      </c>
      <c r="O113" s="91">
        <v>0.28154176765230299</v>
      </c>
      <c r="P113" s="91">
        <v>85552.268350758997</v>
      </c>
      <c r="Q113" s="91">
        <v>2025</v>
      </c>
    </row>
    <row r="114" spans="1:17" x14ac:dyDescent="0.2">
      <c r="A114" s="91" t="s">
        <v>17</v>
      </c>
      <c r="B114" s="91">
        <v>111</v>
      </c>
      <c r="C114" s="91">
        <v>0.475617882854459</v>
      </c>
      <c r="D114" s="91">
        <v>235555.355910935</v>
      </c>
      <c r="E114" s="91">
        <v>2025</v>
      </c>
      <c r="G114" s="91" t="s">
        <v>17</v>
      </c>
      <c r="H114" s="91">
        <v>111</v>
      </c>
      <c r="I114" s="91">
        <v>1.31208165734981</v>
      </c>
      <c r="J114" s="91">
        <v>235555.355910935</v>
      </c>
      <c r="K114" s="91">
        <v>2025</v>
      </c>
      <c r="M114" s="91" t="s">
        <v>17</v>
      </c>
      <c r="N114" s="91">
        <v>111</v>
      </c>
      <c r="O114" s="91">
        <v>0.23640354179510101</v>
      </c>
      <c r="P114" s="91">
        <v>235555.355910935</v>
      </c>
      <c r="Q114" s="91">
        <v>2025</v>
      </c>
    </row>
    <row r="115" spans="1:17" x14ac:dyDescent="0.2">
      <c r="A115" s="91" t="s">
        <v>17</v>
      </c>
      <c r="B115" s="91">
        <v>112</v>
      </c>
      <c r="C115" s="91">
        <v>0.504569007273448</v>
      </c>
      <c r="D115" s="91">
        <v>849248.53738216602</v>
      </c>
      <c r="E115" s="91">
        <v>2025</v>
      </c>
      <c r="G115" s="91" t="s">
        <v>17</v>
      </c>
      <c r="H115" s="91">
        <v>112</v>
      </c>
      <c r="I115" s="91">
        <v>1.0184556655042101</v>
      </c>
      <c r="J115" s="91">
        <v>849248.53738216602</v>
      </c>
      <c r="K115" s="91">
        <v>2025</v>
      </c>
      <c r="M115" s="91" t="s">
        <v>17</v>
      </c>
      <c r="N115" s="91">
        <v>112</v>
      </c>
      <c r="O115" s="91">
        <v>0.19199158996492999</v>
      </c>
      <c r="P115" s="91">
        <v>849248.53738216602</v>
      </c>
      <c r="Q115" s="91">
        <v>2025</v>
      </c>
    </row>
    <row r="116" spans="1:17" x14ac:dyDescent="0.2">
      <c r="A116" s="91" t="s">
        <v>17</v>
      </c>
      <c r="B116" s="91">
        <v>113</v>
      </c>
      <c r="C116" s="91">
        <v>0.30659363173985399</v>
      </c>
      <c r="D116" s="91">
        <v>684581.68677447701</v>
      </c>
      <c r="E116" s="91">
        <v>2025</v>
      </c>
      <c r="G116" s="91" t="s">
        <v>17</v>
      </c>
      <c r="H116" s="91">
        <v>113</v>
      </c>
      <c r="I116" s="91">
        <v>0.61079580970246705</v>
      </c>
      <c r="J116" s="91">
        <v>684581.68677447701</v>
      </c>
      <c r="K116" s="91">
        <v>2025</v>
      </c>
      <c r="M116" s="91" t="s">
        <v>17</v>
      </c>
      <c r="N116" s="91">
        <v>113</v>
      </c>
      <c r="O116" s="91">
        <v>0.181703546453128</v>
      </c>
      <c r="P116" s="91">
        <v>684581.68677447701</v>
      </c>
      <c r="Q116" s="91">
        <v>2025</v>
      </c>
    </row>
    <row r="117" spans="1:17" x14ac:dyDescent="0.2">
      <c r="A117" s="91" t="s">
        <v>17</v>
      </c>
      <c r="B117" s="91">
        <v>114</v>
      </c>
      <c r="C117" s="91">
        <v>0.206194129748625</v>
      </c>
      <c r="D117" s="91">
        <v>434038.86609704501</v>
      </c>
      <c r="E117" s="91">
        <v>2025</v>
      </c>
      <c r="G117" s="91" t="s">
        <v>17</v>
      </c>
      <c r="H117" s="91">
        <v>114</v>
      </c>
      <c r="I117" s="91">
        <v>0.92433679856136297</v>
      </c>
      <c r="J117" s="91">
        <v>434038.86609704501</v>
      </c>
      <c r="K117" s="91">
        <v>2025</v>
      </c>
      <c r="M117" s="91" t="s">
        <v>17</v>
      </c>
      <c r="N117" s="91">
        <v>114</v>
      </c>
      <c r="O117" s="91">
        <v>0.188191149105462</v>
      </c>
      <c r="P117" s="91">
        <v>434038.86609704501</v>
      </c>
      <c r="Q117" s="91">
        <v>2025</v>
      </c>
    </row>
    <row r="118" spans="1:17" x14ac:dyDescent="0.2">
      <c r="A118" s="91" t="s">
        <v>17</v>
      </c>
      <c r="B118" s="91">
        <v>115</v>
      </c>
      <c r="C118" s="91">
        <v>0.44822809358848598</v>
      </c>
      <c r="D118" s="91">
        <v>945339.46859752305</v>
      </c>
      <c r="E118" s="91">
        <v>2025</v>
      </c>
      <c r="G118" s="91" t="s">
        <v>17</v>
      </c>
      <c r="H118" s="91">
        <v>115</v>
      </c>
      <c r="I118" s="91">
        <v>1.26117519196231</v>
      </c>
      <c r="J118" s="91">
        <v>945339.46859752305</v>
      </c>
      <c r="K118" s="91">
        <v>2025</v>
      </c>
      <c r="M118" s="91" t="s">
        <v>17</v>
      </c>
      <c r="N118" s="91">
        <v>115</v>
      </c>
      <c r="O118" s="91">
        <v>0.18545000700175801</v>
      </c>
      <c r="P118" s="91">
        <v>945339.46859752305</v>
      </c>
      <c r="Q118" s="91">
        <v>2025</v>
      </c>
    </row>
    <row r="119" spans="1:17" x14ac:dyDescent="0.2">
      <c r="A119" s="91" t="s">
        <v>17</v>
      </c>
      <c r="B119" s="91">
        <v>116</v>
      </c>
      <c r="C119" s="91">
        <v>0.47994436254968098</v>
      </c>
      <c r="D119" s="91">
        <v>861578.40402353799</v>
      </c>
      <c r="E119" s="91">
        <v>2025</v>
      </c>
      <c r="G119" s="91" t="s">
        <v>17</v>
      </c>
      <c r="H119" s="91">
        <v>116</v>
      </c>
      <c r="I119" s="91">
        <v>0.727463237474406</v>
      </c>
      <c r="J119" s="91">
        <v>861578.40402353799</v>
      </c>
      <c r="K119" s="91">
        <v>2025</v>
      </c>
      <c r="M119" s="91" t="s">
        <v>17</v>
      </c>
      <c r="N119" s="91">
        <v>116</v>
      </c>
      <c r="O119" s="91">
        <v>0.15084512374438899</v>
      </c>
      <c r="P119" s="91">
        <v>861578.40402353799</v>
      </c>
      <c r="Q119" s="91">
        <v>2025</v>
      </c>
    </row>
    <row r="120" spans="1:17" x14ac:dyDescent="0.2">
      <c r="A120" s="91" t="s">
        <v>17</v>
      </c>
      <c r="B120" s="91">
        <v>117</v>
      </c>
      <c r="C120" s="91">
        <v>0.393782142689096</v>
      </c>
      <c r="D120" s="91">
        <v>750544.30089336797</v>
      </c>
      <c r="E120" s="91">
        <v>2025</v>
      </c>
      <c r="G120" s="91" t="s">
        <v>17</v>
      </c>
      <c r="H120" s="91">
        <v>117</v>
      </c>
      <c r="I120" s="91">
        <v>0.33736774353318399</v>
      </c>
      <c r="J120" s="91">
        <v>750544.30089336797</v>
      </c>
      <c r="K120" s="91">
        <v>2025</v>
      </c>
      <c r="M120" s="91" t="s">
        <v>17</v>
      </c>
      <c r="N120" s="91">
        <v>117</v>
      </c>
      <c r="O120" s="91">
        <v>0.25224088959947999</v>
      </c>
      <c r="P120" s="91">
        <v>750544.30089336797</v>
      </c>
      <c r="Q120" s="91">
        <v>2025</v>
      </c>
    </row>
    <row r="121" spans="1:17" x14ac:dyDescent="0.2">
      <c r="A121" s="91" t="s">
        <v>17</v>
      </c>
      <c r="B121" s="91">
        <v>118</v>
      </c>
      <c r="C121" s="91">
        <v>0.20609771479094</v>
      </c>
      <c r="D121" s="91">
        <v>133043.42182833501</v>
      </c>
      <c r="E121" s="91">
        <v>2025</v>
      </c>
      <c r="G121" s="91" t="s">
        <v>17</v>
      </c>
      <c r="H121" s="91">
        <v>118</v>
      </c>
      <c r="I121" s="91">
        <v>0.283813380594655</v>
      </c>
      <c r="J121" s="91">
        <v>133043.42182833501</v>
      </c>
      <c r="K121" s="91">
        <v>2025</v>
      </c>
      <c r="M121" s="91" t="s">
        <v>17</v>
      </c>
      <c r="N121" s="91">
        <v>118</v>
      </c>
      <c r="O121" s="91">
        <v>0.18500323198941701</v>
      </c>
      <c r="P121" s="91">
        <v>133043.42182833501</v>
      </c>
      <c r="Q121" s="91">
        <v>2025</v>
      </c>
    </row>
    <row r="122" spans="1:17" x14ac:dyDescent="0.2">
      <c r="A122" s="91" t="s">
        <v>17</v>
      </c>
      <c r="B122" s="91">
        <v>119</v>
      </c>
      <c r="C122" s="91">
        <v>0.66884254492712003</v>
      </c>
      <c r="D122" s="91">
        <v>712103.40913702105</v>
      </c>
      <c r="E122" s="91">
        <v>2025</v>
      </c>
      <c r="G122" s="91" t="s">
        <v>17</v>
      </c>
      <c r="H122" s="91">
        <v>119</v>
      </c>
      <c r="I122" s="91">
        <v>1.5519194627473201</v>
      </c>
      <c r="J122" s="91">
        <v>712103.40913702105</v>
      </c>
      <c r="K122" s="91">
        <v>2025</v>
      </c>
      <c r="M122" s="91" t="s">
        <v>17</v>
      </c>
      <c r="N122" s="91">
        <v>119</v>
      </c>
      <c r="O122" s="91">
        <v>0.15162051570875601</v>
      </c>
      <c r="P122" s="91">
        <v>712103.40913702105</v>
      </c>
      <c r="Q122" s="91">
        <v>2025</v>
      </c>
    </row>
    <row r="123" spans="1:17" x14ac:dyDescent="0.2">
      <c r="A123" s="91" t="s">
        <v>17</v>
      </c>
      <c r="B123" s="91">
        <v>120</v>
      </c>
      <c r="C123" s="91">
        <v>0.48519837998031701</v>
      </c>
      <c r="D123" s="91">
        <v>181122.52346680101</v>
      </c>
      <c r="E123" s="91">
        <v>2025</v>
      </c>
      <c r="G123" s="91" t="s">
        <v>17</v>
      </c>
      <c r="H123" s="91">
        <v>120</v>
      </c>
      <c r="I123" s="91">
        <v>2.21096141581579</v>
      </c>
      <c r="J123" s="91">
        <v>181122.52346680101</v>
      </c>
      <c r="K123" s="91">
        <v>2025</v>
      </c>
      <c r="M123" s="91" t="s">
        <v>17</v>
      </c>
      <c r="N123" s="91">
        <v>120</v>
      </c>
      <c r="O123" s="91">
        <v>0.16663344548383299</v>
      </c>
      <c r="P123" s="91">
        <v>181122.52346680101</v>
      </c>
      <c r="Q123" s="91">
        <v>2025</v>
      </c>
    </row>
    <row r="124" spans="1:17" x14ac:dyDescent="0.2">
      <c r="A124" s="91" t="s">
        <v>17</v>
      </c>
      <c r="B124" s="91">
        <v>121</v>
      </c>
      <c r="C124" s="91">
        <v>0.46650494010918198</v>
      </c>
      <c r="D124" s="91">
        <v>288983.32673377101</v>
      </c>
      <c r="E124" s="91">
        <v>2025</v>
      </c>
      <c r="G124" s="91" t="s">
        <v>17</v>
      </c>
      <c r="H124" s="91">
        <v>121</v>
      </c>
      <c r="I124" s="91">
        <v>0.75093349469769399</v>
      </c>
      <c r="J124" s="91">
        <v>288983.32673377101</v>
      </c>
      <c r="K124" s="91">
        <v>2025</v>
      </c>
      <c r="M124" s="91" t="s">
        <v>17</v>
      </c>
      <c r="N124" s="91">
        <v>121</v>
      </c>
      <c r="O124" s="91">
        <v>0.20938916481935399</v>
      </c>
      <c r="P124" s="91">
        <v>288983.32673377101</v>
      </c>
      <c r="Q124" s="91">
        <v>2025</v>
      </c>
    </row>
    <row r="125" spans="1:17" x14ac:dyDescent="0.2">
      <c r="A125" s="91" t="s">
        <v>17</v>
      </c>
      <c r="B125" s="91">
        <v>122</v>
      </c>
      <c r="C125" s="91">
        <v>0.65029755364591901</v>
      </c>
      <c r="D125" s="91">
        <v>620679.14309922897</v>
      </c>
      <c r="E125" s="91">
        <v>2025</v>
      </c>
      <c r="G125" s="91" t="s">
        <v>17</v>
      </c>
      <c r="H125" s="91">
        <v>122</v>
      </c>
      <c r="I125" s="91">
        <v>1.4839650245371401</v>
      </c>
      <c r="J125" s="91">
        <v>620679.14309922897</v>
      </c>
      <c r="K125" s="91">
        <v>2025</v>
      </c>
      <c r="M125" s="91" t="s">
        <v>17</v>
      </c>
      <c r="N125" s="91">
        <v>122</v>
      </c>
      <c r="O125" s="91">
        <v>0.15623502346627899</v>
      </c>
      <c r="P125" s="91">
        <v>620679.14309922897</v>
      </c>
      <c r="Q125" s="91">
        <v>2025</v>
      </c>
    </row>
    <row r="126" spans="1:17" x14ac:dyDescent="0.2">
      <c r="A126" s="91" t="s">
        <v>17</v>
      </c>
      <c r="B126" s="91">
        <v>123</v>
      </c>
      <c r="C126" s="91">
        <v>0.43841779647079498</v>
      </c>
      <c r="D126" s="91">
        <v>262565.36563744</v>
      </c>
      <c r="E126" s="91">
        <v>2025</v>
      </c>
      <c r="G126" s="91" t="s">
        <v>17</v>
      </c>
      <c r="H126" s="91">
        <v>123</v>
      </c>
      <c r="I126" s="91">
        <v>2.06345061031488</v>
      </c>
      <c r="J126" s="91">
        <v>262565.36563744</v>
      </c>
      <c r="K126" s="91">
        <v>2025</v>
      </c>
      <c r="M126" s="91" t="s">
        <v>17</v>
      </c>
      <c r="N126" s="91">
        <v>123</v>
      </c>
      <c r="O126" s="91">
        <v>0.28788078998684102</v>
      </c>
      <c r="P126" s="91">
        <v>262565.36563744</v>
      </c>
      <c r="Q126" s="91">
        <v>2025</v>
      </c>
    </row>
    <row r="127" spans="1:17" x14ac:dyDescent="0.2">
      <c r="A127" s="91" t="s">
        <v>17</v>
      </c>
      <c r="B127" s="91">
        <v>124</v>
      </c>
      <c r="C127" s="91">
        <v>0.68924147080783205</v>
      </c>
      <c r="D127" s="91">
        <v>825788.35379467602</v>
      </c>
      <c r="E127" s="91">
        <v>2025</v>
      </c>
      <c r="G127" s="91" t="s">
        <v>17</v>
      </c>
      <c r="H127" s="91">
        <v>124</v>
      </c>
      <c r="I127" s="91">
        <v>1.2249680648835299</v>
      </c>
      <c r="J127" s="91">
        <v>825788.35379467602</v>
      </c>
      <c r="K127" s="91">
        <v>2025</v>
      </c>
      <c r="M127" s="91" t="s">
        <v>17</v>
      </c>
      <c r="N127" s="91">
        <v>124</v>
      </c>
      <c r="O127" s="91">
        <v>0.235605197071724</v>
      </c>
      <c r="P127" s="91">
        <v>825788.35379467602</v>
      </c>
      <c r="Q127" s="91">
        <v>2025</v>
      </c>
    </row>
    <row r="128" spans="1:17" x14ac:dyDescent="0.2">
      <c r="A128" s="91" t="s">
        <v>17</v>
      </c>
      <c r="B128" s="91">
        <v>125</v>
      </c>
      <c r="C128" s="91">
        <v>0.89318748573675599</v>
      </c>
      <c r="D128" s="91">
        <v>812802.36631114397</v>
      </c>
      <c r="E128" s="91">
        <v>2025</v>
      </c>
      <c r="G128" s="91" t="s">
        <v>17</v>
      </c>
      <c r="H128" s="91">
        <v>125</v>
      </c>
      <c r="I128" s="91">
        <v>0.33416383935062399</v>
      </c>
      <c r="J128" s="91">
        <v>812802.36631114397</v>
      </c>
      <c r="K128" s="91">
        <v>2025</v>
      </c>
      <c r="M128" s="91" t="s">
        <v>17</v>
      </c>
      <c r="N128" s="91">
        <v>125</v>
      </c>
      <c r="O128" s="91">
        <v>0.20995944575700801</v>
      </c>
      <c r="P128" s="91">
        <v>812802.36631114397</v>
      </c>
      <c r="Q128" s="91">
        <v>2025</v>
      </c>
    </row>
    <row r="129" spans="1:17" x14ac:dyDescent="0.2">
      <c r="A129" s="91" t="s">
        <v>17</v>
      </c>
      <c r="B129" s="91">
        <v>126</v>
      </c>
      <c r="C129" s="91">
        <v>0.41403300241484098</v>
      </c>
      <c r="D129" s="91">
        <v>144167.07235517699</v>
      </c>
      <c r="E129" s="91">
        <v>2025</v>
      </c>
      <c r="G129" s="91" t="s">
        <v>17</v>
      </c>
      <c r="H129" s="91">
        <v>126</v>
      </c>
      <c r="I129" s="91">
        <v>0.52022155198219699</v>
      </c>
      <c r="J129" s="91">
        <v>144167.07235517699</v>
      </c>
      <c r="K129" s="91">
        <v>2025</v>
      </c>
      <c r="M129" s="91" t="s">
        <v>17</v>
      </c>
      <c r="N129" s="91">
        <v>126</v>
      </c>
      <c r="O129" s="91">
        <v>0.15582036735004401</v>
      </c>
      <c r="P129" s="91">
        <v>144167.07235517699</v>
      </c>
      <c r="Q129" s="91">
        <v>2025</v>
      </c>
    </row>
    <row r="130" spans="1:17" x14ac:dyDescent="0.2">
      <c r="A130" s="91" t="s">
        <v>17</v>
      </c>
      <c r="B130" s="91">
        <v>127</v>
      </c>
      <c r="C130" s="91">
        <v>0.23533894598167801</v>
      </c>
      <c r="D130" s="91">
        <v>1074347.38557976</v>
      </c>
      <c r="E130" s="91">
        <v>2025</v>
      </c>
      <c r="G130" s="91" t="s">
        <v>17</v>
      </c>
      <c r="H130" s="91">
        <v>127</v>
      </c>
      <c r="I130" s="91">
        <v>0.51789151525638599</v>
      </c>
      <c r="J130" s="91">
        <v>1074347.38557976</v>
      </c>
      <c r="K130" s="91">
        <v>2025</v>
      </c>
      <c r="M130" s="91" t="s">
        <v>17</v>
      </c>
      <c r="N130" s="91">
        <v>127</v>
      </c>
      <c r="O130" s="91">
        <v>0.169228085486262</v>
      </c>
      <c r="P130" s="91">
        <v>1074347.38557976</v>
      </c>
      <c r="Q130" s="91">
        <v>2025</v>
      </c>
    </row>
    <row r="131" spans="1:17" x14ac:dyDescent="0.2">
      <c r="A131" s="91" t="s">
        <v>17</v>
      </c>
      <c r="B131" s="91">
        <v>128</v>
      </c>
      <c r="C131" s="91">
        <v>0.82827209974697502</v>
      </c>
      <c r="D131" s="91">
        <v>1009280.84098264</v>
      </c>
      <c r="E131" s="91">
        <v>2025</v>
      </c>
      <c r="G131" s="91" t="s">
        <v>17</v>
      </c>
      <c r="H131" s="91">
        <v>128</v>
      </c>
      <c r="I131" s="91">
        <v>0.50285219029789296</v>
      </c>
      <c r="J131" s="91">
        <v>1009280.84098264</v>
      </c>
      <c r="K131" s="91">
        <v>2025</v>
      </c>
      <c r="M131" s="91" t="s">
        <v>17</v>
      </c>
      <c r="N131" s="91">
        <v>128</v>
      </c>
      <c r="O131" s="91">
        <v>0.17149373980649399</v>
      </c>
      <c r="P131" s="91">
        <v>1009280.84098264</v>
      </c>
      <c r="Q131" s="91">
        <v>2025</v>
      </c>
    </row>
    <row r="132" spans="1:17" x14ac:dyDescent="0.2">
      <c r="A132" s="91" t="s">
        <v>17</v>
      </c>
      <c r="B132" s="91">
        <v>129</v>
      </c>
      <c r="C132" s="91">
        <v>0.36832679421733999</v>
      </c>
      <c r="D132" s="91">
        <v>275647.55308488198</v>
      </c>
      <c r="E132" s="91">
        <v>2025</v>
      </c>
      <c r="G132" s="91" t="s">
        <v>17</v>
      </c>
      <c r="H132" s="91">
        <v>129</v>
      </c>
      <c r="I132" s="91">
        <v>0.37369304053416702</v>
      </c>
      <c r="J132" s="91">
        <v>275647.55308488198</v>
      </c>
      <c r="K132" s="91">
        <v>2025</v>
      </c>
      <c r="M132" s="91" t="s">
        <v>17</v>
      </c>
      <c r="N132" s="91">
        <v>129</v>
      </c>
      <c r="O132" s="91">
        <v>0.30367674758641999</v>
      </c>
      <c r="P132" s="91">
        <v>275647.55308488198</v>
      </c>
      <c r="Q132" s="91">
        <v>2025</v>
      </c>
    </row>
    <row r="133" spans="1:17" x14ac:dyDescent="0.2">
      <c r="A133" s="91" t="s">
        <v>17</v>
      </c>
      <c r="B133" s="91">
        <v>130</v>
      </c>
      <c r="C133" s="91">
        <v>0.25810313048044498</v>
      </c>
      <c r="D133" s="91">
        <v>683814.64456688997</v>
      </c>
      <c r="E133" s="91">
        <v>2025</v>
      </c>
      <c r="G133" s="91" t="s">
        <v>17</v>
      </c>
      <c r="H133" s="91">
        <v>130</v>
      </c>
      <c r="I133" s="91">
        <v>1.45263513013447</v>
      </c>
      <c r="J133" s="91">
        <v>683814.64456688997</v>
      </c>
      <c r="K133" s="91">
        <v>2025</v>
      </c>
      <c r="M133" s="91" t="s">
        <v>17</v>
      </c>
      <c r="N133" s="91">
        <v>130</v>
      </c>
      <c r="O133" s="91">
        <v>0.29736177722420498</v>
      </c>
      <c r="P133" s="91">
        <v>683814.64456688997</v>
      </c>
      <c r="Q133" s="91">
        <v>2025</v>
      </c>
    </row>
    <row r="134" spans="1:17" x14ac:dyDescent="0.2">
      <c r="A134" s="91" t="s">
        <v>17</v>
      </c>
      <c r="B134" s="91">
        <v>131</v>
      </c>
      <c r="C134" s="91">
        <v>0.56825755119774302</v>
      </c>
      <c r="D134" s="91">
        <v>127909.137978154</v>
      </c>
      <c r="E134" s="91">
        <v>2025</v>
      </c>
      <c r="G134" s="91" t="s">
        <v>17</v>
      </c>
      <c r="H134" s="91">
        <v>131</v>
      </c>
      <c r="I134" s="91">
        <v>0.53403685651492905</v>
      </c>
      <c r="J134" s="91">
        <v>127909.137978154</v>
      </c>
      <c r="K134" s="91">
        <v>2025</v>
      </c>
      <c r="M134" s="91" t="s">
        <v>17</v>
      </c>
      <c r="N134" s="91">
        <v>131</v>
      </c>
      <c r="O134" s="91">
        <v>0.18843349832522299</v>
      </c>
      <c r="P134" s="91">
        <v>127909.137978154</v>
      </c>
      <c r="Q134" s="91">
        <v>2025</v>
      </c>
    </row>
    <row r="135" spans="1:17" x14ac:dyDescent="0.2">
      <c r="A135" s="91" t="s">
        <v>17</v>
      </c>
      <c r="B135" s="91">
        <v>132</v>
      </c>
      <c r="C135" s="91">
        <v>0.80230672261501801</v>
      </c>
      <c r="D135" s="91">
        <v>187303.646380466</v>
      </c>
      <c r="E135" s="91">
        <v>2025</v>
      </c>
      <c r="G135" s="91" t="s">
        <v>17</v>
      </c>
      <c r="H135" s="91">
        <v>132</v>
      </c>
      <c r="I135" s="91">
        <v>0.28703080583116097</v>
      </c>
      <c r="J135" s="91">
        <v>187303.646380466</v>
      </c>
      <c r="K135" s="91">
        <v>2025</v>
      </c>
      <c r="M135" s="91" t="s">
        <v>17</v>
      </c>
      <c r="N135" s="91">
        <v>132</v>
      </c>
      <c r="O135" s="91">
        <v>0.23470894758744901</v>
      </c>
      <c r="P135" s="91">
        <v>187303.646380466</v>
      </c>
      <c r="Q135" s="91">
        <v>2025</v>
      </c>
    </row>
    <row r="136" spans="1:17" x14ac:dyDescent="0.2">
      <c r="A136" s="91" t="s">
        <v>17</v>
      </c>
      <c r="B136" s="91">
        <v>133</v>
      </c>
      <c r="C136" s="91">
        <v>0.201704266614538</v>
      </c>
      <c r="D136" s="91">
        <v>900648.48179855698</v>
      </c>
      <c r="E136" s="91">
        <v>2025</v>
      </c>
      <c r="G136" s="91" t="s">
        <v>17</v>
      </c>
      <c r="H136" s="91">
        <v>133</v>
      </c>
      <c r="I136" s="91">
        <v>1.0723444227154999</v>
      </c>
      <c r="J136" s="91">
        <v>900648.48179855698</v>
      </c>
      <c r="K136" s="91">
        <v>2025</v>
      </c>
      <c r="M136" s="91" t="s">
        <v>17</v>
      </c>
      <c r="N136" s="91">
        <v>133</v>
      </c>
      <c r="O136" s="91">
        <v>0.18945554612764501</v>
      </c>
      <c r="P136" s="91">
        <v>900648.48179855698</v>
      </c>
      <c r="Q136" s="91">
        <v>2025</v>
      </c>
    </row>
    <row r="137" spans="1:17" x14ac:dyDescent="0.2">
      <c r="A137" s="91" t="s">
        <v>17</v>
      </c>
      <c r="B137" s="91">
        <v>134</v>
      </c>
      <c r="C137" s="91">
        <v>0.42817641313360399</v>
      </c>
      <c r="D137" s="91">
        <v>601550.91650801897</v>
      </c>
      <c r="E137" s="91">
        <v>2025</v>
      </c>
      <c r="G137" s="91" t="s">
        <v>17</v>
      </c>
      <c r="H137" s="91">
        <v>134</v>
      </c>
      <c r="I137" s="91">
        <v>1.09958716129958</v>
      </c>
      <c r="J137" s="91">
        <v>601550.91650801897</v>
      </c>
      <c r="K137" s="91">
        <v>2025</v>
      </c>
      <c r="M137" s="91" t="s">
        <v>17</v>
      </c>
      <c r="N137" s="91">
        <v>134</v>
      </c>
      <c r="O137" s="91">
        <v>0.30389324332124901</v>
      </c>
      <c r="P137" s="91">
        <v>601550.91650801897</v>
      </c>
      <c r="Q137" s="91">
        <v>2025</v>
      </c>
    </row>
    <row r="138" spans="1:17" x14ac:dyDescent="0.2">
      <c r="A138" s="91" t="s">
        <v>17</v>
      </c>
      <c r="B138" s="91">
        <v>135</v>
      </c>
      <c r="C138" s="91">
        <v>0.37775437615691698</v>
      </c>
      <c r="D138" s="91">
        <v>660310.06972907996</v>
      </c>
      <c r="E138" s="91">
        <v>2025</v>
      </c>
      <c r="G138" s="91" t="s">
        <v>17</v>
      </c>
      <c r="H138" s="91">
        <v>135</v>
      </c>
      <c r="I138" s="91">
        <v>0.34315005614255401</v>
      </c>
      <c r="J138" s="91">
        <v>660310.06972907996</v>
      </c>
      <c r="K138" s="91">
        <v>2025</v>
      </c>
      <c r="M138" s="91" t="s">
        <v>17</v>
      </c>
      <c r="N138" s="91">
        <v>135</v>
      </c>
      <c r="O138" s="91">
        <v>0.17499380464412101</v>
      </c>
      <c r="P138" s="91">
        <v>660310.06972907996</v>
      </c>
      <c r="Q138" s="91">
        <v>2025</v>
      </c>
    </row>
    <row r="139" spans="1:17" x14ac:dyDescent="0.2">
      <c r="A139" s="91" t="s">
        <v>17</v>
      </c>
      <c r="B139" s="91">
        <v>136</v>
      </c>
      <c r="C139" s="91">
        <v>0.56211336860763605</v>
      </c>
      <c r="D139" s="91">
        <v>98436.496592007199</v>
      </c>
      <c r="E139" s="91">
        <v>2025</v>
      </c>
      <c r="G139" s="91" t="s">
        <v>17</v>
      </c>
      <c r="H139" s="91">
        <v>136</v>
      </c>
      <c r="I139" s="91">
        <v>0.78151196044349602</v>
      </c>
      <c r="J139" s="91">
        <v>98436.496592007199</v>
      </c>
      <c r="K139" s="91">
        <v>2025</v>
      </c>
      <c r="M139" s="91" t="s">
        <v>17</v>
      </c>
      <c r="N139" s="91">
        <v>136</v>
      </c>
      <c r="O139" s="91">
        <v>0.186035828801697</v>
      </c>
      <c r="P139" s="91">
        <v>98436.496592007199</v>
      </c>
      <c r="Q139" s="91">
        <v>2025</v>
      </c>
    </row>
    <row r="140" spans="1:17" x14ac:dyDescent="0.2">
      <c r="A140" s="91" t="s">
        <v>17</v>
      </c>
      <c r="B140" s="91">
        <v>137</v>
      </c>
      <c r="C140" s="91">
        <v>0.737621987017404</v>
      </c>
      <c r="D140" s="91">
        <v>851810.66524259199</v>
      </c>
      <c r="E140" s="91">
        <v>2025</v>
      </c>
      <c r="G140" s="91" t="s">
        <v>17</v>
      </c>
      <c r="H140" s="91">
        <v>137</v>
      </c>
      <c r="I140" s="91">
        <v>1.8734497163532899</v>
      </c>
      <c r="J140" s="91">
        <v>851810.66524259199</v>
      </c>
      <c r="K140" s="91">
        <v>2025</v>
      </c>
      <c r="M140" s="91" t="s">
        <v>17</v>
      </c>
      <c r="N140" s="91">
        <v>137</v>
      </c>
      <c r="O140" s="91">
        <v>0.185343044762877</v>
      </c>
      <c r="P140" s="91">
        <v>851810.66524259199</v>
      </c>
      <c r="Q140" s="91">
        <v>2025</v>
      </c>
    </row>
    <row r="141" spans="1:17" x14ac:dyDescent="0.2">
      <c r="A141" s="91" t="s">
        <v>17</v>
      </c>
      <c r="B141" s="91">
        <v>138</v>
      </c>
      <c r="C141" s="91">
        <v>0.58065348297094199</v>
      </c>
      <c r="D141" s="91">
        <v>473473.07873258699</v>
      </c>
      <c r="E141" s="91">
        <v>2025</v>
      </c>
      <c r="G141" s="91" t="s">
        <v>17</v>
      </c>
      <c r="H141" s="91">
        <v>138</v>
      </c>
      <c r="I141" s="91">
        <v>0.71193828874951604</v>
      </c>
      <c r="J141" s="91">
        <v>473473.07873258699</v>
      </c>
      <c r="K141" s="91">
        <v>2025</v>
      </c>
      <c r="M141" s="91" t="s">
        <v>17</v>
      </c>
      <c r="N141" s="91">
        <v>138</v>
      </c>
      <c r="O141" s="91">
        <v>0.21834738478721399</v>
      </c>
      <c r="P141" s="91">
        <v>473473.07873258699</v>
      </c>
      <c r="Q141" s="91">
        <v>2025</v>
      </c>
    </row>
    <row r="142" spans="1:17" x14ac:dyDescent="0.2">
      <c r="A142" s="91" t="s">
        <v>17</v>
      </c>
      <c r="B142" s="91">
        <v>139</v>
      </c>
      <c r="C142" s="91">
        <v>0.70719033338291204</v>
      </c>
      <c r="D142" s="91">
        <v>160546.85500050001</v>
      </c>
      <c r="E142" s="91">
        <v>2025</v>
      </c>
      <c r="G142" s="91" t="s">
        <v>17</v>
      </c>
      <c r="H142" s="91">
        <v>139</v>
      </c>
      <c r="I142" s="91">
        <v>2.6666817151748101</v>
      </c>
      <c r="J142" s="91">
        <v>160546.85500050001</v>
      </c>
      <c r="K142" s="91">
        <v>2025</v>
      </c>
      <c r="M142" s="91" t="s">
        <v>17</v>
      </c>
      <c r="N142" s="91">
        <v>139</v>
      </c>
      <c r="O142" s="91">
        <v>0.18266019220192001</v>
      </c>
      <c r="P142" s="91">
        <v>160546.85500050001</v>
      </c>
      <c r="Q142" s="91">
        <v>2025</v>
      </c>
    </row>
    <row r="143" spans="1:17" x14ac:dyDescent="0.2">
      <c r="A143" s="91" t="s">
        <v>17</v>
      </c>
      <c r="B143" s="91">
        <v>140</v>
      </c>
      <c r="C143" s="91">
        <v>0.63592386495700604</v>
      </c>
      <c r="D143" s="91">
        <v>375914.94933938998</v>
      </c>
      <c r="E143" s="91">
        <v>2025</v>
      </c>
      <c r="G143" s="91" t="s">
        <v>17</v>
      </c>
      <c r="H143" s="91">
        <v>140</v>
      </c>
      <c r="I143" s="91">
        <v>0.51627184862778197</v>
      </c>
      <c r="J143" s="91">
        <v>375914.94933938998</v>
      </c>
      <c r="K143" s="91">
        <v>2025</v>
      </c>
      <c r="M143" s="91" t="s">
        <v>17</v>
      </c>
      <c r="N143" s="91">
        <v>140</v>
      </c>
      <c r="O143" s="91">
        <v>0.221746272434271</v>
      </c>
      <c r="P143" s="91">
        <v>375914.94933938998</v>
      </c>
      <c r="Q143" s="91">
        <v>2025</v>
      </c>
    </row>
    <row r="144" spans="1:17" x14ac:dyDescent="0.2">
      <c r="A144" s="91" t="s">
        <v>17</v>
      </c>
      <c r="B144" s="91">
        <v>141</v>
      </c>
      <c r="C144" s="91">
        <v>0.46385155683690199</v>
      </c>
      <c r="D144" s="91">
        <v>358128.76999285899</v>
      </c>
      <c r="E144" s="91">
        <v>2025</v>
      </c>
      <c r="G144" s="91" t="s">
        <v>17</v>
      </c>
      <c r="H144" s="91">
        <v>141</v>
      </c>
      <c r="I144" s="91">
        <v>1.5231334212855701</v>
      </c>
      <c r="J144" s="91">
        <v>358128.76999285899</v>
      </c>
      <c r="K144" s="91">
        <v>2025</v>
      </c>
      <c r="M144" s="91" t="s">
        <v>17</v>
      </c>
      <c r="N144" s="91">
        <v>141</v>
      </c>
      <c r="O144" s="91">
        <v>0.177217588404365</v>
      </c>
      <c r="P144" s="91">
        <v>358128.76999285899</v>
      </c>
      <c r="Q144" s="91">
        <v>2025</v>
      </c>
    </row>
    <row r="145" spans="1:17" x14ac:dyDescent="0.2">
      <c r="A145" s="91" t="s">
        <v>17</v>
      </c>
      <c r="B145" s="91">
        <v>142</v>
      </c>
      <c r="C145" s="91">
        <v>0.18595357787298</v>
      </c>
      <c r="D145" s="91">
        <v>1175745.8072434501</v>
      </c>
      <c r="E145" s="91">
        <v>2025</v>
      </c>
      <c r="G145" s="91" t="s">
        <v>17</v>
      </c>
      <c r="H145" s="91">
        <v>142</v>
      </c>
      <c r="I145" s="91">
        <v>1.6909201107857099</v>
      </c>
      <c r="J145" s="91">
        <v>1175745.8072434501</v>
      </c>
      <c r="K145" s="91">
        <v>2025</v>
      </c>
      <c r="M145" s="91" t="s">
        <v>17</v>
      </c>
      <c r="N145" s="91">
        <v>142</v>
      </c>
      <c r="O145" s="91">
        <v>0.182775661150891</v>
      </c>
      <c r="P145" s="91">
        <v>1175745.8072434501</v>
      </c>
      <c r="Q145" s="91">
        <v>2025</v>
      </c>
    </row>
    <row r="146" spans="1:17" x14ac:dyDescent="0.2">
      <c r="A146" s="91" t="s">
        <v>17</v>
      </c>
      <c r="B146" s="91">
        <v>143</v>
      </c>
      <c r="C146" s="91">
        <v>0.51076611125892002</v>
      </c>
      <c r="D146" s="91">
        <v>277675.68009639898</v>
      </c>
      <c r="E146" s="91">
        <v>2025</v>
      </c>
      <c r="G146" s="91" t="s">
        <v>17</v>
      </c>
      <c r="H146" s="91">
        <v>143</v>
      </c>
      <c r="I146" s="91">
        <v>1.54942057972673</v>
      </c>
      <c r="J146" s="91">
        <v>277675.68009639898</v>
      </c>
      <c r="K146" s="91">
        <v>2025</v>
      </c>
      <c r="M146" s="91" t="s">
        <v>17</v>
      </c>
      <c r="N146" s="91">
        <v>143</v>
      </c>
      <c r="O146" s="91">
        <v>0.178201097712818</v>
      </c>
      <c r="P146" s="91">
        <v>277675.68009639898</v>
      </c>
      <c r="Q146" s="91">
        <v>2025</v>
      </c>
    </row>
    <row r="147" spans="1:17" x14ac:dyDescent="0.2">
      <c r="A147" s="91" t="s">
        <v>17</v>
      </c>
      <c r="B147" s="91">
        <v>144</v>
      </c>
      <c r="C147" s="91">
        <v>0.91598522982796604</v>
      </c>
      <c r="D147" s="91">
        <v>231610.728512912</v>
      </c>
      <c r="E147" s="91">
        <v>2025</v>
      </c>
      <c r="G147" s="91" t="s">
        <v>17</v>
      </c>
      <c r="H147" s="91">
        <v>144</v>
      </c>
      <c r="I147" s="91">
        <v>1.2209084949816</v>
      </c>
      <c r="J147" s="91">
        <v>231610.728512912</v>
      </c>
      <c r="K147" s="91">
        <v>2025</v>
      </c>
      <c r="M147" s="91" t="s">
        <v>17</v>
      </c>
      <c r="N147" s="91">
        <v>144</v>
      </c>
      <c r="O147" s="91">
        <v>0.41638500671377199</v>
      </c>
      <c r="P147" s="91">
        <v>231610.728512912</v>
      </c>
      <c r="Q147" s="91">
        <v>2025</v>
      </c>
    </row>
    <row r="148" spans="1:17" x14ac:dyDescent="0.2">
      <c r="A148" s="91" t="s">
        <v>17</v>
      </c>
      <c r="B148" s="91">
        <v>145</v>
      </c>
      <c r="C148" s="91">
        <v>0.80850387141834201</v>
      </c>
      <c r="D148" s="91">
        <v>1130941.9198154199</v>
      </c>
      <c r="E148" s="91">
        <v>2025</v>
      </c>
      <c r="G148" s="91" t="s">
        <v>17</v>
      </c>
      <c r="H148" s="91">
        <v>145</v>
      </c>
      <c r="I148" s="91">
        <v>1.0867946812010001</v>
      </c>
      <c r="J148" s="91">
        <v>1130941.9198154199</v>
      </c>
      <c r="K148" s="91">
        <v>2025</v>
      </c>
      <c r="M148" s="91" t="s">
        <v>17</v>
      </c>
      <c r="N148" s="91">
        <v>145</v>
      </c>
      <c r="O148" s="91">
        <v>0.17333450945614901</v>
      </c>
      <c r="P148" s="91">
        <v>1130941.9198154199</v>
      </c>
      <c r="Q148" s="91">
        <v>2025</v>
      </c>
    </row>
    <row r="149" spans="1:17" x14ac:dyDescent="0.2">
      <c r="A149" s="91" t="s">
        <v>17</v>
      </c>
      <c r="B149" s="91">
        <v>146</v>
      </c>
      <c r="C149" s="91">
        <v>0.73175252719294304</v>
      </c>
      <c r="D149" s="91">
        <v>495029.51220075501</v>
      </c>
      <c r="E149" s="91">
        <v>2025</v>
      </c>
      <c r="G149" s="91" t="s">
        <v>17</v>
      </c>
      <c r="H149" s="91">
        <v>146</v>
      </c>
      <c r="I149" s="91">
        <v>0.72320646978688996</v>
      </c>
      <c r="J149" s="91">
        <v>495029.51220075501</v>
      </c>
      <c r="K149" s="91">
        <v>2025</v>
      </c>
      <c r="M149" s="91" t="s">
        <v>17</v>
      </c>
      <c r="N149" s="91">
        <v>146</v>
      </c>
      <c r="O149" s="91">
        <v>0.188911987054833</v>
      </c>
      <c r="P149" s="91">
        <v>495029.51220075501</v>
      </c>
      <c r="Q149" s="91">
        <v>2025</v>
      </c>
    </row>
    <row r="150" spans="1:17" x14ac:dyDescent="0.2">
      <c r="A150" s="91" t="s">
        <v>17</v>
      </c>
      <c r="B150" s="91">
        <v>147</v>
      </c>
      <c r="C150" s="91">
        <v>0.37683706675238099</v>
      </c>
      <c r="D150" s="91">
        <v>292716.91207634198</v>
      </c>
      <c r="E150" s="91">
        <v>2025</v>
      </c>
      <c r="G150" s="91" t="s">
        <v>17</v>
      </c>
      <c r="H150" s="91">
        <v>147</v>
      </c>
      <c r="I150" s="91">
        <v>1.62078681135322</v>
      </c>
      <c r="J150" s="91">
        <v>292716.91207634198</v>
      </c>
      <c r="K150" s="91">
        <v>2025</v>
      </c>
      <c r="M150" s="91" t="s">
        <v>17</v>
      </c>
      <c r="N150" s="91">
        <v>147</v>
      </c>
      <c r="O150" s="91">
        <v>0.15937362312217199</v>
      </c>
      <c r="P150" s="91">
        <v>292716.91207634198</v>
      </c>
      <c r="Q150" s="91">
        <v>2025</v>
      </c>
    </row>
    <row r="151" spans="1:17" x14ac:dyDescent="0.2">
      <c r="A151" s="91" t="s">
        <v>17</v>
      </c>
      <c r="B151" s="91">
        <v>148</v>
      </c>
      <c r="C151" s="91">
        <v>0.41960703692023499</v>
      </c>
      <c r="D151" s="91">
        <v>713915.206694533</v>
      </c>
      <c r="E151" s="91">
        <v>2025</v>
      </c>
      <c r="G151" s="91" t="s">
        <v>17</v>
      </c>
      <c r="H151" s="91">
        <v>148</v>
      </c>
      <c r="I151" s="91">
        <v>1.6651031384624999</v>
      </c>
      <c r="J151" s="91">
        <v>713915.206694533</v>
      </c>
      <c r="K151" s="91">
        <v>2025</v>
      </c>
      <c r="M151" s="91" t="s">
        <v>17</v>
      </c>
      <c r="N151" s="91">
        <v>148</v>
      </c>
      <c r="O151" s="91">
        <v>0.19142512142700899</v>
      </c>
      <c r="P151" s="91">
        <v>713915.206694533</v>
      </c>
      <c r="Q151" s="91">
        <v>2025</v>
      </c>
    </row>
    <row r="152" spans="1:17" x14ac:dyDescent="0.2">
      <c r="A152" s="91" t="s">
        <v>17</v>
      </c>
      <c r="B152" s="91">
        <v>149</v>
      </c>
      <c r="C152" s="91">
        <v>0.45421843659484201</v>
      </c>
      <c r="D152" s="91">
        <v>150643.31761861299</v>
      </c>
      <c r="E152" s="91">
        <v>2025</v>
      </c>
      <c r="G152" s="91" t="s">
        <v>17</v>
      </c>
      <c r="H152" s="91">
        <v>149</v>
      </c>
      <c r="I152" s="91">
        <v>0.86192752263497097</v>
      </c>
      <c r="J152" s="91">
        <v>150643.31761861299</v>
      </c>
      <c r="K152" s="91">
        <v>2025</v>
      </c>
      <c r="M152" s="91" t="s">
        <v>17</v>
      </c>
      <c r="N152" s="91">
        <v>149</v>
      </c>
      <c r="O152" s="91">
        <v>0.18357851546555101</v>
      </c>
      <c r="P152" s="91">
        <v>150643.31761861299</v>
      </c>
      <c r="Q152" s="91">
        <v>2025</v>
      </c>
    </row>
    <row r="153" spans="1:17" x14ac:dyDescent="0.2">
      <c r="A153" s="91" t="s">
        <v>17</v>
      </c>
      <c r="B153" s="91">
        <v>150</v>
      </c>
      <c r="C153" s="91">
        <v>0.47390733066330298</v>
      </c>
      <c r="D153" s="91">
        <v>61704.164229173999</v>
      </c>
      <c r="E153" s="91">
        <v>2025</v>
      </c>
      <c r="G153" s="91" t="s">
        <v>17</v>
      </c>
      <c r="H153" s="91">
        <v>150</v>
      </c>
      <c r="I153" s="91">
        <v>0.78209564943138998</v>
      </c>
      <c r="J153" s="91">
        <v>61704.164229173999</v>
      </c>
      <c r="K153" s="91">
        <v>2025</v>
      </c>
      <c r="M153" s="91" t="s">
        <v>17</v>
      </c>
      <c r="N153" s="91">
        <v>150</v>
      </c>
      <c r="O153" s="91">
        <v>0.332067530044585</v>
      </c>
      <c r="P153" s="91">
        <v>61704.164229173999</v>
      </c>
      <c r="Q153" s="91">
        <v>2025</v>
      </c>
    </row>
    <row r="154" spans="1:17" x14ac:dyDescent="0.2">
      <c r="A154" s="91" t="s">
        <v>17</v>
      </c>
      <c r="B154" s="91">
        <v>151</v>
      </c>
      <c r="C154" s="91">
        <v>0.86268162559952</v>
      </c>
      <c r="D154" s="91">
        <v>494548.14810429898</v>
      </c>
      <c r="E154" s="91">
        <v>2025</v>
      </c>
      <c r="G154" s="91" t="s">
        <v>17</v>
      </c>
      <c r="H154" s="91">
        <v>151</v>
      </c>
      <c r="I154" s="91">
        <v>1.5162423704291501</v>
      </c>
      <c r="J154" s="91">
        <v>494548.14810429898</v>
      </c>
      <c r="K154" s="91">
        <v>2025</v>
      </c>
      <c r="M154" s="91" t="s">
        <v>17</v>
      </c>
      <c r="N154" s="91">
        <v>151</v>
      </c>
      <c r="O154" s="91">
        <v>0.15393826823275999</v>
      </c>
      <c r="P154" s="91">
        <v>494548.14810429898</v>
      </c>
      <c r="Q154" s="91">
        <v>2025</v>
      </c>
    </row>
    <row r="155" spans="1:17" x14ac:dyDescent="0.2">
      <c r="A155" s="91" t="s">
        <v>17</v>
      </c>
      <c r="B155" s="91">
        <v>152</v>
      </c>
      <c r="C155" s="91">
        <v>0.27536098961830602</v>
      </c>
      <c r="D155" s="91">
        <v>617219.353323424</v>
      </c>
      <c r="E155" s="91">
        <v>2025</v>
      </c>
      <c r="G155" s="91" t="s">
        <v>17</v>
      </c>
      <c r="H155" s="91">
        <v>152</v>
      </c>
      <c r="I155" s="91">
        <v>3.0746946333542899</v>
      </c>
      <c r="J155" s="91">
        <v>617219.353323424</v>
      </c>
      <c r="K155" s="91">
        <v>2025</v>
      </c>
      <c r="M155" s="91" t="s">
        <v>17</v>
      </c>
      <c r="N155" s="91">
        <v>152</v>
      </c>
      <c r="O155" s="91">
        <v>0.17034984447187901</v>
      </c>
      <c r="P155" s="91">
        <v>617219.353323424</v>
      </c>
      <c r="Q155" s="91">
        <v>2025</v>
      </c>
    </row>
    <row r="156" spans="1:17" x14ac:dyDescent="0.2">
      <c r="A156" s="91" t="s">
        <v>17</v>
      </c>
      <c r="B156" s="91">
        <v>153</v>
      </c>
      <c r="C156" s="91">
        <v>0.54246497208653699</v>
      </c>
      <c r="D156" s="91">
        <v>1217004.41715907</v>
      </c>
      <c r="E156" s="91">
        <v>2025</v>
      </c>
      <c r="G156" s="91" t="s">
        <v>17</v>
      </c>
      <c r="H156" s="91">
        <v>153</v>
      </c>
      <c r="I156" s="91">
        <v>1.8618413468606401</v>
      </c>
      <c r="J156" s="91">
        <v>1217004.41715907</v>
      </c>
      <c r="K156" s="91">
        <v>2025</v>
      </c>
      <c r="M156" s="91" t="s">
        <v>17</v>
      </c>
      <c r="N156" s="91">
        <v>153</v>
      </c>
      <c r="O156" s="91">
        <v>0.45577108799133598</v>
      </c>
      <c r="P156" s="91">
        <v>1217004.41715907</v>
      </c>
      <c r="Q156" s="91">
        <v>2025</v>
      </c>
    </row>
    <row r="157" spans="1:17" x14ac:dyDescent="0.2">
      <c r="A157" s="91" t="s">
        <v>17</v>
      </c>
      <c r="B157" s="91">
        <v>154</v>
      </c>
      <c r="C157" s="91">
        <v>0.43909098926809897</v>
      </c>
      <c r="D157" s="91">
        <v>183663.546179889</v>
      </c>
      <c r="E157" s="91">
        <v>2025</v>
      </c>
      <c r="G157" s="91" t="s">
        <v>17</v>
      </c>
      <c r="H157" s="91">
        <v>154</v>
      </c>
      <c r="I157" s="91">
        <v>2.5628091138798701</v>
      </c>
      <c r="J157" s="91">
        <v>183663.546179889</v>
      </c>
      <c r="K157" s="91">
        <v>2025</v>
      </c>
      <c r="M157" s="91" t="s">
        <v>17</v>
      </c>
      <c r="N157" s="91">
        <v>154</v>
      </c>
      <c r="O157" s="91">
        <v>0.22786591852299901</v>
      </c>
      <c r="P157" s="91">
        <v>183663.546179889</v>
      </c>
      <c r="Q157" s="91">
        <v>2025</v>
      </c>
    </row>
    <row r="158" spans="1:17" x14ac:dyDescent="0.2">
      <c r="A158" s="91" t="s">
        <v>17</v>
      </c>
      <c r="B158" s="91">
        <v>155</v>
      </c>
      <c r="C158" s="91">
        <v>0.56733364651414897</v>
      </c>
      <c r="D158" s="91">
        <v>616725.14007518999</v>
      </c>
      <c r="E158" s="91">
        <v>2025</v>
      </c>
      <c r="G158" s="91" t="s">
        <v>17</v>
      </c>
      <c r="H158" s="91">
        <v>155</v>
      </c>
      <c r="I158" s="91">
        <v>0.87571675953558803</v>
      </c>
      <c r="J158" s="91">
        <v>616725.14007518999</v>
      </c>
      <c r="K158" s="91">
        <v>2025</v>
      </c>
      <c r="M158" s="91" t="s">
        <v>17</v>
      </c>
      <c r="N158" s="91">
        <v>155</v>
      </c>
      <c r="O158" s="91">
        <v>0.177770985977761</v>
      </c>
      <c r="P158" s="91">
        <v>616725.14007518999</v>
      </c>
      <c r="Q158" s="91">
        <v>2025</v>
      </c>
    </row>
    <row r="159" spans="1:17" x14ac:dyDescent="0.2">
      <c r="A159" s="91" t="s">
        <v>17</v>
      </c>
      <c r="B159" s="91">
        <v>156</v>
      </c>
      <c r="C159" s="91">
        <v>0.78746913821841702</v>
      </c>
      <c r="D159" s="91">
        <v>640570.39767755696</v>
      </c>
      <c r="E159" s="91">
        <v>2025</v>
      </c>
      <c r="G159" s="91" t="s">
        <v>17</v>
      </c>
      <c r="H159" s="91">
        <v>156</v>
      </c>
      <c r="I159" s="91">
        <v>0.374526968129059</v>
      </c>
      <c r="J159" s="91">
        <v>640570.39767755696</v>
      </c>
      <c r="K159" s="91">
        <v>2025</v>
      </c>
      <c r="M159" s="91" t="s">
        <v>17</v>
      </c>
      <c r="N159" s="91">
        <v>156</v>
      </c>
      <c r="O159" s="91">
        <v>0.22669432045164201</v>
      </c>
      <c r="P159" s="91">
        <v>640570.39767755696</v>
      </c>
      <c r="Q159" s="91">
        <v>2025</v>
      </c>
    </row>
    <row r="160" spans="1:17" x14ac:dyDescent="0.2">
      <c r="A160" s="91" t="s">
        <v>17</v>
      </c>
      <c r="B160" s="91">
        <v>157</v>
      </c>
      <c r="C160" s="91">
        <v>0.47147958590661798</v>
      </c>
      <c r="D160" s="91">
        <v>568099.71979215101</v>
      </c>
      <c r="E160" s="91">
        <v>2025</v>
      </c>
      <c r="G160" s="91" t="s">
        <v>17</v>
      </c>
      <c r="H160" s="91">
        <v>157</v>
      </c>
      <c r="I160" s="91">
        <v>0.59237248713062196</v>
      </c>
      <c r="J160" s="91">
        <v>568099.71979215101</v>
      </c>
      <c r="K160" s="91">
        <v>2025</v>
      </c>
      <c r="M160" s="91" t="s">
        <v>17</v>
      </c>
      <c r="N160" s="91">
        <v>157</v>
      </c>
      <c r="O160" s="91">
        <v>0.19050399111534699</v>
      </c>
      <c r="P160" s="91">
        <v>568099.71979215101</v>
      </c>
      <c r="Q160" s="91">
        <v>2025</v>
      </c>
    </row>
    <row r="161" spans="1:17" x14ac:dyDescent="0.2">
      <c r="A161" s="91" t="s">
        <v>17</v>
      </c>
      <c r="B161" s="91">
        <v>158</v>
      </c>
      <c r="C161" s="91">
        <v>0.26844317334602502</v>
      </c>
      <c r="D161" s="91">
        <v>395617.94201948901</v>
      </c>
      <c r="E161" s="91">
        <v>2025</v>
      </c>
      <c r="G161" s="91" t="s">
        <v>17</v>
      </c>
      <c r="H161" s="91">
        <v>158</v>
      </c>
      <c r="I161" s="91">
        <v>1.4217694650092401</v>
      </c>
      <c r="J161" s="91">
        <v>395617.94201948901</v>
      </c>
      <c r="K161" s="91">
        <v>2025</v>
      </c>
      <c r="M161" s="91" t="s">
        <v>17</v>
      </c>
      <c r="N161" s="91">
        <v>158</v>
      </c>
      <c r="O161" s="91">
        <v>0.37938172125866498</v>
      </c>
      <c r="P161" s="91">
        <v>395617.94201948901</v>
      </c>
      <c r="Q161" s="91">
        <v>2025</v>
      </c>
    </row>
    <row r="162" spans="1:17" x14ac:dyDescent="0.2">
      <c r="A162" s="91" t="s">
        <v>17</v>
      </c>
      <c r="B162" s="91">
        <v>159</v>
      </c>
      <c r="C162" s="91">
        <v>0.84830300345427301</v>
      </c>
      <c r="D162" s="91">
        <v>193951.25273087501</v>
      </c>
      <c r="E162" s="91">
        <v>2025</v>
      </c>
      <c r="G162" s="91" t="s">
        <v>17</v>
      </c>
      <c r="H162" s="91">
        <v>159</v>
      </c>
      <c r="I162" s="91">
        <v>1.8855882951968399</v>
      </c>
      <c r="J162" s="91">
        <v>193951.25273087501</v>
      </c>
      <c r="K162" s="91">
        <v>2025</v>
      </c>
      <c r="M162" s="91" t="s">
        <v>17</v>
      </c>
      <c r="N162" s="91">
        <v>159</v>
      </c>
      <c r="O162" s="91">
        <v>0.18475202717782499</v>
      </c>
      <c r="P162" s="91">
        <v>193951.25273087501</v>
      </c>
      <c r="Q162" s="91">
        <v>2025</v>
      </c>
    </row>
    <row r="163" spans="1:17" x14ac:dyDescent="0.2">
      <c r="A163" s="91" t="s">
        <v>17</v>
      </c>
      <c r="B163" s="91">
        <v>160</v>
      </c>
      <c r="C163" s="91">
        <v>0.59228884186784803</v>
      </c>
      <c r="D163" s="91">
        <v>466315.02798182401</v>
      </c>
      <c r="E163" s="91">
        <v>2025</v>
      </c>
      <c r="G163" s="91" t="s">
        <v>17</v>
      </c>
      <c r="H163" s="91">
        <v>160</v>
      </c>
      <c r="I163" s="91">
        <v>0.19730627153998201</v>
      </c>
      <c r="J163" s="91">
        <v>466315.02798182401</v>
      </c>
      <c r="K163" s="91">
        <v>2025</v>
      </c>
      <c r="M163" s="91" t="s">
        <v>17</v>
      </c>
      <c r="N163" s="91">
        <v>160</v>
      </c>
      <c r="O163" s="91">
        <v>0.15157760986202801</v>
      </c>
      <c r="P163" s="91">
        <v>466315.02798182401</v>
      </c>
      <c r="Q163" s="91">
        <v>2025</v>
      </c>
    </row>
    <row r="164" spans="1:17" x14ac:dyDescent="0.2">
      <c r="A164" s="91" t="s">
        <v>17</v>
      </c>
      <c r="B164" s="91">
        <v>161</v>
      </c>
      <c r="C164" s="91">
        <v>0.60142800778013195</v>
      </c>
      <c r="D164" s="91">
        <v>689829.33015426504</v>
      </c>
      <c r="E164" s="91">
        <v>2025</v>
      </c>
      <c r="G164" s="91" t="s">
        <v>17</v>
      </c>
      <c r="H164" s="91">
        <v>161</v>
      </c>
      <c r="I164" s="91">
        <v>1.3026603935940899</v>
      </c>
      <c r="J164" s="91">
        <v>689829.33015426504</v>
      </c>
      <c r="K164" s="91">
        <v>2025</v>
      </c>
      <c r="M164" s="91" t="s">
        <v>17</v>
      </c>
      <c r="N164" s="91">
        <v>161</v>
      </c>
      <c r="O164" s="91">
        <v>0.15865212414736499</v>
      </c>
      <c r="P164" s="91">
        <v>689829.33015426504</v>
      </c>
      <c r="Q164" s="91">
        <v>2025</v>
      </c>
    </row>
    <row r="165" spans="1:17" x14ac:dyDescent="0.2">
      <c r="A165" s="91" t="s">
        <v>17</v>
      </c>
      <c r="B165" s="91">
        <v>162</v>
      </c>
      <c r="C165" s="91">
        <v>0.30236218608294901</v>
      </c>
      <c r="D165" s="91">
        <v>329779.34434736602</v>
      </c>
      <c r="E165" s="91">
        <v>2025</v>
      </c>
      <c r="G165" s="91" t="s">
        <v>17</v>
      </c>
      <c r="H165" s="91">
        <v>162</v>
      </c>
      <c r="I165" s="91">
        <v>1.5083399219961999</v>
      </c>
      <c r="J165" s="91">
        <v>329779.34434736602</v>
      </c>
      <c r="K165" s="91">
        <v>2025</v>
      </c>
      <c r="M165" s="91" t="s">
        <v>17</v>
      </c>
      <c r="N165" s="91">
        <v>162</v>
      </c>
      <c r="O165" s="91">
        <v>0.187477368355639</v>
      </c>
      <c r="P165" s="91">
        <v>329779.34434736602</v>
      </c>
      <c r="Q165" s="91">
        <v>2025</v>
      </c>
    </row>
    <row r="166" spans="1:17" x14ac:dyDescent="0.2">
      <c r="A166" s="91" t="s">
        <v>17</v>
      </c>
      <c r="B166" s="91">
        <v>163</v>
      </c>
      <c r="C166" s="91">
        <v>0.56021168915808095</v>
      </c>
      <c r="D166" s="91">
        <v>209719.821023172</v>
      </c>
      <c r="E166" s="91">
        <v>2025</v>
      </c>
      <c r="G166" s="91" t="s">
        <v>17</v>
      </c>
      <c r="H166" s="91">
        <v>163</v>
      </c>
      <c r="I166" s="91">
        <v>1.00982509304512</v>
      </c>
      <c r="J166" s="91">
        <v>209719.821023172</v>
      </c>
      <c r="K166" s="91">
        <v>2025</v>
      </c>
      <c r="M166" s="91" t="s">
        <v>17</v>
      </c>
      <c r="N166" s="91">
        <v>163</v>
      </c>
      <c r="O166" s="91">
        <v>0.25899699389082897</v>
      </c>
      <c r="P166" s="91">
        <v>209719.821023172</v>
      </c>
      <c r="Q166" s="91">
        <v>2025</v>
      </c>
    </row>
    <row r="167" spans="1:17" x14ac:dyDescent="0.2">
      <c r="A167" s="91" t="s">
        <v>17</v>
      </c>
      <c r="B167" s="91">
        <v>164</v>
      </c>
      <c r="C167" s="91">
        <v>0.28038927838204197</v>
      </c>
      <c r="D167" s="91">
        <v>115183.11930694401</v>
      </c>
      <c r="E167" s="91">
        <v>2025</v>
      </c>
      <c r="G167" s="91" t="s">
        <v>17</v>
      </c>
      <c r="H167" s="91">
        <v>164</v>
      </c>
      <c r="I167" s="91">
        <v>1.21385417680383</v>
      </c>
      <c r="J167" s="91">
        <v>115183.11930694401</v>
      </c>
      <c r="K167" s="91">
        <v>2025</v>
      </c>
      <c r="M167" s="91" t="s">
        <v>17</v>
      </c>
      <c r="N167" s="91">
        <v>164</v>
      </c>
      <c r="O167" s="91">
        <v>0.15016109695368501</v>
      </c>
      <c r="P167" s="91">
        <v>115183.11930694401</v>
      </c>
      <c r="Q167" s="91">
        <v>2025</v>
      </c>
    </row>
    <row r="168" spans="1:17" x14ac:dyDescent="0.2">
      <c r="A168" s="91" t="s">
        <v>17</v>
      </c>
      <c r="B168" s="91">
        <v>165</v>
      </c>
      <c r="C168" s="91">
        <v>0.44077180766797203</v>
      </c>
      <c r="D168" s="91">
        <v>1049759.63723553</v>
      </c>
      <c r="E168" s="91">
        <v>2025</v>
      </c>
      <c r="G168" s="91" t="s">
        <v>17</v>
      </c>
      <c r="H168" s="91">
        <v>165</v>
      </c>
      <c r="I168" s="91">
        <v>0.45758328036281598</v>
      </c>
      <c r="J168" s="91">
        <v>1049759.63723553</v>
      </c>
      <c r="K168" s="91">
        <v>2025</v>
      </c>
      <c r="M168" s="91" t="s">
        <v>17</v>
      </c>
      <c r="N168" s="91">
        <v>165</v>
      </c>
      <c r="O168" s="91">
        <v>0.20893962937346999</v>
      </c>
      <c r="P168" s="91">
        <v>1049759.63723553</v>
      </c>
      <c r="Q168" s="91">
        <v>2025</v>
      </c>
    </row>
    <row r="169" spans="1:17" x14ac:dyDescent="0.2">
      <c r="A169" s="91" t="s">
        <v>17</v>
      </c>
      <c r="B169" s="91">
        <v>166</v>
      </c>
      <c r="C169" s="91">
        <v>0.23967852223218999</v>
      </c>
      <c r="D169" s="91">
        <v>1157750.6751604499</v>
      </c>
      <c r="E169" s="91">
        <v>2025</v>
      </c>
      <c r="G169" s="91" t="s">
        <v>17</v>
      </c>
      <c r="H169" s="91">
        <v>166</v>
      </c>
      <c r="I169" s="91">
        <v>2.2100655590663401</v>
      </c>
      <c r="J169" s="91">
        <v>1157750.6751604499</v>
      </c>
      <c r="K169" s="91">
        <v>2025</v>
      </c>
      <c r="M169" s="91" t="s">
        <v>17</v>
      </c>
      <c r="N169" s="91">
        <v>166</v>
      </c>
      <c r="O169" s="91">
        <v>0.19535517221311399</v>
      </c>
      <c r="P169" s="91">
        <v>1157750.6751604499</v>
      </c>
      <c r="Q169" s="91">
        <v>2025</v>
      </c>
    </row>
    <row r="170" spans="1:17" x14ac:dyDescent="0.2">
      <c r="A170" s="91" t="s">
        <v>17</v>
      </c>
      <c r="B170" s="91">
        <v>167</v>
      </c>
      <c r="C170" s="91">
        <v>0.65345144813434897</v>
      </c>
      <c r="D170" s="91">
        <v>946177.72735028097</v>
      </c>
      <c r="E170" s="91">
        <v>2025</v>
      </c>
      <c r="G170" s="91" t="s">
        <v>17</v>
      </c>
      <c r="H170" s="91">
        <v>167</v>
      </c>
      <c r="I170" s="91">
        <v>3.9763676939011199</v>
      </c>
      <c r="J170" s="91">
        <v>946177.72735028097</v>
      </c>
      <c r="K170" s="91">
        <v>2025</v>
      </c>
      <c r="M170" s="91" t="s">
        <v>17</v>
      </c>
      <c r="N170" s="91">
        <v>167</v>
      </c>
      <c r="O170" s="91">
        <v>0.20646002045019299</v>
      </c>
      <c r="P170" s="91">
        <v>946177.72735028097</v>
      </c>
      <c r="Q170" s="91">
        <v>2025</v>
      </c>
    </row>
    <row r="171" spans="1:17" x14ac:dyDescent="0.2">
      <c r="A171" s="91" t="s">
        <v>17</v>
      </c>
      <c r="B171" s="91">
        <v>168</v>
      </c>
      <c r="C171" s="91">
        <v>0.55178573493952898</v>
      </c>
      <c r="D171" s="91">
        <v>347125.33228479902</v>
      </c>
      <c r="E171" s="91">
        <v>2025</v>
      </c>
      <c r="G171" s="91" t="s">
        <v>17</v>
      </c>
      <c r="H171" s="91">
        <v>168</v>
      </c>
      <c r="I171" s="91">
        <v>0.99623653988995597</v>
      </c>
      <c r="J171" s="91">
        <v>347125.33228479902</v>
      </c>
      <c r="K171" s="91">
        <v>2025</v>
      </c>
      <c r="M171" s="91" t="s">
        <v>17</v>
      </c>
      <c r="N171" s="91">
        <v>168</v>
      </c>
      <c r="O171" s="91">
        <v>0.22556848975607799</v>
      </c>
      <c r="P171" s="91">
        <v>347125.33228479902</v>
      </c>
      <c r="Q171" s="91">
        <v>2025</v>
      </c>
    </row>
    <row r="172" spans="1:17" x14ac:dyDescent="0.2">
      <c r="A172" s="91" t="s">
        <v>17</v>
      </c>
      <c r="B172" s="91">
        <v>169</v>
      </c>
      <c r="C172" s="91">
        <v>0.58768372779198197</v>
      </c>
      <c r="D172" s="91">
        <v>876864.09394789196</v>
      </c>
      <c r="E172" s="91">
        <v>2025</v>
      </c>
      <c r="G172" s="91" t="s">
        <v>17</v>
      </c>
      <c r="H172" s="91">
        <v>169</v>
      </c>
      <c r="I172" s="91">
        <v>0.60547117320813404</v>
      </c>
      <c r="J172" s="91">
        <v>876864.09394789196</v>
      </c>
      <c r="K172" s="91">
        <v>2025</v>
      </c>
      <c r="M172" s="91" t="s">
        <v>17</v>
      </c>
      <c r="N172" s="91">
        <v>169</v>
      </c>
      <c r="O172" s="91">
        <v>0.19594206149910801</v>
      </c>
      <c r="P172" s="91">
        <v>876864.09394789196</v>
      </c>
      <c r="Q172" s="91">
        <v>2025</v>
      </c>
    </row>
    <row r="173" spans="1:17" x14ac:dyDescent="0.2">
      <c r="A173" s="91" t="s">
        <v>17</v>
      </c>
      <c r="B173" s="91">
        <v>170</v>
      </c>
      <c r="C173" s="91">
        <v>0.22281407630627501</v>
      </c>
      <c r="D173" s="91">
        <v>163262.05252404499</v>
      </c>
      <c r="E173" s="91">
        <v>2025</v>
      </c>
      <c r="G173" s="91" t="s">
        <v>17</v>
      </c>
      <c r="H173" s="91">
        <v>170</v>
      </c>
      <c r="I173" s="91">
        <v>0.20504566002977401</v>
      </c>
      <c r="J173" s="91">
        <v>163262.05252404499</v>
      </c>
      <c r="K173" s="91">
        <v>2025</v>
      </c>
      <c r="M173" s="91" t="s">
        <v>17</v>
      </c>
      <c r="N173" s="91">
        <v>170</v>
      </c>
      <c r="O173" s="91">
        <v>0.31142276201171099</v>
      </c>
      <c r="P173" s="91">
        <v>163262.05252404499</v>
      </c>
      <c r="Q173" s="91">
        <v>2025</v>
      </c>
    </row>
    <row r="174" spans="1:17" x14ac:dyDescent="0.2">
      <c r="A174" s="91" t="s">
        <v>17</v>
      </c>
      <c r="B174" s="91">
        <v>171</v>
      </c>
      <c r="C174" s="91">
        <v>0.480527073565302</v>
      </c>
      <c r="D174" s="91">
        <v>1068573.68978166</v>
      </c>
      <c r="E174" s="91">
        <v>2025</v>
      </c>
      <c r="G174" s="91" t="s">
        <v>17</v>
      </c>
      <c r="H174" s="91">
        <v>171</v>
      </c>
      <c r="I174" s="91">
        <v>2.6036709585325002</v>
      </c>
      <c r="J174" s="91">
        <v>1068573.68978166</v>
      </c>
      <c r="K174" s="91">
        <v>2025</v>
      </c>
      <c r="M174" s="91" t="s">
        <v>17</v>
      </c>
      <c r="N174" s="91">
        <v>171</v>
      </c>
      <c r="O174" s="91">
        <v>0.209904797088866</v>
      </c>
      <c r="P174" s="91">
        <v>1068573.68978166</v>
      </c>
      <c r="Q174" s="91">
        <v>2025</v>
      </c>
    </row>
    <row r="175" spans="1:17" x14ac:dyDescent="0.2">
      <c r="A175" s="91" t="s">
        <v>17</v>
      </c>
      <c r="B175" s="91">
        <v>172</v>
      </c>
      <c r="C175" s="91">
        <v>0.65081637668097603</v>
      </c>
      <c r="D175" s="91">
        <v>686175.49587081897</v>
      </c>
      <c r="E175" s="91">
        <v>2025</v>
      </c>
      <c r="G175" s="91" t="s">
        <v>17</v>
      </c>
      <c r="H175" s="91">
        <v>172</v>
      </c>
      <c r="I175" s="91">
        <v>1.3708743102398799</v>
      </c>
      <c r="J175" s="91">
        <v>686175.49587081897</v>
      </c>
      <c r="K175" s="91">
        <v>2025</v>
      </c>
      <c r="M175" s="91" t="s">
        <v>17</v>
      </c>
      <c r="N175" s="91">
        <v>172</v>
      </c>
      <c r="O175" s="91">
        <v>0.34388460090671202</v>
      </c>
      <c r="P175" s="91">
        <v>686175.49587081897</v>
      </c>
      <c r="Q175" s="91">
        <v>2025</v>
      </c>
    </row>
    <row r="176" spans="1:17" x14ac:dyDescent="0.2">
      <c r="A176" s="91" t="s">
        <v>17</v>
      </c>
      <c r="B176" s="91">
        <v>173</v>
      </c>
      <c r="C176" s="91">
        <v>0.658487924802168</v>
      </c>
      <c r="D176" s="91">
        <v>903056.241249474</v>
      </c>
      <c r="E176" s="91">
        <v>2025</v>
      </c>
      <c r="G176" s="91" t="s">
        <v>17</v>
      </c>
      <c r="H176" s="91">
        <v>173</v>
      </c>
      <c r="I176" s="91">
        <v>0.45847857317761198</v>
      </c>
      <c r="J176" s="91">
        <v>903056.241249474</v>
      </c>
      <c r="K176" s="91">
        <v>2025</v>
      </c>
      <c r="M176" s="91" t="s">
        <v>17</v>
      </c>
      <c r="N176" s="91">
        <v>173</v>
      </c>
      <c r="O176" s="91">
        <v>0.32047282655626003</v>
      </c>
      <c r="P176" s="91">
        <v>903056.241249474</v>
      </c>
      <c r="Q176" s="91">
        <v>2025</v>
      </c>
    </row>
    <row r="177" spans="1:17" x14ac:dyDescent="0.2">
      <c r="A177" s="91" t="s">
        <v>17</v>
      </c>
      <c r="B177" s="91">
        <v>174</v>
      </c>
      <c r="C177" s="91">
        <v>0.43793673611299999</v>
      </c>
      <c r="D177" s="91">
        <v>532207.72661847703</v>
      </c>
      <c r="E177" s="91">
        <v>2025</v>
      </c>
      <c r="G177" s="91" t="s">
        <v>17</v>
      </c>
      <c r="H177" s="91">
        <v>174</v>
      </c>
      <c r="I177" s="91">
        <v>1.73378068907621</v>
      </c>
      <c r="J177" s="91">
        <v>532207.72661847703</v>
      </c>
      <c r="K177" s="91">
        <v>2025</v>
      </c>
      <c r="M177" s="91" t="s">
        <v>17</v>
      </c>
      <c r="N177" s="91">
        <v>174</v>
      </c>
      <c r="O177" s="91">
        <v>0.15421234689930599</v>
      </c>
      <c r="P177" s="91">
        <v>532207.72661847703</v>
      </c>
      <c r="Q177" s="91">
        <v>2025</v>
      </c>
    </row>
    <row r="178" spans="1:17" x14ac:dyDescent="0.2">
      <c r="A178" s="91" t="s">
        <v>17</v>
      </c>
      <c r="B178" s="91">
        <v>175</v>
      </c>
      <c r="C178" s="91">
        <v>0.36755771130395898</v>
      </c>
      <c r="D178" s="91">
        <v>377447.15355752502</v>
      </c>
      <c r="E178" s="91">
        <v>2025</v>
      </c>
      <c r="G178" s="91" t="s">
        <v>17</v>
      </c>
      <c r="H178" s="91">
        <v>175</v>
      </c>
      <c r="I178" s="91">
        <v>0.722399000527568</v>
      </c>
      <c r="J178" s="91">
        <v>377447.15355752502</v>
      </c>
      <c r="K178" s="91">
        <v>2025</v>
      </c>
      <c r="M178" s="91" t="s">
        <v>17</v>
      </c>
      <c r="N178" s="91">
        <v>175</v>
      </c>
      <c r="O178" s="91">
        <v>0.166296547903829</v>
      </c>
      <c r="P178" s="91">
        <v>377447.15355752502</v>
      </c>
      <c r="Q178" s="91">
        <v>2025</v>
      </c>
    </row>
    <row r="179" spans="1:17" x14ac:dyDescent="0.2">
      <c r="A179" s="91" t="s">
        <v>17</v>
      </c>
      <c r="B179" s="91">
        <v>176</v>
      </c>
      <c r="C179" s="91">
        <v>0.28057192913533402</v>
      </c>
      <c r="D179" s="91">
        <v>376282.18821368</v>
      </c>
      <c r="E179" s="91">
        <v>2025</v>
      </c>
      <c r="G179" s="91" t="s">
        <v>17</v>
      </c>
      <c r="H179" s="91">
        <v>176</v>
      </c>
      <c r="I179" s="91">
        <v>1.8152567082595401</v>
      </c>
      <c r="J179" s="91">
        <v>376282.18821368</v>
      </c>
      <c r="K179" s="91">
        <v>2025</v>
      </c>
      <c r="M179" s="91" t="s">
        <v>17</v>
      </c>
      <c r="N179" s="91">
        <v>176</v>
      </c>
      <c r="O179" s="91">
        <v>0.15178814233191201</v>
      </c>
      <c r="P179" s="91">
        <v>376282.18821368</v>
      </c>
      <c r="Q179" s="91">
        <v>2025</v>
      </c>
    </row>
    <row r="180" spans="1:17" x14ac:dyDescent="0.2">
      <c r="A180" s="91" t="s">
        <v>17</v>
      </c>
      <c r="B180" s="91">
        <v>177</v>
      </c>
      <c r="C180" s="91">
        <v>0.63469499021447295</v>
      </c>
      <c r="D180" s="91">
        <v>366497.816422845</v>
      </c>
      <c r="E180" s="91">
        <v>2025</v>
      </c>
      <c r="G180" s="91" t="s">
        <v>17</v>
      </c>
      <c r="H180" s="91">
        <v>177</v>
      </c>
      <c r="I180" s="91">
        <v>1.4868280637528699</v>
      </c>
      <c r="J180" s="91">
        <v>366497.816422845</v>
      </c>
      <c r="K180" s="91">
        <v>2025</v>
      </c>
      <c r="M180" s="91" t="s">
        <v>17</v>
      </c>
      <c r="N180" s="91">
        <v>177</v>
      </c>
      <c r="O180" s="91">
        <v>0.26536122593265199</v>
      </c>
      <c r="P180" s="91">
        <v>366497.816422845</v>
      </c>
      <c r="Q180" s="91">
        <v>2025</v>
      </c>
    </row>
    <row r="181" spans="1:17" x14ac:dyDescent="0.2">
      <c r="A181" s="91" t="s">
        <v>17</v>
      </c>
      <c r="B181" s="91">
        <v>178</v>
      </c>
      <c r="C181" s="91">
        <v>0.49530235477557799</v>
      </c>
      <c r="D181" s="91">
        <v>1283241.09009473</v>
      </c>
      <c r="E181" s="91">
        <v>2025</v>
      </c>
      <c r="G181" s="91" t="s">
        <v>17</v>
      </c>
      <c r="H181" s="91">
        <v>178</v>
      </c>
      <c r="I181" s="91">
        <v>1.5457147738021999</v>
      </c>
      <c r="J181" s="91">
        <v>1283241.09009473</v>
      </c>
      <c r="K181" s="91">
        <v>2025</v>
      </c>
      <c r="M181" s="91" t="s">
        <v>17</v>
      </c>
      <c r="N181" s="91">
        <v>178</v>
      </c>
      <c r="O181" s="91">
        <v>0.193184849789028</v>
      </c>
      <c r="P181" s="91">
        <v>1283241.09009473</v>
      </c>
      <c r="Q181" s="91">
        <v>2025</v>
      </c>
    </row>
    <row r="182" spans="1:17" x14ac:dyDescent="0.2">
      <c r="A182" s="91" t="s">
        <v>17</v>
      </c>
      <c r="B182" s="91">
        <v>179</v>
      </c>
      <c r="C182" s="91">
        <v>0.71797250538782698</v>
      </c>
      <c r="D182" s="91">
        <v>1091682.1050947099</v>
      </c>
      <c r="E182" s="91">
        <v>2025</v>
      </c>
      <c r="G182" s="91" t="s">
        <v>17</v>
      </c>
      <c r="H182" s="91">
        <v>179</v>
      </c>
      <c r="I182" s="91">
        <v>0.70687761573767005</v>
      </c>
      <c r="J182" s="91">
        <v>1091682.1050947099</v>
      </c>
      <c r="K182" s="91">
        <v>2025</v>
      </c>
      <c r="M182" s="91" t="s">
        <v>17</v>
      </c>
      <c r="N182" s="91">
        <v>179</v>
      </c>
      <c r="O182" s="91">
        <v>0.21280105014105299</v>
      </c>
      <c r="P182" s="91">
        <v>1091682.1050947099</v>
      </c>
      <c r="Q182" s="91">
        <v>2025</v>
      </c>
    </row>
    <row r="183" spans="1:17" x14ac:dyDescent="0.2">
      <c r="A183" s="91" t="s">
        <v>17</v>
      </c>
      <c r="B183" s="91">
        <v>180</v>
      </c>
      <c r="C183" s="91">
        <v>0.59911985652738997</v>
      </c>
      <c r="D183" s="91">
        <v>54763.935738427601</v>
      </c>
      <c r="E183" s="91">
        <v>2025</v>
      </c>
      <c r="G183" s="91" t="s">
        <v>17</v>
      </c>
      <c r="H183" s="91">
        <v>180</v>
      </c>
      <c r="I183" s="91">
        <v>0.21314769691311899</v>
      </c>
      <c r="J183" s="91">
        <v>54763.935738427601</v>
      </c>
      <c r="K183" s="91">
        <v>2025</v>
      </c>
      <c r="M183" s="91" t="s">
        <v>17</v>
      </c>
      <c r="N183" s="91">
        <v>180</v>
      </c>
      <c r="O183" s="91">
        <v>0.15987794672080299</v>
      </c>
      <c r="P183" s="91">
        <v>54763.935738427601</v>
      </c>
      <c r="Q183" s="91">
        <v>2025</v>
      </c>
    </row>
    <row r="184" spans="1:17" x14ac:dyDescent="0.2">
      <c r="A184" s="91" t="s">
        <v>17</v>
      </c>
      <c r="B184" s="91">
        <v>181</v>
      </c>
      <c r="C184" s="91">
        <v>0.64489753899913205</v>
      </c>
      <c r="D184" s="91">
        <v>463169.816126219</v>
      </c>
      <c r="E184" s="91">
        <v>2025</v>
      </c>
      <c r="G184" s="91" t="s">
        <v>17</v>
      </c>
      <c r="H184" s="91">
        <v>181</v>
      </c>
      <c r="I184" s="91">
        <v>1.3039217336842299</v>
      </c>
      <c r="J184" s="91">
        <v>463169.816126219</v>
      </c>
      <c r="K184" s="91">
        <v>2025</v>
      </c>
      <c r="M184" s="91" t="s">
        <v>17</v>
      </c>
      <c r="N184" s="91">
        <v>181</v>
      </c>
      <c r="O184" s="91">
        <v>0.16452603605322899</v>
      </c>
      <c r="P184" s="91">
        <v>463169.816126219</v>
      </c>
      <c r="Q184" s="91">
        <v>2025</v>
      </c>
    </row>
    <row r="185" spans="1:17" x14ac:dyDescent="0.2">
      <c r="A185" s="91" t="s">
        <v>17</v>
      </c>
      <c r="B185" s="91">
        <v>182</v>
      </c>
      <c r="C185" s="91">
        <v>0.43107667692351298</v>
      </c>
      <c r="D185" s="91">
        <v>524348.92559618095</v>
      </c>
      <c r="E185" s="91">
        <v>2025</v>
      </c>
      <c r="G185" s="91" t="s">
        <v>17</v>
      </c>
      <c r="H185" s="91">
        <v>182</v>
      </c>
      <c r="I185" s="91">
        <v>1.2951595758469701</v>
      </c>
      <c r="J185" s="91">
        <v>524348.92559618095</v>
      </c>
      <c r="K185" s="91">
        <v>2025</v>
      </c>
      <c r="M185" s="91" t="s">
        <v>17</v>
      </c>
      <c r="N185" s="91">
        <v>182</v>
      </c>
      <c r="O185" s="91">
        <v>0.215365416797998</v>
      </c>
      <c r="P185" s="91">
        <v>524348.92559618095</v>
      </c>
      <c r="Q185" s="91">
        <v>2025</v>
      </c>
    </row>
    <row r="186" spans="1:17" x14ac:dyDescent="0.2">
      <c r="A186" s="91" t="s">
        <v>17</v>
      </c>
      <c r="B186" s="91">
        <v>183</v>
      </c>
      <c r="C186" s="91">
        <v>0.23024503197039101</v>
      </c>
      <c r="D186" s="91">
        <v>155371.29957529</v>
      </c>
      <c r="E186" s="91">
        <v>2025</v>
      </c>
      <c r="G186" s="91" t="s">
        <v>17</v>
      </c>
      <c r="H186" s="91">
        <v>183</v>
      </c>
      <c r="I186" s="91">
        <v>0.97422491259934496</v>
      </c>
      <c r="J186" s="91">
        <v>155371.29957529</v>
      </c>
      <c r="K186" s="91">
        <v>2025</v>
      </c>
      <c r="M186" s="91" t="s">
        <v>17</v>
      </c>
      <c r="N186" s="91">
        <v>183</v>
      </c>
      <c r="O186" s="91">
        <v>0.20405685083222999</v>
      </c>
      <c r="P186" s="91">
        <v>155371.29957529</v>
      </c>
      <c r="Q186" s="91">
        <v>2025</v>
      </c>
    </row>
    <row r="187" spans="1:17" x14ac:dyDescent="0.2">
      <c r="A187" s="91" t="s">
        <v>17</v>
      </c>
      <c r="B187" s="91">
        <v>184</v>
      </c>
      <c r="C187" s="91">
        <v>0.92568908984088005</v>
      </c>
      <c r="D187" s="91">
        <v>352357.12578076101</v>
      </c>
      <c r="E187" s="91">
        <v>2025</v>
      </c>
      <c r="G187" s="91" t="s">
        <v>17</v>
      </c>
      <c r="H187" s="91">
        <v>184</v>
      </c>
      <c r="I187" s="91">
        <v>1.58082888972005</v>
      </c>
      <c r="J187" s="91">
        <v>352357.12578076101</v>
      </c>
      <c r="K187" s="91">
        <v>2025</v>
      </c>
      <c r="M187" s="91" t="s">
        <v>17</v>
      </c>
      <c r="N187" s="91">
        <v>184</v>
      </c>
      <c r="O187" s="91">
        <v>0.24291352900683699</v>
      </c>
      <c r="P187" s="91">
        <v>352357.12578076101</v>
      </c>
      <c r="Q187" s="91">
        <v>2025</v>
      </c>
    </row>
    <row r="188" spans="1:17" x14ac:dyDescent="0.2">
      <c r="A188" s="91" t="s">
        <v>17</v>
      </c>
      <c r="B188" s="91">
        <v>185</v>
      </c>
      <c r="C188" s="91">
        <v>0.52529342758507303</v>
      </c>
      <c r="D188" s="91">
        <v>729816.17383890005</v>
      </c>
      <c r="E188" s="91">
        <v>2025</v>
      </c>
      <c r="G188" s="91" t="s">
        <v>17</v>
      </c>
      <c r="H188" s="91">
        <v>185</v>
      </c>
      <c r="I188" s="91">
        <v>0.88890084334401698</v>
      </c>
      <c r="J188" s="91">
        <v>729816.17383890005</v>
      </c>
      <c r="K188" s="91">
        <v>2025</v>
      </c>
      <c r="M188" s="91" t="s">
        <v>17</v>
      </c>
      <c r="N188" s="91">
        <v>185</v>
      </c>
      <c r="O188" s="91">
        <v>0.239387886283038</v>
      </c>
      <c r="P188" s="91">
        <v>729816.17383890005</v>
      </c>
      <c r="Q188" s="91">
        <v>2025</v>
      </c>
    </row>
    <row r="189" spans="1:17" x14ac:dyDescent="0.2">
      <c r="A189" s="91" t="s">
        <v>17</v>
      </c>
      <c r="B189" s="91">
        <v>186</v>
      </c>
      <c r="C189" s="91">
        <v>1.01243997343891</v>
      </c>
      <c r="D189" s="91">
        <v>412526.45829439</v>
      </c>
      <c r="E189" s="91">
        <v>2025</v>
      </c>
      <c r="G189" s="91" t="s">
        <v>17</v>
      </c>
      <c r="H189" s="91">
        <v>186</v>
      </c>
      <c r="I189" s="91">
        <v>0.72815987133758697</v>
      </c>
      <c r="J189" s="91">
        <v>412526.45829439</v>
      </c>
      <c r="K189" s="91">
        <v>2025</v>
      </c>
      <c r="M189" s="91" t="s">
        <v>17</v>
      </c>
      <c r="N189" s="91">
        <v>186</v>
      </c>
      <c r="O189" s="91">
        <v>0.24940414024756499</v>
      </c>
      <c r="P189" s="91">
        <v>412526.45829439</v>
      </c>
      <c r="Q189" s="91">
        <v>2025</v>
      </c>
    </row>
    <row r="190" spans="1:17" x14ac:dyDescent="0.2">
      <c r="A190" s="91" t="s">
        <v>17</v>
      </c>
      <c r="B190" s="91">
        <v>187</v>
      </c>
      <c r="C190" s="91">
        <v>0.25842567970347302</v>
      </c>
      <c r="D190" s="91">
        <v>554974.63874616101</v>
      </c>
      <c r="E190" s="91">
        <v>2025</v>
      </c>
      <c r="G190" s="91" t="s">
        <v>17</v>
      </c>
      <c r="H190" s="91">
        <v>187</v>
      </c>
      <c r="I190" s="91">
        <v>1.53887789504934</v>
      </c>
      <c r="J190" s="91">
        <v>554974.63874616101</v>
      </c>
      <c r="K190" s="91">
        <v>2025</v>
      </c>
      <c r="M190" s="91" t="s">
        <v>17</v>
      </c>
      <c r="N190" s="91">
        <v>187</v>
      </c>
      <c r="O190" s="91">
        <v>0.17812493856737699</v>
      </c>
      <c r="P190" s="91">
        <v>554974.63874616101</v>
      </c>
      <c r="Q190" s="91">
        <v>2025</v>
      </c>
    </row>
    <row r="191" spans="1:17" x14ac:dyDescent="0.2">
      <c r="A191" s="91" t="s">
        <v>17</v>
      </c>
      <c r="B191" s="91">
        <v>188</v>
      </c>
      <c r="C191" s="91">
        <v>0.49355495423866402</v>
      </c>
      <c r="D191" s="91">
        <v>907665.80265562795</v>
      </c>
      <c r="E191" s="91">
        <v>2025</v>
      </c>
      <c r="G191" s="91" t="s">
        <v>17</v>
      </c>
      <c r="H191" s="91">
        <v>188</v>
      </c>
      <c r="I191" s="91">
        <v>1.72548279168577</v>
      </c>
      <c r="J191" s="91">
        <v>907665.80265562795</v>
      </c>
      <c r="K191" s="91">
        <v>2025</v>
      </c>
      <c r="M191" s="91" t="s">
        <v>17</v>
      </c>
      <c r="N191" s="91">
        <v>188</v>
      </c>
      <c r="O191" s="91">
        <v>0.19300746785123801</v>
      </c>
      <c r="P191" s="91">
        <v>907665.80265562795</v>
      </c>
      <c r="Q191" s="91">
        <v>2025</v>
      </c>
    </row>
    <row r="192" spans="1:17" x14ac:dyDescent="0.2">
      <c r="A192" s="91" t="s">
        <v>17</v>
      </c>
      <c r="B192" s="91">
        <v>189</v>
      </c>
      <c r="C192" s="91">
        <v>0.411247381146502</v>
      </c>
      <c r="D192" s="91">
        <v>716992.39100024302</v>
      </c>
      <c r="E192" s="91">
        <v>2025</v>
      </c>
      <c r="G192" s="91" t="s">
        <v>17</v>
      </c>
      <c r="H192" s="91">
        <v>189</v>
      </c>
      <c r="I192" s="91">
        <v>2.0750776197924599</v>
      </c>
      <c r="J192" s="91">
        <v>716992.39100024302</v>
      </c>
      <c r="K192" s="91">
        <v>2025</v>
      </c>
      <c r="M192" s="91" t="s">
        <v>17</v>
      </c>
      <c r="N192" s="91">
        <v>189</v>
      </c>
      <c r="O192" s="91">
        <v>0.20205089529850301</v>
      </c>
      <c r="P192" s="91">
        <v>716992.39100024302</v>
      </c>
      <c r="Q192" s="91">
        <v>2025</v>
      </c>
    </row>
    <row r="193" spans="1:17" x14ac:dyDescent="0.2">
      <c r="A193" s="91" t="s">
        <v>17</v>
      </c>
      <c r="B193" s="91">
        <v>190</v>
      </c>
      <c r="C193" s="91">
        <v>0.58340592547254699</v>
      </c>
      <c r="D193" s="91">
        <v>269350.456912197</v>
      </c>
      <c r="E193" s="91">
        <v>2025</v>
      </c>
      <c r="G193" s="91" t="s">
        <v>17</v>
      </c>
      <c r="H193" s="91">
        <v>190</v>
      </c>
      <c r="I193" s="91">
        <v>1.5273324964175701</v>
      </c>
      <c r="J193" s="91">
        <v>269350.456912197</v>
      </c>
      <c r="K193" s="91">
        <v>2025</v>
      </c>
      <c r="M193" s="91" t="s">
        <v>17</v>
      </c>
      <c r="N193" s="91">
        <v>190</v>
      </c>
      <c r="O193" s="91">
        <v>0.29424515393588702</v>
      </c>
      <c r="P193" s="91">
        <v>269350.456912197</v>
      </c>
      <c r="Q193" s="91">
        <v>2025</v>
      </c>
    </row>
    <row r="194" spans="1:17" x14ac:dyDescent="0.2">
      <c r="A194" s="91" t="s">
        <v>17</v>
      </c>
      <c r="B194" s="91">
        <v>191</v>
      </c>
      <c r="C194" s="91">
        <v>0.208666909164792</v>
      </c>
      <c r="D194" s="91">
        <v>911245.86642757501</v>
      </c>
      <c r="E194" s="91">
        <v>2025</v>
      </c>
      <c r="G194" s="91" t="s">
        <v>17</v>
      </c>
      <c r="H194" s="91">
        <v>191</v>
      </c>
      <c r="I194" s="91">
        <v>1.68506122583661</v>
      </c>
      <c r="J194" s="91">
        <v>911245.86642757501</v>
      </c>
      <c r="K194" s="91">
        <v>2025</v>
      </c>
      <c r="M194" s="91" t="s">
        <v>17</v>
      </c>
      <c r="N194" s="91">
        <v>191</v>
      </c>
      <c r="O194" s="91">
        <v>0.15589448983877299</v>
      </c>
      <c r="P194" s="91">
        <v>911245.86642757501</v>
      </c>
      <c r="Q194" s="91">
        <v>2025</v>
      </c>
    </row>
    <row r="195" spans="1:17" x14ac:dyDescent="0.2">
      <c r="A195" s="91" t="s">
        <v>17</v>
      </c>
      <c r="B195" s="91">
        <v>192</v>
      </c>
      <c r="C195" s="91">
        <v>0.29591535124868701</v>
      </c>
      <c r="D195" s="91">
        <v>426919.15820717602</v>
      </c>
      <c r="E195" s="91">
        <v>2025</v>
      </c>
      <c r="G195" s="91" t="s">
        <v>17</v>
      </c>
      <c r="H195" s="91">
        <v>192</v>
      </c>
      <c r="I195" s="91">
        <v>0.72015309344177503</v>
      </c>
      <c r="J195" s="91">
        <v>426919.15820717602</v>
      </c>
      <c r="K195" s="91">
        <v>2025</v>
      </c>
      <c r="M195" s="91" t="s">
        <v>17</v>
      </c>
      <c r="N195" s="91">
        <v>192</v>
      </c>
      <c r="O195" s="91">
        <v>0.199121139007364</v>
      </c>
      <c r="P195" s="91">
        <v>426919.15820717602</v>
      </c>
      <c r="Q195" s="91">
        <v>2025</v>
      </c>
    </row>
    <row r="196" spans="1:17" x14ac:dyDescent="0.2">
      <c r="A196" s="91" t="s">
        <v>17</v>
      </c>
      <c r="B196" s="91">
        <v>193</v>
      </c>
      <c r="C196" s="91">
        <v>0.42252727875343599</v>
      </c>
      <c r="D196" s="91">
        <v>726295.63406674704</v>
      </c>
      <c r="E196" s="91">
        <v>2025</v>
      </c>
      <c r="G196" s="91" t="s">
        <v>17</v>
      </c>
      <c r="H196" s="91">
        <v>193</v>
      </c>
      <c r="I196" s="91">
        <v>0.84953985627351702</v>
      </c>
      <c r="J196" s="91">
        <v>726295.63406674704</v>
      </c>
      <c r="K196" s="91">
        <v>2025</v>
      </c>
      <c r="M196" s="91" t="s">
        <v>17</v>
      </c>
      <c r="N196" s="91">
        <v>193</v>
      </c>
      <c r="O196" s="91">
        <v>0.17672614667214301</v>
      </c>
      <c r="P196" s="91">
        <v>726295.63406674704</v>
      </c>
      <c r="Q196" s="91">
        <v>2025</v>
      </c>
    </row>
    <row r="197" spans="1:17" x14ac:dyDescent="0.2">
      <c r="A197" s="91" t="s">
        <v>17</v>
      </c>
      <c r="B197" s="91">
        <v>194</v>
      </c>
      <c r="C197" s="91">
        <v>0.84781149300230396</v>
      </c>
      <c r="D197" s="91">
        <v>449384.43895166903</v>
      </c>
      <c r="E197" s="91">
        <v>2025</v>
      </c>
      <c r="G197" s="91" t="s">
        <v>17</v>
      </c>
      <c r="H197" s="91">
        <v>194</v>
      </c>
      <c r="I197" s="91">
        <v>0.27277891289834399</v>
      </c>
      <c r="J197" s="91">
        <v>449384.43895166903</v>
      </c>
      <c r="K197" s="91">
        <v>2025</v>
      </c>
      <c r="M197" s="91" t="s">
        <v>17</v>
      </c>
      <c r="N197" s="91">
        <v>194</v>
      </c>
      <c r="O197" s="91">
        <v>0.15584039368639999</v>
      </c>
      <c r="P197" s="91">
        <v>449384.43895166903</v>
      </c>
      <c r="Q197" s="91">
        <v>2025</v>
      </c>
    </row>
    <row r="198" spans="1:17" x14ac:dyDescent="0.2">
      <c r="A198" s="91" t="s">
        <v>17</v>
      </c>
      <c r="B198" s="91">
        <v>195</v>
      </c>
      <c r="C198" s="91">
        <v>0.26250852919809797</v>
      </c>
      <c r="D198" s="91">
        <v>714632.27712488896</v>
      </c>
      <c r="E198" s="91">
        <v>2025</v>
      </c>
      <c r="G198" s="91" t="s">
        <v>17</v>
      </c>
      <c r="H198" s="91">
        <v>195</v>
      </c>
      <c r="I198" s="91">
        <v>0.24143574316894001</v>
      </c>
      <c r="J198" s="91">
        <v>714632.27712488896</v>
      </c>
      <c r="K198" s="91">
        <v>2025</v>
      </c>
      <c r="M198" s="91" t="s">
        <v>17</v>
      </c>
      <c r="N198" s="91">
        <v>195</v>
      </c>
      <c r="O198" s="91">
        <v>0.162160660678242</v>
      </c>
      <c r="P198" s="91">
        <v>714632.27712488896</v>
      </c>
      <c r="Q198" s="91">
        <v>2025</v>
      </c>
    </row>
    <row r="199" spans="1:17" x14ac:dyDescent="0.2">
      <c r="A199" s="91" t="s">
        <v>17</v>
      </c>
      <c r="B199" s="91">
        <v>196</v>
      </c>
      <c r="C199" s="91">
        <v>0.48477262725349901</v>
      </c>
      <c r="D199" s="91">
        <v>96529.060684071403</v>
      </c>
      <c r="E199" s="91">
        <v>2025</v>
      </c>
      <c r="G199" s="91" t="s">
        <v>17</v>
      </c>
      <c r="H199" s="91">
        <v>196</v>
      </c>
      <c r="I199" s="91">
        <v>0.822726995776765</v>
      </c>
      <c r="J199" s="91">
        <v>96529.060684071403</v>
      </c>
      <c r="K199" s="91">
        <v>2025</v>
      </c>
      <c r="M199" s="91" t="s">
        <v>17</v>
      </c>
      <c r="N199" s="91">
        <v>196</v>
      </c>
      <c r="O199" s="91">
        <v>0.23503355077374999</v>
      </c>
      <c r="P199" s="91">
        <v>96529.060684071403</v>
      </c>
      <c r="Q199" s="91">
        <v>2025</v>
      </c>
    </row>
    <row r="200" spans="1:17" x14ac:dyDescent="0.2">
      <c r="A200" s="91" t="s">
        <v>17</v>
      </c>
      <c r="B200" s="91">
        <v>197</v>
      </c>
      <c r="C200" s="91">
        <v>0.664189204141578</v>
      </c>
      <c r="D200" s="91">
        <v>325351.63822639501</v>
      </c>
      <c r="E200" s="91">
        <v>2025</v>
      </c>
      <c r="G200" s="91" t="s">
        <v>17</v>
      </c>
      <c r="H200" s="91">
        <v>197</v>
      </c>
      <c r="I200" s="91">
        <v>0.56337854872384596</v>
      </c>
      <c r="J200" s="91">
        <v>325351.63822639501</v>
      </c>
      <c r="K200" s="91">
        <v>2025</v>
      </c>
      <c r="M200" s="91" t="s">
        <v>17</v>
      </c>
      <c r="N200" s="91">
        <v>197</v>
      </c>
      <c r="O200" s="91">
        <v>0.210941767404766</v>
      </c>
      <c r="P200" s="91">
        <v>325351.63822639501</v>
      </c>
      <c r="Q200" s="91">
        <v>2025</v>
      </c>
    </row>
    <row r="201" spans="1:17" x14ac:dyDescent="0.2">
      <c r="A201" s="91" t="s">
        <v>17</v>
      </c>
      <c r="B201" s="91">
        <v>198</v>
      </c>
      <c r="C201" s="91">
        <v>0.962982900207635</v>
      </c>
      <c r="D201" s="91">
        <v>448682.74144493102</v>
      </c>
      <c r="E201" s="91">
        <v>2025</v>
      </c>
      <c r="G201" s="91" t="s">
        <v>17</v>
      </c>
      <c r="H201" s="91">
        <v>198</v>
      </c>
      <c r="I201" s="91">
        <v>0.51440524811872901</v>
      </c>
      <c r="J201" s="91">
        <v>448682.74144493102</v>
      </c>
      <c r="K201" s="91">
        <v>2025</v>
      </c>
      <c r="M201" s="91" t="s">
        <v>17</v>
      </c>
      <c r="N201" s="91">
        <v>198</v>
      </c>
      <c r="O201" s="91">
        <v>0.26046140323552902</v>
      </c>
      <c r="P201" s="91">
        <v>448682.74144493102</v>
      </c>
      <c r="Q201" s="91">
        <v>2025</v>
      </c>
    </row>
    <row r="202" spans="1:17" x14ac:dyDescent="0.2">
      <c r="A202" s="91" t="s">
        <v>17</v>
      </c>
      <c r="B202" s="91">
        <v>199</v>
      </c>
      <c r="C202" s="91">
        <v>0.57632252545960205</v>
      </c>
      <c r="D202" s="91">
        <v>329035.866259637</v>
      </c>
      <c r="E202" s="91">
        <v>2025</v>
      </c>
      <c r="G202" s="91" t="s">
        <v>17</v>
      </c>
      <c r="H202" s="91">
        <v>199</v>
      </c>
      <c r="I202" s="91">
        <v>2.2721266967690501</v>
      </c>
      <c r="J202" s="91">
        <v>329035.866259637</v>
      </c>
      <c r="K202" s="91">
        <v>2025</v>
      </c>
      <c r="M202" s="91" t="s">
        <v>17</v>
      </c>
      <c r="N202" s="91">
        <v>199</v>
      </c>
      <c r="O202" s="91">
        <v>0.21902671811237201</v>
      </c>
      <c r="P202" s="91">
        <v>329035.866259637</v>
      </c>
      <c r="Q202" s="91">
        <v>2025</v>
      </c>
    </row>
    <row r="203" spans="1:17" x14ac:dyDescent="0.2">
      <c r="A203" s="91" t="s">
        <v>17</v>
      </c>
      <c r="B203" s="91">
        <v>200</v>
      </c>
      <c r="C203" s="91">
        <v>0.415744307118881</v>
      </c>
      <c r="D203" s="91">
        <v>324723.55127479701</v>
      </c>
      <c r="E203" s="91">
        <v>2025</v>
      </c>
      <c r="G203" s="91" t="s">
        <v>17</v>
      </c>
      <c r="H203" s="91">
        <v>200</v>
      </c>
      <c r="I203" s="91">
        <v>0.84771089797868104</v>
      </c>
      <c r="J203" s="91">
        <v>324723.55127479701</v>
      </c>
      <c r="K203" s="91">
        <v>2025</v>
      </c>
      <c r="M203" s="91" t="s">
        <v>17</v>
      </c>
      <c r="N203" s="91">
        <v>200</v>
      </c>
      <c r="O203" s="91">
        <v>0.15683200452159399</v>
      </c>
      <c r="P203" s="91">
        <v>324723.55127479701</v>
      </c>
      <c r="Q203" s="91">
        <v>2025</v>
      </c>
    </row>
    <row r="204" spans="1:17" x14ac:dyDescent="0.2">
      <c r="A204" s="91" t="s">
        <v>17</v>
      </c>
      <c r="B204" s="91">
        <v>201</v>
      </c>
      <c r="C204" s="91">
        <v>0.92228762211201598</v>
      </c>
      <c r="D204" s="91">
        <v>622710.06224649295</v>
      </c>
      <c r="E204" s="91">
        <v>2025</v>
      </c>
      <c r="G204" s="91" t="s">
        <v>17</v>
      </c>
      <c r="H204" s="91">
        <v>201</v>
      </c>
      <c r="I204" s="91">
        <v>1.07604834305421</v>
      </c>
      <c r="J204" s="91">
        <v>622710.06224649295</v>
      </c>
      <c r="K204" s="91">
        <v>2025</v>
      </c>
      <c r="M204" s="91" t="s">
        <v>17</v>
      </c>
      <c r="N204" s="91">
        <v>201</v>
      </c>
      <c r="O204" s="91">
        <v>0.17156267811731399</v>
      </c>
      <c r="P204" s="91">
        <v>622710.06224649295</v>
      </c>
      <c r="Q204" s="91">
        <v>2025</v>
      </c>
    </row>
    <row r="205" spans="1:17" x14ac:dyDescent="0.2">
      <c r="A205" s="91" t="s">
        <v>17</v>
      </c>
      <c r="B205" s="91">
        <v>202</v>
      </c>
      <c r="C205" s="91">
        <v>0.26834839260028398</v>
      </c>
      <c r="D205" s="91">
        <v>77923.414816764096</v>
      </c>
      <c r="E205" s="91">
        <v>2025</v>
      </c>
      <c r="G205" s="91" t="s">
        <v>17</v>
      </c>
      <c r="H205" s="91">
        <v>202</v>
      </c>
      <c r="I205" s="91">
        <v>0.63018584304144099</v>
      </c>
      <c r="J205" s="91">
        <v>77923.414816764096</v>
      </c>
      <c r="K205" s="91">
        <v>2025</v>
      </c>
      <c r="M205" s="91" t="s">
        <v>17</v>
      </c>
      <c r="N205" s="91">
        <v>202</v>
      </c>
      <c r="O205" s="91">
        <v>0.18923634513515</v>
      </c>
      <c r="P205" s="91">
        <v>77923.414816764096</v>
      </c>
      <c r="Q205" s="91">
        <v>2025</v>
      </c>
    </row>
    <row r="206" spans="1:17" x14ac:dyDescent="0.2">
      <c r="A206" s="91" t="s">
        <v>17</v>
      </c>
      <c r="B206" s="91">
        <v>203</v>
      </c>
      <c r="C206" s="91">
        <v>0.38394273956479102</v>
      </c>
      <c r="D206" s="91">
        <v>457517.56267238699</v>
      </c>
      <c r="E206" s="91">
        <v>2025</v>
      </c>
      <c r="G206" s="91" t="s">
        <v>17</v>
      </c>
      <c r="H206" s="91">
        <v>203</v>
      </c>
      <c r="I206" s="91">
        <v>1.69248808716592</v>
      </c>
      <c r="J206" s="91">
        <v>457517.56267238699</v>
      </c>
      <c r="K206" s="91">
        <v>2025</v>
      </c>
      <c r="M206" s="91" t="s">
        <v>17</v>
      </c>
      <c r="N206" s="91">
        <v>203</v>
      </c>
      <c r="O206" s="91">
        <v>0.16687038192166601</v>
      </c>
      <c r="P206" s="91">
        <v>457517.56267238699</v>
      </c>
      <c r="Q206" s="91">
        <v>2025</v>
      </c>
    </row>
    <row r="207" spans="1:17" x14ac:dyDescent="0.2">
      <c r="A207" s="91" t="s">
        <v>17</v>
      </c>
      <c r="B207" s="91">
        <v>204</v>
      </c>
      <c r="C207" s="91">
        <v>0.51255846688996798</v>
      </c>
      <c r="D207" s="91">
        <v>117173.98912999401</v>
      </c>
      <c r="E207" s="91">
        <v>2025</v>
      </c>
      <c r="G207" s="91" t="s">
        <v>17</v>
      </c>
      <c r="H207" s="91">
        <v>204</v>
      </c>
      <c r="I207" s="91">
        <v>1.3490411780937801</v>
      </c>
      <c r="J207" s="91">
        <v>117173.98912999401</v>
      </c>
      <c r="K207" s="91">
        <v>2025</v>
      </c>
      <c r="M207" s="91" t="s">
        <v>17</v>
      </c>
      <c r="N207" s="91">
        <v>204</v>
      </c>
      <c r="O207" s="91">
        <v>0.29064303858653301</v>
      </c>
      <c r="P207" s="91">
        <v>117173.98912999401</v>
      </c>
      <c r="Q207" s="91">
        <v>2025</v>
      </c>
    </row>
    <row r="208" spans="1:17" x14ac:dyDescent="0.2">
      <c r="A208" s="91" t="s">
        <v>17</v>
      </c>
      <c r="B208" s="91">
        <v>205</v>
      </c>
      <c r="C208" s="91">
        <v>0.662713539962971</v>
      </c>
      <c r="D208" s="91">
        <v>658023.982922617</v>
      </c>
      <c r="E208" s="91">
        <v>2025</v>
      </c>
      <c r="G208" s="91" t="s">
        <v>17</v>
      </c>
      <c r="H208" s="91">
        <v>205</v>
      </c>
      <c r="I208" s="91">
        <v>0.41458035848089397</v>
      </c>
      <c r="J208" s="91">
        <v>658023.982922617</v>
      </c>
      <c r="K208" s="91">
        <v>2025</v>
      </c>
      <c r="M208" s="91" t="s">
        <v>17</v>
      </c>
      <c r="N208" s="91">
        <v>205</v>
      </c>
      <c r="O208" s="91">
        <v>0.21395029204194099</v>
      </c>
      <c r="P208" s="91">
        <v>658023.982922617</v>
      </c>
      <c r="Q208" s="91">
        <v>2025</v>
      </c>
    </row>
    <row r="209" spans="1:17" x14ac:dyDescent="0.2">
      <c r="A209" s="91" t="s">
        <v>17</v>
      </c>
      <c r="B209" s="91">
        <v>206</v>
      </c>
      <c r="C209" s="91">
        <v>0.28185652687804102</v>
      </c>
      <c r="D209" s="91">
        <v>138111.369713647</v>
      </c>
      <c r="E209" s="91">
        <v>2025</v>
      </c>
      <c r="G209" s="91" t="s">
        <v>17</v>
      </c>
      <c r="H209" s="91">
        <v>206</v>
      </c>
      <c r="I209" s="91">
        <v>0.55358490107186697</v>
      </c>
      <c r="J209" s="91">
        <v>138111.369713647</v>
      </c>
      <c r="K209" s="91">
        <v>2025</v>
      </c>
      <c r="M209" s="91" t="s">
        <v>17</v>
      </c>
      <c r="N209" s="91">
        <v>206</v>
      </c>
      <c r="O209" s="91">
        <v>0.185714895040821</v>
      </c>
      <c r="P209" s="91">
        <v>138111.369713647</v>
      </c>
      <c r="Q209" s="91">
        <v>2025</v>
      </c>
    </row>
    <row r="210" spans="1:17" x14ac:dyDescent="0.2">
      <c r="A210" s="91" t="s">
        <v>17</v>
      </c>
      <c r="B210" s="91">
        <v>207</v>
      </c>
      <c r="C210" s="91">
        <v>1.06674209488686</v>
      </c>
      <c r="D210" s="91">
        <v>929758.09376767802</v>
      </c>
      <c r="E210" s="91">
        <v>2025</v>
      </c>
      <c r="G210" s="91" t="s">
        <v>17</v>
      </c>
      <c r="H210" s="91">
        <v>207</v>
      </c>
      <c r="I210" s="91">
        <v>1.6795687034528599</v>
      </c>
      <c r="J210" s="91">
        <v>929758.09376767802</v>
      </c>
      <c r="K210" s="91">
        <v>2025</v>
      </c>
      <c r="M210" s="91" t="s">
        <v>17</v>
      </c>
      <c r="N210" s="91">
        <v>207</v>
      </c>
      <c r="O210" s="91">
        <v>0.22272734912477299</v>
      </c>
      <c r="P210" s="91">
        <v>929758.09376767802</v>
      </c>
      <c r="Q210" s="91">
        <v>2025</v>
      </c>
    </row>
    <row r="211" spans="1:17" x14ac:dyDescent="0.2">
      <c r="A211" s="91" t="s">
        <v>17</v>
      </c>
      <c r="B211" s="91">
        <v>208</v>
      </c>
      <c r="C211" s="91">
        <v>0.67765905831181295</v>
      </c>
      <c r="D211" s="91">
        <v>490576.93858285499</v>
      </c>
      <c r="E211" s="91">
        <v>2025</v>
      </c>
      <c r="G211" s="91" t="s">
        <v>17</v>
      </c>
      <c r="H211" s="91">
        <v>208</v>
      </c>
      <c r="I211" s="91">
        <v>0.98341494165241405</v>
      </c>
      <c r="J211" s="91">
        <v>490576.93858285499</v>
      </c>
      <c r="K211" s="91">
        <v>2025</v>
      </c>
      <c r="M211" s="91" t="s">
        <v>17</v>
      </c>
      <c r="N211" s="91">
        <v>208</v>
      </c>
      <c r="O211" s="91">
        <v>0.30205772672341902</v>
      </c>
      <c r="P211" s="91">
        <v>490576.93858285499</v>
      </c>
      <c r="Q211" s="91">
        <v>2025</v>
      </c>
    </row>
    <row r="212" spans="1:17" x14ac:dyDescent="0.2">
      <c r="A212" s="91" t="s">
        <v>17</v>
      </c>
      <c r="B212" s="91">
        <v>209</v>
      </c>
      <c r="C212" s="91">
        <v>0.88580636034028204</v>
      </c>
      <c r="D212" s="91">
        <v>528383.84264034498</v>
      </c>
      <c r="E212" s="91">
        <v>2025</v>
      </c>
      <c r="G212" s="91" t="s">
        <v>17</v>
      </c>
      <c r="H212" s="91">
        <v>209</v>
      </c>
      <c r="I212" s="91">
        <v>1.4719740777215999</v>
      </c>
      <c r="J212" s="91">
        <v>528383.84264034498</v>
      </c>
      <c r="K212" s="91">
        <v>2025</v>
      </c>
      <c r="M212" s="91" t="s">
        <v>17</v>
      </c>
      <c r="N212" s="91">
        <v>209</v>
      </c>
      <c r="O212" s="91">
        <v>0.43692893699997798</v>
      </c>
      <c r="P212" s="91">
        <v>528383.84264034498</v>
      </c>
      <c r="Q212" s="91">
        <v>2025</v>
      </c>
    </row>
    <row r="213" spans="1:17" x14ac:dyDescent="0.2">
      <c r="A213" s="91" t="s">
        <v>17</v>
      </c>
      <c r="B213" s="91">
        <v>210</v>
      </c>
      <c r="C213" s="91">
        <v>0.39953753038983802</v>
      </c>
      <c r="D213" s="91">
        <v>651652.41243393696</v>
      </c>
      <c r="E213" s="91">
        <v>2025</v>
      </c>
      <c r="G213" s="91" t="s">
        <v>17</v>
      </c>
      <c r="H213" s="91">
        <v>210</v>
      </c>
      <c r="I213" s="91">
        <v>2.8323123036385298</v>
      </c>
      <c r="J213" s="91">
        <v>651652.41243393696</v>
      </c>
      <c r="K213" s="91">
        <v>2025</v>
      </c>
      <c r="M213" s="91" t="s">
        <v>17</v>
      </c>
      <c r="N213" s="91">
        <v>210</v>
      </c>
      <c r="O213" s="91">
        <v>0.19179208332686801</v>
      </c>
      <c r="P213" s="91">
        <v>651652.41243393696</v>
      </c>
      <c r="Q213" s="91">
        <v>2025</v>
      </c>
    </row>
    <row r="214" spans="1:17" x14ac:dyDescent="0.2">
      <c r="A214" s="91" t="s">
        <v>17</v>
      </c>
      <c r="B214" s="91">
        <v>211</v>
      </c>
      <c r="C214" s="91">
        <v>0.30295732721233998</v>
      </c>
      <c r="D214" s="91">
        <v>681765.45240392606</v>
      </c>
      <c r="E214" s="91">
        <v>2025</v>
      </c>
      <c r="G214" s="91" t="s">
        <v>17</v>
      </c>
      <c r="H214" s="91">
        <v>211</v>
      </c>
      <c r="I214" s="91">
        <v>1.5808522285157001</v>
      </c>
      <c r="J214" s="91">
        <v>681765.45240392606</v>
      </c>
      <c r="K214" s="91">
        <v>2025</v>
      </c>
      <c r="M214" s="91" t="s">
        <v>17</v>
      </c>
      <c r="N214" s="91">
        <v>211</v>
      </c>
      <c r="O214" s="91">
        <v>0.151655537898638</v>
      </c>
      <c r="P214" s="91">
        <v>681765.45240392606</v>
      </c>
      <c r="Q214" s="91">
        <v>2025</v>
      </c>
    </row>
    <row r="215" spans="1:17" x14ac:dyDescent="0.2">
      <c r="A215" s="91" t="s">
        <v>17</v>
      </c>
      <c r="B215" s="91">
        <v>212</v>
      </c>
      <c r="C215" s="91">
        <v>0.506302045892846</v>
      </c>
      <c r="D215" s="91">
        <v>622704.89607364801</v>
      </c>
      <c r="E215" s="91">
        <v>2025</v>
      </c>
      <c r="G215" s="91" t="s">
        <v>17</v>
      </c>
      <c r="H215" s="91">
        <v>212</v>
      </c>
      <c r="I215" s="91">
        <v>2.8612456645215598</v>
      </c>
      <c r="J215" s="91">
        <v>622704.89607364801</v>
      </c>
      <c r="K215" s="91">
        <v>2025</v>
      </c>
      <c r="M215" s="91" t="s">
        <v>17</v>
      </c>
      <c r="N215" s="91">
        <v>212</v>
      </c>
      <c r="O215" s="91">
        <v>0.163934198349306</v>
      </c>
      <c r="P215" s="91">
        <v>622704.89607364801</v>
      </c>
      <c r="Q215" s="91">
        <v>2025</v>
      </c>
    </row>
    <row r="216" spans="1:17" x14ac:dyDescent="0.2">
      <c r="A216" s="91" t="s">
        <v>17</v>
      </c>
      <c r="B216" s="91">
        <v>213</v>
      </c>
      <c r="C216" s="91">
        <v>0.29739093286704998</v>
      </c>
      <c r="D216" s="91">
        <v>102636.516376094</v>
      </c>
      <c r="E216" s="91">
        <v>2025</v>
      </c>
      <c r="G216" s="91" t="s">
        <v>17</v>
      </c>
      <c r="H216" s="91">
        <v>213</v>
      </c>
      <c r="I216" s="91">
        <v>2.1435840454238799</v>
      </c>
      <c r="J216" s="91">
        <v>102636.516376094</v>
      </c>
      <c r="K216" s="91">
        <v>2025</v>
      </c>
      <c r="M216" s="91" t="s">
        <v>17</v>
      </c>
      <c r="N216" s="91">
        <v>213</v>
      </c>
      <c r="O216" s="91">
        <v>0.19102360946831001</v>
      </c>
      <c r="P216" s="91">
        <v>102636.516376094</v>
      </c>
      <c r="Q216" s="91">
        <v>2025</v>
      </c>
    </row>
    <row r="217" spans="1:17" x14ac:dyDescent="0.2">
      <c r="A217" s="91" t="s">
        <v>17</v>
      </c>
      <c r="B217" s="91">
        <v>214</v>
      </c>
      <c r="C217" s="91">
        <v>0.36661562721463598</v>
      </c>
      <c r="D217" s="91">
        <v>199304.135831252</v>
      </c>
      <c r="E217" s="91">
        <v>2025</v>
      </c>
      <c r="G217" s="91" t="s">
        <v>17</v>
      </c>
      <c r="H217" s="91">
        <v>214</v>
      </c>
      <c r="I217" s="91">
        <v>2.3265542054138799</v>
      </c>
      <c r="J217" s="91">
        <v>199304.135831252</v>
      </c>
      <c r="K217" s="91">
        <v>2025</v>
      </c>
      <c r="M217" s="91" t="s">
        <v>17</v>
      </c>
      <c r="N217" s="91">
        <v>214</v>
      </c>
      <c r="O217" s="91">
        <v>0.18306416934724401</v>
      </c>
      <c r="P217" s="91">
        <v>199304.135831252</v>
      </c>
      <c r="Q217" s="91">
        <v>2025</v>
      </c>
    </row>
    <row r="218" spans="1:17" x14ac:dyDescent="0.2">
      <c r="A218" s="91" t="s">
        <v>17</v>
      </c>
      <c r="B218" s="91">
        <v>215</v>
      </c>
      <c r="C218" s="91">
        <v>0.54738064089642602</v>
      </c>
      <c r="D218" s="91">
        <v>513863.22241919802</v>
      </c>
      <c r="E218" s="91">
        <v>2025</v>
      </c>
      <c r="G218" s="91" t="s">
        <v>17</v>
      </c>
      <c r="H218" s="91">
        <v>215</v>
      </c>
      <c r="I218" s="91">
        <v>0.37979573209904299</v>
      </c>
      <c r="J218" s="91">
        <v>513863.22241919802</v>
      </c>
      <c r="K218" s="91">
        <v>2025</v>
      </c>
      <c r="M218" s="91" t="s">
        <v>17</v>
      </c>
      <c r="N218" s="91">
        <v>215</v>
      </c>
      <c r="O218" s="91">
        <v>0.19199375821022299</v>
      </c>
      <c r="P218" s="91">
        <v>513863.22241919802</v>
      </c>
      <c r="Q218" s="91">
        <v>2025</v>
      </c>
    </row>
    <row r="219" spans="1:17" x14ac:dyDescent="0.2">
      <c r="A219" s="91" t="s">
        <v>17</v>
      </c>
      <c r="B219" s="91">
        <v>216</v>
      </c>
      <c r="C219" s="91">
        <v>0.33563009948947398</v>
      </c>
      <c r="D219" s="91">
        <v>966454.65674085298</v>
      </c>
      <c r="E219" s="91">
        <v>2025</v>
      </c>
      <c r="G219" s="91" t="s">
        <v>17</v>
      </c>
      <c r="H219" s="91">
        <v>216</v>
      </c>
      <c r="I219" s="91">
        <v>1.0802263553178499</v>
      </c>
      <c r="J219" s="91">
        <v>966454.65674085298</v>
      </c>
      <c r="K219" s="91">
        <v>2025</v>
      </c>
      <c r="M219" s="91" t="s">
        <v>17</v>
      </c>
      <c r="N219" s="91">
        <v>216</v>
      </c>
      <c r="O219" s="91">
        <v>0.32786721769242599</v>
      </c>
      <c r="P219" s="91">
        <v>966454.65674085298</v>
      </c>
      <c r="Q219" s="91">
        <v>2025</v>
      </c>
    </row>
    <row r="220" spans="1:17" x14ac:dyDescent="0.2">
      <c r="A220" s="91" t="s">
        <v>17</v>
      </c>
      <c r="B220" s="91">
        <v>217</v>
      </c>
      <c r="C220" s="91">
        <v>0.18797876638268801</v>
      </c>
      <c r="D220" s="91">
        <v>639410.82049760001</v>
      </c>
      <c r="E220" s="91">
        <v>2025</v>
      </c>
      <c r="G220" s="91" t="s">
        <v>17</v>
      </c>
      <c r="H220" s="91">
        <v>217</v>
      </c>
      <c r="I220" s="91">
        <v>0.34600106162313898</v>
      </c>
      <c r="J220" s="91">
        <v>639410.82049760001</v>
      </c>
      <c r="K220" s="91">
        <v>2025</v>
      </c>
      <c r="M220" s="91" t="s">
        <v>17</v>
      </c>
      <c r="N220" s="91">
        <v>217</v>
      </c>
      <c r="O220" s="91">
        <v>0.24275209401544201</v>
      </c>
      <c r="P220" s="91">
        <v>639410.82049760001</v>
      </c>
      <c r="Q220" s="91">
        <v>2025</v>
      </c>
    </row>
    <row r="221" spans="1:17" x14ac:dyDescent="0.2">
      <c r="A221" s="91" t="s">
        <v>17</v>
      </c>
      <c r="B221" s="91">
        <v>218</v>
      </c>
      <c r="C221" s="91">
        <v>0.94148762555356102</v>
      </c>
      <c r="D221" s="91">
        <v>709894.99696833396</v>
      </c>
      <c r="E221" s="91">
        <v>2025</v>
      </c>
      <c r="G221" s="91" t="s">
        <v>17</v>
      </c>
      <c r="H221" s="91">
        <v>218</v>
      </c>
      <c r="I221" s="91">
        <v>0.38312922409809902</v>
      </c>
      <c r="J221" s="91">
        <v>709894.99696833396</v>
      </c>
      <c r="K221" s="91">
        <v>2025</v>
      </c>
      <c r="M221" s="91" t="s">
        <v>17</v>
      </c>
      <c r="N221" s="91">
        <v>218</v>
      </c>
      <c r="O221" s="91">
        <v>0.21236976415599501</v>
      </c>
      <c r="P221" s="91">
        <v>709894.99696833396</v>
      </c>
      <c r="Q221" s="91">
        <v>2025</v>
      </c>
    </row>
    <row r="222" spans="1:17" x14ac:dyDescent="0.2">
      <c r="A222" s="91" t="s">
        <v>17</v>
      </c>
      <c r="B222" s="91">
        <v>219</v>
      </c>
      <c r="C222" s="91">
        <v>0.34404028481229898</v>
      </c>
      <c r="D222" s="91">
        <v>473538.69636216102</v>
      </c>
      <c r="E222" s="91">
        <v>2025</v>
      </c>
      <c r="G222" s="91" t="s">
        <v>17</v>
      </c>
      <c r="H222" s="91">
        <v>219</v>
      </c>
      <c r="I222" s="91">
        <v>0.64030904082314999</v>
      </c>
      <c r="J222" s="91">
        <v>473538.69636216102</v>
      </c>
      <c r="K222" s="91">
        <v>2025</v>
      </c>
      <c r="M222" s="91" t="s">
        <v>17</v>
      </c>
      <c r="N222" s="91">
        <v>219</v>
      </c>
      <c r="O222" s="91">
        <v>0.180432516973038</v>
      </c>
      <c r="P222" s="91">
        <v>473538.69636216102</v>
      </c>
      <c r="Q222" s="91">
        <v>2025</v>
      </c>
    </row>
    <row r="223" spans="1:17" x14ac:dyDescent="0.2">
      <c r="A223" s="91" t="s">
        <v>17</v>
      </c>
      <c r="B223" s="91">
        <v>220</v>
      </c>
      <c r="C223" s="91">
        <v>0.49250241414632401</v>
      </c>
      <c r="D223" s="91">
        <v>267365.64438236598</v>
      </c>
      <c r="E223" s="91">
        <v>2025</v>
      </c>
      <c r="G223" s="91" t="s">
        <v>17</v>
      </c>
      <c r="H223" s="91">
        <v>220</v>
      </c>
      <c r="I223" s="91">
        <v>1.9889623265230201</v>
      </c>
      <c r="J223" s="91">
        <v>267365.64438236598</v>
      </c>
      <c r="K223" s="91">
        <v>2025</v>
      </c>
      <c r="M223" s="91" t="s">
        <v>17</v>
      </c>
      <c r="N223" s="91">
        <v>220</v>
      </c>
      <c r="O223" s="91">
        <v>0.16649919472295099</v>
      </c>
      <c r="P223" s="91">
        <v>267365.64438236598</v>
      </c>
      <c r="Q223" s="91">
        <v>2025</v>
      </c>
    </row>
    <row r="224" spans="1:17" x14ac:dyDescent="0.2">
      <c r="A224" s="91" t="s">
        <v>17</v>
      </c>
      <c r="B224" s="91">
        <v>221</v>
      </c>
      <c r="C224" s="91">
        <v>0.26794898028987402</v>
      </c>
      <c r="D224" s="91">
        <v>986477.77736483596</v>
      </c>
      <c r="E224" s="91">
        <v>2025</v>
      </c>
      <c r="G224" s="91" t="s">
        <v>17</v>
      </c>
      <c r="H224" s="91">
        <v>221</v>
      </c>
      <c r="I224" s="91">
        <v>0.727949783910526</v>
      </c>
      <c r="J224" s="91">
        <v>986477.77736483596</v>
      </c>
      <c r="K224" s="91">
        <v>2025</v>
      </c>
      <c r="M224" s="91" t="s">
        <v>17</v>
      </c>
      <c r="N224" s="91">
        <v>221</v>
      </c>
      <c r="O224" s="91">
        <v>0.16829517417750101</v>
      </c>
      <c r="P224" s="91">
        <v>986477.77736483596</v>
      </c>
      <c r="Q224" s="91">
        <v>2025</v>
      </c>
    </row>
    <row r="225" spans="1:17" x14ac:dyDescent="0.2">
      <c r="A225" s="91" t="s">
        <v>17</v>
      </c>
      <c r="B225" s="91">
        <v>222</v>
      </c>
      <c r="C225" s="91">
        <v>0.42446695611063601</v>
      </c>
      <c r="D225" s="91">
        <v>780201.69077487604</v>
      </c>
      <c r="E225" s="91">
        <v>2025</v>
      </c>
      <c r="G225" s="91" t="s">
        <v>17</v>
      </c>
      <c r="H225" s="91">
        <v>222</v>
      </c>
      <c r="I225" s="91">
        <v>0.58518940274493902</v>
      </c>
      <c r="J225" s="91">
        <v>780201.69077487604</v>
      </c>
      <c r="K225" s="91">
        <v>2025</v>
      </c>
      <c r="M225" s="91" t="s">
        <v>17</v>
      </c>
      <c r="N225" s="91">
        <v>222</v>
      </c>
      <c r="O225" s="91">
        <v>0.16964952318007101</v>
      </c>
      <c r="P225" s="91">
        <v>780201.69077487604</v>
      </c>
      <c r="Q225" s="91">
        <v>2025</v>
      </c>
    </row>
    <row r="226" spans="1:17" x14ac:dyDescent="0.2">
      <c r="A226" s="91" t="s">
        <v>17</v>
      </c>
      <c r="B226" s="91">
        <v>223</v>
      </c>
      <c r="C226" s="91">
        <v>0.76990939795074198</v>
      </c>
      <c r="D226" s="91">
        <v>658021.50946673902</v>
      </c>
      <c r="E226" s="91">
        <v>2025</v>
      </c>
      <c r="G226" s="91" t="s">
        <v>17</v>
      </c>
      <c r="H226" s="91">
        <v>223</v>
      </c>
      <c r="I226" s="91">
        <v>1.3492728202969999</v>
      </c>
      <c r="J226" s="91">
        <v>658021.50946673902</v>
      </c>
      <c r="K226" s="91">
        <v>2025</v>
      </c>
      <c r="M226" s="91" t="s">
        <v>17</v>
      </c>
      <c r="N226" s="91">
        <v>223</v>
      </c>
      <c r="O226" s="91">
        <v>0.26031154646160298</v>
      </c>
      <c r="P226" s="91">
        <v>658021.50946673902</v>
      </c>
      <c r="Q226" s="91">
        <v>2025</v>
      </c>
    </row>
    <row r="227" spans="1:17" x14ac:dyDescent="0.2">
      <c r="A227" s="91" t="s">
        <v>17</v>
      </c>
      <c r="B227" s="91">
        <v>224</v>
      </c>
      <c r="C227" s="91">
        <v>1.03863610466459</v>
      </c>
      <c r="D227" s="91">
        <v>1402800.1154696301</v>
      </c>
      <c r="E227" s="91">
        <v>2025</v>
      </c>
      <c r="G227" s="91" t="s">
        <v>17</v>
      </c>
      <c r="H227" s="91">
        <v>224</v>
      </c>
      <c r="I227" s="91">
        <v>1.25479807243012</v>
      </c>
      <c r="J227" s="91">
        <v>1402800.1154696301</v>
      </c>
      <c r="K227" s="91">
        <v>2025</v>
      </c>
      <c r="M227" s="91" t="s">
        <v>17</v>
      </c>
      <c r="N227" s="91">
        <v>224</v>
      </c>
      <c r="O227" s="91">
        <v>0.17869110105231301</v>
      </c>
      <c r="P227" s="91">
        <v>1402800.1154696301</v>
      </c>
      <c r="Q227" s="91">
        <v>2025</v>
      </c>
    </row>
    <row r="228" spans="1:17" x14ac:dyDescent="0.2">
      <c r="A228" s="91" t="s">
        <v>17</v>
      </c>
      <c r="B228" s="91">
        <v>225</v>
      </c>
      <c r="C228" s="91">
        <v>0.50367241301751897</v>
      </c>
      <c r="D228" s="91">
        <v>355236.94658589002</v>
      </c>
      <c r="E228" s="91">
        <v>2025</v>
      </c>
      <c r="G228" s="91" t="s">
        <v>17</v>
      </c>
      <c r="H228" s="91">
        <v>225</v>
      </c>
      <c r="I228" s="91">
        <v>0.65124786887966302</v>
      </c>
      <c r="J228" s="91">
        <v>355236.94658589002</v>
      </c>
      <c r="K228" s="91">
        <v>2025</v>
      </c>
      <c r="M228" s="91" t="s">
        <v>17</v>
      </c>
      <c r="N228" s="91">
        <v>225</v>
      </c>
      <c r="O228" s="91">
        <v>0.195914662375926</v>
      </c>
      <c r="P228" s="91">
        <v>355236.94658589002</v>
      </c>
      <c r="Q228" s="91">
        <v>2025</v>
      </c>
    </row>
    <row r="229" spans="1:17" x14ac:dyDescent="0.2">
      <c r="A229" s="91" t="s">
        <v>17</v>
      </c>
      <c r="B229" s="91">
        <v>226</v>
      </c>
      <c r="C229" s="91">
        <v>0.66181882364464395</v>
      </c>
      <c r="D229" s="91">
        <v>545065.10982999497</v>
      </c>
      <c r="E229" s="91">
        <v>2025</v>
      </c>
      <c r="G229" s="91" t="s">
        <v>17</v>
      </c>
      <c r="H229" s="91">
        <v>226</v>
      </c>
      <c r="I229" s="91">
        <v>1.23278615251571</v>
      </c>
      <c r="J229" s="91">
        <v>545065.10982999497</v>
      </c>
      <c r="K229" s="91">
        <v>2025</v>
      </c>
      <c r="M229" s="91" t="s">
        <v>17</v>
      </c>
      <c r="N229" s="91">
        <v>226</v>
      </c>
      <c r="O229" s="91">
        <v>0.193089915298604</v>
      </c>
      <c r="P229" s="91">
        <v>545065.10982999497</v>
      </c>
      <c r="Q229" s="91">
        <v>2025</v>
      </c>
    </row>
    <row r="230" spans="1:17" x14ac:dyDescent="0.2">
      <c r="A230" s="91" t="s">
        <v>17</v>
      </c>
      <c r="B230" s="91">
        <v>227</v>
      </c>
      <c r="C230" s="91">
        <v>0.233574428464489</v>
      </c>
      <c r="D230" s="91">
        <v>786443.08144357102</v>
      </c>
      <c r="E230" s="91">
        <v>2025</v>
      </c>
      <c r="G230" s="91" t="s">
        <v>17</v>
      </c>
      <c r="H230" s="91">
        <v>227</v>
      </c>
      <c r="I230" s="91">
        <v>1.62015684955226</v>
      </c>
      <c r="J230" s="91">
        <v>786443.08144357102</v>
      </c>
      <c r="K230" s="91">
        <v>2025</v>
      </c>
      <c r="M230" s="91" t="s">
        <v>17</v>
      </c>
      <c r="N230" s="91">
        <v>227</v>
      </c>
      <c r="O230" s="91">
        <v>0.20100535243724299</v>
      </c>
      <c r="P230" s="91">
        <v>786443.08144357102</v>
      </c>
      <c r="Q230" s="91">
        <v>2025</v>
      </c>
    </row>
    <row r="231" spans="1:17" x14ac:dyDescent="0.2">
      <c r="A231" s="91" t="s">
        <v>17</v>
      </c>
      <c r="B231" s="91">
        <v>228</v>
      </c>
      <c r="C231" s="91">
        <v>0.28348347009517399</v>
      </c>
      <c r="D231" s="91">
        <v>418202.19748554297</v>
      </c>
      <c r="E231" s="91">
        <v>2025</v>
      </c>
      <c r="G231" s="91" t="s">
        <v>17</v>
      </c>
      <c r="H231" s="91">
        <v>228</v>
      </c>
      <c r="I231" s="91">
        <v>2.19316083775341</v>
      </c>
      <c r="J231" s="91">
        <v>418202.19748554297</v>
      </c>
      <c r="K231" s="91">
        <v>2025</v>
      </c>
      <c r="M231" s="91" t="s">
        <v>17</v>
      </c>
      <c r="N231" s="91">
        <v>228</v>
      </c>
      <c r="O231" s="91">
        <v>0.192562427051341</v>
      </c>
      <c r="P231" s="91">
        <v>418202.19748554297</v>
      </c>
      <c r="Q231" s="91">
        <v>2025</v>
      </c>
    </row>
    <row r="232" spans="1:17" x14ac:dyDescent="0.2">
      <c r="A232" s="91" t="s">
        <v>17</v>
      </c>
      <c r="B232" s="91">
        <v>229</v>
      </c>
      <c r="C232" s="91">
        <v>0.35659632672861902</v>
      </c>
      <c r="D232" s="91">
        <v>864429.40566837101</v>
      </c>
      <c r="E232" s="91">
        <v>2025</v>
      </c>
      <c r="G232" s="91" t="s">
        <v>17</v>
      </c>
      <c r="H232" s="91">
        <v>229</v>
      </c>
      <c r="I232" s="91">
        <v>0.17272388961072399</v>
      </c>
      <c r="J232" s="91">
        <v>864429.40566837101</v>
      </c>
      <c r="K232" s="91">
        <v>2025</v>
      </c>
      <c r="M232" s="91" t="s">
        <v>17</v>
      </c>
      <c r="N232" s="91">
        <v>229</v>
      </c>
      <c r="O232" s="91">
        <v>0.17032811654912799</v>
      </c>
      <c r="P232" s="91">
        <v>864429.40566837101</v>
      </c>
      <c r="Q232" s="91">
        <v>2025</v>
      </c>
    </row>
    <row r="233" spans="1:17" x14ac:dyDescent="0.2">
      <c r="A233" s="91" t="s">
        <v>17</v>
      </c>
      <c r="B233" s="91">
        <v>230</v>
      </c>
      <c r="C233" s="91">
        <v>0.20768445675956901</v>
      </c>
      <c r="D233" s="91">
        <v>670874.66955410398</v>
      </c>
      <c r="E233" s="91">
        <v>2025</v>
      </c>
      <c r="G233" s="91" t="s">
        <v>17</v>
      </c>
      <c r="H233" s="91">
        <v>230</v>
      </c>
      <c r="I233" s="91">
        <v>0.88707956018479095</v>
      </c>
      <c r="J233" s="91">
        <v>670874.66955410398</v>
      </c>
      <c r="K233" s="91">
        <v>2025</v>
      </c>
      <c r="M233" s="91" t="s">
        <v>17</v>
      </c>
      <c r="N233" s="91">
        <v>230</v>
      </c>
      <c r="O233" s="91">
        <v>0.21524570418859301</v>
      </c>
      <c r="P233" s="91">
        <v>670874.66955410398</v>
      </c>
      <c r="Q233" s="91">
        <v>2025</v>
      </c>
    </row>
    <row r="234" spans="1:17" x14ac:dyDescent="0.2">
      <c r="A234" s="91" t="s">
        <v>17</v>
      </c>
      <c r="B234" s="91">
        <v>231</v>
      </c>
      <c r="C234" s="91">
        <v>0.51184826859033605</v>
      </c>
      <c r="D234" s="91">
        <v>375666.516538386</v>
      </c>
      <c r="E234" s="91">
        <v>2025</v>
      </c>
      <c r="G234" s="91" t="s">
        <v>17</v>
      </c>
      <c r="H234" s="91">
        <v>231</v>
      </c>
      <c r="I234" s="91">
        <v>1.60252302981966</v>
      </c>
      <c r="J234" s="91">
        <v>375666.516538386</v>
      </c>
      <c r="K234" s="91">
        <v>2025</v>
      </c>
      <c r="M234" s="91" t="s">
        <v>17</v>
      </c>
      <c r="N234" s="91">
        <v>231</v>
      </c>
      <c r="O234" s="91">
        <v>0.153286082928137</v>
      </c>
      <c r="P234" s="91">
        <v>375666.516538386</v>
      </c>
      <c r="Q234" s="91">
        <v>2025</v>
      </c>
    </row>
    <row r="235" spans="1:17" x14ac:dyDescent="0.2">
      <c r="A235" s="91" t="s">
        <v>17</v>
      </c>
      <c r="B235" s="91">
        <v>232</v>
      </c>
      <c r="C235" s="91">
        <v>0.38504003206304299</v>
      </c>
      <c r="D235" s="91">
        <v>400283.57853680698</v>
      </c>
      <c r="E235" s="91">
        <v>2025</v>
      </c>
      <c r="G235" s="91" t="s">
        <v>17</v>
      </c>
      <c r="H235" s="91">
        <v>232</v>
      </c>
      <c r="I235" s="91">
        <v>1.1704966319294099</v>
      </c>
      <c r="J235" s="91">
        <v>400283.57853680698</v>
      </c>
      <c r="K235" s="91">
        <v>2025</v>
      </c>
      <c r="M235" s="91" t="s">
        <v>17</v>
      </c>
      <c r="N235" s="91">
        <v>232</v>
      </c>
      <c r="O235" s="91">
        <v>0.16618894081098301</v>
      </c>
      <c r="P235" s="91">
        <v>400283.57853680698</v>
      </c>
      <c r="Q235" s="91">
        <v>2025</v>
      </c>
    </row>
    <row r="236" spans="1:17" x14ac:dyDescent="0.2">
      <c r="A236" s="91" t="s">
        <v>17</v>
      </c>
      <c r="B236" s="91">
        <v>233</v>
      </c>
      <c r="C236" s="91">
        <v>0.34979237595789497</v>
      </c>
      <c r="D236" s="91">
        <v>229086.781443346</v>
      </c>
      <c r="E236" s="91">
        <v>2025</v>
      </c>
      <c r="G236" s="91" t="s">
        <v>17</v>
      </c>
      <c r="H236" s="91">
        <v>233</v>
      </c>
      <c r="I236" s="91">
        <v>0.628684056986479</v>
      </c>
      <c r="J236" s="91">
        <v>229086.781443346</v>
      </c>
      <c r="K236" s="91">
        <v>2025</v>
      </c>
      <c r="M236" s="91" t="s">
        <v>17</v>
      </c>
      <c r="N236" s="91">
        <v>233</v>
      </c>
      <c r="O236" s="91">
        <v>0.21090122013571799</v>
      </c>
      <c r="P236" s="91">
        <v>229086.781443346</v>
      </c>
      <c r="Q236" s="91">
        <v>2025</v>
      </c>
    </row>
    <row r="237" spans="1:17" x14ac:dyDescent="0.2">
      <c r="A237" s="91" t="s">
        <v>17</v>
      </c>
      <c r="B237" s="91">
        <v>234</v>
      </c>
      <c r="C237" s="91">
        <v>0.61153149458511202</v>
      </c>
      <c r="D237" s="91">
        <v>478924.71147111402</v>
      </c>
      <c r="E237" s="91">
        <v>2025</v>
      </c>
      <c r="G237" s="91" t="s">
        <v>17</v>
      </c>
      <c r="H237" s="91">
        <v>234</v>
      </c>
      <c r="I237" s="91">
        <v>1.0869720171005</v>
      </c>
      <c r="J237" s="91">
        <v>478924.71147111402</v>
      </c>
      <c r="K237" s="91">
        <v>2025</v>
      </c>
      <c r="M237" s="91" t="s">
        <v>17</v>
      </c>
      <c r="N237" s="91">
        <v>234</v>
      </c>
      <c r="O237" s="91">
        <v>0.25237256799014302</v>
      </c>
      <c r="P237" s="91">
        <v>478924.71147111402</v>
      </c>
      <c r="Q237" s="91">
        <v>2025</v>
      </c>
    </row>
    <row r="238" spans="1:17" x14ac:dyDescent="0.2">
      <c r="A238" s="91" t="s">
        <v>17</v>
      </c>
      <c r="B238" s="91">
        <v>235</v>
      </c>
      <c r="C238" s="91">
        <v>0.75019738516104795</v>
      </c>
      <c r="D238" s="91">
        <v>950677.38224380196</v>
      </c>
      <c r="E238" s="91">
        <v>2025</v>
      </c>
      <c r="G238" s="91" t="s">
        <v>17</v>
      </c>
      <c r="H238" s="91">
        <v>235</v>
      </c>
      <c r="I238" s="91">
        <v>1.2736346678064301</v>
      </c>
      <c r="J238" s="91">
        <v>950677.38224380196</v>
      </c>
      <c r="K238" s="91">
        <v>2025</v>
      </c>
      <c r="M238" s="91" t="s">
        <v>17</v>
      </c>
      <c r="N238" s="91">
        <v>235</v>
      </c>
      <c r="O238" s="91">
        <v>0.16107003128403799</v>
      </c>
      <c r="P238" s="91">
        <v>950677.38224380196</v>
      </c>
      <c r="Q238" s="91">
        <v>2025</v>
      </c>
    </row>
    <row r="239" spans="1:17" x14ac:dyDescent="0.2">
      <c r="A239" s="91" t="s">
        <v>17</v>
      </c>
      <c r="B239" s="91">
        <v>236</v>
      </c>
      <c r="C239" s="91">
        <v>0.62206335840763005</v>
      </c>
      <c r="D239" s="91">
        <v>190362.75410323901</v>
      </c>
      <c r="E239" s="91">
        <v>2025</v>
      </c>
      <c r="G239" s="91" t="s">
        <v>17</v>
      </c>
      <c r="H239" s="91">
        <v>236</v>
      </c>
      <c r="I239" s="91">
        <v>1.0835096478383801</v>
      </c>
      <c r="J239" s="91">
        <v>190362.75410323901</v>
      </c>
      <c r="K239" s="91">
        <v>2025</v>
      </c>
      <c r="M239" s="91" t="s">
        <v>17</v>
      </c>
      <c r="N239" s="91">
        <v>236</v>
      </c>
      <c r="O239" s="91">
        <v>0.16201202727248201</v>
      </c>
      <c r="P239" s="91">
        <v>190362.75410323901</v>
      </c>
      <c r="Q239" s="91">
        <v>2025</v>
      </c>
    </row>
    <row r="240" spans="1:17" x14ac:dyDescent="0.2">
      <c r="A240" s="91" t="s">
        <v>17</v>
      </c>
      <c r="B240" s="91">
        <v>237</v>
      </c>
      <c r="C240" s="91">
        <v>0.96279176904427199</v>
      </c>
      <c r="D240" s="91">
        <v>377558.23525788903</v>
      </c>
      <c r="E240" s="91">
        <v>2025</v>
      </c>
      <c r="G240" s="91" t="s">
        <v>17</v>
      </c>
      <c r="H240" s="91">
        <v>237</v>
      </c>
      <c r="I240" s="91">
        <v>1.2125850553986799</v>
      </c>
      <c r="J240" s="91">
        <v>377558.23525788903</v>
      </c>
      <c r="K240" s="91">
        <v>2025</v>
      </c>
      <c r="M240" s="91" t="s">
        <v>17</v>
      </c>
      <c r="N240" s="91">
        <v>237</v>
      </c>
      <c r="O240" s="91">
        <v>0.29580929175743897</v>
      </c>
      <c r="P240" s="91">
        <v>377558.23525788903</v>
      </c>
      <c r="Q240" s="91">
        <v>2025</v>
      </c>
    </row>
    <row r="241" spans="1:17" x14ac:dyDescent="0.2">
      <c r="A241" s="91" t="s">
        <v>17</v>
      </c>
      <c r="B241" s="91">
        <v>238</v>
      </c>
      <c r="C241" s="91">
        <v>0.15427235677145401</v>
      </c>
      <c r="D241" s="91">
        <v>462952.902969455</v>
      </c>
      <c r="E241" s="91">
        <v>2025</v>
      </c>
      <c r="G241" s="91" t="s">
        <v>17</v>
      </c>
      <c r="H241" s="91">
        <v>238</v>
      </c>
      <c r="I241" s="91">
        <v>2.2030292880803</v>
      </c>
      <c r="J241" s="91">
        <v>462952.902969455</v>
      </c>
      <c r="K241" s="91">
        <v>2025</v>
      </c>
      <c r="M241" s="91" t="s">
        <v>17</v>
      </c>
      <c r="N241" s="91">
        <v>238</v>
      </c>
      <c r="O241" s="91">
        <v>0.283936236645846</v>
      </c>
      <c r="P241" s="91">
        <v>462952.902969455</v>
      </c>
      <c r="Q241" s="91">
        <v>2025</v>
      </c>
    </row>
    <row r="242" spans="1:17" x14ac:dyDescent="0.2">
      <c r="A242" s="91" t="s">
        <v>17</v>
      </c>
      <c r="B242" s="91">
        <v>239</v>
      </c>
      <c r="C242" s="91">
        <v>0.77208945273136897</v>
      </c>
      <c r="D242" s="91">
        <v>132385.259927949</v>
      </c>
      <c r="E242" s="91">
        <v>2025</v>
      </c>
      <c r="G242" s="91" t="s">
        <v>17</v>
      </c>
      <c r="H242" s="91">
        <v>239</v>
      </c>
      <c r="I242" s="91">
        <v>2.2109265712715001</v>
      </c>
      <c r="J242" s="91">
        <v>132385.259927949</v>
      </c>
      <c r="K242" s="91">
        <v>2025</v>
      </c>
      <c r="M242" s="91" t="s">
        <v>17</v>
      </c>
      <c r="N242" s="91">
        <v>239</v>
      </c>
      <c r="O242" s="91">
        <v>0.203146781167171</v>
      </c>
      <c r="P242" s="91">
        <v>132385.259927949</v>
      </c>
      <c r="Q242" s="91">
        <v>2025</v>
      </c>
    </row>
    <row r="243" spans="1:17" x14ac:dyDescent="0.2">
      <c r="A243" s="91" t="s">
        <v>17</v>
      </c>
      <c r="B243" s="91">
        <v>240</v>
      </c>
      <c r="C243" s="91">
        <v>0.36805385183254902</v>
      </c>
      <c r="D243" s="91">
        <v>962375.53377578105</v>
      </c>
      <c r="E243" s="91">
        <v>2025</v>
      </c>
      <c r="G243" s="91" t="s">
        <v>17</v>
      </c>
      <c r="H243" s="91">
        <v>240</v>
      </c>
      <c r="I243" s="91">
        <v>1.2584228510206501</v>
      </c>
      <c r="J243" s="91">
        <v>962375.53377578105</v>
      </c>
      <c r="K243" s="91">
        <v>2025</v>
      </c>
      <c r="M243" s="91" t="s">
        <v>17</v>
      </c>
      <c r="N243" s="91">
        <v>240</v>
      </c>
      <c r="O243" s="91">
        <v>0.18734689034842</v>
      </c>
      <c r="P243" s="91">
        <v>962375.53377578105</v>
      </c>
      <c r="Q243" s="91">
        <v>2025</v>
      </c>
    </row>
    <row r="244" spans="1:17" x14ac:dyDescent="0.2">
      <c r="A244" s="91" t="s">
        <v>17</v>
      </c>
      <c r="B244" s="91">
        <v>241</v>
      </c>
      <c r="C244" s="91">
        <v>0.65036098813143794</v>
      </c>
      <c r="D244" s="91">
        <v>594356.268364797</v>
      </c>
      <c r="E244" s="91">
        <v>2025</v>
      </c>
      <c r="G244" s="91" t="s">
        <v>17</v>
      </c>
      <c r="H244" s="91">
        <v>241</v>
      </c>
      <c r="I244" s="91">
        <v>0.94474062516476298</v>
      </c>
      <c r="J244" s="91">
        <v>594356.268364797</v>
      </c>
      <c r="K244" s="91">
        <v>2025</v>
      </c>
      <c r="M244" s="91" t="s">
        <v>17</v>
      </c>
      <c r="N244" s="91">
        <v>241</v>
      </c>
      <c r="O244" s="91">
        <v>0.18264363126445601</v>
      </c>
      <c r="P244" s="91">
        <v>594356.268364797</v>
      </c>
      <c r="Q244" s="91">
        <v>2025</v>
      </c>
    </row>
    <row r="245" spans="1:17" x14ac:dyDescent="0.2">
      <c r="A245" s="91" t="s">
        <v>17</v>
      </c>
      <c r="B245" s="91">
        <v>242</v>
      </c>
      <c r="C245" s="91">
        <v>0.21284783024890799</v>
      </c>
      <c r="D245" s="91">
        <v>513394.02945372002</v>
      </c>
      <c r="E245" s="91">
        <v>2025</v>
      </c>
      <c r="G245" s="91" t="s">
        <v>17</v>
      </c>
      <c r="H245" s="91">
        <v>242</v>
      </c>
      <c r="I245" s="91">
        <v>1.27819152820499</v>
      </c>
      <c r="J245" s="91">
        <v>513394.02945372002</v>
      </c>
      <c r="K245" s="91">
        <v>2025</v>
      </c>
      <c r="M245" s="91" t="s">
        <v>17</v>
      </c>
      <c r="N245" s="91">
        <v>242</v>
      </c>
      <c r="O245" s="91">
        <v>0.18312308365111499</v>
      </c>
      <c r="P245" s="91">
        <v>513394.02945372002</v>
      </c>
      <c r="Q245" s="91">
        <v>2025</v>
      </c>
    </row>
    <row r="246" spans="1:17" x14ac:dyDescent="0.2">
      <c r="A246" s="91" t="s">
        <v>17</v>
      </c>
      <c r="B246" s="91">
        <v>243</v>
      </c>
      <c r="C246" s="91">
        <v>0.70221911730388797</v>
      </c>
      <c r="D246" s="91">
        <v>723014.78166607895</v>
      </c>
      <c r="E246" s="91">
        <v>2025</v>
      </c>
      <c r="G246" s="91" t="s">
        <v>17</v>
      </c>
      <c r="H246" s="91">
        <v>243</v>
      </c>
      <c r="I246" s="91">
        <v>1.2058076323408</v>
      </c>
      <c r="J246" s="91">
        <v>723014.78166607895</v>
      </c>
      <c r="K246" s="91">
        <v>2025</v>
      </c>
      <c r="M246" s="91" t="s">
        <v>17</v>
      </c>
      <c r="N246" s="91">
        <v>243</v>
      </c>
      <c r="O246" s="91">
        <v>0.238372014229741</v>
      </c>
      <c r="P246" s="91">
        <v>723014.78166607895</v>
      </c>
      <c r="Q246" s="91">
        <v>2025</v>
      </c>
    </row>
    <row r="247" spans="1:17" x14ac:dyDescent="0.2">
      <c r="A247" s="91" t="s">
        <v>17</v>
      </c>
      <c r="B247" s="91">
        <v>244</v>
      </c>
      <c r="C247" s="91">
        <v>0.530681446723963</v>
      </c>
      <c r="D247" s="91">
        <v>735652.15316033503</v>
      </c>
      <c r="E247" s="91">
        <v>2025</v>
      </c>
      <c r="G247" s="91" t="s">
        <v>17</v>
      </c>
      <c r="H247" s="91">
        <v>244</v>
      </c>
      <c r="I247" s="91">
        <v>1.1651780215118801</v>
      </c>
      <c r="J247" s="91">
        <v>735652.15316033503</v>
      </c>
      <c r="K247" s="91">
        <v>2025</v>
      </c>
      <c r="M247" s="91" t="s">
        <v>17</v>
      </c>
      <c r="N247" s="91">
        <v>244</v>
      </c>
      <c r="O247" s="91">
        <v>0.192811572887604</v>
      </c>
      <c r="P247" s="91">
        <v>735652.15316033503</v>
      </c>
      <c r="Q247" s="91">
        <v>2025</v>
      </c>
    </row>
    <row r="248" spans="1:17" x14ac:dyDescent="0.2">
      <c r="A248" s="91" t="s">
        <v>17</v>
      </c>
      <c r="B248" s="91">
        <v>245</v>
      </c>
      <c r="C248" s="91">
        <v>0.77036559885968303</v>
      </c>
      <c r="D248" s="91">
        <v>1460646.43695636</v>
      </c>
      <c r="E248" s="91">
        <v>2025</v>
      </c>
      <c r="G248" s="91" t="s">
        <v>17</v>
      </c>
      <c r="H248" s="91">
        <v>245</v>
      </c>
      <c r="I248" s="91">
        <v>0.76225569761346401</v>
      </c>
      <c r="J248" s="91">
        <v>1460646.43695636</v>
      </c>
      <c r="K248" s="91">
        <v>2025</v>
      </c>
      <c r="M248" s="91" t="s">
        <v>17</v>
      </c>
      <c r="N248" s="91">
        <v>245</v>
      </c>
      <c r="O248" s="91">
        <v>0.159087890686054</v>
      </c>
      <c r="P248" s="91">
        <v>1460646.43695636</v>
      </c>
      <c r="Q248" s="91">
        <v>2025</v>
      </c>
    </row>
    <row r="249" spans="1:17" x14ac:dyDescent="0.2">
      <c r="A249" s="91" t="s">
        <v>17</v>
      </c>
      <c r="B249" s="91">
        <v>246</v>
      </c>
      <c r="C249" s="91">
        <v>0.27963998768229797</v>
      </c>
      <c r="D249" s="91">
        <v>585948.81380324101</v>
      </c>
      <c r="E249" s="91">
        <v>2025</v>
      </c>
      <c r="G249" s="91" t="s">
        <v>17</v>
      </c>
      <c r="H249" s="91">
        <v>246</v>
      </c>
      <c r="I249" s="91">
        <v>2.5274860520896998</v>
      </c>
      <c r="J249" s="91">
        <v>585948.81380324101</v>
      </c>
      <c r="K249" s="91">
        <v>2025</v>
      </c>
      <c r="M249" s="91" t="s">
        <v>17</v>
      </c>
      <c r="N249" s="91">
        <v>246</v>
      </c>
      <c r="O249" s="91">
        <v>0.18059227947092399</v>
      </c>
      <c r="P249" s="91">
        <v>585948.81380324101</v>
      </c>
      <c r="Q249" s="91">
        <v>2025</v>
      </c>
    </row>
    <row r="250" spans="1:17" x14ac:dyDescent="0.2">
      <c r="A250" s="91" t="s">
        <v>17</v>
      </c>
      <c r="B250" s="91">
        <v>247</v>
      </c>
      <c r="C250" s="91">
        <v>0.38773785381360898</v>
      </c>
      <c r="D250" s="91">
        <v>204343.821287617</v>
      </c>
      <c r="E250" s="91">
        <v>2025</v>
      </c>
      <c r="G250" s="91" t="s">
        <v>17</v>
      </c>
      <c r="H250" s="91">
        <v>247</v>
      </c>
      <c r="I250" s="91">
        <v>1.17057226839385</v>
      </c>
      <c r="J250" s="91">
        <v>204343.821287617</v>
      </c>
      <c r="K250" s="91">
        <v>2025</v>
      </c>
      <c r="M250" s="91" t="s">
        <v>17</v>
      </c>
      <c r="N250" s="91">
        <v>247</v>
      </c>
      <c r="O250" s="91">
        <v>0.175895833462792</v>
      </c>
      <c r="P250" s="91">
        <v>204343.821287617</v>
      </c>
      <c r="Q250" s="91">
        <v>2025</v>
      </c>
    </row>
    <row r="251" spans="1:17" x14ac:dyDescent="0.2">
      <c r="A251" s="91" t="s">
        <v>17</v>
      </c>
      <c r="B251" s="91">
        <v>248</v>
      </c>
      <c r="C251" s="91">
        <v>0.47319436713524698</v>
      </c>
      <c r="D251" s="91">
        <v>491343.19873339799</v>
      </c>
      <c r="E251" s="91">
        <v>2025</v>
      </c>
      <c r="G251" s="91" t="s">
        <v>17</v>
      </c>
      <c r="H251" s="91">
        <v>248</v>
      </c>
      <c r="I251" s="91">
        <v>1.30107253973561</v>
      </c>
      <c r="J251" s="91">
        <v>491343.19873339799</v>
      </c>
      <c r="K251" s="91">
        <v>2025</v>
      </c>
      <c r="M251" s="91" t="s">
        <v>17</v>
      </c>
      <c r="N251" s="91">
        <v>248</v>
      </c>
      <c r="O251" s="91">
        <v>0.257936966936749</v>
      </c>
      <c r="P251" s="91">
        <v>491343.19873339799</v>
      </c>
      <c r="Q251" s="91">
        <v>2025</v>
      </c>
    </row>
    <row r="252" spans="1:17" x14ac:dyDescent="0.2">
      <c r="A252" s="91" t="s">
        <v>17</v>
      </c>
      <c r="B252" s="91">
        <v>249</v>
      </c>
      <c r="C252" s="91">
        <v>0.46116448118342601</v>
      </c>
      <c r="D252" s="91">
        <v>300425.61655509402</v>
      </c>
      <c r="E252" s="91">
        <v>2025</v>
      </c>
      <c r="G252" s="91" t="s">
        <v>17</v>
      </c>
      <c r="H252" s="91">
        <v>249</v>
      </c>
      <c r="I252" s="91">
        <v>0.35342136702478599</v>
      </c>
      <c r="J252" s="91">
        <v>300425.61655509402</v>
      </c>
      <c r="K252" s="91">
        <v>2025</v>
      </c>
      <c r="M252" s="91" t="s">
        <v>17</v>
      </c>
      <c r="N252" s="91">
        <v>249</v>
      </c>
      <c r="O252" s="91">
        <v>0.25319266801922502</v>
      </c>
      <c r="P252" s="91">
        <v>300425.61655509402</v>
      </c>
      <c r="Q252" s="91">
        <v>2025</v>
      </c>
    </row>
    <row r="253" spans="1:17" x14ac:dyDescent="0.2">
      <c r="A253" s="91" t="s">
        <v>17</v>
      </c>
      <c r="B253" s="91">
        <v>250</v>
      </c>
      <c r="C253" s="91">
        <v>0.19592592223358099</v>
      </c>
      <c r="D253" s="91">
        <v>171247.414880909</v>
      </c>
      <c r="E253" s="91">
        <v>2025</v>
      </c>
      <c r="G253" s="91" t="s">
        <v>17</v>
      </c>
      <c r="H253" s="91">
        <v>250</v>
      </c>
      <c r="I253" s="91">
        <v>1.2990936699905</v>
      </c>
      <c r="J253" s="91">
        <v>171247.414880909</v>
      </c>
      <c r="K253" s="91">
        <v>2025</v>
      </c>
      <c r="M253" s="91" t="s">
        <v>17</v>
      </c>
      <c r="N253" s="91">
        <v>250</v>
      </c>
      <c r="O253" s="91">
        <v>0.235737928346169</v>
      </c>
      <c r="P253" s="91">
        <v>171247.414880909</v>
      </c>
      <c r="Q253" s="91">
        <v>2025</v>
      </c>
    </row>
    <row r="254" spans="1:17" x14ac:dyDescent="0.2">
      <c r="A254" s="91" t="s">
        <v>17</v>
      </c>
      <c r="B254" s="91">
        <v>251</v>
      </c>
      <c r="C254" s="91">
        <v>0.71223169338447601</v>
      </c>
      <c r="D254" s="91">
        <v>416595.48408919998</v>
      </c>
      <c r="E254" s="91">
        <v>2025</v>
      </c>
      <c r="G254" s="91" t="s">
        <v>17</v>
      </c>
      <c r="H254" s="91">
        <v>251</v>
      </c>
      <c r="I254" s="91">
        <v>0.36360086501579902</v>
      </c>
      <c r="J254" s="91">
        <v>416595.48408919998</v>
      </c>
      <c r="K254" s="91">
        <v>2025</v>
      </c>
      <c r="M254" s="91" t="s">
        <v>17</v>
      </c>
      <c r="N254" s="91">
        <v>251</v>
      </c>
      <c r="O254" s="91">
        <v>0.21805522648251799</v>
      </c>
      <c r="P254" s="91">
        <v>416595.48408919998</v>
      </c>
      <c r="Q254" s="91">
        <v>2025</v>
      </c>
    </row>
    <row r="255" spans="1:17" x14ac:dyDescent="0.2">
      <c r="A255" s="91" t="s">
        <v>17</v>
      </c>
      <c r="B255" s="91">
        <v>252</v>
      </c>
      <c r="C255" s="91">
        <v>0.35787968502489997</v>
      </c>
      <c r="D255" s="91">
        <v>64211.361132541897</v>
      </c>
      <c r="E255" s="91">
        <v>2025</v>
      </c>
      <c r="G255" s="91" t="s">
        <v>17</v>
      </c>
      <c r="H255" s="91">
        <v>252</v>
      </c>
      <c r="I255" s="91">
        <v>2.01524161717033</v>
      </c>
      <c r="J255" s="91">
        <v>64211.361132541897</v>
      </c>
      <c r="K255" s="91">
        <v>2025</v>
      </c>
      <c r="M255" s="91" t="s">
        <v>17</v>
      </c>
      <c r="N255" s="91">
        <v>252</v>
      </c>
      <c r="O255" s="91">
        <v>0.24412936967349999</v>
      </c>
      <c r="P255" s="91">
        <v>64211.361132541897</v>
      </c>
      <c r="Q255" s="91">
        <v>2025</v>
      </c>
    </row>
    <row r="256" spans="1:17" x14ac:dyDescent="0.2">
      <c r="A256" s="91" t="s">
        <v>17</v>
      </c>
      <c r="B256" s="91">
        <v>253</v>
      </c>
      <c r="C256" s="91">
        <v>0.59585927562899599</v>
      </c>
      <c r="D256" s="91">
        <v>1063359.6309565799</v>
      </c>
      <c r="E256" s="91">
        <v>2025</v>
      </c>
      <c r="G256" s="91" t="s">
        <v>17</v>
      </c>
      <c r="H256" s="91">
        <v>253</v>
      </c>
      <c r="I256" s="91">
        <v>0.93606438301925499</v>
      </c>
      <c r="J256" s="91">
        <v>1063359.6309565799</v>
      </c>
      <c r="K256" s="91">
        <v>2025</v>
      </c>
      <c r="M256" s="91" t="s">
        <v>17</v>
      </c>
      <c r="N256" s="91">
        <v>253</v>
      </c>
      <c r="O256" s="91">
        <v>0.22663559914308201</v>
      </c>
      <c r="P256" s="91">
        <v>1063359.6309565799</v>
      </c>
      <c r="Q256" s="91">
        <v>2025</v>
      </c>
    </row>
    <row r="257" spans="1:17" x14ac:dyDescent="0.2">
      <c r="A257" s="91" t="s">
        <v>17</v>
      </c>
      <c r="B257" s="91">
        <v>254</v>
      </c>
      <c r="C257" s="91">
        <v>0.38441117322479301</v>
      </c>
      <c r="D257" s="91">
        <v>1036066.38672271</v>
      </c>
      <c r="E257" s="91">
        <v>2025</v>
      </c>
      <c r="G257" s="91" t="s">
        <v>17</v>
      </c>
      <c r="H257" s="91">
        <v>254</v>
      </c>
      <c r="I257" s="91">
        <v>0.50180266827016495</v>
      </c>
      <c r="J257" s="91">
        <v>1036066.38672271</v>
      </c>
      <c r="K257" s="91">
        <v>2025</v>
      </c>
      <c r="M257" s="91" t="s">
        <v>17</v>
      </c>
      <c r="N257" s="91">
        <v>254</v>
      </c>
      <c r="O257" s="91">
        <v>0.22532878462522499</v>
      </c>
      <c r="P257" s="91">
        <v>1036066.38672271</v>
      </c>
      <c r="Q257" s="91">
        <v>2025</v>
      </c>
    </row>
    <row r="258" spans="1:17" x14ac:dyDescent="0.2">
      <c r="A258" s="91" t="s">
        <v>17</v>
      </c>
      <c r="B258" s="91">
        <v>255</v>
      </c>
      <c r="C258" s="91">
        <v>0.69427599456128497</v>
      </c>
      <c r="D258" s="91">
        <v>666051.82367647195</v>
      </c>
      <c r="E258" s="91">
        <v>2025</v>
      </c>
      <c r="G258" s="91" t="s">
        <v>17</v>
      </c>
      <c r="H258" s="91">
        <v>255</v>
      </c>
      <c r="I258" s="91">
        <v>1.68155869680392</v>
      </c>
      <c r="J258" s="91">
        <v>666051.82367647195</v>
      </c>
      <c r="K258" s="91">
        <v>2025</v>
      </c>
      <c r="M258" s="91" t="s">
        <v>17</v>
      </c>
      <c r="N258" s="91">
        <v>255</v>
      </c>
      <c r="O258" s="91">
        <v>0.42769193863443999</v>
      </c>
      <c r="P258" s="91">
        <v>666051.82367647195</v>
      </c>
      <c r="Q258" s="91">
        <v>2025</v>
      </c>
    </row>
    <row r="259" spans="1:17" x14ac:dyDescent="0.2">
      <c r="A259" s="91" t="s">
        <v>17</v>
      </c>
      <c r="B259" s="91">
        <v>256</v>
      </c>
      <c r="C259" s="91">
        <v>0.59882620356474403</v>
      </c>
      <c r="D259" s="91">
        <v>167427.63535668101</v>
      </c>
      <c r="E259" s="91">
        <v>2025</v>
      </c>
      <c r="G259" s="91" t="s">
        <v>17</v>
      </c>
      <c r="H259" s="91">
        <v>256</v>
      </c>
      <c r="I259" s="91">
        <v>0.81381232061478104</v>
      </c>
      <c r="J259" s="91">
        <v>167427.63535668101</v>
      </c>
      <c r="K259" s="91">
        <v>2025</v>
      </c>
      <c r="M259" s="91" t="s">
        <v>17</v>
      </c>
      <c r="N259" s="91">
        <v>256</v>
      </c>
      <c r="O259" s="91">
        <v>0.19466484793810701</v>
      </c>
      <c r="P259" s="91">
        <v>167427.63535668101</v>
      </c>
      <c r="Q259" s="91">
        <v>2025</v>
      </c>
    </row>
    <row r="260" spans="1:17" x14ac:dyDescent="0.2">
      <c r="A260" s="91" t="s">
        <v>17</v>
      </c>
      <c r="B260" s="91">
        <v>257</v>
      </c>
      <c r="C260" s="91">
        <v>0.43478267178746999</v>
      </c>
      <c r="D260" s="91">
        <v>564905.86596361699</v>
      </c>
      <c r="E260" s="91">
        <v>2025</v>
      </c>
      <c r="G260" s="91" t="s">
        <v>17</v>
      </c>
      <c r="H260" s="91">
        <v>257</v>
      </c>
      <c r="I260" s="91">
        <v>1.0832714095553899</v>
      </c>
      <c r="J260" s="91">
        <v>564905.86596361699</v>
      </c>
      <c r="K260" s="91">
        <v>2025</v>
      </c>
      <c r="M260" s="91" t="s">
        <v>17</v>
      </c>
      <c r="N260" s="91">
        <v>257</v>
      </c>
      <c r="O260" s="91">
        <v>0.17886469956991799</v>
      </c>
      <c r="P260" s="91">
        <v>564905.86596361699</v>
      </c>
      <c r="Q260" s="91">
        <v>2025</v>
      </c>
    </row>
    <row r="261" spans="1:17" x14ac:dyDescent="0.2">
      <c r="A261" s="91" t="s">
        <v>17</v>
      </c>
      <c r="B261" s="91">
        <v>258</v>
      </c>
      <c r="C261" s="91">
        <v>0.58283449115807395</v>
      </c>
      <c r="D261" s="91">
        <v>341357.21491980698</v>
      </c>
      <c r="E261" s="91">
        <v>2025</v>
      </c>
      <c r="G261" s="91" t="s">
        <v>17</v>
      </c>
      <c r="H261" s="91">
        <v>258</v>
      </c>
      <c r="I261" s="91">
        <v>1.79449747194827</v>
      </c>
      <c r="J261" s="91">
        <v>341357.21491980698</v>
      </c>
      <c r="K261" s="91">
        <v>2025</v>
      </c>
      <c r="M261" s="91" t="s">
        <v>17</v>
      </c>
      <c r="N261" s="91">
        <v>258</v>
      </c>
      <c r="O261" s="91">
        <v>0.18190599052876799</v>
      </c>
      <c r="P261" s="91">
        <v>341357.21491980698</v>
      </c>
      <c r="Q261" s="91">
        <v>2025</v>
      </c>
    </row>
    <row r="262" spans="1:17" x14ac:dyDescent="0.2">
      <c r="A262" s="91" t="s">
        <v>17</v>
      </c>
      <c r="B262" s="91">
        <v>259</v>
      </c>
      <c r="C262" s="91">
        <v>0.80116199710517999</v>
      </c>
      <c r="D262" s="91">
        <v>507125.529737723</v>
      </c>
      <c r="E262" s="91">
        <v>2025</v>
      </c>
      <c r="G262" s="91" t="s">
        <v>17</v>
      </c>
      <c r="H262" s="91">
        <v>259</v>
      </c>
      <c r="I262" s="91">
        <v>1.2624901555820101</v>
      </c>
      <c r="J262" s="91">
        <v>507125.529737723</v>
      </c>
      <c r="K262" s="91">
        <v>2025</v>
      </c>
      <c r="M262" s="91" t="s">
        <v>17</v>
      </c>
      <c r="N262" s="91">
        <v>259</v>
      </c>
      <c r="O262" s="91">
        <v>0.20906366799909201</v>
      </c>
      <c r="P262" s="91">
        <v>507125.529737723</v>
      </c>
      <c r="Q262" s="91">
        <v>2025</v>
      </c>
    </row>
    <row r="263" spans="1:17" x14ac:dyDescent="0.2">
      <c r="A263" s="91" t="s">
        <v>17</v>
      </c>
      <c r="B263" s="91">
        <v>260</v>
      </c>
      <c r="C263" s="91">
        <v>0.55348979741723703</v>
      </c>
      <c r="D263" s="91">
        <v>382917.96443999303</v>
      </c>
      <c r="E263" s="91">
        <v>2025</v>
      </c>
      <c r="G263" s="91" t="s">
        <v>17</v>
      </c>
      <c r="H263" s="91">
        <v>260</v>
      </c>
      <c r="I263" s="91">
        <v>1.3953650527427901</v>
      </c>
      <c r="J263" s="91">
        <v>382917.96443999303</v>
      </c>
      <c r="K263" s="91">
        <v>2025</v>
      </c>
      <c r="M263" s="91" t="s">
        <v>17</v>
      </c>
      <c r="N263" s="91">
        <v>260</v>
      </c>
      <c r="O263" s="91">
        <v>0.40756208601955501</v>
      </c>
      <c r="P263" s="91">
        <v>382917.96443999303</v>
      </c>
      <c r="Q263" s="91">
        <v>2025</v>
      </c>
    </row>
    <row r="264" spans="1:17" x14ac:dyDescent="0.2">
      <c r="A264" s="91" t="s">
        <v>17</v>
      </c>
      <c r="B264" s="91">
        <v>261</v>
      </c>
      <c r="C264" s="91">
        <v>0.66853781303195003</v>
      </c>
      <c r="D264" s="91">
        <v>573319.187758632</v>
      </c>
      <c r="E264" s="91">
        <v>2025</v>
      </c>
      <c r="G264" s="91" t="s">
        <v>17</v>
      </c>
      <c r="H264" s="91">
        <v>261</v>
      </c>
      <c r="I264" s="91">
        <v>2.9440521406274001</v>
      </c>
      <c r="J264" s="91">
        <v>573319.187758632</v>
      </c>
      <c r="K264" s="91">
        <v>2025</v>
      </c>
      <c r="M264" s="91" t="s">
        <v>17</v>
      </c>
      <c r="N264" s="91">
        <v>261</v>
      </c>
      <c r="O264" s="91">
        <v>0.24913885762469901</v>
      </c>
      <c r="P264" s="91">
        <v>573319.187758632</v>
      </c>
      <c r="Q264" s="91">
        <v>2025</v>
      </c>
    </row>
    <row r="265" spans="1:17" x14ac:dyDescent="0.2">
      <c r="A265" s="91" t="s">
        <v>17</v>
      </c>
      <c r="B265" s="91">
        <v>262</v>
      </c>
      <c r="C265" s="91">
        <v>0.52765434694319102</v>
      </c>
      <c r="D265" s="91">
        <v>345247.89452619298</v>
      </c>
      <c r="E265" s="91">
        <v>2025</v>
      </c>
      <c r="G265" s="91" t="s">
        <v>17</v>
      </c>
      <c r="H265" s="91">
        <v>262</v>
      </c>
      <c r="I265" s="91">
        <v>1.0593658357357001</v>
      </c>
      <c r="J265" s="91">
        <v>345247.89452619298</v>
      </c>
      <c r="K265" s="91">
        <v>2025</v>
      </c>
      <c r="M265" s="91" t="s">
        <v>17</v>
      </c>
      <c r="N265" s="91">
        <v>262</v>
      </c>
      <c r="O265" s="91">
        <v>0.16488150395249401</v>
      </c>
      <c r="P265" s="91">
        <v>345247.89452619298</v>
      </c>
      <c r="Q265" s="91">
        <v>2025</v>
      </c>
    </row>
    <row r="266" spans="1:17" x14ac:dyDescent="0.2">
      <c r="A266" s="91" t="s">
        <v>17</v>
      </c>
      <c r="B266" s="91">
        <v>263</v>
      </c>
      <c r="C266" s="91">
        <v>0.55344944109793204</v>
      </c>
      <c r="D266" s="91">
        <v>817890.27079139603</v>
      </c>
      <c r="E266" s="91">
        <v>2025</v>
      </c>
      <c r="G266" s="91" t="s">
        <v>17</v>
      </c>
      <c r="H266" s="91">
        <v>263</v>
      </c>
      <c r="I266" s="91">
        <v>0.53514119069695398</v>
      </c>
      <c r="J266" s="91">
        <v>817890.27079139603</v>
      </c>
      <c r="K266" s="91">
        <v>2025</v>
      </c>
      <c r="M266" s="91" t="s">
        <v>17</v>
      </c>
      <c r="N266" s="91">
        <v>263</v>
      </c>
      <c r="O266" s="91">
        <v>0.29226021775927702</v>
      </c>
      <c r="P266" s="91">
        <v>817890.27079139603</v>
      </c>
      <c r="Q266" s="91">
        <v>2025</v>
      </c>
    </row>
    <row r="267" spans="1:17" x14ac:dyDescent="0.2">
      <c r="A267" s="91" t="s">
        <v>17</v>
      </c>
      <c r="B267" s="91">
        <v>264</v>
      </c>
      <c r="C267" s="91">
        <v>0.85890095506620101</v>
      </c>
      <c r="D267" s="91">
        <v>619719.97896354296</v>
      </c>
      <c r="E267" s="91">
        <v>2025</v>
      </c>
      <c r="G267" s="91" t="s">
        <v>17</v>
      </c>
      <c r="H267" s="91">
        <v>264</v>
      </c>
      <c r="I267" s="91">
        <v>1.67393635893036</v>
      </c>
      <c r="J267" s="91">
        <v>619719.97896354296</v>
      </c>
      <c r="K267" s="91">
        <v>2025</v>
      </c>
      <c r="M267" s="91" t="s">
        <v>17</v>
      </c>
      <c r="N267" s="91">
        <v>264</v>
      </c>
      <c r="O267" s="91">
        <v>0.29258699744829603</v>
      </c>
      <c r="P267" s="91">
        <v>619719.97896354296</v>
      </c>
      <c r="Q267" s="91">
        <v>2025</v>
      </c>
    </row>
    <row r="268" spans="1:17" x14ac:dyDescent="0.2">
      <c r="A268" s="91" t="s">
        <v>17</v>
      </c>
      <c r="B268" s="91">
        <v>265</v>
      </c>
      <c r="C268" s="91">
        <v>0.17745058306238801</v>
      </c>
      <c r="D268" s="91">
        <v>249306.61338365401</v>
      </c>
      <c r="E268" s="91">
        <v>2025</v>
      </c>
      <c r="G268" s="91" t="s">
        <v>17</v>
      </c>
      <c r="H268" s="91">
        <v>265</v>
      </c>
      <c r="I268" s="91">
        <v>1.45659076864962</v>
      </c>
      <c r="J268" s="91">
        <v>249306.61338365401</v>
      </c>
      <c r="K268" s="91">
        <v>2025</v>
      </c>
      <c r="M268" s="91" t="s">
        <v>17</v>
      </c>
      <c r="N268" s="91">
        <v>265</v>
      </c>
      <c r="O268" s="91">
        <v>0.17662855595368099</v>
      </c>
      <c r="P268" s="91">
        <v>249306.61338365401</v>
      </c>
      <c r="Q268" s="91">
        <v>2025</v>
      </c>
    </row>
    <row r="269" spans="1:17" x14ac:dyDescent="0.2">
      <c r="A269" s="91" t="s">
        <v>17</v>
      </c>
      <c r="B269" s="91">
        <v>266</v>
      </c>
      <c r="C269" s="91">
        <v>0.53544364505623898</v>
      </c>
      <c r="D269" s="91">
        <v>596948.73558214505</v>
      </c>
      <c r="E269" s="91">
        <v>2025</v>
      </c>
      <c r="G269" s="91" t="s">
        <v>17</v>
      </c>
      <c r="H269" s="91">
        <v>266</v>
      </c>
      <c r="I269" s="91">
        <v>0.28268621120812298</v>
      </c>
      <c r="J269" s="91">
        <v>596948.73558214505</v>
      </c>
      <c r="K269" s="91">
        <v>2025</v>
      </c>
      <c r="M269" s="91" t="s">
        <v>17</v>
      </c>
      <c r="N269" s="91">
        <v>266</v>
      </c>
      <c r="O269" s="91">
        <v>0.16795577154295899</v>
      </c>
      <c r="P269" s="91">
        <v>596948.73558214505</v>
      </c>
      <c r="Q269" s="91">
        <v>2025</v>
      </c>
    </row>
    <row r="270" spans="1:17" x14ac:dyDescent="0.2">
      <c r="A270" s="91" t="s">
        <v>17</v>
      </c>
      <c r="B270" s="91">
        <v>267</v>
      </c>
      <c r="C270" s="91">
        <v>0.32565373313870499</v>
      </c>
      <c r="D270" s="91">
        <v>230275.266664953</v>
      </c>
      <c r="E270" s="91">
        <v>2025</v>
      </c>
      <c r="G270" s="91" t="s">
        <v>17</v>
      </c>
      <c r="H270" s="91">
        <v>267</v>
      </c>
      <c r="I270" s="91">
        <v>0.31777178321511101</v>
      </c>
      <c r="J270" s="91">
        <v>230275.266664953</v>
      </c>
      <c r="K270" s="91">
        <v>2025</v>
      </c>
      <c r="M270" s="91" t="s">
        <v>17</v>
      </c>
      <c r="N270" s="91">
        <v>267</v>
      </c>
      <c r="O270" s="91">
        <v>0.27123519065456703</v>
      </c>
      <c r="P270" s="91">
        <v>230275.266664953</v>
      </c>
      <c r="Q270" s="91">
        <v>2025</v>
      </c>
    </row>
    <row r="271" spans="1:17" x14ac:dyDescent="0.2">
      <c r="A271" s="91" t="s">
        <v>17</v>
      </c>
      <c r="B271" s="91">
        <v>268</v>
      </c>
      <c r="C271" s="91">
        <v>0.35285287752177802</v>
      </c>
      <c r="D271" s="91">
        <v>767907.77972721704</v>
      </c>
      <c r="E271" s="91">
        <v>2025</v>
      </c>
      <c r="G271" s="91" t="s">
        <v>17</v>
      </c>
      <c r="H271" s="91">
        <v>268</v>
      </c>
      <c r="I271" s="91">
        <v>1.12937590848049</v>
      </c>
      <c r="J271" s="91">
        <v>767907.77972721704</v>
      </c>
      <c r="K271" s="91">
        <v>2025</v>
      </c>
      <c r="M271" s="91" t="s">
        <v>17</v>
      </c>
      <c r="N271" s="91">
        <v>268</v>
      </c>
      <c r="O271" s="91">
        <v>0.169887274570689</v>
      </c>
      <c r="P271" s="91">
        <v>767907.77972721704</v>
      </c>
      <c r="Q271" s="91">
        <v>2025</v>
      </c>
    </row>
    <row r="272" spans="1:17" x14ac:dyDescent="0.2">
      <c r="A272" s="91" t="s">
        <v>17</v>
      </c>
      <c r="B272" s="91">
        <v>269</v>
      </c>
      <c r="C272" s="91">
        <v>0.42573343842488898</v>
      </c>
      <c r="D272" s="91">
        <v>798578.09833054105</v>
      </c>
      <c r="E272" s="91">
        <v>2025</v>
      </c>
      <c r="G272" s="91" t="s">
        <v>17</v>
      </c>
      <c r="H272" s="91">
        <v>269</v>
      </c>
      <c r="I272" s="91">
        <v>1.3729934376531101</v>
      </c>
      <c r="J272" s="91">
        <v>798578.09833054105</v>
      </c>
      <c r="K272" s="91">
        <v>2025</v>
      </c>
      <c r="M272" s="91" t="s">
        <v>17</v>
      </c>
      <c r="N272" s="91">
        <v>269</v>
      </c>
      <c r="O272" s="91">
        <v>0.169239200156066</v>
      </c>
      <c r="P272" s="91">
        <v>798578.09833054105</v>
      </c>
      <c r="Q272" s="91">
        <v>2025</v>
      </c>
    </row>
    <row r="273" spans="1:17" x14ac:dyDescent="0.2">
      <c r="A273" s="91" t="s">
        <v>17</v>
      </c>
      <c r="B273" s="91">
        <v>270</v>
      </c>
      <c r="C273" s="91">
        <v>0.48608373292946899</v>
      </c>
      <c r="D273" s="91">
        <v>528964.89909822203</v>
      </c>
      <c r="E273" s="91">
        <v>2025</v>
      </c>
      <c r="G273" s="91" t="s">
        <v>17</v>
      </c>
      <c r="H273" s="91">
        <v>270</v>
      </c>
      <c r="I273" s="91">
        <v>2.6791779808593801</v>
      </c>
      <c r="J273" s="91">
        <v>528964.89909822203</v>
      </c>
      <c r="K273" s="91">
        <v>2025</v>
      </c>
      <c r="M273" s="91" t="s">
        <v>17</v>
      </c>
      <c r="N273" s="91">
        <v>270</v>
      </c>
      <c r="O273" s="91">
        <v>0.18484956842302999</v>
      </c>
      <c r="P273" s="91">
        <v>528964.89909822203</v>
      </c>
      <c r="Q273" s="91">
        <v>2025</v>
      </c>
    </row>
    <row r="274" spans="1:17" x14ac:dyDescent="0.2">
      <c r="A274" s="91" t="s">
        <v>17</v>
      </c>
      <c r="B274" s="91">
        <v>271</v>
      </c>
      <c r="C274" s="91">
        <v>0.626915811976968</v>
      </c>
      <c r="D274" s="91">
        <v>879743.06548547104</v>
      </c>
      <c r="E274" s="91">
        <v>2025</v>
      </c>
      <c r="G274" s="91" t="s">
        <v>17</v>
      </c>
      <c r="H274" s="91">
        <v>271</v>
      </c>
      <c r="I274" s="91">
        <v>0.89280005828266695</v>
      </c>
      <c r="J274" s="91">
        <v>879743.06548547104</v>
      </c>
      <c r="K274" s="91">
        <v>2025</v>
      </c>
      <c r="M274" s="91" t="s">
        <v>17</v>
      </c>
      <c r="N274" s="91">
        <v>271</v>
      </c>
      <c r="O274" s="91">
        <v>0.18353115937935599</v>
      </c>
      <c r="P274" s="91">
        <v>879743.06548547104</v>
      </c>
      <c r="Q274" s="91">
        <v>2025</v>
      </c>
    </row>
    <row r="275" spans="1:17" x14ac:dyDescent="0.2">
      <c r="A275" s="91" t="s">
        <v>17</v>
      </c>
      <c r="B275" s="91">
        <v>272</v>
      </c>
      <c r="C275" s="91">
        <v>0.42783878432363398</v>
      </c>
      <c r="D275" s="91">
        <v>208671.129310555</v>
      </c>
      <c r="E275" s="91">
        <v>2025</v>
      </c>
      <c r="G275" s="91" t="s">
        <v>17</v>
      </c>
      <c r="H275" s="91">
        <v>272</v>
      </c>
      <c r="I275" s="91">
        <v>0.58178320596797195</v>
      </c>
      <c r="J275" s="91">
        <v>208671.129310555</v>
      </c>
      <c r="K275" s="91">
        <v>2025</v>
      </c>
      <c r="M275" s="91" t="s">
        <v>17</v>
      </c>
      <c r="N275" s="91">
        <v>272</v>
      </c>
      <c r="O275" s="91">
        <v>0.21490188110716901</v>
      </c>
      <c r="P275" s="91">
        <v>208671.129310555</v>
      </c>
      <c r="Q275" s="91">
        <v>2025</v>
      </c>
    </row>
    <row r="276" spans="1:17" x14ac:dyDescent="0.2">
      <c r="A276" s="91" t="s">
        <v>17</v>
      </c>
      <c r="B276" s="91">
        <v>273</v>
      </c>
      <c r="C276" s="91">
        <v>0.4475865777327</v>
      </c>
      <c r="D276" s="91">
        <v>87094.628759384694</v>
      </c>
      <c r="E276" s="91">
        <v>2025</v>
      </c>
      <c r="G276" s="91" t="s">
        <v>17</v>
      </c>
      <c r="H276" s="91">
        <v>273</v>
      </c>
      <c r="I276" s="91">
        <v>2.9923179103503399</v>
      </c>
      <c r="J276" s="91">
        <v>87094.628759384694</v>
      </c>
      <c r="K276" s="91">
        <v>2025</v>
      </c>
      <c r="M276" s="91" t="s">
        <v>17</v>
      </c>
      <c r="N276" s="91">
        <v>273</v>
      </c>
      <c r="O276" s="91">
        <v>0.19983214741253999</v>
      </c>
      <c r="P276" s="91">
        <v>87094.628759384694</v>
      </c>
      <c r="Q276" s="91">
        <v>2025</v>
      </c>
    </row>
    <row r="277" spans="1:17" x14ac:dyDescent="0.2">
      <c r="A277" s="91" t="s">
        <v>17</v>
      </c>
      <c r="B277" s="91">
        <v>274</v>
      </c>
      <c r="C277" s="91">
        <v>0.74075599896939703</v>
      </c>
      <c r="D277" s="91">
        <v>387048.68322661699</v>
      </c>
      <c r="E277" s="91">
        <v>2025</v>
      </c>
      <c r="G277" s="91" t="s">
        <v>17</v>
      </c>
      <c r="H277" s="91">
        <v>274</v>
      </c>
      <c r="I277" s="91">
        <v>0.79261301411148199</v>
      </c>
      <c r="J277" s="91">
        <v>387048.68322661699</v>
      </c>
      <c r="K277" s="91">
        <v>2025</v>
      </c>
      <c r="M277" s="91" t="s">
        <v>17</v>
      </c>
      <c r="N277" s="91">
        <v>274</v>
      </c>
      <c r="O277" s="91">
        <v>0.192468772891742</v>
      </c>
      <c r="P277" s="91">
        <v>387048.68322661699</v>
      </c>
      <c r="Q277" s="91">
        <v>2025</v>
      </c>
    </row>
    <row r="278" spans="1:17" x14ac:dyDescent="0.2">
      <c r="A278" s="91" t="s">
        <v>17</v>
      </c>
      <c r="B278" s="91">
        <v>275</v>
      </c>
      <c r="C278" s="91">
        <v>0.310480741636324</v>
      </c>
      <c r="D278" s="91">
        <v>740377.96388570603</v>
      </c>
      <c r="E278" s="91">
        <v>2025</v>
      </c>
      <c r="G278" s="91" t="s">
        <v>17</v>
      </c>
      <c r="H278" s="91">
        <v>275</v>
      </c>
      <c r="I278" s="91">
        <v>0.59362377221414997</v>
      </c>
      <c r="J278" s="91">
        <v>740377.96388570603</v>
      </c>
      <c r="K278" s="91">
        <v>2025</v>
      </c>
      <c r="M278" s="91" t="s">
        <v>17</v>
      </c>
      <c r="N278" s="91">
        <v>275</v>
      </c>
      <c r="O278" s="91">
        <v>0.213789574771892</v>
      </c>
      <c r="P278" s="91">
        <v>740377.96388570603</v>
      </c>
      <c r="Q278" s="91">
        <v>2025</v>
      </c>
    </row>
    <row r="279" spans="1:17" x14ac:dyDescent="0.2">
      <c r="A279" s="91" t="s">
        <v>17</v>
      </c>
      <c r="B279" s="91">
        <v>276</v>
      </c>
      <c r="C279" s="91">
        <v>0.26459843196737198</v>
      </c>
      <c r="D279" s="91">
        <v>72362.169856114997</v>
      </c>
      <c r="E279" s="91">
        <v>2025</v>
      </c>
      <c r="G279" s="91" t="s">
        <v>17</v>
      </c>
      <c r="H279" s="91">
        <v>276</v>
      </c>
      <c r="I279" s="91">
        <v>1.81524162528598</v>
      </c>
      <c r="J279" s="91">
        <v>72362.169856114997</v>
      </c>
      <c r="K279" s="91">
        <v>2025</v>
      </c>
      <c r="M279" s="91" t="s">
        <v>17</v>
      </c>
      <c r="N279" s="91">
        <v>276</v>
      </c>
      <c r="O279" s="91">
        <v>0.30107579526379702</v>
      </c>
      <c r="P279" s="91">
        <v>72362.169856114997</v>
      </c>
      <c r="Q279" s="91">
        <v>2025</v>
      </c>
    </row>
    <row r="280" spans="1:17" x14ac:dyDescent="0.2">
      <c r="A280" s="91" t="s">
        <v>17</v>
      </c>
      <c r="B280" s="91">
        <v>277</v>
      </c>
      <c r="C280" s="91">
        <v>0.26456556069555798</v>
      </c>
      <c r="D280" s="91">
        <v>71726.400050840995</v>
      </c>
      <c r="E280" s="91">
        <v>2025</v>
      </c>
      <c r="G280" s="91" t="s">
        <v>17</v>
      </c>
      <c r="H280" s="91">
        <v>277</v>
      </c>
      <c r="I280" s="91">
        <v>0.67995087241483199</v>
      </c>
      <c r="J280" s="91">
        <v>71726.400050840995</v>
      </c>
      <c r="K280" s="91">
        <v>2025</v>
      </c>
      <c r="M280" s="91" t="s">
        <v>17</v>
      </c>
      <c r="N280" s="91">
        <v>277</v>
      </c>
      <c r="O280" s="91">
        <v>0.191766589780103</v>
      </c>
      <c r="P280" s="91">
        <v>71726.400050840995</v>
      </c>
      <c r="Q280" s="91">
        <v>2025</v>
      </c>
    </row>
    <row r="281" spans="1:17" x14ac:dyDescent="0.2">
      <c r="A281" s="91" t="s">
        <v>17</v>
      </c>
      <c r="B281" s="91">
        <v>278</v>
      </c>
      <c r="C281" s="91">
        <v>0.40846319669488101</v>
      </c>
      <c r="D281" s="91">
        <v>323009.31123473501</v>
      </c>
      <c r="E281" s="91">
        <v>2025</v>
      </c>
      <c r="G281" s="91" t="s">
        <v>17</v>
      </c>
      <c r="H281" s="91">
        <v>278</v>
      </c>
      <c r="I281" s="91">
        <v>1.50672069001204</v>
      </c>
      <c r="J281" s="91">
        <v>323009.31123473501</v>
      </c>
      <c r="K281" s="91">
        <v>2025</v>
      </c>
      <c r="M281" s="91" t="s">
        <v>17</v>
      </c>
      <c r="N281" s="91">
        <v>278</v>
      </c>
      <c r="O281" s="91">
        <v>0.338896093803359</v>
      </c>
      <c r="P281" s="91">
        <v>323009.31123473501</v>
      </c>
      <c r="Q281" s="91">
        <v>2025</v>
      </c>
    </row>
    <row r="282" spans="1:17" x14ac:dyDescent="0.2">
      <c r="A282" s="91" t="s">
        <v>17</v>
      </c>
      <c r="B282" s="91">
        <v>279</v>
      </c>
      <c r="C282" s="91">
        <v>0.42215788927932402</v>
      </c>
      <c r="D282" s="91">
        <v>884153.45214295597</v>
      </c>
      <c r="E282" s="91">
        <v>2025</v>
      </c>
      <c r="G282" s="91" t="s">
        <v>17</v>
      </c>
      <c r="H282" s="91">
        <v>279</v>
      </c>
      <c r="I282" s="91">
        <v>0.72201269439678595</v>
      </c>
      <c r="J282" s="91">
        <v>884153.45214295597</v>
      </c>
      <c r="K282" s="91">
        <v>2025</v>
      </c>
      <c r="M282" s="91" t="s">
        <v>17</v>
      </c>
      <c r="N282" s="91">
        <v>279</v>
      </c>
      <c r="O282" s="91">
        <v>0.27363992558210998</v>
      </c>
      <c r="P282" s="91">
        <v>884153.45214295597</v>
      </c>
      <c r="Q282" s="91">
        <v>2025</v>
      </c>
    </row>
    <row r="283" spans="1:17" x14ac:dyDescent="0.2">
      <c r="A283" s="91" t="s">
        <v>17</v>
      </c>
      <c r="B283" s="91">
        <v>280</v>
      </c>
      <c r="C283" s="91">
        <v>0.21221983267078401</v>
      </c>
      <c r="D283" s="91">
        <v>892561.50898055499</v>
      </c>
      <c r="E283" s="91">
        <v>2025</v>
      </c>
      <c r="G283" s="91" t="s">
        <v>17</v>
      </c>
      <c r="H283" s="91">
        <v>280</v>
      </c>
      <c r="I283" s="91">
        <v>1.41098815702862</v>
      </c>
      <c r="J283" s="91">
        <v>892561.50898055499</v>
      </c>
      <c r="K283" s="91">
        <v>2025</v>
      </c>
      <c r="M283" s="91" t="s">
        <v>17</v>
      </c>
      <c r="N283" s="91">
        <v>280</v>
      </c>
      <c r="O283" s="91">
        <v>0.171556776234013</v>
      </c>
      <c r="P283" s="91">
        <v>892561.50898055499</v>
      </c>
      <c r="Q283" s="91">
        <v>2025</v>
      </c>
    </row>
    <row r="284" spans="1:17" x14ac:dyDescent="0.2">
      <c r="A284" s="91" t="s">
        <v>17</v>
      </c>
      <c r="B284" s="91">
        <v>281</v>
      </c>
      <c r="C284" s="91">
        <v>0.36623065613697597</v>
      </c>
      <c r="D284" s="91">
        <v>955365.74830131198</v>
      </c>
      <c r="E284" s="91">
        <v>2025</v>
      </c>
      <c r="G284" s="91" t="s">
        <v>17</v>
      </c>
      <c r="H284" s="91">
        <v>281</v>
      </c>
      <c r="I284" s="91">
        <v>1.45735803442933</v>
      </c>
      <c r="J284" s="91">
        <v>955365.74830131198</v>
      </c>
      <c r="K284" s="91">
        <v>2025</v>
      </c>
      <c r="M284" s="91" t="s">
        <v>17</v>
      </c>
      <c r="N284" s="91">
        <v>281</v>
      </c>
      <c r="O284" s="91">
        <v>0.197557986861228</v>
      </c>
      <c r="P284" s="91">
        <v>955365.74830131198</v>
      </c>
      <c r="Q284" s="91">
        <v>2025</v>
      </c>
    </row>
    <row r="285" spans="1:17" x14ac:dyDescent="0.2">
      <c r="A285" s="91" t="s">
        <v>17</v>
      </c>
      <c r="B285" s="91">
        <v>282</v>
      </c>
      <c r="C285" s="91">
        <v>0.86160986199242295</v>
      </c>
      <c r="D285" s="91">
        <v>803770.14179880405</v>
      </c>
      <c r="E285" s="91">
        <v>2025</v>
      </c>
      <c r="G285" s="91" t="s">
        <v>17</v>
      </c>
      <c r="H285" s="91">
        <v>282</v>
      </c>
      <c r="I285" s="91">
        <v>0.71380059650447403</v>
      </c>
      <c r="J285" s="91">
        <v>803770.14179880405</v>
      </c>
      <c r="K285" s="91">
        <v>2025</v>
      </c>
      <c r="M285" s="91" t="s">
        <v>17</v>
      </c>
      <c r="N285" s="91">
        <v>282</v>
      </c>
      <c r="O285" s="91">
        <v>0.27596334452542998</v>
      </c>
      <c r="P285" s="91">
        <v>803770.14179880405</v>
      </c>
      <c r="Q285" s="91">
        <v>2025</v>
      </c>
    </row>
    <row r="286" spans="1:17" x14ac:dyDescent="0.2">
      <c r="A286" s="91" t="s">
        <v>17</v>
      </c>
      <c r="B286" s="91">
        <v>283</v>
      </c>
      <c r="C286" s="91">
        <v>0.41148910856057203</v>
      </c>
      <c r="D286" s="91">
        <v>145216.28882286599</v>
      </c>
      <c r="E286" s="91">
        <v>2025</v>
      </c>
      <c r="G286" s="91" t="s">
        <v>17</v>
      </c>
      <c r="H286" s="91">
        <v>283</v>
      </c>
      <c r="I286" s="91">
        <v>2.1804441380671098</v>
      </c>
      <c r="J286" s="91">
        <v>145216.28882286599</v>
      </c>
      <c r="K286" s="91">
        <v>2025</v>
      </c>
      <c r="M286" s="91" t="s">
        <v>17</v>
      </c>
      <c r="N286" s="91">
        <v>283</v>
      </c>
      <c r="O286" s="91">
        <v>0.152170688350792</v>
      </c>
      <c r="P286" s="91">
        <v>145216.28882286599</v>
      </c>
      <c r="Q286" s="91">
        <v>2025</v>
      </c>
    </row>
    <row r="287" spans="1:17" x14ac:dyDescent="0.2">
      <c r="A287" s="91" t="s">
        <v>17</v>
      </c>
      <c r="B287" s="91">
        <v>284</v>
      </c>
      <c r="C287" s="91">
        <v>0.61513679634624696</v>
      </c>
      <c r="D287" s="91">
        <v>321224.28720782598</v>
      </c>
      <c r="E287" s="91">
        <v>2025</v>
      </c>
      <c r="G287" s="91" t="s">
        <v>17</v>
      </c>
      <c r="H287" s="91">
        <v>284</v>
      </c>
      <c r="I287" s="91">
        <v>2.4542552770305099</v>
      </c>
      <c r="J287" s="91">
        <v>321224.28720782598</v>
      </c>
      <c r="K287" s="91">
        <v>2025</v>
      </c>
      <c r="M287" s="91" t="s">
        <v>17</v>
      </c>
      <c r="N287" s="91">
        <v>284</v>
      </c>
      <c r="O287" s="91">
        <v>0.207779426427537</v>
      </c>
      <c r="P287" s="91">
        <v>321224.28720782598</v>
      </c>
      <c r="Q287" s="91">
        <v>2025</v>
      </c>
    </row>
    <row r="288" spans="1:17" x14ac:dyDescent="0.2">
      <c r="A288" s="91" t="s">
        <v>17</v>
      </c>
      <c r="B288" s="91">
        <v>285</v>
      </c>
      <c r="C288" s="91">
        <v>0.389809745193893</v>
      </c>
      <c r="D288" s="91">
        <v>907854.18508029799</v>
      </c>
      <c r="E288" s="91">
        <v>2025</v>
      </c>
      <c r="G288" s="91" t="s">
        <v>17</v>
      </c>
      <c r="H288" s="91">
        <v>285</v>
      </c>
      <c r="I288" s="91">
        <v>0.15506873059769999</v>
      </c>
      <c r="J288" s="91">
        <v>907854.18508029799</v>
      </c>
      <c r="K288" s="91">
        <v>2025</v>
      </c>
      <c r="M288" s="91" t="s">
        <v>17</v>
      </c>
      <c r="N288" s="91">
        <v>285</v>
      </c>
      <c r="O288" s="91">
        <v>0.23110447649199101</v>
      </c>
      <c r="P288" s="91">
        <v>907854.18508029799</v>
      </c>
      <c r="Q288" s="91">
        <v>2025</v>
      </c>
    </row>
    <row r="289" spans="1:17" x14ac:dyDescent="0.2">
      <c r="A289" s="91" t="s">
        <v>17</v>
      </c>
      <c r="B289" s="91">
        <v>286</v>
      </c>
      <c r="C289" s="91">
        <v>0.454618138934474</v>
      </c>
      <c r="D289" s="91">
        <v>511392.50537231902</v>
      </c>
      <c r="E289" s="91">
        <v>2025</v>
      </c>
      <c r="G289" s="91" t="s">
        <v>17</v>
      </c>
      <c r="H289" s="91">
        <v>286</v>
      </c>
      <c r="I289" s="91">
        <v>0.53058049786580297</v>
      </c>
      <c r="J289" s="91">
        <v>511392.50537231902</v>
      </c>
      <c r="K289" s="91">
        <v>2025</v>
      </c>
      <c r="M289" s="91" t="s">
        <v>17</v>
      </c>
      <c r="N289" s="91">
        <v>286</v>
      </c>
      <c r="O289" s="91">
        <v>0.18063874224068899</v>
      </c>
      <c r="P289" s="91">
        <v>511392.50537231902</v>
      </c>
      <c r="Q289" s="91">
        <v>2025</v>
      </c>
    </row>
    <row r="290" spans="1:17" x14ac:dyDescent="0.2">
      <c r="A290" s="91" t="s">
        <v>17</v>
      </c>
      <c r="B290" s="91">
        <v>287</v>
      </c>
      <c r="C290" s="91">
        <v>0.34422276717001199</v>
      </c>
      <c r="D290" s="91">
        <v>290933.08592738799</v>
      </c>
      <c r="E290" s="91">
        <v>2025</v>
      </c>
      <c r="G290" s="91" t="s">
        <v>17</v>
      </c>
      <c r="H290" s="91">
        <v>287</v>
      </c>
      <c r="I290" s="91">
        <v>0.51525795424716803</v>
      </c>
      <c r="J290" s="91">
        <v>290933.08592738799</v>
      </c>
      <c r="K290" s="91">
        <v>2025</v>
      </c>
      <c r="M290" s="91" t="s">
        <v>17</v>
      </c>
      <c r="N290" s="91">
        <v>287</v>
      </c>
      <c r="O290" s="91">
        <v>0.32271436695731698</v>
      </c>
      <c r="P290" s="91">
        <v>290933.08592738799</v>
      </c>
      <c r="Q290" s="91">
        <v>2025</v>
      </c>
    </row>
    <row r="291" spans="1:17" x14ac:dyDescent="0.2">
      <c r="A291" s="91" t="s">
        <v>17</v>
      </c>
      <c r="B291" s="91">
        <v>288</v>
      </c>
      <c r="C291" s="91">
        <v>0.67946205641032797</v>
      </c>
      <c r="D291" s="91">
        <v>314665.35694147297</v>
      </c>
      <c r="E291" s="91">
        <v>2025</v>
      </c>
      <c r="G291" s="91" t="s">
        <v>17</v>
      </c>
      <c r="H291" s="91">
        <v>288</v>
      </c>
      <c r="I291" s="91">
        <v>1.5670347371078099</v>
      </c>
      <c r="J291" s="91">
        <v>314665.35694147297</v>
      </c>
      <c r="K291" s="91">
        <v>2025</v>
      </c>
      <c r="M291" s="91" t="s">
        <v>17</v>
      </c>
      <c r="N291" s="91">
        <v>288</v>
      </c>
      <c r="O291" s="91">
        <v>0.15738199482375201</v>
      </c>
      <c r="P291" s="91">
        <v>314665.35694147297</v>
      </c>
      <c r="Q291" s="91">
        <v>2025</v>
      </c>
    </row>
    <row r="292" spans="1:17" x14ac:dyDescent="0.2">
      <c r="A292" s="91" t="s">
        <v>17</v>
      </c>
      <c r="B292" s="91">
        <v>289</v>
      </c>
      <c r="C292" s="91">
        <v>0.226367157975641</v>
      </c>
      <c r="D292" s="91">
        <v>700707.73491545999</v>
      </c>
      <c r="E292" s="91">
        <v>2025</v>
      </c>
      <c r="G292" s="91" t="s">
        <v>17</v>
      </c>
      <c r="H292" s="91">
        <v>289</v>
      </c>
      <c r="I292" s="91">
        <v>1.87239665285584</v>
      </c>
      <c r="J292" s="91">
        <v>700707.73491545999</v>
      </c>
      <c r="K292" s="91">
        <v>2025</v>
      </c>
      <c r="M292" s="91" t="s">
        <v>17</v>
      </c>
      <c r="N292" s="91">
        <v>289</v>
      </c>
      <c r="O292" s="91">
        <v>0.23941946309464399</v>
      </c>
      <c r="P292" s="91">
        <v>700707.73491545999</v>
      </c>
      <c r="Q292" s="91">
        <v>2025</v>
      </c>
    </row>
    <row r="293" spans="1:17" x14ac:dyDescent="0.2">
      <c r="A293" s="91" t="s">
        <v>17</v>
      </c>
      <c r="B293" s="91">
        <v>290</v>
      </c>
      <c r="C293" s="91">
        <v>0.72815853923393004</v>
      </c>
      <c r="D293" s="91">
        <v>563252.57687745302</v>
      </c>
      <c r="E293" s="91">
        <v>2025</v>
      </c>
      <c r="G293" s="91" t="s">
        <v>17</v>
      </c>
      <c r="H293" s="91">
        <v>290</v>
      </c>
      <c r="I293" s="91">
        <v>0.52335241841640701</v>
      </c>
      <c r="J293" s="91">
        <v>563252.57687745302</v>
      </c>
      <c r="K293" s="91">
        <v>2025</v>
      </c>
      <c r="M293" s="91" t="s">
        <v>17</v>
      </c>
      <c r="N293" s="91">
        <v>290</v>
      </c>
      <c r="O293" s="91">
        <v>0.37156108264911503</v>
      </c>
      <c r="P293" s="91">
        <v>563252.57687745302</v>
      </c>
      <c r="Q293" s="91">
        <v>2025</v>
      </c>
    </row>
    <row r="294" spans="1:17" x14ac:dyDescent="0.2">
      <c r="A294" s="91" t="s">
        <v>17</v>
      </c>
      <c r="B294" s="91">
        <v>291</v>
      </c>
      <c r="C294" s="91">
        <v>0.44953003901879401</v>
      </c>
      <c r="D294" s="91">
        <v>491133.108508059</v>
      </c>
      <c r="E294" s="91">
        <v>2025</v>
      </c>
      <c r="G294" s="91" t="s">
        <v>17</v>
      </c>
      <c r="H294" s="91">
        <v>291</v>
      </c>
      <c r="I294" s="91">
        <v>1.6468790515724401</v>
      </c>
      <c r="J294" s="91">
        <v>491133.108508059</v>
      </c>
      <c r="K294" s="91">
        <v>2025</v>
      </c>
      <c r="M294" s="91" t="s">
        <v>17</v>
      </c>
      <c r="N294" s="91">
        <v>291</v>
      </c>
      <c r="O294" s="91">
        <v>0.22193374453303699</v>
      </c>
      <c r="P294" s="91">
        <v>491133.108508059</v>
      </c>
      <c r="Q294" s="91">
        <v>2025</v>
      </c>
    </row>
    <row r="295" spans="1:17" x14ac:dyDescent="0.2">
      <c r="A295" s="91" t="s">
        <v>17</v>
      </c>
      <c r="B295" s="91">
        <v>292</v>
      </c>
      <c r="C295" s="91">
        <v>0.40406082351533601</v>
      </c>
      <c r="D295" s="91">
        <v>424021.01369201799</v>
      </c>
      <c r="E295" s="91">
        <v>2025</v>
      </c>
      <c r="G295" s="91" t="s">
        <v>17</v>
      </c>
      <c r="H295" s="91">
        <v>292</v>
      </c>
      <c r="I295" s="91">
        <v>2.25890690294103</v>
      </c>
      <c r="J295" s="91">
        <v>424021.01369201799</v>
      </c>
      <c r="K295" s="91">
        <v>2025</v>
      </c>
      <c r="M295" s="91" t="s">
        <v>17</v>
      </c>
      <c r="N295" s="91">
        <v>292</v>
      </c>
      <c r="O295" s="91">
        <v>0.19055262141920501</v>
      </c>
      <c r="P295" s="91">
        <v>424021.01369201799</v>
      </c>
      <c r="Q295" s="91">
        <v>2025</v>
      </c>
    </row>
    <row r="296" spans="1:17" x14ac:dyDescent="0.2">
      <c r="A296" s="91" t="s">
        <v>17</v>
      </c>
      <c r="B296" s="91">
        <v>293</v>
      </c>
      <c r="C296" s="91">
        <v>0.76920832443066101</v>
      </c>
      <c r="D296" s="91">
        <v>644658.28274463105</v>
      </c>
      <c r="E296" s="91">
        <v>2025</v>
      </c>
      <c r="G296" s="91" t="s">
        <v>17</v>
      </c>
      <c r="H296" s="91">
        <v>293</v>
      </c>
      <c r="I296" s="91">
        <v>2.7261209357024399</v>
      </c>
      <c r="J296" s="91">
        <v>644658.28274463105</v>
      </c>
      <c r="K296" s="91">
        <v>2025</v>
      </c>
      <c r="M296" s="91" t="s">
        <v>17</v>
      </c>
      <c r="N296" s="91">
        <v>293</v>
      </c>
      <c r="O296" s="91">
        <v>0.34913046395702602</v>
      </c>
      <c r="P296" s="91">
        <v>644658.28274463105</v>
      </c>
      <c r="Q296" s="91">
        <v>2025</v>
      </c>
    </row>
    <row r="297" spans="1:17" x14ac:dyDescent="0.2">
      <c r="A297" s="91" t="s">
        <v>17</v>
      </c>
      <c r="B297" s="91">
        <v>294</v>
      </c>
      <c r="C297" s="91">
        <v>0.81936101730620403</v>
      </c>
      <c r="D297" s="91">
        <v>898647.46423068701</v>
      </c>
      <c r="E297" s="91">
        <v>2025</v>
      </c>
      <c r="G297" s="91" t="s">
        <v>17</v>
      </c>
      <c r="H297" s="91">
        <v>294</v>
      </c>
      <c r="I297" s="91">
        <v>1.3696500301750301</v>
      </c>
      <c r="J297" s="91">
        <v>898647.46423068701</v>
      </c>
      <c r="K297" s="91">
        <v>2025</v>
      </c>
      <c r="M297" s="91" t="s">
        <v>17</v>
      </c>
      <c r="N297" s="91">
        <v>294</v>
      </c>
      <c r="O297" s="91">
        <v>0.229554540058173</v>
      </c>
      <c r="P297" s="91">
        <v>898647.46423068701</v>
      </c>
      <c r="Q297" s="91">
        <v>2025</v>
      </c>
    </row>
    <row r="298" spans="1:17" x14ac:dyDescent="0.2">
      <c r="A298" s="91" t="s">
        <v>17</v>
      </c>
      <c r="B298" s="91">
        <v>295</v>
      </c>
      <c r="C298" s="91">
        <v>0.707043209969067</v>
      </c>
      <c r="D298" s="91">
        <v>824244.36190710205</v>
      </c>
      <c r="E298" s="91">
        <v>2025</v>
      </c>
      <c r="G298" s="91" t="s">
        <v>17</v>
      </c>
      <c r="H298" s="91">
        <v>295</v>
      </c>
      <c r="I298" s="91">
        <v>2.12729990561487</v>
      </c>
      <c r="J298" s="91">
        <v>824244.36190710205</v>
      </c>
      <c r="K298" s="91">
        <v>2025</v>
      </c>
      <c r="M298" s="91" t="s">
        <v>17</v>
      </c>
      <c r="N298" s="91">
        <v>295</v>
      </c>
      <c r="O298" s="91">
        <v>0.32159652278797801</v>
      </c>
      <c r="P298" s="91">
        <v>824244.36190710205</v>
      </c>
      <c r="Q298" s="91">
        <v>2025</v>
      </c>
    </row>
    <row r="299" spans="1:17" x14ac:dyDescent="0.2">
      <c r="A299" s="91" t="s">
        <v>17</v>
      </c>
      <c r="B299" s="91">
        <v>296</v>
      </c>
      <c r="C299" s="91">
        <v>0.56232793665079595</v>
      </c>
      <c r="D299" s="91">
        <v>72565.859091560793</v>
      </c>
      <c r="E299" s="91">
        <v>2025</v>
      </c>
      <c r="G299" s="91" t="s">
        <v>17</v>
      </c>
      <c r="H299" s="91">
        <v>296</v>
      </c>
      <c r="I299" s="91">
        <v>1.3914800028596099</v>
      </c>
      <c r="J299" s="91">
        <v>72565.859091560793</v>
      </c>
      <c r="K299" s="91">
        <v>2025</v>
      </c>
      <c r="M299" s="91" t="s">
        <v>17</v>
      </c>
      <c r="N299" s="91">
        <v>296</v>
      </c>
      <c r="O299" s="91">
        <v>0.15848381554662999</v>
      </c>
      <c r="P299" s="91">
        <v>72565.859091560793</v>
      </c>
      <c r="Q299" s="91">
        <v>2025</v>
      </c>
    </row>
    <row r="300" spans="1:17" x14ac:dyDescent="0.2">
      <c r="A300" s="91" t="s">
        <v>17</v>
      </c>
      <c r="B300" s="91">
        <v>297</v>
      </c>
      <c r="C300" s="91">
        <v>0.29828848896488602</v>
      </c>
      <c r="D300" s="91">
        <v>183797.784391942</v>
      </c>
      <c r="E300" s="91">
        <v>2025</v>
      </c>
      <c r="G300" s="91" t="s">
        <v>17</v>
      </c>
      <c r="H300" s="91">
        <v>297</v>
      </c>
      <c r="I300" s="91">
        <v>0.63789804406718298</v>
      </c>
      <c r="J300" s="91">
        <v>183797.784391942</v>
      </c>
      <c r="K300" s="91">
        <v>2025</v>
      </c>
      <c r="M300" s="91" t="s">
        <v>17</v>
      </c>
      <c r="N300" s="91">
        <v>297</v>
      </c>
      <c r="O300" s="91">
        <v>0.24924005896595899</v>
      </c>
      <c r="P300" s="91">
        <v>183797.784391942</v>
      </c>
      <c r="Q300" s="91">
        <v>2025</v>
      </c>
    </row>
    <row r="301" spans="1:17" x14ac:dyDescent="0.2">
      <c r="A301" s="91" t="s">
        <v>17</v>
      </c>
      <c r="B301" s="91">
        <v>298</v>
      </c>
      <c r="C301" s="91">
        <v>0.22409715971535199</v>
      </c>
      <c r="D301" s="91">
        <v>633366.66060174</v>
      </c>
      <c r="E301" s="91">
        <v>2025</v>
      </c>
      <c r="G301" s="91" t="s">
        <v>17</v>
      </c>
      <c r="H301" s="91">
        <v>298</v>
      </c>
      <c r="I301" s="91">
        <v>3.49541486069965</v>
      </c>
      <c r="J301" s="91">
        <v>633366.66060174</v>
      </c>
      <c r="K301" s="91">
        <v>2025</v>
      </c>
      <c r="M301" s="91" t="s">
        <v>17</v>
      </c>
      <c r="N301" s="91">
        <v>298</v>
      </c>
      <c r="O301" s="91">
        <v>0.37809539215065902</v>
      </c>
      <c r="P301" s="91">
        <v>633366.66060174</v>
      </c>
      <c r="Q301" s="91">
        <v>2025</v>
      </c>
    </row>
    <row r="302" spans="1:17" x14ac:dyDescent="0.2">
      <c r="A302" s="91" t="s">
        <v>17</v>
      </c>
      <c r="B302" s="91">
        <v>299</v>
      </c>
      <c r="C302" s="91">
        <v>0.74682529946783804</v>
      </c>
      <c r="D302" s="91">
        <v>637446.95226781303</v>
      </c>
      <c r="E302" s="91">
        <v>2025</v>
      </c>
      <c r="G302" s="91" t="s">
        <v>17</v>
      </c>
      <c r="H302" s="91">
        <v>299</v>
      </c>
      <c r="I302" s="91">
        <v>1.21198611039483</v>
      </c>
      <c r="J302" s="91">
        <v>637446.95226781303</v>
      </c>
      <c r="K302" s="91">
        <v>2025</v>
      </c>
      <c r="M302" s="91" t="s">
        <v>17</v>
      </c>
      <c r="N302" s="91">
        <v>299</v>
      </c>
      <c r="O302" s="91">
        <v>0.27425959952812601</v>
      </c>
      <c r="P302" s="91">
        <v>637446.95226781303</v>
      </c>
      <c r="Q302" s="91">
        <v>2025</v>
      </c>
    </row>
    <row r="303" spans="1:17" x14ac:dyDescent="0.2">
      <c r="A303" s="91" t="s">
        <v>17</v>
      </c>
      <c r="B303" s="91">
        <v>300</v>
      </c>
      <c r="C303" s="91">
        <v>0.67527804547946102</v>
      </c>
      <c r="D303" s="91">
        <v>499863.45531348803</v>
      </c>
      <c r="E303" s="91">
        <v>2025</v>
      </c>
      <c r="G303" s="91" t="s">
        <v>17</v>
      </c>
      <c r="H303" s="91">
        <v>300</v>
      </c>
      <c r="I303" s="91">
        <v>1.33653015522694</v>
      </c>
      <c r="J303" s="91">
        <v>499863.45531348803</v>
      </c>
      <c r="K303" s="91">
        <v>2025</v>
      </c>
      <c r="M303" s="91" t="s">
        <v>17</v>
      </c>
      <c r="N303" s="91">
        <v>300</v>
      </c>
      <c r="O303" s="91">
        <v>0.23670037732004101</v>
      </c>
      <c r="P303" s="91">
        <v>499863.45531348803</v>
      </c>
      <c r="Q303" s="91">
        <v>2025</v>
      </c>
    </row>
    <row r="304" spans="1:17" x14ac:dyDescent="0.2">
      <c r="A304" s="91" t="s">
        <v>17</v>
      </c>
      <c r="B304" s="91">
        <v>301</v>
      </c>
      <c r="C304" s="91">
        <v>0.21569821136428199</v>
      </c>
      <c r="D304" s="91">
        <v>684504.20092142001</v>
      </c>
      <c r="E304" s="91">
        <v>2025</v>
      </c>
      <c r="G304" s="91" t="s">
        <v>17</v>
      </c>
      <c r="H304" s="91">
        <v>301</v>
      </c>
      <c r="I304" s="91">
        <v>0.98640648315121204</v>
      </c>
      <c r="J304" s="91">
        <v>684504.20092142001</v>
      </c>
      <c r="K304" s="91">
        <v>2025</v>
      </c>
      <c r="M304" s="91" t="s">
        <v>17</v>
      </c>
      <c r="N304" s="91">
        <v>301</v>
      </c>
      <c r="O304" s="91">
        <v>0.189011148516776</v>
      </c>
      <c r="P304" s="91">
        <v>684504.20092142001</v>
      </c>
      <c r="Q304" s="91">
        <v>2025</v>
      </c>
    </row>
    <row r="305" spans="1:17" x14ac:dyDescent="0.2">
      <c r="A305" s="91" t="s">
        <v>17</v>
      </c>
      <c r="B305" s="91">
        <v>302</v>
      </c>
      <c r="C305" s="91">
        <v>0.695310473951126</v>
      </c>
      <c r="D305" s="91">
        <v>254118.93643164699</v>
      </c>
      <c r="E305" s="91">
        <v>2025</v>
      </c>
      <c r="G305" s="91" t="s">
        <v>17</v>
      </c>
      <c r="H305" s="91">
        <v>302</v>
      </c>
      <c r="I305" s="91">
        <v>0.899642879894889</v>
      </c>
      <c r="J305" s="91">
        <v>254118.93643164699</v>
      </c>
      <c r="K305" s="91">
        <v>2025</v>
      </c>
      <c r="M305" s="91" t="s">
        <v>17</v>
      </c>
      <c r="N305" s="91">
        <v>302</v>
      </c>
      <c r="O305" s="91">
        <v>0.18842211519692401</v>
      </c>
      <c r="P305" s="91">
        <v>254118.93643164699</v>
      </c>
      <c r="Q305" s="91">
        <v>2025</v>
      </c>
    </row>
    <row r="306" spans="1:17" x14ac:dyDescent="0.2">
      <c r="A306" s="91" t="s">
        <v>17</v>
      </c>
      <c r="B306" s="91">
        <v>303</v>
      </c>
      <c r="C306" s="91">
        <v>0.97405390662695701</v>
      </c>
      <c r="D306" s="91">
        <v>516139.18512769201</v>
      </c>
      <c r="E306" s="91">
        <v>2025</v>
      </c>
      <c r="G306" s="91" t="s">
        <v>17</v>
      </c>
      <c r="H306" s="91">
        <v>303</v>
      </c>
      <c r="I306" s="91">
        <v>0.69650831114743395</v>
      </c>
      <c r="J306" s="91">
        <v>516139.18512769201</v>
      </c>
      <c r="K306" s="91">
        <v>2025</v>
      </c>
      <c r="M306" s="91" t="s">
        <v>17</v>
      </c>
      <c r="N306" s="91">
        <v>303</v>
      </c>
      <c r="O306" s="91">
        <v>0.295625644394858</v>
      </c>
      <c r="P306" s="91">
        <v>516139.18512769201</v>
      </c>
      <c r="Q306" s="91">
        <v>2025</v>
      </c>
    </row>
    <row r="307" spans="1:17" x14ac:dyDescent="0.2">
      <c r="A307" s="91" t="s">
        <v>17</v>
      </c>
      <c r="B307" s="91">
        <v>304</v>
      </c>
      <c r="C307" s="91">
        <v>0.45321437902195999</v>
      </c>
      <c r="D307" s="91">
        <v>862916.10517603403</v>
      </c>
      <c r="E307" s="91">
        <v>2025</v>
      </c>
      <c r="G307" s="91" t="s">
        <v>17</v>
      </c>
      <c r="H307" s="91">
        <v>304</v>
      </c>
      <c r="I307" s="91">
        <v>2.1884035494725</v>
      </c>
      <c r="J307" s="91">
        <v>862916.10517603403</v>
      </c>
      <c r="K307" s="91">
        <v>2025</v>
      </c>
      <c r="M307" s="91" t="s">
        <v>17</v>
      </c>
      <c r="N307" s="91">
        <v>304</v>
      </c>
      <c r="O307" s="91">
        <v>0.159285847244092</v>
      </c>
      <c r="P307" s="91">
        <v>862916.10517603403</v>
      </c>
      <c r="Q307" s="91">
        <v>2025</v>
      </c>
    </row>
    <row r="308" spans="1:17" x14ac:dyDescent="0.2">
      <c r="A308" s="91" t="s">
        <v>17</v>
      </c>
      <c r="B308" s="91">
        <v>305</v>
      </c>
      <c r="C308" s="91">
        <v>0.70913502739392498</v>
      </c>
      <c r="D308" s="91">
        <v>889749.46154817799</v>
      </c>
      <c r="E308" s="91">
        <v>2025</v>
      </c>
      <c r="G308" s="91" t="s">
        <v>17</v>
      </c>
      <c r="H308" s="91">
        <v>305</v>
      </c>
      <c r="I308" s="91">
        <v>0.47517396817980101</v>
      </c>
      <c r="J308" s="91">
        <v>889749.46154817799</v>
      </c>
      <c r="K308" s="91">
        <v>2025</v>
      </c>
      <c r="M308" s="91" t="s">
        <v>17</v>
      </c>
      <c r="N308" s="91">
        <v>305</v>
      </c>
      <c r="O308" s="91">
        <v>0.36033258620682801</v>
      </c>
      <c r="P308" s="91">
        <v>889749.46154817799</v>
      </c>
      <c r="Q308" s="91">
        <v>2025</v>
      </c>
    </row>
    <row r="309" spans="1:17" x14ac:dyDescent="0.2">
      <c r="A309" s="91" t="s">
        <v>17</v>
      </c>
      <c r="B309" s="91">
        <v>306</v>
      </c>
      <c r="C309" s="91">
        <v>0.50131237369211301</v>
      </c>
      <c r="D309" s="91">
        <v>288638.20741151302</v>
      </c>
      <c r="E309" s="91">
        <v>2025</v>
      </c>
      <c r="G309" s="91" t="s">
        <v>17</v>
      </c>
      <c r="H309" s="91">
        <v>306</v>
      </c>
      <c r="I309" s="91">
        <v>0.28742092174179101</v>
      </c>
      <c r="J309" s="91">
        <v>288638.20741151302</v>
      </c>
      <c r="K309" s="91">
        <v>2025</v>
      </c>
      <c r="M309" s="91" t="s">
        <v>17</v>
      </c>
      <c r="N309" s="91">
        <v>306</v>
      </c>
      <c r="O309" s="91">
        <v>0.206613284715533</v>
      </c>
      <c r="P309" s="91">
        <v>288638.20741151302</v>
      </c>
      <c r="Q309" s="91">
        <v>2025</v>
      </c>
    </row>
    <row r="310" spans="1:17" x14ac:dyDescent="0.2">
      <c r="A310" s="91" t="s">
        <v>17</v>
      </c>
      <c r="B310" s="91">
        <v>307</v>
      </c>
      <c r="C310" s="91">
        <v>0.93841155020337497</v>
      </c>
      <c r="D310" s="91">
        <v>844969.63195840199</v>
      </c>
      <c r="E310" s="91">
        <v>2025</v>
      </c>
      <c r="G310" s="91" t="s">
        <v>17</v>
      </c>
      <c r="H310" s="91">
        <v>307</v>
      </c>
      <c r="I310" s="91">
        <v>1.6489978922847599</v>
      </c>
      <c r="J310" s="91">
        <v>844969.63195840199</v>
      </c>
      <c r="K310" s="91">
        <v>2025</v>
      </c>
      <c r="M310" s="91" t="s">
        <v>17</v>
      </c>
      <c r="N310" s="91">
        <v>307</v>
      </c>
      <c r="O310" s="91">
        <v>0.19361161679243</v>
      </c>
      <c r="P310" s="91">
        <v>844969.63195840199</v>
      </c>
      <c r="Q310" s="91">
        <v>2025</v>
      </c>
    </row>
    <row r="311" spans="1:17" x14ac:dyDescent="0.2">
      <c r="A311" s="91" t="s">
        <v>17</v>
      </c>
      <c r="B311" s="91">
        <v>308</v>
      </c>
      <c r="C311" s="91">
        <v>0.59110738408320496</v>
      </c>
      <c r="D311" s="91">
        <v>823598.93088440003</v>
      </c>
      <c r="E311" s="91">
        <v>2025</v>
      </c>
      <c r="G311" s="91" t="s">
        <v>17</v>
      </c>
      <c r="H311" s="91">
        <v>308</v>
      </c>
      <c r="I311" s="91">
        <v>0.304954252244725</v>
      </c>
      <c r="J311" s="91">
        <v>823598.93088440003</v>
      </c>
      <c r="K311" s="91">
        <v>2025</v>
      </c>
      <c r="M311" s="91" t="s">
        <v>17</v>
      </c>
      <c r="N311" s="91">
        <v>308</v>
      </c>
      <c r="O311" s="91">
        <v>0.23327370969828101</v>
      </c>
      <c r="P311" s="91">
        <v>823598.93088440003</v>
      </c>
      <c r="Q311" s="91">
        <v>2025</v>
      </c>
    </row>
    <row r="312" spans="1:17" x14ac:dyDescent="0.2">
      <c r="A312" s="91" t="s">
        <v>17</v>
      </c>
      <c r="B312" s="91">
        <v>309</v>
      </c>
      <c r="C312" s="91">
        <v>0.42038831623433698</v>
      </c>
      <c r="D312" s="91">
        <v>351781.04839719698</v>
      </c>
      <c r="E312" s="91">
        <v>2025</v>
      </c>
      <c r="G312" s="91" t="s">
        <v>17</v>
      </c>
      <c r="H312" s="91">
        <v>309</v>
      </c>
      <c r="I312" s="91">
        <v>1.0480141141330399</v>
      </c>
      <c r="J312" s="91">
        <v>351781.04839719698</v>
      </c>
      <c r="K312" s="91">
        <v>2025</v>
      </c>
      <c r="M312" s="91" t="s">
        <v>17</v>
      </c>
      <c r="N312" s="91">
        <v>309</v>
      </c>
      <c r="O312" s="91">
        <v>0.15085320748105399</v>
      </c>
      <c r="P312" s="91">
        <v>351781.04839719698</v>
      </c>
      <c r="Q312" s="91">
        <v>2025</v>
      </c>
    </row>
    <row r="313" spans="1:17" x14ac:dyDescent="0.2">
      <c r="A313" s="91" t="s">
        <v>17</v>
      </c>
      <c r="B313" s="91">
        <v>310</v>
      </c>
      <c r="C313" s="91">
        <v>0.56218519965783398</v>
      </c>
      <c r="D313" s="91">
        <v>481255.07337337401</v>
      </c>
      <c r="E313" s="91">
        <v>2025</v>
      </c>
      <c r="G313" s="91" t="s">
        <v>17</v>
      </c>
      <c r="H313" s="91">
        <v>310</v>
      </c>
      <c r="I313" s="91">
        <v>0.81281679053341405</v>
      </c>
      <c r="J313" s="91">
        <v>481255.07337337401</v>
      </c>
      <c r="K313" s="91">
        <v>2025</v>
      </c>
      <c r="M313" s="91" t="s">
        <v>17</v>
      </c>
      <c r="N313" s="91">
        <v>310</v>
      </c>
      <c r="O313" s="91">
        <v>0.24253953247018101</v>
      </c>
      <c r="P313" s="91">
        <v>481255.07337337401</v>
      </c>
      <c r="Q313" s="91">
        <v>2025</v>
      </c>
    </row>
    <row r="314" spans="1:17" x14ac:dyDescent="0.2">
      <c r="A314" s="91" t="s">
        <v>17</v>
      </c>
      <c r="B314" s="91">
        <v>311</v>
      </c>
      <c r="C314" s="91">
        <v>0.51553115910196901</v>
      </c>
      <c r="D314" s="91">
        <v>510422.20551369002</v>
      </c>
      <c r="E314" s="91">
        <v>2025</v>
      </c>
      <c r="G314" s="91" t="s">
        <v>17</v>
      </c>
      <c r="H314" s="91">
        <v>311</v>
      </c>
      <c r="I314" s="91">
        <v>0.44962959432584998</v>
      </c>
      <c r="J314" s="91">
        <v>510422.20551369002</v>
      </c>
      <c r="K314" s="91">
        <v>2025</v>
      </c>
      <c r="M314" s="91" t="s">
        <v>17</v>
      </c>
      <c r="N314" s="91">
        <v>311</v>
      </c>
      <c r="O314" s="91">
        <v>0.18216085229683701</v>
      </c>
      <c r="P314" s="91">
        <v>510422.20551369002</v>
      </c>
      <c r="Q314" s="91">
        <v>2025</v>
      </c>
    </row>
    <row r="315" spans="1:17" x14ac:dyDescent="0.2">
      <c r="A315" s="91" t="s">
        <v>17</v>
      </c>
      <c r="B315" s="91">
        <v>312</v>
      </c>
      <c r="C315" s="91">
        <v>0.63974260755346102</v>
      </c>
      <c r="D315" s="91">
        <v>589376.01283667702</v>
      </c>
      <c r="E315" s="91">
        <v>2025</v>
      </c>
      <c r="G315" s="91" t="s">
        <v>17</v>
      </c>
      <c r="H315" s="91">
        <v>312</v>
      </c>
      <c r="I315" s="91">
        <v>1.1397869120300601</v>
      </c>
      <c r="J315" s="91">
        <v>589376.01283667702</v>
      </c>
      <c r="K315" s="91">
        <v>2025</v>
      </c>
      <c r="M315" s="91" t="s">
        <v>17</v>
      </c>
      <c r="N315" s="91">
        <v>312</v>
      </c>
      <c r="O315" s="91">
        <v>0.17073758611518</v>
      </c>
      <c r="P315" s="91">
        <v>589376.01283667702</v>
      </c>
      <c r="Q315" s="91">
        <v>2025</v>
      </c>
    </row>
    <row r="316" spans="1:17" x14ac:dyDescent="0.2">
      <c r="A316" s="91" t="s">
        <v>17</v>
      </c>
      <c r="B316" s="91">
        <v>313</v>
      </c>
      <c r="C316" s="91">
        <v>0.79530195154822303</v>
      </c>
      <c r="D316" s="91">
        <v>214179.26512227199</v>
      </c>
      <c r="E316" s="91">
        <v>2025</v>
      </c>
      <c r="G316" s="91" t="s">
        <v>17</v>
      </c>
      <c r="H316" s="91">
        <v>313</v>
      </c>
      <c r="I316" s="91">
        <v>0.987654013596592</v>
      </c>
      <c r="J316" s="91">
        <v>214179.26512227199</v>
      </c>
      <c r="K316" s="91">
        <v>2025</v>
      </c>
      <c r="M316" s="91" t="s">
        <v>17</v>
      </c>
      <c r="N316" s="91">
        <v>313</v>
      </c>
      <c r="O316" s="91">
        <v>0.173859593618923</v>
      </c>
      <c r="P316" s="91">
        <v>214179.26512227199</v>
      </c>
      <c r="Q316" s="91">
        <v>2025</v>
      </c>
    </row>
    <row r="317" spans="1:17" x14ac:dyDescent="0.2">
      <c r="A317" s="91" t="s">
        <v>17</v>
      </c>
      <c r="B317" s="91">
        <v>314</v>
      </c>
      <c r="C317" s="91">
        <v>0.61617955807173497</v>
      </c>
      <c r="D317" s="91">
        <v>834830.49229649501</v>
      </c>
      <c r="E317" s="91">
        <v>2025</v>
      </c>
      <c r="G317" s="91" t="s">
        <v>17</v>
      </c>
      <c r="H317" s="91">
        <v>314</v>
      </c>
      <c r="I317" s="91">
        <v>1.4469853777258901</v>
      </c>
      <c r="J317" s="91">
        <v>834830.49229649501</v>
      </c>
      <c r="K317" s="91">
        <v>2025</v>
      </c>
      <c r="M317" s="91" t="s">
        <v>17</v>
      </c>
      <c r="N317" s="91">
        <v>314</v>
      </c>
      <c r="O317" s="91">
        <v>0.196327854861166</v>
      </c>
      <c r="P317" s="91">
        <v>834830.49229649501</v>
      </c>
      <c r="Q317" s="91">
        <v>2025</v>
      </c>
    </row>
    <row r="318" spans="1:17" x14ac:dyDescent="0.2">
      <c r="A318" s="91" t="s">
        <v>17</v>
      </c>
      <c r="B318" s="91">
        <v>315</v>
      </c>
      <c r="C318" s="91">
        <v>0.41819334988830997</v>
      </c>
      <c r="D318" s="91">
        <v>358801.66043525998</v>
      </c>
      <c r="E318" s="91">
        <v>2025</v>
      </c>
      <c r="G318" s="91" t="s">
        <v>17</v>
      </c>
      <c r="H318" s="91">
        <v>315</v>
      </c>
      <c r="I318" s="91">
        <v>0.68954490266227997</v>
      </c>
      <c r="J318" s="91">
        <v>358801.66043525998</v>
      </c>
      <c r="K318" s="91">
        <v>2025</v>
      </c>
      <c r="M318" s="91" t="s">
        <v>17</v>
      </c>
      <c r="N318" s="91">
        <v>315</v>
      </c>
      <c r="O318" s="91">
        <v>0.26127104130374801</v>
      </c>
      <c r="P318" s="91">
        <v>358801.66043525998</v>
      </c>
      <c r="Q318" s="91">
        <v>2025</v>
      </c>
    </row>
    <row r="319" spans="1:17" x14ac:dyDescent="0.2">
      <c r="A319" s="91" t="s">
        <v>17</v>
      </c>
      <c r="B319" s="91">
        <v>316</v>
      </c>
      <c r="C319" s="91">
        <v>0.24827881470349</v>
      </c>
      <c r="D319" s="91">
        <v>956883.35382415797</v>
      </c>
      <c r="E319" s="91">
        <v>2025</v>
      </c>
      <c r="G319" s="91" t="s">
        <v>17</v>
      </c>
      <c r="H319" s="91">
        <v>316</v>
      </c>
      <c r="I319" s="91">
        <v>2.0406344540100401</v>
      </c>
      <c r="J319" s="91">
        <v>956883.35382415797</v>
      </c>
      <c r="K319" s="91">
        <v>2025</v>
      </c>
      <c r="M319" s="91" t="s">
        <v>17</v>
      </c>
      <c r="N319" s="91">
        <v>316</v>
      </c>
      <c r="O319" s="91">
        <v>0.19246055010634899</v>
      </c>
      <c r="P319" s="91">
        <v>956883.35382415797</v>
      </c>
      <c r="Q319" s="91">
        <v>2025</v>
      </c>
    </row>
    <row r="320" spans="1:17" x14ac:dyDescent="0.2">
      <c r="A320" s="91" t="s">
        <v>17</v>
      </c>
      <c r="B320" s="91">
        <v>317</v>
      </c>
      <c r="C320" s="91">
        <v>0.59878841050633402</v>
      </c>
      <c r="D320" s="91">
        <v>47618.151072083398</v>
      </c>
      <c r="E320" s="91">
        <v>2025</v>
      </c>
      <c r="G320" s="91" t="s">
        <v>17</v>
      </c>
      <c r="H320" s="91">
        <v>317</v>
      </c>
      <c r="I320" s="91">
        <v>2.6411461985200702</v>
      </c>
      <c r="J320" s="91">
        <v>47618.151072083398</v>
      </c>
      <c r="K320" s="91">
        <v>2025</v>
      </c>
      <c r="M320" s="91" t="s">
        <v>17</v>
      </c>
      <c r="N320" s="91">
        <v>317</v>
      </c>
      <c r="O320" s="91">
        <v>0.17088898345730699</v>
      </c>
      <c r="P320" s="91">
        <v>47618.151072083398</v>
      </c>
      <c r="Q320" s="91">
        <v>2025</v>
      </c>
    </row>
    <row r="321" spans="1:17" x14ac:dyDescent="0.2">
      <c r="A321" s="91" t="s">
        <v>17</v>
      </c>
      <c r="B321" s="91">
        <v>318</v>
      </c>
      <c r="C321" s="91">
        <v>0.32304654137739203</v>
      </c>
      <c r="D321" s="91">
        <v>1212097.28141432</v>
      </c>
      <c r="E321" s="91">
        <v>2025</v>
      </c>
      <c r="G321" s="91" t="s">
        <v>17</v>
      </c>
      <c r="H321" s="91">
        <v>318</v>
      </c>
      <c r="I321" s="91">
        <v>1.4094280262837</v>
      </c>
      <c r="J321" s="91">
        <v>1212097.28141432</v>
      </c>
      <c r="K321" s="91">
        <v>2025</v>
      </c>
      <c r="M321" s="91" t="s">
        <v>17</v>
      </c>
      <c r="N321" s="91">
        <v>318</v>
      </c>
      <c r="O321" s="91">
        <v>0.17730309294202201</v>
      </c>
      <c r="P321" s="91">
        <v>1212097.28141432</v>
      </c>
      <c r="Q321" s="91">
        <v>2025</v>
      </c>
    </row>
    <row r="322" spans="1:17" x14ac:dyDescent="0.2">
      <c r="A322" s="91" t="s">
        <v>17</v>
      </c>
      <c r="B322" s="91">
        <v>319</v>
      </c>
      <c r="C322" s="91">
        <v>0.32570532335627</v>
      </c>
      <c r="D322" s="91">
        <v>631946.43401667103</v>
      </c>
      <c r="E322" s="91">
        <v>2025</v>
      </c>
      <c r="G322" s="91" t="s">
        <v>17</v>
      </c>
      <c r="H322" s="91">
        <v>319</v>
      </c>
      <c r="I322" s="91">
        <v>1.12326243469221</v>
      </c>
      <c r="J322" s="91">
        <v>631946.43401667103</v>
      </c>
      <c r="K322" s="91">
        <v>2025</v>
      </c>
      <c r="M322" s="91" t="s">
        <v>17</v>
      </c>
      <c r="N322" s="91">
        <v>319</v>
      </c>
      <c r="O322" s="91">
        <v>0.22095217269452799</v>
      </c>
      <c r="P322" s="91">
        <v>631946.43401667103</v>
      </c>
      <c r="Q322" s="91">
        <v>2025</v>
      </c>
    </row>
    <row r="323" spans="1:17" x14ac:dyDescent="0.2">
      <c r="A323" s="91" t="s">
        <v>17</v>
      </c>
      <c r="B323" s="91">
        <v>320</v>
      </c>
      <c r="C323" s="91">
        <v>0.65251434764661198</v>
      </c>
      <c r="D323" s="91">
        <v>536341.79794920597</v>
      </c>
      <c r="E323" s="91">
        <v>2025</v>
      </c>
      <c r="G323" s="91" t="s">
        <v>17</v>
      </c>
      <c r="H323" s="91">
        <v>320</v>
      </c>
      <c r="I323" s="91">
        <v>2.1469011522489101</v>
      </c>
      <c r="J323" s="91">
        <v>536341.79794920597</v>
      </c>
      <c r="K323" s="91">
        <v>2025</v>
      </c>
      <c r="M323" s="91" t="s">
        <v>17</v>
      </c>
      <c r="N323" s="91">
        <v>320</v>
      </c>
      <c r="O323" s="91">
        <v>0.15350897159216501</v>
      </c>
      <c r="P323" s="91">
        <v>536341.79794920597</v>
      </c>
      <c r="Q323" s="91">
        <v>2025</v>
      </c>
    </row>
    <row r="324" spans="1:17" x14ac:dyDescent="0.2">
      <c r="A324" s="91" t="s">
        <v>17</v>
      </c>
      <c r="B324" s="91">
        <v>321</v>
      </c>
      <c r="C324" s="91">
        <v>0.65687401608010798</v>
      </c>
      <c r="D324" s="91">
        <v>409646.75849747099</v>
      </c>
      <c r="E324" s="91">
        <v>2025</v>
      </c>
      <c r="G324" s="91" t="s">
        <v>17</v>
      </c>
      <c r="H324" s="91">
        <v>321</v>
      </c>
      <c r="I324" s="91">
        <v>3.0017030729641601</v>
      </c>
      <c r="J324" s="91">
        <v>409646.75849747099</v>
      </c>
      <c r="K324" s="91">
        <v>2025</v>
      </c>
      <c r="M324" s="91" t="s">
        <v>17</v>
      </c>
      <c r="N324" s="91">
        <v>321</v>
      </c>
      <c r="O324" s="91">
        <v>0.244471327685683</v>
      </c>
      <c r="P324" s="91">
        <v>409646.75849747099</v>
      </c>
      <c r="Q324" s="91">
        <v>2025</v>
      </c>
    </row>
    <row r="325" spans="1:17" x14ac:dyDescent="0.2">
      <c r="A325" s="91" t="s">
        <v>17</v>
      </c>
      <c r="B325" s="91">
        <v>322</v>
      </c>
      <c r="C325" s="91">
        <v>0.164825244783492</v>
      </c>
      <c r="D325" s="91">
        <v>1399512.5583921601</v>
      </c>
      <c r="E325" s="91">
        <v>2025</v>
      </c>
      <c r="G325" s="91" t="s">
        <v>17</v>
      </c>
      <c r="H325" s="91">
        <v>322</v>
      </c>
      <c r="I325" s="91">
        <v>0.65068485086486405</v>
      </c>
      <c r="J325" s="91">
        <v>1399512.5583921601</v>
      </c>
      <c r="K325" s="91">
        <v>2025</v>
      </c>
      <c r="M325" s="91" t="s">
        <v>17</v>
      </c>
      <c r="N325" s="91">
        <v>322</v>
      </c>
      <c r="O325" s="91">
        <v>0.196174491697786</v>
      </c>
      <c r="P325" s="91">
        <v>1399512.5583921601</v>
      </c>
      <c r="Q325" s="91">
        <v>2025</v>
      </c>
    </row>
    <row r="326" spans="1:17" x14ac:dyDescent="0.2">
      <c r="A326" s="91" t="s">
        <v>17</v>
      </c>
      <c r="B326" s="91">
        <v>323</v>
      </c>
      <c r="C326" s="91">
        <v>0.16439814738435701</v>
      </c>
      <c r="D326" s="91">
        <v>947062.10821143806</v>
      </c>
      <c r="E326" s="91">
        <v>2025</v>
      </c>
      <c r="G326" s="91" t="s">
        <v>17</v>
      </c>
      <c r="H326" s="91">
        <v>323</v>
      </c>
      <c r="I326" s="91">
        <v>1.0518636105303201</v>
      </c>
      <c r="J326" s="91">
        <v>947062.10821143806</v>
      </c>
      <c r="K326" s="91">
        <v>2025</v>
      </c>
      <c r="M326" s="91" t="s">
        <v>17</v>
      </c>
      <c r="N326" s="91">
        <v>323</v>
      </c>
      <c r="O326" s="91">
        <v>0.22010791291596099</v>
      </c>
      <c r="P326" s="91">
        <v>947062.10821143806</v>
      </c>
      <c r="Q326" s="91">
        <v>2025</v>
      </c>
    </row>
    <row r="327" spans="1:17" x14ac:dyDescent="0.2">
      <c r="A327" s="91" t="s">
        <v>17</v>
      </c>
      <c r="B327" s="91">
        <v>324</v>
      </c>
      <c r="C327" s="91">
        <v>0.45796417324430599</v>
      </c>
      <c r="D327" s="91">
        <v>625739.32620951801</v>
      </c>
      <c r="E327" s="91">
        <v>2025</v>
      </c>
      <c r="G327" s="91" t="s">
        <v>17</v>
      </c>
      <c r="H327" s="91">
        <v>324</v>
      </c>
      <c r="I327" s="91">
        <v>2.3570887991520602</v>
      </c>
      <c r="J327" s="91">
        <v>625739.32620951801</v>
      </c>
      <c r="K327" s="91">
        <v>2025</v>
      </c>
      <c r="M327" s="91" t="s">
        <v>17</v>
      </c>
      <c r="N327" s="91">
        <v>324</v>
      </c>
      <c r="O327" s="91">
        <v>0.19223026907993601</v>
      </c>
      <c r="P327" s="91">
        <v>625739.32620951801</v>
      </c>
      <c r="Q327" s="91">
        <v>2025</v>
      </c>
    </row>
    <row r="328" spans="1:17" x14ac:dyDescent="0.2">
      <c r="A328" s="91" t="s">
        <v>17</v>
      </c>
      <c r="B328" s="91">
        <v>325</v>
      </c>
      <c r="C328" s="91">
        <v>0.36983211040445801</v>
      </c>
      <c r="D328" s="91">
        <v>718280.35312628897</v>
      </c>
      <c r="E328" s="91">
        <v>2025</v>
      </c>
      <c r="G328" s="91" t="s">
        <v>17</v>
      </c>
      <c r="H328" s="91">
        <v>325</v>
      </c>
      <c r="I328" s="91">
        <v>1.58324065412098</v>
      </c>
      <c r="J328" s="91">
        <v>718280.35312628897</v>
      </c>
      <c r="K328" s="91">
        <v>2025</v>
      </c>
      <c r="M328" s="91" t="s">
        <v>17</v>
      </c>
      <c r="N328" s="91">
        <v>325</v>
      </c>
      <c r="O328" s="91">
        <v>0.17315036119748001</v>
      </c>
      <c r="P328" s="91">
        <v>718280.35312628897</v>
      </c>
      <c r="Q328" s="91">
        <v>2025</v>
      </c>
    </row>
    <row r="329" spans="1:17" x14ac:dyDescent="0.2">
      <c r="A329" s="91" t="s">
        <v>17</v>
      </c>
      <c r="B329" s="91">
        <v>326</v>
      </c>
      <c r="C329" s="91">
        <v>0.54178348585832403</v>
      </c>
      <c r="D329" s="91">
        <v>115381.275056721</v>
      </c>
      <c r="E329" s="91">
        <v>2025</v>
      </c>
      <c r="G329" s="91" t="s">
        <v>17</v>
      </c>
      <c r="H329" s="91">
        <v>326</v>
      </c>
      <c r="I329" s="91">
        <v>2.3062092839069499</v>
      </c>
      <c r="J329" s="91">
        <v>115381.275056721</v>
      </c>
      <c r="K329" s="91">
        <v>2025</v>
      </c>
      <c r="M329" s="91" t="s">
        <v>17</v>
      </c>
      <c r="N329" s="91">
        <v>326</v>
      </c>
      <c r="O329" s="91">
        <v>0.19802088262638001</v>
      </c>
      <c r="P329" s="91">
        <v>115381.275056721</v>
      </c>
      <c r="Q329" s="91">
        <v>2025</v>
      </c>
    </row>
    <row r="330" spans="1:17" x14ac:dyDescent="0.2">
      <c r="A330" s="91" t="s">
        <v>17</v>
      </c>
      <c r="B330" s="91">
        <v>327</v>
      </c>
      <c r="C330" s="91">
        <v>0.341117084298591</v>
      </c>
      <c r="D330" s="91">
        <v>536826.76488026197</v>
      </c>
      <c r="E330" s="91">
        <v>2025</v>
      </c>
      <c r="G330" s="91" t="s">
        <v>17</v>
      </c>
      <c r="H330" s="91">
        <v>327</v>
      </c>
      <c r="I330" s="91">
        <v>1.5427468261803401</v>
      </c>
      <c r="J330" s="91">
        <v>536826.76488026197</v>
      </c>
      <c r="K330" s="91">
        <v>2025</v>
      </c>
      <c r="M330" s="91" t="s">
        <v>17</v>
      </c>
      <c r="N330" s="91">
        <v>327</v>
      </c>
      <c r="O330" s="91">
        <v>0.17280374433529</v>
      </c>
      <c r="P330" s="91">
        <v>536826.76488026197</v>
      </c>
      <c r="Q330" s="91">
        <v>2025</v>
      </c>
    </row>
    <row r="331" spans="1:17" x14ac:dyDescent="0.2">
      <c r="A331" s="91" t="s">
        <v>17</v>
      </c>
      <c r="B331" s="91">
        <v>328</v>
      </c>
      <c r="C331" s="91">
        <v>0.52613885171772901</v>
      </c>
      <c r="D331" s="91">
        <v>522475.12820510101</v>
      </c>
      <c r="E331" s="91">
        <v>2025</v>
      </c>
      <c r="G331" s="91" t="s">
        <v>17</v>
      </c>
      <c r="H331" s="91">
        <v>328</v>
      </c>
      <c r="I331" s="91">
        <v>0.88341948180117602</v>
      </c>
      <c r="J331" s="91">
        <v>522475.12820510101</v>
      </c>
      <c r="K331" s="91">
        <v>2025</v>
      </c>
      <c r="M331" s="91" t="s">
        <v>17</v>
      </c>
      <c r="N331" s="91">
        <v>328</v>
      </c>
      <c r="O331" s="91">
        <v>0.17027186428691801</v>
      </c>
      <c r="P331" s="91">
        <v>522475.12820510101</v>
      </c>
      <c r="Q331" s="91">
        <v>2025</v>
      </c>
    </row>
    <row r="332" spans="1:17" x14ac:dyDescent="0.2">
      <c r="A332" s="91" t="s">
        <v>17</v>
      </c>
      <c r="B332" s="91">
        <v>329</v>
      </c>
      <c r="C332" s="91">
        <v>0.67760715713855102</v>
      </c>
      <c r="D332" s="91">
        <v>570022.47860725899</v>
      </c>
      <c r="E332" s="91">
        <v>2025</v>
      </c>
      <c r="G332" s="91" t="s">
        <v>17</v>
      </c>
      <c r="H332" s="91">
        <v>329</v>
      </c>
      <c r="I332" s="91">
        <v>0.33438071385556101</v>
      </c>
      <c r="J332" s="91">
        <v>570022.47860725899</v>
      </c>
      <c r="K332" s="91">
        <v>2025</v>
      </c>
      <c r="M332" s="91" t="s">
        <v>17</v>
      </c>
      <c r="N332" s="91">
        <v>329</v>
      </c>
      <c r="O332" s="91">
        <v>0.18692982393367499</v>
      </c>
      <c r="P332" s="91">
        <v>570022.47860725899</v>
      </c>
      <c r="Q332" s="91">
        <v>2025</v>
      </c>
    </row>
    <row r="333" spans="1:17" x14ac:dyDescent="0.2">
      <c r="A333" s="91" t="s">
        <v>17</v>
      </c>
      <c r="B333" s="91">
        <v>330</v>
      </c>
      <c r="C333" s="91">
        <v>0.213450651871428</v>
      </c>
      <c r="D333" s="91">
        <v>937958.51469020196</v>
      </c>
      <c r="E333" s="91">
        <v>2025</v>
      </c>
      <c r="G333" s="91" t="s">
        <v>17</v>
      </c>
      <c r="H333" s="91">
        <v>330</v>
      </c>
      <c r="I333" s="91">
        <v>1.8182887676423301</v>
      </c>
      <c r="J333" s="91">
        <v>937958.51469020196</v>
      </c>
      <c r="K333" s="91">
        <v>2025</v>
      </c>
      <c r="M333" s="91" t="s">
        <v>17</v>
      </c>
      <c r="N333" s="91">
        <v>330</v>
      </c>
      <c r="O333" s="91">
        <v>0.31273660525371999</v>
      </c>
      <c r="P333" s="91">
        <v>937958.51469020196</v>
      </c>
      <c r="Q333" s="91">
        <v>2025</v>
      </c>
    </row>
    <row r="334" spans="1:17" x14ac:dyDescent="0.2">
      <c r="A334" s="91" t="s">
        <v>17</v>
      </c>
      <c r="B334" s="91">
        <v>331</v>
      </c>
      <c r="C334" s="91">
        <v>0.41939664385358899</v>
      </c>
      <c r="D334" s="91">
        <v>561276.46208925196</v>
      </c>
      <c r="E334" s="91">
        <v>2025</v>
      </c>
      <c r="G334" s="91" t="s">
        <v>17</v>
      </c>
      <c r="H334" s="91">
        <v>331</v>
      </c>
      <c r="I334" s="91">
        <v>0.78929585220581</v>
      </c>
      <c r="J334" s="91">
        <v>561276.46208925196</v>
      </c>
      <c r="K334" s="91">
        <v>2025</v>
      </c>
      <c r="M334" s="91" t="s">
        <v>17</v>
      </c>
      <c r="N334" s="91">
        <v>331</v>
      </c>
      <c r="O334" s="91">
        <v>0.158093773668463</v>
      </c>
      <c r="P334" s="91">
        <v>561276.46208925196</v>
      </c>
      <c r="Q334" s="91">
        <v>2025</v>
      </c>
    </row>
    <row r="335" spans="1:17" x14ac:dyDescent="0.2">
      <c r="A335" s="91" t="s">
        <v>17</v>
      </c>
      <c r="B335" s="91">
        <v>332</v>
      </c>
      <c r="C335" s="91">
        <v>0.69716107316939502</v>
      </c>
      <c r="D335" s="91">
        <v>130738.323621125</v>
      </c>
      <c r="E335" s="91">
        <v>2025</v>
      </c>
      <c r="G335" s="91" t="s">
        <v>17</v>
      </c>
      <c r="H335" s="91">
        <v>332</v>
      </c>
      <c r="I335" s="91">
        <v>1.11960204207235</v>
      </c>
      <c r="J335" s="91">
        <v>130738.323621125</v>
      </c>
      <c r="K335" s="91">
        <v>2025</v>
      </c>
      <c r="M335" s="91" t="s">
        <v>17</v>
      </c>
      <c r="N335" s="91">
        <v>332</v>
      </c>
      <c r="O335" s="91">
        <v>0.1773263881779</v>
      </c>
      <c r="P335" s="91">
        <v>130738.323621125</v>
      </c>
      <c r="Q335" s="91">
        <v>2025</v>
      </c>
    </row>
    <row r="336" spans="1:17" x14ac:dyDescent="0.2">
      <c r="A336" s="91" t="s">
        <v>17</v>
      </c>
      <c r="B336" s="91">
        <v>333</v>
      </c>
      <c r="C336" s="91">
        <v>0.205244965491545</v>
      </c>
      <c r="D336" s="91">
        <v>332715.64504306501</v>
      </c>
      <c r="E336" s="91">
        <v>2025</v>
      </c>
      <c r="G336" s="91" t="s">
        <v>17</v>
      </c>
      <c r="H336" s="91">
        <v>333</v>
      </c>
      <c r="I336" s="91">
        <v>1.29116455648789</v>
      </c>
      <c r="J336" s="91">
        <v>332715.64504306501</v>
      </c>
      <c r="K336" s="91">
        <v>2025</v>
      </c>
      <c r="M336" s="91" t="s">
        <v>17</v>
      </c>
      <c r="N336" s="91">
        <v>333</v>
      </c>
      <c r="O336" s="91">
        <v>0.16140486977225699</v>
      </c>
      <c r="P336" s="91">
        <v>332715.64504306501</v>
      </c>
      <c r="Q336" s="91">
        <v>2025</v>
      </c>
    </row>
    <row r="337" spans="1:17" x14ac:dyDescent="0.2">
      <c r="A337" s="91" t="s">
        <v>17</v>
      </c>
      <c r="B337" s="91">
        <v>334</v>
      </c>
      <c r="C337" s="91">
        <v>0.41475655776690501</v>
      </c>
      <c r="D337" s="91">
        <v>442902.14737843297</v>
      </c>
      <c r="E337" s="91">
        <v>2025</v>
      </c>
      <c r="G337" s="91" t="s">
        <v>17</v>
      </c>
      <c r="H337" s="91">
        <v>334</v>
      </c>
      <c r="I337" s="91">
        <v>0.38731313487323699</v>
      </c>
      <c r="J337" s="91">
        <v>442902.14737843297</v>
      </c>
      <c r="K337" s="91">
        <v>2025</v>
      </c>
      <c r="M337" s="91" t="s">
        <v>17</v>
      </c>
      <c r="N337" s="91">
        <v>334</v>
      </c>
      <c r="O337" s="91">
        <v>0.159952368845478</v>
      </c>
      <c r="P337" s="91">
        <v>442902.14737843297</v>
      </c>
      <c r="Q337" s="91">
        <v>2025</v>
      </c>
    </row>
    <row r="338" spans="1:17" x14ac:dyDescent="0.2">
      <c r="A338" s="91" t="s">
        <v>17</v>
      </c>
      <c r="B338" s="91">
        <v>335</v>
      </c>
      <c r="C338" s="91">
        <v>0.66455924254613896</v>
      </c>
      <c r="D338" s="91">
        <v>405714.49684562901</v>
      </c>
      <c r="E338" s="91">
        <v>2025</v>
      </c>
      <c r="G338" s="91" t="s">
        <v>17</v>
      </c>
      <c r="H338" s="91">
        <v>335</v>
      </c>
      <c r="I338" s="91">
        <v>1.3198678589152999</v>
      </c>
      <c r="J338" s="91">
        <v>405714.49684562901</v>
      </c>
      <c r="K338" s="91">
        <v>2025</v>
      </c>
      <c r="M338" s="91" t="s">
        <v>17</v>
      </c>
      <c r="N338" s="91">
        <v>335</v>
      </c>
      <c r="O338" s="91">
        <v>0.17520211776117101</v>
      </c>
      <c r="P338" s="91">
        <v>405714.49684562901</v>
      </c>
      <c r="Q338" s="91">
        <v>2025</v>
      </c>
    </row>
    <row r="339" spans="1:17" x14ac:dyDescent="0.2">
      <c r="A339" s="91" t="s">
        <v>17</v>
      </c>
      <c r="B339" s="91">
        <v>336</v>
      </c>
      <c r="C339" s="91">
        <v>0.33804307527734401</v>
      </c>
      <c r="D339" s="91">
        <v>646658.35556508496</v>
      </c>
      <c r="E339" s="91">
        <v>2025</v>
      </c>
      <c r="G339" s="91" t="s">
        <v>17</v>
      </c>
      <c r="H339" s="91">
        <v>336</v>
      </c>
      <c r="I339" s="91">
        <v>1.23837295300926</v>
      </c>
      <c r="J339" s="91">
        <v>646658.35556508496</v>
      </c>
      <c r="K339" s="91">
        <v>2025</v>
      </c>
      <c r="M339" s="91" t="s">
        <v>17</v>
      </c>
      <c r="N339" s="91">
        <v>336</v>
      </c>
      <c r="O339" s="91">
        <v>0.27837421973229098</v>
      </c>
      <c r="P339" s="91">
        <v>646658.35556508496</v>
      </c>
      <c r="Q339" s="91">
        <v>2025</v>
      </c>
    </row>
    <row r="340" spans="1:17" x14ac:dyDescent="0.2">
      <c r="A340" s="91" t="s">
        <v>17</v>
      </c>
      <c r="B340" s="91">
        <v>337</v>
      </c>
      <c r="C340" s="91">
        <v>0.29425895040851802</v>
      </c>
      <c r="D340" s="91">
        <v>372382.58979197702</v>
      </c>
      <c r="E340" s="91">
        <v>2025</v>
      </c>
      <c r="G340" s="91" t="s">
        <v>17</v>
      </c>
      <c r="H340" s="91">
        <v>337</v>
      </c>
      <c r="I340" s="91">
        <v>1.2412596324662799</v>
      </c>
      <c r="J340" s="91">
        <v>372382.58979197702</v>
      </c>
      <c r="K340" s="91">
        <v>2025</v>
      </c>
      <c r="M340" s="91" t="s">
        <v>17</v>
      </c>
      <c r="N340" s="91">
        <v>337</v>
      </c>
      <c r="O340" s="91">
        <v>0.223799459628578</v>
      </c>
      <c r="P340" s="91">
        <v>372382.58979197702</v>
      </c>
      <c r="Q340" s="91">
        <v>2025</v>
      </c>
    </row>
    <row r="341" spans="1:17" x14ac:dyDescent="0.2">
      <c r="A341" s="91" t="s">
        <v>17</v>
      </c>
      <c r="B341" s="91">
        <v>338</v>
      </c>
      <c r="C341" s="91">
        <v>0.86686104539207598</v>
      </c>
      <c r="D341" s="91">
        <v>787204.64974153601</v>
      </c>
      <c r="E341" s="91">
        <v>2025</v>
      </c>
      <c r="G341" s="91" t="s">
        <v>17</v>
      </c>
      <c r="H341" s="91">
        <v>338</v>
      </c>
      <c r="I341" s="91">
        <v>1.47705700761784</v>
      </c>
      <c r="J341" s="91">
        <v>787204.64974153601</v>
      </c>
      <c r="K341" s="91">
        <v>2025</v>
      </c>
      <c r="M341" s="91" t="s">
        <v>17</v>
      </c>
      <c r="N341" s="91">
        <v>338</v>
      </c>
      <c r="O341" s="91">
        <v>0.24943547660616899</v>
      </c>
      <c r="P341" s="91">
        <v>787204.64974153601</v>
      </c>
      <c r="Q341" s="91">
        <v>2025</v>
      </c>
    </row>
    <row r="342" spans="1:17" x14ac:dyDescent="0.2">
      <c r="A342" s="91" t="s">
        <v>17</v>
      </c>
      <c r="B342" s="91">
        <v>339</v>
      </c>
      <c r="C342" s="91">
        <v>0.154881373113299</v>
      </c>
      <c r="D342" s="91">
        <v>177947.24201496399</v>
      </c>
      <c r="E342" s="91">
        <v>2025</v>
      </c>
      <c r="G342" s="91" t="s">
        <v>17</v>
      </c>
      <c r="H342" s="91">
        <v>339</v>
      </c>
      <c r="I342" s="91">
        <v>2.1869691158486302</v>
      </c>
      <c r="J342" s="91">
        <v>177947.24201496399</v>
      </c>
      <c r="K342" s="91">
        <v>2025</v>
      </c>
      <c r="M342" s="91" t="s">
        <v>17</v>
      </c>
      <c r="N342" s="91">
        <v>339</v>
      </c>
      <c r="O342" s="91">
        <v>0.30722180129378701</v>
      </c>
      <c r="P342" s="91">
        <v>177947.24201496399</v>
      </c>
      <c r="Q342" s="91">
        <v>2025</v>
      </c>
    </row>
    <row r="343" spans="1:17" x14ac:dyDescent="0.2">
      <c r="A343" s="91" t="s">
        <v>17</v>
      </c>
      <c r="B343" s="91">
        <v>340</v>
      </c>
      <c r="C343" s="91">
        <v>0.34936629388160101</v>
      </c>
      <c r="D343" s="91">
        <v>861989.08819196397</v>
      </c>
      <c r="E343" s="91">
        <v>2025</v>
      </c>
      <c r="G343" s="91" t="s">
        <v>17</v>
      </c>
      <c r="H343" s="91">
        <v>340</v>
      </c>
      <c r="I343" s="91">
        <v>0.78148285454011202</v>
      </c>
      <c r="J343" s="91">
        <v>861989.08819196397</v>
      </c>
      <c r="K343" s="91">
        <v>2025</v>
      </c>
      <c r="M343" s="91" t="s">
        <v>17</v>
      </c>
      <c r="N343" s="91">
        <v>340</v>
      </c>
      <c r="O343" s="91">
        <v>0.23667601404802399</v>
      </c>
      <c r="P343" s="91">
        <v>861989.08819196397</v>
      </c>
      <c r="Q343" s="91">
        <v>2025</v>
      </c>
    </row>
    <row r="344" spans="1:17" x14ac:dyDescent="0.2">
      <c r="A344" s="91" t="s">
        <v>17</v>
      </c>
      <c r="B344" s="91">
        <v>341</v>
      </c>
      <c r="C344" s="91">
        <v>0.69816794798188597</v>
      </c>
      <c r="D344" s="91">
        <v>927479.01334423397</v>
      </c>
      <c r="E344" s="91">
        <v>2025</v>
      </c>
      <c r="G344" s="91" t="s">
        <v>17</v>
      </c>
      <c r="H344" s="91">
        <v>341</v>
      </c>
      <c r="I344" s="91">
        <v>0.71147181579032504</v>
      </c>
      <c r="J344" s="91">
        <v>927479.01334423397</v>
      </c>
      <c r="K344" s="91">
        <v>2025</v>
      </c>
      <c r="M344" s="91" t="s">
        <v>17</v>
      </c>
      <c r="N344" s="91">
        <v>341</v>
      </c>
      <c r="O344" s="91">
        <v>0.16058585214112001</v>
      </c>
      <c r="P344" s="91">
        <v>927479.01334423397</v>
      </c>
      <c r="Q344" s="91">
        <v>2025</v>
      </c>
    </row>
    <row r="345" spans="1:17" x14ac:dyDescent="0.2">
      <c r="A345" s="91" t="s">
        <v>17</v>
      </c>
      <c r="B345" s="91">
        <v>342</v>
      </c>
      <c r="C345" s="91">
        <v>0.32135507161691701</v>
      </c>
      <c r="D345" s="91">
        <v>770412.94149166602</v>
      </c>
      <c r="E345" s="91">
        <v>2025</v>
      </c>
      <c r="G345" s="91" t="s">
        <v>17</v>
      </c>
      <c r="H345" s="91">
        <v>342</v>
      </c>
      <c r="I345" s="91">
        <v>0.59724207686545505</v>
      </c>
      <c r="J345" s="91">
        <v>770412.94149166602</v>
      </c>
      <c r="K345" s="91">
        <v>2025</v>
      </c>
      <c r="M345" s="91" t="s">
        <v>17</v>
      </c>
      <c r="N345" s="91">
        <v>342</v>
      </c>
      <c r="O345" s="91">
        <v>0.22483414452820999</v>
      </c>
      <c r="P345" s="91">
        <v>770412.94149166602</v>
      </c>
      <c r="Q345" s="91">
        <v>2025</v>
      </c>
    </row>
    <row r="346" spans="1:17" x14ac:dyDescent="0.2">
      <c r="A346" s="91" t="s">
        <v>17</v>
      </c>
      <c r="B346" s="91">
        <v>343</v>
      </c>
      <c r="C346" s="91">
        <v>0.64210912928538</v>
      </c>
      <c r="D346" s="91">
        <v>1093576.7507958401</v>
      </c>
      <c r="E346" s="91">
        <v>2025</v>
      </c>
      <c r="G346" s="91" t="s">
        <v>17</v>
      </c>
      <c r="H346" s="91">
        <v>343</v>
      </c>
      <c r="I346" s="91">
        <v>0.82759726394829802</v>
      </c>
      <c r="J346" s="91">
        <v>1093576.7507958401</v>
      </c>
      <c r="K346" s="91">
        <v>2025</v>
      </c>
      <c r="M346" s="91" t="s">
        <v>17</v>
      </c>
      <c r="N346" s="91">
        <v>343</v>
      </c>
      <c r="O346" s="91">
        <v>0.321335964026849</v>
      </c>
      <c r="P346" s="91">
        <v>1093576.7507958401</v>
      </c>
      <c r="Q346" s="91">
        <v>2025</v>
      </c>
    </row>
    <row r="347" spans="1:17" x14ac:dyDescent="0.2">
      <c r="A347" s="91" t="s">
        <v>17</v>
      </c>
      <c r="B347" s="91">
        <v>344</v>
      </c>
      <c r="C347" s="91">
        <v>0.64823884961657996</v>
      </c>
      <c r="D347" s="91">
        <v>605229.64173890697</v>
      </c>
      <c r="E347" s="91">
        <v>2025</v>
      </c>
      <c r="G347" s="91" t="s">
        <v>17</v>
      </c>
      <c r="H347" s="91">
        <v>344</v>
      </c>
      <c r="I347" s="91">
        <v>0.91306051845330705</v>
      </c>
      <c r="J347" s="91">
        <v>605229.64173890697</v>
      </c>
      <c r="K347" s="91">
        <v>2025</v>
      </c>
      <c r="M347" s="91" t="s">
        <v>17</v>
      </c>
      <c r="N347" s="91">
        <v>344</v>
      </c>
      <c r="O347" s="91">
        <v>0.15667546670392499</v>
      </c>
      <c r="P347" s="91">
        <v>605229.64173890697</v>
      </c>
      <c r="Q347" s="91">
        <v>2025</v>
      </c>
    </row>
    <row r="348" spans="1:17" x14ac:dyDescent="0.2">
      <c r="A348" s="91" t="s">
        <v>17</v>
      </c>
      <c r="B348" s="91">
        <v>345</v>
      </c>
      <c r="C348" s="91">
        <v>0.51016215308197199</v>
      </c>
      <c r="D348" s="91">
        <v>255472.426070399</v>
      </c>
      <c r="E348" s="91">
        <v>2025</v>
      </c>
      <c r="G348" s="91" t="s">
        <v>17</v>
      </c>
      <c r="H348" s="91">
        <v>345</v>
      </c>
      <c r="I348" s="91">
        <v>1.36721280600797</v>
      </c>
      <c r="J348" s="91">
        <v>255472.426070399</v>
      </c>
      <c r="K348" s="91">
        <v>2025</v>
      </c>
      <c r="M348" s="91" t="s">
        <v>17</v>
      </c>
      <c r="N348" s="91">
        <v>345</v>
      </c>
      <c r="O348" s="91">
        <v>0.253805490776014</v>
      </c>
      <c r="P348" s="91">
        <v>255472.426070399</v>
      </c>
      <c r="Q348" s="91">
        <v>2025</v>
      </c>
    </row>
    <row r="349" spans="1:17" x14ac:dyDescent="0.2">
      <c r="A349" s="91" t="s">
        <v>17</v>
      </c>
      <c r="B349" s="91">
        <v>346</v>
      </c>
      <c r="C349" s="91">
        <v>0.27881185014138998</v>
      </c>
      <c r="D349" s="91">
        <v>353983.69979608798</v>
      </c>
      <c r="E349" s="91">
        <v>2025</v>
      </c>
      <c r="G349" s="91" t="s">
        <v>17</v>
      </c>
      <c r="H349" s="91">
        <v>346</v>
      </c>
      <c r="I349" s="91">
        <v>1.0221410539549001</v>
      </c>
      <c r="J349" s="91">
        <v>353983.69979608798</v>
      </c>
      <c r="K349" s="91">
        <v>2025</v>
      </c>
      <c r="M349" s="91" t="s">
        <v>17</v>
      </c>
      <c r="N349" s="91">
        <v>346</v>
      </c>
      <c r="O349" s="91">
        <v>0.25531459283395902</v>
      </c>
      <c r="P349" s="91">
        <v>353983.69979608798</v>
      </c>
      <c r="Q349" s="91">
        <v>2025</v>
      </c>
    </row>
    <row r="350" spans="1:17" x14ac:dyDescent="0.2">
      <c r="A350" s="91" t="s">
        <v>17</v>
      </c>
      <c r="B350" s="91">
        <v>347</v>
      </c>
      <c r="C350" s="91">
        <v>0.35932927893313499</v>
      </c>
      <c r="D350" s="91">
        <v>445661.27295065398</v>
      </c>
      <c r="E350" s="91">
        <v>2025</v>
      </c>
      <c r="G350" s="91" t="s">
        <v>17</v>
      </c>
      <c r="H350" s="91">
        <v>347</v>
      </c>
      <c r="I350" s="91">
        <v>1.3264886157519</v>
      </c>
      <c r="J350" s="91">
        <v>445661.27295065398</v>
      </c>
      <c r="K350" s="91">
        <v>2025</v>
      </c>
      <c r="M350" s="91" t="s">
        <v>17</v>
      </c>
      <c r="N350" s="91">
        <v>347</v>
      </c>
      <c r="O350" s="91">
        <v>0.178809978856112</v>
      </c>
      <c r="P350" s="91">
        <v>445661.27295065398</v>
      </c>
      <c r="Q350" s="91">
        <v>2025</v>
      </c>
    </row>
    <row r="351" spans="1:17" x14ac:dyDescent="0.2">
      <c r="A351" s="91" t="s">
        <v>17</v>
      </c>
      <c r="B351" s="91">
        <v>348</v>
      </c>
      <c r="C351" s="91">
        <v>0.39831799845055099</v>
      </c>
      <c r="D351" s="91">
        <v>491930.628375764</v>
      </c>
      <c r="E351" s="91">
        <v>2025</v>
      </c>
      <c r="G351" s="91" t="s">
        <v>17</v>
      </c>
      <c r="H351" s="91">
        <v>348</v>
      </c>
      <c r="I351" s="91">
        <v>0.984164002086648</v>
      </c>
      <c r="J351" s="91">
        <v>491930.628375764</v>
      </c>
      <c r="K351" s="91">
        <v>2025</v>
      </c>
      <c r="M351" s="91" t="s">
        <v>17</v>
      </c>
      <c r="N351" s="91">
        <v>348</v>
      </c>
      <c r="O351" s="91">
        <v>0.27202080906761</v>
      </c>
      <c r="P351" s="91">
        <v>491930.628375764</v>
      </c>
      <c r="Q351" s="91">
        <v>2025</v>
      </c>
    </row>
    <row r="352" spans="1:17" x14ac:dyDescent="0.2">
      <c r="A352" s="91" t="s">
        <v>17</v>
      </c>
      <c r="B352" s="91">
        <v>349</v>
      </c>
      <c r="C352" s="91">
        <v>1.07431847186007</v>
      </c>
      <c r="D352" s="91">
        <v>237967.06038157101</v>
      </c>
      <c r="E352" s="91">
        <v>2025</v>
      </c>
      <c r="G352" s="91" t="s">
        <v>17</v>
      </c>
      <c r="H352" s="91">
        <v>349</v>
      </c>
      <c r="I352" s="91">
        <v>1.3792178562536801</v>
      </c>
      <c r="J352" s="91">
        <v>237967.06038157101</v>
      </c>
      <c r="K352" s="91">
        <v>2025</v>
      </c>
      <c r="M352" s="91" t="s">
        <v>17</v>
      </c>
      <c r="N352" s="91">
        <v>349</v>
      </c>
      <c r="O352" s="91">
        <v>0.176436543074526</v>
      </c>
      <c r="P352" s="91">
        <v>237967.06038157101</v>
      </c>
      <c r="Q352" s="91">
        <v>2025</v>
      </c>
    </row>
    <row r="353" spans="1:17" x14ac:dyDescent="0.2">
      <c r="A353" s="91" t="s">
        <v>17</v>
      </c>
      <c r="B353" s="91">
        <v>350</v>
      </c>
      <c r="C353" s="91">
        <v>0.52074262520233505</v>
      </c>
      <c r="D353" s="91">
        <v>461510.83855477301</v>
      </c>
      <c r="E353" s="91">
        <v>2025</v>
      </c>
      <c r="G353" s="91" t="s">
        <v>17</v>
      </c>
      <c r="H353" s="91">
        <v>350</v>
      </c>
      <c r="I353" s="91">
        <v>1.89942976583398</v>
      </c>
      <c r="J353" s="91">
        <v>461510.83855477301</v>
      </c>
      <c r="K353" s="91">
        <v>2025</v>
      </c>
      <c r="M353" s="91" t="s">
        <v>17</v>
      </c>
      <c r="N353" s="91">
        <v>350</v>
      </c>
      <c r="O353" s="91">
        <v>0.19977401821968899</v>
      </c>
      <c r="P353" s="91">
        <v>461510.83855477301</v>
      </c>
      <c r="Q353" s="91">
        <v>2025</v>
      </c>
    </row>
    <row r="354" spans="1:17" x14ac:dyDescent="0.2">
      <c r="A354" s="91" t="s">
        <v>17</v>
      </c>
      <c r="B354" s="91">
        <v>351</v>
      </c>
      <c r="C354" s="91">
        <v>0.59994360521493295</v>
      </c>
      <c r="D354" s="91">
        <v>824129.26545198099</v>
      </c>
      <c r="E354" s="91">
        <v>2025</v>
      </c>
      <c r="G354" s="91" t="s">
        <v>17</v>
      </c>
      <c r="H354" s="91">
        <v>351</v>
      </c>
      <c r="I354" s="91">
        <v>1.0511309181166</v>
      </c>
      <c r="J354" s="91">
        <v>824129.26545198099</v>
      </c>
      <c r="K354" s="91">
        <v>2025</v>
      </c>
      <c r="M354" s="91" t="s">
        <v>17</v>
      </c>
      <c r="N354" s="91">
        <v>351</v>
      </c>
      <c r="O354" s="91">
        <v>0.21438331667310601</v>
      </c>
      <c r="P354" s="91">
        <v>824129.26545198099</v>
      </c>
      <c r="Q354" s="91">
        <v>2025</v>
      </c>
    </row>
    <row r="355" spans="1:17" x14ac:dyDescent="0.2">
      <c r="A355" s="91" t="s">
        <v>17</v>
      </c>
      <c r="B355" s="91">
        <v>352</v>
      </c>
      <c r="C355" s="91">
        <v>0.940245712693485</v>
      </c>
      <c r="D355" s="91">
        <v>264791.245568824</v>
      </c>
      <c r="E355" s="91">
        <v>2025</v>
      </c>
      <c r="G355" s="91" t="s">
        <v>17</v>
      </c>
      <c r="H355" s="91">
        <v>352</v>
      </c>
      <c r="I355" s="91">
        <v>0.54533838583344796</v>
      </c>
      <c r="J355" s="91">
        <v>264791.245568824</v>
      </c>
      <c r="K355" s="91">
        <v>2025</v>
      </c>
      <c r="M355" s="91" t="s">
        <v>17</v>
      </c>
      <c r="N355" s="91">
        <v>352</v>
      </c>
      <c r="O355" s="91">
        <v>0.161059691450299</v>
      </c>
      <c r="P355" s="91">
        <v>264791.245568824</v>
      </c>
      <c r="Q355" s="91">
        <v>2025</v>
      </c>
    </row>
    <row r="356" spans="1:17" x14ac:dyDescent="0.2">
      <c r="A356" s="91" t="s">
        <v>17</v>
      </c>
      <c r="B356" s="91">
        <v>353</v>
      </c>
      <c r="C356" s="91">
        <v>0.72066276719518096</v>
      </c>
      <c r="D356" s="91">
        <v>551654.60310412606</v>
      </c>
      <c r="E356" s="91">
        <v>2025</v>
      </c>
      <c r="G356" s="91" t="s">
        <v>17</v>
      </c>
      <c r="H356" s="91">
        <v>353</v>
      </c>
      <c r="I356" s="91">
        <v>0.90141828927251499</v>
      </c>
      <c r="J356" s="91">
        <v>551654.60310412606</v>
      </c>
      <c r="K356" s="91">
        <v>2025</v>
      </c>
      <c r="M356" s="91" t="s">
        <v>17</v>
      </c>
      <c r="N356" s="91">
        <v>353</v>
      </c>
      <c r="O356" s="91">
        <v>0.23045546946946599</v>
      </c>
      <c r="P356" s="91">
        <v>551654.60310412606</v>
      </c>
      <c r="Q356" s="91">
        <v>2025</v>
      </c>
    </row>
    <row r="357" spans="1:17" x14ac:dyDescent="0.2">
      <c r="A357" s="91" t="s">
        <v>17</v>
      </c>
      <c r="B357" s="91">
        <v>354</v>
      </c>
      <c r="C357" s="91">
        <v>0.51742151150371596</v>
      </c>
      <c r="D357" s="91">
        <v>235944.19140609301</v>
      </c>
      <c r="E357" s="91">
        <v>2025</v>
      </c>
      <c r="G357" s="91" t="s">
        <v>17</v>
      </c>
      <c r="H357" s="91">
        <v>354</v>
      </c>
      <c r="I357" s="91">
        <v>1.56812720427868</v>
      </c>
      <c r="J357" s="91">
        <v>235944.19140609301</v>
      </c>
      <c r="K357" s="91">
        <v>2025</v>
      </c>
      <c r="M357" s="91" t="s">
        <v>17</v>
      </c>
      <c r="N357" s="91">
        <v>354</v>
      </c>
      <c r="O357" s="91">
        <v>0.19010834944077801</v>
      </c>
      <c r="P357" s="91">
        <v>235944.19140609301</v>
      </c>
      <c r="Q357" s="91">
        <v>2025</v>
      </c>
    </row>
    <row r="358" spans="1:17" x14ac:dyDescent="0.2">
      <c r="A358" s="91" t="s">
        <v>17</v>
      </c>
      <c r="B358" s="91">
        <v>355</v>
      </c>
      <c r="C358" s="91">
        <v>0.27065727299849102</v>
      </c>
      <c r="D358" s="91">
        <v>533702.14189275703</v>
      </c>
      <c r="E358" s="91">
        <v>2025</v>
      </c>
      <c r="G358" s="91" t="s">
        <v>17</v>
      </c>
      <c r="H358" s="91">
        <v>355</v>
      </c>
      <c r="I358" s="91">
        <v>2.82110902135316</v>
      </c>
      <c r="J358" s="91">
        <v>533702.14189275703</v>
      </c>
      <c r="K358" s="91">
        <v>2025</v>
      </c>
      <c r="M358" s="91" t="s">
        <v>17</v>
      </c>
      <c r="N358" s="91">
        <v>355</v>
      </c>
      <c r="O358" s="91">
        <v>0.25394259564440702</v>
      </c>
      <c r="P358" s="91">
        <v>533702.14189275703</v>
      </c>
      <c r="Q358" s="91">
        <v>2025</v>
      </c>
    </row>
    <row r="359" spans="1:17" x14ac:dyDescent="0.2">
      <c r="A359" s="91" t="s">
        <v>17</v>
      </c>
      <c r="B359" s="91">
        <v>356</v>
      </c>
      <c r="C359" s="91">
        <v>0.175234417023198</v>
      </c>
      <c r="D359" s="91">
        <v>518247.81957358599</v>
      </c>
      <c r="E359" s="91">
        <v>2025</v>
      </c>
      <c r="G359" s="91" t="s">
        <v>17</v>
      </c>
      <c r="H359" s="91">
        <v>356</v>
      </c>
      <c r="I359" s="91">
        <v>0.79598644001152996</v>
      </c>
      <c r="J359" s="91">
        <v>518247.81957358599</v>
      </c>
      <c r="K359" s="91">
        <v>2025</v>
      </c>
      <c r="M359" s="91" t="s">
        <v>17</v>
      </c>
      <c r="N359" s="91">
        <v>356</v>
      </c>
      <c r="O359" s="91">
        <v>0.193198162315355</v>
      </c>
      <c r="P359" s="91">
        <v>518247.81957358599</v>
      </c>
      <c r="Q359" s="91">
        <v>2025</v>
      </c>
    </row>
    <row r="360" spans="1:17" x14ac:dyDescent="0.2">
      <c r="A360" s="91" t="s">
        <v>17</v>
      </c>
      <c r="B360" s="91">
        <v>357</v>
      </c>
      <c r="C360" s="91">
        <v>0.24535674000830299</v>
      </c>
      <c r="D360" s="91">
        <v>371887.544327087</v>
      </c>
      <c r="E360" s="91">
        <v>2025</v>
      </c>
      <c r="G360" s="91" t="s">
        <v>17</v>
      </c>
      <c r="H360" s="91">
        <v>357</v>
      </c>
      <c r="I360" s="91">
        <v>1.2768879028775999</v>
      </c>
      <c r="J360" s="91">
        <v>371887.544327087</v>
      </c>
      <c r="K360" s="91">
        <v>2025</v>
      </c>
      <c r="M360" s="91" t="s">
        <v>17</v>
      </c>
      <c r="N360" s="91">
        <v>357</v>
      </c>
      <c r="O360" s="91">
        <v>0.219407863181694</v>
      </c>
      <c r="P360" s="91">
        <v>371887.544327087</v>
      </c>
      <c r="Q360" s="91">
        <v>2025</v>
      </c>
    </row>
    <row r="361" spans="1:17" x14ac:dyDescent="0.2">
      <c r="A361" s="91" t="s">
        <v>17</v>
      </c>
      <c r="B361" s="91">
        <v>358</v>
      </c>
      <c r="C361" s="91">
        <v>0.47955511996324202</v>
      </c>
      <c r="D361" s="91">
        <v>242780.018193508</v>
      </c>
      <c r="E361" s="91">
        <v>2025</v>
      </c>
      <c r="G361" s="91" t="s">
        <v>17</v>
      </c>
      <c r="H361" s="91">
        <v>358</v>
      </c>
      <c r="I361" s="91">
        <v>1.42669918955563</v>
      </c>
      <c r="J361" s="91">
        <v>242780.018193508</v>
      </c>
      <c r="K361" s="91">
        <v>2025</v>
      </c>
      <c r="M361" s="91" t="s">
        <v>17</v>
      </c>
      <c r="N361" s="91">
        <v>358</v>
      </c>
      <c r="O361" s="91">
        <v>0.19434549089224701</v>
      </c>
      <c r="P361" s="91">
        <v>242780.018193508</v>
      </c>
      <c r="Q361" s="91">
        <v>2025</v>
      </c>
    </row>
    <row r="362" spans="1:17" x14ac:dyDescent="0.2">
      <c r="A362" s="91" t="s">
        <v>17</v>
      </c>
      <c r="B362" s="91">
        <v>359</v>
      </c>
      <c r="C362" s="91">
        <v>0.55971127703919399</v>
      </c>
      <c r="D362" s="91">
        <v>481899.18223303801</v>
      </c>
      <c r="E362" s="91">
        <v>2025</v>
      </c>
      <c r="G362" s="91" t="s">
        <v>17</v>
      </c>
      <c r="H362" s="91">
        <v>359</v>
      </c>
      <c r="I362" s="91">
        <v>0.76119070598706695</v>
      </c>
      <c r="J362" s="91">
        <v>481899.18223303801</v>
      </c>
      <c r="K362" s="91">
        <v>2025</v>
      </c>
      <c r="M362" s="91" t="s">
        <v>17</v>
      </c>
      <c r="N362" s="91">
        <v>359</v>
      </c>
      <c r="O362" s="91">
        <v>0.26325476174854601</v>
      </c>
      <c r="P362" s="91">
        <v>481899.18223303801</v>
      </c>
      <c r="Q362" s="91">
        <v>2025</v>
      </c>
    </row>
    <row r="363" spans="1:17" x14ac:dyDescent="0.2">
      <c r="A363" s="91" t="s">
        <v>17</v>
      </c>
      <c r="B363" s="91">
        <v>360</v>
      </c>
      <c r="C363" s="91">
        <v>0.55433982738186705</v>
      </c>
      <c r="D363" s="91">
        <v>456584.82590498199</v>
      </c>
      <c r="E363" s="91">
        <v>2025</v>
      </c>
      <c r="G363" s="91" t="s">
        <v>17</v>
      </c>
      <c r="H363" s="91">
        <v>360</v>
      </c>
      <c r="I363" s="91">
        <v>0.62308834779144895</v>
      </c>
      <c r="J363" s="91">
        <v>456584.82590498199</v>
      </c>
      <c r="K363" s="91">
        <v>2025</v>
      </c>
      <c r="M363" s="91" t="s">
        <v>17</v>
      </c>
      <c r="N363" s="91">
        <v>360</v>
      </c>
      <c r="O363" s="91">
        <v>0.15526668105108499</v>
      </c>
      <c r="P363" s="91">
        <v>456584.82590498199</v>
      </c>
      <c r="Q363" s="91">
        <v>2025</v>
      </c>
    </row>
    <row r="364" spans="1:17" x14ac:dyDescent="0.2">
      <c r="A364" s="91" t="s">
        <v>17</v>
      </c>
      <c r="B364" s="91">
        <v>361</v>
      </c>
      <c r="C364" s="91">
        <v>0.84298054251312804</v>
      </c>
      <c r="D364" s="91">
        <v>729119.21294459095</v>
      </c>
      <c r="E364" s="91">
        <v>2025</v>
      </c>
      <c r="G364" s="91" t="s">
        <v>17</v>
      </c>
      <c r="H364" s="91">
        <v>361</v>
      </c>
      <c r="I364" s="91">
        <v>0.96641891315513195</v>
      </c>
      <c r="J364" s="91">
        <v>729119.21294459095</v>
      </c>
      <c r="K364" s="91">
        <v>2025</v>
      </c>
      <c r="M364" s="91" t="s">
        <v>17</v>
      </c>
      <c r="N364" s="91">
        <v>361</v>
      </c>
      <c r="O364" s="91">
        <v>0.155771790632868</v>
      </c>
      <c r="P364" s="91">
        <v>729119.21294459095</v>
      </c>
      <c r="Q364" s="91">
        <v>2025</v>
      </c>
    </row>
    <row r="365" spans="1:17" x14ac:dyDescent="0.2">
      <c r="A365" s="91" t="s">
        <v>17</v>
      </c>
      <c r="B365" s="91">
        <v>362</v>
      </c>
      <c r="C365" s="91">
        <v>0.74737229069939803</v>
      </c>
      <c r="D365" s="91">
        <v>988893.02974524302</v>
      </c>
      <c r="E365" s="91">
        <v>2025</v>
      </c>
      <c r="G365" s="91" t="s">
        <v>17</v>
      </c>
      <c r="H365" s="91">
        <v>362</v>
      </c>
      <c r="I365" s="91">
        <v>0.66019167236292997</v>
      </c>
      <c r="J365" s="91">
        <v>988893.02974524302</v>
      </c>
      <c r="K365" s="91">
        <v>2025</v>
      </c>
      <c r="M365" s="91" t="s">
        <v>17</v>
      </c>
      <c r="N365" s="91">
        <v>362</v>
      </c>
      <c r="O365" s="91">
        <v>0.25050837101687201</v>
      </c>
      <c r="P365" s="91">
        <v>988893.02974524302</v>
      </c>
      <c r="Q365" s="91">
        <v>2025</v>
      </c>
    </row>
    <row r="366" spans="1:17" x14ac:dyDescent="0.2">
      <c r="A366" s="91" t="s">
        <v>17</v>
      </c>
      <c r="B366" s="91">
        <v>363</v>
      </c>
      <c r="C366" s="91">
        <v>0.52226094802841205</v>
      </c>
      <c r="D366" s="91">
        <v>1719965.2056459601</v>
      </c>
      <c r="E366" s="91">
        <v>2025</v>
      </c>
      <c r="G366" s="91" t="s">
        <v>17</v>
      </c>
      <c r="H366" s="91">
        <v>363</v>
      </c>
      <c r="I366" s="91">
        <v>0.332579515838341</v>
      </c>
      <c r="J366" s="91">
        <v>1719965.2056459601</v>
      </c>
      <c r="K366" s="91">
        <v>2025</v>
      </c>
      <c r="M366" s="91" t="s">
        <v>17</v>
      </c>
      <c r="N366" s="91">
        <v>363</v>
      </c>
      <c r="O366" s="91">
        <v>0.16852333108690801</v>
      </c>
      <c r="P366" s="91">
        <v>1719965.2056459601</v>
      </c>
      <c r="Q366" s="91">
        <v>2025</v>
      </c>
    </row>
    <row r="367" spans="1:17" x14ac:dyDescent="0.2">
      <c r="A367" s="91" t="s">
        <v>17</v>
      </c>
      <c r="B367" s="91">
        <v>364</v>
      </c>
      <c r="C367" s="91">
        <v>0.304565765189306</v>
      </c>
      <c r="D367" s="91">
        <v>1376192.82354281</v>
      </c>
      <c r="E367" s="91">
        <v>2025</v>
      </c>
      <c r="G367" s="91" t="s">
        <v>17</v>
      </c>
      <c r="H367" s="91">
        <v>364</v>
      </c>
      <c r="I367" s="91">
        <v>0.89379141086003999</v>
      </c>
      <c r="J367" s="91">
        <v>1376192.82354281</v>
      </c>
      <c r="K367" s="91">
        <v>2025</v>
      </c>
      <c r="M367" s="91" t="s">
        <v>17</v>
      </c>
      <c r="N367" s="91">
        <v>364</v>
      </c>
      <c r="O367" s="91">
        <v>0.27336952341005599</v>
      </c>
      <c r="P367" s="91">
        <v>1376192.82354281</v>
      </c>
      <c r="Q367" s="91">
        <v>2025</v>
      </c>
    </row>
    <row r="368" spans="1:17" x14ac:dyDescent="0.2">
      <c r="A368" s="91" t="s">
        <v>17</v>
      </c>
      <c r="B368" s="91">
        <v>365</v>
      </c>
      <c r="C368" s="91">
        <v>0.49542158391068303</v>
      </c>
      <c r="D368" s="91">
        <v>567374.82069748</v>
      </c>
      <c r="E368" s="91">
        <v>2025</v>
      </c>
      <c r="G368" s="91" t="s">
        <v>17</v>
      </c>
      <c r="H368" s="91">
        <v>365</v>
      </c>
      <c r="I368" s="91">
        <v>1.7442703617189299</v>
      </c>
      <c r="J368" s="91">
        <v>567374.82069748</v>
      </c>
      <c r="K368" s="91">
        <v>2025</v>
      </c>
      <c r="M368" s="91" t="s">
        <v>17</v>
      </c>
      <c r="N368" s="91">
        <v>365</v>
      </c>
      <c r="O368" s="91">
        <v>0.177546977540048</v>
      </c>
      <c r="P368" s="91">
        <v>567374.82069748</v>
      </c>
      <c r="Q368" s="91">
        <v>2025</v>
      </c>
    </row>
    <row r="369" spans="1:17" x14ac:dyDescent="0.2">
      <c r="A369" s="91" t="s">
        <v>17</v>
      </c>
      <c r="B369" s="91">
        <v>366</v>
      </c>
      <c r="C369" s="91">
        <v>0.52895280545149403</v>
      </c>
      <c r="D369" s="91">
        <v>809380.13106723595</v>
      </c>
      <c r="E369" s="91">
        <v>2025</v>
      </c>
      <c r="G369" s="91" t="s">
        <v>17</v>
      </c>
      <c r="H369" s="91">
        <v>366</v>
      </c>
      <c r="I369" s="91">
        <v>0.93607944215009398</v>
      </c>
      <c r="J369" s="91">
        <v>809380.13106723595</v>
      </c>
      <c r="K369" s="91">
        <v>2025</v>
      </c>
      <c r="M369" s="91" t="s">
        <v>17</v>
      </c>
      <c r="N369" s="91">
        <v>366</v>
      </c>
      <c r="O369" s="91">
        <v>0.17657852884487901</v>
      </c>
      <c r="P369" s="91">
        <v>809380.13106723595</v>
      </c>
      <c r="Q369" s="91">
        <v>2025</v>
      </c>
    </row>
    <row r="370" spans="1:17" x14ac:dyDescent="0.2">
      <c r="A370" s="91" t="s">
        <v>17</v>
      </c>
      <c r="B370" s="91">
        <v>367</v>
      </c>
      <c r="C370" s="91">
        <v>0.195085969281515</v>
      </c>
      <c r="D370" s="91">
        <v>607002.73345319997</v>
      </c>
      <c r="E370" s="91">
        <v>2025</v>
      </c>
      <c r="G370" s="91" t="s">
        <v>17</v>
      </c>
      <c r="H370" s="91">
        <v>367</v>
      </c>
      <c r="I370" s="91">
        <v>1.7677610556552401</v>
      </c>
      <c r="J370" s="91">
        <v>607002.73345319997</v>
      </c>
      <c r="K370" s="91">
        <v>2025</v>
      </c>
      <c r="M370" s="91" t="s">
        <v>17</v>
      </c>
      <c r="N370" s="91">
        <v>367</v>
      </c>
      <c r="O370" s="91">
        <v>0.22135848898893601</v>
      </c>
      <c r="P370" s="91">
        <v>607002.73345319997</v>
      </c>
      <c r="Q370" s="91">
        <v>2025</v>
      </c>
    </row>
    <row r="371" spans="1:17" x14ac:dyDescent="0.2">
      <c r="A371" s="91" t="s">
        <v>17</v>
      </c>
      <c r="B371" s="91">
        <v>368</v>
      </c>
      <c r="C371" s="91">
        <v>0.354778486576451</v>
      </c>
      <c r="D371" s="91">
        <v>583325.30149284401</v>
      </c>
      <c r="E371" s="91">
        <v>2025</v>
      </c>
      <c r="G371" s="91" t="s">
        <v>17</v>
      </c>
      <c r="H371" s="91">
        <v>368</v>
      </c>
      <c r="I371" s="91">
        <v>1.8413108707302701</v>
      </c>
      <c r="J371" s="91">
        <v>583325.30149284401</v>
      </c>
      <c r="K371" s="91">
        <v>2025</v>
      </c>
      <c r="M371" s="91" t="s">
        <v>17</v>
      </c>
      <c r="N371" s="91">
        <v>368</v>
      </c>
      <c r="O371" s="91">
        <v>0.34552771854853098</v>
      </c>
      <c r="P371" s="91">
        <v>583325.30149284401</v>
      </c>
      <c r="Q371" s="91">
        <v>2025</v>
      </c>
    </row>
    <row r="372" spans="1:17" x14ac:dyDescent="0.2">
      <c r="A372" s="91" t="s">
        <v>17</v>
      </c>
      <c r="B372" s="91">
        <v>369</v>
      </c>
      <c r="C372" s="91">
        <v>0.42680591636207599</v>
      </c>
      <c r="D372" s="91">
        <v>191645.28427029401</v>
      </c>
      <c r="E372" s="91">
        <v>2025</v>
      </c>
      <c r="G372" s="91" t="s">
        <v>17</v>
      </c>
      <c r="H372" s="91">
        <v>369</v>
      </c>
      <c r="I372" s="91">
        <v>0.57130722159927805</v>
      </c>
      <c r="J372" s="91">
        <v>191645.28427029401</v>
      </c>
      <c r="K372" s="91">
        <v>2025</v>
      </c>
      <c r="M372" s="91" t="s">
        <v>17</v>
      </c>
      <c r="N372" s="91">
        <v>369</v>
      </c>
      <c r="O372" s="91">
        <v>0.18140425298278001</v>
      </c>
      <c r="P372" s="91">
        <v>191645.28427029401</v>
      </c>
      <c r="Q372" s="91">
        <v>2025</v>
      </c>
    </row>
    <row r="373" spans="1:17" x14ac:dyDescent="0.2">
      <c r="A373" s="91" t="s">
        <v>17</v>
      </c>
      <c r="B373" s="91">
        <v>370</v>
      </c>
      <c r="C373" s="91">
        <v>0.65548467157512602</v>
      </c>
      <c r="D373" s="91">
        <v>934446.39666140801</v>
      </c>
      <c r="E373" s="91">
        <v>2025</v>
      </c>
      <c r="G373" s="91" t="s">
        <v>17</v>
      </c>
      <c r="H373" s="91">
        <v>370</v>
      </c>
      <c r="I373" s="91">
        <v>1.96138788828862</v>
      </c>
      <c r="J373" s="91">
        <v>934446.39666140801</v>
      </c>
      <c r="K373" s="91">
        <v>2025</v>
      </c>
      <c r="M373" s="91" t="s">
        <v>17</v>
      </c>
      <c r="N373" s="91">
        <v>370</v>
      </c>
      <c r="O373" s="91">
        <v>0.277268963467035</v>
      </c>
      <c r="P373" s="91">
        <v>934446.39666140801</v>
      </c>
      <c r="Q373" s="91">
        <v>2025</v>
      </c>
    </row>
    <row r="374" spans="1:17" x14ac:dyDescent="0.2">
      <c r="A374" s="91" t="s">
        <v>17</v>
      </c>
      <c r="B374" s="91">
        <v>371</v>
      </c>
      <c r="C374" s="91">
        <v>0.428036000389794</v>
      </c>
      <c r="D374" s="91">
        <v>1068781.5314898901</v>
      </c>
      <c r="E374" s="91">
        <v>2025</v>
      </c>
      <c r="G374" s="91" t="s">
        <v>17</v>
      </c>
      <c r="H374" s="91">
        <v>371</v>
      </c>
      <c r="I374" s="91">
        <v>2.18411206403777</v>
      </c>
      <c r="J374" s="91">
        <v>1068781.5314898901</v>
      </c>
      <c r="K374" s="91">
        <v>2025</v>
      </c>
      <c r="M374" s="91" t="s">
        <v>17</v>
      </c>
      <c r="N374" s="91">
        <v>371</v>
      </c>
      <c r="O374" s="91">
        <v>0.22154853102371599</v>
      </c>
      <c r="P374" s="91">
        <v>1068781.5314898901</v>
      </c>
      <c r="Q374" s="91">
        <v>2025</v>
      </c>
    </row>
    <row r="375" spans="1:17" x14ac:dyDescent="0.2">
      <c r="A375" s="91" t="s">
        <v>17</v>
      </c>
      <c r="B375" s="91">
        <v>372</v>
      </c>
      <c r="C375" s="91">
        <v>0.40173204765491299</v>
      </c>
      <c r="D375" s="91">
        <v>632674.994345807</v>
      </c>
      <c r="E375" s="91">
        <v>2025</v>
      </c>
      <c r="G375" s="91" t="s">
        <v>17</v>
      </c>
      <c r="H375" s="91">
        <v>372</v>
      </c>
      <c r="I375" s="91">
        <v>0.67799348284294902</v>
      </c>
      <c r="J375" s="91">
        <v>632674.994345807</v>
      </c>
      <c r="K375" s="91">
        <v>2025</v>
      </c>
      <c r="M375" s="91" t="s">
        <v>17</v>
      </c>
      <c r="N375" s="91">
        <v>372</v>
      </c>
      <c r="O375" s="91">
        <v>0.257528921450007</v>
      </c>
      <c r="P375" s="91">
        <v>632674.994345807</v>
      </c>
      <c r="Q375" s="91">
        <v>2025</v>
      </c>
    </row>
    <row r="376" spans="1:17" x14ac:dyDescent="0.2">
      <c r="A376" s="91" t="s">
        <v>17</v>
      </c>
      <c r="B376" s="91">
        <v>373</v>
      </c>
      <c r="C376" s="91">
        <v>0.36735193954421602</v>
      </c>
      <c r="D376" s="91">
        <v>1082193.27639892</v>
      </c>
      <c r="E376" s="91">
        <v>2025</v>
      </c>
      <c r="G376" s="91" t="s">
        <v>17</v>
      </c>
      <c r="H376" s="91">
        <v>373</v>
      </c>
      <c r="I376" s="91">
        <v>0.61013443631312003</v>
      </c>
      <c r="J376" s="91">
        <v>1082193.27639892</v>
      </c>
      <c r="K376" s="91">
        <v>2025</v>
      </c>
      <c r="M376" s="91" t="s">
        <v>17</v>
      </c>
      <c r="N376" s="91">
        <v>373</v>
      </c>
      <c r="O376" s="91">
        <v>0.29573686700548002</v>
      </c>
      <c r="P376" s="91">
        <v>1082193.27639892</v>
      </c>
      <c r="Q376" s="91">
        <v>2025</v>
      </c>
    </row>
    <row r="377" spans="1:17" x14ac:dyDescent="0.2">
      <c r="A377" s="91" t="s">
        <v>17</v>
      </c>
      <c r="B377" s="91">
        <v>374</v>
      </c>
      <c r="C377" s="91">
        <v>0.46720517643940301</v>
      </c>
      <c r="D377" s="91">
        <v>1109562.0699341299</v>
      </c>
      <c r="E377" s="91">
        <v>2025</v>
      </c>
      <c r="G377" s="91" t="s">
        <v>17</v>
      </c>
      <c r="H377" s="91">
        <v>374</v>
      </c>
      <c r="I377" s="91">
        <v>0.88326137013287898</v>
      </c>
      <c r="J377" s="91">
        <v>1109562.0699341299</v>
      </c>
      <c r="K377" s="91">
        <v>2025</v>
      </c>
      <c r="M377" s="91" t="s">
        <v>17</v>
      </c>
      <c r="N377" s="91">
        <v>374</v>
      </c>
      <c r="O377" s="91">
        <v>0.20711623611244401</v>
      </c>
      <c r="P377" s="91">
        <v>1109562.0699341299</v>
      </c>
      <c r="Q377" s="91">
        <v>2025</v>
      </c>
    </row>
    <row r="378" spans="1:17" x14ac:dyDescent="0.2">
      <c r="A378" s="91" t="s">
        <v>17</v>
      </c>
      <c r="B378" s="91">
        <v>375</v>
      </c>
      <c r="C378" s="91">
        <v>0.78498504786298395</v>
      </c>
      <c r="D378" s="91">
        <v>534843.52427632804</v>
      </c>
      <c r="E378" s="91">
        <v>2025</v>
      </c>
      <c r="G378" s="91" t="s">
        <v>17</v>
      </c>
      <c r="H378" s="91">
        <v>375</v>
      </c>
      <c r="I378" s="91">
        <v>2.7087207526545001</v>
      </c>
      <c r="J378" s="91">
        <v>534843.52427632804</v>
      </c>
      <c r="K378" s="91">
        <v>2025</v>
      </c>
      <c r="M378" s="91" t="s">
        <v>17</v>
      </c>
      <c r="N378" s="91">
        <v>375</v>
      </c>
      <c r="O378" s="91">
        <v>0.29845768306802301</v>
      </c>
      <c r="P378" s="91">
        <v>534843.52427632804</v>
      </c>
      <c r="Q378" s="91">
        <v>2025</v>
      </c>
    </row>
    <row r="379" spans="1:17" x14ac:dyDescent="0.2">
      <c r="A379" s="91" t="s">
        <v>17</v>
      </c>
      <c r="B379" s="91">
        <v>376</v>
      </c>
      <c r="C379" s="91">
        <v>0.76155501839920303</v>
      </c>
      <c r="D379" s="91">
        <v>332548.83385992202</v>
      </c>
      <c r="E379" s="91">
        <v>2025</v>
      </c>
      <c r="G379" s="91" t="s">
        <v>17</v>
      </c>
      <c r="H379" s="91">
        <v>376</v>
      </c>
      <c r="I379" s="91">
        <v>0.28433231972487299</v>
      </c>
      <c r="J379" s="91">
        <v>332548.83385992202</v>
      </c>
      <c r="K379" s="91">
        <v>2025</v>
      </c>
      <c r="M379" s="91" t="s">
        <v>17</v>
      </c>
      <c r="N379" s="91">
        <v>376</v>
      </c>
      <c r="O379" s="91">
        <v>0.16963839627734301</v>
      </c>
      <c r="P379" s="91">
        <v>332548.83385992202</v>
      </c>
      <c r="Q379" s="91">
        <v>2025</v>
      </c>
    </row>
    <row r="380" spans="1:17" x14ac:dyDescent="0.2">
      <c r="A380" s="91" t="s">
        <v>17</v>
      </c>
      <c r="B380" s="91">
        <v>377</v>
      </c>
      <c r="C380" s="91">
        <v>0.61983486796547604</v>
      </c>
      <c r="D380" s="91">
        <v>490341.81926408497</v>
      </c>
      <c r="E380" s="91">
        <v>2025</v>
      </c>
      <c r="G380" s="91" t="s">
        <v>17</v>
      </c>
      <c r="H380" s="91">
        <v>377</v>
      </c>
      <c r="I380" s="91">
        <v>1.1868809736958399</v>
      </c>
      <c r="J380" s="91">
        <v>490341.81926408497</v>
      </c>
      <c r="K380" s="91">
        <v>2025</v>
      </c>
      <c r="M380" s="91" t="s">
        <v>17</v>
      </c>
      <c r="N380" s="91">
        <v>377</v>
      </c>
      <c r="O380" s="91">
        <v>0.15497370309027</v>
      </c>
      <c r="P380" s="91">
        <v>490341.81926408497</v>
      </c>
      <c r="Q380" s="91">
        <v>2025</v>
      </c>
    </row>
    <row r="381" spans="1:17" x14ac:dyDescent="0.2">
      <c r="A381" s="91" t="s">
        <v>17</v>
      </c>
      <c r="B381" s="91">
        <v>378</v>
      </c>
      <c r="C381" s="91">
        <v>0.56569653833275502</v>
      </c>
      <c r="D381" s="91">
        <v>441460.89362133399</v>
      </c>
      <c r="E381" s="91">
        <v>2025</v>
      </c>
      <c r="G381" s="91" t="s">
        <v>17</v>
      </c>
      <c r="H381" s="91">
        <v>378</v>
      </c>
      <c r="I381" s="91">
        <v>0.69519395113757398</v>
      </c>
      <c r="J381" s="91">
        <v>441460.89362133399</v>
      </c>
      <c r="K381" s="91">
        <v>2025</v>
      </c>
      <c r="M381" s="91" t="s">
        <v>17</v>
      </c>
      <c r="N381" s="91">
        <v>378</v>
      </c>
      <c r="O381" s="91">
        <v>0.15017337457170399</v>
      </c>
      <c r="P381" s="91">
        <v>441460.89362133399</v>
      </c>
      <c r="Q381" s="91">
        <v>2025</v>
      </c>
    </row>
    <row r="382" spans="1:17" x14ac:dyDescent="0.2">
      <c r="A382" s="91" t="s">
        <v>17</v>
      </c>
      <c r="B382" s="91">
        <v>379</v>
      </c>
      <c r="C382" s="91">
        <v>0.583687863201655</v>
      </c>
      <c r="D382" s="91">
        <v>177188.374497721</v>
      </c>
      <c r="E382" s="91">
        <v>2025</v>
      </c>
      <c r="G382" s="91" t="s">
        <v>17</v>
      </c>
      <c r="H382" s="91">
        <v>379</v>
      </c>
      <c r="I382" s="91">
        <v>1.52860981020842</v>
      </c>
      <c r="J382" s="91">
        <v>177188.374497721</v>
      </c>
      <c r="K382" s="91">
        <v>2025</v>
      </c>
      <c r="M382" s="91" t="s">
        <v>17</v>
      </c>
      <c r="N382" s="91">
        <v>379</v>
      </c>
      <c r="O382" s="91">
        <v>0.22820292435346801</v>
      </c>
      <c r="P382" s="91">
        <v>177188.374497721</v>
      </c>
      <c r="Q382" s="91">
        <v>2025</v>
      </c>
    </row>
    <row r="383" spans="1:17" x14ac:dyDescent="0.2">
      <c r="A383" s="91" t="s">
        <v>17</v>
      </c>
      <c r="B383" s="91">
        <v>380</v>
      </c>
      <c r="C383" s="91">
        <v>0.31616743725331198</v>
      </c>
      <c r="D383" s="91">
        <v>890618.70449198701</v>
      </c>
      <c r="E383" s="91">
        <v>2025</v>
      </c>
      <c r="G383" s="91" t="s">
        <v>17</v>
      </c>
      <c r="H383" s="91">
        <v>380</v>
      </c>
      <c r="I383" s="91">
        <v>2.76639771571991</v>
      </c>
      <c r="J383" s="91">
        <v>890618.70449198701</v>
      </c>
      <c r="K383" s="91">
        <v>2025</v>
      </c>
      <c r="M383" s="91" t="s">
        <v>17</v>
      </c>
      <c r="N383" s="91">
        <v>380</v>
      </c>
      <c r="O383" s="91">
        <v>0.197974547256521</v>
      </c>
      <c r="P383" s="91">
        <v>890618.70449198701</v>
      </c>
      <c r="Q383" s="91">
        <v>2025</v>
      </c>
    </row>
    <row r="384" spans="1:17" x14ac:dyDescent="0.2">
      <c r="A384" s="91" t="s">
        <v>17</v>
      </c>
      <c r="B384" s="91">
        <v>381</v>
      </c>
      <c r="C384" s="91">
        <v>0.35026401599164397</v>
      </c>
      <c r="D384" s="91">
        <v>1050484.08658788</v>
      </c>
      <c r="E384" s="91">
        <v>2025</v>
      </c>
      <c r="G384" s="91" t="s">
        <v>17</v>
      </c>
      <c r="H384" s="91">
        <v>381</v>
      </c>
      <c r="I384" s="91">
        <v>0.53239206766849101</v>
      </c>
      <c r="J384" s="91">
        <v>1050484.08658788</v>
      </c>
      <c r="K384" s="91">
        <v>2025</v>
      </c>
      <c r="M384" s="91" t="s">
        <v>17</v>
      </c>
      <c r="N384" s="91">
        <v>381</v>
      </c>
      <c r="O384" s="91">
        <v>0.282379452900968</v>
      </c>
      <c r="P384" s="91">
        <v>1050484.08658788</v>
      </c>
      <c r="Q384" s="91">
        <v>2025</v>
      </c>
    </row>
    <row r="385" spans="1:17" x14ac:dyDescent="0.2">
      <c r="A385" s="91" t="s">
        <v>17</v>
      </c>
      <c r="B385" s="91">
        <v>382</v>
      </c>
      <c r="C385" s="91">
        <v>0.48084476016217897</v>
      </c>
      <c r="D385" s="91">
        <v>142767.38583951601</v>
      </c>
      <c r="E385" s="91">
        <v>2025</v>
      </c>
      <c r="G385" s="91" t="s">
        <v>17</v>
      </c>
      <c r="H385" s="91">
        <v>382</v>
      </c>
      <c r="I385" s="91">
        <v>1.06626152006182</v>
      </c>
      <c r="J385" s="91">
        <v>142767.38583951601</v>
      </c>
      <c r="K385" s="91">
        <v>2025</v>
      </c>
      <c r="M385" s="91" t="s">
        <v>17</v>
      </c>
      <c r="N385" s="91">
        <v>382</v>
      </c>
      <c r="O385" s="91">
        <v>0.209080971874993</v>
      </c>
      <c r="P385" s="91">
        <v>142767.38583951601</v>
      </c>
      <c r="Q385" s="91">
        <v>2025</v>
      </c>
    </row>
    <row r="386" spans="1:17" x14ac:dyDescent="0.2">
      <c r="A386" s="91" t="s">
        <v>17</v>
      </c>
      <c r="B386" s="91">
        <v>383</v>
      </c>
      <c r="C386" s="91">
        <v>0.38182547934405497</v>
      </c>
      <c r="D386" s="91">
        <v>592401.52914091095</v>
      </c>
      <c r="E386" s="91">
        <v>2025</v>
      </c>
      <c r="G386" s="91" t="s">
        <v>17</v>
      </c>
      <c r="H386" s="91">
        <v>383</v>
      </c>
      <c r="I386" s="91">
        <v>1.5044568205025399</v>
      </c>
      <c r="J386" s="91">
        <v>592401.52914091095</v>
      </c>
      <c r="K386" s="91">
        <v>2025</v>
      </c>
      <c r="M386" s="91" t="s">
        <v>17</v>
      </c>
      <c r="N386" s="91">
        <v>383</v>
      </c>
      <c r="O386" s="91">
        <v>0.239982900216586</v>
      </c>
      <c r="P386" s="91">
        <v>592401.52914091095</v>
      </c>
      <c r="Q386" s="91">
        <v>2025</v>
      </c>
    </row>
    <row r="387" spans="1:17" x14ac:dyDescent="0.2">
      <c r="A387" s="91" t="s">
        <v>17</v>
      </c>
      <c r="B387" s="91">
        <v>384</v>
      </c>
      <c r="C387" s="91">
        <v>0.86683136796261095</v>
      </c>
      <c r="D387" s="91">
        <v>83390.216927018395</v>
      </c>
      <c r="E387" s="91">
        <v>2025</v>
      </c>
      <c r="G387" s="91" t="s">
        <v>17</v>
      </c>
      <c r="H387" s="91">
        <v>384</v>
      </c>
      <c r="I387" s="91">
        <v>1.1486319915821199</v>
      </c>
      <c r="J387" s="91">
        <v>83390.216927018395</v>
      </c>
      <c r="K387" s="91">
        <v>2025</v>
      </c>
      <c r="M387" s="91" t="s">
        <v>17</v>
      </c>
      <c r="N387" s="91">
        <v>384</v>
      </c>
      <c r="O387" s="91">
        <v>0.18313805537074901</v>
      </c>
      <c r="P387" s="91">
        <v>83390.216927018395</v>
      </c>
      <c r="Q387" s="91">
        <v>2025</v>
      </c>
    </row>
    <row r="388" spans="1:17" x14ac:dyDescent="0.2">
      <c r="A388" s="91" t="s">
        <v>17</v>
      </c>
      <c r="B388" s="91">
        <v>385</v>
      </c>
      <c r="C388" s="91">
        <v>0.717988997635431</v>
      </c>
      <c r="D388" s="91">
        <v>314010.04819704598</v>
      </c>
      <c r="E388" s="91">
        <v>2025</v>
      </c>
      <c r="G388" s="91" t="s">
        <v>17</v>
      </c>
      <c r="H388" s="91">
        <v>385</v>
      </c>
      <c r="I388" s="91">
        <v>0.70782350233081903</v>
      </c>
      <c r="J388" s="91">
        <v>314010.04819704598</v>
      </c>
      <c r="K388" s="91">
        <v>2025</v>
      </c>
      <c r="M388" s="91" t="s">
        <v>17</v>
      </c>
      <c r="N388" s="91">
        <v>385</v>
      </c>
      <c r="O388" s="91">
        <v>0.19608433706773401</v>
      </c>
      <c r="P388" s="91">
        <v>314010.04819704598</v>
      </c>
      <c r="Q388" s="91">
        <v>2025</v>
      </c>
    </row>
    <row r="389" spans="1:17" x14ac:dyDescent="0.2">
      <c r="A389" s="91" t="s">
        <v>17</v>
      </c>
      <c r="B389" s="91">
        <v>386</v>
      </c>
      <c r="C389" s="91">
        <v>0.73437940424551396</v>
      </c>
      <c r="D389" s="91">
        <v>452150.92205534602</v>
      </c>
      <c r="E389" s="91">
        <v>2025</v>
      </c>
      <c r="G389" s="91" t="s">
        <v>17</v>
      </c>
      <c r="H389" s="91">
        <v>386</v>
      </c>
      <c r="I389" s="91">
        <v>0.92529049165550803</v>
      </c>
      <c r="J389" s="91">
        <v>452150.92205534602</v>
      </c>
      <c r="K389" s="91">
        <v>2025</v>
      </c>
      <c r="M389" s="91" t="s">
        <v>17</v>
      </c>
      <c r="N389" s="91">
        <v>386</v>
      </c>
      <c r="O389" s="91">
        <v>0.160626034316071</v>
      </c>
      <c r="P389" s="91">
        <v>452150.92205534602</v>
      </c>
      <c r="Q389" s="91">
        <v>2025</v>
      </c>
    </row>
    <row r="390" spans="1:17" x14ac:dyDescent="0.2">
      <c r="A390" s="91" t="s">
        <v>17</v>
      </c>
      <c r="B390" s="91">
        <v>387</v>
      </c>
      <c r="C390" s="91">
        <v>0.74693018416707002</v>
      </c>
      <c r="D390" s="91">
        <v>777409.331080509</v>
      </c>
      <c r="E390" s="91">
        <v>2025</v>
      </c>
      <c r="G390" s="91" t="s">
        <v>17</v>
      </c>
      <c r="H390" s="91">
        <v>387</v>
      </c>
      <c r="I390" s="91">
        <v>0.92002596547346904</v>
      </c>
      <c r="J390" s="91">
        <v>777409.331080509</v>
      </c>
      <c r="K390" s="91">
        <v>2025</v>
      </c>
      <c r="M390" s="91" t="s">
        <v>17</v>
      </c>
      <c r="N390" s="91">
        <v>387</v>
      </c>
      <c r="O390" s="91">
        <v>0.25650757298431098</v>
      </c>
      <c r="P390" s="91">
        <v>777409.331080509</v>
      </c>
      <c r="Q390" s="91">
        <v>2025</v>
      </c>
    </row>
    <row r="391" spans="1:17" x14ac:dyDescent="0.2">
      <c r="A391" s="91" t="s">
        <v>17</v>
      </c>
      <c r="B391" s="91">
        <v>388</v>
      </c>
      <c r="C391" s="91">
        <v>0.77052195701214199</v>
      </c>
      <c r="D391" s="91">
        <v>635970.11868006596</v>
      </c>
      <c r="E391" s="91">
        <v>2025</v>
      </c>
      <c r="G391" s="91" t="s">
        <v>17</v>
      </c>
      <c r="H391" s="91">
        <v>388</v>
      </c>
      <c r="I391" s="91">
        <v>1.9884089002249801</v>
      </c>
      <c r="J391" s="91">
        <v>635970.11868006596</v>
      </c>
      <c r="K391" s="91">
        <v>2025</v>
      </c>
      <c r="M391" s="91" t="s">
        <v>17</v>
      </c>
      <c r="N391" s="91">
        <v>388</v>
      </c>
      <c r="O391" s="91">
        <v>0.17700102105684301</v>
      </c>
      <c r="P391" s="91">
        <v>635970.11868006596</v>
      </c>
      <c r="Q391" s="91">
        <v>2025</v>
      </c>
    </row>
    <row r="392" spans="1:17" x14ac:dyDescent="0.2">
      <c r="A392" s="91" t="s">
        <v>17</v>
      </c>
      <c r="B392" s="91">
        <v>389</v>
      </c>
      <c r="C392" s="91">
        <v>0.942501853387538</v>
      </c>
      <c r="D392" s="91">
        <v>725729.72617602104</v>
      </c>
      <c r="E392" s="91">
        <v>2025</v>
      </c>
      <c r="G392" s="91" t="s">
        <v>17</v>
      </c>
      <c r="H392" s="91">
        <v>389</v>
      </c>
      <c r="I392" s="91">
        <v>1.66448959010645</v>
      </c>
      <c r="J392" s="91">
        <v>725729.72617602104</v>
      </c>
      <c r="K392" s="91">
        <v>2025</v>
      </c>
      <c r="M392" s="91" t="s">
        <v>17</v>
      </c>
      <c r="N392" s="91">
        <v>389</v>
      </c>
      <c r="O392" s="91">
        <v>0.17849886254097999</v>
      </c>
      <c r="P392" s="91">
        <v>725729.72617602104</v>
      </c>
      <c r="Q392" s="91">
        <v>2025</v>
      </c>
    </row>
    <row r="393" spans="1:17" x14ac:dyDescent="0.2">
      <c r="A393" s="91" t="s">
        <v>17</v>
      </c>
      <c r="B393" s="91">
        <v>390</v>
      </c>
      <c r="C393" s="91">
        <v>0.62129123766941896</v>
      </c>
      <c r="D393" s="91">
        <v>170901.07484514499</v>
      </c>
      <c r="E393" s="91">
        <v>2025</v>
      </c>
      <c r="G393" s="91" t="s">
        <v>17</v>
      </c>
      <c r="H393" s="91">
        <v>390</v>
      </c>
      <c r="I393" s="91">
        <v>2.1674163142165201</v>
      </c>
      <c r="J393" s="91">
        <v>170901.07484514499</v>
      </c>
      <c r="K393" s="91">
        <v>2025</v>
      </c>
      <c r="M393" s="91" t="s">
        <v>17</v>
      </c>
      <c r="N393" s="91">
        <v>390</v>
      </c>
      <c r="O393" s="91">
        <v>0.23057203018446501</v>
      </c>
      <c r="P393" s="91">
        <v>170901.07484514499</v>
      </c>
      <c r="Q393" s="91">
        <v>2025</v>
      </c>
    </row>
    <row r="394" spans="1:17" x14ac:dyDescent="0.2">
      <c r="A394" s="91" t="s">
        <v>17</v>
      </c>
      <c r="B394" s="91">
        <v>391</v>
      </c>
      <c r="C394" s="91">
        <v>0.87179034824866297</v>
      </c>
      <c r="D394" s="91">
        <v>471170.59522177599</v>
      </c>
      <c r="E394" s="91">
        <v>2025</v>
      </c>
      <c r="G394" s="91" t="s">
        <v>17</v>
      </c>
      <c r="H394" s="91">
        <v>391</v>
      </c>
      <c r="I394" s="91">
        <v>2.1086891398790399</v>
      </c>
      <c r="J394" s="91">
        <v>471170.59522177599</v>
      </c>
      <c r="K394" s="91">
        <v>2025</v>
      </c>
      <c r="M394" s="91" t="s">
        <v>17</v>
      </c>
      <c r="N394" s="91">
        <v>391</v>
      </c>
      <c r="O394" s="91">
        <v>0.44556786694290501</v>
      </c>
      <c r="P394" s="91">
        <v>471170.59522177599</v>
      </c>
      <c r="Q394" s="91">
        <v>2025</v>
      </c>
    </row>
    <row r="395" spans="1:17" x14ac:dyDescent="0.2">
      <c r="A395" s="91" t="s">
        <v>17</v>
      </c>
      <c r="B395" s="91">
        <v>392</v>
      </c>
      <c r="C395" s="91">
        <v>0.86712720854484404</v>
      </c>
      <c r="D395" s="91">
        <v>226863.06529584501</v>
      </c>
      <c r="E395" s="91">
        <v>2025</v>
      </c>
      <c r="G395" s="91" t="s">
        <v>17</v>
      </c>
      <c r="H395" s="91">
        <v>392</v>
      </c>
      <c r="I395" s="91">
        <v>1.3329977690613799</v>
      </c>
      <c r="J395" s="91">
        <v>226863.06529584501</v>
      </c>
      <c r="K395" s="91">
        <v>2025</v>
      </c>
      <c r="M395" s="91" t="s">
        <v>17</v>
      </c>
      <c r="N395" s="91">
        <v>392</v>
      </c>
      <c r="O395" s="91">
        <v>0.15555004412131099</v>
      </c>
      <c r="P395" s="91">
        <v>226863.06529584501</v>
      </c>
      <c r="Q395" s="91">
        <v>2025</v>
      </c>
    </row>
    <row r="396" spans="1:17" x14ac:dyDescent="0.2">
      <c r="A396" s="91" t="s">
        <v>17</v>
      </c>
      <c r="B396" s="91">
        <v>393</v>
      </c>
      <c r="C396" s="91">
        <v>0.60164306629112996</v>
      </c>
      <c r="D396" s="91">
        <v>1021704.55419743</v>
      </c>
      <c r="E396" s="91">
        <v>2025</v>
      </c>
      <c r="G396" s="91" t="s">
        <v>17</v>
      </c>
      <c r="H396" s="91">
        <v>393</v>
      </c>
      <c r="I396" s="91">
        <v>1.76676149195091</v>
      </c>
      <c r="J396" s="91">
        <v>1021704.55419743</v>
      </c>
      <c r="K396" s="91">
        <v>2025</v>
      </c>
      <c r="M396" s="91" t="s">
        <v>17</v>
      </c>
      <c r="N396" s="91">
        <v>393</v>
      </c>
      <c r="O396" s="91">
        <v>0.22025202072281699</v>
      </c>
      <c r="P396" s="91">
        <v>1021704.55419743</v>
      </c>
      <c r="Q396" s="91">
        <v>2025</v>
      </c>
    </row>
    <row r="397" spans="1:17" x14ac:dyDescent="0.2">
      <c r="A397" s="91" t="s">
        <v>17</v>
      </c>
      <c r="B397" s="91">
        <v>394</v>
      </c>
      <c r="C397" s="91">
        <v>0.80309051061234304</v>
      </c>
      <c r="D397" s="91">
        <v>217656.67551975101</v>
      </c>
      <c r="E397" s="91">
        <v>2025</v>
      </c>
      <c r="G397" s="91" t="s">
        <v>17</v>
      </c>
      <c r="H397" s="91">
        <v>394</v>
      </c>
      <c r="I397" s="91">
        <v>1.93249210943146</v>
      </c>
      <c r="J397" s="91">
        <v>217656.67551975101</v>
      </c>
      <c r="K397" s="91">
        <v>2025</v>
      </c>
      <c r="M397" s="91" t="s">
        <v>17</v>
      </c>
      <c r="N397" s="91">
        <v>394</v>
      </c>
      <c r="O397" s="91">
        <v>0.163322604711645</v>
      </c>
      <c r="P397" s="91">
        <v>217656.67551975101</v>
      </c>
      <c r="Q397" s="91">
        <v>2025</v>
      </c>
    </row>
    <row r="398" spans="1:17" x14ac:dyDescent="0.2">
      <c r="A398" s="91" t="s">
        <v>17</v>
      </c>
      <c r="B398" s="91">
        <v>395</v>
      </c>
      <c r="C398" s="91">
        <v>0.75710712456870799</v>
      </c>
      <c r="D398" s="91">
        <v>121071.685675627</v>
      </c>
      <c r="E398" s="91">
        <v>2025</v>
      </c>
      <c r="G398" s="91" t="s">
        <v>17</v>
      </c>
      <c r="H398" s="91">
        <v>395</v>
      </c>
      <c r="I398" s="91">
        <v>1.5951446663065201</v>
      </c>
      <c r="J398" s="91">
        <v>121071.685675627</v>
      </c>
      <c r="K398" s="91">
        <v>2025</v>
      </c>
      <c r="M398" s="91" t="s">
        <v>17</v>
      </c>
      <c r="N398" s="91">
        <v>395</v>
      </c>
      <c r="O398" s="91">
        <v>0.207366063234009</v>
      </c>
      <c r="P398" s="91">
        <v>121071.685675627</v>
      </c>
      <c r="Q398" s="91">
        <v>2025</v>
      </c>
    </row>
    <row r="399" spans="1:17" x14ac:dyDescent="0.2">
      <c r="A399" s="91" t="s">
        <v>17</v>
      </c>
      <c r="B399" s="91">
        <v>396</v>
      </c>
      <c r="C399" s="91">
        <v>0.181891666615241</v>
      </c>
      <c r="D399" s="91">
        <v>611675.05159172602</v>
      </c>
      <c r="E399" s="91">
        <v>2025</v>
      </c>
      <c r="G399" s="91" t="s">
        <v>17</v>
      </c>
      <c r="H399" s="91">
        <v>396</v>
      </c>
      <c r="I399" s="91">
        <v>3.2530962066203899</v>
      </c>
      <c r="J399" s="91">
        <v>611675.05159172602</v>
      </c>
      <c r="K399" s="91">
        <v>2025</v>
      </c>
      <c r="M399" s="91" t="s">
        <v>17</v>
      </c>
      <c r="N399" s="91">
        <v>396</v>
      </c>
      <c r="O399" s="91">
        <v>0.187521101864844</v>
      </c>
      <c r="P399" s="91">
        <v>611675.05159172602</v>
      </c>
      <c r="Q399" s="91">
        <v>2025</v>
      </c>
    </row>
    <row r="400" spans="1:17" x14ac:dyDescent="0.2">
      <c r="A400" s="91" t="s">
        <v>17</v>
      </c>
      <c r="B400" s="91">
        <v>397</v>
      </c>
      <c r="C400" s="91">
        <v>0.88769040752228401</v>
      </c>
      <c r="D400" s="91">
        <v>190037.00711199999</v>
      </c>
      <c r="E400" s="91">
        <v>2025</v>
      </c>
      <c r="G400" s="91" t="s">
        <v>17</v>
      </c>
      <c r="H400" s="91">
        <v>397</v>
      </c>
      <c r="I400" s="91">
        <v>1.6809511511978901</v>
      </c>
      <c r="J400" s="91">
        <v>190037.00711199999</v>
      </c>
      <c r="K400" s="91">
        <v>2025</v>
      </c>
      <c r="M400" s="91" t="s">
        <v>17</v>
      </c>
      <c r="N400" s="91">
        <v>397</v>
      </c>
      <c r="O400" s="91">
        <v>0.20376700351055799</v>
      </c>
      <c r="P400" s="91">
        <v>190037.00711199999</v>
      </c>
      <c r="Q400" s="91">
        <v>2025</v>
      </c>
    </row>
    <row r="401" spans="1:17" x14ac:dyDescent="0.2">
      <c r="A401" s="91" t="s">
        <v>17</v>
      </c>
      <c r="B401" s="91">
        <v>398</v>
      </c>
      <c r="C401" s="91">
        <v>0.85542212542031604</v>
      </c>
      <c r="D401" s="91">
        <v>298474.96765444602</v>
      </c>
      <c r="E401" s="91">
        <v>2025</v>
      </c>
      <c r="G401" s="91" t="s">
        <v>17</v>
      </c>
      <c r="H401" s="91">
        <v>398</v>
      </c>
      <c r="I401" s="91">
        <v>2.3617203700692202</v>
      </c>
      <c r="J401" s="91">
        <v>298474.96765444602</v>
      </c>
      <c r="K401" s="91">
        <v>2025</v>
      </c>
      <c r="M401" s="91" t="s">
        <v>17</v>
      </c>
      <c r="N401" s="91">
        <v>398</v>
      </c>
      <c r="O401" s="91">
        <v>0.282652384482249</v>
      </c>
      <c r="P401" s="91">
        <v>298474.96765444602</v>
      </c>
      <c r="Q401" s="91">
        <v>2025</v>
      </c>
    </row>
    <row r="402" spans="1:17" x14ac:dyDescent="0.2">
      <c r="A402" s="91" t="s">
        <v>17</v>
      </c>
      <c r="B402" s="91">
        <v>399</v>
      </c>
      <c r="C402" s="91">
        <v>0.39219875258614401</v>
      </c>
      <c r="D402" s="91">
        <v>866800.507458693</v>
      </c>
      <c r="E402" s="91">
        <v>2025</v>
      </c>
      <c r="G402" s="91" t="s">
        <v>17</v>
      </c>
      <c r="H402" s="91">
        <v>399</v>
      </c>
      <c r="I402" s="91">
        <v>1.9044065107875501</v>
      </c>
      <c r="J402" s="91">
        <v>866800.507458693</v>
      </c>
      <c r="K402" s="91">
        <v>2025</v>
      </c>
      <c r="M402" s="91" t="s">
        <v>17</v>
      </c>
      <c r="N402" s="91">
        <v>399</v>
      </c>
      <c r="O402" s="91">
        <v>0.22622413022930599</v>
      </c>
      <c r="P402" s="91">
        <v>866800.507458693</v>
      </c>
      <c r="Q402" s="91">
        <v>2025</v>
      </c>
    </row>
    <row r="403" spans="1:17" x14ac:dyDescent="0.2">
      <c r="A403" s="91" t="s">
        <v>17</v>
      </c>
      <c r="B403" s="91">
        <v>400</v>
      </c>
      <c r="C403" s="91">
        <v>0.243964704659067</v>
      </c>
      <c r="D403" s="91">
        <v>632548.12432916998</v>
      </c>
      <c r="E403" s="91">
        <v>2025</v>
      </c>
      <c r="G403" s="91" t="s">
        <v>17</v>
      </c>
      <c r="H403" s="91">
        <v>400</v>
      </c>
      <c r="I403" s="91">
        <v>1.2117473281072599</v>
      </c>
      <c r="J403" s="91">
        <v>632548.12432916998</v>
      </c>
      <c r="K403" s="91">
        <v>2025</v>
      </c>
      <c r="M403" s="91" t="s">
        <v>17</v>
      </c>
      <c r="N403" s="91">
        <v>400</v>
      </c>
      <c r="O403" s="91">
        <v>0.215353756544687</v>
      </c>
      <c r="P403" s="91">
        <v>632548.12432916998</v>
      </c>
      <c r="Q403" s="91">
        <v>2025</v>
      </c>
    </row>
    <row r="404" spans="1:17" x14ac:dyDescent="0.2">
      <c r="A404" s="91" t="s">
        <v>17</v>
      </c>
      <c r="B404" s="91">
        <v>401</v>
      </c>
      <c r="C404" s="91">
        <v>0.35769213466050298</v>
      </c>
      <c r="D404" s="91">
        <v>989850.42245732399</v>
      </c>
      <c r="E404" s="91">
        <v>2025</v>
      </c>
      <c r="G404" s="91" t="s">
        <v>17</v>
      </c>
      <c r="H404" s="91">
        <v>401</v>
      </c>
      <c r="I404" s="91">
        <v>1.1635675626514399</v>
      </c>
      <c r="J404" s="91">
        <v>989850.42245732399</v>
      </c>
      <c r="K404" s="91">
        <v>2025</v>
      </c>
      <c r="M404" s="91" t="s">
        <v>17</v>
      </c>
      <c r="N404" s="91">
        <v>401</v>
      </c>
      <c r="O404" s="91">
        <v>0.15659257859223899</v>
      </c>
      <c r="P404" s="91">
        <v>989850.42245732399</v>
      </c>
      <c r="Q404" s="91">
        <v>2025</v>
      </c>
    </row>
    <row r="405" spans="1:17" x14ac:dyDescent="0.2">
      <c r="A405" s="91" t="s">
        <v>17</v>
      </c>
      <c r="B405" s="91">
        <v>402</v>
      </c>
      <c r="C405" s="91">
        <v>0.38889240512080298</v>
      </c>
      <c r="D405" s="91">
        <v>878899.695688028</v>
      </c>
      <c r="E405" s="91">
        <v>2025</v>
      </c>
      <c r="G405" s="91" t="s">
        <v>17</v>
      </c>
      <c r="H405" s="91">
        <v>402</v>
      </c>
      <c r="I405" s="91">
        <v>0.606590446585064</v>
      </c>
      <c r="J405" s="91">
        <v>878899.695688028</v>
      </c>
      <c r="K405" s="91">
        <v>2025</v>
      </c>
      <c r="M405" s="91" t="s">
        <v>17</v>
      </c>
      <c r="N405" s="91">
        <v>402</v>
      </c>
      <c r="O405" s="91">
        <v>0.16240273159013799</v>
      </c>
      <c r="P405" s="91">
        <v>878899.695688028</v>
      </c>
      <c r="Q405" s="91">
        <v>2025</v>
      </c>
    </row>
    <row r="406" spans="1:17" x14ac:dyDescent="0.2">
      <c r="A406" s="91" t="s">
        <v>17</v>
      </c>
      <c r="B406" s="91">
        <v>403</v>
      </c>
      <c r="C406" s="91">
        <v>0.34253558605218198</v>
      </c>
      <c r="D406" s="91">
        <v>208647.6763508</v>
      </c>
      <c r="E406" s="91">
        <v>2025</v>
      </c>
      <c r="G406" s="91" t="s">
        <v>17</v>
      </c>
      <c r="H406" s="91">
        <v>403</v>
      </c>
      <c r="I406" s="91">
        <v>0.66752465070577505</v>
      </c>
      <c r="J406" s="91">
        <v>208647.6763508</v>
      </c>
      <c r="K406" s="91">
        <v>2025</v>
      </c>
      <c r="M406" s="91" t="s">
        <v>17</v>
      </c>
      <c r="N406" s="91">
        <v>403</v>
      </c>
      <c r="O406" s="91">
        <v>0.28575901436663598</v>
      </c>
      <c r="P406" s="91">
        <v>208647.6763508</v>
      </c>
      <c r="Q406" s="91">
        <v>2025</v>
      </c>
    </row>
    <row r="407" spans="1:17" x14ac:dyDescent="0.2">
      <c r="A407" s="91" t="s">
        <v>17</v>
      </c>
      <c r="B407" s="91">
        <v>404</v>
      </c>
      <c r="C407" s="91">
        <v>0.36227785602492302</v>
      </c>
      <c r="D407" s="91">
        <v>590038.980288135</v>
      </c>
      <c r="E407" s="91">
        <v>2025</v>
      </c>
      <c r="G407" s="91" t="s">
        <v>17</v>
      </c>
      <c r="H407" s="91">
        <v>404</v>
      </c>
      <c r="I407" s="91">
        <v>0.52666616001952904</v>
      </c>
      <c r="J407" s="91">
        <v>590038.980288135</v>
      </c>
      <c r="K407" s="91">
        <v>2025</v>
      </c>
      <c r="M407" s="91" t="s">
        <v>17</v>
      </c>
      <c r="N407" s="91">
        <v>404</v>
      </c>
      <c r="O407" s="91">
        <v>0.27343744996469399</v>
      </c>
      <c r="P407" s="91">
        <v>590038.980288135</v>
      </c>
      <c r="Q407" s="91">
        <v>2025</v>
      </c>
    </row>
    <row r="408" spans="1:17" x14ac:dyDescent="0.2">
      <c r="A408" s="91" t="s">
        <v>17</v>
      </c>
      <c r="B408" s="91">
        <v>405</v>
      </c>
      <c r="C408" s="91">
        <v>0.43527382118593499</v>
      </c>
      <c r="D408" s="91">
        <v>227485.846726341</v>
      </c>
      <c r="E408" s="91">
        <v>2025</v>
      </c>
      <c r="G408" s="91" t="s">
        <v>17</v>
      </c>
      <c r="H408" s="91">
        <v>405</v>
      </c>
      <c r="I408" s="91">
        <v>0.31589269055952302</v>
      </c>
      <c r="J408" s="91">
        <v>227485.846726341</v>
      </c>
      <c r="K408" s="91">
        <v>2025</v>
      </c>
      <c r="M408" s="91" t="s">
        <v>17</v>
      </c>
      <c r="N408" s="91">
        <v>405</v>
      </c>
      <c r="O408" s="91">
        <v>0.39286724255668098</v>
      </c>
      <c r="P408" s="91">
        <v>227485.846726341</v>
      </c>
      <c r="Q408" s="91">
        <v>2025</v>
      </c>
    </row>
    <row r="409" spans="1:17" x14ac:dyDescent="0.2">
      <c r="A409" s="91" t="s">
        <v>17</v>
      </c>
      <c r="B409" s="91">
        <v>406</v>
      </c>
      <c r="C409" s="91">
        <v>0.75471888932082598</v>
      </c>
      <c r="D409" s="91">
        <v>327860.178935036</v>
      </c>
      <c r="E409" s="91">
        <v>2025</v>
      </c>
      <c r="G409" s="91" t="s">
        <v>17</v>
      </c>
      <c r="H409" s="91">
        <v>406</v>
      </c>
      <c r="I409" s="91">
        <v>1.9704775363364599</v>
      </c>
      <c r="J409" s="91">
        <v>327860.178935036</v>
      </c>
      <c r="K409" s="91">
        <v>2025</v>
      </c>
      <c r="M409" s="91" t="s">
        <v>17</v>
      </c>
      <c r="N409" s="91">
        <v>406</v>
      </c>
      <c r="O409" s="91">
        <v>0.28961920374812</v>
      </c>
      <c r="P409" s="91">
        <v>327860.178935036</v>
      </c>
      <c r="Q409" s="91">
        <v>2025</v>
      </c>
    </row>
    <row r="410" spans="1:17" x14ac:dyDescent="0.2">
      <c r="A410" s="91" t="s">
        <v>17</v>
      </c>
      <c r="B410" s="91">
        <v>407</v>
      </c>
      <c r="C410" s="91">
        <v>0.423607441501897</v>
      </c>
      <c r="D410" s="91">
        <v>67495.108295234299</v>
      </c>
      <c r="E410" s="91">
        <v>2025</v>
      </c>
      <c r="G410" s="91" t="s">
        <v>17</v>
      </c>
      <c r="H410" s="91">
        <v>407</v>
      </c>
      <c r="I410" s="91">
        <v>1.49774038090753</v>
      </c>
      <c r="J410" s="91">
        <v>67495.108295234299</v>
      </c>
      <c r="K410" s="91">
        <v>2025</v>
      </c>
      <c r="M410" s="91" t="s">
        <v>17</v>
      </c>
      <c r="N410" s="91">
        <v>407</v>
      </c>
      <c r="O410" s="91">
        <v>0.25169495864066699</v>
      </c>
      <c r="P410" s="91">
        <v>67495.108295234299</v>
      </c>
      <c r="Q410" s="91">
        <v>2025</v>
      </c>
    </row>
    <row r="411" spans="1:17" x14ac:dyDescent="0.2">
      <c r="A411" s="91" t="s">
        <v>17</v>
      </c>
      <c r="B411" s="91">
        <v>408</v>
      </c>
      <c r="C411" s="91">
        <v>0.44541499383688898</v>
      </c>
      <c r="D411" s="91">
        <v>289399.60443420702</v>
      </c>
      <c r="E411" s="91">
        <v>2025</v>
      </c>
      <c r="G411" s="91" t="s">
        <v>17</v>
      </c>
      <c r="H411" s="91">
        <v>408</v>
      </c>
      <c r="I411" s="91">
        <v>0.42743438786895499</v>
      </c>
      <c r="J411" s="91">
        <v>289399.60443420702</v>
      </c>
      <c r="K411" s="91">
        <v>2025</v>
      </c>
      <c r="M411" s="91" t="s">
        <v>17</v>
      </c>
      <c r="N411" s="91">
        <v>408</v>
      </c>
      <c r="O411" s="91">
        <v>0.26174561307909999</v>
      </c>
      <c r="P411" s="91">
        <v>289399.60443420702</v>
      </c>
      <c r="Q411" s="91">
        <v>2025</v>
      </c>
    </row>
    <row r="412" spans="1:17" x14ac:dyDescent="0.2">
      <c r="A412" s="91" t="s">
        <v>17</v>
      </c>
      <c r="B412" s="91">
        <v>409</v>
      </c>
      <c r="C412" s="91">
        <v>0.46494305312164802</v>
      </c>
      <c r="D412" s="91">
        <v>809267.97761959396</v>
      </c>
      <c r="E412" s="91">
        <v>2025</v>
      </c>
      <c r="G412" s="91" t="s">
        <v>17</v>
      </c>
      <c r="H412" s="91">
        <v>409</v>
      </c>
      <c r="I412" s="91">
        <v>1.78789705639976</v>
      </c>
      <c r="J412" s="91">
        <v>809267.97761959396</v>
      </c>
      <c r="K412" s="91">
        <v>2025</v>
      </c>
      <c r="M412" s="91" t="s">
        <v>17</v>
      </c>
      <c r="N412" s="91">
        <v>409</v>
      </c>
      <c r="O412" s="91">
        <v>0.15300016363470501</v>
      </c>
      <c r="P412" s="91">
        <v>809267.97761959396</v>
      </c>
      <c r="Q412" s="91">
        <v>2025</v>
      </c>
    </row>
    <row r="413" spans="1:17" x14ac:dyDescent="0.2">
      <c r="A413" s="91" t="s">
        <v>17</v>
      </c>
      <c r="B413" s="91">
        <v>410</v>
      </c>
      <c r="C413" s="91">
        <v>0.56275351029994303</v>
      </c>
      <c r="D413" s="91">
        <v>497724.07611032901</v>
      </c>
      <c r="E413" s="91">
        <v>2025</v>
      </c>
      <c r="G413" s="91" t="s">
        <v>17</v>
      </c>
      <c r="H413" s="91">
        <v>410</v>
      </c>
      <c r="I413" s="91">
        <v>0.90073400289656302</v>
      </c>
      <c r="J413" s="91">
        <v>497724.07611032901</v>
      </c>
      <c r="K413" s="91">
        <v>2025</v>
      </c>
      <c r="M413" s="91" t="s">
        <v>17</v>
      </c>
      <c r="N413" s="91">
        <v>410</v>
      </c>
      <c r="O413" s="91">
        <v>0.35812632141225298</v>
      </c>
      <c r="P413" s="91">
        <v>497724.07611032901</v>
      </c>
      <c r="Q413" s="91">
        <v>2025</v>
      </c>
    </row>
    <row r="414" spans="1:17" x14ac:dyDescent="0.2">
      <c r="A414" s="91" t="s">
        <v>17</v>
      </c>
      <c r="B414" s="91">
        <v>411</v>
      </c>
      <c r="C414" s="91">
        <v>0.239294687781512</v>
      </c>
      <c r="D414" s="91">
        <v>203254.60084013999</v>
      </c>
      <c r="E414" s="91">
        <v>2025</v>
      </c>
      <c r="G414" s="91" t="s">
        <v>17</v>
      </c>
      <c r="H414" s="91">
        <v>411</v>
      </c>
      <c r="I414" s="91">
        <v>0.75440839464681198</v>
      </c>
      <c r="J414" s="91">
        <v>203254.60084013999</v>
      </c>
      <c r="K414" s="91">
        <v>2025</v>
      </c>
      <c r="M414" s="91" t="s">
        <v>17</v>
      </c>
      <c r="N414" s="91">
        <v>411</v>
      </c>
      <c r="O414" s="91">
        <v>0.28942416618523398</v>
      </c>
      <c r="P414" s="91">
        <v>203254.60084013999</v>
      </c>
      <c r="Q414" s="91">
        <v>2025</v>
      </c>
    </row>
    <row r="415" spans="1:17" x14ac:dyDescent="0.2">
      <c r="A415" s="91" t="s">
        <v>17</v>
      </c>
      <c r="B415" s="91">
        <v>412</v>
      </c>
      <c r="C415" s="91">
        <v>0.429866720719777</v>
      </c>
      <c r="D415" s="91">
        <v>424068.878460265</v>
      </c>
      <c r="E415" s="91">
        <v>2025</v>
      </c>
      <c r="G415" s="91" t="s">
        <v>17</v>
      </c>
      <c r="H415" s="91">
        <v>412</v>
      </c>
      <c r="I415" s="91">
        <v>2.36790212235847</v>
      </c>
      <c r="J415" s="91">
        <v>424068.878460265</v>
      </c>
      <c r="K415" s="91">
        <v>2025</v>
      </c>
      <c r="M415" s="91" t="s">
        <v>17</v>
      </c>
      <c r="N415" s="91">
        <v>412</v>
      </c>
      <c r="O415" s="91">
        <v>0.152240853353526</v>
      </c>
      <c r="P415" s="91">
        <v>424068.878460265</v>
      </c>
      <c r="Q415" s="91">
        <v>2025</v>
      </c>
    </row>
    <row r="416" spans="1:17" x14ac:dyDescent="0.2">
      <c r="A416" s="91" t="s">
        <v>17</v>
      </c>
      <c r="B416" s="91">
        <v>413</v>
      </c>
      <c r="C416" s="91">
        <v>0.23383094787449701</v>
      </c>
      <c r="D416" s="91">
        <v>654135.84017573996</v>
      </c>
      <c r="E416" s="91">
        <v>2025</v>
      </c>
      <c r="G416" s="91" t="s">
        <v>17</v>
      </c>
      <c r="H416" s="91">
        <v>413</v>
      </c>
      <c r="I416" s="91">
        <v>1.31779777011157</v>
      </c>
      <c r="J416" s="91">
        <v>654135.84017573996</v>
      </c>
      <c r="K416" s="91">
        <v>2025</v>
      </c>
      <c r="M416" s="91" t="s">
        <v>17</v>
      </c>
      <c r="N416" s="91">
        <v>413</v>
      </c>
      <c r="O416" s="91">
        <v>0.16708938688811101</v>
      </c>
      <c r="P416" s="91">
        <v>654135.84017573996</v>
      </c>
      <c r="Q416" s="91">
        <v>2025</v>
      </c>
    </row>
    <row r="417" spans="1:17" x14ac:dyDescent="0.2">
      <c r="A417" s="91" t="s">
        <v>17</v>
      </c>
      <c r="B417" s="91">
        <v>414</v>
      </c>
      <c r="C417" s="91">
        <v>0.981680611639834</v>
      </c>
      <c r="D417" s="91">
        <v>136008.120506473</v>
      </c>
      <c r="E417" s="91">
        <v>2025</v>
      </c>
      <c r="G417" s="91" t="s">
        <v>17</v>
      </c>
      <c r="H417" s="91">
        <v>414</v>
      </c>
      <c r="I417" s="91">
        <v>1.3953225879300799</v>
      </c>
      <c r="J417" s="91">
        <v>136008.120506473</v>
      </c>
      <c r="K417" s="91">
        <v>2025</v>
      </c>
      <c r="M417" s="91" t="s">
        <v>17</v>
      </c>
      <c r="N417" s="91">
        <v>414</v>
      </c>
      <c r="O417" s="91">
        <v>0.29032372597927197</v>
      </c>
      <c r="P417" s="91">
        <v>136008.120506473</v>
      </c>
      <c r="Q417" s="91">
        <v>2025</v>
      </c>
    </row>
    <row r="418" spans="1:17" x14ac:dyDescent="0.2">
      <c r="A418" s="91" t="s">
        <v>17</v>
      </c>
      <c r="B418" s="91">
        <v>415</v>
      </c>
      <c r="C418" s="91">
        <v>0.49354163348976299</v>
      </c>
      <c r="D418" s="91">
        <v>635544.96663689404</v>
      </c>
      <c r="E418" s="91">
        <v>2025</v>
      </c>
      <c r="G418" s="91" t="s">
        <v>17</v>
      </c>
      <c r="H418" s="91">
        <v>415</v>
      </c>
      <c r="I418" s="91">
        <v>0.16269195540029199</v>
      </c>
      <c r="J418" s="91">
        <v>635544.96663689404</v>
      </c>
      <c r="K418" s="91">
        <v>2025</v>
      </c>
      <c r="M418" s="91" t="s">
        <v>17</v>
      </c>
      <c r="N418" s="91">
        <v>415</v>
      </c>
      <c r="O418" s="91">
        <v>0.17148923810987399</v>
      </c>
      <c r="P418" s="91">
        <v>635544.96663689404</v>
      </c>
      <c r="Q418" s="91">
        <v>2025</v>
      </c>
    </row>
    <row r="419" spans="1:17" x14ac:dyDescent="0.2">
      <c r="A419" s="91" t="s">
        <v>17</v>
      </c>
      <c r="B419" s="91">
        <v>416</v>
      </c>
      <c r="C419" s="91">
        <v>0.30563756246238599</v>
      </c>
      <c r="D419" s="91">
        <v>211408.62735874599</v>
      </c>
      <c r="E419" s="91">
        <v>2025</v>
      </c>
      <c r="G419" s="91" t="s">
        <v>17</v>
      </c>
      <c r="H419" s="91">
        <v>416</v>
      </c>
      <c r="I419" s="91">
        <v>1.88677423527989</v>
      </c>
      <c r="J419" s="91">
        <v>211408.62735874599</v>
      </c>
      <c r="K419" s="91">
        <v>2025</v>
      </c>
      <c r="M419" s="91" t="s">
        <v>17</v>
      </c>
      <c r="N419" s="91">
        <v>416</v>
      </c>
      <c r="O419" s="91">
        <v>0.189622510929529</v>
      </c>
      <c r="P419" s="91">
        <v>211408.62735874599</v>
      </c>
      <c r="Q419" s="91">
        <v>2025</v>
      </c>
    </row>
    <row r="420" spans="1:17" x14ac:dyDescent="0.2">
      <c r="A420" s="91" t="s">
        <v>17</v>
      </c>
      <c r="B420" s="91">
        <v>417</v>
      </c>
      <c r="C420" s="91">
        <v>0.49755409652690702</v>
      </c>
      <c r="D420" s="91">
        <v>694199.51479473605</v>
      </c>
      <c r="E420" s="91">
        <v>2025</v>
      </c>
      <c r="G420" s="91" t="s">
        <v>17</v>
      </c>
      <c r="H420" s="91">
        <v>417</v>
      </c>
      <c r="I420" s="91">
        <v>1.8350261493579401</v>
      </c>
      <c r="J420" s="91">
        <v>694199.51479473605</v>
      </c>
      <c r="K420" s="91">
        <v>2025</v>
      </c>
      <c r="M420" s="91" t="s">
        <v>17</v>
      </c>
      <c r="N420" s="91">
        <v>417</v>
      </c>
      <c r="O420" s="91">
        <v>0.24794999527497499</v>
      </c>
      <c r="P420" s="91">
        <v>694199.51479473605</v>
      </c>
      <c r="Q420" s="91">
        <v>2025</v>
      </c>
    </row>
    <row r="421" spans="1:17" x14ac:dyDescent="0.2">
      <c r="A421" s="91" t="s">
        <v>17</v>
      </c>
      <c r="B421" s="91">
        <v>418</v>
      </c>
      <c r="C421" s="91">
        <v>0.63887763717537005</v>
      </c>
      <c r="D421" s="91">
        <v>430629.34909309598</v>
      </c>
      <c r="E421" s="91">
        <v>2025</v>
      </c>
      <c r="G421" s="91" t="s">
        <v>17</v>
      </c>
      <c r="H421" s="91">
        <v>418</v>
      </c>
      <c r="I421" s="91">
        <v>0.24556882701047</v>
      </c>
      <c r="J421" s="91">
        <v>430629.34909309598</v>
      </c>
      <c r="K421" s="91">
        <v>2025</v>
      </c>
      <c r="M421" s="91" t="s">
        <v>17</v>
      </c>
      <c r="N421" s="91">
        <v>418</v>
      </c>
      <c r="O421" s="91">
        <v>0.19884190651369399</v>
      </c>
      <c r="P421" s="91">
        <v>430629.34909309598</v>
      </c>
      <c r="Q421" s="91">
        <v>2025</v>
      </c>
    </row>
    <row r="422" spans="1:17" x14ac:dyDescent="0.2">
      <c r="A422" s="91" t="s">
        <v>17</v>
      </c>
      <c r="B422" s="91">
        <v>419</v>
      </c>
      <c r="C422" s="91">
        <v>0.828498608759482</v>
      </c>
      <c r="D422" s="91">
        <v>398230.974042519</v>
      </c>
      <c r="E422" s="91">
        <v>2025</v>
      </c>
      <c r="G422" s="91" t="s">
        <v>17</v>
      </c>
      <c r="H422" s="91">
        <v>419</v>
      </c>
      <c r="I422" s="91">
        <v>0.72767584701869903</v>
      </c>
      <c r="J422" s="91">
        <v>398230.974042519</v>
      </c>
      <c r="K422" s="91">
        <v>2025</v>
      </c>
      <c r="M422" s="91" t="s">
        <v>17</v>
      </c>
      <c r="N422" s="91">
        <v>419</v>
      </c>
      <c r="O422" s="91">
        <v>0.23390961470948901</v>
      </c>
      <c r="P422" s="91">
        <v>398230.974042519</v>
      </c>
      <c r="Q422" s="91">
        <v>2025</v>
      </c>
    </row>
    <row r="423" spans="1:17" x14ac:dyDescent="0.2">
      <c r="A423" s="91" t="s">
        <v>17</v>
      </c>
      <c r="B423" s="91">
        <v>420</v>
      </c>
      <c r="C423" s="91">
        <v>0.20561324725171201</v>
      </c>
      <c r="D423" s="91">
        <v>285102.43157261901</v>
      </c>
      <c r="E423" s="91">
        <v>2025</v>
      </c>
      <c r="G423" s="91" t="s">
        <v>17</v>
      </c>
      <c r="H423" s="91">
        <v>420</v>
      </c>
      <c r="I423" s="91">
        <v>1.0292680964707199</v>
      </c>
      <c r="J423" s="91">
        <v>285102.43157261901</v>
      </c>
      <c r="K423" s="91">
        <v>2025</v>
      </c>
      <c r="M423" s="91" t="s">
        <v>17</v>
      </c>
      <c r="N423" s="91">
        <v>420</v>
      </c>
      <c r="O423" s="91">
        <v>0.226863592375429</v>
      </c>
      <c r="P423" s="91">
        <v>285102.43157261901</v>
      </c>
      <c r="Q423" s="91">
        <v>2025</v>
      </c>
    </row>
    <row r="424" spans="1:17" x14ac:dyDescent="0.2">
      <c r="A424" s="91" t="s">
        <v>17</v>
      </c>
      <c r="B424" s="91">
        <v>421</v>
      </c>
      <c r="C424" s="91">
        <v>0.74159990057892</v>
      </c>
      <c r="D424" s="91">
        <v>236791.09995824299</v>
      </c>
      <c r="E424" s="91">
        <v>2025</v>
      </c>
      <c r="G424" s="91" t="s">
        <v>17</v>
      </c>
      <c r="H424" s="91">
        <v>421</v>
      </c>
      <c r="I424" s="91">
        <v>2.2425971317112099</v>
      </c>
      <c r="J424" s="91">
        <v>236791.09995824299</v>
      </c>
      <c r="K424" s="91">
        <v>2025</v>
      </c>
      <c r="M424" s="91" t="s">
        <v>17</v>
      </c>
      <c r="N424" s="91">
        <v>421</v>
      </c>
      <c r="O424" s="91">
        <v>0.262646810050438</v>
      </c>
      <c r="P424" s="91">
        <v>236791.09995824299</v>
      </c>
      <c r="Q424" s="91">
        <v>2025</v>
      </c>
    </row>
    <row r="425" spans="1:17" x14ac:dyDescent="0.2">
      <c r="A425" s="91" t="s">
        <v>17</v>
      </c>
      <c r="B425" s="91">
        <v>422</v>
      </c>
      <c r="C425" s="91">
        <v>0.61474223700198505</v>
      </c>
      <c r="D425" s="91">
        <v>142674.312262875</v>
      </c>
      <c r="E425" s="91">
        <v>2025</v>
      </c>
      <c r="G425" s="91" t="s">
        <v>17</v>
      </c>
      <c r="H425" s="91">
        <v>422</v>
      </c>
      <c r="I425" s="91">
        <v>1.0618236410475601</v>
      </c>
      <c r="J425" s="91">
        <v>142674.312262875</v>
      </c>
      <c r="K425" s="91">
        <v>2025</v>
      </c>
      <c r="M425" s="91" t="s">
        <v>17</v>
      </c>
      <c r="N425" s="91">
        <v>422</v>
      </c>
      <c r="O425" s="91">
        <v>0.28860572047639499</v>
      </c>
      <c r="P425" s="91">
        <v>142674.312262875</v>
      </c>
      <c r="Q425" s="91">
        <v>2025</v>
      </c>
    </row>
    <row r="426" spans="1:17" x14ac:dyDescent="0.2">
      <c r="A426" s="91" t="s">
        <v>17</v>
      </c>
      <c r="B426" s="91">
        <v>423</v>
      </c>
      <c r="C426" s="91">
        <v>0.34930234387568598</v>
      </c>
      <c r="D426" s="91">
        <v>633984.31830137805</v>
      </c>
      <c r="E426" s="91">
        <v>2025</v>
      </c>
      <c r="G426" s="91" t="s">
        <v>17</v>
      </c>
      <c r="H426" s="91">
        <v>423</v>
      </c>
      <c r="I426" s="91">
        <v>1.21635832201037</v>
      </c>
      <c r="J426" s="91">
        <v>633984.31830137805</v>
      </c>
      <c r="K426" s="91">
        <v>2025</v>
      </c>
      <c r="M426" s="91" t="s">
        <v>17</v>
      </c>
      <c r="N426" s="91">
        <v>423</v>
      </c>
      <c r="O426" s="91">
        <v>0.167338639931849</v>
      </c>
      <c r="P426" s="91">
        <v>633984.31830137805</v>
      </c>
      <c r="Q426" s="91">
        <v>2025</v>
      </c>
    </row>
    <row r="427" spans="1:17" x14ac:dyDescent="0.2">
      <c r="A427" s="91" t="s">
        <v>17</v>
      </c>
      <c r="B427" s="91">
        <v>424</v>
      </c>
      <c r="C427" s="91">
        <v>0.381851605627201</v>
      </c>
      <c r="D427" s="91">
        <v>328746.51689740201</v>
      </c>
      <c r="E427" s="91">
        <v>2025</v>
      </c>
      <c r="G427" s="91" t="s">
        <v>17</v>
      </c>
      <c r="H427" s="91">
        <v>424</v>
      </c>
      <c r="I427" s="91">
        <v>0.46870905505091698</v>
      </c>
      <c r="J427" s="91">
        <v>328746.51689740201</v>
      </c>
      <c r="K427" s="91">
        <v>2025</v>
      </c>
      <c r="M427" s="91" t="s">
        <v>17</v>
      </c>
      <c r="N427" s="91">
        <v>424</v>
      </c>
      <c r="O427" s="91">
        <v>0.20584232177945599</v>
      </c>
      <c r="P427" s="91">
        <v>328746.51689740201</v>
      </c>
      <c r="Q427" s="91">
        <v>2025</v>
      </c>
    </row>
    <row r="428" spans="1:17" x14ac:dyDescent="0.2">
      <c r="A428" s="91" t="s">
        <v>17</v>
      </c>
      <c r="B428" s="91">
        <v>425</v>
      </c>
      <c r="C428" s="91">
        <v>0.72054098157025304</v>
      </c>
      <c r="D428" s="91">
        <v>445816.21382500802</v>
      </c>
      <c r="E428" s="91">
        <v>2025</v>
      </c>
      <c r="G428" s="91" t="s">
        <v>17</v>
      </c>
      <c r="H428" s="91">
        <v>425</v>
      </c>
      <c r="I428" s="91">
        <v>1.07822838176779</v>
      </c>
      <c r="J428" s="91">
        <v>445816.21382500802</v>
      </c>
      <c r="K428" s="91">
        <v>2025</v>
      </c>
      <c r="M428" s="91" t="s">
        <v>17</v>
      </c>
      <c r="N428" s="91">
        <v>425</v>
      </c>
      <c r="O428" s="91">
        <v>0.219817077324927</v>
      </c>
      <c r="P428" s="91">
        <v>445816.21382500802</v>
      </c>
      <c r="Q428" s="91">
        <v>2025</v>
      </c>
    </row>
    <row r="429" spans="1:17" x14ac:dyDescent="0.2">
      <c r="A429" s="91" t="s">
        <v>17</v>
      </c>
      <c r="B429" s="91">
        <v>426</v>
      </c>
      <c r="C429" s="91">
        <v>0.74239137341403205</v>
      </c>
      <c r="D429" s="91">
        <v>358017.31908852299</v>
      </c>
      <c r="E429" s="91">
        <v>2025</v>
      </c>
      <c r="G429" s="91" t="s">
        <v>17</v>
      </c>
      <c r="H429" s="91">
        <v>426</v>
      </c>
      <c r="I429" s="91">
        <v>2.2323590819554999</v>
      </c>
      <c r="J429" s="91">
        <v>358017.31908852299</v>
      </c>
      <c r="K429" s="91">
        <v>2025</v>
      </c>
      <c r="M429" s="91" t="s">
        <v>17</v>
      </c>
      <c r="N429" s="91">
        <v>426</v>
      </c>
      <c r="O429" s="91">
        <v>0.15055086959147901</v>
      </c>
      <c r="P429" s="91">
        <v>358017.31908852299</v>
      </c>
      <c r="Q429" s="91">
        <v>2025</v>
      </c>
    </row>
    <row r="430" spans="1:17" x14ac:dyDescent="0.2">
      <c r="A430" s="91" t="s">
        <v>17</v>
      </c>
      <c r="B430" s="91">
        <v>427</v>
      </c>
      <c r="C430" s="91">
        <v>0.46441102477725099</v>
      </c>
      <c r="D430" s="91">
        <v>669975.29521574103</v>
      </c>
      <c r="E430" s="91">
        <v>2025</v>
      </c>
      <c r="G430" s="91" t="s">
        <v>17</v>
      </c>
      <c r="H430" s="91">
        <v>427</v>
      </c>
      <c r="I430" s="91">
        <v>1.7181017599428701</v>
      </c>
      <c r="J430" s="91">
        <v>669975.29521574103</v>
      </c>
      <c r="K430" s="91">
        <v>2025</v>
      </c>
      <c r="M430" s="91" t="s">
        <v>17</v>
      </c>
      <c r="N430" s="91">
        <v>427</v>
      </c>
      <c r="O430" s="91">
        <v>0.31673412607726498</v>
      </c>
      <c r="P430" s="91">
        <v>669975.29521574103</v>
      </c>
      <c r="Q430" s="91">
        <v>2025</v>
      </c>
    </row>
    <row r="431" spans="1:17" x14ac:dyDescent="0.2">
      <c r="A431" s="91" t="s">
        <v>17</v>
      </c>
      <c r="B431" s="91">
        <v>428</v>
      </c>
      <c r="C431" s="91">
        <v>0.476886467219994</v>
      </c>
      <c r="D431" s="91">
        <v>1137454.9872011</v>
      </c>
      <c r="E431" s="91">
        <v>2025</v>
      </c>
      <c r="G431" s="91" t="s">
        <v>17</v>
      </c>
      <c r="H431" s="91">
        <v>428</v>
      </c>
      <c r="I431" s="91">
        <v>3.2888476780885498</v>
      </c>
      <c r="J431" s="91">
        <v>1137454.9872011</v>
      </c>
      <c r="K431" s="91">
        <v>2025</v>
      </c>
      <c r="M431" s="91" t="s">
        <v>17</v>
      </c>
      <c r="N431" s="91">
        <v>428</v>
      </c>
      <c r="O431" s="91">
        <v>0.184515569093746</v>
      </c>
      <c r="P431" s="91">
        <v>1137454.9872011</v>
      </c>
      <c r="Q431" s="91">
        <v>2025</v>
      </c>
    </row>
    <row r="432" spans="1:17" x14ac:dyDescent="0.2">
      <c r="A432" s="91" t="s">
        <v>17</v>
      </c>
      <c r="B432" s="91">
        <v>429</v>
      </c>
      <c r="C432" s="91">
        <v>0.87313619730115299</v>
      </c>
      <c r="D432" s="91">
        <v>268038.39111887198</v>
      </c>
      <c r="E432" s="91">
        <v>2025</v>
      </c>
      <c r="G432" s="91" t="s">
        <v>17</v>
      </c>
      <c r="H432" s="91">
        <v>429</v>
      </c>
      <c r="I432" s="91">
        <v>3.0494600954639601</v>
      </c>
      <c r="J432" s="91">
        <v>268038.39111887198</v>
      </c>
      <c r="K432" s="91">
        <v>2025</v>
      </c>
      <c r="M432" s="91" t="s">
        <v>17</v>
      </c>
      <c r="N432" s="91">
        <v>429</v>
      </c>
      <c r="O432" s="91">
        <v>0.269237167716604</v>
      </c>
      <c r="P432" s="91">
        <v>268038.39111887198</v>
      </c>
      <c r="Q432" s="91">
        <v>2025</v>
      </c>
    </row>
    <row r="433" spans="1:17" x14ac:dyDescent="0.2">
      <c r="A433" s="91" t="s">
        <v>17</v>
      </c>
      <c r="B433" s="91">
        <v>430</v>
      </c>
      <c r="C433" s="91">
        <v>0.24156171110928601</v>
      </c>
      <c r="D433" s="91">
        <v>346075.99057927198</v>
      </c>
      <c r="E433" s="91">
        <v>2025</v>
      </c>
      <c r="G433" s="91" t="s">
        <v>17</v>
      </c>
      <c r="H433" s="91">
        <v>430</v>
      </c>
      <c r="I433" s="91">
        <v>2.09747266451655</v>
      </c>
      <c r="J433" s="91">
        <v>346075.99057927198</v>
      </c>
      <c r="K433" s="91">
        <v>2025</v>
      </c>
      <c r="M433" s="91" t="s">
        <v>17</v>
      </c>
      <c r="N433" s="91">
        <v>430</v>
      </c>
      <c r="O433" s="91">
        <v>0.31851374707403701</v>
      </c>
      <c r="P433" s="91">
        <v>346075.99057927198</v>
      </c>
      <c r="Q433" s="91">
        <v>2025</v>
      </c>
    </row>
    <row r="434" spans="1:17" x14ac:dyDescent="0.2">
      <c r="A434" s="91" t="s">
        <v>17</v>
      </c>
      <c r="B434" s="91">
        <v>431</v>
      </c>
      <c r="C434" s="91">
        <v>0.83571197670884301</v>
      </c>
      <c r="D434" s="91">
        <v>207911.140941302</v>
      </c>
      <c r="E434" s="91">
        <v>2025</v>
      </c>
      <c r="G434" s="91" t="s">
        <v>17</v>
      </c>
      <c r="H434" s="91">
        <v>431</v>
      </c>
      <c r="I434" s="91">
        <v>1.1750430701179799</v>
      </c>
      <c r="J434" s="91">
        <v>207911.140941302</v>
      </c>
      <c r="K434" s="91">
        <v>2025</v>
      </c>
      <c r="M434" s="91" t="s">
        <v>17</v>
      </c>
      <c r="N434" s="91">
        <v>431</v>
      </c>
      <c r="O434" s="91">
        <v>0.27957090126302397</v>
      </c>
      <c r="P434" s="91">
        <v>207911.140941302</v>
      </c>
      <c r="Q434" s="91">
        <v>2025</v>
      </c>
    </row>
    <row r="435" spans="1:17" x14ac:dyDescent="0.2">
      <c r="A435" s="91" t="s">
        <v>17</v>
      </c>
      <c r="B435" s="91">
        <v>432</v>
      </c>
      <c r="C435" s="91">
        <v>0.36588706528926301</v>
      </c>
      <c r="D435" s="91">
        <v>574492.24489662505</v>
      </c>
      <c r="E435" s="91">
        <v>2025</v>
      </c>
      <c r="G435" s="91" t="s">
        <v>17</v>
      </c>
      <c r="H435" s="91">
        <v>432</v>
      </c>
      <c r="I435" s="91">
        <v>0.34733215529005401</v>
      </c>
      <c r="J435" s="91">
        <v>574492.24489662505</v>
      </c>
      <c r="K435" s="91">
        <v>2025</v>
      </c>
      <c r="M435" s="91" t="s">
        <v>17</v>
      </c>
      <c r="N435" s="91">
        <v>432</v>
      </c>
      <c r="O435" s="91">
        <v>0.189749644498309</v>
      </c>
      <c r="P435" s="91">
        <v>574492.24489662505</v>
      </c>
      <c r="Q435" s="91">
        <v>2025</v>
      </c>
    </row>
    <row r="436" spans="1:17" x14ac:dyDescent="0.2">
      <c r="A436" s="91" t="s">
        <v>17</v>
      </c>
      <c r="B436" s="91">
        <v>433</v>
      </c>
      <c r="C436" s="91">
        <v>0.43530252830294802</v>
      </c>
      <c r="D436" s="91">
        <v>273140.80941405002</v>
      </c>
      <c r="E436" s="91">
        <v>2025</v>
      </c>
      <c r="G436" s="91" t="s">
        <v>17</v>
      </c>
      <c r="H436" s="91">
        <v>433</v>
      </c>
      <c r="I436" s="91">
        <v>0.434360508828945</v>
      </c>
      <c r="J436" s="91">
        <v>273140.80941405002</v>
      </c>
      <c r="K436" s="91">
        <v>2025</v>
      </c>
      <c r="M436" s="91" t="s">
        <v>17</v>
      </c>
      <c r="N436" s="91">
        <v>433</v>
      </c>
      <c r="O436" s="91">
        <v>0.27568952286883103</v>
      </c>
      <c r="P436" s="91">
        <v>273140.80941405002</v>
      </c>
      <c r="Q436" s="91">
        <v>2025</v>
      </c>
    </row>
    <row r="437" spans="1:17" x14ac:dyDescent="0.2">
      <c r="A437" s="91" t="s">
        <v>17</v>
      </c>
      <c r="B437" s="91">
        <v>434</v>
      </c>
      <c r="C437" s="91">
        <v>0.55856506290779695</v>
      </c>
      <c r="D437" s="91">
        <v>412737.63216581999</v>
      </c>
      <c r="E437" s="91">
        <v>2025</v>
      </c>
      <c r="G437" s="91" t="s">
        <v>17</v>
      </c>
      <c r="H437" s="91">
        <v>434</v>
      </c>
      <c r="I437" s="91">
        <v>0.33004535484275599</v>
      </c>
      <c r="J437" s="91">
        <v>412737.63216581999</v>
      </c>
      <c r="K437" s="91">
        <v>2025</v>
      </c>
      <c r="M437" s="91" t="s">
        <v>17</v>
      </c>
      <c r="N437" s="91">
        <v>434</v>
      </c>
      <c r="O437" s="91">
        <v>0.167630628867207</v>
      </c>
      <c r="P437" s="91">
        <v>412737.63216581999</v>
      </c>
      <c r="Q437" s="91">
        <v>2025</v>
      </c>
    </row>
    <row r="438" spans="1:17" x14ac:dyDescent="0.2">
      <c r="A438" s="91" t="s">
        <v>17</v>
      </c>
      <c r="B438" s="91">
        <v>435</v>
      </c>
      <c r="C438" s="91">
        <v>0.63679038524684295</v>
      </c>
      <c r="D438" s="91">
        <v>305796.39907223702</v>
      </c>
      <c r="E438" s="91">
        <v>2025</v>
      </c>
      <c r="G438" s="91" t="s">
        <v>17</v>
      </c>
      <c r="H438" s="91">
        <v>435</v>
      </c>
      <c r="I438" s="91">
        <v>1.8944236292816801</v>
      </c>
      <c r="J438" s="91">
        <v>305796.39907223702</v>
      </c>
      <c r="K438" s="91">
        <v>2025</v>
      </c>
      <c r="M438" s="91" t="s">
        <v>17</v>
      </c>
      <c r="N438" s="91">
        <v>435</v>
      </c>
      <c r="O438" s="91">
        <v>0.16651520669172001</v>
      </c>
      <c r="P438" s="91">
        <v>305796.39907223702</v>
      </c>
      <c r="Q438" s="91">
        <v>2025</v>
      </c>
    </row>
    <row r="439" spans="1:17" x14ac:dyDescent="0.2">
      <c r="A439" s="91" t="s">
        <v>17</v>
      </c>
      <c r="B439" s="91">
        <v>436</v>
      </c>
      <c r="C439" s="91">
        <v>0.533556564127877</v>
      </c>
      <c r="D439" s="91">
        <v>1079514.33584669</v>
      </c>
      <c r="E439" s="91">
        <v>2025</v>
      </c>
      <c r="G439" s="91" t="s">
        <v>17</v>
      </c>
      <c r="H439" s="91">
        <v>436</v>
      </c>
      <c r="I439" s="91">
        <v>0.58048165159503795</v>
      </c>
      <c r="J439" s="91">
        <v>1079514.33584669</v>
      </c>
      <c r="K439" s="91">
        <v>2025</v>
      </c>
      <c r="M439" s="91" t="s">
        <v>17</v>
      </c>
      <c r="N439" s="91">
        <v>436</v>
      </c>
      <c r="O439" s="91">
        <v>0.25510293607376899</v>
      </c>
      <c r="P439" s="91">
        <v>1079514.33584669</v>
      </c>
      <c r="Q439" s="91">
        <v>2025</v>
      </c>
    </row>
    <row r="440" spans="1:17" x14ac:dyDescent="0.2">
      <c r="A440" s="91" t="s">
        <v>17</v>
      </c>
      <c r="B440" s="91">
        <v>437</v>
      </c>
      <c r="C440" s="91">
        <v>1.0964215163284901</v>
      </c>
      <c r="D440" s="91">
        <v>808224.176736917</v>
      </c>
      <c r="E440" s="91">
        <v>2025</v>
      </c>
      <c r="G440" s="91" t="s">
        <v>17</v>
      </c>
      <c r="H440" s="91">
        <v>437</v>
      </c>
      <c r="I440" s="91">
        <v>1.2998967984646499</v>
      </c>
      <c r="J440" s="91">
        <v>808224.176736917</v>
      </c>
      <c r="K440" s="91">
        <v>2025</v>
      </c>
      <c r="M440" s="91" t="s">
        <v>17</v>
      </c>
      <c r="N440" s="91">
        <v>437</v>
      </c>
      <c r="O440" s="91">
        <v>0.17289218369748699</v>
      </c>
      <c r="P440" s="91">
        <v>808224.176736917</v>
      </c>
      <c r="Q440" s="91">
        <v>2025</v>
      </c>
    </row>
    <row r="441" spans="1:17" x14ac:dyDescent="0.2">
      <c r="A441" s="91" t="s">
        <v>17</v>
      </c>
      <c r="B441" s="91">
        <v>438</v>
      </c>
      <c r="C441" s="91">
        <v>0.70315717286055801</v>
      </c>
      <c r="D441" s="91">
        <v>604146.38939781603</v>
      </c>
      <c r="E441" s="91">
        <v>2025</v>
      </c>
      <c r="G441" s="91" t="s">
        <v>17</v>
      </c>
      <c r="H441" s="91">
        <v>438</v>
      </c>
      <c r="I441" s="91">
        <v>1.6460151559101699</v>
      </c>
      <c r="J441" s="91">
        <v>604146.38939781603</v>
      </c>
      <c r="K441" s="91">
        <v>2025</v>
      </c>
      <c r="M441" s="91" t="s">
        <v>17</v>
      </c>
      <c r="N441" s="91">
        <v>438</v>
      </c>
      <c r="O441" s="91">
        <v>0.16515866582702801</v>
      </c>
      <c r="P441" s="91">
        <v>604146.38939781603</v>
      </c>
      <c r="Q441" s="91">
        <v>2025</v>
      </c>
    </row>
    <row r="442" spans="1:17" x14ac:dyDescent="0.2">
      <c r="A442" s="91" t="s">
        <v>17</v>
      </c>
      <c r="B442" s="91">
        <v>439</v>
      </c>
      <c r="C442" s="91">
        <v>0.79753831650377205</v>
      </c>
      <c r="D442" s="91">
        <v>654387.37082387903</v>
      </c>
      <c r="E442" s="91">
        <v>2025</v>
      </c>
      <c r="G442" s="91" t="s">
        <v>17</v>
      </c>
      <c r="H442" s="91">
        <v>439</v>
      </c>
      <c r="I442" s="91">
        <v>0.66228884299297897</v>
      </c>
      <c r="J442" s="91">
        <v>654387.37082387903</v>
      </c>
      <c r="K442" s="91">
        <v>2025</v>
      </c>
      <c r="M442" s="91" t="s">
        <v>17</v>
      </c>
      <c r="N442" s="91">
        <v>439</v>
      </c>
      <c r="O442" s="91">
        <v>0.17566669516003899</v>
      </c>
      <c r="P442" s="91">
        <v>654387.37082387903</v>
      </c>
      <c r="Q442" s="91">
        <v>2025</v>
      </c>
    </row>
    <row r="443" spans="1:17" x14ac:dyDescent="0.2">
      <c r="A443" s="91" t="s">
        <v>17</v>
      </c>
      <c r="B443" s="91">
        <v>440</v>
      </c>
      <c r="C443" s="91">
        <v>0.39700488384239802</v>
      </c>
      <c r="D443" s="91">
        <v>811199.46187706804</v>
      </c>
      <c r="E443" s="91">
        <v>2025</v>
      </c>
      <c r="G443" s="91" t="s">
        <v>17</v>
      </c>
      <c r="H443" s="91">
        <v>440</v>
      </c>
      <c r="I443" s="91">
        <v>1.91432123865852</v>
      </c>
      <c r="J443" s="91">
        <v>811199.46187706804</v>
      </c>
      <c r="K443" s="91">
        <v>2025</v>
      </c>
      <c r="M443" s="91" t="s">
        <v>17</v>
      </c>
      <c r="N443" s="91">
        <v>440</v>
      </c>
      <c r="O443" s="91">
        <v>0.15540600172060201</v>
      </c>
      <c r="P443" s="91">
        <v>811199.46187706804</v>
      </c>
      <c r="Q443" s="91">
        <v>2025</v>
      </c>
    </row>
    <row r="444" spans="1:17" x14ac:dyDescent="0.2">
      <c r="A444" s="91" t="s">
        <v>17</v>
      </c>
      <c r="B444" s="91">
        <v>441</v>
      </c>
      <c r="C444" s="91">
        <v>0.45000580561791198</v>
      </c>
      <c r="D444" s="91">
        <v>251824.43719533601</v>
      </c>
      <c r="E444" s="91">
        <v>2025</v>
      </c>
      <c r="G444" s="91" t="s">
        <v>17</v>
      </c>
      <c r="H444" s="91">
        <v>441</v>
      </c>
      <c r="I444" s="91">
        <v>1.42040251911389</v>
      </c>
      <c r="J444" s="91">
        <v>251824.43719533601</v>
      </c>
      <c r="K444" s="91">
        <v>2025</v>
      </c>
      <c r="M444" s="91" t="s">
        <v>17</v>
      </c>
      <c r="N444" s="91">
        <v>441</v>
      </c>
      <c r="O444" s="91">
        <v>0.17447366001356099</v>
      </c>
      <c r="P444" s="91">
        <v>251824.43719533601</v>
      </c>
      <c r="Q444" s="91">
        <v>2025</v>
      </c>
    </row>
    <row r="445" spans="1:17" x14ac:dyDescent="0.2">
      <c r="A445" s="91" t="s">
        <v>17</v>
      </c>
      <c r="B445" s="91">
        <v>442</v>
      </c>
      <c r="C445" s="91">
        <v>0.21504566833557101</v>
      </c>
      <c r="D445" s="91">
        <v>543265.88441971201</v>
      </c>
      <c r="E445" s="91">
        <v>2025</v>
      </c>
      <c r="G445" s="91" t="s">
        <v>17</v>
      </c>
      <c r="H445" s="91">
        <v>442</v>
      </c>
      <c r="I445" s="91">
        <v>1.80727203577763</v>
      </c>
      <c r="J445" s="91">
        <v>543265.88441971201</v>
      </c>
      <c r="K445" s="91">
        <v>2025</v>
      </c>
      <c r="M445" s="91" t="s">
        <v>17</v>
      </c>
      <c r="N445" s="91">
        <v>442</v>
      </c>
      <c r="O445" s="91">
        <v>0.30956721575678797</v>
      </c>
      <c r="P445" s="91">
        <v>543265.88441971201</v>
      </c>
      <c r="Q445" s="91">
        <v>2025</v>
      </c>
    </row>
    <row r="446" spans="1:17" x14ac:dyDescent="0.2">
      <c r="A446" s="91" t="s">
        <v>17</v>
      </c>
      <c r="B446" s="91">
        <v>443</v>
      </c>
      <c r="C446" s="91">
        <v>0.36520037162256203</v>
      </c>
      <c r="D446" s="91">
        <v>624002.18841309997</v>
      </c>
      <c r="E446" s="91">
        <v>2025</v>
      </c>
      <c r="G446" s="91" t="s">
        <v>17</v>
      </c>
      <c r="H446" s="91">
        <v>443</v>
      </c>
      <c r="I446" s="91">
        <v>0.232956766082029</v>
      </c>
      <c r="J446" s="91">
        <v>624002.18841309997</v>
      </c>
      <c r="K446" s="91">
        <v>2025</v>
      </c>
      <c r="M446" s="91" t="s">
        <v>17</v>
      </c>
      <c r="N446" s="91">
        <v>443</v>
      </c>
      <c r="O446" s="91">
        <v>0.204678580530127</v>
      </c>
      <c r="P446" s="91">
        <v>624002.18841309997</v>
      </c>
      <c r="Q446" s="91">
        <v>2025</v>
      </c>
    </row>
    <row r="447" spans="1:17" x14ac:dyDescent="0.2">
      <c r="A447" s="91" t="s">
        <v>17</v>
      </c>
      <c r="B447" s="91">
        <v>444</v>
      </c>
      <c r="C447" s="91">
        <v>0.47735679652965801</v>
      </c>
      <c r="D447" s="91">
        <v>518022.17355303402</v>
      </c>
      <c r="E447" s="91">
        <v>2025</v>
      </c>
      <c r="G447" s="91" t="s">
        <v>17</v>
      </c>
      <c r="H447" s="91">
        <v>444</v>
      </c>
      <c r="I447" s="91">
        <v>0.69164889386388695</v>
      </c>
      <c r="J447" s="91">
        <v>518022.17355303402</v>
      </c>
      <c r="K447" s="91">
        <v>2025</v>
      </c>
      <c r="M447" s="91" t="s">
        <v>17</v>
      </c>
      <c r="N447" s="91">
        <v>444</v>
      </c>
      <c r="O447" s="91">
        <v>0.25838211028940999</v>
      </c>
      <c r="P447" s="91">
        <v>518022.17355303402</v>
      </c>
      <c r="Q447" s="91">
        <v>2025</v>
      </c>
    </row>
    <row r="448" spans="1:17" x14ac:dyDescent="0.2">
      <c r="A448" s="91" t="s">
        <v>17</v>
      </c>
      <c r="B448" s="91">
        <v>445</v>
      </c>
      <c r="C448" s="91">
        <v>0.66807485362101104</v>
      </c>
      <c r="D448" s="91">
        <v>231676.280717024</v>
      </c>
      <c r="E448" s="91">
        <v>2025</v>
      </c>
      <c r="G448" s="91" t="s">
        <v>17</v>
      </c>
      <c r="H448" s="91">
        <v>445</v>
      </c>
      <c r="I448" s="91">
        <v>1.6154236091710801</v>
      </c>
      <c r="J448" s="91">
        <v>231676.280717024</v>
      </c>
      <c r="K448" s="91">
        <v>2025</v>
      </c>
      <c r="M448" s="91" t="s">
        <v>17</v>
      </c>
      <c r="N448" s="91">
        <v>445</v>
      </c>
      <c r="O448" s="91">
        <v>0.2697713152126</v>
      </c>
      <c r="P448" s="91">
        <v>231676.280717024</v>
      </c>
      <c r="Q448" s="91">
        <v>2025</v>
      </c>
    </row>
    <row r="449" spans="1:17" x14ac:dyDescent="0.2">
      <c r="A449" s="91" t="s">
        <v>17</v>
      </c>
      <c r="B449" s="91">
        <v>446</v>
      </c>
      <c r="C449" s="91">
        <v>0.66311185030045805</v>
      </c>
      <c r="D449" s="91">
        <v>743598.37454115599</v>
      </c>
      <c r="E449" s="91">
        <v>2025</v>
      </c>
      <c r="G449" s="91" t="s">
        <v>17</v>
      </c>
      <c r="H449" s="91">
        <v>446</v>
      </c>
      <c r="I449" s="91">
        <v>0.70139548690930698</v>
      </c>
      <c r="J449" s="91">
        <v>743598.37454115599</v>
      </c>
      <c r="K449" s="91">
        <v>2025</v>
      </c>
      <c r="M449" s="91" t="s">
        <v>17</v>
      </c>
      <c r="N449" s="91">
        <v>446</v>
      </c>
      <c r="O449" s="91">
        <v>0.202167152178161</v>
      </c>
      <c r="P449" s="91">
        <v>743598.37454115599</v>
      </c>
      <c r="Q449" s="91">
        <v>2025</v>
      </c>
    </row>
    <row r="450" spans="1:17" x14ac:dyDescent="0.2">
      <c r="A450" s="91" t="s">
        <v>17</v>
      </c>
      <c r="B450" s="91">
        <v>447</v>
      </c>
      <c r="C450" s="91">
        <v>0.43808446562914899</v>
      </c>
      <c r="D450" s="91">
        <v>405692.862474558</v>
      </c>
      <c r="E450" s="91">
        <v>2025</v>
      </c>
      <c r="G450" s="91" t="s">
        <v>17</v>
      </c>
      <c r="H450" s="91">
        <v>447</v>
      </c>
      <c r="I450" s="91">
        <v>1.4125774714786701</v>
      </c>
      <c r="J450" s="91">
        <v>405692.862474558</v>
      </c>
      <c r="K450" s="91">
        <v>2025</v>
      </c>
      <c r="M450" s="91" t="s">
        <v>17</v>
      </c>
      <c r="N450" s="91">
        <v>447</v>
      </c>
      <c r="O450" s="91">
        <v>0.22836171347822901</v>
      </c>
      <c r="P450" s="91">
        <v>405692.862474558</v>
      </c>
      <c r="Q450" s="91">
        <v>2025</v>
      </c>
    </row>
    <row r="451" spans="1:17" x14ac:dyDescent="0.2">
      <c r="A451" s="91" t="s">
        <v>17</v>
      </c>
      <c r="B451" s="91">
        <v>448</v>
      </c>
      <c r="C451" s="91">
        <v>0.71493290897508999</v>
      </c>
      <c r="D451" s="91">
        <v>697889.41516722902</v>
      </c>
      <c r="E451" s="91">
        <v>2025</v>
      </c>
      <c r="G451" s="91" t="s">
        <v>17</v>
      </c>
      <c r="H451" s="91">
        <v>448</v>
      </c>
      <c r="I451" s="91">
        <v>1.23881927331426</v>
      </c>
      <c r="J451" s="91">
        <v>697889.41516722902</v>
      </c>
      <c r="K451" s="91">
        <v>2025</v>
      </c>
      <c r="M451" s="91" t="s">
        <v>17</v>
      </c>
      <c r="N451" s="91">
        <v>448</v>
      </c>
      <c r="O451" s="91">
        <v>0.20548088760126801</v>
      </c>
      <c r="P451" s="91">
        <v>697889.41516722902</v>
      </c>
      <c r="Q451" s="91">
        <v>2025</v>
      </c>
    </row>
    <row r="452" spans="1:17" x14ac:dyDescent="0.2">
      <c r="A452" s="91" t="s">
        <v>17</v>
      </c>
      <c r="B452" s="91">
        <v>449</v>
      </c>
      <c r="C452" s="91">
        <v>0.500214800304146</v>
      </c>
      <c r="D452" s="91">
        <v>927640.34630576603</v>
      </c>
      <c r="E452" s="91">
        <v>2025</v>
      </c>
      <c r="G452" s="91" t="s">
        <v>17</v>
      </c>
      <c r="H452" s="91">
        <v>449</v>
      </c>
      <c r="I452" s="91">
        <v>1.6343466736696499</v>
      </c>
      <c r="J452" s="91">
        <v>927640.34630576603</v>
      </c>
      <c r="K452" s="91">
        <v>2025</v>
      </c>
      <c r="M452" s="91" t="s">
        <v>17</v>
      </c>
      <c r="N452" s="91">
        <v>449</v>
      </c>
      <c r="O452" s="91">
        <v>0.195473450749338</v>
      </c>
      <c r="P452" s="91">
        <v>927640.34630576603</v>
      </c>
      <c r="Q452" s="91">
        <v>2025</v>
      </c>
    </row>
    <row r="453" spans="1:17" x14ac:dyDescent="0.2">
      <c r="A453" s="91" t="s">
        <v>17</v>
      </c>
      <c r="B453" s="91">
        <v>450</v>
      </c>
      <c r="C453" s="91">
        <v>0.28380490198403802</v>
      </c>
      <c r="D453" s="91">
        <v>790373.19272449904</v>
      </c>
      <c r="E453" s="91">
        <v>2025</v>
      </c>
      <c r="G453" s="91" t="s">
        <v>17</v>
      </c>
      <c r="H453" s="91">
        <v>450</v>
      </c>
      <c r="I453" s="91">
        <v>0.192564662348609</v>
      </c>
      <c r="J453" s="91">
        <v>790373.19272449904</v>
      </c>
      <c r="K453" s="91">
        <v>2025</v>
      </c>
      <c r="M453" s="91" t="s">
        <v>17</v>
      </c>
      <c r="N453" s="91">
        <v>450</v>
      </c>
      <c r="O453" s="91">
        <v>0.277512996066339</v>
      </c>
      <c r="P453" s="91">
        <v>790373.19272449904</v>
      </c>
      <c r="Q453" s="91">
        <v>2025</v>
      </c>
    </row>
    <row r="454" spans="1:17" x14ac:dyDescent="0.2">
      <c r="A454" s="91" t="s">
        <v>17</v>
      </c>
      <c r="B454" s="91">
        <v>451</v>
      </c>
      <c r="C454" s="91">
        <v>1.0727345715008101</v>
      </c>
      <c r="D454" s="91">
        <v>751648.12176135299</v>
      </c>
      <c r="E454" s="91">
        <v>2025</v>
      </c>
      <c r="G454" s="91" t="s">
        <v>17</v>
      </c>
      <c r="H454" s="91">
        <v>451</v>
      </c>
      <c r="I454" s="91">
        <v>0.91501491155612502</v>
      </c>
      <c r="J454" s="91">
        <v>751648.12176135299</v>
      </c>
      <c r="K454" s="91">
        <v>2025</v>
      </c>
      <c r="M454" s="91" t="s">
        <v>17</v>
      </c>
      <c r="N454" s="91">
        <v>451</v>
      </c>
      <c r="O454" s="91">
        <v>0.20209911483394499</v>
      </c>
      <c r="P454" s="91">
        <v>751648.12176135299</v>
      </c>
      <c r="Q454" s="91">
        <v>2025</v>
      </c>
    </row>
    <row r="455" spans="1:17" x14ac:dyDescent="0.2">
      <c r="A455" s="91" t="s">
        <v>17</v>
      </c>
      <c r="B455" s="91">
        <v>452</v>
      </c>
      <c r="C455" s="91">
        <v>0.63028537839672705</v>
      </c>
      <c r="D455" s="91">
        <v>505043.51360654802</v>
      </c>
      <c r="E455" s="91">
        <v>2025</v>
      </c>
      <c r="G455" s="91" t="s">
        <v>17</v>
      </c>
      <c r="H455" s="91">
        <v>452</v>
      </c>
      <c r="I455" s="91">
        <v>2.0210118890240301</v>
      </c>
      <c r="J455" s="91">
        <v>505043.51360654802</v>
      </c>
      <c r="K455" s="91">
        <v>2025</v>
      </c>
      <c r="M455" s="91" t="s">
        <v>17</v>
      </c>
      <c r="N455" s="91">
        <v>452</v>
      </c>
      <c r="O455" s="91">
        <v>0.20906036838938499</v>
      </c>
      <c r="P455" s="91">
        <v>505043.51360654802</v>
      </c>
      <c r="Q455" s="91">
        <v>2025</v>
      </c>
    </row>
    <row r="456" spans="1:17" x14ac:dyDescent="0.2">
      <c r="A456" s="91" t="s">
        <v>17</v>
      </c>
      <c r="B456" s="91">
        <v>453</v>
      </c>
      <c r="C456" s="91">
        <v>0.89432750992362797</v>
      </c>
      <c r="D456" s="91">
        <v>1113199.6427315101</v>
      </c>
      <c r="E456" s="91">
        <v>2025</v>
      </c>
      <c r="G456" s="91" t="s">
        <v>17</v>
      </c>
      <c r="H456" s="91">
        <v>453</v>
      </c>
      <c r="I456" s="91">
        <v>0.452315901264701</v>
      </c>
      <c r="J456" s="91">
        <v>1113199.6427315101</v>
      </c>
      <c r="K456" s="91">
        <v>2025</v>
      </c>
      <c r="M456" s="91" t="s">
        <v>17</v>
      </c>
      <c r="N456" s="91">
        <v>453</v>
      </c>
      <c r="O456" s="91">
        <v>0.166600038300211</v>
      </c>
      <c r="P456" s="91">
        <v>1113199.6427315101</v>
      </c>
      <c r="Q456" s="91">
        <v>2025</v>
      </c>
    </row>
    <row r="457" spans="1:17" x14ac:dyDescent="0.2">
      <c r="A457" s="91" t="s">
        <v>17</v>
      </c>
      <c r="B457" s="91">
        <v>454</v>
      </c>
      <c r="C457" s="91">
        <v>0.40588838232706098</v>
      </c>
      <c r="D457" s="91">
        <v>253468.530269418</v>
      </c>
      <c r="E457" s="91">
        <v>2025</v>
      </c>
      <c r="G457" s="91" t="s">
        <v>17</v>
      </c>
      <c r="H457" s="91">
        <v>454</v>
      </c>
      <c r="I457" s="91">
        <v>0.68884614167404301</v>
      </c>
      <c r="J457" s="91">
        <v>253468.530269418</v>
      </c>
      <c r="K457" s="91">
        <v>2025</v>
      </c>
      <c r="M457" s="91" t="s">
        <v>17</v>
      </c>
      <c r="N457" s="91">
        <v>454</v>
      </c>
      <c r="O457" s="91">
        <v>0.16490970246153899</v>
      </c>
      <c r="P457" s="91">
        <v>253468.530269418</v>
      </c>
      <c r="Q457" s="91">
        <v>2025</v>
      </c>
    </row>
    <row r="458" spans="1:17" x14ac:dyDescent="0.2">
      <c r="A458" s="91" t="s">
        <v>17</v>
      </c>
      <c r="B458" s="91">
        <v>455</v>
      </c>
      <c r="C458" s="91">
        <v>0.76894113882692705</v>
      </c>
      <c r="D458" s="91">
        <v>287714.78874089301</v>
      </c>
      <c r="E458" s="91">
        <v>2025</v>
      </c>
      <c r="G458" s="91" t="s">
        <v>17</v>
      </c>
      <c r="H458" s="91">
        <v>455</v>
      </c>
      <c r="I458" s="91">
        <v>1.0959657704313399</v>
      </c>
      <c r="J458" s="91">
        <v>287714.78874089301</v>
      </c>
      <c r="K458" s="91">
        <v>2025</v>
      </c>
      <c r="M458" s="91" t="s">
        <v>17</v>
      </c>
      <c r="N458" s="91">
        <v>455</v>
      </c>
      <c r="O458" s="91">
        <v>0.21502513079977401</v>
      </c>
      <c r="P458" s="91">
        <v>287714.78874089301</v>
      </c>
      <c r="Q458" s="91">
        <v>2025</v>
      </c>
    </row>
    <row r="459" spans="1:17" x14ac:dyDescent="0.2">
      <c r="A459" s="91" t="s">
        <v>17</v>
      </c>
      <c r="B459" s="91">
        <v>456</v>
      </c>
      <c r="C459" s="91">
        <v>0.235416409650719</v>
      </c>
      <c r="D459" s="91">
        <v>483955.71531274298</v>
      </c>
      <c r="E459" s="91">
        <v>2025</v>
      </c>
      <c r="G459" s="91" t="s">
        <v>17</v>
      </c>
      <c r="H459" s="91">
        <v>456</v>
      </c>
      <c r="I459" s="91">
        <v>0.81119062209751402</v>
      </c>
      <c r="J459" s="91">
        <v>483955.71531274298</v>
      </c>
      <c r="K459" s="91">
        <v>2025</v>
      </c>
      <c r="M459" s="91" t="s">
        <v>17</v>
      </c>
      <c r="N459" s="91">
        <v>456</v>
      </c>
      <c r="O459" s="91">
        <v>0.37976556018612001</v>
      </c>
      <c r="P459" s="91">
        <v>483955.71531274298</v>
      </c>
      <c r="Q459" s="91">
        <v>2025</v>
      </c>
    </row>
    <row r="460" spans="1:17" x14ac:dyDescent="0.2">
      <c r="A460" s="91" t="s">
        <v>17</v>
      </c>
      <c r="B460" s="91">
        <v>457</v>
      </c>
      <c r="C460" s="91">
        <v>0.33894099722841797</v>
      </c>
      <c r="D460" s="91">
        <v>469228.67968257703</v>
      </c>
      <c r="E460" s="91">
        <v>2025</v>
      </c>
      <c r="G460" s="91" t="s">
        <v>17</v>
      </c>
      <c r="H460" s="91">
        <v>457</v>
      </c>
      <c r="I460" s="91">
        <v>1.2775925864767199</v>
      </c>
      <c r="J460" s="91">
        <v>469228.67968257703</v>
      </c>
      <c r="K460" s="91">
        <v>2025</v>
      </c>
      <c r="M460" s="91" t="s">
        <v>17</v>
      </c>
      <c r="N460" s="91">
        <v>457</v>
      </c>
      <c r="O460" s="91">
        <v>0.16977735769873301</v>
      </c>
      <c r="P460" s="91">
        <v>469228.67968257703</v>
      </c>
      <c r="Q460" s="91">
        <v>2025</v>
      </c>
    </row>
    <row r="461" spans="1:17" x14ac:dyDescent="0.2">
      <c r="A461" s="91" t="s">
        <v>17</v>
      </c>
      <c r="B461" s="91">
        <v>458</v>
      </c>
      <c r="C461" s="91">
        <v>0.35689519965372402</v>
      </c>
      <c r="D461" s="91">
        <v>74115.163136992996</v>
      </c>
      <c r="E461" s="91">
        <v>2025</v>
      </c>
      <c r="G461" s="91" t="s">
        <v>17</v>
      </c>
      <c r="H461" s="91">
        <v>458</v>
      </c>
      <c r="I461" s="91">
        <v>1.19325274661254</v>
      </c>
      <c r="J461" s="91">
        <v>74115.163136992996</v>
      </c>
      <c r="K461" s="91">
        <v>2025</v>
      </c>
      <c r="M461" s="91" t="s">
        <v>17</v>
      </c>
      <c r="N461" s="91">
        <v>458</v>
      </c>
      <c r="O461" s="91">
        <v>0.16797532559325201</v>
      </c>
      <c r="P461" s="91">
        <v>74115.163136992996</v>
      </c>
      <c r="Q461" s="91">
        <v>2025</v>
      </c>
    </row>
    <row r="462" spans="1:17" x14ac:dyDescent="0.2">
      <c r="A462" s="91" t="s">
        <v>17</v>
      </c>
      <c r="B462" s="91">
        <v>459</v>
      </c>
      <c r="C462" s="91">
        <v>0.61598004158169495</v>
      </c>
      <c r="D462" s="91">
        <v>748923.58386437094</v>
      </c>
      <c r="E462" s="91">
        <v>2025</v>
      </c>
      <c r="G462" s="91" t="s">
        <v>17</v>
      </c>
      <c r="H462" s="91">
        <v>459</v>
      </c>
      <c r="I462" s="91">
        <v>1.1111088467864501</v>
      </c>
      <c r="J462" s="91">
        <v>748923.58386437094</v>
      </c>
      <c r="K462" s="91">
        <v>2025</v>
      </c>
      <c r="M462" s="91" t="s">
        <v>17</v>
      </c>
      <c r="N462" s="91">
        <v>459</v>
      </c>
      <c r="O462" s="91">
        <v>0.156140195381785</v>
      </c>
      <c r="P462" s="91">
        <v>748923.58386437094</v>
      </c>
      <c r="Q462" s="91">
        <v>2025</v>
      </c>
    </row>
    <row r="463" spans="1:17" x14ac:dyDescent="0.2">
      <c r="A463" s="91" t="s">
        <v>17</v>
      </c>
      <c r="B463" s="91">
        <v>460</v>
      </c>
      <c r="C463" s="91">
        <v>0.34917060647162301</v>
      </c>
      <c r="D463" s="91">
        <v>703531.54307143705</v>
      </c>
      <c r="E463" s="91">
        <v>2025</v>
      </c>
      <c r="G463" s="91" t="s">
        <v>17</v>
      </c>
      <c r="H463" s="91">
        <v>460</v>
      </c>
      <c r="I463" s="91">
        <v>1.5376633361934</v>
      </c>
      <c r="J463" s="91">
        <v>703531.54307143705</v>
      </c>
      <c r="K463" s="91">
        <v>2025</v>
      </c>
      <c r="M463" s="91" t="s">
        <v>17</v>
      </c>
      <c r="N463" s="91">
        <v>460</v>
      </c>
      <c r="O463" s="91">
        <v>0.15190879792883</v>
      </c>
      <c r="P463" s="91">
        <v>703531.54307143705</v>
      </c>
      <c r="Q463" s="91">
        <v>2025</v>
      </c>
    </row>
    <row r="464" spans="1:17" x14ac:dyDescent="0.2">
      <c r="A464" s="91" t="s">
        <v>17</v>
      </c>
      <c r="B464" s="91">
        <v>461</v>
      </c>
      <c r="C464" s="91">
        <v>0.65978255442022704</v>
      </c>
      <c r="D464" s="91">
        <v>444800.71751812502</v>
      </c>
      <c r="E464" s="91">
        <v>2025</v>
      </c>
      <c r="G464" s="91" t="s">
        <v>17</v>
      </c>
      <c r="H464" s="91">
        <v>461</v>
      </c>
      <c r="I464" s="91">
        <v>0.50644079205297099</v>
      </c>
      <c r="J464" s="91">
        <v>444800.71751812502</v>
      </c>
      <c r="K464" s="91">
        <v>2025</v>
      </c>
      <c r="M464" s="91" t="s">
        <v>17</v>
      </c>
      <c r="N464" s="91">
        <v>461</v>
      </c>
      <c r="O464" s="91">
        <v>0.316689524096602</v>
      </c>
      <c r="P464" s="91">
        <v>444800.71751812502</v>
      </c>
      <c r="Q464" s="91">
        <v>2025</v>
      </c>
    </row>
    <row r="465" spans="1:17" x14ac:dyDescent="0.2">
      <c r="A465" s="91" t="s">
        <v>17</v>
      </c>
      <c r="B465" s="91">
        <v>462</v>
      </c>
      <c r="C465" s="91">
        <v>0.61337216687236595</v>
      </c>
      <c r="D465" s="91">
        <v>742022.90244844195</v>
      </c>
      <c r="E465" s="91">
        <v>2025</v>
      </c>
      <c r="G465" s="91" t="s">
        <v>17</v>
      </c>
      <c r="H465" s="91">
        <v>462</v>
      </c>
      <c r="I465" s="91">
        <v>0.27487497225471402</v>
      </c>
      <c r="J465" s="91">
        <v>742022.90244844195</v>
      </c>
      <c r="K465" s="91">
        <v>2025</v>
      </c>
      <c r="M465" s="91" t="s">
        <v>17</v>
      </c>
      <c r="N465" s="91">
        <v>462</v>
      </c>
      <c r="O465" s="91">
        <v>0.24301861374713099</v>
      </c>
      <c r="P465" s="91">
        <v>742022.90244844195</v>
      </c>
      <c r="Q465" s="91">
        <v>2025</v>
      </c>
    </row>
    <row r="466" spans="1:17" x14ac:dyDescent="0.2">
      <c r="A466" s="91" t="s">
        <v>17</v>
      </c>
      <c r="B466" s="91">
        <v>463</v>
      </c>
      <c r="C466" s="91">
        <v>0.33528800934226699</v>
      </c>
      <c r="D466" s="91">
        <v>788126.233729181</v>
      </c>
      <c r="E466" s="91">
        <v>2025</v>
      </c>
      <c r="G466" s="91" t="s">
        <v>17</v>
      </c>
      <c r="H466" s="91">
        <v>463</v>
      </c>
      <c r="I466" s="91">
        <v>0.51100571192028199</v>
      </c>
      <c r="J466" s="91">
        <v>788126.233729181</v>
      </c>
      <c r="K466" s="91">
        <v>2025</v>
      </c>
      <c r="M466" s="91" t="s">
        <v>17</v>
      </c>
      <c r="N466" s="91">
        <v>463</v>
      </c>
      <c r="O466" s="91">
        <v>0.189013760288613</v>
      </c>
      <c r="P466" s="91">
        <v>788126.233729181</v>
      </c>
      <c r="Q466" s="91">
        <v>2025</v>
      </c>
    </row>
    <row r="467" spans="1:17" x14ac:dyDescent="0.2">
      <c r="A467" s="91" t="s">
        <v>17</v>
      </c>
      <c r="B467" s="91">
        <v>464</v>
      </c>
      <c r="C467" s="91">
        <v>0.798392082811612</v>
      </c>
      <c r="D467" s="91">
        <v>116291.57613195899</v>
      </c>
      <c r="E467" s="91">
        <v>2025</v>
      </c>
      <c r="G467" s="91" t="s">
        <v>17</v>
      </c>
      <c r="H467" s="91">
        <v>464</v>
      </c>
      <c r="I467" s="91">
        <v>1.7061437186739099</v>
      </c>
      <c r="J467" s="91">
        <v>116291.57613195899</v>
      </c>
      <c r="K467" s="91">
        <v>2025</v>
      </c>
      <c r="M467" s="91" t="s">
        <v>17</v>
      </c>
      <c r="N467" s="91">
        <v>464</v>
      </c>
      <c r="O467" s="91">
        <v>0.17954427257720201</v>
      </c>
      <c r="P467" s="91">
        <v>116291.57613195899</v>
      </c>
      <c r="Q467" s="91">
        <v>2025</v>
      </c>
    </row>
    <row r="468" spans="1:17" x14ac:dyDescent="0.2">
      <c r="A468" s="91" t="s">
        <v>17</v>
      </c>
      <c r="B468" s="91">
        <v>465</v>
      </c>
      <c r="C468" s="91">
        <v>0.55032841964260704</v>
      </c>
      <c r="D468" s="91">
        <v>718067.50761477696</v>
      </c>
      <c r="E468" s="91">
        <v>2025</v>
      </c>
      <c r="G468" s="91" t="s">
        <v>17</v>
      </c>
      <c r="H468" s="91">
        <v>465</v>
      </c>
      <c r="I468" s="91">
        <v>0.27502143697127501</v>
      </c>
      <c r="J468" s="91">
        <v>718067.50761477696</v>
      </c>
      <c r="K468" s="91">
        <v>2025</v>
      </c>
      <c r="M468" s="91" t="s">
        <v>17</v>
      </c>
      <c r="N468" s="91">
        <v>465</v>
      </c>
      <c r="O468" s="91">
        <v>0.186250359084985</v>
      </c>
      <c r="P468" s="91">
        <v>718067.50761477696</v>
      </c>
      <c r="Q468" s="91">
        <v>2025</v>
      </c>
    </row>
    <row r="469" spans="1:17" x14ac:dyDescent="0.2">
      <c r="A469" s="91" t="s">
        <v>17</v>
      </c>
      <c r="B469" s="91">
        <v>466</v>
      </c>
      <c r="C469" s="91">
        <v>0.45283179359548398</v>
      </c>
      <c r="D469" s="91">
        <v>1058471.1581086901</v>
      </c>
      <c r="E469" s="91">
        <v>2025</v>
      </c>
      <c r="G469" s="91" t="s">
        <v>17</v>
      </c>
      <c r="H469" s="91">
        <v>466</v>
      </c>
      <c r="I469" s="91">
        <v>0.67403391941248103</v>
      </c>
      <c r="J469" s="91">
        <v>1058471.1581086901</v>
      </c>
      <c r="K469" s="91">
        <v>2025</v>
      </c>
      <c r="M469" s="91" t="s">
        <v>17</v>
      </c>
      <c r="N469" s="91">
        <v>466</v>
      </c>
      <c r="O469" s="91">
        <v>0.26563336150973699</v>
      </c>
      <c r="P469" s="91">
        <v>1058471.1581086901</v>
      </c>
      <c r="Q469" s="91">
        <v>2025</v>
      </c>
    </row>
    <row r="470" spans="1:17" x14ac:dyDescent="0.2">
      <c r="A470" s="91" t="s">
        <v>17</v>
      </c>
      <c r="B470" s="91">
        <v>467</v>
      </c>
      <c r="C470" s="91">
        <v>0.67338437386695005</v>
      </c>
      <c r="D470" s="91">
        <v>1529043.2318213901</v>
      </c>
      <c r="E470" s="91">
        <v>2025</v>
      </c>
      <c r="G470" s="91" t="s">
        <v>17</v>
      </c>
      <c r="H470" s="91">
        <v>467</v>
      </c>
      <c r="I470" s="91">
        <v>2.3854601236062698</v>
      </c>
      <c r="J470" s="91">
        <v>1529043.2318213901</v>
      </c>
      <c r="K470" s="91">
        <v>2025</v>
      </c>
      <c r="M470" s="91" t="s">
        <v>17</v>
      </c>
      <c r="N470" s="91">
        <v>467</v>
      </c>
      <c r="O470" s="91">
        <v>0.20496977301939601</v>
      </c>
      <c r="P470" s="91">
        <v>1529043.2318213901</v>
      </c>
      <c r="Q470" s="91">
        <v>2025</v>
      </c>
    </row>
    <row r="471" spans="1:17" x14ac:dyDescent="0.2">
      <c r="A471" s="91" t="s">
        <v>17</v>
      </c>
      <c r="B471" s="91">
        <v>468</v>
      </c>
      <c r="C471" s="91">
        <v>0.65800828276549395</v>
      </c>
      <c r="D471" s="91">
        <v>457174.74057993101</v>
      </c>
      <c r="E471" s="91">
        <v>2025</v>
      </c>
      <c r="G471" s="91" t="s">
        <v>17</v>
      </c>
      <c r="H471" s="91">
        <v>468</v>
      </c>
      <c r="I471" s="91">
        <v>0.75401942663921395</v>
      </c>
      <c r="J471" s="91">
        <v>457174.74057993101</v>
      </c>
      <c r="K471" s="91">
        <v>2025</v>
      </c>
      <c r="M471" s="91" t="s">
        <v>17</v>
      </c>
      <c r="N471" s="91">
        <v>468</v>
      </c>
      <c r="O471" s="91">
        <v>0.20534330260178901</v>
      </c>
      <c r="P471" s="91">
        <v>457174.74057993101</v>
      </c>
      <c r="Q471" s="91">
        <v>2025</v>
      </c>
    </row>
    <row r="472" spans="1:17" x14ac:dyDescent="0.2">
      <c r="A472" s="91" t="s">
        <v>17</v>
      </c>
      <c r="B472" s="91">
        <v>469</v>
      </c>
      <c r="C472" s="91">
        <v>0.36134343446116801</v>
      </c>
      <c r="D472" s="91">
        <v>371545.752547707</v>
      </c>
      <c r="E472" s="91">
        <v>2025</v>
      </c>
      <c r="G472" s="91" t="s">
        <v>17</v>
      </c>
      <c r="H472" s="91">
        <v>469</v>
      </c>
      <c r="I472" s="91">
        <v>1.67112173913052</v>
      </c>
      <c r="J472" s="91">
        <v>371545.752547707</v>
      </c>
      <c r="K472" s="91">
        <v>2025</v>
      </c>
      <c r="M472" s="91" t="s">
        <v>17</v>
      </c>
      <c r="N472" s="91">
        <v>469</v>
      </c>
      <c r="O472" s="91">
        <v>0.20100382181753501</v>
      </c>
      <c r="P472" s="91">
        <v>371545.752547707</v>
      </c>
      <c r="Q472" s="91">
        <v>2025</v>
      </c>
    </row>
    <row r="473" spans="1:17" x14ac:dyDescent="0.2">
      <c r="A473" s="91" t="s">
        <v>17</v>
      </c>
      <c r="B473" s="91">
        <v>470</v>
      </c>
      <c r="C473" s="91">
        <v>0.55174076439848196</v>
      </c>
      <c r="D473" s="91">
        <v>113458.054275453</v>
      </c>
      <c r="E473" s="91">
        <v>2025</v>
      </c>
      <c r="G473" s="91" t="s">
        <v>17</v>
      </c>
      <c r="H473" s="91">
        <v>470</v>
      </c>
      <c r="I473" s="91">
        <v>0.80519682679163096</v>
      </c>
      <c r="J473" s="91">
        <v>113458.054275453</v>
      </c>
      <c r="K473" s="91">
        <v>2025</v>
      </c>
      <c r="M473" s="91" t="s">
        <v>17</v>
      </c>
      <c r="N473" s="91">
        <v>470</v>
      </c>
      <c r="O473" s="91">
        <v>0.18007789690750001</v>
      </c>
      <c r="P473" s="91">
        <v>113458.054275453</v>
      </c>
      <c r="Q473" s="91">
        <v>2025</v>
      </c>
    </row>
    <row r="474" spans="1:17" x14ac:dyDescent="0.2">
      <c r="A474" s="91" t="s">
        <v>17</v>
      </c>
      <c r="B474" s="91">
        <v>471</v>
      </c>
      <c r="C474" s="91">
        <v>0.239189972306184</v>
      </c>
      <c r="D474" s="91">
        <v>647104.15626346099</v>
      </c>
      <c r="E474" s="91">
        <v>2025</v>
      </c>
      <c r="G474" s="91" t="s">
        <v>17</v>
      </c>
      <c r="H474" s="91">
        <v>471</v>
      </c>
      <c r="I474" s="91">
        <v>1.6065295124427099</v>
      </c>
      <c r="J474" s="91">
        <v>647104.15626346099</v>
      </c>
      <c r="K474" s="91">
        <v>2025</v>
      </c>
      <c r="M474" s="91" t="s">
        <v>17</v>
      </c>
      <c r="N474" s="91">
        <v>471</v>
      </c>
      <c r="O474" s="91">
        <v>0.323393490708551</v>
      </c>
      <c r="P474" s="91">
        <v>647104.15626346099</v>
      </c>
      <c r="Q474" s="91">
        <v>2025</v>
      </c>
    </row>
    <row r="475" spans="1:17" x14ac:dyDescent="0.2">
      <c r="A475" s="91" t="s">
        <v>17</v>
      </c>
      <c r="B475" s="91">
        <v>472</v>
      </c>
      <c r="C475" s="91">
        <v>0.87711416407121301</v>
      </c>
      <c r="D475" s="91">
        <v>308754.757871382</v>
      </c>
      <c r="E475" s="91">
        <v>2025</v>
      </c>
      <c r="G475" s="91" t="s">
        <v>17</v>
      </c>
      <c r="H475" s="91">
        <v>472</v>
      </c>
      <c r="I475" s="91">
        <v>1.3090841818302701</v>
      </c>
      <c r="J475" s="91">
        <v>308754.757871382</v>
      </c>
      <c r="K475" s="91">
        <v>2025</v>
      </c>
      <c r="M475" s="91" t="s">
        <v>17</v>
      </c>
      <c r="N475" s="91">
        <v>472</v>
      </c>
      <c r="O475" s="91">
        <v>0.15594143600077601</v>
      </c>
      <c r="P475" s="91">
        <v>308754.757871382</v>
      </c>
      <c r="Q475" s="91">
        <v>2025</v>
      </c>
    </row>
    <row r="476" spans="1:17" x14ac:dyDescent="0.2">
      <c r="A476" s="91" t="s">
        <v>17</v>
      </c>
      <c r="B476" s="91">
        <v>473</v>
      </c>
      <c r="C476" s="91">
        <v>0.48497281890752902</v>
      </c>
      <c r="D476" s="91">
        <v>927571.45487566502</v>
      </c>
      <c r="E476" s="91">
        <v>2025</v>
      </c>
      <c r="G476" s="91" t="s">
        <v>17</v>
      </c>
      <c r="H476" s="91">
        <v>473</v>
      </c>
      <c r="I476" s="91">
        <v>1.57174034526397</v>
      </c>
      <c r="J476" s="91">
        <v>927571.45487566502</v>
      </c>
      <c r="K476" s="91">
        <v>2025</v>
      </c>
      <c r="M476" s="91" t="s">
        <v>17</v>
      </c>
      <c r="N476" s="91">
        <v>473</v>
      </c>
      <c r="O476" s="91">
        <v>0.15674948436331099</v>
      </c>
      <c r="P476" s="91">
        <v>927571.45487566502</v>
      </c>
      <c r="Q476" s="91">
        <v>2025</v>
      </c>
    </row>
    <row r="477" spans="1:17" x14ac:dyDescent="0.2">
      <c r="A477" s="91" t="s">
        <v>17</v>
      </c>
      <c r="B477" s="91">
        <v>474</v>
      </c>
      <c r="C477" s="91">
        <v>0.31595828363502398</v>
      </c>
      <c r="D477" s="91">
        <v>121580.42813026501</v>
      </c>
      <c r="E477" s="91">
        <v>2025</v>
      </c>
      <c r="G477" s="91" t="s">
        <v>17</v>
      </c>
      <c r="H477" s="91">
        <v>474</v>
      </c>
      <c r="I477" s="91">
        <v>0.71201805614492197</v>
      </c>
      <c r="J477" s="91">
        <v>121580.42813026501</v>
      </c>
      <c r="K477" s="91">
        <v>2025</v>
      </c>
      <c r="M477" s="91" t="s">
        <v>17</v>
      </c>
      <c r="N477" s="91">
        <v>474</v>
      </c>
      <c r="O477" s="91">
        <v>0.36791309901970398</v>
      </c>
      <c r="P477" s="91">
        <v>121580.42813026501</v>
      </c>
      <c r="Q477" s="91">
        <v>2025</v>
      </c>
    </row>
    <row r="478" spans="1:17" x14ac:dyDescent="0.2">
      <c r="A478" s="91" t="s">
        <v>17</v>
      </c>
      <c r="B478" s="91">
        <v>475</v>
      </c>
      <c r="C478" s="91">
        <v>0.622737017999899</v>
      </c>
      <c r="D478" s="91">
        <v>689210.49185464997</v>
      </c>
      <c r="E478" s="91">
        <v>2025</v>
      </c>
      <c r="G478" s="91" t="s">
        <v>17</v>
      </c>
      <c r="H478" s="91">
        <v>475</v>
      </c>
      <c r="I478" s="91">
        <v>1.74593384082312</v>
      </c>
      <c r="J478" s="91">
        <v>689210.49185464997</v>
      </c>
      <c r="K478" s="91">
        <v>2025</v>
      </c>
      <c r="M478" s="91" t="s">
        <v>17</v>
      </c>
      <c r="N478" s="91">
        <v>475</v>
      </c>
      <c r="O478" s="91">
        <v>0.25012468919236902</v>
      </c>
      <c r="P478" s="91">
        <v>689210.49185464997</v>
      </c>
      <c r="Q478" s="91">
        <v>2025</v>
      </c>
    </row>
    <row r="479" spans="1:17" x14ac:dyDescent="0.2">
      <c r="A479" s="91" t="s">
        <v>17</v>
      </c>
      <c r="B479" s="91">
        <v>476</v>
      </c>
      <c r="C479" s="91">
        <v>0.34775348451905402</v>
      </c>
      <c r="D479" s="91">
        <v>837771.71398942894</v>
      </c>
      <c r="E479" s="91">
        <v>2025</v>
      </c>
      <c r="G479" s="91" t="s">
        <v>17</v>
      </c>
      <c r="H479" s="91">
        <v>476</v>
      </c>
      <c r="I479" s="91">
        <v>1.09053472673567</v>
      </c>
      <c r="J479" s="91">
        <v>837771.71398942894</v>
      </c>
      <c r="K479" s="91">
        <v>2025</v>
      </c>
      <c r="M479" s="91" t="s">
        <v>17</v>
      </c>
      <c r="N479" s="91">
        <v>476</v>
      </c>
      <c r="O479" s="91">
        <v>0.268361691178297</v>
      </c>
      <c r="P479" s="91">
        <v>837771.71398942894</v>
      </c>
      <c r="Q479" s="91">
        <v>2025</v>
      </c>
    </row>
    <row r="480" spans="1:17" x14ac:dyDescent="0.2">
      <c r="A480" s="91" t="s">
        <v>17</v>
      </c>
      <c r="B480" s="91">
        <v>477</v>
      </c>
      <c r="C480" s="91">
        <v>0.245927602276197</v>
      </c>
      <c r="D480" s="91">
        <v>84367.782358925004</v>
      </c>
      <c r="E480" s="91">
        <v>2025</v>
      </c>
      <c r="G480" s="91" t="s">
        <v>17</v>
      </c>
      <c r="H480" s="91">
        <v>477</v>
      </c>
      <c r="I480" s="91">
        <v>1.3229670242553599</v>
      </c>
      <c r="J480" s="91">
        <v>84367.782358925004</v>
      </c>
      <c r="K480" s="91">
        <v>2025</v>
      </c>
      <c r="M480" s="91" t="s">
        <v>17</v>
      </c>
      <c r="N480" s="91">
        <v>477</v>
      </c>
      <c r="O480" s="91">
        <v>0.208136045089654</v>
      </c>
      <c r="P480" s="91">
        <v>84367.782358925004</v>
      </c>
      <c r="Q480" s="91">
        <v>2025</v>
      </c>
    </row>
    <row r="481" spans="1:17" x14ac:dyDescent="0.2">
      <c r="A481" s="91" t="s">
        <v>17</v>
      </c>
      <c r="B481" s="91">
        <v>478</v>
      </c>
      <c r="C481" s="91">
        <v>0.47235619461703299</v>
      </c>
      <c r="D481" s="91">
        <v>667327.524437755</v>
      </c>
      <c r="E481" s="91">
        <v>2025</v>
      </c>
      <c r="G481" s="91" t="s">
        <v>17</v>
      </c>
      <c r="H481" s="91">
        <v>478</v>
      </c>
      <c r="I481" s="91">
        <v>0.17033513768273201</v>
      </c>
      <c r="J481" s="91">
        <v>667327.524437755</v>
      </c>
      <c r="K481" s="91">
        <v>2025</v>
      </c>
      <c r="M481" s="91" t="s">
        <v>17</v>
      </c>
      <c r="N481" s="91">
        <v>478</v>
      </c>
      <c r="O481" s="91">
        <v>0.27196582364469502</v>
      </c>
      <c r="P481" s="91">
        <v>667327.524437755</v>
      </c>
      <c r="Q481" s="91">
        <v>2025</v>
      </c>
    </row>
    <row r="482" spans="1:17" x14ac:dyDescent="0.2">
      <c r="A482" s="91" t="s">
        <v>17</v>
      </c>
      <c r="B482" s="91">
        <v>479</v>
      </c>
      <c r="C482" s="91">
        <v>0.60017914137711703</v>
      </c>
      <c r="D482" s="91">
        <v>525699.85745947505</v>
      </c>
      <c r="E482" s="91">
        <v>2025</v>
      </c>
      <c r="G482" s="91" t="s">
        <v>17</v>
      </c>
      <c r="H482" s="91">
        <v>479</v>
      </c>
      <c r="I482" s="91">
        <v>0.43970556545682699</v>
      </c>
      <c r="J482" s="91">
        <v>525699.85745947505</v>
      </c>
      <c r="K482" s="91">
        <v>2025</v>
      </c>
      <c r="M482" s="91" t="s">
        <v>17</v>
      </c>
      <c r="N482" s="91">
        <v>479</v>
      </c>
      <c r="O482" s="91">
        <v>0.32112837697857999</v>
      </c>
      <c r="P482" s="91">
        <v>525699.85745947505</v>
      </c>
      <c r="Q482" s="91">
        <v>2025</v>
      </c>
    </row>
    <row r="483" spans="1:17" x14ac:dyDescent="0.2">
      <c r="A483" s="91" t="s">
        <v>17</v>
      </c>
      <c r="B483" s="91">
        <v>480</v>
      </c>
      <c r="C483" s="91">
        <v>0.45650488406391698</v>
      </c>
      <c r="D483" s="91">
        <v>587027.04946328897</v>
      </c>
      <c r="E483" s="91">
        <v>2025</v>
      </c>
      <c r="G483" s="91" t="s">
        <v>17</v>
      </c>
      <c r="H483" s="91">
        <v>480</v>
      </c>
      <c r="I483" s="91">
        <v>0.65402658560091698</v>
      </c>
      <c r="J483" s="91">
        <v>587027.04946328897</v>
      </c>
      <c r="K483" s="91">
        <v>2025</v>
      </c>
      <c r="M483" s="91" t="s">
        <v>17</v>
      </c>
      <c r="N483" s="91">
        <v>480</v>
      </c>
      <c r="O483" s="91">
        <v>0.190157131793835</v>
      </c>
      <c r="P483" s="91">
        <v>587027.04946328897</v>
      </c>
      <c r="Q483" s="91">
        <v>2025</v>
      </c>
    </row>
    <row r="484" spans="1:17" x14ac:dyDescent="0.2">
      <c r="A484" s="91" t="s">
        <v>17</v>
      </c>
      <c r="B484" s="91">
        <v>481</v>
      </c>
      <c r="C484" s="91">
        <v>0.52448615563768397</v>
      </c>
      <c r="D484" s="91">
        <v>349096.46003266698</v>
      </c>
      <c r="E484" s="91">
        <v>2025</v>
      </c>
      <c r="G484" s="91" t="s">
        <v>17</v>
      </c>
      <c r="H484" s="91">
        <v>481</v>
      </c>
      <c r="I484" s="91">
        <v>0.15046883826471599</v>
      </c>
      <c r="J484" s="91">
        <v>349096.46003266698</v>
      </c>
      <c r="K484" s="91">
        <v>2025</v>
      </c>
      <c r="M484" s="91" t="s">
        <v>17</v>
      </c>
      <c r="N484" s="91">
        <v>481</v>
      </c>
      <c r="O484" s="91">
        <v>0.222484564917621</v>
      </c>
      <c r="P484" s="91">
        <v>349096.46003266698</v>
      </c>
      <c r="Q484" s="91">
        <v>2025</v>
      </c>
    </row>
    <row r="485" spans="1:17" x14ac:dyDescent="0.2">
      <c r="A485" s="91" t="s">
        <v>17</v>
      </c>
      <c r="B485" s="91">
        <v>482</v>
      </c>
      <c r="C485" s="91">
        <v>0.42729518181575499</v>
      </c>
      <c r="D485" s="91">
        <v>124769.954182484</v>
      </c>
      <c r="E485" s="91">
        <v>2025</v>
      </c>
      <c r="G485" s="91" t="s">
        <v>17</v>
      </c>
      <c r="H485" s="91">
        <v>482</v>
      </c>
      <c r="I485" s="91">
        <v>1.8014296684513</v>
      </c>
      <c r="J485" s="91">
        <v>124769.954182484</v>
      </c>
      <c r="K485" s="91">
        <v>2025</v>
      </c>
      <c r="M485" s="91" t="s">
        <v>17</v>
      </c>
      <c r="N485" s="91">
        <v>482</v>
      </c>
      <c r="O485" s="91">
        <v>0.202917680392418</v>
      </c>
      <c r="P485" s="91">
        <v>124769.954182484</v>
      </c>
      <c r="Q485" s="91">
        <v>2025</v>
      </c>
    </row>
    <row r="486" spans="1:17" x14ac:dyDescent="0.2">
      <c r="A486" s="91" t="s">
        <v>17</v>
      </c>
      <c r="B486" s="91">
        <v>483</v>
      </c>
      <c r="C486" s="91">
        <v>0.436135561754456</v>
      </c>
      <c r="D486" s="91">
        <v>100196.720550913</v>
      </c>
      <c r="E486" s="91">
        <v>2025</v>
      </c>
      <c r="G486" s="91" t="s">
        <v>17</v>
      </c>
      <c r="H486" s="91">
        <v>483</v>
      </c>
      <c r="I486" s="91">
        <v>2.11835438293441</v>
      </c>
      <c r="J486" s="91">
        <v>100196.720550913</v>
      </c>
      <c r="K486" s="91">
        <v>2025</v>
      </c>
      <c r="M486" s="91" t="s">
        <v>17</v>
      </c>
      <c r="N486" s="91">
        <v>483</v>
      </c>
      <c r="O486" s="91">
        <v>0.27225972903155399</v>
      </c>
      <c r="P486" s="91">
        <v>100196.720550913</v>
      </c>
      <c r="Q486" s="91">
        <v>2025</v>
      </c>
    </row>
    <row r="487" spans="1:17" x14ac:dyDescent="0.2">
      <c r="A487" s="91" t="s">
        <v>17</v>
      </c>
      <c r="B487" s="91">
        <v>484</v>
      </c>
      <c r="C487" s="91">
        <v>0.60855896007533095</v>
      </c>
      <c r="D487" s="91">
        <v>1340633.56707881</v>
      </c>
      <c r="E487" s="91">
        <v>2025</v>
      </c>
      <c r="G487" s="91" t="s">
        <v>17</v>
      </c>
      <c r="H487" s="91">
        <v>484</v>
      </c>
      <c r="I487" s="91">
        <v>2.4846029557157601</v>
      </c>
      <c r="J487" s="91">
        <v>1340633.56707881</v>
      </c>
      <c r="K487" s="91">
        <v>2025</v>
      </c>
      <c r="M487" s="91" t="s">
        <v>17</v>
      </c>
      <c r="N487" s="91">
        <v>484</v>
      </c>
      <c r="O487" s="91">
        <v>0.18717573741492</v>
      </c>
      <c r="P487" s="91">
        <v>1340633.56707881</v>
      </c>
      <c r="Q487" s="91">
        <v>2025</v>
      </c>
    </row>
    <row r="488" spans="1:17" x14ac:dyDescent="0.2">
      <c r="A488" s="91" t="s">
        <v>17</v>
      </c>
      <c r="B488" s="91">
        <v>485</v>
      </c>
      <c r="C488" s="91">
        <v>0.46612201055528202</v>
      </c>
      <c r="D488" s="91">
        <v>602394.08664736606</v>
      </c>
      <c r="E488" s="91">
        <v>2025</v>
      </c>
      <c r="G488" s="91" t="s">
        <v>17</v>
      </c>
      <c r="H488" s="91">
        <v>485</v>
      </c>
      <c r="I488" s="91">
        <v>0.30995272141649899</v>
      </c>
      <c r="J488" s="91">
        <v>602394.08664736606</v>
      </c>
      <c r="K488" s="91">
        <v>2025</v>
      </c>
      <c r="M488" s="91" t="s">
        <v>17</v>
      </c>
      <c r="N488" s="91">
        <v>485</v>
      </c>
      <c r="O488" s="91">
        <v>0.201169501543112</v>
      </c>
      <c r="P488" s="91">
        <v>602394.08664736606</v>
      </c>
      <c r="Q488" s="91">
        <v>2025</v>
      </c>
    </row>
    <row r="489" spans="1:17" x14ac:dyDescent="0.2">
      <c r="A489" s="91" t="s">
        <v>17</v>
      </c>
      <c r="B489" s="91">
        <v>486</v>
      </c>
      <c r="C489" s="91">
        <v>0.262938826347413</v>
      </c>
      <c r="D489" s="91">
        <v>573132.93824501894</v>
      </c>
      <c r="E489" s="91">
        <v>2025</v>
      </c>
      <c r="G489" s="91" t="s">
        <v>17</v>
      </c>
      <c r="H489" s="91">
        <v>486</v>
      </c>
      <c r="I489" s="91">
        <v>0.30001178977538101</v>
      </c>
      <c r="J489" s="91">
        <v>573132.93824501894</v>
      </c>
      <c r="K489" s="91">
        <v>2025</v>
      </c>
      <c r="M489" s="91" t="s">
        <v>17</v>
      </c>
      <c r="N489" s="91">
        <v>486</v>
      </c>
      <c r="O489" s="91">
        <v>0.160138675795896</v>
      </c>
      <c r="P489" s="91">
        <v>573132.93824501894</v>
      </c>
      <c r="Q489" s="91">
        <v>2025</v>
      </c>
    </row>
    <row r="490" spans="1:17" x14ac:dyDescent="0.2">
      <c r="A490" s="91" t="s">
        <v>17</v>
      </c>
      <c r="B490" s="91">
        <v>487</v>
      </c>
      <c r="C490" s="91">
        <v>0.5783363523599</v>
      </c>
      <c r="D490" s="91">
        <v>126920.853359243</v>
      </c>
      <c r="E490" s="91">
        <v>2025</v>
      </c>
      <c r="G490" s="91" t="s">
        <v>17</v>
      </c>
      <c r="H490" s="91">
        <v>487</v>
      </c>
      <c r="I490" s="91">
        <v>0.68789385600670505</v>
      </c>
      <c r="J490" s="91">
        <v>126920.853359243</v>
      </c>
      <c r="K490" s="91">
        <v>2025</v>
      </c>
      <c r="M490" s="91" t="s">
        <v>17</v>
      </c>
      <c r="N490" s="91">
        <v>487</v>
      </c>
      <c r="O490" s="91">
        <v>0.204516120247827</v>
      </c>
      <c r="P490" s="91">
        <v>126920.853359243</v>
      </c>
      <c r="Q490" s="91">
        <v>2025</v>
      </c>
    </row>
    <row r="491" spans="1:17" x14ac:dyDescent="0.2">
      <c r="A491" s="91" t="s">
        <v>17</v>
      </c>
      <c r="B491" s="91">
        <v>488</v>
      </c>
      <c r="C491" s="91">
        <v>0.74341336862789198</v>
      </c>
      <c r="D491" s="91">
        <v>122189.07279284</v>
      </c>
      <c r="E491" s="91">
        <v>2025</v>
      </c>
      <c r="G491" s="91" t="s">
        <v>17</v>
      </c>
      <c r="H491" s="91">
        <v>488</v>
      </c>
      <c r="I491" s="91">
        <v>0.70853510818576704</v>
      </c>
      <c r="J491" s="91">
        <v>122189.07279284</v>
      </c>
      <c r="K491" s="91">
        <v>2025</v>
      </c>
      <c r="M491" s="91" t="s">
        <v>17</v>
      </c>
      <c r="N491" s="91">
        <v>488</v>
      </c>
      <c r="O491" s="91">
        <v>0.25826134419367702</v>
      </c>
      <c r="P491" s="91">
        <v>122189.07279284</v>
      </c>
      <c r="Q491" s="91">
        <v>2025</v>
      </c>
    </row>
    <row r="492" spans="1:17" x14ac:dyDescent="0.2">
      <c r="A492" s="91" t="s">
        <v>17</v>
      </c>
      <c r="B492" s="91">
        <v>489</v>
      </c>
      <c r="C492" s="91">
        <v>0.57450389038732597</v>
      </c>
      <c r="D492" s="91">
        <v>111134.48632896499</v>
      </c>
      <c r="E492" s="91">
        <v>2025</v>
      </c>
      <c r="G492" s="91" t="s">
        <v>17</v>
      </c>
      <c r="H492" s="91">
        <v>489</v>
      </c>
      <c r="I492" s="91">
        <v>1.40799814302375</v>
      </c>
      <c r="J492" s="91">
        <v>111134.48632896499</v>
      </c>
      <c r="K492" s="91">
        <v>2025</v>
      </c>
      <c r="M492" s="91" t="s">
        <v>17</v>
      </c>
      <c r="N492" s="91">
        <v>489</v>
      </c>
      <c r="O492" s="91">
        <v>0.174591728771574</v>
      </c>
      <c r="P492" s="91">
        <v>111134.48632896499</v>
      </c>
      <c r="Q492" s="91">
        <v>2025</v>
      </c>
    </row>
    <row r="493" spans="1:17" x14ac:dyDescent="0.2">
      <c r="A493" s="91" t="s">
        <v>17</v>
      </c>
      <c r="B493" s="91">
        <v>490</v>
      </c>
      <c r="C493" s="91">
        <v>0.26963619691237101</v>
      </c>
      <c r="D493" s="91">
        <v>990669.29799755197</v>
      </c>
      <c r="E493" s="91">
        <v>2025</v>
      </c>
      <c r="G493" s="91" t="s">
        <v>17</v>
      </c>
      <c r="H493" s="91">
        <v>490</v>
      </c>
      <c r="I493" s="91">
        <v>1.3774018405439401</v>
      </c>
      <c r="J493" s="91">
        <v>990669.29799755197</v>
      </c>
      <c r="K493" s="91">
        <v>2025</v>
      </c>
      <c r="M493" s="91" t="s">
        <v>17</v>
      </c>
      <c r="N493" s="91">
        <v>490</v>
      </c>
      <c r="O493" s="91">
        <v>0.20438803651928</v>
      </c>
      <c r="P493" s="91">
        <v>990669.29799755197</v>
      </c>
      <c r="Q493" s="91">
        <v>2025</v>
      </c>
    </row>
    <row r="494" spans="1:17" x14ac:dyDescent="0.2">
      <c r="A494" s="91" t="s">
        <v>17</v>
      </c>
      <c r="B494" s="91">
        <v>491</v>
      </c>
      <c r="C494" s="91">
        <v>0.39026904910348598</v>
      </c>
      <c r="D494" s="91">
        <v>674463.97877929301</v>
      </c>
      <c r="E494" s="91">
        <v>2025</v>
      </c>
      <c r="G494" s="91" t="s">
        <v>17</v>
      </c>
      <c r="H494" s="91">
        <v>491</v>
      </c>
      <c r="I494" s="91">
        <v>2.5100122934414699</v>
      </c>
      <c r="J494" s="91">
        <v>674463.97877929301</v>
      </c>
      <c r="K494" s="91">
        <v>2025</v>
      </c>
      <c r="M494" s="91" t="s">
        <v>17</v>
      </c>
      <c r="N494" s="91">
        <v>491</v>
      </c>
      <c r="O494" s="91">
        <v>0.25070469768284698</v>
      </c>
      <c r="P494" s="91">
        <v>674463.97877929301</v>
      </c>
      <c r="Q494" s="91">
        <v>2025</v>
      </c>
    </row>
    <row r="495" spans="1:17" x14ac:dyDescent="0.2">
      <c r="A495" s="91" t="s">
        <v>17</v>
      </c>
      <c r="B495" s="91">
        <v>492</v>
      </c>
      <c r="C495" s="91">
        <v>0.45559778820129998</v>
      </c>
      <c r="D495" s="91">
        <v>657241.56614075601</v>
      </c>
      <c r="E495" s="91">
        <v>2025</v>
      </c>
      <c r="G495" s="91" t="s">
        <v>17</v>
      </c>
      <c r="H495" s="91">
        <v>492</v>
      </c>
      <c r="I495" s="91">
        <v>1.9979016109024901</v>
      </c>
      <c r="J495" s="91">
        <v>657241.56614075601</v>
      </c>
      <c r="K495" s="91">
        <v>2025</v>
      </c>
      <c r="M495" s="91" t="s">
        <v>17</v>
      </c>
      <c r="N495" s="91">
        <v>492</v>
      </c>
      <c r="O495" s="91">
        <v>0.16035527659936999</v>
      </c>
      <c r="P495" s="91">
        <v>657241.56614075601</v>
      </c>
      <c r="Q495" s="91">
        <v>2025</v>
      </c>
    </row>
    <row r="496" spans="1:17" x14ac:dyDescent="0.2">
      <c r="A496" s="91" t="s">
        <v>17</v>
      </c>
      <c r="B496" s="91">
        <v>493</v>
      </c>
      <c r="C496" s="91">
        <v>0.38580549712754603</v>
      </c>
      <c r="D496" s="91">
        <v>530183.45629924804</v>
      </c>
      <c r="E496" s="91">
        <v>2025</v>
      </c>
      <c r="G496" s="91" t="s">
        <v>17</v>
      </c>
      <c r="H496" s="91">
        <v>493</v>
      </c>
      <c r="I496" s="91">
        <v>2.09576685260661</v>
      </c>
      <c r="J496" s="91">
        <v>530183.45629924804</v>
      </c>
      <c r="K496" s="91">
        <v>2025</v>
      </c>
      <c r="M496" s="91" t="s">
        <v>17</v>
      </c>
      <c r="N496" s="91">
        <v>493</v>
      </c>
      <c r="O496" s="91">
        <v>0.241686188870225</v>
      </c>
      <c r="P496" s="91">
        <v>530183.45629924804</v>
      </c>
      <c r="Q496" s="91">
        <v>2025</v>
      </c>
    </row>
    <row r="497" spans="1:17" x14ac:dyDescent="0.2">
      <c r="A497" s="91" t="s">
        <v>17</v>
      </c>
      <c r="B497" s="91">
        <v>494</v>
      </c>
      <c r="C497" s="91">
        <v>0.78825035184363101</v>
      </c>
      <c r="D497" s="91">
        <v>368276.34343210002</v>
      </c>
      <c r="E497" s="91">
        <v>2025</v>
      </c>
      <c r="G497" s="91" t="s">
        <v>17</v>
      </c>
      <c r="H497" s="91">
        <v>494</v>
      </c>
      <c r="I497" s="91">
        <v>0.55396884446741901</v>
      </c>
      <c r="J497" s="91">
        <v>368276.34343210002</v>
      </c>
      <c r="K497" s="91">
        <v>2025</v>
      </c>
      <c r="M497" s="91" t="s">
        <v>17</v>
      </c>
      <c r="N497" s="91">
        <v>494</v>
      </c>
      <c r="O497" s="91">
        <v>0.19535942885445801</v>
      </c>
      <c r="P497" s="91">
        <v>368276.34343210002</v>
      </c>
      <c r="Q497" s="91">
        <v>2025</v>
      </c>
    </row>
    <row r="498" spans="1:17" x14ac:dyDescent="0.2">
      <c r="A498" s="91" t="s">
        <v>17</v>
      </c>
      <c r="B498" s="91">
        <v>495</v>
      </c>
      <c r="C498" s="91">
        <v>1.13606370478301</v>
      </c>
      <c r="D498" s="91">
        <v>152853.68723363499</v>
      </c>
      <c r="E498" s="91">
        <v>2025</v>
      </c>
      <c r="G498" s="91" t="s">
        <v>17</v>
      </c>
      <c r="H498" s="91">
        <v>495</v>
      </c>
      <c r="I498" s="91">
        <v>0.25740694328276098</v>
      </c>
      <c r="J498" s="91">
        <v>152853.68723363499</v>
      </c>
      <c r="K498" s="91">
        <v>2025</v>
      </c>
      <c r="M498" s="91" t="s">
        <v>17</v>
      </c>
      <c r="N498" s="91">
        <v>495</v>
      </c>
      <c r="O498" s="91">
        <v>0.23092409139558201</v>
      </c>
      <c r="P498" s="91">
        <v>152853.68723363499</v>
      </c>
      <c r="Q498" s="91">
        <v>2025</v>
      </c>
    </row>
    <row r="499" spans="1:17" x14ac:dyDescent="0.2">
      <c r="A499" s="91" t="s">
        <v>17</v>
      </c>
      <c r="B499" s="91">
        <v>496</v>
      </c>
      <c r="C499" s="91">
        <v>0.61679829992559798</v>
      </c>
      <c r="D499" s="91">
        <v>1188257.8280064</v>
      </c>
      <c r="E499" s="91">
        <v>2025</v>
      </c>
      <c r="G499" s="91" t="s">
        <v>17</v>
      </c>
      <c r="H499" s="91">
        <v>496</v>
      </c>
      <c r="I499" s="91">
        <v>0.819072801066001</v>
      </c>
      <c r="J499" s="91">
        <v>1188257.8280064</v>
      </c>
      <c r="K499" s="91">
        <v>2025</v>
      </c>
      <c r="M499" s="91" t="s">
        <v>17</v>
      </c>
      <c r="N499" s="91">
        <v>496</v>
      </c>
      <c r="O499" s="91">
        <v>0.1708745355181</v>
      </c>
      <c r="P499" s="91">
        <v>1188257.8280064</v>
      </c>
      <c r="Q499" s="91">
        <v>2025</v>
      </c>
    </row>
    <row r="500" spans="1:17" x14ac:dyDescent="0.2">
      <c r="A500" s="91" t="s">
        <v>17</v>
      </c>
      <c r="B500" s="91">
        <v>497</v>
      </c>
      <c r="C500" s="91">
        <v>0.873992735846853</v>
      </c>
      <c r="D500" s="91">
        <v>789619.15215759398</v>
      </c>
      <c r="E500" s="91">
        <v>2025</v>
      </c>
      <c r="G500" s="91" t="s">
        <v>17</v>
      </c>
      <c r="H500" s="91">
        <v>497</v>
      </c>
      <c r="I500" s="91">
        <v>1.3961666018933101</v>
      </c>
      <c r="J500" s="91">
        <v>789619.15215759398</v>
      </c>
      <c r="K500" s="91">
        <v>2025</v>
      </c>
      <c r="M500" s="91" t="s">
        <v>17</v>
      </c>
      <c r="N500" s="91">
        <v>497</v>
      </c>
      <c r="O500" s="91">
        <v>0.23327135942215299</v>
      </c>
      <c r="P500" s="91">
        <v>789619.15215759398</v>
      </c>
      <c r="Q500" s="91">
        <v>2025</v>
      </c>
    </row>
    <row r="501" spans="1:17" x14ac:dyDescent="0.2">
      <c r="A501" s="91" t="s">
        <v>17</v>
      </c>
      <c r="B501" s="91">
        <v>498</v>
      </c>
      <c r="C501" s="91">
        <v>0.70564125045003601</v>
      </c>
      <c r="D501" s="91">
        <v>752949.502089974</v>
      </c>
      <c r="E501" s="91">
        <v>2025</v>
      </c>
      <c r="G501" s="91" t="s">
        <v>17</v>
      </c>
      <c r="H501" s="91">
        <v>498</v>
      </c>
      <c r="I501" s="91">
        <v>0.94456118371525299</v>
      </c>
      <c r="J501" s="91">
        <v>752949.502089974</v>
      </c>
      <c r="K501" s="91">
        <v>2025</v>
      </c>
      <c r="M501" s="91" t="s">
        <v>17</v>
      </c>
      <c r="N501" s="91">
        <v>498</v>
      </c>
      <c r="O501" s="91">
        <v>0.16693970299538599</v>
      </c>
      <c r="P501" s="91">
        <v>752949.502089974</v>
      </c>
      <c r="Q501" s="91">
        <v>2025</v>
      </c>
    </row>
    <row r="502" spans="1:17" x14ac:dyDescent="0.2">
      <c r="A502" s="91" t="s">
        <v>17</v>
      </c>
      <c r="B502" s="91">
        <v>499</v>
      </c>
      <c r="C502" s="91">
        <v>0.44583285110488902</v>
      </c>
      <c r="D502" s="91">
        <v>392253.076837676</v>
      </c>
      <c r="E502" s="91">
        <v>2025</v>
      </c>
      <c r="G502" s="91" t="s">
        <v>17</v>
      </c>
      <c r="H502" s="91">
        <v>499</v>
      </c>
      <c r="I502" s="91">
        <v>0.43153132925821502</v>
      </c>
      <c r="J502" s="91">
        <v>392253.076837676</v>
      </c>
      <c r="K502" s="91">
        <v>2025</v>
      </c>
      <c r="M502" s="91" t="s">
        <v>17</v>
      </c>
      <c r="N502" s="91">
        <v>499</v>
      </c>
      <c r="O502" s="91">
        <v>0.25698642489488899</v>
      </c>
      <c r="P502" s="91">
        <v>392253.076837676</v>
      </c>
      <c r="Q502" s="91">
        <v>2025</v>
      </c>
    </row>
    <row r="503" spans="1:17" x14ac:dyDescent="0.2">
      <c r="A503" s="91" t="s">
        <v>17</v>
      </c>
      <c r="B503" s="91">
        <v>500</v>
      </c>
      <c r="C503" s="91">
        <v>0.88638382909328295</v>
      </c>
      <c r="D503" s="91">
        <v>735015.49003339803</v>
      </c>
      <c r="E503" s="91">
        <v>2025</v>
      </c>
      <c r="G503" s="91" t="s">
        <v>17</v>
      </c>
      <c r="H503" s="91">
        <v>500</v>
      </c>
      <c r="I503" s="91">
        <v>0.73503911295622704</v>
      </c>
      <c r="J503" s="91">
        <v>735015.49003339803</v>
      </c>
      <c r="K503" s="91">
        <v>2025</v>
      </c>
      <c r="M503" s="91" t="s">
        <v>17</v>
      </c>
      <c r="N503" s="91">
        <v>500</v>
      </c>
      <c r="O503" s="91">
        <v>0.25569979265326798</v>
      </c>
      <c r="P503" s="91">
        <v>735015.49003339803</v>
      </c>
      <c r="Q503" s="91">
        <v>2025</v>
      </c>
    </row>
    <row r="504" spans="1:17" x14ac:dyDescent="0.2">
      <c r="A504" s="91" t="s">
        <v>17</v>
      </c>
      <c r="B504" s="91">
        <v>501</v>
      </c>
      <c r="C504" s="91">
        <v>0.464662063465552</v>
      </c>
      <c r="D504" s="91">
        <v>669902.45901826594</v>
      </c>
      <c r="E504" s="91">
        <v>2025</v>
      </c>
      <c r="G504" s="91" t="s">
        <v>17</v>
      </c>
      <c r="H504" s="91">
        <v>501</v>
      </c>
      <c r="I504" s="91">
        <v>0.321636366906004</v>
      </c>
      <c r="J504" s="91">
        <v>669902.45901826594</v>
      </c>
      <c r="K504" s="91">
        <v>2025</v>
      </c>
      <c r="M504" s="91" t="s">
        <v>17</v>
      </c>
      <c r="N504" s="91">
        <v>501</v>
      </c>
      <c r="O504" s="91">
        <v>0.27270217495143501</v>
      </c>
      <c r="P504" s="91">
        <v>669902.45901826594</v>
      </c>
      <c r="Q504" s="91">
        <v>2025</v>
      </c>
    </row>
    <row r="505" spans="1:17" x14ac:dyDescent="0.2">
      <c r="A505" s="91" t="s">
        <v>17</v>
      </c>
      <c r="B505" s="91">
        <v>502</v>
      </c>
      <c r="C505" s="91">
        <v>0.67655526470749505</v>
      </c>
      <c r="D505" s="91">
        <v>437274.59321542899</v>
      </c>
      <c r="E505" s="91">
        <v>2025</v>
      </c>
      <c r="G505" s="91" t="s">
        <v>17</v>
      </c>
      <c r="H505" s="91">
        <v>502</v>
      </c>
      <c r="I505" s="91">
        <v>2.5530259469682601</v>
      </c>
      <c r="J505" s="91">
        <v>437274.59321542899</v>
      </c>
      <c r="K505" s="91">
        <v>2025</v>
      </c>
      <c r="M505" s="91" t="s">
        <v>17</v>
      </c>
      <c r="N505" s="91">
        <v>502</v>
      </c>
      <c r="O505" s="91">
        <v>0.31878685820971198</v>
      </c>
      <c r="P505" s="91">
        <v>437274.59321542899</v>
      </c>
      <c r="Q505" s="91">
        <v>2025</v>
      </c>
    </row>
    <row r="506" spans="1:17" x14ac:dyDescent="0.2">
      <c r="A506" s="91" t="s">
        <v>17</v>
      </c>
      <c r="B506" s="91">
        <v>503</v>
      </c>
      <c r="C506" s="91">
        <v>0.51470363638802297</v>
      </c>
      <c r="D506" s="91">
        <v>908274.25386429997</v>
      </c>
      <c r="E506" s="91">
        <v>2025</v>
      </c>
      <c r="G506" s="91" t="s">
        <v>17</v>
      </c>
      <c r="H506" s="91">
        <v>503</v>
      </c>
      <c r="I506" s="91">
        <v>1.5496459982950901</v>
      </c>
      <c r="J506" s="91">
        <v>908274.25386429997</v>
      </c>
      <c r="K506" s="91">
        <v>2025</v>
      </c>
      <c r="M506" s="91" t="s">
        <v>17</v>
      </c>
      <c r="N506" s="91">
        <v>503</v>
      </c>
      <c r="O506" s="91">
        <v>0.19434425324930801</v>
      </c>
      <c r="P506" s="91">
        <v>908274.25386429997</v>
      </c>
      <c r="Q506" s="91">
        <v>2025</v>
      </c>
    </row>
    <row r="507" spans="1:17" x14ac:dyDescent="0.2">
      <c r="A507" s="91" t="s">
        <v>17</v>
      </c>
      <c r="B507" s="91">
        <v>504</v>
      </c>
      <c r="C507" s="91">
        <v>0.321329386760001</v>
      </c>
      <c r="D507" s="91">
        <v>732453.96512581303</v>
      </c>
      <c r="E507" s="91">
        <v>2025</v>
      </c>
      <c r="G507" s="91" t="s">
        <v>17</v>
      </c>
      <c r="H507" s="91">
        <v>504</v>
      </c>
      <c r="I507" s="91">
        <v>0.44577712411443599</v>
      </c>
      <c r="J507" s="91">
        <v>732453.96512581303</v>
      </c>
      <c r="K507" s="91">
        <v>2025</v>
      </c>
      <c r="M507" s="91" t="s">
        <v>17</v>
      </c>
      <c r="N507" s="91">
        <v>504</v>
      </c>
      <c r="O507" s="91">
        <v>0.16188571918928599</v>
      </c>
      <c r="P507" s="91">
        <v>732453.96512581303</v>
      </c>
      <c r="Q507" s="91">
        <v>2025</v>
      </c>
    </row>
    <row r="508" spans="1:17" x14ac:dyDescent="0.2">
      <c r="A508" s="91" t="s">
        <v>17</v>
      </c>
      <c r="B508" s="91">
        <v>505</v>
      </c>
      <c r="C508" s="91">
        <v>0.74105650235756504</v>
      </c>
      <c r="D508" s="91">
        <v>248905.96132681699</v>
      </c>
      <c r="E508" s="91">
        <v>2025</v>
      </c>
      <c r="G508" s="91" t="s">
        <v>17</v>
      </c>
      <c r="H508" s="91">
        <v>505</v>
      </c>
      <c r="I508" s="91">
        <v>0.41883802294979999</v>
      </c>
      <c r="J508" s="91">
        <v>248905.96132681699</v>
      </c>
      <c r="K508" s="91">
        <v>2025</v>
      </c>
      <c r="M508" s="91" t="s">
        <v>17</v>
      </c>
      <c r="N508" s="91">
        <v>505</v>
      </c>
      <c r="O508" s="91">
        <v>0.28342734436273098</v>
      </c>
      <c r="P508" s="91">
        <v>248905.96132681699</v>
      </c>
      <c r="Q508" s="91">
        <v>2025</v>
      </c>
    </row>
    <row r="509" spans="1:17" x14ac:dyDescent="0.2">
      <c r="A509" s="91" t="s">
        <v>17</v>
      </c>
      <c r="B509" s="91">
        <v>506</v>
      </c>
      <c r="C509" s="91">
        <v>0.68504442213284999</v>
      </c>
      <c r="D509" s="91">
        <v>763748.03140411898</v>
      </c>
      <c r="E509" s="91">
        <v>2025</v>
      </c>
      <c r="G509" s="91" t="s">
        <v>17</v>
      </c>
      <c r="H509" s="91">
        <v>506</v>
      </c>
      <c r="I509" s="91">
        <v>1.2863961926362999</v>
      </c>
      <c r="J509" s="91">
        <v>763748.03140411898</v>
      </c>
      <c r="K509" s="91">
        <v>2025</v>
      </c>
      <c r="M509" s="91" t="s">
        <v>17</v>
      </c>
      <c r="N509" s="91">
        <v>506</v>
      </c>
      <c r="O509" s="91">
        <v>0.16939141480377001</v>
      </c>
      <c r="P509" s="91">
        <v>763748.03140411898</v>
      </c>
      <c r="Q509" s="91">
        <v>2025</v>
      </c>
    </row>
    <row r="510" spans="1:17" x14ac:dyDescent="0.2">
      <c r="A510" s="91" t="s">
        <v>17</v>
      </c>
      <c r="B510" s="91">
        <v>507</v>
      </c>
      <c r="C510" s="91">
        <v>0.49118137321196498</v>
      </c>
      <c r="D510" s="91">
        <v>354055.39794200601</v>
      </c>
      <c r="E510" s="91">
        <v>2025</v>
      </c>
      <c r="G510" s="91" t="s">
        <v>17</v>
      </c>
      <c r="H510" s="91">
        <v>507</v>
      </c>
      <c r="I510" s="91">
        <v>1.86066055047419</v>
      </c>
      <c r="J510" s="91">
        <v>354055.39794200601</v>
      </c>
      <c r="K510" s="91">
        <v>2025</v>
      </c>
      <c r="M510" s="91" t="s">
        <v>17</v>
      </c>
      <c r="N510" s="91">
        <v>507</v>
      </c>
      <c r="O510" s="91">
        <v>0.23403591307938101</v>
      </c>
      <c r="P510" s="91">
        <v>354055.39794200601</v>
      </c>
      <c r="Q510" s="91">
        <v>2025</v>
      </c>
    </row>
    <row r="511" spans="1:17" x14ac:dyDescent="0.2">
      <c r="A511" s="91" t="s">
        <v>17</v>
      </c>
      <c r="B511" s="91">
        <v>508</v>
      </c>
      <c r="C511" s="91">
        <v>0.61367050645204502</v>
      </c>
      <c r="D511" s="91">
        <v>324145.32802969898</v>
      </c>
      <c r="E511" s="91">
        <v>2025</v>
      </c>
      <c r="G511" s="91" t="s">
        <v>17</v>
      </c>
      <c r="H511" s="91">
        <v>508</v>
      </c>
      <c r="I511" s="91">
        <v>1.36698659491138</v>
      </c>
      <c r="J511" s="91">
        <v>324145.32802969898</v>
      </c>
      <c r="K511" s="91">
        <v>2025</v>
      </c>
      <c r="M511" s="91" t="s">
        <v>17</v>
      </c>
      <c r="N511" s="91">
        <v>508</v>
      </c>
      <c r="O511" s="91">
        <v>0.31667863908975102</v>
      </c>
      <c r="P511" s="91">
        <v>324145.32802969898</v>
      </c>
      <c r="Q511" s="91">
        <v>2025</v>
      </c>
    </row>
    <row r="512" spans="1:17" x14ac:dyDescent="0.2">
      <c r="A512" s="91" t="s">
        <v>17</v>
      </c>
      <c r="B512" s="91">
        <v>509</v>
      </c>
      <c r="C512" s="91">
        <v>0.74796340379913595</v>
      </c>
      <c r="D512" s="91">
        <v>240306.62510612101</v>
      </c>
      <c r="E512" s="91">
        <v>2025</v>
      </c>
      <c r="G512" s="91" t="s">
        <v>17</v>
      </c>
      <c r="H512" s="91">
        <v>509</v>
      </c>
      <c r="I512" s="91">
        <v>1.1046397491975599</v>
      </c>
      <c r="J512" s="91">
        <v>240306.62510612101</v>
      </c>
      <c r="K512" s="91">
        <v>2025</v>
      </c>
      <c r="M512" s="91" t="s">
        <v>17</v>
      </c>
      <c r="N512" s="91">
        <v>509</v>
      </c>
      <c r="O512" s="91">
        <v>0.24655869884829701</v>
      </c>
      <c r="P512" s="91">
        <v>240306.62510612101</v>
      </c>
      <c r="Q512" s="91">
        <v>2025</v>
      </c>
    </row>
    <row r="513" spans="1:17" x14ac:dyDescent="0.2">
      <c r="A513" s="91" t="s">
        <v>17</v>
      </c>
      <c r="B513" s="91">
        <v>510</v>
      </c>
      <c r="C513" s="91">
        <v>0.68794712519347501</v>
      </c>
      <c r="D513" s="91">
        <v>759111.68902474805</v>
      </c>
      <c r="E513" s="91">
        <v>2025</v>
      </c>
      <c r="G513" s="91" t="s">
        <v>17</v>
      </c>
      <c r="H513" s="91">
        <v>510</v>
      </c>
      <c r="I513" s="91">
        <v>0.76828334455964997</v>
      </c>
      <c r="J513" s="91">
        <v>759111.68902474805</v>
      </c>
      <c r="K513" s="91">
        <v>2025</v>
      </c>
      <c r="M513" s="91" t="s">
        <v>17</v>
      </c>
      <c r="N513" s="91">
        <v>510</v>
      </c>
      <c r="O513" s="91">
        <v>0.15271392694851499</v>
      </c>
      <c r="P513" s="91">
        <v>759111.68902474805</v>
      </c>
      <c r="Q513" s="91">
        <v>2025</v>
      </c>
    </row>
    <row r="514" spans="1:17" x14ac:dyDescent="0.2">
      <c r="A514" s="91" t="s">
        <v>17</v>
      </c>
      <c r="B514" s="91">
        <v>511</v>
      </c>
      <c r="C514" s="91">
        <v>0.62951024662295796</v>
      </c>
      <c r="D514" s="91">
        <v>374549.31150476699</v>
      </c>
      <c r="E514" s="91">
        <v>2025</v>
      </c>
      <c r="G514" s="91" t="s">
        <v>17</v>
      </c>
      <c r="H514" s="91">
        <v>511</v>
      </c>
      <c r="I514" s="91">
        <v>0.89905267805656497</v>
      </c>
      <c r="J514" s="91">
        <v>374549.31150476699</v>
      </c>
      <c r="K514" s="91">
        <v>2025</v>
      </c>
      <c r="M514" s="91" t="s">
        <v>17</v>
      </c>
      <c r="N514" s="91">
        <v>511</v>
      </c>
      <c r="O514" s="91">
        <v>0.25012846784569598</v>
      </c>
      <c r="P514" s="91">
        <v>374549.31150476699</v>
      </c>
      <c r="Q514" s="91">
        <v>2025</v>
      </c>
    </row>
    <row r="515" spans="1:17" x14ac:dyDescent="0.2">
      <c r="A515" s="91" t="s">
        <v>17</v>
      </c>
      <c r="B515" s="91">
        <v>512</v>
      </c>
      <c r="C515" s="91">
        <v>0.36478106950953099</v>
      </c>
      <c r="D515" s="91">
        <v>149829.893928162</v>
      </c>
      <c r="E515" s="91">
        <v>2025</v>
      </c>
      <c r="G515" s="91" t="s">
        <v>17</v>
      </c>
      <c r="H515" s="91">
        <v>512</v>
      </c>
      <c r="I515" s="91">
        <v>2.1800837555931101</v>
      </c>
      <c r="J515" s="91">
        <v>149829.893928162</v>
      </c>
      <c r="K515" s="91">
        <v>2025</v>
      </c>
      <c r="M515" s="91" t="s">
        <v>17</v>
      </c>
      <c r="N515" s="91">
        <v>512</v>
      </c>
      <c r="O515" s="91">
        <v>0.21857035892500701</v>
      </c>
      <c r="P515" s="91">
        <v>149829.893928162</v>
      </c>
      <c r="Q515" s="91">
        <v>2025</v>
      </c>
    </row>
    <row r="516" spans="1:17" x14ac:dyDescent="0.2">
      <c r="A516" s="91" t="s">
        <v>17</v>
      </c>
      <c r="B516" s="91">
        <v>513</v>
      </c>
      <c r="C516" s="91">
        <v>0.34118714702597702</v>
      </c>
      <c r="D516" s="91">
        <v>1100243.98907562</v>
      </c>
      <c r="E516" s="91">
        <v>2025</v>
      </c>
      <c r="G516" s="91" t="s">
        <v>17</v>
      </c>
      <c r="H516" s="91">
        <v>513</v>
      </c>
      <c r="I516" s="91">
        <v>0.66600369864206499</v>
      </c>
      <c r="J516" s="91">
        <v>1100243.98907562</v>
      </c>
      <c r="K516" s="91">
        <v>2025</v>
      </c>
      <c r="M516" s="91" t="s">
        <v>17</v>
      </c>
      <c r="N516" s="91">
        <v>513</v>
      </c>
      <c r="O516" s="91">
        <v>0.28128373629645897</v>
      </c>
      <c r="P516" s="91">
        <v>1100243.98907562</v>
      </c>
      <c r="Q516" s="91">
        <v>2025</v>
      </c>
    </row>
    <row r="517" spans="1:17" x14ac:dyDescent="0.2">
      <c r="A517" s="91" t="s">
        <v>17</v>
      </c>
      <c r="B517" s="91">
        <v>514</v>
      </c>
      <c r="C517" s="91">
        <v>0.35580468971298701</v>
      </c>
      <c r="D517" s="91">
        <v>900404.24806959403</v>
      </c>
      <c r="E517" s="91">
        <v>2025</v>
      </c>
      <c r="G517" s="91" t="s">
        <v>17</v>
      </c>
      <c r="H517" s="91">
        <v>514</v>
      </c>
      <c r="I517" s="91">
        <v>1.0698922268175499</v>
      </c>
      <c r="J517" s="91">
        <v>900404.24806959403</v>
      </c>
      <c r="K517" s="91">
        <v>2025</v>
      </c>
      <c r="M517" s="91" t="s">
        <v>17</v>
      </c>
      <c r="N517" s="91">
        <v>514</v>
      </c>
      <c r="O517" s="91">
        <v>0.23417117656084399</v>
      </c>
      <c r="P517" s="91">
        <v>900404.24806959403</v>
      </c>
      <c r="Q517" s="91">
        <v>2025</v>
      </c>
    </row>
    <row r="518" spans="1:17" x14ac:dyDescent="0.2">
      <c r="A518" s="91" t="s">
        <v>17</v>
      </c>
      <c r="B518" s="91">
        <v>515</v>
      </c>
      <c r="C518" s="91">
        <v>0.42563540605332401</v>
      </c>
      <c r="D518" s="91">
        <v>65291.162530684203</v>
      </c>
      <c r="E518" s="91">
        <v>2025</v>
      </c>
      <c r="G518" s="91" t="s">
        <v>17</v>
      </c>
      <c r="H518" s="91">
        <v>515</v>
      </c>
      <c r="I518" s="91">
        <v>0.58517123107541502</v>
      </c>
      <c r="J518" s="91">
        <v>65291.162530684203</v>
      </c>
      <c r="K518" s="91">
        <v>2025</v>
      </c>
      <c r="M518" s="91" t="s">
        <v>17</v>
      </c>
      <c r="N518" s="91">
        <v>515</v>
      </c>
      <c r="O518" s="91">
        <v>0.20460235434794999</v>
      </c>
      <c r="P518" s="91">
        <v>65291.162530684203</v>
      </c>
      <c r="Q518" s="91">
        <v>2025</v>
      </c>
    </row>
    <row r="519" spans="1:17" x14ac:dyDescent="0.2">
      <c r="A519" s="91" t="s">
        <v>17</v>
      </c>
      <c r="B519" s="91">
        <v>516</v>
      </c>
      <c r="C519" s="91">
        <v>0.453920673469147</v>
      </c>
      <c r="D519" s="91">
        <v>485446.607891344</v>
      </c>
      <c r="E519" s="91">
        <v>2025</v>
      </c>
      <c r="G519" s="91" t="s">
        <v>17</v>
      </c>
      <c r="H519" s="91">
        <v>516</v>
      </c>
      <c r="I519" s="91">
        <v>1.66942498920606</v>
      </c>
      <c r="J519" s="91">
        <v>485446.607891344</v>
      </c>
      <c r="K519" s="91">
        <v>2025</v>
      </c>
      <c r="M519" s="91" t="s">
        <v>17</v>
      </c>
      <c r="N519" s="91">
        <v>516</v>
      </c>
      <c r="O519" s="91">
        <v>0.153357676442791</v>
      </c>
      <c r="P519" s="91">
        <v>485446.607891344</v>
      </c>
      <c r="Q519" s="91">
        <v>2025</v>
      </c>
    </row>
    <row r="520" spans="1:17" x14ac:dyDescent="0.2">
      <c r="A520" s="91" t="s">
        <v>17</v>
      </c>
      <c r="B520" s="91">
        <v>517</v>
      </c>
      <c r="C520" s="91">
        <v>0.47792473928780899</v>
      </c>
      <c r="D520" s="91">
        <v>771131.77135134896</v>
      </c>
      <c r="E520" s="91">
        <v>2025</v>
      </c>
      <c r="G520" s="91" t="s">
        <v>17</v>
      </c>
      <c r="H520" s="91">
        <v>517</v>
      </c>
      <c r="I520" s="91">
        <v>0.63361324593144597</v>
      </c>
      <c r="J520" s="91">
        <v>771131.77135134896</v>
      </c>
      <c r="K520" s="91">
        <v>2025</v>
      </c>
      <c r="M520" s="91" t="s">
        <v>17</v>
      </c>
      <c r="N520" s="91">
        <v>517</v>
      </c>
      <c r="O520" s="91">
        <v>0.37176676144551801</v>
      </c>
      <c r="P520" s="91">
        <v>771131.77135134896</v>
      </c>
      <c r="Q520" s="91">
        <v>2025</v>
      </c>
    </row>
    <row r="521" spans="1:17" x14ac:dyDescent="0.2">
      <c r="A521" s="91" t="s">
        <v>17</v>
      </c>
      <c r="B521" s="91">
        <v>518</v>
      </c>
      <c r="C521" s="91">
        <v>0.170718549522268</v>
      </c>
      <c r="D521" s="91">
        <v>749920.89306115999</v>
      </c>
      <c r="E521" s="91">
        <v>2025</v>
      </c>
      <c r="G521" s="91" t="s">
        <v>17</v>
      </c>
      <c r="H521" s="91">
        <v>518</v>
      </c>
      <c r="I521" s="91">
        <v>2.6845454516449898</v>
      </c>
      <c r="J521" s="91">
        <v>749920.89306115999</v>
      </c>
      <c r="K521" s="91">
        <v>2025</v>
      </c>
      <c r="M521" s="91" t="s">
        <v>17</v>
      </c>
      <c r="N521" s="91">
        <v>518</v>
      </c>
      <c r="O521" s="91">
        <v>0.269562604250352</v>
      </c>
      <c r="P521" s="91">
        <v>749920.89306115999</v>
      </c>
      <c r="Q521" s="91">
        <v>2025</v>
      </c>
    </row>
    <row r="522" spans="1:17" x14ac:dyDescent="0.2">
      <c r="A522" s="91" t="s">
        <v>17</v>
      </c>
      <c r="B522" s="91">
        <v>519</v>
      </c>
      <c r="C522" s="91">
        <v>0.173799113989207</v>
      </c>
      <c r="D522" s="91">
        <v>689225.96838097903</v>
      </c>
      <c r="E522" s="91">
        <v>2025</v>
      </c>
      <c r="G522" s="91" t="s">
        <v>17</v>
      </c>
      <c r="H522" s="91">
        <v>519</v>
      </c>
      <c r="I522" s="91">
        <v>0.85711934554987701</v>
      </c>
      <c r="J522" s="91">
        <v>689225.96838097903</v>
      </c>
      <c r="K522" s="91">
        <v>2025</v>
      </c>
      <c r="M522" s="91" t="s">
        <v>17</v>
      </c>
      <c r="N522" s="91">
        <v>519</v>
      </c>
      <c r="O522" s="91">
        <v>0.212719403952672</v>
      </c>
      <c r="P522" s="91">
        <v>689225.96838097903</v>
      </c>
      <c r="Q522" s="91">
        <v>2025</v>
      </c>
    </row>
    <row r="523" spans="1:17" x14ac:dyDescent="0.2">
      <c r="A523" s="91" t="s">
        <v>17</v>
      </c>
      <c r="B523" s="91">
        <v>520</v>
      </c>
      <c r="C523" s="91">
        <v>0.309870872210954</v>
      </c>
      <c r="D523" s="91">
        <v>371287.31060528202</v>
      </c>
      <c r="E523" s="91">
        <v>2025</v>
      </c>
      <c r="G523" s="91" t="s">
        <v>17</v>
      </c>
      <c r="H523" s="91">
        <v>520</v>
      </c>
      <c r="I523" s="91">
        <v>0.91681706390514095</v>
      </c>
      <c r="J523" s="91">
        <v>371287.31060528202</v>
      </c>
      <c r="K523" s="91">
        <v>2025</v>
      </c>
      <c r="M523" s="91" t="s">
        <v>17</v>
      </c>
      <c r="N523" s="91">
        <v>520</v>
      </c>
      <c r="O523" s="91">
        <v>0.258856568271843</v>
      </c>
      <c r="P523" s="91">
        <v>371287.31060528202</v>
      </c>
      <c r="Q523" s="91">
        <v>2025</v>
      </c>
    </row>
    <row r="524" spans="1:17" x14ac:dyDescent="0.2">
      <c r="A524" s="91" t="s">
        <v>17</v>
      </c>
      <c r="B524" s="91">
        <v>521</v>
      </c>
      <c r="C524" s="91">
        <v>0.61277830705515401</v>
      </c>
      <c r="D524" s="91">
        <v>989751.65113429597</v>
      </c>
      <c r="E524" s="91">
        <v>2025</v>
      </c>
      <c r="G524" s="91" t="s">
        <v>17</v>
      </c>
      <c r="H524" s="91">
        <v>521</v>
      </c>
      <c r="I524" s="91">
        <v>1.05197565537103</v>
      </c>
      <c r="J524" s="91">
        <v>989751.65113429597</v>
      </c>
      <c r="K524" s="91">
        <v>2025</v>
      </c>
      <c r="M524" s="91" t="s">
        <v>17</v>
      </c>
      <c r="N524" s="91">
        <v>521</v>
      </c>
      <c r="O524" s="91">
        <v>0.18993206316660299</v>
      </c>
      <c r="P524" s="91">
        <v>989751.65113429597</v>
      </c>
      <c r="Q524" s="91">
        <v>2025</v>
      </c>
    </row>
    <row r="525" spans="1:17" x14ac:dyDescent="0.2">
      <c r="A525" s="91" t="s">
        <v>17</v>
      </c>
      <c r="B525" s="91">
        <v>522</v>
      </c>
      <c r="C525" s="91">
        <v>0.54241261398863205</v>
      </c>
      <c r="D525" s="91">
        <v>760265.70408717403</v>
      </c>
      <c r="E525" s="91">
        <v>2025</v>
      </c>
      <c r="G525" s="91" t="s">
        <v>17</v>
      </c>
      <c r="H525" s="91">
        <v>522</v>
      </c>
      <c r="I525" s="91">
        <v>0.78462294433027102</v>
      </c>
      <c r="J525" s="91">
        <v>760265.70408717403</v>
      </c>
      <c r="K525" s="91">
        <v>2025</v>
      </c>
      <c r="M525" s="91" t="s">
        <v>17</v>
      </c>
      <c r="N525" s="91">
        <v>522</v>
      </c>
      <c r="O525" s="91">
        <v>0.230690378322326</v>
      </c>
      <c r="P525" s="91">
        <v>760265.70408717403</v>
      </c>
      <c r="Q525" s="91">
        <v>2025</v>
      </c>
    </row>
    <row r="526" spans="1:17" x14ac:dyDescent="0.2">
      <c r="A526" s="91" t="s">
        <v>17</v>
      </c>
      <c r="B526" s="91">
        <v>523</v>
      </c>
      <c r="C526" s="91">
        <v>0.62982740027004203</v>
      </c>
      <c r="D526" s="91">
        <v>354809.64933346101</v>
      </c>
      <c r="E526" s="91">
        <v>2025</v>
      </c>
      <c r="G526" s="91" t="s">
        <v>17</v>
      </c>
      <c r="H526" s="91">
        <v>523</v>
      </c>
      <c r="I526" s="91">
        <v>1.2510324578306899</v>
      </c>
      <c r="J526" s="91">
        <v>354809.64933346101</v>
      </c>
      <c r="K526" s="91">
        <v>2025</v>
      </c>
      <c r="M526" s="91" t="s">
        <v>17</v>
      </c>
      <c r="N526" s="91">
        <v>523</v>
      </c>
      <c r="O526" s="91">
        <v>0.250434713424529</v>
      </c>
      <c r="P526" s="91">
        <v>354809.64933346101</v>
      </c>
      <c r="Q526" s="91">
        <v>2025</v>
      </c>
    </row>
    <row r="527" spans="1:17" x14ac:dyDescent="0.2">
      <c r="A527" s="91" t="s">
        <v>17</v>
      </c>
      <c r="B527" s="91">
        <v>524</v>
      </c>
      <c r="C527" s="91">
        <v>0.44069635235832</v>
      </c>
      <c r="D527" s="91">
        <v>312097.94506157399</v>
      </c>
      <c r="E527" s="91">
        <v>2025</v>
      </c>
      <c r="G527" s="91" t="s">
        <v>17</v>
      </c>
      <c r="H527" s="91">
        <v>524</v>
      </c>
      <c r="I527" s="91">
        <v>0.80997825681270097</v>
      </c>
      <c r="J527" s="91">
        <v>312097.94506157399</v>
      </c>
      <c r="K527" s="91">
        <v>2025</v>
      </c>
      <c r="M527" s="91" t="s">
        <v>17</v>
      </c>
      <c r="N527" s="91">
        <v>524</v>
      </c>
      <c r="O527" s="91">
        <v>0.18285038745043999</v>
      </c>
      <c r="P527" s="91">
        <v>312097.94506157399</v>
      </c>
      <c r="Q527" s="91">
        <v>2025</v>
      </c>
    </row>
    <row r="528" spans="1:17" x14ac:dyDescent="0.2">
      <c r="A528" s="91" t="s">
        <v>17</v>
      </c>
      <c r="B528" s="91">
        <v>525</v>
      </c>
      <c r="C528" s="91">
        <v>0.31709710526136797</v>
      </c>
      <c r="D528" s="91">
        <v>305054.31800710701</v>
      </c>
      <c r="E528" s="91">
        <v>2025</v>
      </c>
      <c r="G528" s="91" t="s">
        <v>17</v>
      </c>
      <c r="H528" s="91">
        <v>525</v>
      </c>
      <c r="I528" s="91">
        <v>1.00762400420694</v>
      </c>
      <c r="J528" s="91">
        <v>305054.31800710701</v>
      </c>
      <c r="K528" s="91">
        <v>2025</v>
      </c>
      <c r="M528" s="91" t="s">
        <v>17</v>
      </c>
      <c r="N528" s="91">
        <v>525</v>
      </c>
      <c r="O528" s="91">
        <v>0.16526986151121401</v>
      </c>
      <c r="P528" s="91">
        <v>305054.31800710701</v>
      </c>
      <c r="Q528" s="91">
        <v>2025</v>
      </c>
    </row>
    <row r="529" spans="1:17" x14ac:dyDescent="0.2">
      <c r="A529" s="91" t="s">
        <v>17</v>
      </c>
      <c r="B529" s="91">
        <v>526</v>
      </c>
      <c r="C529" s="91">
        <v>0.69837856490092198</v>
      </c>
      <c r="D529" s="91">
        <v>269558.74055012898</v>
      </c>
      <c r="E529" s="91">
        <v>2025</v>
      </c>
      <c r="G529" s="91" t="s">
        <v>17</v>
      </c>
      <c r="H529" s="91">
        <v>526</v>
      </c>
      <c r="I529" s="91">
        <v>0.33663503037793402</v>
      </c>
      <c r="J529" s="91">
        <v>269558.74055012898</v>
      </c>
      <c r="K529" s="91">
        <v>2025</v>
      </c>
      <c r="M529" s="91" t="s">
        <v>17</v>
      </c>
      <c r="N529" s="91">
        <v>526</v>
      </c>
      <c r="O529" s="91">
        <v>0.360861846411549</v>
      </c>
      <c r="P529" s="91">
        <v>269558.74055012898</v>
      </c>
      <c r="Q529" s="91">
        <v>2025</v>
      </c>
    </row>
    <row r="530" spans="1:17" x14ac:dyDescent="0.2">
      <c r="A530" s="91" t="s">
        <v>17</v>
      </c>
      <c r="B530" s="91">
        <v>527</v>
      </c>
      <c r="C530" s="91">
        <v>0.80313664157337505</v>
      </c>
      <c r="D530" s="91">
        <v>814741.46055870596</v>
      </c>
      <c r="E530" s="91">
        <v>2025</v>
      </c>
      <c r="G530" s="91" t="s">
        <v>17</v>
      </c>
      <c r="H530" s="91">
        <v>527</v>
      </c>
      <c r="I530" s="91">
        <v>1.40559039106367</v>
      </c>
      <c r="J530" s="91">
        <v>814741.46055870596</v>
      </c>
      <c r="K530" s="91">
        <v>2025</v>
      </c>
      <c r="M530" s="91" t="s">
        <v>17</v>
      </c>
      <c r="N530" s="91">
        <v>527</v>
      </c>
      <c r="O530" s="91">
        <v>0.238931525230966</v>
      </c>
      <c r="P530" s="91">
        <v>814741.46055870596</v>
      </c>
      <c r="Q530" s="91">
        <v>2025</v>
      </c>
    </row>
    <row r="531" spans="1:17" x14ac:dyDescent="0.2">
      <c r="A531" s="91" t="s">
        <v>17</v>
      </c>
      <c r="B531" s="91">
        <v>528</v>
      </c>
      <c r="C531" s="91">
        <v>0.40305734906922203</v>
      </c>
      <c r="D531" s="91">
        <v>694824.67978035798</v>
      </c>
      <c r="E531" s="91">
        <v>2025</v>
      </c>
      <c r="G531" s="91" t="s">
        <v>17</v>
      </c>
      <c r="H531" s="91">
        <v>528</v>
      </c>
      <c r="I531" s="91">
        <v>2.0896725803010301</v>
      </c>
      <c r="J531" s="91">
        <v>694824.67978035798</v>
      </c>
      <c r="K531" s="91">
        <v>2025</v>
      </c>
      <c r="M531" s="91" t="s">
        <v>17</v>
      </c>
      <c r="N531" s="91">
        <v>528</v>
      </c>
      <c r="O531" s="91">
        <v>0.17453561707837001</v>
      </c>
      <c r="P531" s="91">
        <v>694824.67978035798</v>
      </c>
      <c r="Q531" s="91">
        <v>2025</v>
      </c>
    </row>
    <row r="532" spans="1:17" x14ac:dyDescent="0.2">
      <c r="A532" s="91" t="s">
        <v>17</v>
      </c>
      <c r="B532" s="91">
        <v>529</v>
      </c>
      <c r="C532" s="91">
        <v>0.73966608620341001</v>
      </c>
      <c r="D532" s="91">
        <v>477870.90731085098</v>
      </c>
      <c r="E532" s="91">
        <v>2025</v>
      </c>
      <c r="G532" s="91" t="s">
        <v>17</v>
      </c>
      <c r="H532" s="91">
        <v>529</v>
      </c>
      <c r="I532" s="91">
        <v>3.0647334739374501</v>
      </c>
      <c r="J532" s="91">
        <v>477870.90731085098</v>
      </c>
      <c r="K532" s="91">
        <v>2025</v>
      </c>
      <c r="M532" s="91" t="s">
        <v>17</v>
      </c>
      <c r="N532" s="91">
        <v>529</v>
      </c>
      <c r="O532" s="91">
        <v>0.25375628622901403</v>
      </c>
      <c r="P532" s="91">
        <v>477870.90731085098</v>
      </c>
      <c r="Q532" s="91">
        <v>2025</v>
      </c>
    </row>
    <row r="533" spans="1:17" x14ac:dyDescent="0.2">
      <c r="A533" s="91" t="s">
        <v>17</v>
      </c>
      <c r="B533" s="91">
        <v>530</v>
      </c>
      <c r="C533" s="91">
        <v>0.24361984869696099</v>
      </c>
      <c r="D533" s="91">
        <v>886357.64884573396</v>
      </c>
      <c r="E533" s="91">
        <v>2025</v>
      </c>
      <c r="G533" s="91" t="s">
        <v>17</v>
      </c>
      <c r="H533" s="91">
        <v>530</v>
      </c>
      <c r="I533" s="91">
        <v>2.6846691418135</v>
      </c>
      <c r="J533" s="91">
        <v>886357.64884573396</v>
      </c>
      <c r="K533" s="91">
        <v>2025</v>
      </c>
      <c r="M533" s="91" t="s">
        <v>17</v>
      </c>
      <c r="N533" s="91">
        <v>530</v>
      </c>
      <c r="O533" s="91">
        <v>0.16230552002600601</v>
      </c>
      <c r="P533" s="91">
        <v>886357.64884573396</v>
      </c>
      <c r="Q533" s="91">
        <v>2025</v>
      </c>
    </row>
    <row r="534" spans="1:17" x14ac:dyDescent="0.2">
      <c r="A534" s="91" t="s">
        <v>17</v>
      </c>
      <c r="B534" s="91">
        <v>531</v>
      </c>
      <c r="C534" s="91">
        <v>0.225028277147061</v>
      </c>
      <c r="D534" s="91">
        <v>364663.17230795999</v>
      </c>
      <c r="E534" s="91">
        <v>2025</v>
      </c>
      <c r="G534" s="91" t="s">
        <v>17</v>
      </c>
      <c r="H534" s="91">
        <v>531</v>
      </c>
      <c r="I534" s="91">
        <v>0.66524171529718401</v>
      </c>
      <c r="J534" s="91">
        <v>364663.17230795999</v>
      </c>
      <c r="K534" s="91">
        <v>2025</v>
      </c>
      <c r="M534" s="91" t="s">
        <v>17</v>
      </c>
      <c r="N534" s="91">
        <v>531</v>
      </c>
      <c r="O534" s="91">
        <v>0.24182490017397401</v>
      </c>
      <c r="P534" s="91">
        <v>364663.17230795999</v>
      </c>
      <c r="Q534" s="91">
        <v>2025</v>
      </c>
    </row>
    <row r="535" spans="1:17" x14ac:dyDescent="0.2">
      <c r="A535" s="91" t="s">
        <v>17</v>
      </c>
      <c r="B535" s="91">
        <v>532</v>
      </c>
      <c r="C535" s="91">
        <v>0.37372049539639801</v>
      </c>
      <c r="D535" s="91">
        <v>195207.232807772</v>
      </c>
      <c r="E535" s="91">
        <v>2025</v>
      </c>
      <c r="G535" s="91" t="s">
        <v>17</v>
      </c>
      <c r="H535" s="91">
        <v>532</v>
      </c>
      <c r="I535" s="91">
        <v>1.5868326711182199</v>
      </c>
      <c r="J535" s="91">
        <v>195207.232807772</v>
      </c>
      <c r="K535" s="91">
        <v>2025</v>
      </c>
      <c r="M535" s="91" t="s">
        <v>17</v>
      </c>
      <c r="N535" s="91">
        <v>532</v>
      </c>
      <c r="O535" s="91">
        <v>0.22164729562678501</v>
      </c>
      <c r="P535" s="91">
        <v>195207.232807772</v>
      </c>
      <c r="Q535" s="91">
        <v>2025</v>
      </c>
    </row>
    <row r="536" spans="1:17" x14ac:dyDescent="0.2">
      <c r="A536" s="91" t="s">
        <v>17</v>
      </c>
      <c r="B536" s="91">
        <v>533</v>
      </c>
      <c r="C536" s="91">
        <v>0.40539322094243402</v>
      </c>
      <c r="D536" s="91">
        <v>478437.62367073301</v>
      </c>
      <c r="E536" s="91">
        <v>2025</v>
      </c>
      <c r="G536" s="91" t="s">
        <v>17</v>
      </c>
      <c r="H536" s="91">
        <v>533</v>
      </c>
      <c r="I536" s="91">
        <v>2.8340505952809698</v>
      </c>
      <c r="J536" s="91">
        <v>478437.62367073301</v>
      </c>
      <c r="K536" s="91">
        <v>2025</v>
      </c>
      <c r="M536" s="91" t="s">
        <v>17</v>
      </c>
      <c r="N536" s="91">
        <v>533</v>
      </c>
      <c r="O536" s="91">
        <v>0.20060929979030501</v>
      </c>
      <c r="P536" s="91">
        <v>478437.62367073301</v>
      </c>
      <c r="Q536" s="91">
        <v>2025</v>
      </c>
    </row>
    <row r="537" spans="1:17" x14ac:dyDescent="0.2">
      <c r="A537" s="91" t="s">
        <v>17</v>
      </c>
      <c r="B537" s="91">
        <v>534</v>
      </c>
      <c r="C537" s="91">
        <v>0.37462240852532203</v>
      </c>
      <c r="D537" s="91">
        <v>639384.14137673797</v>
      </c>
      <c r="E537" s="91">
        <v>2025</v>
      </c>
      <c r="G537" s="91" t="s">
        <v>17</v>
      </c>
      <c r="H537" s="91">
        <v>534</v>
      </c>
      <c r="I537" s="91">
        <v>2.2758237761379099</v>
      </c>
      <c r="J537" s="91">
        <v>639384.14137673797</v>
      </c>
      <c r="K537" s="91">
        <v>2025</v>
      </c>
      <c r="M537" s="91" t="s">
        <v>17</v>
      </c>
      <c r="N537" s="91">
        <v>534</v>
      </c>
      <c r="O537" s="91">
        <v>0.19724661419526601</v>
      </c>
      <c r="P537" s="91">
        <v>639384.14137673797</v>
      </c>
      <c r="Q537" s="91">
        <v>2025</v>
      </c>
    </row>
    <row r="538" spans="1:17" x14ac:dyDescent="0.2">
      <c r="A538" s="91" t="s">
        <v>17</v>
      </c>
      <c r="B538" s="91">
        <v>535</v>
      </c>
      <c r="C538" s="91">
        <v>0.19951420519764701</v>
      </c>
      <c r="D538" s="91">
        <v>267884.05585164099</v>
      </c>
      <c r="E538" s="91">
        <v>2025</v>
      </c>
      <c r="G538" s="91" t="s">
        <v>17</v>
      </c>
      <c r="H538" s="91">
        <v>535</v>
      </c>
      <c r="I538" s="91">
        <v>0.74540376931553398</v>
      </c>
      <c r="J538" s="91">
        <v>267884.05585164099</v>
      </c>
      <c r="K538" s="91">
        <v>2025</v>
      </c>
      <c r="M538" s="91" t="s">
        <v>17</v>
      </c>
      <c r="N538" s="91">
        <v>535</v>
      </c>
      <c r="O538" s="91">
        <v>0.30078985247807499</v>
      </c>
      <c r="P538" s="91">
        <v>267884.05585164099</v>
      </c>
      <c r="Q538" s="91">
        <v>2025</v>
      </c>
    </row>
    <row r="539" spans="1:17" x14ac:dyDescent="0.2">
      <c r="A539" s="91" t="s">
        <v>17</v>
      </c>
      <c r="B539" s="91">
        <v>536</v>
      </c>
      <c r="C539" s="91">
        <v>0.45283854732045797</v>
      </c>
      <c r="D539" s="91">
        <v>645825.62350121303</v>
      </c>
      <c r="E539" s="91">
        <v>2025</v>
      </c>
      <c r="G539" s="91" t="s">
        <v>17</v>
      </c>
      <c r="H539" s="91">
        <v>536</v>
      </c>
      <c r="I539" s="91">
        <v>1.9014958597517899</v>
      </c>
      <c r="J539" s="91">
        <v>645825.62350121303</v>
      </c>
      <c r="K539" s="91">
        <v>2025</v>
      </c>
      <c r="M539" s="91" t="s">
        <v>17</v>
      </c>
      <c r="N539" s="91">
        <v>536</v>
      </c>
      <c r="O539" s="91">
        <v>0.158398409090418</v>
      </c>
      <c r="P539" s="91">
        <v>645825.62350121303</v>
      </c>
      <c r="Q539" s="91">
        <v>2025</v>
      </c>
    </row>
    <row r="540" spans="1:17" x14ac:dyDescent="0.2">
      <c r="A540" s="91" t="s">
        <v>17</v>
      </c>
      <c r="B540" s="91">
        <v>537</v>
      </c>
      <c r="C540" s="91">
        <v>0.71087829541011305</v>
      </c>
      <c r="D540" s="91">
        <v>616483.95089454297</v>
      </c>
      <c r="E540" s="91">
        <v>2025</v>
      </c>
      <c r="G540" s="91" t="s">
        <v>17</v>
      </c>
      <c r="H540" s="91">
        <v>537</v>
      </c>
      <c r="I540" s="91">
        <v>2.50660751038982</v>
      </c>
      <c r="J540" s="91">
        <v>616483.95089454297</v>
      </c>
      <c r="K540" s="91">
        <v>2025</v>
      </c>
      <c r="M540" s="91" t="s">
        <v>17</v>
      </c>
      <c r="N540" s="91">
        <v>537</v>
      </c>
      <c r="O540" s="91">
        <v>0.19064478699632401</v>
      </c>
      <c r="P540" s="91">
        <v>616483.95089454297</v>
      </c>
      <c r="Q540" s="91">
        <v>2025</v>
      </c>
    </row>
    <row r="541" spans="1:17" x14ac:dyDescent="0.2">
      <c r="A541" s="91" t="s">
        <v>17</v>
      </c>
      <c r="B541" s="91">
        <v>538</v>
      </c>
      <c r="C541" s="91">
        <v>0.44298611370360302</v>
      </c>
      <c r="D541" s="91">
        <v>876722.44421487104</v>
      </c>
      <c r="E541" s="91">
        <v>2025</v>
      </c>
      <c r="G541" s="91" t="s">
        <v>17</v>
      </c>
      <c r="H541" s="91">
        <v>538</v>
      </c>
      <c r="I541" s="91">
        <v>1.3538049731420201</v>
      </c>
      <c r="J541" s="91">
        <v>876722.44421487104</v>
      </c>
      <c r="K541" s="91">
        <v>2025</v>
      </c>
      <c r="M541" s="91" t="s">
        <v>17</v>
      </c>
      <c r="N541" s="91">
        <v>538</v>
      </c>
      <c r="O541" s="91">
        <v>0.16778958057106899</v>
      </c>
      <c r="P541" s="91">
        <v>876722.44421487104</v>
      </c>
      <c r="Q541" s="91">
        <v>2025</v>
      </c>
    </row>
    <row r="542" spans="1:17" x14ac:dyDescent="0.2">
      <c r="A542" s="91" t="s">
        <v>17</v>
      </c>
      <c r="B542" s="91">
        <v>539</v>
      </c>
      <c r="C542" s="91">
        <v>0.74369835670980999</v>
      </c>
      <c r="D542" s="91">
        <v>925545.29030689504</v>
      </c>
      <c r="E542" s="91">
        <v>2025</v>
      </c>
      <c r="G542" s="91" t="s">
        <v>17</v>
      </c>
      <c r="H542" s="91">
        <v>539</v>
      </c>
      <c r="I542" s="91">
        <v>0.23285640624498899</v>
      </c>
      <c r="J542" s="91">
        <v>925545.29030689504</v>
      </c>
      <c r="K542" s="91">
        <v>2025</v>
      </c>
      <c r="M542" s="91" t="s">
        <v>17</v>
      </c>
      <c r="N542" s="91">
        <v>539</v>
      </c>
      <c r="O542" s="91">
        <v>0.21623239153901799</v>
      </c>
      <c r="P542" s="91">
        <v>925545.29030689504</v>
      </c>
      <c r="Q542" s="91">
        <v>2025</v>
      </c>
    </row>
    <row r="543" spans="1:17" x14ac:dyDescent="0.2">
      <c r="A543" s="91" t="s">
        <v>17</v>
      </c>
      <c r="B543" s="91">
        <v>540</v>
      </c>
      <c r="C543" s="91">
        <v>0.88624171164310706</v>
      </c>
      <c r="D543" s="91">
        <v>320738.21882342902</v>
      </c>
      <c r="E543" s="91">
        <v>2025</v>
      </c>
      <c r="G543" s="91" t="s">
        <v>17</v>
      </c>
      <c r="H543" s="91">
        <v>540</v>
      </c>
      <c r="I543" s="91">
        <v>1.7062146757718499</v>
      </c>
      <c r="J543" s="91">
        <v>320738.21882342902</v>
      </c>
      <c r="K543" s="91">
        <v>2025</v>
      </c>
      <c r="M543" s="91" t="s">
        <v>17</v>
      </c>
      <c r="N543" s="91">
        <v>540</v>
      </c>
      <c r="O543" s="91">
        <v>0.16087067480047301</v>
      </c>
      <c r="P543" s="91">
        <v>320738.21882342902</v>
      </c>
      <c r="Q543" s="91">
        <v>2025</v>
      </c>
    </row>
    <row r="544" spans="1:17" x14ac:dyDescent="0.2">
      <c r="A544" s="91" t="s">
        <v>17</v>
      </c>
      <c r="B544" s="91">
        <v>541</v>
      </c>
      <c r="C544" s="91">
        <v>0.27529334440459602</v>
      </c>
      <c r="D544" s="91">
        <v>602172.09530136804</v>
      </c>
      <c r="E544" s="91">
        <v>2025</v>
      </c>
      <c r="G544" s="91" t="s">
        <v>17</v>
      </c>
      <c r="H544" s="91">
        <v>541</v>
      </c>
      <c r="I544" s="91">
        <v>0.40924668983451101</v>
      </c>
      <c r="J544" s="91">
        <v>602172.09530136804</v>
      </c>
      <c r="K544" s="91">
        <v>2025</v>
      </c>
      <c r="M544" s="91" t="s">
        <v>17</v>
      </c>
      <c r="N544" s="91">
        <v>541</v>
      </c>
      <c r="O544" s="91">
        <v>0.15121186975294201</v>
      </c>
      <c r="P544" s="91">
        <v>602172.09530136804</v>
      </c>
      <c r="Q544" s="91">
        <v>2025</v>
      </c>
    </row>
    <row r="545" spans="1:17" x14ac:dyDescent="0.2">
      <c r="A545" s="91" t="s">
        <v>17</v>
      </c>
      <c r="B545" s="91">
        <v>542</v>
      </c>
      <c r="C545" s="91">
        <v>1.14118577660559</v>
      </c>
      <c r="D545" s="91">
        <v>533913.23461708601</v>
      </c>
      <c r="E545" s="91">
        <v>2025</v>
      </c>
      <c r="G545" s="91" t="s">
        <v>17</v>
      </c>
      <c r="H545" s="91">
        <v>542</v>
      </c>
      <c r="I545" s="91">
        <v>2.1920206088393002</v>
      </c>
      <c r="J545" s="91">
        <v>533913.23461708601</v>
      </c>
      <c r="K545" s="91">
        <v>2025</v>
      </c>
      <c r="M545" s="91" t="s">
        <v>17</v>
      </c>
      <c r="N545" s="91">
        <v>542</v>
      </c>
      <c r="O545" s="91">
        <v>0.21862508134918399</v>
      </c>
      <c r="P545" s="91">
        <v>533913.23461708601</v>
      </c>
      <c r="Q545" s="91">
        <v>2025</v>
      </c>
    </row>
    <row r="546" spans="1:17" x14ac:dyDescent="0.2">
      <c r="A546" s="91" t="s">
        <v>17</v>
      </c>
      <c r="B546" s="91">
        <v>543</v>
      </c>
      <c r="C546" s="91">
        <v>0.20525639443561799</v>
      </c>
      <c r="D546" s="91">
        <v>773401.47455536597</v>
      </c>
      <c r="E546" s="91">
        <v>2025</v>
      </c>
      <c r="G546" s="91" t="s">
        <v>17</v>
      </c>
      <c r="H546" s="91">
        <v>543</v>
      </c>
      <c r="I546" s="91">
        <v>1.3159590641643399</v>
      </c>
      <c r="J546" s="91">
        <v>773401.47455536597</v>
      </c>
      <c r="K546" s="91">
        <v>2025</v>
      </c>
      <c r="M546" s="91" t="s">
        <v>17</v>
      </c>
      <c r="N546" s="91">
        <v>543</v>
      </c>
      <c r="O546" s="91">
        <v>0.18228367159345399</v>
      </c>
      <c r="P546" s="91">
        <v>773401.47455536597</v>
      </c>
      <c r="Q546" s="91">
        <v>2025</v>
      </c>
    </row>
    <row r="547" spans="1:17" x14ac:dyDescent="0.2">
      <c r="A547" s="91" t="s">
        <v>17</v>
      </c>
      <c r="B547" s="91">
        <v>544</v>
      </c>
      <c r="C547" s="91">
        <v>0.42428533571222998</v>
      </c>
      <c r="D547" s="91">
        <v>543390.78863986803</v>
      </c>
      <c r="E547" s="91">
        <v>2025</v>
      </c>
      <c r="G547" s="91" t="s">
        <v>17</v>
      </c>
      <c r="H547" s="91">
        <v>544</v>
      </c>
      <c r="I547" s="91">
        <v>0.65893404584419202</v>
      </c>
      <c r="J547" s="91">
        <v>543390.78863986803</v>
      </c>
      <c r="K547" s="91">
        <v>2025</v>
      </c>
      <c r="M547" s="91" t="s">
        <v>17</v>
      </c>
      <c r="N547" s="91">
        <v>544</v>
      </c>
      <c r="O547" s="91">
        <v>0.25684405179432601</v>
      </c>
      <c r="P547" s="91">
        <v>543390.78863986803</v>
      </c>
      <c r="Q547" s="91">
        <v>2025</v>
      </c>
    </row>
    <row r="548" spans="1:17" x14ac:dyDescent="0.2">
      <c r="A548" s="91" t="s">
        <v>17</v>
      </c>
      <c r="B548" s="91">
        <v>545</v>
      </c>
      <c r="C548" s="91">
        <v>0.85958953811052297</v>
      </c>
      <c r="D548" s="91">
        <v>569034.39164187398</v>
      </c>
      <c r="E548" s="91">
        <v>2025</v>
      </c>
      <c r="G548" s="91" t="s">
        <v>17</v>
      </c>
      <c r="H548" s="91">
        <v>545</v>
      </c>
      <c r="I548" s="91">
        <v>1.3524359714263401</v>
      </c>
      <c r="J548" s="91">
        <v>569034.39164187398</v>
      </c>
      <c r="K548" s="91">
        <v>2025</v>
      </c>
      <c r="M548" s="91" t="s">
        <v>17</v>
      </c>
      <c r="N548" s="91">
        <v>545</v>
      </c>
      <c r="O548" s="91">
        <v>0.32001530274022799</v>
      </c>
      <c r="P548" s="91">
        <v>569034.39164187398</v>
      </c>
      <c r="Q548" s="91">
        <v>2025</v>
      </c>
    </row>
    <row r="549" spans="1:17" x14ac:dyDescent="0.2">
      <c r="A549" s="91" t="s">
        <v>17</v>
      </c>
      <c r="B549" s="91">
        <v>546</v>
      </c>
      <c r="C549" s="91">
        <v>0.32496137868775199</v>
      </c>
      <c r="D549" s="91">
        <v>268202.899275898</v>
      </c>
      <c r="E549" s="91">
        <v>2025</v>
      </c>
      <c r="G549" s="91" t="s">
        <v>17</v>
      </c>
      <c r="H549" s="91">
        <v>546</v>
      </c>
      <c r="I549" s="91">
        <v>0.54164191174724097</v>
      </c>
      <c r="J549" s="91">
        <v>268202.899275898</v>
      </c>
      <c r="K549" s="91">
        <v>2025</v>
      </c>
      <c r="M549" s="91" t="s">
        <v>17</v>
      </c>
      <c r="N549" s="91">
        <v>546</v>
      </c>
      <c r="O549" s="91">
        <v>0.20647815759802801</v>
      </c>
      <c r="P549" s="91">
        <v>268202.899275898</v>
      </c>
      <c r="Q549" s="91">
        <v>2025</v>
      </c>
    </row>
    <row r="550" spans="1:17" x14ac:dyDescent="0.2">
      <c r="A550" s="91" t="s">
        <v>17</v>
      </c>
      <c r="B550" s="91">
        <v>547</v>
      </c>
      <c r="C550" s="91">
        <v>0.88678355212461302</v>
      </c>
      <c r="D550" s="91">
        <v>483633.457929998</v>
      </c>
      <c r="E550" s="91">
        <v>2025</v>
      </c>
      <c r="G550" s="91" t="s">
        <v>17</v>
      </c>
      <c r="H550" s="91">
        <v>547</v>
      </c>
      <c r="I550" s="91">
        <v>0.59905497995829404</v>
      </c>
      <c r="J550" s="91">
        <v>483633.457929998</v>
      </c>
      <c r="K550" s="91">
        <v>2025</v>
      </c>
      <c r="M550" s="91" t="s">
        <v>17</v>
      </c>
      <c r="N550" s="91">
        <v>547</v>
      </c>
      <c r="O550" s="91">
        <v>0.20758254774328</v>
      </c>
      <c r="P550" s="91">
        <v>483633.457929998</v>
      </c>
      <c r="Q550" s="91">
        <v>2025</v>
      </c>
    </row>
    <row r="551" spans="1:17" x14ac:dyDescent="0.2">
      <c r="A551" s="91" t="s">
        <v>17</v>
      </c>
      <c r="B551" s="91">
        <v>548</v>
      </c>
      <c r="C551" s="91">
        <v>0.88275058481239699</v>
      </c>
      <c r="D551" s="91">
        <v>148250.46496411701</v>
      </c>
      <c r="E551" s="91">
        <v>2025</v>
      </c>
      <c r="G551" s="91" t="s">
        <v>17</v>
      </c>
      <c r="H551" s="91">
        <v>548</v>
      </c>
      <c r="I551" s="91">
        <v>0.36489457553598498</v>
      </c>
      <c r="J551" s="91">
        <v>148250.46496411701</v>
      </c>
      <c r="K551" s="91">
        <v>2025</v>
      </c>
      <c r="M551" s="91" t="s">
        <v>17</v>
      </c>
      <c r="N551" s="91">
        <v>548</v>
      </c>
      <c r="O551" s="91">
        <v>0.166476949206428</v>
      </c>
      <c r="P551" s="91">
        <v>148250.46496411701</v>
      </c>
      <c r="Q551" s="91">
        <v>2025</v>
      </c>
    </row>
    <row r="552" spans="1:17" x14ac:dyDescent="0.2">
      <c r="A552" s="91" t="s">
        <v>17</v>
      </c>
      <c r="B552" s="91">
        <v>549</v>
      </c>
      <c r="C552" s="91">
        <v>0.45557549838670303</v>
      </c>
      <c r="D552" s="91">
        <v>792117.29960620101</v>
      </c>
      <c r="E552" s="91">
        <v>2025</v>
      </c>
      <c r="G552" s="91" t="s">
        <v>17</v>
      </c>
      <c r="H552" s="91">
        <v>549</v>
      </c>
      <c r="I552" s="91">
        <v>1.2251000161297401</v>
      </c>
      <c r="J552" s="91">
        <v>792117.29960620101</v>
      </c>
      <c r="K552" s="91">
        <v>2025</v>
      </c>
      <c r="M552" s="91" t="s">
        <v>17</v>
      </c>
      <c r="N552" s="91">
        <v>549</v>
      </c>
      <c r="O552" s="91">
        <v>0.282611981092588</v>
      </c>
      <c r="P552" s="91">
        <v>792117.29960620101</v>
      </c>
      <c r="Q552" s="91">
        <v>2025</v>
      </c>
    </row>
    <row r="553" spans="1:17" x14ac:dyDescent="0.2">
      <c r="A553" s="91" t="s">
        <v>17</v>
      </c>
      <c r="B553" s="91">
        <v>550</v>
      </c>
      <c r="C553" s="91">
        <v>0.28465940724340899</v>
      </c>
      <c r="D553" s="91">
        <v>1057302.51368269</v>
      </c>
      <c r="E553" s="91">
        <v>2025</v>
      </c>
      <c r="G553" s="91" t="s">
        <v>17</v>
      </c>
      <c r="H553" s="91">
        <v>550</v>
      </c>
      <c r="I553" s="91">
        <v>1.6558497496087601</v>
      </c>
      <c r="J553" s="91">
        <v>1057302.51368269</v>
      </c>
      <c r="K553" s="91">
        <v>2025</v>
      </c>
      <c r="M553" s="91" t="s">
        <v>17</v>
      </c>
      <c r="N553" s="91">
        <v>550</v>
      </c>
      <c r="O553" s="91">
        <v>0.19404377641853901</v>
      </c>
      <c r="P553" s="91">
        <v>1057302.51368269</v>
      </c>
      <c r="Q553" s="91">
        <v>2025</v>
      </c>
    </row>
    <row r="554" spans="1:17" x14ac:dyDescent="0.2">
      <c r="A554" s="91" t="s">
        <v>17</v>
      </c>
      <c r="B554" s="91">
        <v>551</v>
      </c>
      <c r="C554" s="91">
        <v>0.18180028097630099</v>
      </c>
      <c r="D554" s="91">
        <v>584501.29722857696</v>
      </c>
      <c r="E554" s="91">
        <v>2025</v>
      </c>
      <c r="G554" s="91" t="s">
        <v>17</v>
      </c>
      <c r="H554" s="91">
        <v>551</v>
      </c>
      <c r="I554" s="91">
        <v>0.84691197365595206</v>
      </c>
      <c r="J554" s="91">
        <v>584501.29722857696</v>
      </c>
      <c r="K554" s="91">
        <v>2025</v>
      </c>
      <c r="M554" s="91" t="s">
        <v>17</v>
      </c>
      <c r="N554" s="91">
        <v>551</v>
      </c>
      <c r="O554" s="91">
        <v>0.215338529769766</v>
      </c>
      <c r="P554" s="91">
        <v>584501.29722857696</v>
      </c>
      <c r="Q554" s="91">
        <v>2025</v>
      </c>
    </row>
    <row r="555" spans="1:17" x14ac:dyDescent="0.2">
      <c r="A555" s="91" t="s">
        <v>17</v>
      </c>
      <c r="B555" s="91">
        <v>552</v>
      </c>
      <c r="C555" s="91">
        <v>0.38449243466944599</v>
      </c>
      <c r="D555" s="91">
        <v>488609.93775515101</v>
      </c>
      <c r="E555" s="91">
        <v>2025</v>
      </c>
      <c r="G555" s="91" t="s">
        <v>17</v>
      </c>
      <c r="H555" s="91">
        <v>552</v>
      </c>
      <c r="I555" s="91">
        <v>1.0855474676474799</v>
      </c>
      <c r="J555" s="91">
        <v>488609.93775515101</v>
      </c>
      <c r="K555" s="91">
        <v>2025</v>
      </c>
      <c r="M555" s="91" t="s">
        <v>17</v>
      </c>
      <c r="N555" s="91">
        <v>552</v>
      </c>
      <c r="O555" s="91">
        <v>0.172018378601448</v>
      </c>
      <c r="P555" s="91">
        <v>488609.93775515101</v>
      </c>
      <c r="Q555" s="91">
        <v>2025</v>
      </c>
    </row>
    <row r="556" spans="1:17" x14ac:dyDescent="0.2">
      <c r="A556" s="91" t="s">
        <v>17</v>
      </c>
      <c r="B556" s="91">
        <v>553</v>
      </c>
      <c r="C556" s="91">
        <v>0.50045398263485696</v>
      </c>
      <c r="D556" s="91">
        <v>435412.87766752898</v>
      </c>
      <c r="E556" s="91">
        <v>2025</v>
      </c>
      <c r="G556" s="91" t="s">
        <v>17</v>
      </c>
      <c r="H556" s="91">
        <v>553</v>
      </c>
      <c r="I556" s="91">
        <v>2.9406453179090701</v>
      </c>
      <c r="J556" s="91">
        <v>435412.87766752898</v>
      </c>
      <c r="K556" s="91">
        <v>2025</v>
      </c>
      <c r="M556" s="91" t="s">
        <v>17</v>
      </c>
      <c r="N556" s="91">
        <v>553</v>
      </c>
      <c r="O556" s="91">
        <v>0.26568490925584698</v>
      </c>
      <c r="P556" s="91">
        <v>435412.87766752898</v>
      </c>
      <c r="Q556" s="91">
        <v>2025</v>
      </c>
    </row>
    <row r="557" spans="1:17" x14ac:dyDescent="0.2">
      <c r="A557" s="91" t="s">
        <v>17</v>
      </c>
      <c r="B557" s="91">
        <v>554</v>
      </c>
      <c r="C557" s="91">
        <v>0.56405047058089197</v>
      </c>
      <c r="D557" s="91">
        <v>213859.641519709</v>
      </c>
      <c r="E557" s="91">
        <v>2025</v>
      </c>
      <c r="G557" s="91" t="s">
        <v>17</v>
      </c>
      <c r="H557" s="91">
        <v>554</v>
      </c>
      <c r="I557" s="91">
        <v>0.99989177745577895</v>
      </c>
      <c r="J557" s="91">
        <v>213859.641519709</v>
      </c>
      <c r="K557" s="91">
        <v>2025</v>
      </c>
      <c r="M557" s="91" t="s">
        <v>17</v>
      </c>
      <c r="N557" s="91">
        <v>554</v>
      </c>
      <c r="O557" s="91">
        <v>0.161421733450961</v>
      </c>
      <c r="P557" s="91">
        <v>213859.641519709</v>
      </c>
      <c r="Q557" s="91">
        <v>2025</v>
      </c>
    </row>
    <row r="558" spans="1:17" x14ac:dyDescent="0.2">
      <c r="A558" s="91" t="s">
        <v>17</v>
      </c>
      <c r="B558" s="91">
        <v>555</v>
      </c>
      <c r="C558" s="91">
        <v>0.50313261795197395</v>
      </c>
      <c r="D558" s="91">
        <v>333876.29268338397</v>
      </c>
      <c r="E558" s="91">
        <v>2025</v>
      </c>
      <c r="G558" s="91" t="s">
        <v>17</v>
      </c>
      <c r="H558" s="91">
        <v>555</v>
      </c>
      <c r="I558" s="91">
        <v>2.0736981010889401</v>
      </c>
      <c r="J558" s="91">
        <v>333876.29268338397</v>
      </c>
      <c r="K558" s="91">
        <v>2025</v>
      </c>
      <c r="M558" s="91" t="s">
        <v>17</v>
      </c>
      <c r="N558" s="91">
        <v>555</v>
      </c>
      <c r="O558" s="91">
        <v>0.272563772497456</v>
      </c>
      <c r="P558" s="91">
        <v>333876.29268338397</v>
      </c>
      <c r="Q558" s="91">
        <v>2025</v>
      </c>
    </row>
    <row r="559" spans="1:17" x14ac:dyDescent="0.2">
      <c r="A559" s="91" t="s">
        <v>17</v>
      </c>
      <c r="B559" s="91">
        <v>556</v>
      </c>
      <c r="C559" s="91">
        <v>0.26730169062633602</v>
      </c>
      <c r="D559" s="91">
        <v>490106.97565376799</v>
      </c>
      <c r="E559" s="91">
        <v>2025</v>
      </c>
      <c r="G559" s="91" t="s">
        <v>17</v>
      </c>
      <c r="H559" s="91">
        <v>556</v>
      </c>
      <c r="I559" s="91">
        <v>2.4187461099742902</v>
      </c>
      <c r="J559" s="91">
        <v>490106.97565376799</v>
      </c>
      <c r="K559" s="91">
        <v>2025</v>
      </c>
      <c r="M559" s="91" t="s">
        <v>17</v>
      </c>
      <c r="N559" s="91">
        <v>556</v>
      </c>
      <c r="O559" s="91">
        <v>0.243925328595121</v>
      </c>
      <c r="P559" s="91">
        <v>490106.97565376799</v>
      </c>
      <c r="Q559" s="91">
        <v>2025</v>
      </c>
    </row>
    <row r="560" spans="1:17" x14ac:dyDescent="0.2">
      <c r="A560" s="91" t="s">
        <v>17</v>
      </c>
      <c r="B560" s="91">
        <v>557</v>
      </c>
      <c r="C560" s="91">
        <v>0.380462791408681</v>
      </c>
      <c r="D560" s="91">
        <v>1004504.2265671</v>
      </c>
      <c r="E560" s="91">
        <v>2025</v>
      </c>
      <c r="G560" s="91" t="s">
        <v>17</v>
      </c>
      <c r="H560" s="91">
        <v>557</v>
      </c>
      <c r="I560" s="91">
        <v>2.0857914287021999</v>
      </c>
      <c r="J560" s="91">
        <v>1004504.2265671</v>
      </c>
      <c r="K560" s="91">
        <v>2025</v>
      </c>
      <c r="M560" s="91" t="s">
        <v>17</v>
      </c>
      <c r="N560" s="91">
        <v>557</v>
      </c>
      <c r="O560" s="91">
        <v>0.19965231084084101</v>
      </c>
      <c r="P560" s="91">
        <v>1004504.2265671</v>
      </c>
      <c r="Q560" s="91">
        <v>2025</v>
      </c>
    </row>
    <row r="561" spans="1:17" x14ac:dyDescent="0.2">
      <c r="A561" s="91" t="s">
        <v>17</v>
      </c>
      <c r="B561" s="91">
        <v>558</v>
      </c>
      <c r="C561" s="91">
        <v>0.59616519363596199</v>
      </c>
      <c r="D561" s="91">
        <v>271803.40663412801</v>
      </c>
      <c r="E561" s="91">
        <v>2025</v>
      </c>
      <c r="G561" s="91" t="s">
        <v>17</v>
      </c>
      <c r="H561" s="91">
        <v>558</v>
      </c>
      <c r="I561" s="91">
        <v>1.6246440246751701</v>
      </c>
      <c r="J561" s="91">
        <v>271803.40663412801</v>
      </c>
      <c r="K561" s="91">
        <v>2025</v>
      </c>
      <c r="M561" s="91" t="s">
        <v>17</v>
      </c>
      <c r="N561" s="91">
        <v>558</v>
      </c>
      <c r="O561" s="91">
        <v>0.197836798392164</v>
      </c>
      <c r="P561" s="91">
        <v>271803.40663412801</v>
      </c>
      <c r="Q561" s="91">
        <v>2025</v>
      </c>
    </row>
    <row r="562" spans="1:17" x14ac:dyDescent="0.2">
      <c r="A562" s="91" t="s">
        <v>17</v>
      </c>
      <c r="B562" s="91">
        <v>559</v>
      </c>
      <c r="C562" s="91">
        <v>0.43023219133191298</v>
      </c>
      <c r="D562" s="91">
        <v>664887.19075372303</v>
      </c>
      <c r="E562" s="91">
        <v>2025</v>
      </c>
      <c r="G562" s="91" t="s">
        <v>17</v>
      </c>
      <c r="H562" s="91">
        <v>559</v>
      </c>
      <c r="I562" s="91">
        <v>1.6265174626361101</v>
      </c>
      <c r="J562" s="91">
        <v>664887.19075372303</v>
      </c>
      <c r="K562" s="91">
        <v>2025</v>
      </c>
      <c r="M562" s="91" t="s">
        <v>17</v>
      </c>
      <c r="N562" s="91">
        <v>559</v>
      </c>
      <c r="O562" s="91">
        <v>0.201626633760144</v>
      </c>
      <c r="P562" s="91">
        <v>664887.19075372303</v>
      </c>
      <c r="Q562" s="91">
        <v>2025</v>
      </c>
    </row>
    <row r="563" spans="1:17" x14ac:dyDescent="0.2">
      <c r="A563" s="91" t="s">
        <v>17</v>
      </c>
      <c r="B563" s="91">
        <v>560</v>
      </c>
      <c r="C563" s="91">
        <v>0.58814974073569504</v>
      </c>
      <c r="D563" s="91">
        <v>572341.96761654201</v>
      </c>
      <c r="E563" s="91">
        <v>2025</v>
      </c>
      <c r="G563" s="91" t="s">
        <v>17</v>
      </c>
      <c r="H563" s="91">
        <v>560</v>
      </c>
      <c r="I563" s="91">
        <v>0.92826033886421599</v>
      </c>
      <c r="J563" s="91">
        <v>572341.96761654201</v>
      </c>
      <c r="K563" s="91">
        <v>2025</v>
      </c>
      <c r="M563" s="91" t="s">
        <v>17</v>
      </c>
      <c r="N563" s="91">
        <v>560</v>
      </c>
      <c r="O563" s="91">
        <v>0.26541551226458199</v>
      </c>
      <c r="P563" s="91">
        <v>572341.96761654201</v>
      </c>
      <c r="Q563" s="91">
        <v>2025</v>
      </c>
    </row>
    <row r="564" spans="1:17" x14ac:dyDescent="0.2">
      <c r="A564" s="91" t="s">
        <v>17</v>
      </c>
      <c r="B564" s="91">
        <v>561</v>
      </c>
      <c r="C564" s="91">
        <v>0.30968632021395698</v>
      </c>
      <c r="D564" s="91">
        <v>1294887.30446134</v>
      </c>
      <c r="E564" s="91">
        <v>2025</v>
      </c>
      <c r="G564" s="91" t="s">
        <v>17</v>
      </c>
      <c r="H564" s="91">
        <v>561</v>
      </c>
      <c r="I564" s="91">
        <v>1.00990385452311</v>
      </c>
      <c r="J564" s="91">
        <v>1294887.30446134</v>
      </c>
      <c r="K564" s="91">
        <v>2025</v>
      </c>
      <c r="M564" s="91" t="s">
        <v>17</v>
      </c>
      <c r="N564" s="91">
        <v>561</v>
      </c>
      <c r="O564" s="91">
        <v>0.19923431045315501</v>
      </c>
      <c r="P564" s="91">
        <v>1294887.30446134</v>
      </c>
      <c r="Q564" s="91">
        <v>2025</v>
      </c>
    </row>
    <row r="565" spans="1:17" x14ac:dyDescent="0.2">
      <c r="A565" s="91" t="s">
        <v>17</v>
      </c>
      <c r="B565" s="91">
        <v>562</v>
      </c>
      <c r="C565" s="91">
        <v>0.43861705061109402</v>
      </c>
      <c r="D565" s="91">
        <v>624072.29003836203</v>
      </c>
      <c r="E565" s="91">
        <v>2025</v>
      </c>
      <c r="G565" s="91" t="s">
        <v>17</v>
      </c>
      <c r="H565" s="91">
        <v>562</v>
      </c>
      <c r="I565" s="91">
        <v>2.1933638291452202</v>
      </c>
      <c r="J565" s="91">
        <v>624072.29003836203</v>
      </c>
      <c r="K565" s="91">
        <v>2025</v>
      </c>
      <c r="M565" s="91" t="s">
        <v>17</v>
      </c>
      <c r="N565" s="91">
        <v>562</v>
      </c>
      <c r="O565" s="91">
        <v>0.23165259958148601</v>
      </c>
      <c r="P565" s="91">
        <v>624072.29003836203</v>
      </c>
      <c r="Q565" s="91">
        <v>2025</v>
      </c>
    </row>
    <row r="566" spans="1:17" x14ac:dyDescent="0.2">
      <c r="A566" s="91" t="s">
        <v>17</v>
      </c>
      <c r="B566" s="91">
        <v>563</v>
      </c>
      <c r="C566" s="91">
        <v>0.72236255390187698</v>
      </c>
      <c r="D566" s="91">
        <v>1094564.9173316499</v>
      </c>
      <c r="E566" s="91">
        <v>2025</v>
      </c>
      <c r="G566" s="91" t="s">
        <v>17</v>
      </c>
      <c r="H566" s="91">
        <v>563</v>
      </c>
      <c r="I566" s="91">
        <v>1.6081335435430999</v>
      </c>
      <c r="J566" s="91">
        <v>1094564.9173316499</v>
      </c>
      <c r="K566" s="91">
        <v>2025</v>
      </c>
      <c r="M566" s="91" t="s">
        <v>17</v>
      </c>
      <c r="N566" s="91">
        <v>563</v>
      </c>
      <c r="O566" s="91">
        <v>0.27819753170485001</v>
      </c>
      <c r="P566" s="91">
        <v>1094564.9173316499</v>
      </c>
      <c r="Q566" s="91">
        <v>2025</v>
      </c>
    </row>
    <row r="567" spans="1:17" x14ac:dyDescent="0.2">
      <c r="A567" s="91" t="s">
        <v>17</v>
      </c>
      <c r="B567" s="91">
        <v>564</v>
      </c>
      <c r="C567" s="91">
        <v>0.44652341796619999</v>
      </c>
      <c r="D567" s="91">
        <v>424120.28629092599</v>
      </c>
      <c r="E567" s="91">
        <v>2025</v>
      </c>
      <c r="G567" s="91" t="s">
        <v>17</v>
      </c>
      <c r="H567" s="91">
        <v>564</v>
      </c>
      <c r="I567" s="91">
        <v>1.41978025694138</v>
      </c>
      <c r="J567" s="91">
        <v>424120.28629092599</v>
      </c>
      <c r="K567" s="91">
        <v>2025</v>
      </c>
      <c r="M567" s="91" t="s">
        <v>17</v>
      </c>
      <c r="N567" s="91">
        <v>564</v>
      </c>
      <c r="O567" s="91">
        <v>0.15487246658308301</v>
      </c>
      <c r="P567" s="91">
        <v>424120.28629092599</v>
      </c>
      <c r="Q567" s="91">
        <v>2025</v>
      </c>
    </row>
    <row r="568" spans="1:17" x14ac:dyDescent="0.2">
      <c r="A568" s="91" t="s">
        <v>17</v>
      </c>
      <c r="B568" s="91">
        <v>565</v>
      </c>
      <c r="C568" s="91">
        <v>0.75643720561106997</v>
      </c>
      <c r="D568" s="91">
        <v>758893.23185038497</v>
      </c>
      <c r="E568" s="91">
        <v>2025</v>
      </c>
      <c r="G568" s="91" t="s">
        <v>17</v>
      </c>
      <c r="H568" s="91">
        <v>565</v>
      </c>
      <c r="I568" s="91">
        <v>1.6512864233044999</v>
      </c>
      <c r="J568" s="91">
        <v>758893.23185038497</v>
      </c>
      <c r="K568" s="91">
        <v>2025</v>
      </c>
      <c r="M568" s="91" t="s">
        <v>17</v>
      </c>
      <c r="N568" s="91">
        <v>565</v>
      </c>
      <c r="O568" s="91">
        <v>0.21491995037398701</v>
      </c>
      <c r="P568" s="91">
        <v>758893.23185038497</v>
      </c>
      <c r="Q568" s="91">
        <v>2025</v>
      </c>
    </row>
    <row r="569" spans="1:17" x14ac:dyDescent="0.2">
      <c r="A569" s="91" t="s">
        <v>17</v>
      </c>
      <c r="B569" s="91">
        <v>566</v>
      </c>
      <c r="C569" s="91">
        <v>0.20716995091877899</v>
      </c>
      <c r="D569" s="91">
        <v>435426.41421767097</v>
      </c>
      <c r="E569" s="91">
        <v>2025</v>
      </c>
      <c r="G569" s="91" t="s">
        <v>17</v>
      </c>
      <c r="H569" s="91">
        <v>566</v>
      </c>
      <c r="I569" s="91">
        <v>0.39432252206433599</v>
      </c>
      <c r="J569" s="91">
        <v>435426.41421767097</v>
      </c>
      <c r="K569" s="91">
        <v>2025</v>
      </c>
      <c r="M569" s="91" t="s">
        <v>17</v>
      </c>
      <c r="N569" s="91">
        <v>566</v>
      </c>
      <c r="O569" s="91">
        <v>0.159036135063754</v>
      </c>
      <c r="P569" s="91">
        <v>435426.41421767097</v>
      </c>
      <c r="Q569" s="91">
        <v>2025</v>
      </c>
    </row>
    <row r="570" spans="1:17" x14ac:dyDescent="0.2">
      <c r="A570" s="91" t="s">
        <v>17</v>
      </c>
      <c r="B570" s="91">
        <v>567</v>
      </c>
      <c r="C570" s="91">
        <v>0.46576140632357799</v>
      </c>
      <c r="D570" s="91">
        <v>601227.49684088002</v>
      </c>
      <c r="E570" s="91">
        <v>2025</v>
      </c>
      <c r="G570" s="91" t="s">
        <v>17</v>
      </c>
      <c r="H570" s="91">
        <v>567</v>
      </c>
      <c r="I570" s="91">
        <v>2.25034283906247</v>
      </c>
      <c r="J570" s="91">
        <v>601227.49684088002</v>
      </c>
      <c r="K570" s="91">
        <v>2025</v>
      </c>
      <c r="M570" s="91" t="s">
        <v>17</v>
      </c>
      <c r="N570" s="91">
        <v>567</v>
      </c>
      <c r="O570" s="91">
        <v>0.318000231635099</v>
      </c>
      <c r="P570" s="91">
        <v>601227.49684088002</v>
      </c>
      <c r="Q570" s="91">
        <v>2025</v>
      </c>
    </row>
    <row r="571" spans="1:17" x14ac:dyDescent="0.2">
      <c r="A571" s="91" t="s">
        <v>17</v>
      </c>
      <c r="B571" s="91">
        <v>568</v>
      </c>
      <c r="C571" s="91">
        <v>0.58472898107837601</v>
      </c>
      <c r="D571" s="91">
        <v>418053.29593892599</v>
      </c>
      <c r="E571" s="91">
        <v>2025</v>
      </c>
      <c r="G571" s="91" t="s">
        <v>17</v>
      </c>
      <c r="H571" s="91">
        <v>568</v>
      </c>
      <c r="I571" s="91">
        <v>1.39975829230782</v>
      </c>
      <c r="J571" s="91">
        <v>418053.29593892599</v>
      </c>
      <c r="K571" s="91">
        <v>2025</v>
      </c>
      <c r="M571" s="91" t="s">
        <v>17</v>
      </c>
      <c r="N571" s="91">
        <v>568</v>
      </c>
      <c r="O571" s="91">
        <v>0.25241433285285603</v>
      </c>
      <c r="P571" s="91">
        <v>418053.29593892599</v>
      </c>
      <c r="Q571" s="91">
        <v>2025</v>
      </c>
    </row>
    <row r="572" spans="1:17" x14ac:dyDescent="0.2">
      <c r="A572" s="91" t="s">
        <v>17</v>
      </c>
      <c r="B572" s="91">
        <v>569</v>
      </c>
      <c r="C572" s="91">
        <v>0.30406623488748702</v>
      </c>
      <c r="D572" s="91">
        <v>826976.71680532</v>
      </c>
      <c r="E572" s="91">
        <v>2025</v>
      </c>
      <c r="G572" s="91" t="s">
        <v>17</v>
      </c>
      <c r="H572" s="91">
        <v>569</v>
      </c>
      <c r="I572" s="91">
        <v>1.77365877753877</v>
      </c>
      <c r="J572" s="91">
        <v>826976.71680532</v>
      </c>
      <c r="K572" s="91">
        <v>2025</v>
      </c>
      <c r="M572" s="91" t="s">
        <v>17</v>
      </c>
      <c r="N572" s="91">
        <v>569</v>
      </c>
      <c r="O572" s="91">
        <v>0.18952537976481501</v>
      </c>
      <c r="P572" s="91">
        <v>826976.71680532</v>
      </c>
      <c r="Q572" s="91">
        <v>2025</v>
      </c>
    </row>
    <row r="573" spans="1:17" x14ac:dyDescent="0.2">
      <c r="A573" s="91" t="s">
        <v>17</v>
      </c>
      <c r="B573" s="91">
        <v>570</v>
      </c>
      <c r="C573" s="91">
        <v>0.33965348356265002</v>
      </c>
      <c r="D573" s="91">
        <v>615602.17258551705</v>
      </c>
      <c r="E573" s="91">
        <v>2025</v>
      </c>
      <c r="G573" s="91" t="s">
        <v>17</v>
      </c>
      <c r="H573" s="91">
        <v>570</v>
      </c>
      <c r="I573" s="91">
        <v>0.233264894778758</v>
      </c>
      <c r="J573" s="91">
        <v>615602.17258551705</v>
      </c>
      <c r="K573" s="91">
        <v>2025</v>
      </c>
      <c r="M573" s="91" t="s">
        <v>17</v>
      </c>
      <c r="N573" s="91">
        <v>570</v>
      </c>
      <c r="O573" s="91">
        <v>0.167920526884798</v>
      </c>
      <c r="P573" s="91">
        <v>615602.17258551705</v>
      </c>
      <c r="Q573" s="91">
        <v>2025</v>
      </c>
    </row>
    <row r="574" spans="1:17" x14ac:dyDescent="0.2">
      <c r="A574" s="91" t="s">
        <v>17</v>
      </c>
      <c r="B574" s="91">
        <v>571</v>
      </c>
      <c r="C574" s="91">
        <v>1.0821717532437001</v>
      </c>
      <c r="D574" s="91">
        <v>292485.17613547802</v>
      </c>
      <c r="E574" s="91">
        <v>2025</v>
      </c>
      <c r="G574" s="91" t="s">
        <v>17</v>
      </c>
      <c r="H574" s="91">
        <v>571</v>
      </c>
      <c r="I574" s="91">
        <v>1.21055827421283</v>
      </c>
      <c r="J574" s="91">
        <v>292485.17613547802</v>
      </c>
      <c r="K574" s="91">
        <v>2025</v>
      </c>
      <c r="M574" s="91" t="s">
        <v>17</v>
      </c>
      <c r="N574" s="91">
        <v>571</v>
      </c>
      <c r="O574" s="91">
        <v>0.21277602643332399</v>
      </c>
      <c r="P574" s="91">
        <v>292485.17613547802</v>
      </c>
      <c r="Q574" s="91">
        <v>2025</v>
      </c>
    </row>
    <row r="575" spans="1:17" x14ac:dyDescent="0.2">
      <c r="A575" s="91" t="s">
        <v>17</v>
      </c>
      <c r="B575" s="91">
        <v>572</v>
      </c>
      <c r="C575" s="91">
        <v>0.52755983515069604</v>
      </c>
      <c r="D575" s="91">
        <v>1077025.8014750199</v>
      </c>
      <c r="E575" s="91">
        <v>2025</v>
      </c>
      <c r="G575" s="91" t="s">
        <v>17</v>
      </c>
      <c r="H575" s="91">
        <v>572</v>
      </c>
      <c r="I575" s="91">
        <v>0.60160058068653399</v>
      </c>
      <c r="J575" s="91">
        <v>1077025.8014750199</v>
      </c>
      <c r="K575" s="91">
        <v>2025</v>
      </c>
      <c r="M575" s="91" t="s">
        <v>17</v>
      </c>
      <c r="N575" s="91">
        <v>572</v>
      </c>
      <c r="O575" s="91">
        <v>0.21675377624933201</v>
      </c>
      <c r="P575" s="91">
        <v>1077025.8014750199</v>
      </c>
      <c r="Q575" s="91">
        <v>2025</v>
      </c>
    </row>
    <row r="576" spans="1:17" x14ac:dyDescent="0.2">
      <c r="A576" s="91" t="s">
        <v>17</v>
      </c>
      <c r="B576" s="91">
        <v>573</v>
      </c>
      <c r="C576" s="91">
        <v>0.62368801471389501</v>
      </c>
      <c r="D576" s="91">
        <v>1061611.44137264</v>
      </c>
      <c r="E576" s="91">
        <v>2025</v>
      </c>
      <c r="G576" s="91" t="s">
        <v>17</v>
      </c>
      <c r="H576" s="91">
        <v>573</v>
      </c>
      <c r="I576" s="91">
        <v>1.77661399387987</v>
      </c>
      <c r="J576" s="91">
        <v>1061611.44137264</v>
      </c>
      <c r="K576" s="91">
        <v>2025</v>
      </c>
      <c r="M576" s="91" t="s">
        <v>17</v>
      </c>
      <c r="N576" s="91">
        <v>573</v>
      </c>
      <c r="O576" s="91">
        <v>0.16569767021269</v>
      </c>
      <c r="P576" s="91">
        <v>1061611.44137264</v>
      </c>
      <c r="Q576" s="91">
        <v>2025</v>
      </c>
    </row>
    <row r="577" spans="1:17" x14ac:dyDescent="0.2">
      <c r="A577" s="91" t="s">
        <v>17</v>
      </c>
      <c r="B577" s="91">
        <v>574</v>
      </c>
      <c r="C577" s="91">
        <v>0.17291989480376799</v>
      </c>
      <c r="D577" s="91">
        <v>618616.74384661205</v>
      </c>
      <c r="E577" s="91">
        <v>2025</v>
      </c>
      <c r="G577" s="91" t="s">
        <v>17</v>
      </c>
      <c r="H577" s="91">
        <v>574</v>
      </c>
      <c r="I577" s="91">
        <v>1.6384405317442501</v>
      </c>
      <c r="J577" s="91">
        <v>618616.74384661205</v>
      </c>
      <c r="K577" s="91">
        <v>2025</v>
      </c>
      <c r="M577" s="91" t="s">
        <v>17</v>
      </c>
      <c r="N577" s="91">
        <v>574</v>
      </c>
      <c r="O577" s="91">
        <v>0.24637870857057301</v>
      </c>
      <c r="P577" s="91">
        <v>618616.74384661205</v>
      </c>
      <c r="Q577" s="91">
        <v>2025</v>
      </c>
    </row>
    <row r="578" spans="1:17" x14ac:dyDescent="0.2">
      <c r="A578" s="91" t="s">
        <v>17</v>
      </c>
      <c r="B578" s="91">
        <v>575</v>
      </c>
      <c r="C578" s="91">
        <v>0.74882726072313399</v>
      </c>
      <c r="D578" s="91">
        <v>638591.79248937895</v>
      </c>
      <c r="E578" s="91">
        <v>2025</v>
      </c>
      <c r="G578" s="91" t="s">
        <v>17</v>
      </c>
      <c r="H578" s="91">
        <v>575</v>
      </c>
      <c r="I578" s="91">
        <v>0.96370152993067104</v>
      </c>
      <c r="J578" s="91">
        <v>638591.79248937895</v>
      </c>
      <c r="K578" s="91">
        <v>2025</v>
      </c>
      <c r="M578" s="91" t="s">
        <v>17</v>
      </c>
      <c r="N578" s="91">
        <v>575</v>
      </c>
      <c r="O578" s="91">
        <v>0.19594806571276099</v>
      </c>
      <c r="P578" s="91">
        <v>638591.79248937895</v>
      </c>
      <c r="Q578" s="91">
        <v>2025</v>
      </c>
    </row>
    <row r="579" spans="1:17" x14ac:dyDescent="0.2">
      <c r="A579" s="91" t="s">
        <v>17</v>
      </c>
      <c r="B579" s="91">
        <v>576</v>
      </c>
      <c r="C579" s="91">
        <v>0.55434287087358902</v>
      </c>
      <c r="D579" s="91">
        <v>200626.35181564599</v>
      </c>
      <c r="E579" s="91">
        <v>2025</v>
      </c>
      <c r="G579" s="91" t="s">
        <v>17</v>
      </c>
      <c r="H579" s="91">
        <v>576</v>
      </c>
      <c r="I579" s="91">
        <v>0.33482444531398797</v>
      </c>
      <c r="J579" s="91">
        <v>200626.35181564599</v>
      </c>
      <c r="K579" s="91">
        <v>2025</v>
      </c>
      <c r="M579" s="91" t="s">
        <v>17</v>
      </c>
      <c r="N579" s="91">
        <v>576</v>
      </c>
      <c r="O579" s="91">
        <v>0.16875863133708199</v>
      </c>
      <c r="P579" s="91">
        <v>200626.35181564599</v>
      </c>
      <c r="Q579" s="91">
        <v>2025</v>
      </c>
    </row>
    <row r="580" spans="1:17" x14ac:dyDescent="0.2">
      <c r="A580" s="91" t="s">
        <v>17</v>
      </c>
      <c r="B580" s="91">
        <v>577</v>
      </c>
      <c r="C580" s="91">
        <v>0.329642967791549</v>
      </c>
      <c r="D580" s="91">
        <v>348650.87913671701</v>
      </c>
      <c r="E580" s="91">
        <v>2025</v>
      </c>
      <c r="G580" s="91" t="s">
        <v>17</v>
      </c>
      <c r="H580" s="91">
        <v>577</v>
      </c>
      <c r="I580" s="91">
        <v>0.65556496470169401</v>
      </c>
      <c r="J580" s="91">
        <v>348650.87913671701</v>
      </c>
      <c r="K580" s="91">
        <v>2025</v>
      </c>
      <c r="M580" s="91" t="s">
        <v>17</v>
      </c>
      <c r="N580" s="91">
        <v>577</v>
      </c>
      <c r="O580" s="91">
        <v>0.245997003952803</v>
      </c>
      <c r="P580" s="91">
        <v>348650.87913671701</v>
      </c>
      <c r="Q580" s="91">
        <v>2025</v>
      </c>
    </row>
    <row r="581" spans="1:17" x14ac:dyDescent="0.2">
      <c r="A581" s="91" t="s">
        <v>17</v>
      </c>
      <c r="B581" s="91">
        <v>578</v>
      </c>
      <c r="C581" s="91">
        <v>0.48279472648197203</v>
      </c>
      <c r="D581" s="91">
        <v>573452.98105730698</v>
      </c>
      <c r="E581" s="91">
        <v>2025</v>
      </c>
      <c r="G581" s="91" t="s">
        <v>17</v>
      </c>
      <c r="H581" s="91">
        <v>578</v>
      </c>
      <c r="I581" s="91">
        <v>1.94868920202443</v>
      </c>
      <c r="J581" s="91">
        <v>573452.98105730698</v>
      </c>
      <c r="K581" s="91">
        <v>2025</v>
      </c>
      <c r="M581" s="91" t="s">
        <v>17</v>
      </c>
      <c r="N581" s="91">
        <v>578</v>
      </c>
      <c r="O581" s="91">
        <v>0.15502097252611599</v>
      </c>
      <c r="P581" s="91">
        <v>573452.98105730698</v>
      </c>
      <c r="Q581" s="91">
        <v>2025</v>
      </c>
    </row>
    <row r="582" spans="1:17" x14ac:dyDescent="0.2">
      <c r="A582" s="91" t="s">
        <v>17</v>
      </c>
      <c r="B582" s="91">
        <v>579</v>
      </c>
      <c r="C582" s="91">
        <v>0.64246224297249899</v>
      </c>
      <c r="D582" s="91">
        <v>632101.43554562598</v>
      </c>
      <c r="E582" s="91">
        <v>2025</v>
      </c>
      <c r="G582" s="91" t="s">
        <v>17</v>
      </c>
      <c r="H582" s="91">
        <v>579</v>
      </c>
      <c r="I582" s="91">
        <v>1.75948429105607</v>
      </c>
      <c r="J582" s="91">
        <v>632101.43554562598</v>
      </c>
      <c r="K582" s="91">
        <v>2025</v>
      </c>
      <c r="M582" s="91" t="s">
        <v>17</v>
      </c>
      <c r="N582" s="91">
        <v>579</v>
      </c>
      <c r="O582" s="91">
        <v>0.19286285794001101</v>
      </c>
      <c r="P582" s="91">
        <v>632101.43554562598</v>
      </c>
      <c r="Q582" s="91">
        <v>2025</v>
      </c>
    </row>
    <row r="583" spans="1:17" x14ac:dyDescent="0.2">
      <c r="A583" s="91" t="s">
        <v>17</v>
      </c>
      <c r="B583" s="91">
        <v>580</v>
      </c>
      <c r="C583" s="91">
        <v>0.89346840949472495</v>
      </c>
      <c r="D583" s="91">
        <v>110681.093929671</v>
      </c>
      <c r="E583" s="91">
        <v>2025</v>
      </c>
      <c r="G583" s="91" t="s">
        <v>17</v>
      </c>
      <c r="H583" s="91">
        <v>580</v>
      </c>
      <c r="I583" s="91">
        <v>1.19121888563536</v>
      </c>
      <c r="J583" s="91">
        <v>110681.093929671</v>
      </c>
      <c r="K583" s="91">
        <v>2025</v>
      </c>
      <c r="M583" s="91" t="s">
        <v>17</v>
      </c>
      <c r="N583" s="91">
        <v>580</v>
      </c>
      <c r="O583" s="91">
        <v>0.235607765190576</v>
      </c>
      <c r="P583" s="91">
        <v>110681.093929671</v>
      </c>
      <c r="Q583" s="91">
        <v>2025</v>
      </c>
    </row>
    <row r="584" spans="1:17" x14ac:dyDescent="0.2">
      <c r="A584" s="91" t="s">
        <v>17</v>
      </c>
      <c r="B584" s="91">
        <v>581</v>
      </c>
      <c r="C584" s="91">
        <v>0.22463843904070099</v>
      </c>
      <c r="D584" s="91">
        <v>761476.01207174</v>
      </c>
      <c r="E584" s="91">
        <v>2025</v>
      </c>
      <c r="G584" s="91" t="s">
        <v>17</v>
      </c>
      <c r="H584" s="91">
        <v>581</v>
      </c>
      <c r="I584" s="91">
        <v>1.5413153835670701</v>
      </c>
      <c r="J584" s="91">
        <v>761476.01207174</v>
      </c>
      <c r="K584" s="91">
        <v>2025</v>
      </c>
      <c r="M584" s="91" t="s">
        <v>17</v>
      </c>
      <c r="N584" s="91">
        <v>581</v>
      </c>
      <c r="O584" s="91">
        <v>0.222938861677551</v>
      </c>
      <c r="P584" s="91">
        <v>761476.01207174</v>
      </c>
      <c r="Q584" s="91">
        <v>2025</v>
      </c>
    </row>
    <row r="585" spans="1:17" x14ac:dyDescent="0.2">
      <c r="A585" s="91" t="s">
        <v>17</v>
      </c>
      <c r="B585" s="91">
        <v>582</v>
      </c>
      <c r="C585" s="91">
        <v>0.50039268536134895</v>
      </c>
      <c r="D585" s="91">
        <v>1008042.80047228</v>
      </c>
      <c r="E585" s="91">
        <v>2025</v>
      </c>
      <c r="G585" s="91" t="s">
        <v>17</v>
      </c>
      <c r="H585" s="91">
        <v>582</v>
      </c>
      <c r="I585" s="91">
        <v>1.0347044017254801</v>
      </c>
      <c r="J585" s="91">
        <v>1008042.80047228</v>
      </c>
      <c r="K585" s="91">
        <v>2025</v>
      </c>
      <c r="M585" s="91" t="s">
        <v>17</v>
      </c>
      <c r="N585" s="91">
        <v>582</v>
      </c>
      <c r="O585" s="91">
        <v>0.26259521228798699</v>
      </c>
      <c r="P585" s="91">
        <v>1008042.80047228</v>
      </c>
      <c r="Q585" s="91">
        <v>2025</v>
      </c>
    </row>
    <row r="586" spans="1:17" x14ac:dyDescent="0.2">
      <c r="A586" s="91" t="s">
        <v>17</v>
      </c>
      <c r="B586" s="91">
        <v>583</v>
      </c>
      <c r="C586" s="91">
        <v>0.73971629891883495</v>
      </c>
      <c r="D586" s="91">
        <v>775573.354260694</v>
      </c>
      <c r="E586" s="91">
        <v>2025</v>
      </c>
      <c r="G586" s="91" t="s">
        <v>17</v>
      </c>
      <c r="H586" s="91">
        <v>583</v>
      </c>
      <c r="I586" s="91">
        <v>1.4235865581952101</v>
      </c>
      <c r="J586" s="91">
        <v>775573.354260694</v>
      </c>
      <c r="K586" s="91">
        <v>2025</v>
      </c>
      <c r="M586" s="91" t="s">
        <v>17</v>
      </c>
      <c r="N586" s="91">
        <v>583</v>
      </c>
      <c r="O586" s="91">
        <v>0.21145106937087901</v>
      </c>
      <c r="P586" s="91">
        <v>775573.354260694</v>
      </c>
      <c r="Q586" s="91">
        <v>2025</v>
      </c>
    </row>
    <row r="587" spans="1:17" x14ac:dyDescent="0.2">
      <c r="A587" s="91" t="s">
        <v>17</v>
      </c>
      <c r="B587" s="91">
        <v>584</v>
      </c>
      <c r="C587" s="91">
        <v>0.68644641558859898</v>
      </c>
      <c r="D587" s="91">
        <v>507842.69880582701</v>
      </c>
      <c r="E587" s="91">
        <v>2025</v>
      </c>
      <c r="G587" s="91" t="s">
        <v>17</v>
      </c>
      <c r="H587" s="91">
        <v>584</v>
      </c>
      <c r="I587" s="91">
        <v>1.08160258656431</v>
      </c>
      <c r="J587" s="91">
        <v>507842.69880582701</v>
      </c>
      <c r="K587" s="91">
        <v>2025</v>
      </c>
      <c r="M587" s="91" t="s">
        <v>17</v>
      </c>
      <c r="N587" s="91">
        <v>584</v>
      </c>
      <c r="O587" s="91">
        <v>0.192295824958199</v>
      </c>
      <c r="P587" s="91">
        <v>507842.69880582701</v>
      </c>
      <c r="Q587" s="91">
        <v>2025</v>
      </c>
    </row>
    <row r="588" spans="1:17" x14ac:dyDescent="0.2">
      <c r="A588" s="91" t="s">
        <v>17</v>
      </c>
      <c r="B588" s="91">
        <v>585</v>
      </c>
      <c r="C588" s="91">
        <v>0.38428463450067402</v>
      </c>
      <c r="D588" s="91">
        <v>547032.25455676205</v>
      </c>
      <c r="E588" s="91">
        <v>2025</v>
      </c>
      <c r="G588" s="91" t="s">
        <v>17</v>
      </c>
      <c r="H588" s="91">
        <v>585</v>
      </c>
      <c r="I588" s="91">
        <v>0.70377143979529</v>
      </c>
      <c r="J588" s="91">
        <v>547032.25455676205</v>
      </c>
      <c r="K588" s="91">
        <v>2025</v>
      </c>
      <c r="M588" s="91" t="s">
        <v>17</v>
      </c>
      <c r="N588" s="91">
        <v>585</v>
      </c>
      <c r="O588" s="91">
        <v>0.157197106553013</v>
      </c>
      <c r="P588" s="91">
        <v>547032.25455676205</v>
      </c>
      <c r="Q588" s="91">
        <v>2025</v>
      </c>
    </row>
    <row r="589" spans="1:17" x14ac:dyDescent="0.2">
      <c r="A589" s="91" t="s">
        <v>17</v>
      </c>
      <c r="B589" s="91">
        <v>586</v>
      </c>
      <c r="C589" s="91">
        <v>0.78587010976314797</v>
      </c>
      <c r="D589" s="91">
        <v>218159.62655002499</v>
      </c>
      <c r="E589" s="91">
        <v>2025</v>
      </c>
      <c r="G589" s="91" t="s">
        <v>17</v>
      </c>
      <c r="H589" s="91">
        <v>586</v>
      </c>
      <c r="I589" s="91">
        <v>2.4442446311039099</v>
      </c>
      <c r="J589" s="91">
        <v>218159.62655002499</v>
      </c>
      <c r="K589" s="91">
        <v>2025</v>
      </c>
      <c r="M589" s="91" t="s">
        <v>17</v>
      </c>
      <c r="N589" s="91">
        <v>586</v>
      </c>
      <c r="O589" s="91">
        <v>0.15765610030115401</v>
      </c>
      <c r="P589" s="91">
        <v>218159.62655002499</v>
      </c>
      <c r="Q589" s="91">
        <v>2025</v>
      </c>
    </row>
    <row r="590" spans="1:17" x14ac:dyDescent="0.2">
      <c r="A590" s="91" t="s">
        <v>17</v>
      </c>
      <c r="B590" s="91">
        <v>587</v>
      </c>
      <c r="C590" s="91">
        <v>0.18847921548414301</v>
      </c>
      <c r="D590" s="91">
        <v>103638.774348515</v>
      </c>
      <c r="E590" s="91">
        <v>2025</v>
      </c>
      <c r="G590" s="91" t="s">
        <v>17</v>
      </c>
      <c r="H590" s="91">
        <v>587</v>
      </c>
      <c r="I590" s="91">
        <v>1.49102045693567</v>
      </c>
      <c r="J590" s="91">
        <v>103638.774348515</v>
      </c>
      <c r="K590" s="91">
        <v>2025</v>
      </c>
      <c r="M590" s="91" t="s">
        <v>17</v>
      </c>
      <c r="N590" s="91">
        <v>587</v>
      </c>
      <c r="O590" s="91">
        <v>0.315762664966378</v>
      </c>
      <c r="P590" s="91">
        <v>103638.774348515</v>
      </c>
      <c r="Q590" s="91">
        <v>2025</v>
      </c>
    </row>
    <row r="591" spans="1:17" x14ac:dyDescent="0.2">
      <c r="A591" s="91" t="s">
        <v>17</v>
      </c>
      <c r="B591" s="91">
        <v>588</v>
      </c>
      <c r="C591" s="91">
        <v>0.288162477970279</v>
      </c>
      <c r="D591" s="91">
        <v>408587.293162886</v>
      </c>
      <c r="E591" s="91">
        <v>2025</v>
      </c>
      <c r="G591" s="91" t="s">
        <v>17</v>
      </c>
      <c r="H591" s="91">
        <v>588</v>
      </c>
      <c r="I591" s="91">
        <v>1.84006129164483</v>
      </c>
      <c r="J591" s="91">
        <v>408587.293162886</v>
      </c>
      <c r="K591" s="91">
        <v>2025</v>
      </c>
      <c r="M591" s="91" t="s">
        <v>17</v>
      </c>
      <c r="N591" s="91">
        <v>588</v>
      </c>
      <c r="O591" s="91">
        <v>0.28429698126438502</v>
      </c>
      <c r="P591" s="91">
        <v>408587.293162886</v>
      </c>
      <c r="Q591" s="91">
        <v>2025</v>
      </c>
    </row>
    <row r="592" spans="1:17" x14ac:dyDescent="0.2">
      <c r="A592" s="91" t="s">
        <v>17</v>
      </c>
      <c r="B592" s="91">
        <v>589</v>
      </c>
      <c r="C592" s="91">
        <v>0.72190067274921199</v>
      </c>
      <c r="D592" s="91">
        <v>736264.72777832602</v>
      </c>
      <c r="E592" s="91">
        <v>2025</v>
      </c>
      <c r="G592" s="91" t="s">
        <v>17</v>
      </c>
      <c r="H592" s="91">
        <v>589</v>
      </c>
      <c r="I592" s="91">
        <v>1.22266231620482</v>
      </c>
      <c r="J592" s="91">
        <v>736264.72777832602</v>
      </c>
      <c r="K592" s="91">
        <v>2025</v>
      </c>
      <c r="M592" s="91" t="s">
        <v>17</v>
      </c>
      <c r="N592" s="91">
        <v>589</v>
      </c>
      <c r="O592" s="91">
        <v>0.18705352453169799</v>
      </c>
      <c r="P592" s="91">
        <v>736264.72777832602</v>
      </c>
      <c r="Q592" s="91">
        <v>2025</v>
      </c>
    </row>
    <row r="593" spans="1:17" x14ac:dyDescent="0.2">
      <c r="A593" s="91" t="s">
        <v>17</v>
      </c>
      <c r="B593" s="91">
        <v>590</v>
      </c>
      <c r="C593" s="91">
        <v>0.68891683831190298</v>
      </c>
      <c r="D593" s="91">
        <v>89650.746072975002</v>
      </c>
      <c r="E593" s="91">
        <v>2025</v>
      </c>
      <c r="G593" s="91" t="s">
        <v>17</v>
      </c>
      <c r="H593" s="91">
        <v>590</v>
      </c>
      <c r="I593" s="91">
        <v>1.2536654095714399</v>
      </c>
      <c r="J593" s="91">
        <v>89650.746072975002</v>
      </c>
      <c r="K593" s="91">
        <v>2025</v>
      </c>
      <c r="M593" s="91" t="s">
        <v>17</v>
      </c>
      <c r="N593" s="91">
        <v>590</v>
      </c>
      <c r="O593" s="91">
        <v>0.19078311183178401</v>
      </c>
      <c r="P593" s="91">
        <v>89650.746072975002</v>
      </c>
      <c r="Q593" s="91">
        <v>2025</v>
      </c>
    </row>
    <row r="594" spans="1:17" x14ac:dyDescent="0.2">
      <c r="A594" s="91" t="s">
        <v>17</v>
      </c>
      <c r="B594" s="91">
        <v>591</v>
      </c>
      <c r="C594" s="91">
        <v>0.19332251370690401</v>
      </c>
      <c r="D594" s="91">
        <v>374029.218297176</v>
      </c>
      <c r="E594" s="91">
        <v>2025</v>
      </c>
      <c r="G594" s="91" t="s">
        <v>17</v>
      </c>
      <c r="H594" s="91">
        <v>591</v>
      </c>
      <c r="I594" s="91">
        <v>1.2561757643379201</v>
      </c>
      <c r="J594" s="91">
        <v>374029.218297176</v>
      </c>
      <c r="K594" s="91">
        <v>2025</v>
      </c>
      <c r="M594" s="91" t="s">
        <v>17</v>
      </c>
      <c r="N594" s="91">
        <v>591</v>
      </c>
      <c r="O594" s="91">
        <v>0.15312115095564499</v>
      </c>
      <c r="P594" s="91">
        <v>374029.218297176</v>
      </c>
      <c r="Q594" s="91">
        <v>2025</v>
      </c>
    </row>
    <row r="595" spans="1:17" x14ac:dyDescent="0.2">
      <c r="A595" s="91" t="s">
        <v>17</v>
      </c>
      <c r="B595" s="91">
        <v>592</v>
      </c>
      <c r="C595" s="91">
        <v>0.44828327604860502</v>
      </c>
      <c r="D595" s="91">
        <v>217263.17057692001</v>
      </c>
      <c r="E595" s="91">
        <v>2025</v>
      </c>
      <c r="G595" s="91" t="s">
        <v>17</v>
      </c>
      <c r="H595" s="91">
        <v>592</v>
      </c>
      <c r="I595" s="91">
        <v>0.48114988993607999</v>
      </c>
      <c r="J595" s="91">
        <v>217263.17057692001</v>
      </c>
      <c r="K595" s="91">
        <v>2025</v>
      </c>
      <c r="M595" s="91" t="s">
        <v>17</v>
      </c>
      <c r="N595" s="91">
        <v>592</v>
      </c>
      <c r="O595" s="91">
        <v>0.27844225209302098</v>
      </c>
      <c r="P595" s="91">
        <v>217263.17057692001</v>
      </c>
      <c r="Q595" s="91">
        <v>2025</v>
      </c>
    </row>
    <row r="596" spans="1:17" x14ac:dyDescent="0.2">
      <c r="A596" s="91" t="s">
        <v>17</v>
      </c>
      <c r="B596" s="91">
        <v>593</v>
      </c>
      <c r="C596" s="91">
        <v>0.83969850701277904</v>
      </c>
      <c r="D596" s="91">
        <v>629903.87384457595</v>
      </c>
      <c r="E596" s="91">
        <v>2025</v>
      </c>
      <c r="G596" s="91" t="s">
        <v>17</v>
      </c>
      <c r="H596" s="91">
        <v>593</v>
      </c>
      <c r="I596" s="91">
        <v>1.5634350832553601</v>
      </c>
      <c r="J596" s="91">
        <v>629903.87384457595</v>
      </c>
      <c r="K596" s="91">
        <v>2025</v>
      </c>
      <c r="M596" s="91" t="s">
        <v>17</v>
      </c>
      <c r="N596" s="91">
        <v>593</v>
      </c>
      <c r="O596" s="91">
        <v>0.25172163672270298</v>
      </c>
      <c r="P596" s="91">
        <v>629903.87384457595</v>
      </c>
      <c r="Q596" s="91">
        <v>2025</v>
      </c>
    </row>
    <row r="597" spans="1:17" x14ac:dyDescent="0.2">
      <c r="A597" s="91" t="s">
        <v>17</v>
      </c>
      <c r="B597" s="91">
        <v>594</v>
      </c>
      <c r="C597" s="91">
        <v>0.565193522208296</v>
      </c>
      <c r="D597" s="91">
        <v>688081.56534794602</v>
      </c>
      <c r="E597" s="91">
        <v>2025</v>
      </c>
      <c r="G597" s="91" t="s">
        <v>17</v>
      </c>
      <c r="H597" s="91">
        <v>594</v>
      </c>
      <c r="I597" s="91">
        <v>0.70052336240628699</v>
      </c>
      <c r="J597" s="91">
        <v>688081.56534794602</v>
      </c>
      <c r="K597" s="91">
        <v>2025</v>
      </c>
      <c r="M597" s="91" t="s">
        <v>17</v>
      </c>
      <c r="N597" s="91">
        <v>594</v>
      </c>
      <c r="O597" s="91">
        <v>0.316868392748959</v>
      </c>
      <c r="P597" s="91">
        <v>688081.56534794602</v>
      </c>
      <c r="Q597" s="91">
        <v>2025</v>
      </c>
    </row>
    <row r="598" spans="1:17" x14ac:dyDescent="0.2">
      <c r="A598" s="91" t="s">
        <v>17</v>
      </c>
      <c r="B598" s="91">
        <v>595</v>
      </c>
      <c r="C598" s="91">
        <v>0.50521080270130603</v>
      </c>
      <c r="D598" s="91">
        <v>271962.42376886698</v>
      </c>
      <c r="E598" s="91">
        <v>2025</v>
      </c>
      <c r="G598" s="91" t="s">
        <v>17</v>
      </c>
      <c r="H598" s="91">
        <v>595</v>
      </c>
      <c r="I598" s="91">
        <v>2.0542032082718098</v>
      </c>
      <c r="J598" s="91">
        <v>271962.42376886698</v>
      </c>
      <c r="K598" s="91">
        <v>2025</v>
      </c>
      <c r="M598" s="91" t="s">
        <v>17</v>
      </c>
      <c r="N598" s="91">
        <v>595</v>
      </c>
      <c r="O598" s="91">
        <v>0.18067600395761499</v>
      </c>
      <c r="P598" s="91">
        <v>271962.42376886698</v>
      </c>
      <c r="Q598" s="91">
        <v>2025</v>
      </c>
    </row>
    <row r="599" spans="1:17" x14ac:dyDescent="0.2">
      <c r="A599" s="91" t="s">
        <v>17</v>
      </c>
      <c r="B599" s="91">
        <v>596</v>
      </c>
      <c r="C599" s="91">
        <v>0.50425011032661604</v>
      </c>
      <c r="D599" s="91">
        <v>833248.08082949102</v>
      </c>
      <c r="E599" s="91">
        <v>2025</v>
      </c>
      <c r="G599" s="91" t="s">
        <v>17</v>
      </c>
      <c r="H599" s="91">
        <v>596</v>
      </c>
      <c r="I599" s="91">
        <v>0.57293248042780998</v>
      </c>
      <c r="J599" s="91">
        <v>833248.08082949102</v>
      </c>
      <c r="K599" s="91">
        <v>2025</v>
      </c>
      <c r="M599" s="91" t="s">
        <v>17</v>
      </c>
      <c r="N599" s="91">
        <v>596</v>
      </c>
      <c r="O599" s="91">
        <v>0.21006893285675701</v>
      </c>
      <c r="P599" s="91">
        <v>833248.08082949102</v>
      </c>
      <c r="Q599" s="91">
        <v>2025</v>
      </c>
    </row>
    <row r="600" spans="1:17" x14ac:dyDescent="0.2">
      <c r="A600" s="91" t="s">
        <v>17</v>
      </c>
      <c r="B600" s="91">
        <v>597</v>
      </c>
      <c r="C600" s="91">
        <v>0.36350175396832302</v>
      </c>
      <c r="D600" s="91">
        <v>135100.267300042</v>
      </c>
      <c r="E600" s="91">
        <v>2025</v>
      </c>
      <c r="G600" s="91" t="s">
        <v>17</v>
      </c>
      <c r="H600" s="91">
        <v>597</v>
      </c>
      <c r="I600" s="91">
        <v>0.38293210275205403</v>
      </c>
      <c r="J600" s="91">
        <v>135100.267300042</v>
      </c>
      <c r="K600" s="91">
        <v>2025</v>
      </c>
      <c r="M600" s="91" t="s">
        <v>17</v>
      </c>
      <c r="N600" s="91">
        <v>597</v>
      </c>
      <c r="O600" s="91">
        <v>0.316106678107821</v>
      </c>
      <c r="P600" s="91">
        <v>135100.267300042</v>
      </c>
      <c r="Q600" s="91">
        <v>2025</v>
      </c>
    </row>
    <row r="601" spans="1:17" x14ac:dyDescent="0.2">
      <c r="A601" s="91" t="s">
        <v>17</v>
      </c>
      <c r="B601" s="91">
        <v>598</v>
      </c>
      <c r="C601" s="91">
        <v>0.65456692944697903</v>
      </c>
      <c r="D601" s="91">
        <v>718730.00520623697</v>
      </c>
      <c r="E601" s="91">
        <v>2025</v>
      </c>
      <c r="G601" s="91" t="s">
        <v>17</v>
      </c>
      <c r="H601" s="91">
        <v>598</v>
      </c>
      <c r="I601" s="91">
        <v>1.0445038438863401</v>
      </c>
      <c r="J601" s="91">
        <v>718730.00520623697</v>
      </c>
      <c r="K601" s="91">
        <v>2025</v>
      </c>
      <c r="M601" s="91" t="s">
        <v>17</v>
      </c>
      <c r="N601" s="91">
        <v>598</v>
      </c>
      <c r="O601" s="91">
        <v>0.23087550951744701</v>
      </c>
      <c r="P601" s="91">
        <v>718730.00520623697</v>
      </c>
      <c r="Q601" s="91">
        <v>2025</v>
      </c>
    </row>
    <row r="602" spans="1:17" x14ac:dyDescent="0.2">
      <c r="A602" s="91" t="s">
        <v>17</v>
      </c>
      <c r="B602" s="91">
        <v>599</v>
      </c>
      <c r="C602" s="91">
        <v>0.44938873314323602</v>
      </c>
      <c r="D602" s="91">
        <v>384143.118235912</v>
      </c>
      <c r="E602" s="91">
        <v>2025</v>
      </c>
      <c r="G602" s="91" t="s">
        <v>17</v>
      </c>
      <c r="H602" s="91">
        <v>599</v>
      </c>
      <c r="I602" s="91">
        <v>0.41634676887949701</v>
      </c>
      <c r="J602" s="91">
        <v>384143.118235912</v>
      </c>
      <c r="K602" s="91">
        <v>2025</v>
      </c>
      <c r="M602" s="91" t="s">
        <v>17</v>
      </c>
      <c r="N602" s="91">
        <v>599</v>
      </c>
      <c r="O602" s="91">
        <v>0.18431019515088801</v>
      </c>
      <c r="P602" s="91">
        <v>384143.118235912</v>
      </c>
      <c r="Q602" s="91">
        <v>2025</v>
      </c>
    </row>
    <row r="603" spans="1:17" x14ac:dyDescent="0.2">
      <c r="A603" s="91" t="s">
        <v>17</v>
      </c>
      <c r="B603" s="91">
        <v>600</v>
      </c>
      <c r="C603" s="91">
        <v>0.83914028327907797</v>
      </c>
      <c r="D603" s="91">
        <v>393127.41455369297</v>
      </c>
      <c r="E603" s="91">
        <v>2025</v>
      </c>
      <c r="G603" s="91" t="s">
        <v>17</v>
      </c>
      <c r="H603" s="91">
        <v>600</v>
      </c>
      <c r="I603" s="91">
        <v>2.4052832781586702</v>
      </c>
      <c r="J603" s="91">
        <v>393127.41455369297</v>
      </c>
      <c r="K603" s="91">
        <v>2025</v>
      </c>
      <c r="M603" s="91" t="s">
        <v>17</v>
      </c>
      <c r="N603" s="91">
        <v>600</v>
      </c>
      <c r="O603" s="91">
        <v>0.21265894780545599</v>
      </c>
      <c r="P603" s="91">
        <v>393127.41455369297</v>
      </c>
      <c r="Q603" s="91">
        <v>2025</v>
      </c>
    </row>
    <row r="604" spans="1:17" x14ac:dyDescent="0.2">
      <c r="A604" s="91" t="s">
        <v>17</v>
      </c>
      <c r="B604" s="91">
        <v>601</v>
      </c>
      <c r="C604" s="91">
        <v>0.55382827281666502</v>
      </c>
      <c r="D604" s="91">
        <v>471168.85023154598</v>
      </c>
      <c r="E604" s="91">
        <v>2025</v>
      </c>
      <c r="G604" s="91" t="s">
        <v>17</v>
      </c>
      <c r="H604" s="91">
        <v>601</v>
      </c>
      <c r="I604" s="91">
        <v>1.33874349501071</v>
      </c>
      <c r="J604" s="91">
        <v>471168.85023154598</v>
      </c>
      <c r="K604" s="91">
        <v>2025</v>
      </c>
      <c r="M604" s="91" t="s">
        <v>17</v>
      </c>
      <c r="N604" s="91">
        <v>601</v>
      </c>
      <c r="O604" s="91">
        <v>0.24660669593413601</v>
      </c>
      <c r="P604" s="91">
        <v>471168.85023154598</v>
      </c>
      <c r="Q604" s="91">
        <v>2025</v>
      </c>
    </row>
    <row r="605" spans="1:17" x14ac:dyDescent="0.2">
      <c r="A605" s="91" t="s">
        <v>17</v>
      </c>
      <c r="B605" s="91">
        <v>602</v>
      </c>
      <c r="C605" s="91">
        <v>0.38478379301107402</v>
      </c>
      <c r="D605" s="91">
        <v>344101.38484141702</v>
      </c>
      <c r="E605" s="91">
        <v>2025</v>
      </c>
      <c r="G605" s="91" t="s">
        <v>17</v>
      </c>
      <c r="H605" s="91">
        <v>602</v>
      </c>
      <c r="I605" s="91">
        <v>2.2627258276969</v>
      </c>
      <c r="J605" s="91">
        <v>344101.38484141702</v>
      </c>
      <c r="K605" s="91">
        <v>2025</v>
      </c>
      <c r="M605" s="91" t="s">
        <v>17</v>
      </c>
      <c r="N605" s="91">
        <v>602</v>
      </c>
      <c r="O605" s="91">
        <v>0.230567592501358</v>
      </c>
      <c r="P605" s="91">
        <v>344101.38484141702</v>
      </c>
      <c r="Q605" s="91">
        <v>2025</v>
      </c>
    </row>
    <row r="606" spans="1:17" x14ac:dyDescent="0.2">
      <c r="A606" s="91" t="s">
        <v>17</v>
      </c>
      <c r="B606" s="91">
        <v>603</v>
      </c>
      <c r="C606" s="91">
        <v>0.57699473737680795</v>
      </c>
      <c r="D606" s="91">
        <v>210856.946175116</v>
      </c>
      <c r="E606" s="91">
        <v>2025</v>
      </c>
      <c r="G606" s="91" t="s">
        <v>17</v>
      </c>
      <c r="H606" s="91">
        <v>603</v>
      </c>
      <c r="I606" s="91">
        <v>0.38028565899580402</v>
      </c>
      <c r="J606" s="91">
        <v>210856.946175116</v>
      </c>
      <c r="K606" s="91">
        <v>2025</v>
      </c>
      <c r="M606" s="91" t="s">
        <v>17</v>
      </c>
      <c r="N606" s="91">
        <v>603</v>
      </c>
      <c r="O606" s="91">
        <v>0.213462064638622</v>
      </c>
      <c r="P606" s="91">
        <v>210856.946175116</v>
      </c>
      <c r="Q606" s="91">
        <v>2025</v>
      </c>
    </row>
    <row r="607" spans="1:17" x14ac:dyDescent="0.2">
      <c r="A607" s="91" t="s">
        <v>17</v>
      </c>
      <c r="B607" s="91">
        <v>604</v>
      </c>
      <c r="C607" s="91">
        <v>0.87676493777039699</v>
      </c>
      <c r="D607" s="91">
        <v>224947.823689804</v>
      </c>
      <c r="E607" s="91">
        <v>2025</v>
      </c>
      <c r="G607" s="91" t="s">
        <v>17</v>
      </c>
      <c r="H607" s="91">
        <v>604</v>
      </c>
      <c r="I607" s="91">
        <v>0.43974046966823899</v>
      </c>
      <c r="J607" s="91">
        <v>224947.823689804</v>
      </c>
      <c r="K607" s="91">
        <v>2025</v>
      </c>
      <c r="M607" s="91" t="s">
        <v>17</v>
      </c>
      <c r="N607" s="91">
        <v>604</v>
      </c>
      <c r="O607" s="91">
        <v>0.26624189440572199</v>
      </c>
      <c r="P607" s="91">
        <v>224947.823689804</v>
      </c>
      <c r="Q607" s="91">
        <v>2025</v>
      </c>
    </row>
    <row r="608" spans="1:17" x14ac:dyDescent="0.2">
      <c r="A608" s="91" t="s">
        <v>17</v>
      </c>
      <c r="B608" s="91">
        <v>605</v>
      </c>
      <c r="C608" s="91">
        <v>0.25055770556689499</v>
      </c>
      <c r="D608" s="91">
        <v>579961.07117419504</v>
      </c>
      <c r="E608" s="91">
        <v>2025</v>
      </c>
      <c r="G608" s="91" t="s">
        <v>17</v>
      </c>
      <c r="H608" s="91">
        <v>605</v>
      </c>
      <c r="I608" s="91">
        <v>2.21512631540973</v>
      </c>
      <c r="J608" s="91">
        <v>579961.07117419504</v>
      </c>
      <c r="K608" s="91">
        <v>2025</v>
      </c>
      <c r="M608" s="91" t="s">
        <v>17</v>
      </c>
      <c r="N608" s="91">
        <v>605</v>
      </c>
      <c r="O608" s="91">
        <v>0.25268685921817602</v>
      </c>
      <c r="P608" s="91">
        <v>579961.07117419504</v>
      </c>
      <c r="Q608" s="91">
        <v>2025</v>
      </c>
    </row>
    <row r="609" spans="1:17" x14ac:dyDescent="0.2">
      <c r="A609" s="91" t="s">
        <v>17</v>
      </c>
      <c r="B609" s="91">
        <v>606</v>
      </c>
      <c r="C609" s="91">
        <v>0.60867659434808397</v>
      </c>
      <c r="D609" s="91">
        <v>592576.66559071804</v>
      </c>
      <c r="E609" s="91">
        <v>2025</v>
      </c>
      <c r="G609" s="91" t="s">
        <v>17</v>
      </c>
      <c r="H609" s="91">
        <v>606</v>
      </c>
      <c r="I609" s="91">
        <v>0.72132402033456</v>
      </c>
      <c r="J609" s="91">
        <v>592576.66559071804</v>
      </c>
      <c r="K609" s="91">
        <v>2025</v>
      </c>
      <c r="M609" s="91" t="s">
        <v>17</v>
      </c>
      <c r="N609" s="91">
        <v>606</v>
      </c>
      <c r="O609" s="91">
        <v>0.27529108125756502</v>
      </c>
      <c r="P609" s="91">
        <v>592576.66559071804</v>
      </c>
      <c r="Q609" s="91">
        <v>2025</v>
      </c>
    </row>
    <row r="610" spans="1:17" x14ac:dyDescent="0.2">
      <c r="A610" s="91" t="s">
        <v>17</v>
      </c>
      <c r="B610" s="91">
        <v>607</v>
      </c>
      <c r="C610" s="91">
        <v>0.73027218105390801</v>
      </c>
      <c r="D610" s="91">
        <v>1028802.74836857</v>
      </c>
      <c r="E610" s="91">
        <v>2025</v>
      </c>
      <c r="G610" s="91" t="s">
        <v>17</v>
      </c>
      <c r="H610" s="91">
        <v>607</v>
      </c>
      <c r="I610" s="91">
        <v>3.0795268093185602</v>
      </c>
      <c r="J610" s="91">
        <v>1028802.74836857</v>
      </c>
      <c r="K610" s="91">
        <v>2025</v>
      </c>
      <c r="M610" s="91" t="s">
        <v>17</v>
      </c>
      <c r="N610" s="91">
        <v>607</v>
      </c>
      <c r="O610" s="91">
        <v>0.173915872641522</v>
      </c>
      <c r="P610" s="91">
        <v>1028802.74836857</v>
      </c>
      <c r="Q610" s="91">
        <v>2025</v>
      </c>
    </row>
    <row r="611" spans="1:17" x14ac:dyDescent="0.2">
      <c r="A611" s="91" t="s">
        <v>17</v>
      </c>
      <c r="B611" s="91">
        <v>608</v>
      </c>
      <c r="C611" s="91">
        <v>0.49195252368728298</v>
      </c>
      <c r="D611" s="91">
        <v>416239.03797341499</v>
      </c>
      <c r="E611" s="91">
        <v>2025</v>
      </c>
      <c r="G611" s="91" t="s">
        <v>17</v>
      </c>
      <c r="H611" s="91">
        <v>608</v>
      </c>
      <c r="I611" s="91">
        <v>1.9793229356870801</v>
      </c>
      <c r="J611" s="91">
        <v>416239.03797341499</v>
      </c>
      <c r="K611" s="91">
        <v>2025</v>
      </c>
      <c r="M611" s="91" t="s">
        <v>17</v>
      </c>
      <c r="N611" s="91">
        <v>608</v>
      </c>
      <c r="O611" s="91">
        <v>0.18736461079300201</v>
      </c>
      <c r="P611" s="91">
        <v>416239.03797341499</v>
      </c>
      <c r="Q611" s="91">
        <v>2025</v>
      </c>
    </row>
    <row r="612" spans="1:17" x14ac:dyDescent="0.2">
      <c r="A612" s="91" t="s">
        <v>17</v>
      </c>
      <c r="B612" s="91">
        <v>609</v>
      </c>
      <c r="C612" s="91">
        <v>0.48532509507736499</v>
      </c>
      <c r="D612" s="91">
        <v>763337.55028657499</v>
      </c>
      <c r="E612" s="91">
        <v>2025</v>
      </c>
      <c r="G612" s="91" t="s">
        <v>17</v>
      </c>
      <c r="H612" s="91">
        <v>609</v>
      </c>
      <c r="I612" s="91">
        <v>2.4834842838257001</v>
      </c>
      <c r="J612" s="91">
        <v>763337.55028657499</v>
      </c>
      <c r="K612" s="91">
        <v>2025</v>
      </c>
      <c r="M612" s="91" t="s">
        <v>17</v>
      </c>
      <c r="N612" s="91">
        <v>609</v>
      </c>
      <c r="O612" s="91">
        <v>0.15784906776001301</v>
      </c>
      <c r="P612" s="91">
        <v>763337.55028657499</v>
      </c>
      <c r="Q612" s="91">
        <v>2025</v>
      </c>
    </row>
    <row r="613" spans="1:17" x14ac:dyDescent="0.2">
      <c r="A613" s="91" t="s">
        <v>17</v>
      </c>
      <c r="B613" s="91">
        <v>610</v>
      </c>
      <c r="C613" s="91">
        <v>1.0672257607030899</v>
      </c>
      <c r="D613" s="91">
        <v>211774.966199855</v>
      </c>
      <c r="E613" s="91">
        <v>2025</v>
      </c>
      <c r="G613" s="91" t="s">
        <v>17</v>
      </c>
      <c r="H613" s="91">
        <v>610</v>
      </c>
      <c r="I613" s="91">
        <v>0.68434276861705401</v>
      </c>
      <c r="J613" s="91">
        <v>211774.966199855</v>
      </c>
      <c r="K613" s="91">
        <v>2025</v>
      </c>
      <c r="M613" s="91" t="s">
        <v>17</v>
      </c>
      <c r="N613" s="91">
        <v>610</v>
      </c>
      <c r="O613" s="91">
        <v>0.199075996352853</v>
      </c>
      <c r="P613" s="91">
        <v>211774.966199855</v>
      </c>
      <c r="Q613" s="91">
        <v>2025</v>
      </c>
    </row>
    <row r="614" spans="1:17" x14ac:dyDescent="0.2">
      <c r="A614" s="91" t="s">
        <v>17</v>
      </c>
      <c r="B614" s="91">
        <v>611</v>
      </c>
      <c r="C614" s="91">
        <v>0.46150026145555201</v>
      </c>
      <c r="D614" s="91">
        <v>292087.259783749</v>
      </c>
      <c r="E614" s="91">
        <v>2025</v>
      </c>
      <c r="G614" s="91" t="s">
        <v>17</v>
      </c>
      <c r="H614" s="91">
        <v>611</v>
      </c>
      <c r="I614" s="91">
        <v>1.4232313582682901</v>
      </c>
      <c r="J614" s="91">
        <v>292087.259783749</v>
      </c>
      <c r="K614" s="91">
        <v>2025</v>
      </c>
      <c r="M614" s="91" t="s">
        <v>17</v>
      </c>
      <c r="N614" s="91">
        <v>611</v>
      </c>
      <c r="O614" s="91">
        <v>0.28043386559789801</v>
      </c>
      <c r="P614" s="91">
        <v>292087.259783749</v>
      </c>
      <c r="Q614" s="91">
        <v>2025</v>
      </c>
    </row>
    <row r="615" spans="1:17" x14ac:dyDescent="0.2">
      <c r="A615" s="91" t="s">
        <v>17</v>
      </c>
      <c r="B615" s="91">
        <v>612</v>
      </c>
      <c r="C615" s="91">
        <v>0.21002777372373799</v>
      </c>
      <c r="D615" s="91">
        <v>999088.67880019499</v>
      </c>
      <c r="E615" s="91">
        <v>2025</v>
      </c>
      <c r="G615" s="91" t="s">
        <v>17</v>
      </c>
      <c r="H615" s="91">
        <v>612</v>
      </c>
      <c r="I615" s="91">
        <v>0.87601181022027996</v>
      </c>
      <c r="J615" s="91">
        <v>999088.67880019499</v>
      </c>
      <c r="K615" s="91">
        <v>2025</v>
      </c>
      <c r="M615" s="91" t="s">
        <v>17</v>
      </c>
      <c r="N615" s="91">
        <v>612</v>
      </c>
      <c r="O615" s="91">
        <v>0.364311880947357</v>
      </c>
      <c r="P615" s="91">
        <v>999088.67880019499</v>
      </c>
      <c r="Q615" s="91">
        <v>2025</v>
      </c>
    </row>
    <row r="616" spans="1:17" x14ac:dyDescent="0.2">
      <c r="A616" s="91" t="s">
        <v>17</v>
      </c>
      <c r="B616" s="91">
        <v>613</v>
      </c>
      <c r="C616" s="91">
        <v>0.47216397360036599</v>
      </c>
      <c r="D616" s="91">
        <v>910683.53834741004</v>
      </c>
      <c r="E616" s="91">
        <v>2025</v>
      </c>
      <c r="G616" s="91" t="s">
        <v>17</v>
      </c>
      <c r="H616" s="91">
        <v>613</v>
      </c>
      <c r="I616" s="91">
        <v>0.91772524707259395</v>
      </c>
      <c r="J616" s="91">
        <v>910683.53834741004</v>
      </c>
      <c r="K616" s="91">
        <v>2025</v>
      </c>
      <c r="M616" s="91" t="s">
        <v>17</v>
      </c>
      <c r="N616" s="91">
        <v>613</v>
      </c>
      <c r="O616" s="91">
        <v>0.16848300598056801</v>
      </c>
      <c r="P616" s="91">
        <v>910683.53834741004</v>
      </c>
      <c r="Q616" s="91">
        <v>2025</v>
      </c>
    </row>
    <row r="617" spans="1:17" x14ac:dyDescent="0.2">
      <c r="A617" s="91" t="s">
        <v>17</v>
      </c>
      <c r="B617" s="91">
        <v>614</v>
      </c>
      <c r="C617" s="91">
        <v>0.26796900839742899</v>
      </c>
      <c r="D617" s="91">
        <v>735658.23663618404</v>
      </c>
      <c r="E617" s="91">
        <v>2025</v>
      </c>
      <c r="G617" s="91" t="s">
        <v>17</v>
      </c>
      <c r="H617" s="91">
        <v>614</v>
      </c>
      <c r="I617" s="91">
        <v>0.62308684390431202</v>
      </c>
      <c r="J617" s="91">
        <v>735658.23663618404</v>
      </c>
      <c r="K617" s="91">
        <v>2025</v>
      </c>
      <c r="M617" s="91" t="s">
        <v>17</v>
      </c>
      <c r="N617" s="91">
        <v>614</v>
      </c>
      <c r="O617" s="91">
        <v>0.16669540452984499</v>
      </c>
      <c r="P617" s="91">
        <v>735658.23663618404</v>
      </c>
      <c r="Q617" s="91">
        <v>2025</v>
      </c>
    </row>
    <row r="618" spans="1:17" x14ac:dyDescent="0.2">
      <c r="A618" s="91" t="s">
        <v>17</v>
      </c>
      <c r="B618" s="91">
        <v>615</v>
      </c>
      <c r="C618" s="91">
        <v>0.82492573748902698</v>
      </c>
      <c r="D618" s="91">
        <v>520929.34591966099</v>
      </c>
      <c r="E618" s="91">
        <v>2025</v>
      </c>
      <c r="G618" s="91" t="s">
        <v>17</v>
      </c>
      <c r="H618" s="91">
        <v>615</v>
      </c>
      <c r="I618" s="91">
        <v>1.6098031061476401</v>
      </c>
      <c r="J618" s="91">
        <v>520929.34591966099</v>
      </c>
      <c r="K618" s="91">
        <v>2025</v>
      </c>
      <c r="M618" s="91" t="s">
        <v>17</v>
      </c>
      <c r="N618" s="91">
        <v>615</v>
      </c>
      <c r="O618" s="91">
        <v>0.257344966044325</v>
      </c>
      <c r="P618" s="91">
        <v>520929.34591966099</v>
      </c>
      <c r="Q618" s="91">
        <v>2025</v>
      </c>
    </row>
    <row r="619" spans="1:17" x14ac:dyDescent="0.2">
      <c r="A619" s="91" t="s">
        <v>17</v>
      </c>
      <c r="B619" s="91">
        <v>616</v>
      </c>
      <c r="C619" s="91">
        <v>0.330256004112991</v>
      </c>
      <c r="D619" s="91">
        <v>384984.00502105098</v>
      </c>
      <c r="E619" s="91">
        <v>2025</v>
      </c>
      <c r="G619" s="91" t="s">
        <v>17</v>
      </c>
      <c r="H619" s="91">
        <v>616</v>
      </c>
      <c r="I619" s="91">
        <v>1.9291226992355499</v>
      </c>
      <c r="J619" s="91">
        <v>384984.00502105098</v>
      </c>
      <c r="K619" s="91">
        <v>2025</v>
      </c>
      <c r="M619" s="91" t="s">
        <v>17</v>
      </c>
      <c r="N619" s="91">
        <v>616</v>
      </c>
      <c r="O619" s="91">
        <v>0.25483908833325603</v>
      </c>
      <c r="P619" s="91">
        <v>384984.00502105098</v>
      </c>
      <c r="Q619" s="91">
        <v>2025</v>
      </c>
    </row>
    <row r="620" spans="1:17" x14ac:dyDescent="0.2">
      <c r="A620" s="91" t="s">
        <v>17</v>
      </c>
      <c r="B620" s="91">
        <v>617</v>
      </c>
      <c r="C620" s="91">
        <v>0.33372964458451398</v>
      </c>
      <c r="D620" s="91">
        <v>589394.79715386301</v>
      </c>
      <c r="E620" s="91">
        <v>2025</v>
      </c>
      <c r="G620" s="91" t="s">
        <v>17</v>
      </c>
      <c r="H620" s="91">
        <v>617</v>
      </c>
      <c r="I620" s="91">
        <v>0.44940343794420401</v>
      </c>
      <c r="J620" s="91">
        <v>589394.79715386301</v>
      </c>
      <c r="K620" s="91">
        <v>2025</v>
      </c>
      <c r="M620" s="91" t="s">
        <v>17</v>
      </c>
      <c r="N620" s="91">
        <v>617</v>
      </c>
      <c r="O620" s="91">
        <v>0.17431123549018601</v>
      </c>
      <c r="P620" s="91">
        <v>589394.79715386301</v>
      </c>
      <c r="Q620" s="91">
        <v>2025</v>
      </c>
    </row>
    <row r="621" spans="1:17" x14ac:dyDescent="0.2">
      <c r="A621" s="91" t="s">
        <v>17</v>
      </c>
      <c r="B621" s="91">
        <v>618</v>
      </c>
      <c r="C621" s="91">
        <v>0.518483776333581</v>
      </c>
      <c r="D621" s="91">
        <v>1152885.29577958</v>
      </c>
      <c r="E621" s="91">
        <v>2025</v>
      </c>
      <c r="G621" s="91" t="s">
        <v>17</v>
      </c>
      <c r="H621" s="91">
        <v>618</v>
      </c>
      <c r="I621" s="91">
        <v>2.87402497343182</v>
      </c>
      <c r="J621" s="91">
        <v>1152885.29577958</v>
      </c>
      <c r="K621" s="91">
        <v>2025</v>
      </c>
      <c r="M621" s="91" t="s">
        <v>17</v>
      </c>
      <c r="N621" s="91">
        <v>618</v>
      </c>
      <c r="O621" s="91">
        <v>0.153730764019094</v>
      </c>
      <c r="P621" s="91">
        <v>1152885.29577958</v>
      </c>
      <c r="Q621" s="91">
        <v>2025</v>
      </c>
    </row>
    <row r="622" spans="1:17" x14ac:dyDescent="0.2">
      <c r="A622" s="91" t="s">
        <v>17</v>
      </c>
      <c r="B622" s="91">
        <v>619</v>
      </c>
      <c r="C622" s="91">
        <v>0.59363107850424102</v>
      </c>
      <c r="D622" s="91">
        <v>511912.41155322897</v>
      </c>
      <c r="E622" s="91">
        <v>2025</v>
      </c>
      <c r="G622" s="91" t="s">
        <v>17</v>
      </c>
      <c r="H622" s="91">
        <v>619</v>
      </c>
      <c r="I622" s="91">
        <v>3.31450105167107</v>
      </c>
      <c r="J622" s="91">
        <v>511912.41155322897</v>
      </c>
      <c r="K622" s="91">
        <v>2025</v>
      </c>
      <c r="M622" s="91" t="s">
        <v>17</v>
      </c>
      <c r="N622" s="91">
        <v>619</v>
      </c>
      <c r="O622" s="91">
        <v>0.20707882560892901</v>
      </c>
      <c r="P622" s="91">
        <v>511912.41155322897</v>
      </c>
      <c r="Q622" s="91">
        <v>2025</v>
      </c>
    </row>
    <row r="623" spans="1:17" x14ac:dyDescent="0.2">
      <c r="A623" s="91" t="s">
        <v>17</v>
      </c>
      <c r="B623" s="91">
        <v>620</v>
      </c>
      <c r="C623" s="91">
        <v>0.70885973596094698</v>
      </c>
      <c r="D623" s="91">
        <v>1433673.58722112</v>
      </c>
      <c r="E623" s="91">
        <v>2025</v>
      </c>
      <c r="G623" s="91" t="s">
        <v>17</v>
      </c>
      <c r="H623" s="91">
        <v>620</v>
      </c>
      <c r="I623" s="91">
        <v>2.1648583336517602</v>
      </c>
      <c r="J623" s="91">
        <v>1433673.58722112</v>
      </c>
      <c r="K623" s="91">
        <v>2025</v>
      </c>
      <c r="M623" s="91" t="s">
        <v>17</v>
      </c>
      <c r="N623" s="91">
        <v>620</v>
      </c>
      <c r="O623" s="91">
        <v>0.30651409956861497</v>
      </c>
      <c r="P623" s="91">
        <v>1433673.58722112</v>
      </c>
      <c r="Q623" s="91">
        <v>2025</v>
      </c>
    </row>
    <row r="624" spans="1:17" x14ac:dyDescent="0.2">
      <c r="A624" s="91" t="s">
        <v>17</v>
      </c>
      <c r="B624" s="91">
        <v>621</v>
      </c>
      <c r="C624" s="91">
        <v>0.27464273315770898</v>
      </c>
      <c r="D624" s="91">
        <v>229627.06990115001</v>
      </c>
      <c r="E624" s="91">
        <v>2025</v>
      </c>
      <c r="G624" s="91" t="s">
        <v>17</v>
      </c>
      <c r="H624" s="91">
        <v>621</v>
      </c>
      <c r="I624" s="91">
        <v>1.66521887078993</v>
      </c>
      <c r="J624" s="91">
        <v>229627.06990115001</v>
      </c>
      <c r="K624" s="91">
        <v>2025</v>
      </c>
      <c r="M624" s="91" t="s">
        <v>17</v>
      </c>
      <c r="N624" s="91">
        <v>621</v>
      </c>
      <c r="O624" s="91">
        <v>0.18957482097402401</v>
      </c>
      <c r="P624" s="91">
        <v>229627.06990115001</v>
      </c>
      <c r="Q624" s="91">
        <v>2025</v>
      </c>
    </row>
    <row r="625" spans="1:17" x14ac:dyDescent="0.2">
      <c r="A625" s="91" t="s">
        <v>17</v>
      </c>
      <c r="B625" s="91">
        <v>622</v>
      </c>
      <c r="C625" s="91">
        <v>1.1941486284207401</v>
      </c>
      <c r="D625" s="91">
        <v>438967.13528610201</v>
      </c>
      <c r="E625" s="91">
        <v>2025</v>
      </c>
      <c r="G625" s="91" t="s">
        <v>17</v>
      </c>
      <c r="H625" s="91">
        <v>622</v>
      </c>
      <c r="I625" s="91">
        <v>1.5316445842325099</v>
      </c>
      <c r="J625" s="91">
        <v>438967.13528610201</v>
      </c>
      <c r="K625" s="91">
        <v>2025</v>
      </c>
      <c r="M625" s="91" t="s">
        <v>17</v>
      </c>
      <c r="N625" s="91">
        <v>622</v>
      </c>
      <c r="O625" s="91">
        <v>0.33464726956698898</v>
      </c>
      <c r="P625" s="91">
        <v>438967.13528610201</v>
      </c>
      <c r="Q625" s="91">
        <v>2025</v>
      </c>
    </row>
    <row r="626" spans="1:17" x14ac:dyDescent="0.2">
      <c r="A626" s="91" t="s">
        <v>17</v>
      </c>
      <c r="B626" s="91">
        <v>623</v>
      </c>
      <c r="C626" s="91">
        <v>0.79916955589980998</v>
      </c>
      <c r="D626" s="91">
        <v>759883.73041518405</v>
      </c>
      <c r="E626" s="91">
        <v>2025</v>
      </c>
      <c r="G626" s="91" t="s">
        <v>17</v>
      </c>
      <c r="H626" s="91">
        <v>623</v>
      </c>
      <c r="I626" s="91">
        <v>1.9044021551874799</v>
      </c>
      <c r="J626" s="91">
        <v>759883.73041518405</v>
      </c>
      <c r="K626" s="91">
        <v>2025</v>
      </c>
      <c r="M626" s="91" t="s">
        <v>17</v>
      </c>
      <c r="N626" s="91">
        <v>623</v>
      </c>
      <c r="O626" s="91">
        <v>0.23126091436842799</v>
      </c>
      <c r="P626" s="91">
        <v>759883.73041518405</v>
      </c>
      <c r="Q626" s="91">
        <v>2025</v>
      </c>
    </row>
    <row r="627" spans="1:17" x14ac:dyDescent="0.2">
      <c r="A627" s="91" t="s">
        <v>17</v>
      </c>
      <c r="B627" s="91">
        <v>624</v>
      </c>
      <c r="C627" s="91">
        <v>0.46106546498853301</v>
      </c>
      <c r="D627" s="91">
        <v>253124.81149784999</v>
      </c>
      <c r="E627" s="91">
        <v>2025</v>
      </c>
      <c r="G627" s="91" t="s">
        <v>17</v>
      </c>
      <c r="H627" s="91">
        <v>624</v>
      </c>
      <c r="I627" s="91">
        <v>1.1072795773373301</v>
      </c>
      <c r="J627" s="91">
        <v>253124.81149784999</v>
      </c>
      <c r="K627" s="91">
        <v>2025</v>
      </c>
      <c r="M627" s="91" t="s">
        <v>17</v>
      </c>
      <c r="N627" s="91">
        <v>624</v>
      </c>
      <c r="O627" s="91">
        <v>0.15254866477558099</v>
      </c>
      <c r="P627" s="91">
        <v>253124.81149784999</v>
      </c>
      <c r="Q627" s="91">
        <v>2025</v>
      </c>
    </row>
    <row r="628" spans="1:17" x14ac:dyDescent="0.2">
      <c r="A628" s="91" t="s">
        <v>17</v>
      </c>
      <c r="B628" s="91">
        <v>625</v>
      </c>
      <c r="C628" s="91">
        <v>0.45869113891352697</v>
      </c>
      <c r="D628" s="91">
        <v>527513.38001359603</v>
      </c>
      <c r="E628" s="91">
        <v>2025</v>
      </c>
      <c r="G628" s="91" t="s">
        <v>17</v>
      </c>
      <c r="H628" s="91">
        <v>625</v>
      </c>
      <c r="I628" s="91">
        <v>1.04906813078207</v>
      </c>
      <c r="J628" s="91">
        <v>527513.38001359603</v>
      </c>
      <c r="K628" s="91">
        <v>2025</v>
      </c>
      <c r="M628" s="91" t="s">
        <v>17</v>
      </c>
      <c r="N628" s="91">
        <v>625</v>
      </c>
      <c r="O628" s="91">
        <v>0.233844454301258</v>
      </c>
      <c r="P628" s="91">
        <v>527513.38001359603</v>
      </c>
      <c r="Q628" s="91">
        <v>2025</v>
      </c>
    </row>
    <row r="629" spans="1:17" x14ac:dyDescent="0.2">
      <c r="A629" s="91" t="s">
        <v>17</v>
      </c>
      <c r="B629" s="91">
        <v>626</v>
      </c>
      <c r="C629" s="91">
        <v>0.365585747912758</v>
      </c>
      <c r="D629" s="91">
        <v>192288.309851092</v>
      </c>
      <c r="E629" s="91">
        <v>2025</v>
      </c>
      <c r="G629" s="91" t="s">
        <v>17</v>
      </c>
      <c r="H629" s="91">
        <v>626</v>
      </c>
      <c r="I629" s="91">
        <v>0.72555056323065004</v>
      </c>
      <c r="J629" s="91">
        <v>192288.309851092</v>
      </c>
      <c r="K629" s="91">
        <v>2025</v>
      </c>
      <c r="M629" s="91" t="s">
        <v>17</v>
      </c>
      <c r="N629" s="91">
        <v>626</v>
      </c>
      <c r="O629" s="91">
        <v>0.162634372823972</v>
      </c>
      <c r="P629" s="91">
        <v>192288.309851092</v>
      </c>
      <c r="Q629" s="91">
        <v>2025</v>
      </c>
    </row>
    <row r="630" spans="1:17" x14ac:dyDescent="0.2">
      <c r="A630" s="91" t="s">
        <v>17</v>
      </c>
      <c r="B630" s="91">
        <v>627</v>
      </c>
      <c r="C630" s="91">
        <v>0.37043900490677401</v>
      </c>
      <c r="D630" s="91">
        <v>131262.77454217899</v>
      </c>
      <c r="E630" s="91">
        <v>2025</v>
      </c>
      <c r="G630" s="91" t="s">
        <v>17</v>
      </c>
      <c r="H630" s="91">
        <v>627</v>
      </c>
      <c r="I630" s="91">
        <v>2.6816055800831</v>
      </c>
      <c r="J630" s="91">
        <v>131262.77454217899</v>
      </c>
      <c r="K630" s="91">
        <v>2025</v>
      </c>
      <c r="M630" s="91" t="s">
        <v>17</v>
      </c>
      <c r="N630" s="91">
        <v>627</v>
      </c>
      <c r="O630" s="91">
        <v>0.21176814266991301</v>
      </c>
      <c r="P630" s="91">
        <v>131262.77454217899</v>
      </c>
      <c r="Q630" s="91">
        <v>2025</v>
      </c>
    </row>
    <row r="631" spans="1:17" x14ac:dyDescent="0.2">
      <c r="A631" s="91" t="s">
        <v>17</v>
      </c>
      <c r="B631" s="91">
        <v>628</v>
      </c>
      <c r="C631" s="91">
        <v>0.60709278330496297</v>
      </c>
      <c r="D631" s="91">
        <v>1063919.15559564</v>
      </c>
      <c r="E631" s="91">
        <v>2025</v>
      </c>
      <c r="G631" s="91" t="s">
        <v>17</v>
      </c>
      <c r="H631" s="91">
        <v>628</v>
      </c>
      <c r="I631" s="91">
        <v>2.5912024256818502</v>
      </c>
      <c r="J631" s="91">
        <v>1063919.15559564</v>
      </c>
      <c r="K631" s="91">
        <v>2025</v>
      </c>
      <c r="M631" s="91" t="s">
        <v>17</v>
      </c>
      <c r="N631" s="91">
        <v>628</v>
      </c>
      <c r="O631" s="91">
        <v>0.193066864299411</v>
      </c>
      <c r="P631" s="91">
        <v>1063919.15559564</v>
      </c>
      <c r="Q631" s="91">
        <v>2025</v>
      </c>
    </row>
    <row r="632" spans="1:17" x14ac:dyDescent="0.2">
      <c r="A632" s="91" t="s">
        <v>17</v>
      </c>
      <c r="B632" s="91">
        <v>629</v>
      </c>
      <c r="C632" s="91">
        <v>0.77494553972639901</v>
      </c>
      <c r="D632" s="91">
        <v>866590.61660618195</v>
      </c>
      <c r="E632" s="91">
        <v>2025</v>
      </c>
      <c r="G632" s="91" t="s">
        <v>17</v>
      </c>
      <c r="H632" s="91">
        <v>629</v>
      </c>
      <c r="I632" s="91">
        <v>2.3069045629373401</v>
      </c>
      <c r="J632" s="91">
        <v>866590.61660618195</v>
      </c>
      <c r="K632" s="91">
        <v>2025</v>
      </c>
      <c r="M632" s="91" t="s">
        <v>17</v>
      </c>
      <c r="N632" s="91">
        <v>629</v>
      </c>
      <c r="O632" s="91">
        <v>0.21739746920153299</v>
      </c>
      <c r="P632" s="91">
        <v>866590.61660618195</v>
      </c>
      <c r="Q632" s="91">
        <v>2025</v>
      </c>
    </row>
    <row r="633" spans="1:17" x14ac:dyDescent="0.2">
      <c r="A633" s="91" t="s">
        <v>17</v>
      </c>
      <c r="B633" s="91">
        <v>630</v>
      </c>
      <c r="C633" s="91">
        <v>0.32585740441347999</v>
      </c>
      <c r="D633" s="91">
        <v>844295.54155603598</v>
      </c>
      <c r="E633" s="91">
        <v>2025</v>
      </c>
      <c r="G633" s="91" t="s">
        <v>17</v>
      </c>
      <c r="H633" s="91">
        <v>630</v>
      </c>
      <c r="I633" s="91">
        <v>3.26563553335526</v>
      </c>
      <c r="J633" s="91">
        <v>844295.54155603598</v>
      </c>
      <c r="K633" s="91">
        <v>2025</v>
      </c>
      <c r="M633" s="91" t="s">
        <v>17</v>
      </c>
      <c r="N633" s="91">
        <v>630</v>
      </c>
      <c r="O633" s="91">
        <v>0.17768456216926701</v>
      </c>
      <c r="P633" s="91">
        <v>844295.54155603598</v>
      </c>
      <c r="Q633" s="91">
        <v>2025</v>
      </c>
    </row>
    <row r="634" spans="1:17" x14ac:dyDescent="0.2">
      <c r="A634" s="91" t="s">
        <v>17</v>
      </c>
      <c r="B634" s="91">
        <v>631</v>
      </c>
      <c r="C634" s="91">
        <v>0.76748909252303199</v>
      </c>
      <c r="D634" s="91">
        <v>643506.84405800095</v>
      </c>
      <c r="E634" s="91">
        <v>2025</v>
      </c>
      <c r="G634" s="91" t="s">
        <v>17</v>
      </c>
      <c r="H634" s="91">
        <v>631</v>
      </c>
      <c r="I634" s="91">
        <v>0.71444968297800204</v>
      </c>
      <c r="J634" s="91">
        <v>643506.84405800095</v>
      </c>
      <c r="K634" s="91">
        <v>2025</v>
      </c>
      <c r="M634" s="91" t="s">
        <v>17</v>
      </c>
      <c r="N634" s="91">
        <v>631</v>
      </c>
      <c r="O634" s="91">
        <v>0.22182979380044199</v>
      </c>
      <c r="P634" s="91">
        <v>643506.84405800095</v>
      </c>
      <c r="Q634" s="91">
        <v>2025</v>
      </c>
    </row>
    <row r="635" spans="1:17" x14ac:dyDescent="0.2">
      <c r="A635" s="91" t="s">
        <v>17</v>
      </c>
      <c r="B635" s="91">
        <v>632</v>
      </c>
      <c r="C635" s="91">
        <v>0.53603996308117396</v>
      </c>
      <c r="D635" s="91">
        <v>71369.670647865205</v>
      </c>
      <c r="E635" s="91">
        <v>2025</v>
      </c>
      <c r="G635" s="91" t="s">
        <v>17</v>
      </c>
      <c r="H635" s="91">
        <v>632</v>
      </c>
      <c r="I635" s="91">
        <v>1.28896744035806</v>
      </c>
      <c r="J635" s="91">
        <v>71369.670647865205</v>
      </c>
      <c r="K635" s="91">
        <v>2025</v>
      </c>
      <c r="M635" s="91" t="s">
        <v>17</v>
      </c>
      <c r="N635" s="91">
        <v>632</v>
      </c>
      <c r="O635" s="91">
        <v>0.153060868265183</v>
      </c>
      <c r="P635" s="91">
        <v>71369.670647865205</v>
      </c>
      <c r="Q635" s="91">
        <v>2025</v>
      </c>
    </row>
    <row r="636" spans="1:17" x14ac:dyDescent="0.2">
      <c r="A636" s="91" t="s">
        <v>17</v>
      </c>
      <c r="B636" s="91">
        <v>633</v>
      </c>
      <c r="C636" s="91">
        <v>0.31380163370566999</v>
      </c>
      <c r="D636" s="91">
        <v>690560.16222123103</v>
      </c>
      <c r="E636" s="91">
        <v>2025</v>
      </c>
      <c r="G636" s="91" t="s">
        <v>17</v>
      </c>
      <c r="H636" s="91">
        <v>633</v>
      </c>
      <c r="I636" s="91">
        <v>1.3455583643682301</v>
      </c>
      <c r="J636" s="91">
        <v>690560.16222123103</v>
      </c>
      <c r="K636" s="91">
        <v>2025</v>
      </c>
      <c r="M636" s="91" t="s">
        <v>17</v>
      </c>
      <c r="N636" s="91">
        <v>633</v>
      </c>
      <c r="O636" s="91">
        <v>0.21327987144714999</v>
      </c>
      <c r="P636" s="91">
        <v>690560.16222123103</v>
      </c>
      <c r="Q636" s="91">
        <v>2025</v>
      </c>
    </row>
    <row r="637" spans="1:17" x14ac:dyDescent="0.2">
      <c r="A637" s="91" t="s">
        <v>17</v>
      </c>
      <c r="B637" s="91">
        <v>634</v>
      </c>
      <c r="C637" s="91">
        <v>1.07229849715253</v>
      </c>
      <c r="D637" s="91">
        <v>1322753.3706747</v>
      </c>
      <c r="E637" s="91">
        <v>2025</v>
      </c>
      <c r="G637" s="91" t="s">
        <v>17</v>
      </c>
      <c r="H637" s="91">
        <v>634</v>
      </c>
      <c r="I637" s="91">
        <v>0.51189373105516101</v>
      </c>
      <c r="J637" s="91">
        <v>1322753.3706747</v>
      </c>
      <c r="K637" s="91">
        <v>2025</v>
      </c>
      <c r="M637" s="91" t="s">
        <v>17</v>
      </c>
      <c r="N637" s="91">
        <v>634</v>
      </c>
      <c r="O637" s="91">
        <v>0.194482576093122</v>
      </c>
      <c r="P637" s="91">
        <v>1322753.3706747</v>
      </c>
      <c r="Q637" s="91">
        <v>2025</v>
      </c>
    </row>
    <row r="638" spans="1:17" x14ac:dyDescent="0.2">
      <c r="A638" s="91" t="s">
        <v>17</v>
      </c>
      <c r="B638" s="91">
        <v>635</v>
      </c>
      <c r="C638" s="91">
        <v>0.81681285049697305</v>
      </c>
      <c r="D638" s="91">
        <v>165073.06589748501</v>
      </c>
      <c r="E638" s="91">
        <v>2025</v>
      </c>
      <c r="G638" s="91" t="s">
        <v>17</v>
      </c>
      <c r="H638" s="91">
        <v>635</v>
      </c>
      <c r="I638" s="91">
        <v>2.60192401599548</v>
      </c>
      <c r="J638" s="91">
        <v>165073.06589748501</v>
      </c>
      <c r="K638" s="91">
        <v>2025</v>
      </c>
      <c r="M638" s="91" t="s">
        <v>17</v>
      </c>
      <c r="N638" s="91">
        <v>635</v>
      </c>
      <c r="O638" s="91">
        <v>0.22291836848959601</v>
      </c>
      <c r="P638" s="91">
        <v>165073.06589748501</v>
      </c>
      <c r="Q638" s="91">
        <v>2025</v>
      </c>
    </row>
    <row r="639" spans="1:17" x14ac:dyDescent="0.2">
      <c r="A639" s="91" t="s">
        <v>17</v>
      </c>
      <c r="B639" s="91">
        <v>636</v>
      </c>
      <c r="C639" s="91">
        <v>0.29239064574960499</v>
      </c>
      <c r="D639" s="91">
        <v>1409424.2104154599</v>
      </c>
      <c r="E639" s="91">
        <v>2025</v>
      </c>
      <c r="G639" s="91" t="s">
        <v>17</v>
      </c>
      <c r="H639" s="91">
        <v>636</v>
      </c>
      <c r="I639" s="91">
        <v>1.2457008532221501</v>
      </c>
      <c r="J639" s="91">
        <v>1409424.2104154599</v>
      </c>
      <c r="K639" s="91">
        <v>2025</v>
      </c>
      <c r="M639" s="91" t="s">
        <v>17</v>
      </c>
      <c r="N639" s="91">
        <v>636</v>
      </c>
      <c r="O639" s="91">
        <v>0.196167998466378</v>
      </c>
      <c r="P639" s="91">
        <v>1409424.2104154599</v>
      </c>
      <c r="Q639" s="91">
        <v>2025</v>
      </c>
    </row>
    <row r="640" spans="1:17" x14ac:dyDescent="0.2">
      <c r="A640" s="91" t="s">
        <v>17</v>
      </c>
      <c r="B640" s="91">
        <v>637</v>
      </c>
      <c r="C640" s="91">
        <v>0.88578934673323095</v>
      </c>
      <c r="D640" s="91">
        <v>244498.614906123</v>
      </c>
      <c r="E640" s="91">
        <v>2025</v>
      </c>
      <c r="G640" s="91" t="s">
        <v>17</v>
      </c>
      <c r="H640" s="91">
        <v>637</v>
      </c>
      <c r="I640" s="91">
        <v>1.06617196897245</v>
      </c>
      <c r="J640" s="91">
        <v>244498.614906123</v>
      </c>
      <c r="K640" s="91">
        <v>2025</v>
      </c>
      <c r="M640" s="91" t="s">
        <v>17</v>
      </c>
      <c r="N640" s="91">
        <v>637</v>
      </c>
      <c r="O640" s="91">
        <v>0.27815632987369099</v>
      </c>
      <c r="P640" s="91">
        <v>244498.614906123</v>
      </c>
      <c r="Q640" s="91">
        <v>2025</v>
      </c>
    </row>
    <row r="641" spans="1:17" x14ac:dyDescent="0.2">
      <c r="A641" s="91" t="s">
        <v>17</v>
      </c>
      <c r="B641" s="91">
        <v>638</v>
      </c>
      <c r="C641" s="91">
        <v>0.190525804130627</v>
      </c>
      <c r="D641" s="91">
        <v>767802.81178120803</v>
      </c>
      <c r="E641" s="91">
        <v>2025</v>
      </c>
      <c r="G641" s="91" t="s">
        <v>17</v>
      </c>
      <c r="H641" s="91">
        <v>638</v>
      </c>
      <c r="I641" s="91">
        <v>1.95738783925765</v>
      </c>
      <c r="J641" s="91">
        <v>767802.81178120803</v>
      </c>
      <c r="K641" s="91">
        <v>2025</v>
      </c>
      <c r="M641" s="91" t="s">
        <v>17</v>
      </c>
      <c r="N641" s="91">
        <v>638</v>
      </c>
      <c r="O641" s="91">
        <v>0.22725673624758799</v>
      </c>
      <c r="P641" s="91">
        <v>767802.81178120803</v>
      </c>
      <c r="Q641" s="91">
        <v>2025</v>
      </c>
    </row>
    <row r="642" spans="1:17" x14ac:dyDescent="0.2">
      <c r="A642" s="91" t="s">
        <v>17</v>
      </c>
      <c r="B642" s="91">
        <v>639</v>
      </c>
      <c r="C642" s="91">
        <v>0.316420307585768</v>
      </c>
      <c r="D642" s="91">
        <v>659003.01039753202</v>
      </c>
      <c r="E642" s="91">
        <v>2025</v>
      </c>
      <c r="G642" s="91" t="s">
        <v>17</v>
      </c>
      <c r="H642" s="91">
        <v>639</v>
      </c>
      <c r="I642" s="91">
        <v>1.07598059591155</v>
      </c>
      <c r="J642" s="91">
        <v>659003.01039753202</v>
      </c>
      <c r="K642" s="91">
        <v>2025</v>
      </c>
      <c r="M642" s="91" t="s">
        <v>17</v>
      </c>
      <c r="N642" s="91">
        <v>639</v>
      </c>
      <c r="O642" s="91">
        <v>0.32602099643661098</v>
      </c>
      <c r="P642" s="91">
        <v>659003.01039753202</v>
      </c>
      <c r="Q642" s="91">
        <v>2025</v>
      </c>
    </row>
    <row r="643" spans="1:17" x14ac:dyDescent="0.2">
      <c r="A643" s="91" t="s">
        <v>17</v>
      </c>
      <c r="B643" s="91">
        <v>640</v>
      </c>
      <c r="C643" s="91">
        <v>0.67677909010363901</v>
      </c>
      <c r="D643" s="91">
        <v>245698.04445859799</v>
      </c>
      <c r="E643" s="91">
        <v>2025</v>
      </c>
      <c r="G643" s="91" t="s">
        <v>17</v>
      </c>
      <c r="H643" s="91">
        <v>640</v>
      </c>
      <c r="I643" s="91">
        <v>1.33462173106685</v>
      </c>
      <c r="J643" s="91">
        <v>245698.04445859799</v>
      </c>
      <c r="K643" s="91">
        <v>2025</v>
      </c>
      <c r="M643" s="91" t="s">
        <v>17</v>
      </c>
      <c r="N643" s="91">
        <v>640</v>
      </c>
      <c r="O643" s="91">
        <v>0.167392703531031</v>
      </c>
      <c r="P643" s="91">
        <v>245698.04445859799</v>
      </c>
      <c r="Q643" s="91">
        <v>2025</v>
      </c>
    </row>
    <row r="644" spans="1:17" x14ac:dyDescent="0.2">
      <c r="A644" s="91" t="s">
        <v>17</v>
      </c>
      <c r="B644" s="91">
        <v>641</v>
      </c>
      <c r="C644" s="91">
        <v>0.21813027107465299</v>
      </c>
      <c r="D644" s="91">
        <v>635662.72047569405</v>
      </c>
      <c r="E644" s="91">
        <v>2025</v>
      </c>
      <c r="G644" s="91" t="s">
        <v>17</v>
      </c>
      <c r="H644" s="91">
        <v>641</v>
      </c>
      <c r="I644" s="91">
        <v>0.153189859765929</v>
      </c>
      <c r="J644" s="91">
        <v>635662.72047569405</v>
      </c>
      <c r="K644" s="91">
        <v>2025</v>
      </c>
      <c r="M644" s="91" t="s">
        <v>17</v>
      </c>
      <c r="N644" s="91">
        <v>641</v>
      </c>
      <c r="O644" s="91">
        <v>0.16498647082658199</v>
      </c>
      <c r="P644" s="91">
        <v>635662.72047569405</v>
      </c>
      <c r="Q644" s="91">
        <v>2025</v>
      </c>
    </row>
    <row r="645" spans="1:17" x14ac:dyDescent="0.2">
      <c r="A645" s="91" t="s">
        <v>17</v>
      </c>
      <c r="B645" s="91">
        <v>642</v>
      </c>
      <c r="C645" s="91">
        <v>0.55760663643519004</v>
      </c>
      <c r="D645" s="91">
        <v>877628.26747367403</v>
      </c>
      <c r="E645" s="91">
        <v>2025</v>
      </c>
      <c r="G645" s="91" t="s">
        <v>17</v>
      </c>
      <c r="H645" s="91">
        <v>642</v>
      </c>
      <c r="I645" s="91">
        <v>1.0354487561637999</v>
      </c>
      <c r="J645" s="91">
        <v>877628.26747367403</v>
      </c>
      <c r="K645" s="91">
        <v>2025</v>
      </c>
      <c r="M645" s="91" t="s">
        <v>17</v>
      </c>
      <c r="N645" s="91">
        <v>642</v>
      </c>
      <c r="O645" s="91">
        <v>0.244386965220275</v>
      </c>
      <c r="P645" s="91">
        <v>877628.26747367403</v>
      </c>
      <c r="Q645" s="91">
        <v>2025</v>
      </c>
    </row>
    <row r="646" spans="1:17" x14ac:dyDescent="0.2">
      <c r="A646" s="91" t="s">
        <v>17</v>
      </c>
      <c r="B646" s="91">
        <v>643</v>
      </c>
      <c r="C646" s="91">
        <v>0.30597671994567399</v>
      </c>
      <c r="D646" s="91">
        <v>851396.88221317297</v>
      </c>
      <c r="E646" s="91">
        <v>2025</v>
      </c>
      <c r="G646" s="91" t="s">
        <v>17</v>
      </c>
      <c r="H646" s="91">
        <v>643</v>
      </c>
      <c r="I646" s="91">
        <v>0.27100938931643997</v>
      </c>
      <c r="J646" s="91">
        <v>851396.88221317297</v>
      </c>
      <c r="K646" s="91">
        <v>2025</v>
      </c>
      <c r="M646" s="91" t="s">
        <v>17</v>
      </c>
      <c r="N646" s="91">
        <v>643</v>
      </c>
      <c r="O646" s="91">
        <v>0.16782737449732599</v>
      </c>
      <c r="P646" s="91">
        <v>851396.88221317297</v>
      </c>
      <c r="Q646" s="91">
        <v>2025</v>
      </c>
    </row>
    <row r="647" spans="1:17" x14ac:dyDescent="0.2">
      <c r="A647" s="91" t="s">
        <v>17</v>
      </c>
      <c r="B647" s="91">
        <v>644</v>
      </c>
      <c r="C647" s="91">
        <v>0.452189640167589</v>
      </c>
      <c r="D647" s="91">
        <v>125446.47684063</v>
      </c>
      <c r="E647" s="91">
        <v>2025</v>
      </c>
      <c r="G647" s="91" t="s">
        <v>17</v>
      </c>
      <c r="H647" s="91">
        <v>644</v>
      </c>
      <c r="I647" s="91">
        <v>0.79305964659642203</v>
      </c>
      <c r="J647" s="91">
        <v>125446.47684063</v>
      </c>
      <c r="K647" s="91">
        <v>2025</v>
      </c>
      <c r="M647" s="91" t="s">
        <v>17</v>
      </c>
      <c r="N647" s="91">
        <v>644</v>
      </c>
      <c r="O647" s="91">
        <v>0.184380633033737</v>
      </c>
      <c r="P647" s="91">
        <v>125446.47684063</v>
      </c>
      <c r="Q647" s="91">
        <v>2025</v>
      </c>
    </row>
    <row r="648" spans="1:17" x14ac:dyDescent="0.2">
      <c r="A648" s="91" t="s">
        <v>17</v>
      </c>
      <c r="B648" s="91">
        <v>645</v>
      </c>
      <c r="C648" s="91">
        <v>0.200972365058564</v>
      </c>
      <c r="D648" s="91">
        <v>267133.71783120098</v>
      </c>
      <c r="E648" s="91">
        <v>2025</v>
      </c>
      <c r="G648" s="91" t="s">
        <v>17</v>
      </c>
      <c r="H648" s="91">
        <v>645</v>
      </c>
      <c r="I648" s="91">
        <v>3.1122516247394101</v>
      </c>
      <c r="J648" s="91">
        <v>267133.71783120098</v>
      </c>
      <c r="K648" s="91">
        <v>2025</v>
      </c>
      <c r="M648" s="91" t="s">
        <v>17</v>
      </c>
      <c r="N648" s="91">
        <v>645</v>
      </c>
      <c r="O648" s="91">
        <v>0.16068243241514699</v>
      </c>
      <c r="P648" s="91">
        <v>267133.71783120098</v>
      </c>
      <c r="Q648" s="91">
        <v>2025</v>
      </c>
    </row>
    <row r="649" spans="1:17" x14ac:dyDescent="0.2">
      <c r="A649" s="91" t="s">
        <v>17</v>
      </c>
      <c r="B649" s="91">
        <v>646</v>
      </c>
      <c r="C649" s="91">
        <v>0.67894589893191803</v>
      </c>
      <c r="D649" s="91">
        <v>750699.18844603002</v>
      </c>
      <c r="E649" s="91">
        <v>2025</v>
      </c>
      <c r="G649" s="91" t="s">
        <v>17</v>
      </c>
      <c r="H649" s="91">
        <v>646</v>
      </c>
      <c r="I649" s="91">
        <v>1.63083296820062</v>
      </c>
      <c r="J649" s="91">
        <v>750699.18844603002</v>
      </c>
      <c r="K649" s="91">
        <v>2025</v>
      </c>
      <c r="M649" s="91" t="s">
        <v>17</v>
      </c>
      <c r="N649" s="91">
        <v>646</v>
      </c>
      <c r="O649" s="91">
        <v>0.19723001423884101</v>
      </c>
      <c r="P649" s="91">
        <v>750699.18844603002</v>
      </c>
      <c r="Q649" s="91">
        <v>2025</v>
      </c>
    </row>
    <row r="650" spans="1:17" x14ac:dyDescent="0.2">
      <c r="A650" s="91" t="s">
        <v>17</v>
      </c>
      <c r="B650" s="91">
        <v>647</v>
      </c>
      <c r="C650" s="91">
        <v>0.54674524465677798</v>
      </c>
      <c r="D650" s="91">
        <v>579234.54452430597</v>
      </c>
      <c r="E650" s="91">
        <v>2025</v>
      </c>
      <c r="G650" s="91" t="s">
        <v>17</v>
      </c>
      <c r="H650" s="91">
        <v>647</v>
      </c>
      <c r="I650" s="91">
        <v>2.6146191438179098</v>
      </c>
      <c r="J650" s="91">
        <v>579234.54452430597</v>
      </c>
      <c r="K650" s="91">
        <v>2025</v>
      </c>
      <c r="M650" s="91" t="s">
        <v>17</v>
      </c>
      <c r="N650" s="91">
        <v>647</v>
      </c>
      <c r="O650" s="91">
        <v>0.15236127322078299</v>
      </c>
      <c r="P650" s="91">
        <v>579234.54452430597</v>
      </c>
      <c r="Q650" s="91">
        <v>2025</v>
      </c>
    </row>
    <row r="651" spans="1:17" x14ac:dyDescent="0.2">
      <c r="A651" s="91" t="s">
        <v>17</v>
      </c>
      <c r="B651" s="91">
        <v>648</v>
      </c>
      <c r="C651" s="91">
        <v>0.87108644065205998</v>
      </c>
      <c r="D651" s="91">
        <v>235699.65818707799</v>
      </c>
      <c r="E651" s="91">
        <v>2025</v>
      </c>
      <c r="G651" s="91" t="s">
        <v>17</v>
      </c>
      <c r="H651" s="91">
        <v>648</v>
      </c>
      <c r="I651" s="91">
        <v>0.68674356440388495</v>
      </c>
      <c r="J651" s="91">
        <v>235699.65818707799</v>
      </c>
      <c r="K651" s="91">
        <v>2025</v>
      </c>
      <c r="M651" s="91" t="s">
        <v>17</v>
      </c>
      <c r="N651" s="91">
        <v>648</v>
      </c>
      <c r="O651" s="91">
        <v>0.24718275331269099</v>
      </c>
      <c r="P651" s="91">
        <v>235699.65818707799</v>
      </c>
      <c r="Q651" s="91">
        <v>2025</v>
      </c>
    </row>
    <row r="652" spans="1:17" x14ac:dyDescent="0.2">
      <c r="A652" s="91" t="s">
        <v>17</v>
      </c>
      <c r="B652" s="91">
        <v>649</v>
      </c>
      <c r="C652" s="91">
        <v>1.12471881268839</v>
      </c>
      <c r="D652" s="91">
        <v>667474.22345407004</v>
      </c>
      <c r="E652" s="91">
        <v>2025</v>
      </c>
      <c r="G652" s="91" t="s">
        <v>17</v>
      </c>
      <c r="H652" s="91">
        <v>649</v>
      </c>
      <c r="I652" s="91">
        <v>0.80894457614348003</v>
      </c>
      <c r="J652" s="91">
        <v>667474.22345407004</v>
      </c>
      <c r="K652" s="91">
        <v>2025</v>
      </c>
      <c r="M652" s="91" t="s">
        <v>17</v>
      </c>
      <c r="N652" s="91">
        <v>649</v>
      </c>
      <c r="O652" s="91">
        <v>0.30355363922516598</v>
      </c>
      <c r="P652" s="91">
        <v>667474.22345407004</v>
      </c>
      <c r="Q652" s="91">
        <v>2025</v>
      </c>
    </row>
    <row r="653" spans="1:17" x14ac:dyDescent="0.2">
      <c r="A653" s="91" t="s">
        <v>17</v>
      </c>
      <c r="B653" s="91">
        <v>650</v>
      </c>
      <c r="C653" s="91">
        <v>0.58651033988836099</v>
      </c>
      <c r="D653" s="91">
        <v>69850.420622819598</v>
      </c>
      <c r="E653" s="91">
        <v>2025</v>
      </c>
      <c r="G653" s="91" t="s">
        <v>17</v>
      </c>
      <c r="H653" s="91">
        <v>650</v>
      </c>
      <c r="I653" s="91">
        <v>1.42019256512276</v>
      </c>
      <c r="J653" s="91">
        <v>69850.420622819598</v>
      </c>
      <c r="K653" s="91">
        <v>2025</v>
      </c>
      <c r="M653" s="91" t="s">
        <v>17</v>
      </c>
      <c r="N653" s="91">
        <v>650</v>
      </c>
      <c r="O653" s="91">
        <v>0.17490809849844499</v>
      </c>
      <c r="P653" s="91">
        <v>69850.420622819598</v>
      </c>
      <c r="Q653" s="91">
        <v>2025</v>
      </c>
    </row>
    <row r="654" spans="1:17" x14ac:dyDescent="0.2">
      <c r="A654" s="91" t="s">
        <v>17</v>
      </c>
      <c r="B654" s="91">
        <v>651</v>
      </c>
      <c r="C654" s="91">
        <v>0.69365913031780102</v>
      </c>
      <c r="D654" s="91">
        <v>286842.87864926801</v>
      </c>
      <c r="E654" s="91">
        <v>2025</v>
      </c>
      <c r="G654" s="91" t="s">
        <v>17</v>
      </c>
      <c r="H654" s="91">
        <v>651</v>
      </c>
      <c r="I654" s="91">
        <v>0.55779338734859196</v>
      </c>
      <c r="J654" s="91">
        <v>286842.87864926801</v>
      </c>
      <c r="K654" s="91">
        <v>2025</v>
      </c>
      <c r="M654" s="91" t="s">
        <v>17</v>
      </c>
      <c r="N654" s="91">
        <v>651</v>
      </c>
      <c r="O654" s="91">
        <v>0.282860447545219</v>
      </c>
      <c r="P654" s="91">
        <v>286842.87864926801</v>
      </c>
      <c r="Q654" s="91">
        <v>2025</v>
      </c>
    </row>
    <row r="655" spans="1:17" x14ac:dyDescent="0.2">
      <c r="A655" s="91" t="s">
        <v>17</v>
      </c>
      <c r="B655" s="91">
        <v>652</v>
      </c>
      <c r="C655" s="91">
        <v>0.23790812394627101</v>
      </c>
      <c r="D655" s="91">
        <v>334627.07936463697</v>
      </c>
      <c r="E655" s="91">
        <v>2025</v>
      </c>
      <c r="G655" s="91" t="s">
        <v>17</v>
      </c>
      <c r="H655" s="91">
        <v>652</v>
      </c>
      <c r="I655" s="91">
        <v>1.44190400672277</v>
      </c>
      <c r="J655" s="91">
        <v>334627.07936463697</v>
      </c>
      <c r="K655" s="91">
        <v>2025</v>
      </c>
      <c r="M655" s="91" t="s">
        <v>17</v>
      </c>
      <c r="N655" s="91">
        <v>652</v>
      </c>
      <c r="O655" s="91">
        <v>0.35131517123462902</v>
      </c>
      <c r="P655" s="91">
        <v>334627.07936463697</v>
      </c>
      <c r="Q655" s="91">
        <v>2025</v>
      </c>
    </row>
    <row r="656" spans="1:17" x14ac:dyDescent="0.2">
      <c r="A656" s="91" t="s">
        <v>17</v>
      </c>
      <c r="B656" s="91">
        <v>653</v>
      </c>
      <c r="C656" s="91">
        <v>0.29052712268119402</v>
      </c>
      <c r="D656" s="91">
        <v>563090.10521412001</v>
      </c>
      <c r="E656" s="91">
        <v>2025</v>
      </c>
      <c r="G656" s="91" t="s">
        <v>17</v>
      </c>
      <c r="H656" s="91">
        <v>653</v>
      </c>
      <c r="I656" s="91">
        <v>1.51090674429936</v>
      </c>
      <c r="J656" s="91">
        <v>563090.10521412001</v>
      </c>
      <c r="K656" s="91">
        <v>2025</v>
      </c>
      <c r="M656" s="91" t="s">
        <v>17</v>
      </c>
      <c r="N656" s="91">
        <v>653</v>
      </c>
      <c r="O656" s="91">
        <v>0.26852803536060799</v>
      </c>
      <c r="P656" s="91">
        <v>563090.10521412001</v>
      </c>
      <c r="Q656" s="91">
        <v>2025</v>
      </c>
    </row>
    <row r="657" spans="1:17" x14ac:dyDescent="0.2">
      <c r="A657" s="91" t="s">
        <v>17</v>
      </c>
      <c r="B657" s="91">
        <v>654</v>
      </c>
      <c r="C657" s="91">
        <v>0.432389883629137</v>
      </c>
      <c r="D657" s="91">
        <v>614231.87334899604</v>
      </c>
      <c r="E657" s="91">
        <v>2025</v>
      </c>
      <c r="G657" s="91" t="s">
        <v>17</v>
      </c>
      <c r="H657" s="91">
        <v>654</v>
      </c>
      <c r="I657" s="91">
        <v>2.86412826502879</v>
      </c>
      <c r="J657" s="91">
        <v>614231.87334899604</v>
      </c>
      <c r="K657" s="91">
        <v>2025</v>
      </c>
      <c r="M657" s="91" t="s">
        <v>17</v>
      </c>
      <c r="N657" s="91">
        <v>654</v>
      </c>
      <c r="O657" s="91">
        <v>0.21350870887418899</v>
      </c>
      <c r="P657" s="91">
        <v>614231.87334899604</v>
      </c>
      <c r="Q657" s="91">
        <v>2025</v>
      </c>
    </row>
    <row r="658" spans="1:17" x14ac:dyDescent="0.2">
      <c r="A658" s="91" t="s">
        <v>17</v>
      </c>
      <c r="B658" s="91">
        <v>655</v>
      </c>
      <c r="C658" s="91">
        <v>0.39963401020574701</v>
      </c>
      <c r="D658" s="91">
        <v>532110.58327366004</v>
      </c>
      <c r="E658" s="91">
        <v>2025</v>
      </c>
      <c r="G658" s="91" t="s">
        <v>17</v>
      </c>
      <c r="H658" s="91">
        <v>655</v>
      </c>
      <c r="I658" s="91">
        <v>1.0377525112355199</v>
      </c>
      <c r="J658" s="91">
        <v>532110.58327366004</v>
      </c>
      <c r="K658" s="91">
        <v>2025</v>
      </c>
      <c r="M658" s="91" t="s">
        <v>17</v>
      </c>
      <c r="N658" s="91">
        <v>655</v>
      </c>
      <c r="O658" s="91">
        <v>0.35523724914906701</v>
      </c>
      <c r="P658" s="91">
        <v>532110.58327366004</v>
      </c>
      <c r="Q658" s="91">
        <v>2025</v>
      </c>
    </row>
    <row r="659" spans="1:17" x14ac:dyDescent="0.2">
      <c r="A659" s="91" t="s">
        <v>17</v>
      </c>
      <c r="B659" s="91">
        <v>656</v>
      </c>
      <c r="C659" s="91">
        <v>0.28624342991600499</v>
      </c>
      <c r="D659" s="91">
        <v>1018155.8907590701</v>
      </c>
      <c r="E659" s="91">
        <v>2025</v>
      </c>
      <c r="G659" s="91" t="s">
        <v>17</v>
      </c>
      <c r="H659" s="91">
        <v>656</v>
      </c>
      <c r="I659" s="91">
        <v>0.87403946549013101</v>
      </c>
      <c r="J659" s="91">
        <v>1018155.8907590701</v>
      </c>
      <c r="K659" s="91">
        <v>2025</v>
      </c>
      <c r="M659" s="91" t="s">
        <v>17</v>
      </c>
      <c r="N659" s="91">
        <v>656</v>
      </c>
      <c r="O659" s="91">
        <v>0.26261019153165499</v>
      </c>
      <c r="P659" s="91">
        <v>1018155.8907590701</v>
      </c>
      <c r="Q659" s="91">
        <v>2025</v>
      </c>
    </row>
    <row r="660" spans="1:17" x14ac:dyDescent="0.2">
      <c r="A660" s="91" t="s">
        <v>17</v>
      </c>
      <c r="B660" s="91">
        <v>657</v>
      </c>
      <c r="C660" s="91">
        <v>0.93278879362593503</v>
      </c>
      <c r="D660" s="91">
        <v>63511.654987433998</v>
      </c>
      <c r="E660" s="91">
        <v>2025</v>
      </c>
      <c r="G660" s="91" t="s">
        <v>17</v>
      </c>
      <c r="H660" s="91">
        <v>657</v>
      </c>
      <c r="I660" s="91">
        <v>0.32504080596940998</v>
      </c>
      <c r="J660" s="91">
        <v>63511.654987433998</v>
      </c>
      <c r="K660" s="91">
        <v>2025</v>
      </c>
      <c r="M660" s="91" t="s">
        <v>17</v>
      </c>
      <c r="N660" s="91">
        <v>657</v>
      </c>
      <c r="O660" s="91">
        <v>0.156806629480511</v>
      </c>
      <c r="P660" s="91">
        <v>63511.654987433998</v>
      </c>
      <c r="Q660" s="91">
        <v>2025</v>
      </c>
    </row>
    <row r="661" spans="1:17" x14ac:dyDescent="0.2">
      <c r="A661" s="91" t="s">
        <v>17</v>
      </c>
      <c r="B661" s="91">
        <v>658</v>
      </c>
      <c r="C661" s="91">
        <v>0.46384141285457597</v>
      </c>
      <c r="D661" s="91">
        <v>580600.25959004695</v>
      </c>
      <c r="E661" s="91">
        <v>2025</v>
      </c>
      <c r="G661" s="91" t="s">
        <v>17</v>
      </c>
      <c r="H661" s="91">
        <v>658</v>
      </c>
      <c r="I661" s="91">
        <v>0.43882831864577299</v>
      </c>
      <c r="J661" s="91">
        <v>580600.25959004695</v>
      </c>
      <c r="K661" s="91">
        <v>2025</v>
      </c>
      <c r="M661" s="91" t="s">
        <v>17</v>
      </c>
      <c r="N661" s="91">
        <v>658</v>
      </c>
      <c r="O661" s="91">
        <v>0.23763458712525301</v>
      </c>
      <c r="P661" s="91">
        <v>580600.25959004695</v>
      </c>
      <c r="Q661" s="91">
        <v>2025</v>
      </c>
    </row>
    <row r="662" spans="1:17" x14ac:dyDescent="0.2">
      <c r="A662" s="91" t="s">
        <v>17</v>
      </c>
      <c r="B662" s="91">
        <v>659</v>
      </c>
      <c r="C662" s="91">
        <v>0.57462032739092495</v>
      </c>
      <c r="D662" s="91">
        <v>1239980.21063707</v>
      </c>
      <c r="E662" s="91">
        <v>2025</v>
      </c>
      <c r="G662" s="91" t="s">
        <v>17</v>
      </c>
      <c r="H662" s="91">
        <v>659</v>
      </c>
      <c r="I662" s="91">
        <v>0.900481904087583</v>
      </c>
      <c r="J662" s="91">
        <v>1239980.21063707</v>
      </c>
      <c r="K662" s="91">
        <v>2025</v>
      </c>
      <c r="M662" s="91" t="s">
        <v>17</v>
      </c>
      <c r="N662" s="91">
        <v>659</v>
      </c>
      <c r="O662" s="91">
        <v>0.33742419871155199</v>
      </c>
      <c r="P662" s="91">
        <v>1239980.21063707</v>
      </c>
      <c r="Q662" s="91">
        <v>2025</v>
      </c>
    </row>
    <row r="663" spans="1:17" x14ac:dyDescent="0.2">
      <c r="A663" s="91" t="s">
        <v>17</v>
      </c>
      <c r="B663" s="91">
        <v>660</v>
      </c>
      <c r="C663" s="91">
        <v>0.62358139741615104</v>
      </c>
      <c r="D663" s="91">
        <v>472879.89808424201</v>
      </c>
      <c r="E663" s="91">
        <v>2025</v>
      </c>
      <c r="G663" s="91" t="s">
        <v>17</v>
      </c>
      <c r="H663" s="91">
        <v>660</v>
      </c>
      <c r="I663" s="91">
        <v>1.3297380877226399</v>
      </c>
      <c r="J663" s="91">
        <v>472879.89808424201</v>
      </c>
      <c r="K663" s="91">
        <v>2025</v>
      </c>
      <c r="M663" s="91" t="s">
        <v>17</v>
      </c>
      <c r="N663" s="91">
        <v>660</v>
      </c>
      <c r="O663" s="91">
        <v>0.15290716656989201</v>
      </c>
      <c r="P663" s="91">
        <v>472879.89808424201</v>
      </c>
      <c r="Q663" s="91">
        <v>2025</v>
      </c>
    </row>
    <row r="664" spans="1:17" x14ac:dyDescent="0.2">
      <c r="A664" s="91" t="s">
        <v>17</v>
      </c>
      <c r="B664" s="91">
        <v>661</v>
      </c>
      <c r="C664" s="91">
        <v>0.68428152576777601</v>
      </c>
      <c r="D664" s="91">
        <v>255429.11690234201</v>
      </c>
      <c r="E664" s="91">
        <v>2025</v>
      </c>
      <c r="G664" s="91" t="s">
        <v>17</v>
      </c>
      <c r="H664" s="91">
        <v>661</v>
      </c>
      <c r="I664" s="91">
        <v>1.07139762500741</v>
      </c>
      <c r="J664" s="91">
        <v>255429.11690234201</v>
      </c>
      <c r="K664" s="91">
        <v>2025</v>
      </c>
      <c r="M664" s="91" t="s">
        <v>17</v>
      </c>
      <c r="N664" s="91">
        <v>661</v>
      </c>
      <c r="O664" s="91">
        <v>0.28467391605827402</v>
      </c>
      <c r="P664" s="91">
        <v>255429.11690234201</v>
      </c>
      <c r="Q664" s="91">
        <v>2025</v>
      </c>
    </row>
    <row r="665" spans="1:17" x14ac:dyDescent="0.2">
      <c r="A665" s="91" t="s">
        <v>17</v>
      </c>
      <c r="B665" s="91">
        <v>662</v>
      </c>
      <c r="C665" s="91">
        <v>0.73720508541252205</v>
      </c>
      <c r="D665" s="91">
        <v>433294.52089434903</v>
      </c>
      <c r="E665" s="91">
        <v>2025</v>
      </c>
      <c r="G665" s="91" t="s">
        <v>17</v>
      </c>
      <c r="H665" s="91">
        <v>662</v>
      </c>
      <c r="I665" s="91">
        <v>1.7409412905195001</v>
      </c>
      <c r="J665" s="91">
        <v>433294.52089434903</v>
      </c>
      <c r="K665" s="91">
        <v>2025</v>
      </c>
      <c r="M665" s="91" t="s">
        <v>17</v>
      </c>
      <c r="N665" s="91">
        <v>662</v>
      </c>
      <c r="O665" s="91">
        <v>0.45284019915732698</v>
      </c>
      <c r="P665" s="91">
        <v>433294.52089434903</v>
      </c>
      <c r="Q665" s="91">
        <v>2025</v>
      </c>
    </row>
    <row r="666" spans="1:17" x14ac:dyDescent="0.2">
      <c r="A666" s="91" t="s">
        <v>17</v>
      </c>
      <c r="B666" s="91">
        <v>663</v>
      </c>
      <c r="C666" s="91">
        <v>0.54893486279620995</v>
      </c>
      <c r="D666" s="91">
        <v>533124.34642404504</v>
      </c>
      <c r="E666" s="91">
        <v>2025</v>
      </c>
      <c r="G666" s="91" t="s">
        <v>17</v>
      </c>
      <c r="H666" s="91">
        <v>663</v>
      </c>
      <c r="I666" s="91">
        <v>2.61182050217313</v>
      </c>
      <c r="J666" s="91">
        <v>533124.34642404504</v>
      </c>
      <c r="K666" s="91">
        <v>2025</v>
      </c>
      <c r="M666" s="91" t="s">
        <v>17</v>
      </c>
      <c r="N666" s="91">
        <v>663</v>
      </c>
      <c r="O666" s="91">
        <v>0.18918509951061799</v>
      </c>
      <c r="P666" s="91">
        <v>533124.34642404504</v>
      </c>
      <c r="Q666" s="91">
        <v>2025</v>
      </c>
    </row>
    <row r="667" spans="1:17" x14ac:dyDescent="0.2">
      <c r="A667" s="91" t="s">
        <v>17</v>
      </c>
      <c r="B667" s="91">
        <v>664</v>
      </c>
      <c r="C667" s="91">
        <v>0.41928908494170503</v>
      </c>
      <c r="D667" s="91">
        <v>387923.44605326001</v>
      </c>
      <c r="E667" s="91">
        <v>2025</v>
      </c>
      <c r="G667" s="91" t="s">
        <v>17</v>
      </c>
      <c r="H667" s="91">
        <v>664</v>
      </c>
      <c r="I667" s="91">
        <v>2.0132083340222202</v>
      </c>
      <c r="J667" s="91">
        <v>387923.44605326001</v>
      </c>
      <c r="K667" s="91">
        <v>2025</v>
      </c>
      <c r="M667" s="91" t="s">
        <v>17</v>
      </c>
      <c r="N667" s="91">
        <v>664</v>
      </c>
      <c r="O667" s="91">
        <v>0.19123013617288101</v>
      </c>
      <c r="P667" s="91">
        <v>387923.44605326001</v>
      </c>
      <c r="Q667" s="91">
        <v>2025</v>
      </c>
    </row>
    <row r="668" spans="1:17" x14ac:dyDescent="0.2">
      <c r="A668" s="91" t="s">
        <v>17</v>
      </c>
      <c r="B668" s="91">
        <v>665</v>
      </c>
      <c r="C668" s="91">
        <v>0.526989406078054</v>
      </c>
      <c r="D668" s="91">
        <v>959234.58349585696</v>
      </c>
      <c r="E668" s="91">
        <v>2025</v>
      </c>
      <c r="G668" s="91" t="s">
        <v>17</v>
      </c>
      <c r="H668" s="91">
        <v>665</v>
      </c>
      <c r="I668" s="91">
        <v>0.75252879984949805</v>
      </c>
      <c r="J668" s="91">
        <v>959234.58349585696</v>
      </c>
      <c r="K668" s="91">
        <v>2025</v>
      </c>
      <c r="M668" s="91" t="s">
        <v>17</v>
      </c>
      <c r="N668" s="91">
        <v>665</v>
      </c>
      <c r="O668" s="91">
        <v>0.33172942863462701</v>
      </c>
      <c r="P668" s="91">
        <v>959234.58349585696</v>
      </c>
      <c r="Q668" s="91">
        <v>2025</v>
      </c>
    </row>
    <row r="669" spans="1:17" x14ac:dyDescent="0.2">
      <c r="A669" s="91" t="s">
        <v>17</v>
      </c>
      <c r="B669" s="91">
        <v>666</v>
      </c>
      <c r="C669" s="91">
        <v>0.39747293594994698</v>
      </c>
      <c r="D669" s="91">
        <v>637379.844820778</v>
      </c>
      <c r="E669" s="91">
        <v>2025</v>
      </c>
      <c r="G669" s="91" t="s">
        <v>17</v>
      </c>
      <c r="H669" s="91">
        <v>666</v>
      </c>
      <c r="I669" s="91">
        <v>1.6279835253574499</v>
      </c>
      <c r="J669" s="91">
        <v>637379.844820778</v>
      </c>
      <c r="K669" s="91">
        <v>2025</v>
      </c>
      <c r="M669" s="91" t="s">
        <v>17</v>
      </c>
      <c r="N669" s="91">
        <v>666</v>
      </c>
      <c r="O669" s="91">
        <v>0.17919198529265701</v>
      </c>
      <c r="P669" s="91">
        <v>637379.844820778</v>
      </c>
      <c r="Q669" s="91">
        <v>2025</v>
      </c>
    </row>
    <row r="670" spans="1:17" x14ac:dyDescent="0.2">
      <c r="A670" s="91" t="s">
        <v>17</v>
      </c>
      <c r="B670" s="91">
        <v>667</v>
      </c>
      <c r="C670" s="91">
        <v>0.88172886983121401</v>
      </c>
      <c r="D670" s="91">
        <v>436277.45082006499</v>
      </c>
      <c r="E670" s="91">
        <v>2025</v>
      </c>
      <c r="G670" s="91" t="s">
        <v>17</v>
      </c>
      <c r="H670" s="91">
        <v>667</v>
      </c>
      <c r="I670" s="91">
        <v>0.30441208133113301</v>
      </c>
      <c r="J670" s="91">
        <v>436277.45082006499</v>
      </c>
      <c r="K670" s="91">
        <v>2025</v>
      </c>
      <c r="M670" s="91" t="s">
        <v>17</v>
      </c>
      <c r="N670" s="91">
        <v>667</v>
      </c>
      <c r="O670" s="91">
        <v>0.31020406060677003</v>
      </c>
      <c r="P670" s="91">
        <v>436277.45082006499</v>
      </c>
      <c r="Q670" s="91">
        <v>2025</v>
      </c>
    </row>
    <row r="671" spans="1:17" x14ac:dyDescent="0.2">
      <c r="A671" s="91" t="s">
        <v>17</v>
      </c>
      <c r="B671" s="91">
        <v>668</v>
      </c>
      <c r="C671" s="91">
        <v>0.42887447259508599</v>
      </c>
      <c r="D671" s="91">
        <v>411395.26201900898</v>
      </c>
      <c r="E671" s="91">
        <v>2025</v>
      </c>
      <c r="G671" s="91" t="s">
        <v>17</v>
      </c>
      <c r="H671" s="91">
        <v>668</v>
      </c>
      <c r="I671" s="91">
        <v>0.78956280271591295</v>
      </c>
      <c r="J671" s="91">
        <v>411395.26201900898</v>
      </c>
      <c r="K671" s="91">
        <v>2025</v>
      </c>
      <c r="M671" s="91" t="s">
        <v>17</v>
      </c>
      <c r="N671" s="91">
        <v>668</v>
      </c>
      <c r="O671" s="91">
        <v>0.18343345677367501</v>
      </c>
      <c r="P671" s="91">
        <v>411395.26201900898</v>
      </c>
      <c r="Q671" s="91">
        <v>2025</v>
      </c>
    </row>
    <row r="672" spans="1:17" x14ac:dyDescent="0.2">
      <c r="A672" s="91" t="s">
        <v>17</v>
      </c>
      <c r="B672" s="91">
        <v>669</v>
      </c>
      <c r="C672" s="91">
        <v>0.34160235492241398</v>
      </c>
      <c r="D672" s="91">
        <v>371223.221319089</v>
      </c>
      <c r="E672" s="91">
        <v>2025</v>
      </c>
      <c r="G672" s="91" t="s">
        <v>17</v>
      </c>
      <c r="H672" s="91">
        <v>669</v>
      </c>
      <c r="I672" s="91">
        <v>1.5719088586781</v>
      </c>
      <c r="J672" s="91">
        <v>371223.221319089</v>
      </c>
      <c r="K672" s="91">
        <v>2025</v>
      </c>
      <c r="M672" s="91" t="s">
        <v>17</v>
      </c>
      <c r="N672" s="91">
        <v>669</v>
      </c>
      <c r="O672" s="91">
        <v>0.172718682697374</v>
      </c>
      <c r="P672" s="91">
        <v>371223.221319089</v>
      </c>
      <c r="Q672" s="91">
        <v>2025</v>
      </c>
    </row>
    <row r="673" spans="1:17" x14ac:dyDescent="0.2">
      <c r="A673" s="91" t="s">
        <v>17</v>
      </c>
      <c r="B673" s="91">
        <v>670</v>
      </c>
      <c r="C673" s="91">
        <v>0.241254264058369</v>
      </c>
      <c r="D673" s="91">
        <v>152656.38650934599</v>
      </c>
      <c r="E673" s="91">
        <v>2025</v>
      </c>
      <c r="G673" s="91" t="s">
        <v>17</v>
      </c>
      <c r="H673" s="91">
        <v>670</v>
      </c>
      <c r="I673" s="91">
        <v>0.70445778932737901</v>
      </c>
      <c r="J673" s="91">
        <v>152656.38650934599</v>
      </c>
      <c r="K673" s="91">
        <v>2025</v>
      </c>
      <c r="M673" s="91" t="s">
        <v>17</v>
      </c>
      <c r="N673" s="91">
        <v>670</v>
      </c>
      <c r="O673" s="91">
        <v>0.164667549484243</v>
      </c>
      <c r="P673" s="91">
        <v>152656.38650934599</v>
      </c>
      <c r="Q673" s="91">
        <v>2025</v>
      </c>
    </row>
    <row r="674" spans="1:17" x14ac:dyDescent="0.2">
      <c r="A674" s="91" t="s">
        <v>17</v>
      </c>
      <c r="B674" s="91">
        <v>671</v>
      </c>
      <c r="C674" s="91">
        <v>0.56542876733564296</v>
      </c>
      <c r="D674" s="91">
        <v>842949.93296177697</v>
      </c>
      <c r="E674" s="91">
        <v>2025</v>
      </c>
      <c r="G674" s="91" t="s">
        <v>17</v>
      </c>
      <c r="H674" s="91">
        <v>671</v>
      </c>
      <c r="I674" s="91">
        <v>1.9095915683670901</v>
      </c>
      <c r="J674" s="91">
        <v>842949.93296177697</v>
      </c>
      <c r="K674" s="91">
        <v>2025</v>
      </c>
      <c r="M674" s="91" t="s">
        <v>17</v>
      </c>
      <c r="N674" s="91">
        <v>671</v>
      </c>
      <c r="O674" s="91">
        <v>0.29684481729164403</v>
      </c>
      <c r="P674" s="91">
        <v>842949.93296177697</v>
      </c>
      <c r="Q674" s="91">
        <v>2025</v>
      </c>
    </row>
    <row r="675" spans="1:17" x14ac:dyDescent="0.2">
      <c r="A675" s="91" t="s">
        <v>17</v>
      </c>
      <c r="B675" s="91">
        <v>672</v>
      </c>
      <c r="C675" s="91">
        <v>0.51966554130771103</v>
      </c>
      <c r="D675" s="91">
        <v>51138.365450413199</v>
      </c>
      <c r="E675" s="91">
        <v>2025</v>
      </c>
      <c r="G675" s="91" t="s">
        <v>17</v>
      </c>
      <c r="H675" s="91">
        <v>672</v>
      </c>
      <c r="I675" s="91">
        <v>1.51792169863461</v>
      </c>
      <c r="J675" s="91">
        <v>51138.365450413199</v>
      </c>
      <c r="K675" s="91">
        <v>2025</v>
      </c>
      <c r="M675" s="91" t="s">
        <v>17</v>
      </c>
      <c r="N675" s="91">
        <v>672</v>
      </c>
      <c r="O675" s="91">
        <v>0.18549670148813999</v>
      </c>
      <c r="P675" s="91">
        <v>51138.365450413199</v>
      </c>
      <c r="Q675" s="91">
        <v>2025</v>
      </c>
    </row>
    <row r="676" spans="1:17" x14ac:dyDescent="0.2">
      <c r="A676" s="91" t="s">
        <v>17</v>
      </c>
      <c r="B676" s="91">
        <v>673</v>
      </c>
      <c r="C676" s="91">
        <v>0.62667388202217</v>
      </c>
      <c r="D676" s="91">
        <v>153452.339583555</v>
      </c>
      <c r="E676" s="91">
        <v>2025</v>
      </c>
      <c r="G676" s="91" t="s">
        <v>17</v>
      </c>
      <c r="H676" s="91">
        <v>673</v>
      </c>
      <c r="I676" s="91">
        <v>2.6760806376126198</v>
      </c>
      <c r="J676" s="91">
        <v>153452.339583555</v>
      </c>
      <c r="K676" s="91">
        <v>2025</v>
      </c>
      <c r="M676" s="91" t="s">
        <v>17</v>
      </c>
      <c r="N676" s="91">
        <v>673</v>
      </c>
      <c r="O676" s="91">
        <v>0.271045460402701</v>
      </c>
      <c r="P676" s="91">
        <v>153452.339583555</v>
      </c>
      <c r="Q676" s="91">
        <v>2025</v>
      </c>
    </row>
    <row r="677" spans="1:17" x14ac:dyDescent="0.2">
      <c r="A677" s="91" t="s">
        <v>17</v>
      </c>
      <c r="B677" s="91">
        <v>674</v>
      </c>
      <c r="C677" s="91">
        <v>0.44104566813367002</v>
      </c>
      <c r="D677" s="91">
        <v>1412948.32593494</v>
      </c>
      <c r="E677" s="91">
        <v>2025</v>
      </c>
      <c r="G677" s="91" t="s">
        <v>17</v>
      </c>
      <c r="H677" s="91">
        <v>674</v>
      </c>
      <c r="I677" s="91">
        <v>1.99845512874651</v>
      </c>
      <c r="J677" s="91">
        <v>1412948.32593494</v>
      </c>
      <c r="K677" s="91">
        <v>2025</v>
      </c>
      <c r="M677" s="91" t="s">
        <v>17</v>
      </c>
      <c r="N677" s="91">
        <v>674</v>
      </c>
      <c r="O677" s="91">
        <v>0.16198750759944699</v>
      </c>
      <c r="P677" s="91">
        <v>1412948.32593494</v>
      </c>
      <c r="Q677" s="91">
        <v>2025</v>
      </c>
    </row>
    <row r="678" spans="1:17" x14ac:dyDescent="0.2">
      <c r="A678" s="91" t="s">
        <v>17</v>
      </c>
      <c r="B678" s="91">
        <v>675</v>
      </c>
      <c r="C678" s="91">
        <v>0.59578929340186004</v>
      </c>
      <c r="D678" s="91">
        <v>597573.27990921598</v>
      </c>
      <c r="E678" s="91">
        <v>2025</v>
      </c>
      <c r="G678" s="91" t="s">
        <v>17</v>
      </c>
      <c r="H678" s="91">
        <v>675</v>
      </c>
      <c r="I678" s="91">
        <v>1.26983069419745</v>
      </c>
      <c r="J678" s="91">
        <v>597573.27990921598</v>
      </c>
      <c r="K678" s="91">
        <v>2025</v>
      </c>
      <c r="M678" s="91" t="s">
        <v>17</v>
      </c>
      <c r="N678" s="91">
        <v>675</v>
      </c>
      <c r="O678" s="91">
        <v>0.188007086652794</v>
      </c>
      <c r="P678" s="91">
        <v>597573.27990921598</v>
      </c>
      <c r="Q678" s="91">
        <v>2025</v>
      </c>
    </row>
    <row r="679" spans="1:17" x14ac:dyDescent="0.2">
      <c r="A679" s="91" t="s">
        <v>17</v>
      </c>
      <c r="B679" s="91">
        <v>676</v>
      </c>
      <c r="C679" s="91">
        <v>0.74600858358592204</v>
      </c>
      <c r="D679" s="91">
        <v>946006.36448166799</v>
      </c>
      <c r="E679" s="91">
        <v>2025</v>
      </c>
      <c r="G679" s="91" t="s">
        <v>17</v>
      </c>
      <c r="H679" s="91">
        <v>676</v>
      </c>
      <c r="I679" s="91">
        <v>0.755177611745805</v>
      </c>
      <c r="J679" s="91">
        <v>946006.36448166799</v>
      </c>
      <c r="K679" s="91">
        <v>2025</v>
      </c>
      <c r="M679" s="91" t="s">
        <v>17</v>
      </c>
      <c r="N679" s="91">
        <v>676</v>
      </c>
      <c r="O679" s="91">
        <v>0.21140849187049901</v>
      </c>
      <c r="P679" s="91">
        <v>946006.36448166799</v>
      </c>
      <c r="Q679" s="91">
        <v>2025</v>
      </c>
    </row>
    <row r="680" spans="1:17" x14ac:dyDescent="0.2">
      <c r="A680" s="91" t="s">
        <v>17</v>
      </c>
      <c r="B680" s="91">
        <v>677</v>
      </c>
      <c r="C680" s="91">
        <v>0.30713743449647801</v>
      </c>
      <c r="D680" s="91">
        <v>69119.101511519504</v>
      </c>
      <c r="E680" s="91">
        <v>2025</v>
      </c>
      <c r="G680" s="91" t="s">
        <v>17</v>
      </c>
      <c r="H680" s="91">
        <v>677</v>
      </c>
      <c r="I680" s="91">
        <v>1.9791379802657401</v>
      </c>
      <c r="J680" s="91">
        <v>69119.101511519504</v>
      </c>
      <c r="K680" s="91">
        <v>2025</v>
      </c>
      <c r="M680" s="91" t="s">
        <v>17</v>
      </c>
      <c r="N680" s="91">
        <v>677</v>
      </c>
      <c r="O680" s="91">
        <v>0.15303879640432699</v>
      </c>
      <c r="P680" s="91">
        <v>69119.101511519504</v>
      </c>
      <c r="Q680" s="91">
        <v>2025</v>
      </c>
    </row>
    <row r="681" spans="1:17" x14ac:dyDescent="0.2">
      <c r="A681" s="91" t="s">
        <v>17</v>
      </c>
      <c r="B681" s="91">
        <v>678</v>
      </c>
      <c r="C681" s="91">
        <v>0.76934315703043599</v>
      </c>
      <c r="D681" s="91">
        <v>243086.25932863099</v>
      </c>
      <c r="E681" s="91">
        <v>2025</v>
      </c>
      <c r="G681" s="91" t="s">
        <v>17</v>
      </c>
      <c r="H681" s="91">
        <v>678</v>
      </c>
      <c r="I681" s="91">
        <v>2.7122697695908702</v>
      </c>
      <c r="J681" s="91">
        <v>243086.25932863099</v>
      </c>
      <c r="K681" s="91">
        <v>2025</v>
      </c>
      <c r="M681" s="91" t="s">
        <v>17</v>
      </c>
      <c r="N681" s="91">
        <v>678</v>
      </c>
      <c r="O681" s="91">
        <v>0.15389317705092301</v>
      </c>
      <c r="P681" s="91">
        <v>243086.25932863099</v>
      </c>
      <c r="Q681" s="91">
        <v>2025</v>
      </c>
    </row>
    <row r="682" spans="1:17" x14ac:dyDescent="0.2">
      <c r="A682" s="91" t="s">
        <v>17</v>
      </c>
      <c r="B682" s="91">
        <v>679</v>
      </c>
      <c r="C682" s="91">
        <v>0.76748661606334301</v>
      </c>
      <c r="D682" s="91">
        <v>492263.438086493</v>
      </c>
      <c r="E682" s="91">
        <v>2025</v>
      </c>
      <c r="G682" s="91" t="s">
        <v>17</v>
      </c>
      <c r="H682" s="91">
        <v>679</v>
      </c>
      <c r="I682" s="91">
        <v>1.01489853834778</v>
      </c>
      <c r="J682" s="91">
        <v>492263.438086493</v>
      </c>
      <c r="K682" s="91">
        <v>2025</v>
      </c>
      <c r="M682" s="91" t="s">
        <v>17</v>
      </c>
      <c r="N682" s="91">
        <v>679</v>
      </c>
      <c r="O682" s="91">
        <v>0.260788223425578</v>
      </c>
      <c r="P682" s="91">
        <v>492263.438086493</v>
      </c>
      <c r="Q682" s="91">
        <v>2025</v>
      </c>
    </row>
    <row r="683" spans="1:17" x14ac:dyDescent="0.2">
      <c r="A683" s="91" t="s">
        <v>17</v>
      </c>
      <c r="B683" s="91">
        <v>680</v>
      </c>
      <c r="C683" s="91">
        <v>0.32043490214685899</v>
      </c>
      <c r="D683" s="91">
        <v>78151.307287603398</v>
      </c>
      <c r="E683" s="91">
        <v>2025</v>
      </c>
      <c r="G683" s="91" t="s">
        <v>17</v>
      </c>
      <c r="H683" s="91">
        <v>680</v>
      </c>
      <c r="I683" s="91">
        <v>0.74078478542862103</v>
      </c>
      <c r="J683" s="91">
        <v>78151.307287603398</v>
      </c>
      <c r="K683" s="91">
        <v>2025</v>
      </c>
      <c r="M683" s="91" t="s">
        <v>17</v>
      </c>
      <c r="N683" s="91">
        <v>680</v>
      </c>
      <c r="O683" s="91">
        <v>0.30349067734216101</v>
      </c>
      <c r="P683" s="91">
        <v>78151.307287603398</v>
      </c>
      <c r="Q683" s="91">
        <v>2025</v>
      </c>
    </row>
    <row r="684" spans="1:17" x14ac:dyDescent="0.2">
      <c r="A684" s="91" t="s">
        <v>17</v>
      </c>
      <c r="B684" s="91">
        <v>681</v>
      </c>
      <c r="C684" s="91">
        <v>0.48760862196601301</v>
      </c>
      <c r="D684" s="91">
        <v>299159.37336051703</v>
      </c>
      <c r="E684" s="91">
        <v>2025</v>
      </c>
      <c r="G684" s="91" t="s">
        <v>17</v>
      </c>
      <c r="H684" s="91">
        <v>681</v>
      </c>
      <c r="I684" s="91">
        <v>1.0066491685491901</v>
      </c>
      <c r="J684" s="91">
        <v>299159.37336051703</v>
      </c>
      <c r="K684" s="91">
        <v>2025</v>
      </c>
      <c r="M684" s="91" t="s">
        <v>17</v>
      </c>
      <c r="N684" s="91">
        <v>681</v>
      </c>
      <c r="O684" s="91">
        <v>0.24302425602593999</v>
      </c>
      <c r="P684" s="91">
        <v>299159.37336051703</v>
      </c>
      <c r="Q684" s="91">
        <v>2025</v>
      </c>
    </row>
    <row r="685" spans="1:17" x14ac:dyDescent="0.2">
      <c r="A685" s="91" t="s">
        <v>17</v>
      </c>
      <c r="B685" s="91">
        <v>682</v>
      </c>
      <c r="C685" s="91">
        <v>0.70370915416582003</v>
      </c>
      <c r="D685" s="91">
        <v>63319.096486464397</v>
      </c>
      <c r="E685" s="91">
        <v>2025</v>
      </c>
      <c r="G685" s="91" t="s">
        <v>17</v>
      </c>
      <c r="H685" s="91">
        <v>682</v>
      </c>
      <c r="I685" s="91">
        <v>1.4000228768563601</v>
      </c>
      <c r="J685" s="91">
        <v>63319.096486464397</v>
      </c>
      <c r="K685" s="91">
        <v>2025</v>
      </c>
      <c r="M685" s="91" t="s">
        <v>17</v>
      </c>
      <c r="N685" s="91">
        <v>682</v>
      </c>
      <c r="O685" s="91">
        <v>0.23176579804705599</v>
      </c>
      <c r="P685" s="91">
        <v>63319.096486464397</v>
      </c>
      <c r="Q685" s="91">
        <v>2025</v>
      </c>
    </row>
    <row r="686" spans="1:17" x14ac:dyDescent="0.2">
      <c r="A686" s="91" t="s">
        <v>17</v>
      </c>
      <c r="B686" s="91">
        <v>683</v>
      </c>
      <c r="C686" s="91">
        <v>0.74149801439563501</v>
      </c>
      <c r="D686" s="91">
        <v>219827.30357542401</v>
      </c>
      <c r="E686" s="91">
        <v>2025</v>
      </c>
      <c r="G686" s="91" t="s">
        <v>17</v>
      </c>
      <c r="H686" s="91">
        <v>683</v>
      </c>
      <c r="I686" s="91">
        <v>3.5319769673885499</v>
      </c>
      <c r="J686" s="91">
        <v>219827.30357542401</v>
      </c>
      <c r="K686" s="91">
        <v>2025</v>
      </c>
      <c r="M686" s="91" t="s">
        <v>17</v>
      </c>
      <c r="N686" s="91">
        <v>683</v>
      </c>
      <c r="O686" s="91">
        <v>0.26724863362291701</v>
      </c>
      <c r="P686" s="91">
        <v>219827.30357542401</v>
      </c>
      <c r="Q686" s="91">
        <v>2025</v>
      </c>
    </row>
    <row r="687" spans="1:17" x14ac:dyDescent="0.2">
      <c r="A687" s="91" t="s">
        <v>17</v>
      </c>
      <c r="B687" s="91">
        <v>684</v>
      </c>
      <c r="C687" s="91">
        <v>0.52842599445925598</v>
      </c>
      <c r="D687" s="91">
        <v>859005.51705531403</v>
      </c>
      <c r="E687" s="91">
        <v>2025</v>
      </c>
      <c r="G687" s="91" t="s">
        <v>17</v>
      </c>
      <c r="H687" s="91">
        <v>684</v>
      </c>
      <c r="I687" s="91">
        <v>1.55930859688579</v>
      </c>
      <c r="J687" s="91">
        <v>859005.51705531403</v>
      </c>
      <c r="K687" s="91">
        <v>2025</v>
      </c>
      <c r="M687" s="91" t="s">
        <v>17</v>
      </c>
      <c r="N687" s="91">
        <v>684</v>
      </c>
      <c r="O687" s="91">
        <v>0.23743693708417801</v>
      </c>
      <c r="P687" s="91">
        <v>859005.51705531403</v>
      </c>
      <c r="Q687" s="91">
        <v>2025</v>
      </c>
    </row>
    <row r="688" spans="1:17" x14ac:dyDescent="0.2">
      <c r="A688" s="91" t="s">
        <v>17</v>
      </c>
      <c r="B688" s="91">
        <v>685</v>
      </c>
      <c r="C688" s="91">
        <v>0.64089715898578203</v>
      </c>
      <c r="D688" s="91">
        <v>460233.57768487401</v>
      </c>
      <c r="E688" s="91">
        <v>2025</v>
      </c>
      <c r="G688" s="91" t="s">
        <v>17</v>
      </c>
      <c r="H688" s="91">
        <v>685</v>
      </c>
      <c r="I688" s="91">
        <v>0.19211848967124301</v>
      </c>
      <c r="J688" s="91">
        <v>460233.57768487401</v>
      </c>
      <c r="K688" s="91">
        <v>2025</v>
      </c>
      <c r="M688" s="91" t="s">
        <v>17</v>
      </c>
      <c r="N688" s="91">
        <v>685</v>
      </c>
      <c r="O688" s="91">
        <v>0.17776621860904901</v>
      </c>
      <c r="P688" s="91">
        <v>460233.57768487401</v>
      </c>
      <c r="Q688" s="91">
        <v>2025</v>
      </c>
    </row>
    <row r="689" spans="1:17" x14ac:dyDescent="0.2">
      <c r="A689" s="91" t="s">
        <v>17</v>
      </c>
      <c r="B689" s="91">
        <v>686</v>
      </c>
      <c r="C689" s="91">
        <v>0.34360331637923203</v>
      </c>
      <c r="D689" s="91">
        <v>554724.43110173906</v>
      </c>
      <c r="E689" s="91">
        <v>2025</v>
      </c>
      <c r="G689" s="91" t="s">
        <v>17</v>
      </c>
      <c r="H689" s="91">
        <v>686</v>
      </c>
      <c r="I689" s="91">
        <v>0.94476262365207397</v>
      </c>
      <c r="J689" s="91">
        <v>554724.43110173906</v>
      </c>
      <c r="K689" s="91">
        <v>2025</v>
      </c>
      <c r="M689" s="91" t="s">
        <v>17</v>
      </c>
      <c r="N689" s="91">
        <v>686</v>
      </c>
      <c r="O689" s="91">
        <v>0.20959039419609601</v>
      </c>
      <c r="P689" s="91">
        <v>554724.43110173906</v>
      </c>
      <c r="Q689" s="91">
        <v>2025</v>
      </c>
    </row>
    <row r="690" spans="1:17" x14ac:dyDescent="0.2">
      <c r="A690" s="91" t="s">
        <v>17</v>
      </c>
      <c r="B690" s="91">
        <v>687</v>
      </c>
      <c r="C690" s="91">
        <v>0.483459806432669</v>
      </c>
      <c r="D690" s="91">
        <v>676513.33732861001</v>
      </c>
      <c r="E690" s="91">
        <v>2025</v>
      </c>
      <c r="G690" s="91" t="s">
        <v>17</v>
      </c>
      <c r="H690" s="91">
        <v>687</v>
      </c>
      <c r="I690" s="91">
        <v>0.81600057176869001</v>
      </c>
      <c r="J690" s="91">
        <v>676513.33732861001</v>
      </c>
      <c r="K690" s="91">
        <v>2025</v>
      </c>
      <c r="M690" s="91" t="s">
        <v>17</v>
      </c>
      <c r="N690" s="91">
        <v>687</v>
      </c>
      <c r="O690" s="91">
        <v>0.156057758424197</v>
      </c>
      <c r="P690" s="91">
        <v>676513.33732861001</v>
      </c>
      <c r="Q690" s="91">
        <v>2025</v>
      </c>
    </row>
    <row r="691" spans="1:17" x14ac:dyDescent="0.2">
      <c r="A691" s="91" t="s">
        <v>17</v>
      </c>
      <c r="B691" s="91">
        <v>688</v>
      </c>
      <c r="C691" s="91">
        <v>0.43875355666786098</v>
      </c>
      <c r="D691" s="91">
        <v>373529.79818972899</v>
      </c>
      <c r="E691" s="91">
        <v>2025</v>
      </c>
      <c r="G691" s="91" t="s">
        <v>17</v>
      </c>
      <c r="H691" s="91">
        <v>688</v>
      </c>
      <c r="I691" s="91">
        <v>0.35873003456679903</v>
      </c>
      <c r="J691" s="91">
        <v>373529.79818972899</v>
      </c>
      <c r="K691" s="91">
        <v>2025</v>
      </c>
      <c r="M691" s="91" t="s">
        <v>17</v>
      </c>
      <c r="N691" s="91">
        <v>688</v>
      </c>
      <c r="O691" s="91">
        <v>0.31203331777512899</v>
      </c>
      <c r="P691" s="91">
        <v>373529.79818972899</v>
      </c>
      <c r="Q691" s="91">
        <v>2025</v>
      </c>
    </row>
    <row r="692" spans="1:17" x14ac:dyDescent="0.2">
      <c r="A692" s="91" t="s">
        <v>17</v>
      </c>
      <c r="B692" s="91">
        <v>689</v>
      </c>
      <c r="C692" s="91">
        <v>0.41535553484321502</v>
      </c>
      <c r="D692" s="91">
        <v>435575.44602443301</v>
      </c>
      <c r="E692" s="91">
        <v>2025</v>
      </c>
      <c r="G692" s="91" t="s">
        <v>17</v>
      </c>
      <c r="H692" s="91">
        <v>689</v>
      </c>
      <c r="I692" s="91">
        <v>1.25768424708534</v>
      </c>
      <c r="J692" s="91">
        <v>435575.44602443301</v>
      </c>
      <c r="K692" s="91">
        <v>2025</v>
      </c>
      <c r="M692" s="91" t="s">
        <v>17</v>
      </c>
      <c r="N692" s="91">
        <v>689</v>
      </c>
      <c r="O692" s="91">
        <v>0.27484170164212401</v>
      </c>
      <c r="P692" s="91">
        <v>435575.44602443301</v>
      </c>
      <c r="Q692" s="91">
        <v>2025</v>
      </c>
    </row>
    <row r="693" spans="1:17" x14ac:dyDescent="0.2">
      <c r="A693" s="91" t="s">
        <v>17</v>
      </c>
      <c r="B693" s="91">
        <v>690</v>
      </c>
      <c r="C693" s="91">
        <v>0.60221743567188502</v>
      </c>
      <c r="D693" s="91">
        <v>401604.41241509601</v>
      </c>
      <c r="E693" s="91">
        <v>2025</v>
      </c>
      <c r="G693" s="91" t="s">
        <v>17</v>
      </c>
      <c r="H693" s="91">
        <v>690</v>
      </c>
      <c r="I693" s="91">
        <v>1.47820324654018</v>
      </c>
      <c r="J693" s="91">
        <v>401604.41241509601</v>
      </c>
      <c r="K693" s="91">
        <v>2025</v>
      </c>
      <c r="M693" s="91" t="s">
        <v>17</v>
      </c>
      <c r="N693" s="91">
        <v>690</v>
      </c>
      <c r="O693" s="91">
        <v>0.19508382595718099</v>
      </c>
      <c r="P693" s="91">
        <v>401604.41241509601</v>
      </c>
      <c r="Q693" s="91">
        <v>2025</v>
      </c>
    </row>
    <row r="694" spans="1:17" x14ac:dyDescent="0.2">
      <c r="A694" s="91" t="s">
        <v>17</v>
      </c>
      <c r="B694" s="91">
        <v>691</v>
      </c>
      <c r="C694" s="91">
        <v>0.52299033752511304</v>
      </c>
      <c r="D694" s="91">
        <v>859144.77594267798</v>
      </c>
      <c r="E694" s="91">
        <v>2025</v>
      </c>
      <c r="G694" s="91" t="s">
        <v>17</v>
      </c>
      <c r="H694" s="91">
        <v>691</v>
      </c>
      <c r="I694" s="91">
        <v>1.3349178433139399</v>
      </c>
      <c r="J694" s="91">
        <v>859144.77594267798</v>
      </c>
      <c r="K694" s="91">
        <v>2025</v>
      </c>
      <c r="M694" s="91" t="s">
        <v>17</v>
      </c>
      <c r="N694" s="91">
        <v>691</v>
      </c>
      <c r="O694" s="91">
        <v>0.158545819409981</v>
      </c>
      <c r="P694" s="91">
        <v>859144.77594267798</v>
      </c>
      <c r="Q694" s="91">
        <v>2025</v>
      </c>
    </row>
    <row r="695" spans="1:17" x14ac:dyDescent="0.2">
      <c r="A695" s="91" t="s">
        <v>17</v>
      </c>
      <c r="B695" s="91">
        <v>692</v>
      </c>
      <c r="C695" s="91">
        <v>0.98189435834729499</v>
      </c>
      <c r="D695" s="91">
        <v>559729.47030621103</v>
      </c>
      <c r="E695" s="91">
        <v>2025</v>
      </c>
      <c r="G695" s="91" t="s">
        <v>17</v>
      </c>
      <c r="H695" s="91">
        <v>692</v>
      </c>
      <c r="I695" s="91">
        <v>2.0438998145977498</v>
      </c>
      <c r="J695" s="91">
        <v>559729.47030621103</v>
      </c>
      <c r="K695" s="91">
        <v>2025</v>
      </c>
      <c r="M695" s="91" t="s">
        <v>17</v>
      </c>
      <c r="N695" s="91">
        <v>692</v>
      </c>
      <c r="O695" s="91">
        <v>0.37383192896030998</v>
      </c>
      <c r="P695" s="91">
        <v>559729.47030621103</v>
      </c>
      <c r="Q695" s="91">
        <v>2025</v>
      </c>
    </row>
    <row r="696" spans="1:17" x14ac:dyDescent="0.2">
      <c r="A696" s="91" t="s">
        <v>17</v>
      </c>
      <c r="B696" s="91">
        <v>693</v>
      </c>
      <c r="C696" s="91">
        <v>0.62325449505741004</v>
      </c>
      <c r="D696" s="91">
        <v>256925.80562036799</v>
      </c>
      <c r="E696" s="91">
        <v>2025</v>
      </c>
      <c r="G696" s="91" t="s">
        <v>17</v>
      </c>
      <c r="H696" s="91">
        <v>693</v>
      </c>
      <c r="I696" s="91">
        <v>1.63570380368862</v>
      </c>
      <c r="J696" s="91">
        <v>256925.80562036799</v>
      </c>
      <c r="K696" s="91">
        <v>2025</v>
      </c>
      <c r="M696" s="91" t="s">
        <v>17</v>
      </c>
      <c r="N696" s="91">
        <v>693</v>
      </c>
      <c r="O696" s="91">
        <v>0.19526315303807901</v>
      </c>
      <c r="P696" s="91">
        <v>256925.80562036799</v>
      </c>
      <c r="Q696" s="91">
        <v>2025</v>
      </c>
    </row>
    <row r="697" spans="1:17" x14ac:dyDescent="0.2">
      <c r="A697" s="91" t="s">
        <v>17</v>
      </c>
      <c r="B697" s="91">
        <v>694</v>
      </c>
      <c r="C697" s="91">
        <v>0.34108502375080502</v>
      </c>
      <c r="D697" s="91">
        <v>587836.83008161199</v>
      </c>
      <c r="E697" s="91">
        <v>2025</v>
      </c>
      <c r="G697" s="91" t="s">
        <v>17</v>
      </c>
      <c r="H697" s="91">
        <v>694</v>
      </c>
      <c r="I697" s="91">
        <v>1.6612500090556701</v>
      </c>
      <c r="J697" s="91">
        <v>587836.83008161199</v>
      </c>
      <c r="K697" s="91">
        <v>2025</v>
      </c>
      <c r="M697" s="91" t="s">
        <v>17</v>
      </c>
      <c r="N697" s="91">
        <v>694</v>
      </c>
      <c r="O697" s="91">
        <v>0.17271836765923701</v>
      </c>
      <c r="P697" s="91">
        <v>587836.83008161199</v>
      </c>
      <c r="Q697" s="91">
        <v>2025</v>
      </c>
    </row>
    <row r="698" spans="1:17" x14ac:dyDescent="0.2">
      <c r="A698" s="91" t="s">
        <v>17</v>
      </c>
      <c r="B698" s="91">
        <v>695</v>
      </c>
      <c r="C698" s="91">
        <v>0.48211922468035001</v>
      </c>
      <c r="D698" s="91">
        <v>513412.75090574101</v>
      </c>
      <c r="E698" s="91">
        <v>2025</v>
      </c>
      <c r="G698" s="91" t="s">
        <v>17</v>
      </c>
      <c r="H698" s="91">
        <v>695</v>
      </c>
      <c r="I698" s="91">
        <v>0.62635039786737601</v>
      </c>
      <c r="J698" s="91">
        <v>513412.75090574101</v>
      </c>
      <c r="K698" s="91">
        <v>2025</v>
      </c>
      <c r="M698" s="91" t="s">
        <v>17</v>
      </c>
      <c r="N698" s="91">
        <v>695</v>
      </c>
      <c r="O698" s="91">
        <v>0.19375930607719299</v>
      </c>
      <c r="P698" s="91">
        <v>513412.75090574101</v>
      </c>
      <c r="Q698" s="91">
        <v>2025</v>
      </c>
    </row>
    <row r="699" spans="1:17" x14ac:dyDescent="0.2">
      <c r="A699" s="91" t="s">
        <v>17</v>
      </c>
      <c r="B699" s="91">
        <v>696</v>
      </c>
      <c r="C699" s="91">
        <v>0.31108946279968902</v>
      </c>
      <c r="D699" s="91">
        <v>1119267.98900893</v>
      </c>
      <c r="E699" s="91">
        <v>2025</v>
      </c>
      <c r="G699" s="91" t="s">
        <v>17</v>
      </c>
      <c r="H699" s="91">
        <v>696</v>
      </c>
      <c r="I699" s="91">
        <v>0.15937183679243799</v>
      </c>
      <c r="J699" s="91">
        <v>1119267.98900893</v>
      </c>
      <c r="K699" s="91">
        <v>2025</v>
      </c>
      <c r="M699" s="91" t="s">
        <v>17</v>
      </c>
      <c r="N699" s="91">
        <v>696</v>
      </c>
      <c r="O699" s="91">
        <v>0.15905133849443501</v>
      </c>
      <c r="P699" s="91">
        <v>1119267.98900893</v>
      </c>
      <c r="Q699" s="91">
        <v>2025</v>
      </c>
    </row>
    <row r="700" spans="1:17" x14ac:dyDescent="0.2">
      <c r="A700" s="91" t="s">
        <v>17</v>
      </c>
      <c r="B700" s="91">
        <v>697</v>
      </c>
      <c r="C700" s="91">
        <v>0.287292645221985</v>
      </c>
      <c r="D700" s="91">
        <v>282306.519877368</v>
      </c>
      <c r="E700" s="91">
        <v>2025</v>
      </c>
      <c r="G700" s="91" t="s">
        <v>17</v>
      </c>
      <c r="H700" s="91">
        <v>697</v>
      </c>
      <c r="I700" s="91">
        <v>2.1765553433306599</v>
      </c>
      <c r="J700" s="91">
        <v>282306.519877368</v>
      </c>
      <c r="K700" s="91">
        <v>2025</v>
      </c>
      <c r="M700" s="91" t="s">
        <v>17</v>
      </c>
      <c r="N700" s="91">
        <v>697</v>
      </c>
      <c r="O700" s="91">
        <v>0.20471570862493599</v>
      </c>
      <c r="P700" s="91">
        <v>282306.519877368</v>
      </c>
      <c r="Q700" s="91">
        <v>2025</v>
      </c>
    </row>
    <row r="701" spans="1:17" x14ac:dyDescent="0.2">
      <c r="A701" s="91" t="s">
        <v>17</v>
      </c>
      <c r="B701" s="91">
        <v>698</v>
      </c>
      <c r="C701" s="91">
        <v>0.46649697444599397</v>
      </c>
      <c r="D701" s="91">
        <v>381120.36589150102</v>
      </c>
      <c r="E701" s="91">
        <v>2025</v>
      </c>
      <c r="G701" s="91" t="s">
        <v>17</v>
      </c>
      <c r="H701" s="91">
        <v>698</v>
      </c>
      <c r="I701" s="91">
        <v>1.6535787558874899</v>
      </c>
      <c r="J701" s="91">
        <v>381120.36589150102</v>
      </c>
      <c r="K701" s="91">
        <v>2025</v>
      </c>
      <c r="M701" s="91" t="s">
        <v>17</v>
      </c>
      <c r="N701" s="91">
        <v>698</v>
      </c>
      <c r="O701" s="91">
        <v>0.15852396511821301</v>
      </c>
      <c r="P701" s="91">
        <v>381120.36589150102</v>
      </c>
      <c r="Q701" s="91">
        <v>2025</v>
      </c>
    </row>
    <row r="702" spans="1:17" x14ac:dyDescent="0.2">
      <c r="A702" s="91" t="s">
        <v>17</v>
      </c>
      <c r="B702" s="91">
        <v>699</v>
      </c>
      <c r="C702" s="91">
        <v>0.34455556245818902</v>
      </c>
      <c r="D702" s="91">
        <v>242010.66113104901</v>
      </c>
      <c r="E702" s="91">
        <v>2025</v>
      </c>
      <c r="G702" s="91" t="s">
        <v>17</v>
      </c>
      <c r="H702" s="91">
        <v>699</v>
      </c>
      <c r="I702" s="91">
        <v>1.7345245025340701</v>
      </c>
      <c r="J702" s="91">
        <v>242010.66113104901</v>
      </c>
      <c r="K702" s="91">
        <v>2025</v>
      </c>
      <c r="M702" s="91" t="s">
        <v>17</v>
      </c>
      <c r="N702" s="91">
        <v>699</v>
      </c>
      <c r="O702" s="91">
        <v>0.22670436573071701</v>
      </c>
      <c r="P702" s="91">
        <v>242010.66113104901</v>
      </c>
      <c r="Q702" s="91">
        <v>2025</v>
      </c>
    </row>
    <row r="703" spans="1:17" x14ac:dyDescent="0.2">
      <c r="A703" s="91" t="s">
        <v>17</v>
      </c>
      <c r="B703" s="91">
        <v>700</v>
      </c>
      <c r="C703" s="91">
        <v>0.72310400520275997</v>
      </c>
      <c r="D703" s="91">
        <v>862632.67454178201</v>
      </c>
      <c r="E703" s="91">
        <v>2025</v>
      </c>
      <c r="G703" s="91" t="s">
        <v>17</v>
      </c>
      <c r="H703" s="91">
        <v>700</v>
      </c>
      <c r="I703" s="91">
        <v>0.47664744673903198</v>
      </c>
      <c r="J703" s="91">
        <v>862632.67454178201</v>
      </c>
      <c r="K703" s="91">
        <v>2025</v>
      </c>
      <c r="M703" s="91" t="s">
        <v>17</v>
      </c>
      <c r="N703" s="91">
        <v>700</v>
      </c>
      <c r="O703" s="91">
        <v>0.204649373309951</v>
      </c>
      <c r="P703" s="91">
        <v>862632.67454178201</v>
      </c>
      <c r="Q703" s="91">
        <v>2025</v>
      </c>
    </row>
    <row r="704" spans="1:17" x14ac:dyDescent="0.2">
      <c r="A704" s="91" t="s">
        <v>17</v>
      </c>
      <c r="B704" s="91">
        <v>701</v>
      </c>
      <c r="C704" s="91">
        <v>0.450855545186021</v>
      </c>
      <c r="D704" s="91">
        <v>1291859.52900666</v>
      </c>
      <c r="E704" s="91">
        <v>2025</v>
      </c>
      <c r="G704" s="91" t="s">
        <v>17</v>
      </c>
      <c r="H704" s="91">
        <v>701</v>
      </c>
      <c r="I704" s="91">
        <v>0.55473345102579796</v>
      </c>
      <c r="J704" s="91">
        <v>1291859.52900666</v>
      </c>
      <c r="K704" s="91">
        <v>2025</v>
      </c>
      <c r="M704" s="91" t="s">
        <v>17</v>
      </c>
      <c r="N704" s="91">
        <v>701</v>
      </c>
      <c r="O704" s="91">
        <v>0.17219550564387801</v>
      </c>
      <c r="P704" s="91">
        <v>1291859.52900666</v>
      </c>
      <c r="Q704" s="91">
        <v>2025</v>
      </c>
    </row>
    <row r="705" spans="1:17" x14ac:dyDescent="0.2">
      <c r="A705" s="91" t="s">
        <v>17</v>
      </c>
      <c r="B705" s="91">
        <v>702</v>
      </c>
      <c r="C705" s="91">
        <v>0.62991823672489999</v>
      </c>
      <c r="D705" s="91">
        <v>291209.52521408797</v>
      </c>
      <c r="E705" s="91">
        <v>2025</v>
      </c>
      <c r="G705" s="91" t="s">
        <v>17</v>
      </c>
      <c r="H705" s="91">
        <v>702</v>
      </c>
      <c r="I705" s="91">
        <v>0.16385459540712599</v>
      </c>
      <c r="J705" s="91">
        <v>291209.52521408797</v>
      </c>
      <c r="K705" s="91">
        <v>2025</v>
      </c>
      <c r="M705" s="91" t="s">
        <v>17</v>
      </c>
      <c r="N705" s="91">
        <v>702</v>
      </c>
      <c r="O705" s="91">
        <v>0.22443211704917701</v>
      </c>
      <c r="P705" s="91">
        <v>291209.52521408797</v>
      </c>
      <c r="Q705" s="91">
        <v>2025</v>
      </c>
    </row>
    <row r="706" spans="1:17" x14ac:dyDescent="0.2">
      <c r="A706" s="91" t="s">
        <v>17</v>
      </c>
      <c r="B706" s="91">
        <v>703</v>
      </c>
      <c r="C706" s="91">
        <v>1.03676059295459</v>
      </c>
      <c r="D706" s="91">
        <v>220048.69816891401</v>
      </c>
      <c r="E706" s="91">
        <v>2025</v>
      </c>
      <c r="G706" s="91" t="s">
        <v>17</v>
      </c>
      <c r="H706" s="91">
        <v>703</v>
      </c>
      <c r="I706" s="91">
        <v>1.6991040292950299</v>
      </c>
      <c r="J706" s="91">
        <v>220048.69816891401</v>
      </c>
      <c r="K706" s="91">
        <v>2025</v>
      </c>
      <c r="M706" s="91" t="s">
        <v>17</v>
      </c>
      <c r="N706" s="91">
        <v>703</v>
      </c>
      <c r="O706" s="91">
        <v>0.20521097651199699</v>
      </c>
      <c r="P706" s="91">
        <v>220048.69816891401</v>
      </c>
      <c r="Q706" s="91">
        <v>2025</v>
      </c>
    </row>
    <row r="707" spans="1:17" x14ac:dyDescent="0.2">
      <c r="A707" s="91" t="s">
        <v>17</v>
      </c>
      <c r="B707" s="91">
        <v>704</v>
      </c>
      <c r="C707" s="91">
        <v>0.18531810554542899</v>
      </c>
      <c r="D707" s="91">
        <v>785940.98387863499</v>
      </c>
      <c r="E707" s="91">
        <v>2025</v>
      </c>
      <c r="G707" s="91" t="s">
        <v>17</v>
      </c>
      <c r="H707" s="91">
        <v>704</v>
      </c>
      <c r="I707" s="91">
        <v>0.49214409736607201</v>
      </c>
      <c r="J707" s="91">
        <v>785940.98387863499</v>
      </c>
      <c r="K707" s="91">
        <v>2025</v>
      </c>
      <c r="M707" s="91" t="s">
        <v>17</v>
      </c>
      <c r="N707" s="91">
        <v>704</v>
      </c>
      <c r="O707" s="91">
        <v>0.20410941259232199</v>
      </c>
      <c r="P707" s="91">
        <v>785940.98387863499</v>
      </c>
      <c r="Q707" s="91">
        <v>2025</v>
      </c>
    </row>
    <row r="708" spans="1:17" x14ac:dyDescent="0.2">
      <c r="A708" s="91" t="s">
        <v>17</v>
      </c>
      <c r="B708" s="91">
        <v>705</v>
      </c>
      <c r="C708" s="91">
        <v>0.37036956080282901</v>
      </c>
      <c r="D708" s="91">
        <v>714668.764403434</v>
      </c>
      <c r="E708" s="91">
        <v>2025</v>
      </c>
      <c r="G708" s="91" t="s">
        <v>17</v>
      </c>
      <c r="H708" s="91">
        <v>705</v>
      </c>
      <c r="I708" s="91">
        <v>0.52775615222330496</v>
      </c>
      <c r="J708" s="91">
        <v>714668.764403434</v>
      </c>
      <c r="K708" s="91">
        <v>2025</v>
      </c>
      <c r="M708" s="91" t="s">
        <v>17</v>
      </c>
      <c r="N708" s="91">
        <v>705</v>
      </c>
      <c r="O708" s="91">
        <v>0.19455322880613901</v>
      </c>
      <c r="P708" s="91">
        <v>714668.764403434</v>
      </c>
      <c r="Q708" s="91">
        <v>2025</v>
      </c>
    </row>
    <row r="709" spans="1:17" x14ac:dyDescent="0.2">
      <c r="A709" s="91" t="s">
        <v>17</v>
      </c>
      <c r="B709" s="91">
        <v>706</v>
      </c>
      <c r="C709" s="91">
        <v>0.74795744612471404</v>
      </c>
      <c r="D709" s="91">
        <v>383034.043895079</v>
      </c>
      <c r="E709" s="91">
        <v>2025</v>
      </c>
      <c r="G709" s="91" t="s">
        <v>17</v>
      </c>
      <c r="H709" s="91">
        <v>706</v>
      </c>
      <c r="I709" s="91">
        <v>1.17922304700916</v>
      </c>
      <c r="J709" s="91">
        <v>383034.043895079</v>
      </c>
      <c r="K709" s="91">
        <v>2025</v>
      </c>
      <c r="M709" s="91" t="s">
        <v>17</v>
      </c>
      <c r="N709" s="91">
        <v>706</v>
      </c>
      <c r="O709" s="91">
        <v>0.24774650333989001</v>
      </c>
      <c r="P709" s="91">
        <v>383034.043895079</v>
      </c>
      <c r="Q709" s="91">
        <v>2025</v>
      </c>
    </row>
    <row r="710" spans="1:17" x14ac:dyDescent="0.2">
      <c r="A710" s="91" t="s">
        <v>17</v>
      </c>
      <c r="B710" s="91">
        <v>707</v>
      </c>
      <c r="C710" s="91">
        <v>0.23313937829769499</v>
      </c>
      <c r="D710" s="91">
        <v>782918.53622590005</v>
      </c>
      <c r="E710" s="91">
        <v>2025</v>
      </c>
      <c r="G710" s="91" t="s">
        <v>17</v>
      </c>
      <c r="H710" s="91">
        <v>707</v>
      </c>
      <c r="I710" s="91">
        <v>1.2190942597933301</v>
      </c>
      <c r="J710" s="91">
        <v>782918.53622590005</v>
      </c>
      <c r="K710" s="91">
        <v>2025</v>
      </c>
      <c r="M710" s="91" t="s">
        <v>17</v>
      </c>
      <c r="N710" s="91">
        <v>707</v>
      </c>
      <c r="O710" s="91">
        <v>0.214938317815106</v>
      </c>
      <c r="P710" s="91">
        <v>782918.53622590005</v>
      </c>
      <c r="Q710" s="91">
        <v>2025</v>
      </c>
    </row>
    <row r="711" spans="1:17" x14ac:dyDescent="0.2">
      <c r="A711" s="91" t="s">
        <v>17</v>
      </c>
      <c r="B711" s="91">
        <v>708</v>
      </c>
      <c r="C711" s="91">
        <v>0.317865628672308</v>
      </c>
      <c r="D711" s="91">
        <v>884414.86561953695</v>
      </c>
      <c r="E711" s="91">
        <v>2025</v>
      </c>
      <c r="G711" s="91" t="s">
        <v>17</v>
      </c>
      <c r="H711" s="91">
        <v>708</v>
      </c>
      <c r="I711" s="91">
        <v>2.0768726266168498</v>
      </c>
      <c r="J711" s="91">
        <v>884414.86561953695</v>
      </c>
      <c r="K711" s="91">
        <v>2025</v>
      </c>
      <c r="M711" s="91" t="s">
        <v>17</v>
      </c>
      <c r="N711" s="91">
        <v>708</v>
      </c>
      <c r="O711" s="91">
        <v>0.19349754764271401</v>
      </c>
      <c r="P711" s="91">
        <v>884414.86561953695</v>
      </c>
      <c r="Q711" s="91">
        <v>2025</v>
      </c>
    </row>
    <row r="712" spans="1:17" x14ac:dyDescent="0.2">
      <c r="A712" s="91" t="s">
        <v>17</v>
      </c>
      <c r="B712" s="91">
        <v>709</v>
      </c>
      <c r="C712" s="91">
        <v>0.39694027609884802</v>
      </c>
      <c r="D712" s="91">
        <v>380590.571642428</v>
      </c>
      <c r="E712" s="91">
        <v>2025</v>
      </c>
      <c r="G712" s="91" t="s">
        <v>17</v>
      </c>
      <c r="H712" s="91">
        <v>709</v>
      </c>
      <c r="I712" s="91">
        <v>2.0707253229329599</v>
      </c>
      <c r="J712" s="91">
        <v>380590.571642428</v>
      </c>
      <c r="K712" s="91">
        <v>2025</v>
      </c>
      <c r="M712" s="91" t="s">
        <v>17</v>
      </c>
      <c r="N712" s="91">
        <v>709</v>
      </c>
      <c r="O712" s="91">
        <v>0.30973917094321901</v>
      </c>
      <c r="P712" s="91">
        <v>380590.571642428</v>
      </c>
      <c r="Q712" s="91">
        <v>2025</v>
      </c>
    </row>
    <row r="713" spans="1:17" x14ac:dyDescent="0.2">
      <c r="A713" s="91" t="s">
        <v>17</v>
      </c>
      <c r="B713" s="91">
        <v>710</v>
      </c>
      <c r="C713" s="91">
        <v>0.32979410633700101</v>
      </c>
      <c r="D713" s="91">
        <v>629119.09874625597</v>
      </c>
      <c r="E713" s="91">
        <v>2025</v>
      </c>
      <c r="G713" s="91" t="s">
        <v>17</v>
      </c>
      <c r="H713" s="91">
        <v>710</v>
      </c>
      <c r="I713" s="91">
        <v>1.9054296633721399</v>
      </c>
      <c r="J713" s="91">
        <v>629119.09874625597</v>
      </c>
      <c r="K713" s="91">
        <v>2025</v>
      </c>
      <c r="M713" s="91" t="s">
        <v>17</v>
      </c>
      <c r="N713" s="91">
        <v>710</v>
      </c>
      <c r="O713" s="91">
        <v>0.34282083108514699</v>
      </c>
      <c r="P713" s="91">
        <v>629119.09874625597</v>
      </c>
      <c r="Q713" s="91">
        <v>2025</v>
      </c>
    </row>
    <row r="714" spans="1:17" x14ac:dyDescent="0.2">
      <c r="A714" s="91" t="s">
        <v>17</v>
      </c>
      <c r="B714" s="91">
        <v>711</v>
      </c>
      <c r="C714" s="91">
        <v>0.15161600735082101</v>
      </c>
      <c r="D714" s="91">
        <v>1112849.06293896</v>
      </c>
      <c r="E714" s="91">
        <v>2025</v>
      </c>
      <c r="G714" s="91" t="s">
        <v>17</v>
      </c>
      <c r="H714" s="91">
        <v>711</v>
      </c>
      <c r="I714" s="91">
        <v>1.8896757922954499</v>
      </c>
      <c r="J714" s="91">
        <v>1112849.06293896</v>
      </c>
      <c r="K714" s="91">
        <v>2025</v>
      </c>
      <c r="M714" s="91" t="s">
        <v>17</v>
      </c>
      <c r="N714" s="91">
        <v>711</v>
      </c>
      <c r="O714" s="91">
        <v>0.29125524637608202</v>
      </c>
      <c r="P714" s="91">
        <v>1112849.06293896</v>
      </c>
      <c r="Q714" s="91">
        <v>2025</v>
      </c>
    </row>
    <row r="715" spans="1:17" x14ac:dyDescent="0.2">
      <c r="A715" s="91" t="s">
        <v>17</v>
      </c>
      <c r="B715" s="91">
        <v>712</v>
      </c>
      <c r="C715" s="91">
        <v>0.37805098495065997</v>
      </c>
      <c r="D715" s="91">
        <v>448176.89080803498</v>
      </c>
      <c r="E715" s="91">
        <v>2025</v>
      </c>
      <c r="G715" s="91" t="s">
        <v>17</v>
      </c>
      <c r="H715" s="91">
        <v>712</v>
      </c>
      <c r="I715" s="91">
        <v>0.95290044841634902</v>
      </c>
      <c r="J715" s="91">
        <v>448176.89080803498</v>
      </c>
      <c r="K715" s="91">
        <v>2025</v>
      </c>
      <c r="M715" s="91" t="s">
        <v>17</v>
      </c>
      <c r="N715" s="91">
        <v>712</v>
      </c>
      <c r="O715" s="91">
        <v>0.21053043273723099</v>
      </c>
      <c r="P715" s="91">
        <v>448176.89080803498</v>
      </c>
      <c r="Q715" s="91">
        <v>2025</v>
      </c>
    </row>
    <row r="716" spans="1:17" x14ac:dyDescent="0.2">
      <c r="A716" s="91" t="s">
        <v>17</v>
      </c>
      <c r="B716" s="91">
        <v>713</v>
      </c>
      <c r="C716" s="91">
        <v>0.73639338974843205</v>
      </c>
      <c r="D716" s="91">
        <v>513237.302770601</v>
      </c>
      <c r="E716" s="91">
        <v>2025</v>
      </c>
      <c r="G716" s="91" t="s">
        <v>17</v>
      </c>
      <c r="H716" s="91">
        <v>713</v>
      </c>
      <c r="I716" s="91">
        <v>0.53377264995717599</v>
      </c>
      <c r="J716" s="91">
        <v>513237.302770601</v>
      </c>
      <c r="K716" s="91">
        <v>2025</v>
      </c>
      <c r="M716" s="91" t="s">
        <v>17</v>
      </c>
      <c r="N716" s="91">
        <v>713</v>
      </c>
      <c r="O716" s="91">
        <v>0.174700563226074</v>
      </c>
      <c r="P716" s="91">
        <v>513237.302770601</v>
      </c>
      <c r="Q716" s="91">
        <v>2025</v>
      </c>
    </row>
    <row r="717" spans="1:17" x14ac:dyDescent="0.2">
      <c r="A717" s="91" t="s">
        <v>17</v>
      </c>
      <c r="B717" s="91">
        <v>714</v>
      </c>
      <c r="C717" s="91">
        <v>0.58978284364589195</v>
      </c>
      <c r="D717" s="91">
        <v>1126809.88245978</v>
      </c>
      <c r="E717" s="91">
        <v>2025</v>
      </c>
      <c r="G717" s="91" t="s">
        <v>17</v>
      </c>
      <c r="H717" s="91">
        <v>714</v>
      </c>
      <c r="I717" s="91">
        <v>0.241963594140331</v>
      </c>
      <c r="J717" s="91">
        <v>1126809.88245978</v>
      </c>
      <c r="K717" s="91">
        <v>2025</v>
      </c>
      <c r="M717" s="91" t="s">
        <v>17</v>
      </c>
      <c r="N717" s="91">
        <v>714</v>
      </c>
      <c r="O717" s="91">
        <v>0.28997236257674802</v>
      </c>
      <c r="P717" s="91">
        <v>1126809.88245978</v>
      </c>
      <c r="Q717" s="91">
        <v>2025</v>
      </c>
    </row>
    <row r="718" spans="1:17" x14ac:dyDescent="0.2">
      <c r="A718" s="91" t="s">
        <v>17</v>
      </c>
      <c r="B718" s="91">
        <v>715</v>
      </c>
      <c r="C718" s="91">
        <v>0.91652128048460901</v>
      </c>
      <c r="D718" s="91">
        <v>391032.65361438098</v>
      </c>
      <c r="E718" s="91">
        <v>2025</v>
      </c>
      <c r="G718" s="91" t="s">
        <v>17</v>
      </c>
      <c r="H718" s="91">
        <v>715</v>
      </c>
      <c r="I718" s="91">
        <v>0.45763502872057199</v>
      </c>
      <c r="J718" s="91">
        <v>391032.65361438098</v>
      </c>
      <c r="K718" s="91">
        <v>2025</v>
      </c>
      <c r="M718" s="91" t="s">
        <v>17</v>
      </c>
      <c r="N718" s="91">
        <v>715</v>
      </c>
      <c r="O718" s="91">
        <v>0.19132375504686999</v>
      </c>
      <c r="P718" s="91">
        <v>391032.65361438098</v>
      </c>
      <c r="Q718" s="91">
        <v>2025</v>
      </c>
    </row>
    <row r="719" spans="1:17" x14ac:dyDescent="0.2">
      <c r="A719" s="91" t="s">
        <v>17</v>
      </c>
      <c r="B719" s="91">
        <v>716</v>
      </c>
      <c r="C719" s="91">
        <v>0.23608514406085701</v>
      </c>
      <c r="D719" s="91">
        <v>412160.109559067</v>
      </c>
      <c r="E719" s="91">
        <v>2025</v>
      </c>
      <c r="G719" s="91" t="s">
        <v>17</v>
      </c>
      <c r="H719" s="91">
        <v>716</v>
      </c>
      <c r="I719" s="91">
        <v>1.1358399498314899</v>
      </c>
      <c r="J719" s="91">
        <v>412160.109559067</v>
      </c>
      <c r="K719" s="91">
        <v>2025</v>
      </c>
      <c r="M719" s="91" t="s">
        <v>17</v>
      </c>
      <c r="N719" s="91">
        <v>716</v>
      </c>
      <c r="O719" s="91">
        <v>0.17544351798750299</v>
      </c>
      <c r="P719" s="91">
        <v>412160.109559067</v>
      </c>
      <c r="Q719" s="91">
        <v>2025</v>
      </c>
    </row>
    <row r="720" spans="1:17" x14ac:dyDescent="0.2">
      <c r="A720" s="91" t="s">
        <v>17</v>
      </c>
      <c r="B720" s="91">
        <v>717</v>
      </c>
      <c r="C720" s="91">
        <v>0.43598635813731901</v>
      </c>
      <c r="D720" s="91">
        <v>383227.96348238498</v>
      </c>
      <c r="E720" s="91">
        <v>2025</v>
      </c>
      <c r="G720" s="91" t="s">
        <v>17</v>
      </c>
      <c r="H720" s="91">
        <v>717</v>
      </c>
      <c r="I720" s="91">
        <v>1.9415797854752199</v>
      </c>
      <c r="J720" s="91">
        <v>383227.96348238498</v>
      </c>
      <c r="K720" s="91">
        <v>2025</v>
      </c>
      <c r="M720" s="91" t="s">
        <v>17</v>
      </c>
      <c r="N720" s="91">
        <v>717</v>
      </c>
      <c r="O720" s="91">
        <v>0.33005705732262602</v>
      </c>
      <c r="P720" s="91">
        <v>383227.96348238498</v>
      </c>
      <c r="Q720" s="91">
        <v>2025</v>
      </c>
    </row>
    <row r="721" spans="1:17" x14ac:dyDescent="0.2">
      <c r="A721" s="91" t="s">
        <v>17</v>
      </c>
      <c r="B721" s="91">
        <v>718</v>
      </c>
      <c r="C721" s="91">
        <v>0.22888589985029001</v>
      </c>
      <c r="D721" s="91">
        <v>561906.90912491304</v>
      </c>
      <c r="E721" s="91">
        <v>2025</v>
      </c>
      <c r="G721" s="91" t="s">
        <v>17</v>
      </c>
      <c r="H721" s="91">
        <v>718</v>
      </c>
      <c r="I721" s="91">
        <v>0.86292425855044497</v>
      </c>
      <c r="J721" s="91">
        <v>561906.90912491304</v>
      </c>
      <c r="K721" s="91">
        <v>2025</v>
      </c>
      <c r="M721" s="91" t="s">
        <v>17</v>
      </c>
      <c r="N721" s="91">
        <v>718</v>
      </c>
      <c r="O721" s="91">
        <v>0.174474179772551</v>
      </c>
      <c r="P721" s="91">
        <v>561906.90912491304</v>
      </c>
      <c r="Q721" s="91">
        <v>2025</v>
      </c>
    </row>
    <row r="722" spans="1:17" x14ac:dyDescent="0.2">
      <c r="A722" s="91" t="s">
        <v>17</v>
      </c>
      <c r="B722" s="91">
        <v>719</v>
      </c>
      <c r="C722" s="91">
        <v>0.65054060382979995</v>
      </c>
      <c r="D722" s="91">
        <v>297610.36511999997</v>
      </c>
      <c r="E722" s="91">
        <v>2025</v>
      </c>
      <c r="G722" s="91" t="s">
        <v>17</v>
      </c>
      <c r="H722" s="91">
        <v>719</v>
      </c>
      <c r="I722" s="91">
        <v>1.1274037139135999</v>
      </c>
      <c r="J722" s="91">
        <v>297610.36511999997</v>
      </c>
      <c r="K722" s="91">
        <v>2025</v>
      </c>
      <c r="M722" s="91" t="s">
        <v>17</v>
      </c>
      <c r="N722" s="91">
        <v>719</v>
      </c>
      <c r="O722" s="91">
        <v>0.26168081826439599</v>
      </c>
      <c r="P722" s="91">
        <v>297610.36511999997</v>
      </c>
      <c r="Q722" s="91">
        <v>2025</v>
      </c>
    </row>
    <row r="723" spans="1:17" x14ac:dyDescent="0.2">
      <c r="A723" s="91" t="s">
        <v>17</v>
      </c>
      <c r="B723" s="91">
        <v>720</v>
      </c>
      <c r="C723" s="91">
        <v>0.51997943267078695</v>
      </c>
      <c r="D723" s="91">
        <v>501175.53174920898</v>
      </c>
      <c r="E723" s="91">
        <v>2025</v>
      </c>
      <c r="G723" s="91" t="s">
        <v>17</v>
      </c>
      <c r="H723" s="91">
        <v>720</v>
      </c>
      <c r="I723" s="91">
        <v>0.79602863548303404</v>
      </c>
      <c r="J723" s="91">
        <v>501175.53174920898</v>
      </c>
      <c r="K723" s="91">
        <v>2025</v>
      </c>
      <c r="M723" s="91" t="s">
        <v>17</v>
      </c>
      <c r="N723" s="91">
        <v>720</v>
      </c>
      <c r="O723" s="91">
        <v>0.28169778030159698</v>
      </c>
      <c r="P723" s="91">
        <v>501175.53174920898</v>
      </c>
      <c r="Q723" s="91">
        <v>2025</v>
      </c>
    </row>
    <row r="724" spans="1:17" x14ac:dyDescent="0.2">
      <c r="A724" s="91" t="s">
        <v>17</v>
      </c>
      <c r="B724" s="91">
        <v>721</v>
      </c>
      <c r="C724" s="91">
        <v>0.290959713877532</v>
      </c>
      <c r="D724" s="91">
        <v>1067856.99589326</v>
      </c>
      <c r="E724" s="91">
        <v>2025</v>
      </c>
      <c r="G724" s="91" t="s">
        <v>17</v>
      </c>
      <c r="H724" s="91">
        <v>721</v>
      </c>
      <c r="I724" s="91">
        <v>0.49639132363606803</v>
      </c>
      <c r="J724" s="91">
        <v>1067856.99589326</v>
      </c>
      <c r="K724" s="91">
        <v>2025</v>
      </c>
      <c r="M724" s="91" t="s">
        <v>17</v>
      </c>
      <c r="N724" s="91">
        <v>721</v>
      </c>
      <c r="O724" s="91">
        <v>0.16988819407875599</v>
      </c>
      <c r="P724" s="91">
        <v>1067856.99589326</v>
      </c>
      <c r="Q724" s="91">
        <v>2025</v>
      </c>
    </row>
    <row r="725" spans="1:17" x14ac:dyDescent="0.2">
      <c r="A725" s="91" t="s">
        <v>17</v>
      </c>
      <c r="B725" s="91">
        <v>722</v>
      </c>
      <c r="C725" s="91">
        <v>0.243860059154103</v>
      </c>
      <c r="D725" s="91">
        <v>166213.05789554401</v>
      </c>
      <c r="E725" s="91">
        <v>2025</v>
      </c>
      <c r="G725" s="91" t="s">
        <v>17</v>
      </c>
      <c r="H725" s="91">
        <v>722</v>
      </c>
      <c r="I725" s="91">
        <v>0.84214173078812005</v>
      </c>
      <c r="J725" s="91">
        <v>166213.05789554401</v>
      </c>
      <c r="K725" s="91">
        <v>2025</v>
      </c>
      <c r="M725" s="91" t="s">
        <v>17</v>
      </c>
      <c r="N725" s="91">
        <v>722</v>
      </c>
      <c r="O725" s="91">
        <v>0.15780578695519801</v>
      </c>
      <c r="P725" s="91">
        <v>166213.05789554401</v>
      </c>
      <c r="Q725" s="91">
        <v>2025</v>
      </c>
    </row>
    <row r="726" spans="1:17" x14ac:dyDescent="0.2">
      <c r="A726" s="91" t="s">
        <v>17</v>
      </c>
      <c r="B726" s="91">
        <v>723</v>
      </c>
      <c r="C726" s="91">
        <v>0.47036870594860702</v>
      </c>
      <c r="D726" s="91">
        <v>495125.375014905</v>
      </c>
      <c r="E726" s="91">
        <v>2025</v>
      </c>
      <c r="G726" s="91" t="s">
        <v>17</v>
      </c>
      <c r="H726" s="91">
        <v>723</v>
      </c>
      <c r="I726" s="91">
        <v>0.571118982058061</v>
      </c>
      <c r="J726" s="91">
        <v>495125.375014905</v>
      </c>
      <c r="K726" s="91">
        <v>2025</v>
      </c>
      <c r="M726" s="91" t="s">
        <v>17</v>
      </c>
      <c r="N726" s="91">
        <v>723</v>
      </c>
      <c r="O726" s="91">
        <v>0.234344469918781</v>
      </c>
      <c r="P726" s="91">
        <v>495125.375014905</v>
      </c>
      <c r="Q726" s="91">
        <v>2025</v>
      </c>
    </row>
    <row r="727" spans="1:17" x14ac:dyDescent="0.2">
      <c r="A727" s="91" t="s">
        <v>17</v>
      </c>
      <c r="B727" s="91">
        <v>724</v>
      </c>
      <c r="C727" s="91">
        <v>0.74211598921415101</v>
      </c>
      <c r="D727" s="91">
        <v>571686.88727195398</v>
      </c>
      <c r="E727" s="91">
        <v>2025</v>
      </c>
      <c r="G727" s="91" t="s">
        <v>17</v>
      </c>
      <c r="H727" s="91">
        <v>724</v>
      </c>
      <c r="I727" s="91">
        <v>0.84526243381908595</v>
      </c>
      <c r="J727" s="91">
        <v>571686.88727195398</v>
      </c>
      <c r="K727" s="91">
        <v>2025</v>
      </c>
      <c r="M727" s="91" t="s">
        <v>17</v>
      </c>
      <c r="N727" s="91">
        <v>724</v>
      </c>
      <c r="O727" s="91">
        <v>0.15857998304984899</v>
      </c>
      <c r="P727" s="91">
        <v>571686.88727195398</v>
      </c>
      <c r="Q727" s="91">
        <v>2025</v>
      </c>
    </row>
    <row r="728" spans="1:17" x14ac:dyDescent="0.2">
      <c r="A728" s="91" t="s">
        <v>17</v>
      </c>
      <c r="B728" s="91">
        <v>725</v>
      </c>
      <c r="C728" s="91">
        <v>0.40429973208923697</v>
      </c>
      <c r="D728" s="91">
        <v>592631.380383902</v>
      </c>
      <c r="E728" s="91">
        <v>2025</v>
      </c>
      <c r="G728" s="91" t="s">
        <v>17</v>
      </c>
      <c r="H728" s="91">
        <v>725</v>
      </c>
      <c r="I728" s="91">
        <v>1.7459922893820701</v>
      </c>
      <c r="J728" s="91">
        <v>592631.380383902</v>
      </c>
      <c r="K728" s="91">
        <v>2025</v>
      </c>
      <c r="M728" s="91" t="s">
        <v>17</v>
      </c>
      <c r="N728" s="91">
        <v>725</v>
      </c>
      <c r="O728" s="91">
        <v>0.203768043165448</v>
      </c>
      <c r="P728" s="91">
        <v>592631.380383902</v>
      </c>
      <c r="Q728" s="91">
        <v>2025</v>
      </c>
    </row>
    <row r="729" spans="1:17" x14ac:dyDescent="0.2">
      <c r="A729" s="91" t="s">
        <v>17</v>
      </c>
      <c r="B729" s="91">
        <v>726</v>
      </c>
      <c r="C729" s="91">
        <v>0.345886640605575</v>
      </c>
      <c r="D729" s="91">
        <v>260185.79567535201</v>
      </c>
      <c r="E729" s="91">
        <v>2025</v>
      </c>
      <c r="G729" s="91" t="s">
        <v>17</v>
      </c>
      <c r="H729" s="91">
        <v>726</v>
      </c>
      <c r="I729" s="91">
        <v>1.33004960206492</v>
      </c>
      <c r="J729" s="91">
        <v>260185.79567535201</v>
      </c>
      <c r="K729" s="91">
        <v>2025</v>
      </c>
      <c r="M729" s="91" t="s">
        <v>17</v>
      </c>
      <c r="N729" s="91">
        <v>726</v>
      </c>
      <c r="O729" s="91">
        <v>0.28381330105835501</v>
      </c>
      <c r="P729" s="91">
        <v>260185.79567535201</v>
      </c>
      <c r="Q729" s="91">
        <v>2025</v>
      </c>
    </row>
    <row r="730" spans="1:17" x14ac:dyDescent="0.2">
      <c r="A730" s="91" t="s">
        <v>17</v>
      </c>
      <c r="B730" s="91">
        <v>727</v>
      </c>
      <c r="C730" s="91">
        <v>0.34569013361026402</v>
      </c>
      <c r="D730" s="91">
        <v>814050.37997504906</v>
      </c>
      <c r="E730" s="91">
        <v>2025</v>
      </c>
      <c r="G730" s="91" t="s">
        <v>17</v>
      </c>
      <c r="H730" s="91">
        <v>727</v>
      </c>
      <c r="I730" s="91">
        <v>0.39950143837928498</v>
      </c>
      <c r="J730" s="91">
        <v>814050.37997504906</v>
      </c>
      <c r="K730" s="91">
        <v>2025</v>
      </c>
      <c r="M730" s="91" t="s">
        <v>17</v>
      </c>
      <c r="N730" s="91">
        <v>727</v>
      </c>
      <c r="O730" s="91">
        <v>0.18718094520068901</v>
      </c>
      <c r="P730" s="91">
        <v>814050.37997504906</v>
      </c>
      <c r="Q730" s="91">
        <v>2025</v>
      </c>
    </row>
    <row r="731" spans="1:17" x14ac:dyDescent="0.2">
      <c r="A731" s="91" t="s">
        <v>17</v>
      </c>
      <c r="B731" s="91">
        <v>728</v>
      </c>
      <c r="C731" s="91">
        <v>0.31502266693516401</v>
      </c>
      <c r="D731" s="91">
        <v>248883.96244387099</v>
      </c>
      <c r="E731" s="91">
        <v>2025</v>
      </c>
      <c r="G731" s="91" t="s">
        <v>17</v>
      </c>
      <c r="H731" s="91">
        <v>728</v>
      </c>
      <c r="I731" s="91">
        <v>0.92984156273115404</v>
      </c>
      <c r="J731" s="91">
        <v>248883.96244387099</v>
      </c>
      <c r="K731" s="91">
        <v>2025</v>
      </c>
      <c r="M731" s="91" t="s">
        <v>17</v>
      </c>
      <c r="N731" s="91">
        <v>728</v>
      </c>
      <c r="O731" s="91">
        <v>0.34484440661559301</v>
      </c>
      <c r="P731" s="91">
        <v>248883.96244387099</v>
      </c>
      <c r="Q731" s="91">
        <v>2025</v>
      </c>
    </row>
    <row r="732" spans="1:17" x14ac:dyDescent="0.2">
      <c r="A732" s="91" t="s">
        <v>17</v>
      </c>
      <c r="B732" s="91">
        <v>729</v>
      </c>
      <c r="C732" s="91">
        <v>0.19911878604304201</v>
      </c>
      <c r="D732" s="91">
        <v>325564.26143543201</v>
      </c>
      <c r="E732" s="91">
        <v>2025</v>
      </c>
      <c r="G732" s="91" t="s">
        <v>17</v>
      </c>
      <c r="H732" s="91">
        <v>729</v>
      </c>
      <c r="I732" s="91">
        <v>0.74202282269838704</v>
      </c>
      <c r="J732" s="91">
        <v>325564.26143543201</v>
      </c>
      <c r="K732" s="91">
        <v>2025</v>
      </c>
      <c r="M732" s="91" t="s">
        <v>17</v>
      </c>
      <c r="N732" s="91">
        <v>729</v>
      </c>
      <c r="O732" s="91">
        <v>0.20130662691090101</v>
      </c>
      <c r="P732" s="91">
        <v>325564.26143543201</v>
      </c>
      <c r="Q732" s="91">
        <v>2025</v>
      </c>
    </row>
    <row r="733" spans="1:17" x14ac:dyDescent="0.2">
      <c r="A733" s="91" t="s">
        <v>17</v>
      </c>
      <c r="B733" s="91">
        <v>730</v>
      </c>
      <c r="C733" s="91">
        <v>0.70163247702635101</v>
      </c>
      <c r="D733" s="91">
        <v>951655.56130702398</v>
      </c>
      <c r="E733" s="91">
        <v>2025</v>
      </c>
      <c r="G733" s="91" t="s">
        <v>17</v>
      </c>
      <c r="H733" s="91">
        <v>730</v>
      </c>
      <c r="I733" s="91">
        <v>0.41138923888087597</v>
      </c>
      <c r="J733" s="91">
        <v>951655.56130702398</v>
      </c>
      <c r="K733" s="91">
        <v>2025</v>
      </c>
      <c r="M733" s="91" t="s">
        <v>17</v>
      </c>
      <c r="N733" s="91">
        <v>730</v>
      </c>
      <c r="O733" s="91">
        <v>0.194005135068436</v>
      </c>
      <c r="P733" s="91">
        <v>951655.56130702398</v>
      </c>
      <c r="Q733" s="91">
        <v>2025</v>
      </c>
    </row>
    <row r="734" spans="1:17" x14ac:dyDescent="0.2">
      <c r="A734" s="91" t="s">
        <v>17</v>
      </c>
      <c r="B734" s="91">
        <v>731</v>
      </c>
      <c r="C734" s="91">
        <v>0.65164326094953395</v>
      </c>
      <c r="D734" s="91">
        <v>245251.814859359</v>
      </c>
      <c r="E734" s="91">
        <v>2025</v>
      </c>
      <c r="G734" s="91" t="s">
        <v>17</v>
      </c>
      <c r="H734" s="91">
        <v>731</v>
      </c>
      <c r="I734" s="91">
        <v>2.1890644478001602</v>
      </c>
      <c r="J734" s="91">
        <v>245251.814859359</v>
      </c>
      <c r="K734" s="91">
        <v>2025</v>
      </c>
      <c r="M734" s="91" t="s">
        <v>17</v>
      </c>
      <c r="N734" s="91">
        <v>731</v>
      </c>
      <c r="O734" s="91">
        <v>0.28463388683100799</v>
      </c>
      <c r="P734" s="91">
        <v>245251.814859359</v>
      </c>
      <c r="Q734" s="91">
        <v>2025</v>
      </c>
    </row>
    <row r="735" spans="1:17" x14ac:dyDescent="0.2">
      <c r="A735" s="91" t="s">
        <v>17</v>
      </c>
      <c r="B735" s="91">
        <v>732</v>
      </c>
      <c r="C735" s="91">
        <v>0.59715540247514898</v>
      </c>
      <c r="D735" s="91">
        <v>565775.10135670705</v>
      </c>
      <c r="E735" s="91">
        <v>2025</v>
      </c>
      <c r="G735" s="91" t="s">
        <v>17</v>
      </c>
      <c r="H735" s="91">
        <v>732</v>
      </c>
      <c r="I735" s="91">
        <v>1.4252469125423199</v>
      </c>
      <c r="J735" s="91">
        <v>565775.10135670705</v>
      </c>
      <c r="K735" s="91">
        <v>2025</v>
      </c>
      <c r="M735" s="91" t="s">
        <v>17</v>
      </c>
      <c r="N735" s="91">
        <v>732</v>
      </c>
      <c r="O735" s="91">
        <v>0.20368246998852399</v>
      </c>
      <c r="P735" s="91">
        <v>565775.10135670705</v>
      </c>
      <c r="Q735" s="91">
        <v>2025</v>
      </c>
    </row>
    <row r="736" spans="1:17" x14ac:dyDescent="0.2">
      <c r="A736" s="91" t="s">
        <v>17</v>
      </c>
      <c r="B736" s="91">
        <v>733</v>
      </c>
      <c r="C736" s="91">
        <v>0.88746213254688</v>
      </c>
      <c r="D736" s="91">
        <v>954425.11766746396</v>
      </c>
      <c r="E736" s="91">
        <v>2025</v>
      </c>
      <c r="G736" s="91" t="s">
        <v>17</v>
      </c>
      <c r="H736" s="91">
        <v>733</v>
      </c>
      <c r="I736" s="91">
        <v>1.79645748750732</v>
      </c>
      <c r="J736" s="91">
        <v>954425.11766746396</v>
      </c>
      <c r="K736" s="91">
        <v>2025</v>
      </c>
      <c r="M736" s="91" t="s">
        <v>17</v>
      </c>
      <c r="N736" s="91">
        <v>733</v>
      </c>
      <c r="O736" s="91">
        <v>0.18616928417887699</v>
      </c>
      <c r="P736" s="91">
        <v>954425.11766746396</v>
      </c>
      <c r="Q736" s="91">
        <v>2025</v>
      </c>
    </row>
    <row r="737" spans="1:17" x14ac:dyDescent="0.2">
      <c r="A737" s="91" t="s">
        <v>17</v>
      </c>
      <c r="B737" s="91">
        <v>734</v>
      </c>
      <c r="C737" s="91">
        <v>0.55208088486850704</v>
      </c>
      <c r="D737" s="91">
        <v>1139101.7318720501</v>
      </c>
      <c r="E737" s="91">
        <v>2025</v>
      </c>
      <c r="G737" s="91" t="s">
        <v>17</v>
      </c>
      <c r="H737" s="91">
        <v>734</v>
      </c>
      <c r="I737" s="91">
        <v>1.2375908975755301</v>
      </c>
      <c r="J737" s="91">
        <v>1139101.7318720501</v>
      </c>
      <c r="K737" s="91">
        <v>2025</v>
      </c>
      <c r="M737" s="91" t="s">
        <v>17</v>
      </c>
      <c r="N737" s="91">
        <v>734</v>
      </c>
      <c r="O737" s="91">
        <v>0.15858605979905899</v>
      </c>
      <c r="P737" s="91">
        <v>1139101.7318720501</v>
      </c>
      <c r="Q737" s="91">
        <v>2025</v>
      </c>
    </row>
    <row r="738" spans="1:17" x14ac:dyDescent="0.2">
      <c r="A738" s="91" t="s">
        <v>17</v>
      </c>
      <c r="B738" s="91">
        <v>735</v>
      </c>
      <c r="C738" s="91">
        <v>0.36068807854749402</v>
      </c>
      <c r="D738" s="91">
        <v>685633.05502706894</v>
      </c>
      <c r="E738" s="91">
        <v>2025</v>
      </c>
      <c r="G738" s="91" t="s">
        <v>17</v>
      </c>
      <c r="H738" s="91">
        <v>735</v>
      </c>
      <c r="I738" s="91">
        <v>0.85126423384129801</v>
      </c>
      <c r="J738" s="91">
        <v>685633.05502706894</v>
      </c>
      <c r="K738" s="91">
        <v>2025</v>
      </c>
      <c r="M738" s="91" t="s">
        <v>17</v>
      </c>
      <c r="N738" s="91">
        <v>735</v>
      </c>
      <c r="O738" s="91">
        <v>0.15961540245033401</v>
      </c>
      <c r="P738" s="91">
        <v>685633.05502706894</v>
      </c>
      <c r="Q738" s="91">
        <v>2025</v>
      </c>
    </row>
    <row r="739" spans="1:17" x14ac:dyDescent="0.2">
      <c r="A739" s="91" t="s">
        <v>17</v>
      </c>
      <c r="B739" s="91">
        <v>736</v>
      </c>
      <c r="C739" s="91">
        <v>0.71895561590130297</v>
      </c>
      <c r="D739" s="91">
        <v>293478.86961912701</v>
      </c>
      <c r="E739" s="91">
        <v>2025</v>
      </c>
      <c r="G739" s="91" t="s">
        <v>17</v>
      </c>
      <c r="H739" s="91">
        <v>736</v>
      </c>
      <c r="I739" s="91">
        <v>0.34290853659918902</v>
      </c>
      <c r="J739" s="91">
        <v>293478.86961912701</v>
      </c>
      <c r="K739" s="91">
        <v>2025</v>
      </c>
      <c r="M739" s="91" t="s">
        <v>17</v>
      </c>
      <c r="N739" s="91">
        <v>736</v>
      </c>
      <c r="O739" s="91">
        <v>0.18639001010699199</v>
      </c>
      <c r="P739" s="91">
        <v>293478.86961912701</v>
      </c>
      <c r="Q739" s="91">
        <v>2025</v>
      </c>
    </row>
    <row r="740" spans="1:17" x14ac:dyDescent="0.2">
      <c r="A740" s="91" t="s">
        <v>17</v>
      </c>
      <c r="B740" s="91">
        <v>737</v>
      </c>
      <c r="C740" s="91">
        <v>0.249780982494688</v>
      </c>
      <c r="D740" s="91">
        <v>777559.40558654</v>
      </c>
      <c r="E740" s="91">
        <v>2025</v>
      </c>
      <c r="G740" s="91" t="s">
        <v>17</v>
      </c>
      <c r="H740" s="91">
        <v>737</v>
      </c>
      <c r="I740" s="91">
        <v>1.3444648447753</v>
      </c>
      <c r="J740" s="91">
        <v>777559.40558654</v>
      </c>
      <c r="K740" s="91">
        <v>2025</v>
      </c>
      <c r="M740" s="91" t="s">
        <v>17</v>
      </c>
      <c r="N740" s="91">
        <v>737</v>
      </c>
      <c r="O740" s="91">
        <v>0.22044086892582099</v>
      </c>
      <c r="P740" s="91">
        <v>777559.40558654</v>
      </c>
      <c r="Q740" s="91">
        <v>2025</v>
      </c>
    </row>
    <row r="741" spans="1:17" x14ac:dyDescent="0.2">
      <c r="A741" s="91" t="s">
        <v>17</v>
      </c>
      <c r="B741" s="91">
        <v>738</v>
      </c>
      <c r="C741" s="91">
        <v>0.30746424497163399</v>
      </c>
      <c r="D741" s="91">
        <v>219963.39223054101</v>
      </c>
      <c r="E741" s="91">
        <v>2025</v>
      </c>
      <c r="G741" s="91" t="s">
        <v>17</v>
      </c>
      <c r="H741" s="91">
        <v>738</v>
      </c>
      <c r="I741" s="91">
        <v>1.11959048454887</v>
      </c>
      <c r="J741" s="91">
        <v>219963.39223054101</v>
      </c>
      <c r="K741" s="91">
        <v>2025</v>
      </c>
      <c r="M741" s="91" t="s">
        <v>17</v>
      </c>
      <c r="N741" s="91">
        <v>738</v>
      </c>
      <c r="O741" s="91">
        <v>0.294239677747062</v>
      </c>
      <c r="P741" s="91">
        <v>219963.39223054101</v>
      </c>
      <c r="Q741" s="91">
        <v>2025</v>
      </c>
    </row>
    <row r="742" spans="1:17" x14ac:dyDescent="0.2">
      <c r="A742" s="91" t="s">
        <v>17</v>
      </c>
      <c r="B742" s="91">
        <v>739</v>
      </c>
      <c r="C742" s="91">
        <v>0.69702068724202904</v>
      </c>
      <c r="D742" s="91">
        <v>212548.412729762</v>
      </c>
      <c r="E742" s="91">
        <v>2025</v>
      </c>
      <c r="G742" s="91" t="s">
        <v>17</v>
      </c>
      <c r="H742" s="91">
        <v>739</v>
      </c>
      <c r="I742" s="91">
        <v>1.1298842109839899</v>
      </c>
      <c r="J742" s="91">
        <v>212548.412729762</v>
      </c>
      <c r="K742" s="91">
        <v>2025</v>
      </c>
      <c r="M742" s="91" t="s">
        <v>17</v>
      </c>
      <c r="N742" s="91">
        <v>739</v>
      </c>
      <c r="O742" s="91">
        <v>0.183109547032626</v>
      </c>
      <c r="P742" s="91">
        <v>212548.412729762</v>
      </c>
      <c r="Q742" s="91">
        <v>2025</v>
      </c>
    </row>
    <row r="743" spans="1:17" x14ac:dyDescent="0.2">
      <c r="A743" s="91" t="s">
        <v>17</v>
      </c>
      <c r="B743" s="91">
        <v>740</v>
      </c>
      <c r="C743" s="91">
        <v>0.57682366357049997</v>
      </c>
      <c r="D743" s="91">
        <v>721203.50861989602</v>
      </c>
      <c r="E743" s="91">
        <v>2025</v>
      </c>
      <c r="G743" s="91" t="s">
        <v>17</v>
      </c>
      <c r="H743" s="91">
        <v>740</v>
      </c>
      <c r="I743" s="91">
        <v>1.51960846012384</v>
      </c>
      <c r="J743" s="91">
        <v>721203.50861989602</v>
      </c>
      <c r="K743" s="91">
        <v>2025</v>
      </c>
      <c r="M743" s="91" t="s">
        <v>17</v>
      </c>
      <c r="N743" s="91">
        <v>740</v>
      </c>
      <c r="O743" s="91">
        <v>0.17511796385537601</v>
      </c>
      <c r="P743" s="91">
        <v>721203.50861989602</v>
      </c>
      <c r="Q743" s="91">
        <v>2025</v>
      </c>
    </row>
    <row r="744" spans="1:17" x14ac:dyDescent="0.2">
      <c r="A744" s="91" t="s">
        <v>17</v>
      </c>
      <c r="B744" s="91">
        <v>741</v>
      </c>
      <c r="C744" s="91">
        <v>0.38649997556711901</v>
      </c>
      <c r="D744" s="91">
        <v>535891.25543535303</v>
      </c>
      <c r="E744" s="91">
        <v>2025</v>
      </c>
      <c r="G744" s="91" t="s">
        <v>17</v>
      </c>
      <c r="H744" s="91">
        <v>741</v>
      </c>
      <c r="I744" s="91">
        <v>2.2703414206471599</v>
      </c>
      <c r="J744" s="91">
        <v>535891.25543535303</v>
      </c>
      <c r="K744" s="91">
        <v>2025</v>
      </c>
      <c r="M744" s="91" t="s">
        <v>17</v>
      </c>
      <c r="N744" s="91">
        <v>741</v>
      </c>
      <c r="O744" s="91">
        <v>0.187927960582324</v>
      </c>
      <c r="P744" s="91">
        <v>535891.25543535303</v>
      </c>
      <c r="Q744" s="91">
        <v>2025</v>
      </c>
    </row>
    <row r="745" spans="1:17" x14ac:dyDescent="0.2">
      <c r="A745" s="91" t="s">
        <v>17</v>
      </c>
      <c r="B745" s="91">
        <v>742</v>
      </c>
      <c r="C745" s="91">
        <v>0.36808267630772801</v>
      </c>
      <c r="D745" s="91">
        <v>590887.09415275697</v>
      </c>
      <c r="E745" s="91">
        <v>2025</v>
      </c>
      <c r="G745" s="91" t="s">
        <v>17</v>
      </c>
      <c r="H745" s="91">
        <v>742</v>
      </c>
      <c r="I745" s="91">
        <v>0.76467020587831802</v>
      </c>
      <c r="J745" s="91">
        <v>590887.09415275697</v>
      </c>
      <c r="K745" s="91">
        <v>2025</v>
      </c>
      <c r="M745" s="91" t="s">
        <v>17</v>
      </c>
      <c r="N745" s="91">
        <v>742</v>
      </c>
      <c r="O745" s="91">
        <v>0.22133867974111801</v>
      </c>
      <c r="P745" s="91">
        <v>590887.09415275697</v>
      </c>
      <c r="Q745" s="91">
        <v>2025</v>
      </c>
    </row>
    <row r="746" spans="1:17" x14ac:dyDescent="0.2">
      <c r="A746" s="91" t="s">
        <v>17</v>
      </c>
      <c r="B746" s="91">
        <v>743</v>
      </c>
      <c r="C746" s="91">
        <v>0.698740826770057</v>
      </c>
      <c r="D746" s="91">
        <v>319791.12288009998</v>
      </c>
      <c r="E746" s="91">
        <v>2025</v>
      </c>
      <c r="G746" s="91" t="s">
        <v>17</v>
      </c>
      <c r="H746" s="91">
        <v>743</v>
      </c>
      <c r="I746" s="91">
        <v>1.62104165788052</v>
      </c>
      <c r="J746" s="91">
        <v>319791.12288009998</v>
      </c>
      <c r="K746" s="91">
        <v>2025</v>
      </c>
      <c r="M746" s="91" t="s">
        <v>17</v>
      </c>
      <c r="N746" s="91">
        <v>743</v>
      </c>
      <c r="O746" s="91">
        <v>0.21043027132532599</v>
      </c>
      <c r="P746" s="91">
        <v>319791.12288009998</v>
      </c>
      <c r="Q746" s="91">
        <v>2025</v>
      </c>
    </row>
    <row r="747" spans="1:17" x14ac:dyDescent="0.2">
      <c r="A747" s="91" t="s">
        <v>17</v>
      </c>
      <c r="B747" s="91">
        <v>744</v>
      </c>
      <c r="C747" s="91">
        <v>0.33570375503480898</v>
      </c>
      <c r="D747" s="91">
        <v>561117.58733719401</v>
      </c>
      <c r="E747" s="91">
        <v>2025</v>
      </c>
      <c r="G747" s="91" t="s">
        <v>17</v>
      </c>
      <c r="H747" s="91">
        <v>744</v>
      </c>
      <c r="I747" s="91">
        <v>0.86016334184610699</v>
      </c>
      <c r="J747" s="91">
        <v>561117.58733719401</v>
      </c>
      <c r="K747" s="91">
        <v>2025</v>
      </c>
      <c r="M747" s="91" t="s">
        <v>17</v>
      </c>
      <c r="N747" s="91">
        <v>744</v>
      </c>
      <c r="O747" s="91">
        <v>0.20091598075364001</v>
      </c>
      <c r="P747" s="91">
        <v>561117.58733719401</v>
      </c>
      <c r="Q747" s="91">
        <v>2025</v>
      </c>
    </row>
    <row r="748" spans="1:17" x14ac:dyDescent="0.2">
      <c r="A748" s="91" t="s">
        <v>17</v>
      </c>
      <c r="B748" s="91">
        <v>745</v>
      </c>
      <c r="C748" s="91">
        <v>0.42813038219972599</v>
      </c>
      <c r="D748" s="91">
        <v>1463721.32780406</v>
      </c>
      <c r="E748" s="91">
        <v>2025</v>
      </c>
      <c r="G748" s="91" t="s">
        <v>17</v>
      </c>
      <c r="H748" s="91">
        <v>745</v>
      </c>
      <c r="I748" s="91">
        <v>1.5894238325598899</v>
      </c>
      <c r="J748" s="91">
        <v>1463721.32780406</v>
      </c>
      <c r="K748" s="91">
        <v>2025</v>
      </c>
      <c r="M748" s="91" t="s">
        <v>17</v>
      </c>
      <c r="N748" s="91">
        <v>745</v>
      </c>
      <c r="O748" s="91">
        <v>0.16155641199780199</v>
      </c>
      <c r="P748" s="91">
        <v>1463721.32780406</v>
      </c>
      <c r="Q748" s="91">
        <v>2025</v>
      </c>
    </row>
    <row r="749" spans="1:17" x14ac:dyDescent="0.2">
      <c r="A749" s="91" t="s">
        <v>17</v>
      </c>
      <c r="B749" s="91">
        <v>746</v>
      </c>
      <c r="C749" s="91">
        <v>0.23504900676840301</v>
      </c>
      <c r="D749" s="91">
        <v>554347.049333642</v>
      </c>
      <c r="E749" s="91">
        <v>2025</v>
      </c>
      <c r="G749" s="91" t="s">
        <v>17</v>
      </c>
      <c r="H749" s="91">
        <v>746</v>
      </c>
      <c r="I749" s="91">
        <v>1.7328203662718999</v>
      </c>
      <c r="J749" s="91">
        <v>554347.049333642</v>
      </c>
      <c r="K749" s="91">
        <v>2025</v>
      </c>
      <c r="M749" s="91" t="s">
        <v>17</v>
      </c>
      <c r="N749" s="91">
        <v>746</v>
      </c>
      <c r="O749" s="91">
        <v>0.20269184541511101</v>
      </c>
      <c r="P749" s="91">
        <v>554347.049333642</v>
      </c>
      <c r="Q749" s="91">
        <v>2025</v>
      </c>
    </row>
    <row r="750" spans="1:17" x14ac:dyDescent="0.2">
      <c r="A750" s="91" t="s">
        <v>17</v>
      </c>
      <c r="B750" s="91">
        <v>747</v>
      </c>
      <c r="C750" s="91">
        <v>0.92755155527977795</v>
      </c>
      <c r="D750" s="91">
        <v>1123286.7225329501</v>
      </c>
      <c r="E750" s="91">
        <v>2025</v>
      </c>
      <c r="G750" s="91" t="s">
        <v>17</v>
      </c>
      <c r="H750" s="91">
        <v>747</v>
      </c>
      <c r="I750" s="91">
        <v>1.5878846873629999</v>
      </c>
      <c r="J750" s="91">
        <v>1123286.7225329501</v>
      </c>
      <c r="K750" s="91">
        <v>2025</v>
      </c>
      <c r="M750" s="91" t="s">
        <v>17</v>
      </c>
      <c r="N750" s="91">
        <v>747</v>
      </c>
      <c r="O750" s="91">
        <v>0.18157750675513501</v>
      </c>
      <c r="P750" s="91">
        <v>1123286.7225329501</v>
      </c>
      <c r="Q750" s="91">
        <v>2025</v>
      </c>
    </row>
    <row r="751" spans="1:17" x14ac:dyDescent="0.2">
      <c r="A751" s="91" t="s">
        <v>17</v>
      </c>
      <c r="B751" s="91">
        <v>748</v>
      </c>
      <c r="C751" s="91">
        <v>0.16341579051371999</v>
      </c>
      <c r="D751" s="91">
        <v>426216.17117774102</v>
      </c>
      <c r="E751" s="91">
        <v>2025</v>
      </c>
      <c r="G751" s="91" t="s">
        <v>17</v>
      </c>
      <c r="H751" s="91">
        <v>748</v>
      </c>
      <c r="I751" s="91">
        <v>0.61668458496408896</v>
      </c>
      <c r="J751" s="91">
        <v>426216.17117774102</v>
      </c>
      <c r="K751" s="91">
        <v>2025</v>
      </c>
      <c r="M751" s="91" t="s">
        <v>17</v>
      </c>
      <c r="N751" s="91">
        <v>748</v>
      </c>
      <c r="O751" s="91">
        <v>0.36591008387912799</v>
      </c>
      <c r="P751" s="91">
        <v>426216.17117774102</v>
      </c>
      <c r="Q751" s="91">
        <v>2025</v>
      </c>
    </row>
    <row r="752" spans="1:17" x14ac:dyDescent="0.2">
      <c r="A752" s="91" t="s">
        <v>17</v>
      </c>
      <c r="B752" s="91">
        <v>749</v>
      </c>
      <c r="C752" s="91">
        <v>0.15916426598615499</v>
      </c>
      <c r="D752" s="91">
        <v>465139.522787772</v>
      </c>
      <c r="E752" s="91">
        <v>2025</v>
      </c>
      <c r="G752" s="91" t="s">
        <v>17</v>
      </c>
      <c r="H752" s="91">
        <v>749</v>
      </c>
      <c r="I752" s="91">
        <v>0.728924927770637</v>
      </c>
      <c r="J752" s="91">
        <v>465139.522787772</v>
      </c>
      <c r="K752" s="91">
        <v>2025</v>
      </c>
      <c r="M752" s="91" t="s">
        <v>17</v>
      </c>
      <c r="N752" s="91">
        <v>749</v>
      </c>
      <c r="O752" s="91">
        <v>0.22044344258145901</v>
      </c>
      <c r="P752" s="91">
        <v>465139.522787772</v>
      </c>
      <c r="Q752" s="91">
        <v>2025</v>
      </c>
    </row>
    <row r="753" spans="1:17" x14ac:dyDescent="0.2">
      <c r="A753" s="91" t="s">
        <v>17</v>
      </c>
      <c r="B753" s="91">
        <v>750</v>
      </c>
      <c r="C753" s="91">
        <v>0.51881655450660302</v>
      </c>
      <c r="D753" s="91">
        <v>296804.33096806298</v>
      </c>
      <c r="E753" s="91">
        <v>2025</v>
      </c>
      <c r="G753" s="91" t="s">
        <v>17</v>
      </c>
      <c r="H753" s="91">
        <v>750</v>
      </c>
      <c r="I753" s="91">
        <v>2.4363324735466398</v>
      </c>
      <c r="J753" s="91">
        <v>296804.33096806298</v>
      </c>
      <c r="K753" s="91">
        <v>2025</v>
      </c>
      <c r="M753" s="91" t="s">
        <v>17</v>
      </c>
      <c r="N753" s="91">
        <v>750</v>
      </c>
      <c r="O753" s="91">
        <v>0.30662701124889202</v>
      </c>
      <c r="P753" s="91">
        <v>296804.33096806298</v>
      </c>
      <c r="Q753" s="91">
        <v>2025</v>
      </c>
    </row>
    <row r="754" spans="1:17" x14ac:dyDescent="0.2">
      <c r="A754" s="91" t="s">
        <v>17</v>
      </c>
      <c r="B754" s="91">
        <v>751</v>
      </c>
      <c r="C754" s="91">
        <v>0.40989173275993501</v>
      </c>
      <c r="D754" s="91">
        <v>509406.02575665503</v>
      </c>
      <c r="E754" s="91">
        <v>2025</v>
      </c>
      <c r="G754" s="91" t="s">
        <v>17</v>
      </c>
      <c r="H754" s="91">
        <v>751</v>
      </c>
      <c r="I754" s="91">
        <v>0.81552601647925904</v>
      </c>
      <c r="J754" s="91">
        <v>509406.02575665503</v>
      </c>
      <c r="K754" s="91">
        <v>2025</v>
      </c>
      <c r="M754" s="91" t="s">
        <v>17</v>
      </c>
      <c r="N754" s="91">
        <v>751</v>
      </c>
      <c r="O754" s="91">
        <v>0.18453419855523001</v>
      </c>
      <c r="P754" s="91">
        <v>509406.02575665503</v>
      </c>
      <c r="Q754" s="91">
        <v>2025</v>
      </c>
    </row>
    <row r="755" spans="1:17" x14ac:dyDescent="0.2">
      <c r="A755" s="91" t="s">
        <v>17</v>
      </c>
      <c r="B755" s="91">
        <v>752</v>
      </c>
      <c r="C755" s="91">
        <v>0.25586678419471998</v>
      </c>
      <c r="D755" s="91">
        <v>909504.94684200897</v>
      </c>
      <c r="E755" s="91">
        <v>2025</v>
      </c>
      <c r="G755" s="91" t="s">
        <v>17</v>
      </c>
      <c r="H755" s="91">
        <v>752</v>
      </c>
      <c r="I755" s="91">
        <v>0.41937398066671699</v>
      </c>
      <c r="J755" s="91">
        <v>909504.94684200897</v>
      </c>
      <c r="K755" s="91">
        <v>2025</v>
      </c>
      <c r="M755" s="91" t="s">
        <v>17</v>
      </c>
      <c r="N755" s="91">
        <v>752</v>
      </c>
      <c r="O755" s="91">
        <v>0.215370278665553</v>
      </c>
      <c r="P755" s="91">
        <v>909504.94684200897</v>
      </c>
      <c r="Q755" s="91">
        <v>2025</v>
      </c>
    </row>
    <row r="756" spans="1:17" x14ac:dyDescent="0.2">
      <c r="A756" s="91" t="s">
        <v>17</v>
      </c>
      <c r="B756" s="91">
        <v>753</v>
      </c>
      <c r="C756" s="91">
        <v>0.65322827918887205</v>
      </c>
      <c r="D756" s="91">
        <v>511406.36889675702</v>
      </c>
      <c r="E756" s="91">
        <v>2025</v>
      </c>
      <c r="G756" s="91" t="s">
        <v>17</v>
      </c>
      <c r="H756" s="91">
        <v>753</v>
      </c>
      <c r="I756" s="91">
        <v>1.61395257494012</v>
      </c>
      <c r="J756" s="91">
        <v>511406.36889675702</v>
      </c>
      <c r="K756" s="91">
        <v>2025</v>
      </c>
      <c r="M756" s="91" t="s">
        <v>17</v>
      </c>
      <c r="N756" s="91">
        <v>753</v>
      </c>
      <c r="O756" s="91">
        <v>0.19383862440819399</v>
      </c>
      <c r="P756" s="91">
        <v>511406.36889675702</v>
      </c>
      <c r="Q756" s="91">
        <v>2025</v>
      </c>
    </row>
    <row r="757" spans="1:17" x14ac:dyDescent="0.2">
      <c r="A757" s="91" t="s">
        <v>17</v>
      </c>
      <c r="B757" s="91">
        <v>754</v>
      </c>
      <c r="C757" s="91">
        <v>0.42763719496977598</v>
      </c>
      <c r="D757" s="91">
        <v>324062.36545574397</v>
      </c>
      <c r="E757" s="91">
        <v>2025</v>
      </c>
      <c r="G757" s="91" t="s">
        <v>17</v>
      </c>
      <c r="H757" s="91">
        <v>754</v>
      </c>
      <c r="I757" s="91">
        <v>2.0051927142908399</v>
      </c>
      <c r="J757" s="91">
        <v>324062.36545574397</v>
      </c>
      <c r="K757" s="91">
        <v>2025</v>
      </c>
      <c r="M757" s="91" t="s">
        <v>17</v>
      </c>
      <c r="N757" s="91">
        <v>754</v>
      </c>
      <c r="O757" s="91">
        <v>0.16378186674780501</v>
      </c>
      <c r="P757" s="91">
        <v>324062.36545574397</v>
      </c>
      <c r="Q757" s="91">
        <v>2025</v>
      </c>
    </row>
    <row r="758" spans="1:17" x14ac:dyDescent="0.2">
      <c r="A758" s="91" t="s">
        <v>17</v>
      </c>
      <c r="B758" s="91">
        <v>755</v>
      </c>
      <c r="C758" s="91">
        <v>0.412380469928321</v>
      </c>
      <c r="D758" s="91">
        <v>49624.955618904198</v>
      </c>
      <c r="E758" s="91">
        <v>2025</v>
      </c>
      <c r="G758" s="91" t="s">
        <v>17</v>
      </c>
      <c r="H758" s="91">
        <v>755</v>
      </c>
      <c r="I758" s="91">
        <v>1.2967910097386699</v>
      </c>
      <c r="J758" s="91">
        <v>49624.955618904198</v>
      </c>
      <c r="K758" s="91">
        <v>2025</v>
      </c>
      <c r="M758" s="91" t="s">
        <v>17</v>
      </c>
      <c r="N758" s="91">
        <v>755</v>
      </c>
      <c r="O758" s="91">
        <v>0.20719687571959999</v>
      </c>
      <c r="P758" s="91">
        <v>49624.955618904198</v>
      </c>
      <c r="Q758" s="91">
        <v>2025</v>
      </c>
    </row>
    <row r="759" spans="1:17" x14ac:dyDescent="0.2">
      <c r="A759" s="91" t="s">
        <v>17</v>
      </c>
      <c r="B759" s="91">
        <v>756</v>
      </c>
      <c r="C759" s="91">
        <v>0.60226818972004303</v>
      </c>
      <c r="D759" s="91">
        <v>1001298.78089484</v>
      </c>
      <c r="E759" s="91">
        <v>2025</v>
      </c>
      <c r="G759" s="91" t="s">
        <v>17</v>
      </c>
      <c r="H759" s="91">
        <v>756</v>
      </c>
      <c r="I759" s="91">
        <v>1.4286787831741901</v>
      </c>
      <c r="J759" s="91">
        <v>1001298.78089484</v>
      </c>
      <c r="K759" s="91">
        <v>2025</v>
      </c>
      <c r="M759" s="91" t="s">
        <v>17</v>
      </c>
      <c r="N759" s="91">
        <v>756</v>
      </c>
      <c r="O759" s="91">
        <v>0.21705771948704899</v>
      </c>
      <c r="P759" s="91">
        <v>1001298.78089484</v>
      </c>
      <c r="Q759" s="91">
        <v>2025</v>
      </c>
    </row>
    <row r="760" spans="1:17" x14ac:dyDescent="0.2">
      <c r="A760" s="91" t="s">
        <v>17</v>
      </c>
      <c r="B760" s="91">
        <v>757</v>
      </c>
      <c r="C760" s="91">
        <v>0.430789033282446</v>
      </c>
      <c r="D760" s="91">
        <v>904478.80490499397</v>
      </c>
      <c r="E760" s="91">
        <v>2025</v>
      </c>
      <c r="G760" s="91" t="s">
        <v>17</v>
      </c>
      <c r="H760" s="91">
        <v>757</v>
      </c>
      <c r="I760" s="91">
        <v>0.68722861408523395</v>
      </c>
      <c r="J760" s="91">
        <v>904478.80490499397</v>
      </c>
      <c r="K760" s="91">
        <v>2025</v>
      </c>
      <c r="M760" s="91" t="s">
        <v>17</v>
      </c>
      <c r="N760" s="91">
        <v>757</v>
      </c>
      <c r="O760" s="91">
        <v>0.25632763592782798</v>
      </c>
      <c r="P760" s="91">
        <v>904478.80490499397</v>
      </c>
      <c r="Q760" s="91">
        <v>2025</v>
      </c>
    </row>
    <row r="761" spans="1:17" x14ac:dyDescent="0.2">
      <c r="A761" s="91" t="s">
        <v>17</v>
      </c>
      <c r="B761" s="91">
        <v>758</v>
      </c>
      <c r="C761" s="91">
        <v>0.32174163979921599</v>
      </c>
      <c r="D761" s="91">
        <v>685988.67059637106</v>
      </c>
      <c r="E761" s="91">
        <v>2025</v>
      </c>
      <c r="G761" s="91" t="s">
        <v>17</v>
      </c>
      <c r="H761" s="91">
        <v>758</v>
      </c>
      <c r="I761" s="91">
        <v>1.9648713788180501</v>
      </c>
      <c r="J761" s="91">
        <v>685988.67059637106</v>
      </c>
      <c r="K761" s="91">
        <v>2025</v>
      </c>
      <c r="M761" s="91" t="s">
        <v>17</v>
      </c>
      <c r="N761" s="91">
        <v>758</v>
      </c>
      <c r="O761" s="91">
        <v>0.17977927575911801</v>
      </c>
      <c r="P761" s="91">
        <v>685988.67059637106</v>
      </c>
      <c r="Q761" s="91">
        <v>2025</v>
      </c>
    </row>
    <row r="762" spans="1:17" x14ac:dyDescent="0.2">
      <c r="A762" s="91" t="s">
        <v>17</v>
      </c>
      <c r="B762" s="91">
        <v>759</v>
      </c>
      <c r="C762" s="91">
        <v>0.58844645320100297</v>
      </c>
      <c r="D762" s="91">
        <v>413927.13087699498</v>
      </c>
      <c r="E762" s="91">
        <v>2025</v>
      </c>
      <c r="G762" s="91" t="s">
        <v>17</v>
      </c>
      <c r="H762" s="91">
        <v>759</v>
      </c>
      <c r="I762" s="91">
        <v>1.4760286213806999</v>
      </c>
      <c r="J762" s="91">
        <v>413927.13087699498</v>
      </c>
      <c r="K762" s="91">
        <v>2025</v>
      </c>
      <c r="M762" s="91" t="s">
        <v>17</v>
      </c>
      <c r="N762" s="91">
        <v>759</v>
      </c>
      <c r="O762" s="91">
        <v>0.21117308519745001</v>
      </c>
      <c r="P762" s="91">
        <v>413927.13087699498</v>
      </c>
      <c r="Q762" s="91">
        <v>2025</v>
      </c>
    </row>
    <row r="763" spans="1:17" x14ac:dyDescent="0.2">
      <c r="A763" s="91" t="s">
        <v>17</v>
      </c>
      <c r="B763" s="91">
        <v>760</v>
      </c>
      <c r="C763" s="91">
        <v>0.65695535625434498</v>
      </c>
      <c r="D763" s="91">
        <v>831636.29650478403</v>
      </c>
      <c r="E763" s="91">
        <v>2025</v>
      </c>
      <c r="G763" s="91" t="s">
        <v>17</v>
      </c>
      <c r="H763" s="91">
        <v>760</v>
      </c>
      <c r="I763" s="91">
        <v>2.6609030202736199</v>
      </c>
      <c r="J763" s="91">
        <v>831636.29650478403</v>
      </c>
      <c r="K763" s="91">
        <v>2025</v>
      </c>
      <c r="M763" s="91" t="s">
        <v>17</v>
      </c>
      <c r="N763" s="91">
        <v>760</v>
      </c>
      <c r="O763" s="91">
        <v>0.35898499535096201</v>
      </c>
      <c r="P763" s="91">
        <v>831636.29650478403</v>
      </c>
      <c r="Q763" s="91">
        <v>2025</v>
      </c>
    </row>
    <row r="764" spans="1:17" x14ac:dyDescent="0.2">
      <c r="A764" s="91" t="s">
        <v>17</v>
      </c>
      <c r="B764" s="91">
        <v>761</v>
      </c>
      <c r="C764" s="91">
        <v>0.58611724308593804</v>
      </c>
      <c r="D764" s="91">
        <v>561020.09720280499</v>
      </c>
      <c r="E764" s="91">
        <v>2025</v>
      </c>
      <c r="G764" s="91" t="s">
        <v>17</v>
      </c>
      <c r="H764" s="91">
        <v>761</v>
      </c>
      <c r="I764" s="91">
        <v>1.1092689019233699</v>
      </c>
      <c r="J764" s="91">
        <v>561020.09720280499</v>
      </c>
      <c r="K764" s="91">
        <v>2025</v>
      </c>
      <c r="M764" s="91" t="s">
        <v>17</v>
      </c>
      <c r="N764" s="91">
        <v>761</v>
      </c>
      <c r="O764" s="91">
        <v>0.15004405733507201</v>
      </c>
      <c r="P764" s="91">
        <v>561020.09720280499</v>
      </c>
      <c r="Q764" s="91">
        <v>2025</v>
      </c>
    </row>
    <row r="765" spans="1:17" x14ac:dyDescent="0.2">
      <c r="A765" s="91" t="s">
        <v>17</v>
      </c>
      <c r="B765" s="91">
        <v>762</v>
      </c>
      <c r="C765" s="91">
        <v>0.65053488533958703</v>
      </c>
      <c r="D765" s="91">
        <v>128231.019235163</v>
      </c>
      <c r="E765" s="91">
        <v>2025</v>
      </c>
      <c r="G765" s="91" t="s">
        <v>17</v>
      </c>
      <c r="H765" s="91">
        <v>762</v>
      </c>
      <c r="I765" s="91">
        <v>2.0399376846127</v>
      </c>
      <c r="J765" s="91">
        <v>128231.019235163</v>
      </c>
      <c r="K765" s="91">
        <v>2025</v>
      </c>
      <c r="M765" s="91" t="s">
        <v>17</v>
      </c>
      <c r="N765" s="91">
        <v>762</v>
      </c>
      <c r="O765" s="91">
        <v>0.22285949195223201</v>
      </c>
      <c r="P765" s="91">
        <v>128231.019235163</v>
      </c>
      <c r="Q765" s="91">
        <v>2025</v>
      </c>
    </row>
    <row r="766" spans="1:17" x14ac:dyDescent="0.2">
      <c r="A766" s="91" t="s">
        <v>17</v>
      </c>
      <c r="B766" s="91">
        <v>763</v>
      </c>
      <c r="C766" s="91">
        <v>0.52497255877642002</v>
      </c>
      <c r="D766" s="91">
        <v>795499.01315781905</v>
      </c>
      <c r="E766" s="91">
        <v>2025</v>
      </c>
      <c r="G766" s="91" t="s">
        <v>17</v>
      </c>
      <c r="H766" s="91">
        <v>763</v>
      </c>
      <c r="I766" s="91">
        <v>0.98316288277363995</v>
      </c>
      <c r="J766" s="91">
        <v>795499.01315781905</v>
      </c>
      <c r="K766" s="91">
        <v>2025</v>
      </c>
      <c r="M766" s="91" t="s">
        <v>17</v>
      </c>
      <c r="N766" s="91">
        <v>763</v>
      </c>
      <c r="O766" s="91">
        <v>0.16775286033606601</v>
      </c>
      <c r="P766" s="91">
        <v>795499.01315781905</v>
      </c>
      <c r="Q766" s="91">
        <v>2025</v>
      </c>
    </row>
    <row r="767" spans="1:17" x14ac:dyDescent="0.2">
      <c r="A767" s="91" t="s">
        <v>17</v>
      </c>
      <c r="B767" s="91">
        <v>764</v>
      </c>
      <c r="C767" s="91">
        <v>0.66849415453231698</v>
      </c>
      <c r="D767" s="91">
        <v>585470.04028343805</v>
      </c>
      <c r="E767" s="91">
        <v>2025</v>
      </c>
      <c r="G767" s="91" t="s">
        <v>17</v>
      </c>
      <c r="H767" s="91">
        <v>764</v>
      </c>
      <c r="I767" s="91">
        <v>0.234339953981273</v>
      </c>
      <c r="J767" s="91">
        <v>585470.04028343805</v>
      </c>
      <c r="K767" s="91">
        <v>2025</v>
      </c>
      <c r="M767" s="91" t="s">
        <v>17</v>
      </c>
      <c r="N767" s="91">
        <v>764</v>
      </c>
      <c r="O767" s="91">
        <v>0.27745405712531102</v>
      </c>
      <c r="P767" s="91">
        <v>585470.04028343805</v>
      </c>
      <c r="Q767" s="91">
        <v>2025</v>
      </c>
    </row>
    <row r="768" spans="1:17" x14ac:dyDescent="0.2">
      <c r="A768" s="91" t="s">
        <v>17</v>
      </c>
      <c r="B768" s="91">
        <v>765</v>
      </c>
      <c r="C768" s="91">
        <v>0.23858830981634399</v>
      </c>
      <c r="D768" s="91">
        <v>482095.02460306801</v>
      </c>
      <c r="E768" s="91">
        <v>2025</v>
      </c>
      <c r="G768" s="91" t="s">
        <v>17</v>
      </c>
      <c r="H768" s="91">
        <v>765</v>
      </c>
      <c r="I768" s="91">
        <v>0.38578995638082297</v>
      </c>
      <c r="J768" s="91">
        <v>482095.02460306801</v>
      </c>
      <c r="K768" s="91">
        <v>2025</v>
      </c>
      <c r="M768" s="91" t="s">
        <v>17</v>
      </c>
      <c r="N768" s="91">
        <v>765</v>
      </c>
      <c r="O768" s="91">
        <v>0.42921202993776802</v>
      </c>
      <c r="P768" s="91">
        <v>482095.02460306801</v>
      </c>
      <c r="Q768" s="91">
        <v>2025</v>
      </c>
    </row>
    <row r="769" spans="1:17" x14ac:dyDescent="0.2">
      <c r="A769" s="91" t="s">
        <v>17</v>
      </c>
      <c r="B769" s="91">
        <v>766</v>
      </c>
      <c r="C769" s="91">
        <v>0.39911804560355102</v>
      </c>
      <c r="D769" s="91">
        <v>712163.68698552495</v>
      </c>
      <c r="E769" s="91">
        <v>2025</v>
      </c>
      <c r="G769" s="91" t="s">
        <v>17</v>
      </c>
      <c r="H769" s="91">
        <v>766</v>
      </c>
      <c r="I769" s="91">
        <v>1.3345769703674799</v>
      </c>
      <c r="J769" s="91">
        <v>712163.68698552495</v>
      </c>
      <c r="K769" s="91">
        <v>2025</v>
      </c>
      <c r="M769" s="91" t="s">
        <v>17</v>
      </c>
      <c r="N769" s="91">
        <v>766</v>
      </c>
      <c r="O769" s="91">
        <v>0.18234540939872201</v>
      </c>
      <c r="P769" s="91">
        <v>712163.68698552495</v>
      </c>
      <c r="Q769" s="91">
        <v>2025</v>
      </c>
    </row>
    <row r="770" spans="1:17" x14ac:dyDescent="0.2">
      <c r="A770" s="91" t="s">
        <v>17</v>
      </c>
      <c r="B770" s="91">
        <v>767</v>
      </c>
      <c r="C770" s="91">
        <v>0.58538471156924399</v>
      </c>
      <c r="D770" s="91">
        <v>276781.890520024</v>
      </c>
      <c r="E770" s="91">
        <v>2025</v>
      </c>
      <c r="G770" s="91" t="s">
        <v>17</v>
      </c>
      <c r="H770" s="91">
        <v>767</v>
      </c>
      <c r="I770" s="91">
        <v>0.71418847864380697</v>
      </c>
      <c r="J770" s="91">
        <v>276781.890520024</v>
      </c>
      <c r="K770" s="91">
        <v>2025</v>
      </c>
      <c r="M770" s="91" t="s">
        <v>17</v>
      </c>
      <c r="N770" s="91">
        <v>767</v>
      </c>
      <c r="O770" s="91">
        <v>0.191662217049897</v>
      </c>
      <c r="P770" s="91">
        <v>276781.890520024</v>
      </c>
      <c r="Q770" s="91">
        <v>2025</v>
      </c>
    </row>
    <row r="771" spans="1:17" x14ac:dyDescent="0.2">
      <c r="A771" s="91" t="s">
        <v>17</v>
      </c>
      <c r="B771" s="91">
        <v>768</v>
      </c>
      <c r="C771" s="91">
        <v>0.71963293611221701</v>
      </c>
      <c r="D771" s="91">
        <v>338948.16084019898</v>
      </c>
      <c r="E771" s="91">
        <v>2025</v>
      </c>
      <c r="G771" s="91" t="s">
        <v>17</v>
      </c>
      <c r="H771" s="91">
        <v>768</v>
      </c>
      <c r="I771" s="91">
        <v>1.5075611839098899</v>
      </c>
      <c r="J771" s="91">
        <v>338948.16084019898</v>
      </c>
      <c r="K771" s="91">
        <v>2025</v>
      </c>
      <c r="M771" s="91" t="s">
        <v>17</v>
      </c>
      <c r="N771" s="91">
        <v>768</v>
      </c>
      <c r="O771" s="91">
        <v>0.35960376940722</v>
      </c>
      <c r="P771" s="91">
        <v>338948.16084019898</v>
      </c>
      <c r="Q771" s="91">
        <v>2025</v>
      </c>
    </row>
    <row r="772" spans="1:17" x14ac:dyDescent="0.2">
      <c r="A772" s="91" t="s">
        <v>17</v>
      </c>
      <c r="B772" s="91">
        <v>769</v>
      </c>
      <c r="C772" s="91">
        <v>0.61315936499233803</v>
      </c>
      <c r="D772" s="91">
        <v>662296.7263786</v>
      </c>
      <c r="E772" s="91">
        <v>2025</v>
      </c>
      <c r="G772" s="91" t="s">
        <v>17</v>
      </c>
      <c r="H772" s="91">
        <v>769</v>
      </c>
      <c r="I772" s="91">
        <v>2.53757185639871</v>
      </c>
      <c r="J772" s="91">
        <v>662296.7263786</v>
      </c>
      <c r="K772" s="91">
        <v>2025</v>
      </c>
      <c r="M772" s="91" t="s">
        <v>17</v>
      </c>
      <c r="N772" s="91">
        <v>769</v>
      </c>
      <c r="O772" s="91">
        <v>0.17575809674303999</v>
      </c>
      <c r="P772" s="91">
        <v>662296.7263786</v>
      </c>
      <c r="Q772" s="91">
        <v>2025</v>
      </c>
    </row>
    <row r="773" spans="1:17" x14ac:dyDescent="0.2">
      <c r="A773" s="91" t="s">
        <v>17</v>
      </c>
      <c r="B773" s="91">
        <v>770</v>
      </c>
      <c r="C773" s="91">
        <v>0.37981643159570899</v>
      </c>
      <c r="D773" s="91">
        <v>309472.84879983298</v>
      </c>
      <c r="E773" s="91">
        <v>2025</v>
      </c>
      <c r="G773" s="91" t="s">
        <v>17</v>
      </c>
      <c r="H773" s="91">
        <v>770</v>
      </c>
      <c r="I773" s="91">
        <v>0.56488531551245202</v>
      </c>
      <c r="J773" s="91">
        <v>309472.84879983298</v>
      </c>
      <c r="K773" s="91">
        <v>2025</v>
      </c>
      <c r="M773" s="91" t="s">
        <v>17</v>
      </c>
      <c r="N773" s="91">
        <v>770</v>
      </c>
      <c r="O773" s="91">
        <v>0.248115222459797</v>
      </c>
      <c r="P773" s="91">
        <v>309472.84879983298</v>
      </c>
      <c r="Q773" s="91">
        <v>2025</v>
      </c>
    </row>
    <row r="774" spans="1:17" x14ac:dyDescent="0.2">
      <c r="A774" s="91" t="s">
        <v>17</v>
      </c>
      <c r="B774" s="91">
        <v>771</v>
      </c>
      <c r="C774" s="91">
        <v>0.53789206629060804</v>
      </c>
      <c r="D774" s="91">
        <v>974613.45764112298</v>
      </c>
      <c r="E774" s="91">
        <v>2025</v>
      </c>
      <c r="G774" s="91" t="s">
        <v>17</v>
      </c>
      <c r="H774" s="91">
        <v>771</v>
      </c>
      <c r="I774" s="91">
        <v>0.33955974655450599</v>
      </c>
      <c r="J774" s="91">
        <v>974613.45764112298</v>
      </c>
      <c r="K774" s="91">
        <v>2025</v>
      </c>
      <c r="M774" s="91" t="s">
        <v>17</v>
      </c>
      <c r="N774" s="91">
        <v>771</v>
      </c>
      <c r="O774" s="91">
        <v>0.18306353424994801</v>
      </c>
      <c r="P774" s="91">
        <v>974613.45764112298</v>
      </c>
      <c r="Q774" s="91">
        <v>2025</v>
      </c>
    </row>
    <row r="775" spans="1:17" x14ac:dyDescent="0.2">
      <c r="A775" s="91" t="s">
        <v>17</v>
      </c>
      <c r="B775" s="91">
        <v>772</v>
      </c>
      <c r="C775" s="91">
        <v>0.34730244712515701</v>
      </c>
      <c r="D775" s="91">
        <v>888654.40460467106</v>
      </c>
      <c r="E775" s="91">
        <v>2025</v>
      </c>
      <c r="G775" s="91" t="s">
        <v>17</v>
      </c>
      <c r="H775" s="91">
        <v>772</v>
      </c>
      <c r="I775" s="91">
        <v>0.166275955184149</v>
      </c>
      <c r="J775" s="91">
        <v>888654.40460467106</v>
      </c>
      <c r="K775" s="91">
        <v>2025</v>
      </c>
      <c r="M775" s="91" t="s">
        <v>17</v>
      </c>
      <c r="N775" s="91">
        <v>772</v>
      </c>
      <c r="O775" s="91">
        <v>0.20785409131073301</v>
      </c>
      <c r="P775" s="91">
        <v>888654.40460467106</v>
      </c>
      <c r="Q775" s="91">
        <v>2025</v>
      </c>
    </row>
    <row r="776" spans="1:17" x14ac:dyDescent="0.2">
      <c r="A776" s="91" t="s">
        <v>17</v>
      </c>
      <c r="B776" s="91">
        <v>773</v>
      </c>
      <c r="C776" s="91">
        <v>0.47759837361058899</v>
      </c>
      <c r="D776" s="91">
        <v>770001.48133216402</v>
      </c>
      <c r="E776" s="91">
        <v>2025</v>
      </c>
      <c r="G776" s="91" t="s">
        <v>17</v>
      </c>
      <c r="H776" s="91">
        <v>773</v>
      </c>
      <c r="I776" s="91">
        <v>0.68907391700857501</v>
      </c>
      <c r="J776" s="91">
        <v>770001.48133216402</v>
      </c>
      <c r="K776" s="91">
        <v>2025</v>
      </c>
      <c r="M776" s="91" t="s">
        <v>17</v>
      </c>
      <c r="N776" s="91">
        <v>773</v>
      </c>
      <c r="O776" s="91">
        <v>0.209600689472074</v>
      </c>
      <c r="P776" s="91">
        <v>770001.48133216402</v>
      </c>
      <c r="Q776" s="91">
        <v>2025</v>
      </c>
    </row>
    <row r="777" spans="1:17" x14ac:dyDescent="0.2">
      <c r="A777" s="91" t="s">
        <v>17</v>
      </c>
      <c r="B777" s="91">
        <v>774</v>
      </c>
      <c r="C777" s="91">
        <v>0.56709023795775504</v>
      </c>
      <c r="D777" s="91">
        <v>521098.16227388202</v>
      </c>
      <c r="E777" s="91">
        <v>2025</v>
      </c>
      <c r="G777" s="91" t="s">
        <v>17</v>
      </c>
      <c r="H777" s="91">
        <v>774</v>
      </c>
      <c r="I777" s="91">
        <v>1.8667212748873301</v>
      </c>
      <c r="J777" s="91">
        <v>521098.16227388202</v>
      </c>
      <c r="K777" s="91">
        <v>2025</v>
      </c>
      <c r="M777" s="91" t="s">
        <v>17</v>
      </c>
      <c r="N777" s="91">
        <v>774</v>
      </c>
      <c r="O777" s="91">
        <v>0.15383479366647301</v>
      </c>
      <c r="P777" s="91">
        <v>521098.16227388202</v>
      </c>
      <c r="Q777" s="91">
        <v>2025</v>
      </c>
    </row>
    <row r="778" spans="1:17" x14ac:dyDescent="0.2">
      <c r="A778" s="91" t="s">
        <v>17</v>
      </c>
      <c r="B778" s="91">
        <v>775</v>
      </c>
      <c r="C778" s="91">
        <v>0.44686079998012002</v>
      </c>
      <c r="D778" s="91">
        <v>430927.782374795</v>
      </c>
      <c r="E778" s="91">
        <v>2025</v>
      </c>
      <c r="G778" s="91" t="s">
        <v>17</v>
      </c>
      <c r="H778" s="91">
        <v>775</v>
      </c>
      <c r="I778" s="91">
        <v>0.66138169481013698</v>
      </c>
      <c r="J778" s="91">
        <v>430927.782374795</v>
      </c>
      <c r="K778" s="91">
        <v>2025</v>
      </c>
      <c r="M778" s="91" t="s">
        <v>17</v>
      </c>
      <c r="N778" s="91">
        <v>775</v>
      </c>
      <c r="O778" s="91">
        <v>0.29306575175271898</v>
      </c>
      <c r="P778" s="91">
        <v>430927.782374795</v>
      </c>
      <c r="Q778" s="91">
        <v>2025</v>
      </c>
    </row>
    <row r="779" spans="1:17" x14ac:dyDescent="0.2">
      <c r="A779" s="91" t="s">
        <v>17</v>
      </c>
      <c r="B779" s="91">
        <v>776</v>
      </c>
      <c r="C779" s="91">
        <v>0.387060559042463</v>
      </c>
      <c r="D779" s="91">
        <v>660893.64995408803</v>
      </c>
      <c r="E779" s="91">
        <v>2025</v>
      </c>
      <c r="G779" s="91" t="s">
        <v>17</v>
      </c>
      <c r="H779" s="91">
        <v>776</v>
      </c>
      <c r="I779" s="91">
        <v>3.7900052237963902</v>
      </c>
      <c r="J779" s="91">
        <v>660893.64995408803</v>
      </c>
      <c r="K779" s="91">
        <v>2025</v>
      </c>
      <c r="M779" s="91" t="s">
        <v>17</v>
      </c>
      <c r="N779" s="91">
        <v>776</v>
      </c>
      <c r="O779" s="91">
        <v>0.192563040154695</v>
      </c>
      <c r="P779" s="91">
        <v>660893.64995408803</v>
      </c>
      <c r="Q779" s="91">
        <v>2025</v>
      </c>
    </row>
    <row r="780" spans="1:17" x14ac:dyDescent="0.2">
      <c r="A780" s="91" t="s">
        <v>17</v>
      </c>
      <c r="B780" s="91">
        <v>777</v>
      </c>
      <c r="C780" s="91">
        <v>0.35790239954485598</v>
      </c>
      <c r="D780" s="91">
        <v>843302.32223127002</v>
      </c>
      <c r="E780" s="91">
        <v>2025</v>
      </c>
      <c r="G780" s="91" t="s">
        <v>17</v>
      </c>
      <c r="H780" s="91">
        <v>777</v>
      </c>
      <c r="I780" s="91">
        <v>1.0145185123562499</v>
      </c>
      <c r="J780" s="91">
        <v>843302.32223127002</v>
      </c>
      <c r="K780" s="91">
        <v>2025</v>
      </c>
      <c r="M780" s="91" t="s">
        <v>17</v>
      </c>
      <c r="N780" s="91">
        <v>777</v>
      </c>
      <c r="O780" s="91">
        <v>0.29326506254309997</v>
      </c>
      <c r="P780" s="91">
        <v>843302.32223127002</v>
      </c>
      <c r="Q780" s="91">
        <v>2025</v>
      </c>
    </row>
    <row r="781" spans="1:17" x14ac:dyDescent="0.2">
      <c r="A781" s="91" t="s">
        <v>17</v>
      </c>
      <c r="B781" s="91">
        <v>778</v>
      </c>
      <c r="C781" s="91">
        <v>0.57970418291882997</v>
      </c>
      <c r="D781" s="91">
        <v>1387879.9315665099</v>
      </c>
      <c r="E781" s="91">
        <v>2025</v>
      </c>
      <c r="G781" s="91" t="s">
        <v>17</v>
      </c>
      <c r="H781" s="91">
        <v>778</v>
      </c>
      <c r="I781" s="91">
        <v>0.16338185380537401</v>
      </c>
      <c r="J781" s="91">
        <v>1387879.9315665099</v>
      </c>
      <c r="K781" s="91">
        <v>2025</v>
      </c>
      <c r="M781" s="91" t="s">
        <v>17</v>
      </c>
      <c r="N781" s="91">
        <v>778</v>
      </c>
      <c r="O781" s="91">
        <v>0.23311442205962499</v>
      </c>
      <c r="P781" s="91">
        <v>1387879.9315665099</v>
      </c>
      <c r="Q781" s="91">
        <v>2025</v>
      </c>
    </row>
    <row r="782" spans="1:17" x14ac:dyDescent="0.2">
      <c r="A782" s="91" t="s">
        <v>17</v>
      </c>
      <c r="B782" s="91">
        <v>779</v>
      </c>
      <c r="C782" s="91">
        <v>0.577527735089442</v>
      </c>
      <c r="D782" s="91">
        <v>478727.22902126203</v>
      </c>
      <c r="E782" s="91">
        <v>2025</v>
      </c>
      <c r="G782" s="91" t="s">
        <v>17</v>
      </c>
      <c r="H782" s="91">
        <v>779</v>
      </c>
      <c r="I782" s="91">
        <v>0.93030456221608104</v>
      </c>
      <c r="J782" s="91">
        <v>478727.22902126203</v>
      </c>
      <c r="K782" s="91">
        <v>2025</v>
      </c>
      <c r="M782" s="91" t="s">
        <v>17</v>
      </c>
      <c r="N782" s="91">
        <v>779</v>
      </c>
      <c r="O782" s="91">
        <v>0.22956226895905599</v>
      </c>
      <c r="P782" s="91">
        <v>478727.22902126203</v>
      </c>
      <c r="Q782" s="91">
        <v>2025</v>
      </c>
    </row>
    <row r="783" spans="1:17" x14ac:dyDescent="0.2">
      <c r="A783" s="91" t="s">
        <v>17</v>
      </c>
      <c r="B783" s="91">
        <v>780</v>
      </c>
      <c r="C783" s="91">
        <v>0.55903540849451405</v>
      </c>
      <c r="D783" s="91">
        <v>611725.11617975403</v>
      </c>
      <c r="E783" s="91">
        <v>2025</v>
      </c>
      <c r="G783" s="91" t="s">
        <v>17</v>
      </c>
      <c r="H783" s="91">
        <v>780</v>
      </c>
      <c r="I783" s="91">
        <v>3.10650680027087</v>
      </c>
      <c r="J783" s="91">
        <v>611725.11617975403</v>
      </c>
      <c r="K783" s="91">
        <v>2025</v>
      </c>
      <c r="M783" s="91" t="s">
        <v>17</v>
      </c>
      <c r="N783" s="91">
        <v>780</v>
      </c>
      <c r="O783" s="91">
        <v>0.26088079818822102</v>
      </c>
      <c r="P783" s="91">
        <v>611725.11617975403</v>
      </c>
      <c r="Q783" s="91">
        <v>2025</v>
      </c>
    </row>
    <row r="784" spans="1:17" x14ac:dyDescent="0.2">
      <c r="A784" s="91" t="s">
        <v>17</v>
      </c>
      <c r="B784" s="91">
        <v>781</v>
      </c>
      <c r="C784" s="91">
        <v>0.392809281447354</v>
      </c>
      <c r="D784" s="91">
        <v>439266.67288461898</v>
      </c>
      <c r="E784" s="91">
        <v>2025</v>
      </c>
      <c r="G784" s="91" t="s">
        <v>17</v>
      </c>
      <c r="H784" s="91">
        <v>781</v>
      </c>
      <c r="I784" s="91">
        <v>0.94528899662566301</v>
      </c>
      <c r="J784" s="91">
        <v>439266.67288461898</v>
      </c>
      <c r="K784" s="91">
        <v>2025</v>
      </c>
      <c r="M784" s="91" t="s">
        <v>17</v>
      </c>
      <c r="N784" s="91">
        <v>781</v>
      </c>
      <c r="O784" s="91">
        <v>0.27298344142296199</v>
      </c>
      <c r="P784" s="91">
        <v>439266.67288461898</v>
      </c>
      <c r="Q784" s="91">
        <v>2025</v>
      </c>
    </row>
    <row r="785" spans="1:17" x14ac:dyDescent="0.2">
      <c r="A785" s="91" t="s">
        <v>17</v>
      </c>
      <c r="B785" s="91">
        <v>782</v>
      </c>
      <c r="C785" s="91">
        <v>0.66349850240267805</v>
      </c>
      <c r="D785" s="91">
        <v>430692.18770871498</v>
      </c>
      <c r="E785" s="91">
        <v>2025</v>
      </c>
      <c r="G785" s="91" t="s">
        <v>17</v>
      </c>
      <c r="H785" s="91">
        <v>782</v>
      </c>
      <c r="I785" s="91">
        <v>2.3809486227483001</v>
      </c>
      <c r="J785" s="91">
        <v>430692.18770871498</v>
      </c>
      <c r="K785" s="91">
        <v>2025</v>
      </c>
      <c r="M785" s="91" t="s">
        <v>17</v>
      </c>
      <c r="N785" s="91">
        <v>782</v>
      </c>
      <c r="O785" s="91">
        <v>0.21049342322536499</v>
      </c>
      <c r="P785" s="91">
        <v>430692.18770871498</v>
      </c>
      <c r="Q785" s="91">
        <v>2025</v>
      </c>
    </row>
    <row r="786" spans="1:17" x14ac:dyDescent="0.2">
      <c r="A786" s="91" t="s">
        <v>17</v>
      </c>
      <c r="B786" s="91">
        <v>783</v>
      </c>
      <c r="C786" s="91">
        <v>0.76641120955215303</v>
      </c>
      <c r="D786" s="91">
        <v>441814.81593473</v>
      </c>
      <c r="E786" s="91">
        <v>2025</v>
      </c>
      <c r="G786" s="91" t="s">
        <v>17</v>
      </c>
      <c r="H786" s="91">
        <v>783</v>
      </c>
      <c r="I786" s="91">
        <v>2.3767992252150898</v>
      </c>
      <c r="J786" s="91">
        <v>441814.81593473</v>
      </c>
      <c r="K786" s="91">
        <v>2025</v>
      </c>
      <c r="M786" s="91" t="s">
        <v>17</v>
      </c>
      <c r="N786" s="91">
        <v>783</v>
      </c>
      <c r="O786" s="91">
        <v>0.20970789865645201</v>
      </c>
      <c r="P786" s="91">
        <v>441814.81593473</v>
      </c>
      <c r="Q786" s="91">
        <v>2025</v>
      </c>
    </row>
    <row r="787" spans="1:17" x14ac:dyDescent="0.2">
      <c r="A787" s="91" t="s">
        <v>17</v>
      </c>
      <c r="B787" s="91">
        <v>784</v>
      </c>
      <c r="C787" s="91">
        <v>0.35041439796294299</v>
      </c>
      <c r="D787" s="91">
        <v>363211.67232105002</v>
      </c>
      <c r="E787" s="91">
        <v>2025</v>
      </c>
      <c r="G787" s="91" t="s">
        <v>17</v>
      </c>
      <c r="H787" s="91">
        <v>784</v>
      </c>
      <c r="I787" s="91">
        <v>0.370688066127424</v>
      </c>
      <c r="J787" s="91">
        <v>363211.67232105002</v>
      </c>
      <c r="K787" s="91">
        <v>2025</v>
      </c>
      <c r="M787" s="91" t="s">
        <v>17</v>
      </c>
      <c r="N787" s="91">
        <v>784</v>
      </c>
      <c r="O787" s="91">
        <v>0.23543045093016901</v>
      </c>
      <c r="P787" s="91">
        <v>363211.67232105002</v>
      </c>
      <c r="Q787" s="91">
        <v>2025</v>
      </c>
    </row>
    <row r="788" spans="1:17" x14ac:dyDescent="0.2">
      <c r="A788" s="91" t="s">
        <v>17</v>
      </c>
      <c r="B788" s="91">
        <v>785</v>
      </c>
      <c r="C788" s="91">
        <v>0.64780201460700504</v>
      </c>
      <c r="D788" s="91">
        <v>320141.53752143501</v>
      </c>
      <c r="E788" s="91">
        <v>2025</v>
      </c>
      <c r="G788" s="91" t="s">
        <v>17</v>
      </c>
      <c r="H788" s="91">
        <v>785</v>
      </c>
      <c r="I788" s="91">
        <v>0.778996166765207</v>
      </c>
      <c r="J788" s="91">
        <v>320141.53752143501</v>
      </c>
      <c r="K788" s="91">
        <v>2025</v>
      </c>
      <c r="M788" s="91" t="s">
        <v>17</v>
      </c>
      <c r="N788" s="91">
        <v>785</v>
      </c>
      <c r="O788" s="91">
        <v>0.274952403419645</v>
      </c>
      <c r="P788" s="91">
        <v>320141.53752143501</v>
      </c>
      <c r="Q788" s="91">
        <v>2025</v>
      </c>
    </row>
    <row r="789" spans="1:17" x14ac:dyDescent="0.2">
      <c r="A789" s="91" t="s">
        <v>17</v>
      </c>
      <c r="B789" s="91">
        <v>786</v>
      </c>
      <c r="C789" s="91">
        <v>0.62413236664150595</v>
      </c>
      <c r="D789" s="91">
        <v>738330.49176777399</v>
      </c>
      <c r="E789" s="91">
        <v>2025</v>
      </c>
      <c r="G789" s="91" t="s">
        <v>17</v>
      </c>
      <c r="H789" s="91">
        <v>786</v>
      </c>
      <c r="I789" s="91">
        <v>0.88901132036649</v>
      </c>
      <c r="J789" s="91">
        <v>738330.49176777399</v>
      </c>
      <c r="K789" s="91">
        <v>2025</v>
      </c>
      <c r="M789" s="91" t="s">
        <v>17</v>
      </c>
      <c r="N789" s="91">
        <v>786</v>
      </c>
      <c r="O789" s="91">
        <v>0.22700551572126701</v>
      </c>
      <c r="P789" s="91">
        <v>738330.49176777399</v>
      </c>
      <c r="Q789" s="91">
        <v>2025</v>
      </c>
    </row>
    <row r="790" spans="1:17" x14ac:dyDescent="0.2">
      <c r="A790" s="91" t="s">
        <v>17</v>
      </c>
      <c r="B790" s="91">
        <v>787</v>
      </c>
      <c r="C790" s="91">
        <v>0.29501135005338702</v>
      </c>
      <c r="D790" s="91">
        <v>848880.273132873</v>
      </c>
      <c r="E790" s="91">
        <v>2025</v>
      </c>
      <c r="G790" s="91" t="s">
        <v>17</v>
      </c>
      <c r="H790" s="91">
        <v>787</v>
      </c>
      <c r="I790" s="91">
        <v>1.6421781917732801</v>
      </c>
      <c r="J790" s="91">
        <v>848880.273132873</v>
      </c>
      <c r="K790" s="91">
        <v>2025</v>
      </c>
      <c r="M790" s="91" t="s">
        <v>17</v>
      </c>
      <c r="N790" s="91">
        <v>787</v>
      </c>
      <c r="O790" s="91">
        <v>0.31834305244899203</v>
      </c>
      <c r="P790" s="91">
        <v>848880.273132873</v>
      </c>
      <c r="Q790" s="91">
        <v>2025</v>
      </c>
    </row>
    <row r="791" spans="1:17" x14ac:dyDescent="0.2">
      <c r="A791" s="91" t="s">
        <v>17</v>
      </c>
      <c r="B791" s="91">
        <v>788</v>
      </c>
      <c r="C791" s="91">
        <v>0.72430545329428098</v>
      </c>
      <c r="D791" s="91">
        <v>582685.43648239702</v>
      </c>
      <c r="E791" s="91">
        <v>2025</v>
      </c>
      <c r="G791" s="91" t="s">
        <v>17</v>
      </c>
      <c r="H791" s="91">
        <v>788</v>
      </c>
      <c r="I791" s="91">
        <v>1.20140294804013</v>
      </c>
      <c r="J791" s="91">
        <v>582685.43648239702</v>
      </c>
      <c r="K791" s="91">
        <v>2025</v>
      </c>
      <c r="M791" s="91" t="s">
        <v>17</v>
      </c>
      <c r="N791" s="91">
        <v>788</v>
      </c>
      <c r="O791" s="91">
        <v>0.15225265392950399</v>
      </c>
      <c r="P791" s="91">
        <v>582685.43648239702</v>
      </c>
      <c r="Q791" s="91">
        <v>2025</v>
      </c>
    </row>
    <row r="792" spans="1:17" x14ac:dyDescent="0.2">
      <c r="A792" s="91" t="s">
        <v>17</v>
      </c>
      <c r="B792" s="91">
        <v>789</v>
      </c>
      <c r="C792" s="91">
        <v>0.59323433071914999</v>
      </c>
      <c r="D792" s="91">
        <v>366699.49602927</v>
      </c>
      <c r="E792" s="91">
        <v>2025</v>
      </c>
      <c r="G792" s="91" t="s">
        <v>17</v>
      </c>
      <c r="H792" s="91">
        <v>789</v>
      </c>
      <c r="I792" s="91">
        <v>1.2166173806846901</v>
      </c>
      <c r="J792" s="91">
        <v>366699.49602927</v>
      </c>
      <c r="K792" s="91">
        <v>2025</v>
      </c>
      <c r="M792" s="91" t="s">
        <v>17</v>
      </c>
      <c r="N792" s="91">
        <v>789</v>
      </c>
      <c r="O792" s="91">
        <v>0.286071425086599</v>
      </c>
      <c r="P792" s="91">
        <v>366699.49602927</v>
      </c>
      <c r="Q792" s="91">
        <v>2025</v>
      </c>
    </row>
    <row r="793" spans="1:17" x14ac:dyDescent="0.2">
      <c r="A793" s="91" t="s">
        <v>17</v>
      </c>
      <c r="B793" s="91">
        <v>790</v>
      </c>
      <c r="C793" s="91">
        <v>0.54264177157731697</v>
      </c>
      <c r="D793" s="91">
        <v>906283.71276896703</v>
      </c>
      <c r="E793" s="91">
        <v>2025</v>
      </c>
      <c r="G793" s="91" t="s">
        <v>17</v>
      </c>
      <c r="H793" s="91">
        <v>790</v>
      </c>
      <c r="I793" s="91">
        <v>0.89202997792402905</v>
      </c>
      <c r="J793" s="91">
        <v>906283.71276896703</v>
      </c>
      <c r="K793" s="91">
        <v>2025</v>
      </c>
      <c r="M793" s="91" t="s">
        <v>17</v>
      </c>
      <c r="N793" s="91">
        <v>790</v>
      </c>
      <c r="O793" s="91">
        <v>0.40563291275941499</v>
      </c>
      <c r="P793" s="91">
        <v>906283.71276896703</v>
      </c>
      <c r="Q793" s="91">
        <v>2025</v>
      </c>
    </row>
    <row r="794" spans="1:17" x14ac:dyDescent="0.2">
      <c r="A794" s="91" t="s">
        <v>17</v>
      </c>
      <c r="B794" s="91">
        <v>791</v>
      </c>
      <c r="C794" s="91">
        <v>0.37931808521189497</v>
      </c>
      <c r="D794" s="91">
        <v>1086421.2104839</v>
      </c>
      <c r="E794" s="91">
        <v>2025</v>
      </c>
      <c r="G794" s="91" t="s">
        <v>17</v>
      </c>
      <c r="H794" s="91">
        <v>791</v>
      </c>
      <c r="I794" s="91">
        <v>0.78728893612583795</v>
      </c>
      <c r="J794" s="91">
        <v>1086421.2104839</v>
      </c>
      <c r="K794" s="91">
        <v>2025</v>
      </c>
      <c r="M794" s="91" t="s">
        <v>17</v>
      </c>
      <c r="N794" s="91">
        <v>791</v>
      </c>
      <c r="O794" s="91">
        <v>0.19230000368609099</v>
      </c>
      <c r="P794" s="91">
        <v>1086421.2104839</v>
      </c>
      <c r="Q794" s="91">
        <v>2025</v>
      </c>
    </row>
    <row r="795" spans="1:17" x14ac:dyDescent="0.2">
      <c r="A795" s="91" t="s">
        <v>17</v>
      </c>
      <c r="B795" s="91">
        <v>792</v>
      </c>
      <c r="C795" s="91">
        <v>0.60171032113107503</v>
      </c>
      <c r="D795" s="91">
        <v>473374.10055947199</v>
      </c>
      <c r="E795" s="91">
        <v>2025</v>
      </c>
      <c r="G795" s="91" t="s">
        <v>17</v>
      </c>
      <c r="H795" s="91">
        <v>792</v>
      </c>
      <c r="I795" s="91">
        <v>1.2113797462556399</v>
      </c>
      <c r="J795" s="91">
        <v>473374.10055947199</v>
      </c>
      <c r="K795" s="91">
        <v>2025</v>
      </c>
      <c r="M795" s="91" t="s">
        <v>17</v>
      </c>
      <c r="N795" s="91">
        <v>792</v>
      </c>
      <c r="O795" s="91">
        <v>0.174569001460749</v>
      </c>
      <c r="P795" s="91">
        <v>473374.10055947199</v>
      </c>
      <c r="Q795" s="91">
        <v>2025</v>
      </c>
    </row>
    <row r="796" spans="1:17" x14ac:dyDescent="0.2">
      <c r="A796" s="91" t="s">
        <v>17</v>
      </c>
      <c r="B796" s="91">
        <v>793</v>
      </c>
      <c r="C796" s="91">
        <v>0.240229210303746</v>
      </c>
      <c r="D796" s="91">
        <v>937864.82208800002</v>
      </c>
      <c r="E796" s="91">
        <v>2025</v>
      </c>
      <c r="G796" s="91" t="s">
        <v>17</v>
      </c>
      <c r="H796" s="91">
        <v>793</v>
      </c>
      <c r="I796" s="91">
        <v>2.26199930411655</v>
      </c>
      <c r="J796" s="91">
        <v>937864.82208800002</v>
      </c>
      <c r="K796" s="91">
        <v>2025</v>
      </c>
      <c r="M796" s="91" t="s">
        <v>17</v>
      </c>
      <c r="N796" s="91">
        <v>793</v>
      </c>
      <c r="O796" s="91">
        <v>0.213674569155377</v>
      </c>
      <c r="P796" s="91">
        <v>937864.82208800002</v>
      </c>
      <c r="Q796" s="91">
        <v>2025</v>
      </c>
    </row>
    <row r="797" spans="1:17" x14ac:dyDescent="0.2">
      <c r="A797" s="91" t="s">
        <v>17</v>
      </c>
      <c r="B797" s="91">
        <v>794</v>
      </c>
      <c r="C797" s="91">
        <v>0.23141690923731101</v>
      </c>
      <c r="D797" s="91">
        <v>217044.66743989199</v>
      </c>
      <c r="E797" s="91">
        <v>2025</v>
      </c>
      <c r="G797" s="91" t="s">
        <v>17</v>
      </c>
      <c r="H797" s="91">
        <v>794</v>
      </c>
      <c r="I797" s="91">
        <v>1.57421097976238</v>
      </c>
      <c r="J797" s="91">
        <v>217044.66743989199</v>
      </c>
      <c r="K797" s="91">
        <v>2025</v>
      </c>
      <c r="M797" s="91" t="s">
        <v>17</v>
      </c>
      <c r="N797" s="91">
        <v>794</v>
      </c>
      <c r="O797" s="91">
        <v>0.22045375253551999</v>
      </c>
      <c r="P797" s="91">
        <v>217044.66743989199</v>
      </c>
      <c r="Q797" s="91">
        <v>2025</v>
      </c>
    </row>
    <row r="798" spans="1:17" x14ac:dyDescent="0.2">
      <c r="A798" s="91" t="s">
        <v>17</v>
      </c>
      <c r="B798" s="91">
        <v>795</v>
      </c>
      <c r="C798" s="91">
        <v>0.57377644723176802</v>
      </c>
      <c r="D798" s="91">
        <v>886509.40171978401</v>
      </c>
      <c r="E798" s="91">
        <v>2025</v>
      </c>
      <c r="G798" s="91" t="s">
        <v>17</v>
      </c>
      <c r="H798" s="91">
        <v>795</v>
      </c>
      <c r="I798" s="91">
        <v>1.45809331064119</v>
      </c>
      <c r="J798" s="91">
        <v>886509.40171978401</v>
      </c>
      <c r="K798" s="91">
        <v>2025</v>
      </c>
      <c r="M798" s="91" t="s">
        <v>17</v>
      </c>
      <c r="N798" s="91">
        <v>795</v>
      </c>
      <c r="O798" s="91">
        <v>0.15768354017660499</v>
      </c>
      <c r="P798" s="91">
        <v>886509.40171978401</v>
      </c>
      <c r="Q798" s="91">
        <v>2025</v>
      </c>
    </row>
    <row r="799" spans="1:17" x14ac:dyDescent="0.2">
      <c r="A799" s="91" t="s">
        <v>17</v>
      </c>
      <c r="B799" s="91">
        <v>796</v>
      </c>
      <c r="C799" s="91">
        <v>0.26524458191818201</v>
      </c>
      <c r="D799" s="91">
        <v>568963.74386825901</v>
      </c>
      <c r="E799" s="91">
        <v>2025</v>
      </c>
      <c r="G799" s="91" t="s">
        <v>17</v>
      </c>
      <c r="H799" s="91">
        <v>796</v>
      </c>
      <c r="I799" s="91">
        <v>2.0130914104687001</v>
      </c>
      <c r="J799" s="91">
        <v>568963.74386825901</v>
      </c>
      <c r="K799" s="91">
        <v>2025</v>
      </c>
      <c r="M799" s="91" t="s">
        <v>17</v>
      </c>
      <c r="N799" s="91">
        <v>796</v>
      </c>
      <c r="O799" s="91">
        <v>0.29465088785258498</v>
      </c>
      <c r="P799" s="91">
        <v>568963.74386825901</v>
      </c>
      <c r="Q799" s="91">
        <v>2025</v>
      </c>
    </row>
    <row r="800" spans="1:17" x14ac:dyDescent="0.2">
      <c r="A800" s="91" t="s">
        <v>17</v>
      </c>
      <c r="B800" s="91">
        <v>797</v>
      </c>
      <c r="C800" s="91">
        <v>0.68021916179127295</v>
      </c>
      <c r="D800" s="91">
        <v>233858.24809037001</v>
      </c>
      <c r="E800" s="91">
        <v>2025</v>
      </c>
      <c r="G800" s="91" t="s">
        <v>17</v>
      </c>
      <c r="H800" s="91">
        <v>797</v>
      </c>
      <c r="I800" s="91">
        <v>1.82494014069934</v>
      </c>
      <c r="J800" s="91">
        <v>233858.24809037001</v>
      </c>
      <c r="K800" s="91">
        <v>2025</v>
      </c>
      <c r="M800" s="91" t="s">
        <v>17</v>
      </c>
      <c r="N800" s="91">
        <v>797</v>
      </c>
      <c r="O800" s="91">
        <v>0.25551832225355597</v>
      </c>
      <c r="P800" s="91">
        <v>233858.24809037001</v>
      </c>
      <c r="Q800" s="91">
        <v>2025</v>
      </c>
    </row>
    <row r="801" spans="1:17" x14ac:dyDescent="0.2">
      <c r="A801" s="91" t="s">
        <v>17</v>
      </c>
      <c r="B801" s="91">
        <v>798</v>
      </c>
      <c r="C801" s="91">
        <v>0.65178376572463403</v>
      </c>
      <c r="D801" s="91">
        <v>94116.743637779393</v>
      </c>
      <c r="E801" s="91">
        <v>2025</v>
      </c>
      <c r="G801" s="91" t="s">
        <v>17</v>
      </c>
      <c r="H801" s="91">
        <v>798</v>
      </c>
      <c r="I801" s="91">
        <v>1.5404822906743101</v>
      </c>
      <c r="J801" s="91">
        <v>94116.743637779393</v>
      </c>
      <c r="K801" s="91">
        <v>2025</v>
      </c>
      <c r="M801" s="91" t="s">
        <v>17</v>
      </c>
      <c r="N801" s="91">
        <v>798</v>
      </c>
      <c r="O801" s="91">
        <v>0.152598090478576</v>
      </c>
      <c r="P801" s="91">
        <v>94116.743637779393</v>
      </c>
      <c r="Q801" s="91">
        <v>2025</v>
      </c>
    </row>
    <row r="802" spans="1:17" x14ac:dyDescent="0.2">
      <c r="A802" s="91" t="s">
        <v>17</v>
      </c>
      <c r="B802" s="91">
        <v>799</v>
      </c>
      <c r="C802" s="91">
        <v>0.32031190225784201</v>
      </c>
      <c r="D802" s="91">
        <v>511527.87210082199</v>
      </c>
      <c r="E802" s="91">
        <v>2025</v>
      </c>
      <c r="G802" s="91" t="s">
        <v>17</v>
      </c>
      <c r="H802" s="91">
        <v>799</v>
      </c>
      <c r="I802" s="91">
        <v>2.06463337062636</v>
      </c>
      <c r="J802" s="91">
        <v>511527.87210082199</v>
      </c>
      <c r="K802" s="91">
        <v>2025</v>
      </c>
      <c r="M802" s="91" t="s">
        <v>17</v>
      </c>
      <c r="N802" s="91">
        <v>799</v>
      </c>
      <c r="O802" s="91">
        <v>0.18968636706300401</v>
      </c>
      <c r="P802" s="91">
        <v>511527.87210082199</v>
      </c>
      <c r="Q802" s="91">
        <v>2025</v>
      </c>
    </row>
    <row r="803" spans="1:17" x14ac:dyDescent="0.2">
      <c r="A803" s="91" t="s">
        <v>17</v>
      </c>
      <c r="B803" s="91">
        <v>800</v>
      </c>
      <c r="C803" s="91">
        <v>0.41929239269947099</v>
      </c>
      <c r="D803" s="91">
        <v>386965.42602836399</v>
      </c>
      <c r="E803" s="91">
        <v>2025</v>
      </c>
      <c r="G803" s="91" t="s">
        <v>17</v>
      </c>
      <c r="H803" s="91">
        <v>800</v>
      </c>
      <c r="I803" s="91">
        <v>1.20112955436779</v>
      </c>
      <c r="J803" s="91">
        <v>386965.42602836399</v>
      </c>
      <c r="K803" s="91">
        <v>2025</v>
      </c>
      <c r="M803" s="91" t="s">
        <v>17</v>
      </c>
      <c r="N803" s="91">
        <v>800</v>
      </c>
      <c r="O803" s="91">
        <v>0.16750396117629399</v>
      </c>
      <c r="P803" s="91">
        <v>386965.42602836399</v>
      </c>
      <c r="Q803" s="91">
        <v>2025</v>
      </c>
    </row>
    <row r="804" spans="1:17" x14ac:dyDescent="0.2">
      <c r="A804" s="91" t="s">
        <v>17</v>
      </c>
      <c r="B804" s="91">
        <v>801</v>
      </c>
      <c r="C804" s="91">
        <v>0.44588203743071497</v>
      </c>
      <c r="D804" s="91">
        <v>787119.27132691699</v>
      </c>
      <c r="E804" s="91">
        <v>2025</v>
      </c>
      <c r="G804" s="91" t="s">
        <v>17</v>
      </c>
      <c r="H804" s="91">
        <v>801</v>
      </c>
      <c r="I804" s="91">
        <v>1.1179302712465</v>
      </c>
      <c r="J804" s="91">
        <v>787119.27132691699</v>
      </c>
      <c r="K804" s="91">
        <v>2025</v>
      </c>
      <c r="M804" s="91" t="s">
        <v>17</v>
      </c>
      <c r="N804" s="91">
        <v>801</v>
      </c>
      <c r="O804" s="91">
        <v>0.40468433019058497</v>
      </c>
      <c r="P804" s="91">
        <v>787119.27132691699</v>
      </c>
      <c r="Q804" s="91">
        <v>2025</v>
      </c>
    </row>
    <row r="805" spans="1:17" x14ac:dyDescent="0.2">
      <c r="A805" s="91" t="s">
        <v>17</v>
      </c>
      <c r="B805" s="91">
        <v>802</v>
      </c>
      <c r="C805" s="91">
        <v>0.31272600494900799</v>
      </c>
      <c r="D805" s="91">
        <v>812176.02154457895</v>
      </c>
      <c r="E805" s="91">
        <v>2025</v>
      </c>
      <c r="G805" s="91" t="s">
        <v>17</v>
      </c>
      <c r="H805" s="91">
        <v>802</v>
      </c>
      <c r="I805" s="91">
        <v>1.0662591032683999</v>
      </c>
      <c r="J805" s="91">
        <v>812176.02154457895</v>
      </c>
      <c r="K805" s="91">
        <v>2025</v>
      </c>
      <c r="M805" s="91" t="s">
        <v>17</v>
      </c>
      <c r="N805" s="91">
        <v>802</v>
      </c>
      <c r="O805" s="91">
        <v>0.22438379539353401</v>
      </c>
      <c r="P805" s="91">
        <v>812176.02154457895</v>
      </c>
      <c r="Q805" s="91">
        <v>2025</v>
      </c>
    </row>
    <row r="806" spans="1:17" x14ac:dyDescent="0.2">
      <c r="A806" s="91" t="s">
        <v>17</v>
      </c>
      <c r="B806" s="91">
        <v>803</v>
      </c>
      <c r="C806" s="91">
        <v>0.86760038581812704</v>
      </c>
      <c r="D806" s="91">
        <v>870077.94520847197</v>
      </c>
      <c r="E806" s="91">
        <v>2025</v>
      </c>
      <c r="G806" s="91" t="s">
        <v>17</v>
      </c>
      <c r="H806" s="91">
        <v>803</v>
      </c>
      <c r="I806" s="91">
        <v>2.2160358701036702</v>
      </c>
      <c r="J806" s="91">
        <v>870077.94520847197</v>
      </c>
      <c r="K806" s="91">
        <v>2025</v>
      </c>
      <c r="M806" s="91" t="s">
        <v>17</v>
      </c>
      <c r="N806" s="91">
        <v>803</v>
      </c>
      <c r="O806" s="91">
        <v>0.232520555681095</v>
      </c>
      <c r="P806" s="91">
        <v>870077.94520847197</v>
      </c>
      <c r="Q806" s="91">
        <v>2025</v>
      </c>
    </row>
    <row r="807" spans="1:17" x14ac:dyDescent="0.2">
      <c r="A807" s="91" t="s">
        <v>17</v>
      </c>
      <c r="B807" s="91">
        <v>804</v>
      </c>
      <c r="C807" s="91">
        <v>0.66283954163938197</v>
      </c>
      <c r="D807" s="91">
        <v>720091.24380405003</v>
      </c>
      <c r="E807" s="91">
        <v>2025</v>
      </c>
      <c r="G807" s="91" t="s">
        <v>17</v>
      </c>
      <c r="H807" s="91">
        <v>804</v>
      </c>
      <c r="I807" s="91">
        <v>0.79654309078002505</v>
      </c>
      <c r="J807" s="91">
        <v>720091.24380405003</v>
      </c>
      <c r="K807" s="91">
        <v>2025</v>
      </c>
      <c r="M807" s="91" t="s">
        <v>17</v>
      </c>
      <c r="N807" s="91">
        <v>804</v>
      </c>
      <c r="O807" s="91">
        <v>0.38859782307579799</v>
      </c>
      <c r="P807" s="91">
        <v>720091.24380405003</v>
      </c>
      <c r="Q807" s="91">
        <v>2025</v>
      </c>
    </row>
    <row r="808" spans="1:17" x14ac:dyDescent="0.2">
      <c r="A808" s="91" t="s">
        <v>17</v>
      </c>
      <c r="B808" s="91">
        <v>805</v>
      </c>
      <c r="C808" s="91">
        <v>0.23892427744782499</v>
      </c>
      <c r="D808" s="91">
        <v>236099.68391368701</v>
      </c>
      <c r="E808" s="91">
        <v>2025</v>
      </c>
      <c r="G808" s="91" t="s">
        <v>17</v>
      </c>
      <c r="H808" s="91">
        <v>805</v>
      </c>
      <c r="I808" s="91">
        <v>1.1015846991220699</v>
      </c>
      <c r="J808" s="91">
        <v>236099.68391368701</v>
      </c>
      <c r="K808" s="91">
        <v>2025</v>
      </c>
      <c r="M808" s="91" t="s">
        <v>17</v>
      </c>
      <c r="N808" s="91">
        <v>805</v>
      </c>
      <c r="O808" s="91">
        <v>0.39898313092106602</v>
      </c>
      <c r="P808" s="91">
        <v>236099.68391368701</v>
      </c>
      <c r="Q808" s="91">
        <v>2025</v>
      </c>
    </row>
    <row r="809" spans="1:17" x14ac:dyDescent="0.2">
      <c r="A809" s="91" t="s">
        <v>17</v>
      </c>
      <c r="B809" s="91">
        <v>806</v>
      </c>
      <c r="C809" s="91">
        <v>0.31930166694155199</v>
      </c>
      <c r="D809" s="91">
        <v>791097.66995448596</v>
      </c>
      <c r="E809" s="91">
        <v>2025</v>
      </c>
      <c r="G809" s="91" t="s">
        <v>17</v>
      </c>
      <c r="H809" s="91">
        <v>806</v>
      </c>
      <c r="I809" s="91">
        <v>1.8514771532855101</v>
      </c>
      <c r="J809" s="91">
        <v>791097.66995448596</v>
      </c>
      <c r="K809" s="91">
        <v>2025</v>
      </c>
      <c r="M809" s="91" t="s">
        <v>17</v>
      </c>
      <c r="N809" s="91">
        <v>806</v>
      </c>
      <c r="O809" s="91">
        <v>0.18271134872133499</v>
      </c>
      <c r="P809" s="91">
        <v>791097.66995448596</v>
      </c>
      <c r="Q809" s="91">
        <v>2025</v>
      </c>
    </row>
    <row r="810" spans="1:17" x14ac:dyDescent="0.2">
      <c r="A810" s="91" t="s">
        <v>17</v>
      </c>
      <c r="B810" s="91">
        <v>807</v>
      </c>
      <c r="C810" s="91">
        <v>0.79877542409840496</v>
      </c>
      <c r="D810" s="91">
        <v>507165.99266300403</v>
      </c>
      <c r="E810" s="91">
        <v>2025</v>
      </c>
      <c r="G810" s="91" t="s">
        <v>17</v>
      </c>
      <c r="H810" s="91">
        <v>807</v>
      </c>
      <c r="I810" s="91">
        <v>2.1444121015388502</v>
      </c>
      <c r="J810" s="91">
        <v>507165.99266300403</v>
      </c>
      <c r="K810" s="91">
        <v>2025</v>
      </c>
      <c r="M810" s="91" t="s">
        <v>17</v>
      </c>
      <c r="N810" s="91">
        <v>807</v>
      </c>
      <c r="O810" s="91">
        <v>0.178071687153149</v>
      </c>
      <c r="P810" s="91">
        <v>507165.99266300403</v>
      </c>
      <c r="Q810" s="91">
        <v>2025</v>
      </c>
    </row>
    <row r="811" spans="1:17" x14ac:dyDescent="0.2">
      <c r="A811" s="91" t="s">
        <v>17</v>
      </c>
      <c r="B811" s="91">
        <v>808</v>
      </c>
      <c r="C811" s="91">
        <v>0.71842308877297301</v>
      </c>
      <c r="D811" s="91">
        <v>594931.55009982502</v>
      </c>
      <c r="E811" s="91">
        <v>2025</v>
      </c>
      <c r="G811" s="91" t="s">
        <v>17</v>
      </c>
      <c r="H811" s="91">
        <v>808</v>
      </c>
      <c r="I811" s="91">
        <v>1.2035652412495701</v>
      </c>
      <c r="J811" s="91">
        <v>594931.55009982502</v>
      </c>
      <c r="K811" s="91">
        <v>2025</v>
      </c>
      <c r="M811" s="91" t="s">
        <v>17</v>
      </c>
      <c r="N811" s="91">
        <v>808</v>
      </c>
      <c r="O811" s="91">
        <v>0.162011677345858</v>
      </c>
      <c r="P811" s="91">
        <v>594931.55009982502</v>
      </c>
      <c r="Q811" s="91">
        <v>2025</v>
      </c>
    </row>
    <row r="812" spans="1:17" x14ac:dyDescent="0.2">
      <c r="A812" s="91" t="s">
        <v>17</v>
      </c>
      <c r="B812" s="91">
        <v>809</v>
      </c>
      <c r="C812" s="91">
        <v>0.858352952654303</v>
      </c>
      <c r="D812" s="91">
        <v>293710.66762455902</v>
      </c>
      <c r="E812" s="91">
        <v>2025</v>
      </c>
      <c r="G812" s="91" t="s">
        <v>17</v>
      </c>
      <c r="H812" s="91">
        <v>809</v>
      </c>
      <c r="I812" s="91">
        <v>1.68478062621367</v>
      </c>
      <c r="J812" s="91">
        <v>293710.66762455902</v>
      </c>
      <c r="K812" s="91">
        <v>2025</v>
      </c>
      <c r="M812" s="91" t="s">
        <v>17</v>
      </c>
      <c r="N812" s="91">
        <v>809</v>
      </c>
      <c r="O812" s="91">
        <v>0.298983577571314</v>
      </c>
      <c r="P812" s="91">
        <v>293710.66762455902</v>
      </c>
      <c r="Q812" s="91">
        <v>2025</v>
      </c>
    </row>
    <row r="813" spans="1:17" x14ac:dyDescent="0.2">
      <c r="A813" s="91" t="s">
        <v>17</v>
      </c>
      <c r="B813" s="91">
        <v>810</v>
      </c>
      <c r="C813" s="91">
        <v>0.47761266579738598</v>
      </c>
      <c r="D813" s="91">
        <v>691851.10798585403</v>
      </c>
      <c r="E813" s="91">
        <v>2025</v>
      </c>
      <c r="G813" s="91" t="s">
        <v>17</v>
      </c>
      <c r="H813" s="91">
        <v>810</v>
      </c>
      <c r="I813" s="91">
        <v>2.6232044516350701</v>
      </c>
      <c r="J813" s="91">
        <v>691851.10798585403</v>
      </c>
      <c r="K813" s="91">
        <v>2025</v>
      </c>
      <c r="M813" s="91" t="s">
        <v>17</v>
      </c>
      <c r="N813" s="91">
        <v>810</v>
      </c>
      <c r="O813" s="91">
        <v>0.15257199513828301</v>
      </c>
      <c r="P813" s="91">
        <v>691851.10798585403</v>
      </c>
      <c r="Q813" s="91">
        <v>2025</v>
      </c>
    </row>
    <row r="814" spans="1:17" x14ac:dyDescent="0.2">
      <c r="A814" s="91" t="s">
        <v>17</v>
      </c>
      <c r="B814" s="91">
        <v>811</v>
      </c>
      <c r="C814" s="91">
        <v>0.42061584939344698</v>
      </c>
      <c r="D814" s="91">
        <v>970504.06836411299</v>
      </c>
      <c r="E814" s="91">
        <v>2025</v>
      </c>
      <c r="G814" s="91" t="s">
        <v>17</v>
      </c>
      <c r="H814" s="91">
        <v>811</v>
      </c>
      <c r="I814" s="91">
        <v>2.4501128647448098</v>
      </c>
      <c r="J814" s="91">
        <v>970504.06836411299</v>
      </c>
      <c r="K814" s="91">
        <v>2025</v>
      </c>
      <c r="M814" s="91" t="s">
        <v>17</v>
      </c>
      <c r="N814" s="91">
        <v>811</v>
      </c>
      <c r="O814" s="91">
        <v>0.15081748654285301</v>
      </c>
      <c r="P814" s="91">
        <v>970504.06836411299</v>
      </c>
      <c r="Q814" s="91">
        <v>2025</v>
      </c>
    </row>
    <row r="815" spans="1:17" x14ac:dyDescent="0.2">
      <c r="A815" s="91" t="s">
        <v>17</v>
      </c>
      <c r="B815" s="91">
        <v>812</v>
      </c>
      <c r="C815" s="91">
        <v>0.239156674769057</v>
      </c>
      <c r="D815" s="91">
        <v>1015758.8915438401</v>
      </c>
      <c r="E815" s="91">
        <v>2025</v>
      </c>
      <c r="G815" s="91" t="s">
        <v>17</v>
      </c>
      <c r="H815" s="91">
        <v>812</v>
      </c>
      <c r="I815" s="91">
        <v>1.0263435876334099</v>
      </c>
      <c r="J815" s="91">
        <v>1015758.8915438401</v>
      </c>
      <c r="K815" s="91">
        <v>2025</v>
      </c>
      <c r="M815" s="91" t="s">
        <v>17</v>
      </c>
      <c r="N815" s="91">
        <v>812</v>
      </c>
      <c r="O815" s="91">
        <v>0.26984350206372198</v>
      </c>
      <c r="P815" s="91">
        <v>1015758.8915438401</v>
      </c>
      <c r="Q815" s="91">
        <v>2025</v>
      </c>
    </row>
    <row r="816" spans="1:17" x14ac:dyDescent="0.2">
      <c r="A816" s="91" t="s">
        <v>17</v>
      </c>
      <c r="B816" s="91">
        <v>813</v>
      </c>
      <c r="C816" s="91">
        <v>0.31380491294984397</v>
      </c>
      <c r="D816" s="91">
        <v>348056.87529517699</v>
      </c>
      <c r="E816" s="91">
        <v>2025</v>
      </c>
      <c r="G816" s="91" t="s">
        <v>17</v>
      </c>
      <c r="H816" s="91">
        <v>813</v>
      </c>
      <c r="I816" s="91">
        <v>1.0735719197868601</v>
      </c>
      <c r="J816" s="91">
        <v>348056.87529517699</v>
      </c>
      <c r="K816" s="91">
        <v>2025</v>
      </c>
      <c r="M816" s="91" t="s">
        <v>17</v>
      </c>
      <c r="N816" s="91">
        <v>813</v>
      </c>
      <c r="O816" s="91">
        <v>0.19563434574904601</v>
      </c>
      <c r="P816" s="91">
        <v>348056.87529517699</v>
      </c>
      <c r="Q816" s="91">
        <v>2025</v>
      </c>
    </row>
    <row r="817" spans="1:17" x14ac:dyDescent="0.2">
      <c r="A817" s="91" t="s">
        <v>17</v>
      </c>
      <c r="B817" s="91">
        <v>814</v>
      </c>
      <c r="C817" s="91">
        <v>0.78150991234182599</v>
      </c>
      <c r="D817" s="91">
        <v>296807.26834633597</v>
      </c>
      <c r="E817" s="91">
        <v>2025</v>
      </c>
      <c r="G817" s="91" t="s">
        <v>17</v>
      </c>
      <c r="H817" s="91">
        <v>814</v>
      </c>
      <c r="I817" s="91">
        <v>0.49069505763326698</v>
      </c>
      <c r="J817" s="91">
        <v>296807.26834633597</v>
      </c>
      <c r="K817" s="91">
        <v>2025</v>
      </c>
      <c r="M817" s="91" t="s">
        <v>17</v>
      </c>
      <c r="N817" s="91">
        <v>814</v>
      </c>
      <c r="O817" s="91">
        <v>0.215694051140295</v>
      </c>
      <c r="P817" s="91">
        <v>296807.26834633597</v>
      </c>
      <c r="Q817" s="91">
        <v>2025</v>
      </c>
    </row>
    <row r="818" spans="1:17" x14ac:dyDescent="0.2">
      <c r="A818" s="91" t="s">
        <v>17</v>
      </c>
      <c r="B818" s="91">
        <v>815</v>
      </c>
      <c r="C818" s="91">
        <v>0.76285747927238601</v>
      </c>
      <c r="D818" s="91">
        <v>893165.20189876703</v>
      </c>
      <c r="E818" s="91">
        <v>2025</v>
      </c>
      <c r="G818" s="91" t="s">
        <v>17</v>
      </c>
      <c r="H818" s="91">
        <v>815</v>
      </c>
      <c r="I818" s="91">
        <v>0.50346196268774401</v>
      </c>
      <c r="J818" s="91">
        <v>893165.20189876703</v>
      </c>
      <c r="K818" s="91">
        <v>2025</v>
      </c>
      <c r="M818" s="91" t="s">
        <v>17</v>
      </c>
      <c r="N818" s="91">
        <v>815</v>
      </c>
      <c r="O818" s="91">
        <v>0.308639137135231</v>
      </c>
      <c r="P818" s="91">
        <v>893165.20189876703</v>
      </c>
      <c r="Q818" s="91">
        <v>2025</v>
      </c>
    </row>
    <row r="819" spans="1:17" x14ac:dyDescent="0.2">
      <c r="A819" s="91" t="s">
        <v>17</v>
      </c>
      <c r="B819" s="91">
        <v>816</v>
      </c>
      <c r="C819" s="91">
        <v>0.43839786159643002</v>
      </c>
      <c r="D819" s="91">
        <v>129221.21639441801</v>
      </c>
      <c r="E819" s="91">
        <v>2025</v>
      </c>
      <c r="G819" s="91" t="s">
        <v>17</v>
      </c>
      <c r="H819" s="91">
        <v>816</v>
      </c>
      <c r="I819" s="91">
        <v>0.61062427516945905</v>
      </c>
      <c r="J819" s="91">
        <v>129221.21639441801</v>
      </c>
      <c r="K819" s="91">
        <v>2025</v>
      </c>
      <c r="M819" s="91" t="s">
        <v>17</v>
      </c>
      <c r="N819" s="91">
        <v>816</v>
      </c>
      <c r="O819" s="91">
        <v>0.15362272817911299</v>
      </c>
      <c r="P819" s="91">
        <v>129221.21639441801</v>
      </c>
      <c r="Q819" s="91">
        <v>2025</v>
      </c>
    </row>
    <row r="820" spans="1:17" x14ac:dyDescent="0.2">
      <c r="A820" s="91" t="s">
        <v>17</v>
      </c>
      <c r="B820" s="91">
        <v>817</v>
      </c>
      <c r="C820" s="91">
        <v>0.18402780046130801</v>
      </c>
      <c r="D820" s="91">
        <v>534971.59857298201</v>
      </c>
      <c r="E820" s="91">
        <v>2025</v>
      </c>
      <c r="G820" s="91" t="s">
        <v>17</v>
      </c>
      <c r="H820" s="91">
        <v>817</v>
      </c>
      <c r="I820" s="91">
        <v>0.89619274983936803</v>
      </c>
      <c r="J820" s="91">
        <v>534971.59857298201</v>
      </c>
      <c r="K820" s="91">
        <v>2025</v>
      </c>
      <c r="M820" s="91" t="s">
        <v>17</v>
      </c>
      <c r="N820" s="91">
        <v>817</v>
      </c>
      <c r="O820" s="91">
        <v>0.19886211728769199</v>
      </c>
      <c r="P820" s="91">
        <v>534971.59857298201</v>
      </c>
      <c r="Q820" s="91">
        <v>2025</v>
      </c>
    </row>
    <row r="821" spans="1:17" x14ac:dyDescent="0.2">
      <c r="A821" s="91" t="s">
        <v>17</v>
      </c>
      <c r="B821" s="91">
        <v>818</v>
      </c>
      <c r="C821" s="91">
        <v>0.19219374360114599</v>
      </c>
      <c r="D821" s="91">
        <v>301694.149348907</v>
      </c>
      <c r="E821" s="91">
        <v>2025</v>
      </c>
      <c r="G821" s="91" t="s">
        <v>17</v>
      </c>
      <c r="H821" s="91">
        <v>818</v>
      </c>
      <c r="I821" s="91">
        <v>1.1404840214954299</v>
      </c>
      <c r="J821" s="91">
        <v>301694.149348907</v>
      </c>
      <c r="K821" s="91">
        <v>2025</v>
      </c>
      <c r="M821" s="91" t="s">
        <v>17</v>
      </c>
      <c r="N821" s="91">
        <v>818</v>
      </c>
      <c r="O821" s="91">
        <v>0.21061638078233599</v>
      </c>
      <c r="P821" s="91">
        <v>301694.149348907</v>
      </c>
      <c r="Q821" s="91">
        <v>2025</v>
      </c>
    </row>
    <row r="822" spans="1:17" x14ac:dyDescent="0.2">
      <c r="A822" s="91" t="s">
        <v>17</v>
      </c>
      <c r="B822" s="91">
        <v>819</v>
      </c>
      <c r="C822" s="91">
        <v>0.25649241466568001</v>
      </c>
      <c r="D822" s="91">
        <v>429621.63789829798</v>
      </c>
      <c r="E822" s="91">
        <v>2025</v>
      </c>
      <c r="G822" s="91" t="s">
        <v>17</v>
      </c>
      <c r="H822" s="91">
        <v>819</v>
      </c>
      <c r="I822" s="91">
        <v>1.7134362076771299</v>
      </c>
      <c r="J822" s="91">
        <v>429621.63789829798</v>
      </c>
      <c r="K822" s="91">
        <v>2025</v>
      </c>
      <c r="M822" s="91" t="s">
        <v>17</v>
      </c>
      <c r="N822" s="91">
        <v>819</v>
      </c>
      <c r="O822" s="91">
        <v>0.22866379566049999</v>
      </c>
      <c r="P822" s="91">
        <v>429621.63789829798</v>
      </c>
      <c r="Q822" s="91">
        <v>2025</v>
      </c>
    </row>
    <row r="823" spans="1:17" x14ac:dyDescent="0.2">
      <c r="A823" s="91" t="s">
        <v>17</v>
      </c>
      <c r="B823" s="91">
        <v>820</v>
      </c>
      <c r="C823" s="91">
        <v>0.60354064595590795</v>
      </c>
      <c r="D823" s="91">
        <v>369979.16415782098</v>
      </c>
      <c r="E823" s="91">
        <v>2025</v>
      </c>
      <c r="G823" s="91" t="s">
        <v>17</v>
      </c>
      <c r="H823" s="91">
        <v>820</v>
      </c>
      <c r="I823" s="91">
        <v>0.49881330183542</v>
      </c>
      <c r="J823" s="91">
        <v>369979.16415782098</v>
      </c>
      <c r="K823" s="91">
        <v>2025</v>
      </c>
      <c r="M823" s="91" t="s">
        <v>17</v>
      </c>
      <c r="N823" s="91">
        <v>820</v>
      </c>
      <c r="O823" s="91">
        <v>0.156597946053395</v>
      </c>
      <c r="P823" s="91">
        <v>369979.16415782098</v>
      </c>
      <c r="Q823" s="91">
        <v>2025</v>
      </c>
    </row>
    <row r="824" spans="1:17" x14ac:dyDescent="0.2">
      <c r="A824" s="91" t="s">
        <v>17</v>
      </c>
      <c r="B824" s="91">
        <v>821</v>
      </c>
      <c r="C824" s="91">
        <v>0.412601714031886</v>
      </c>
      <c r="D824" s="91">
        <v>400934.82758136198</v>
      </c>
      <c r="E824" s="91">
        <v>2025</v>
      </c>
      <c r="G824" s="91" t="s">
        <v>17</v>
      </c>
      <c r="H824" s="91">
        <v>821</v>
      </c>
      <c r="I824" s="91">
        <v>1.3556279982733299</v>
      </c>
      <c r="J824" s="91">
        <v>400934.82758136198</v>
      </c>
      <c r="K824" s="91">
        <v>2025</v>
      </c>
      <c r="M824" s="91" t="s">
        <v>17</v>
      </c>
      <c r="N824" s="91">
        <v>821</v>
      </c>
      <c r="O824" s="91">
        <v>0.26237179207038103</v>
      </c>
      <c r="P824" s="91">
        <v>400934.82758136198</v>
      </c>
      <c r="Q824" s="91">
        <v>2025</v>
      </c>
    </row>
    <row r="825" spans="1:17" x14ac:dyDescent="0.2">
      <c r="A825" s="91" t="s">
        <v>17</v>
      </c>
      <c r="B825" s="91">
        <v>822</v>
      </c>
      <c r="C825" s="91">
        <v>0.73806254826136397</v>
      </c>
      <c r="D825" s="91">
        <v>111436.15862167301</v>
      </c>
      <c r="E825" s="91">
        <v>2025</v>
      </c>
      <c r="G825" s="91" t="s">
        <v>17</v>
      </c>
      <c r="H825" s="91">
        <v>822</v>
      </c>
      <c r="I825" s="91">
        <v>1.7106978667646899</v>
      </c>
      <c r="J825" s="91">
        <v>111436.15862167301</v>
      </c>
      <c r="K825" s="91">
        <v>2025</v>
      </c>
      <c r="M825" s="91" t="s">
        <v>17</v>
      </c>
      <c r="N825" s="91">
        <v>822</v>
      </c>
      <c r="O825" s="91">
        <v>0.24521017154295199</v>
      </c>
      <c r="P825" s="91">
        <v>111436.15862167301</v>
      </c>
      <c r="Q825" s="91">
        <v>2025</v>
      </c>
    </row>
    <row r="826" spans="1:17" x14ac:dyDescent="0.2">
      <c r="A826" s="91" t="s">
        <v>17</v>
      </c>
      <c r="B826" s="91">
        <v>823</v>
      </c>
      <c r="C826" s="91">
        <v>0.26573965516214598</v>
      </c>
      <c r="D826" s="91">
        <v>598562.37782596797</v>
      </c>
      <c r="E826" s="91">
        <v>2025</v>
      </c>
      <c r="G826" s="91" t="s">
        <v>17</v>
      </c>
      <c r="H826" s="91">
        <v>823</v>
      </c>
      <c r="I826" s="91">
        <v>0.77291282677028705</v>
      </c>
      <c r="J826" s="91">
        <v>598562.37782596797</v>
      </c>
      <c r="K826" s="91">
        <v>2025</v>
      </c>
      <c r="M826" s="91" t="s">
        <v>17</v>
      </c>
      <c r="N826" s="91">
        <v>823</v>
      </c>
      <c r="O826" s="91">
        <v>0.27401905383486502</v>
      </c>
      <c r="P826" s="91">
        <v>598562.37782596797</v>
      </c>
      <c r="Q826" s="91">
        <v>2025</v>
      </c>
    </row>
    <row r="827" spans="1:17" x14ac:dyDescent="0.2">
      <c r="A827" s="91" t="s">
        <v>17</v>
      </c>
      <c r="B827" s="91">
        <v>824</v>
      </c>
      <c r="C827" s="91">
        <v>0.68348334830521695</v>
      </c>
      <c r="D827" s="91">
        <v>99350.591977718999</v>
      </c>
      <c r="E827" s="91">
        <v>2025</v>
      </c>
      <c r="G827" s="91" t="s">
        <v>17</v>
      </c>
      <c r="H827" s="91">
        <v>824</v>
      </c>
      <c r="I827" s="91">
        <v>0.91256590409443605</v>
      </c>
      <c r="J827" s="91">
        <v>99350.591977718999</v>
      </c>
      <c r="K827" s="91">
        <v>2025</v>
      </c>
      <c r="M827" s="91" t="s">
        <v>17</v>
      </c>
      <c r="N827" s="91">
        <v>824</v>
      </c>
      <c r="O827" s="91">
        <v>0.199948418612966</v>
      </c>
      <c r="P827" s="91">
        <v>99350.591977718999</v>
      </c>
      <c r="Q827" s="91">
        <v>2025</v>
      </c>
    </row>
    <row r="828" spans="1:17" x14ac:dyDescent="0.2">
      <c r="A828" s="91" t="s">
        <v>17</v>
      </c>
      <c r="B828" s="91">
        <v>825</v>
      </c>
      <c r="C828" s="91">
        <v>1.22529520496872</v>
      </c>
      <c r="D828" s="91">
        <v>747021.67179377901</v>
      </c>
      <c r="E828" s="91">
        <v>2025</v>
      </c>
      <c r="G828" s="91" t="s">
        <v>17</v>
      </c>
      <c r="H828" s="91">
        <v>825</v>
      </c>
      <c r="I828" s="91">
        <v>0.886725100659705</v>
      </c>
      <c r="J828" s="91">
        <v>747021.67179377901</v>
      </c>
      <c r="K828" s="91">
        <v>2025</v>
      </c>
      <c r="M828" s="91" t="s">
        <v>17</v>
      </c>
      <c r="N828" s="91">
        <v>825</v>
      </c>
      <c r="O828" s="91">
        <v>0.20035359592337201</v>
      </c>
      <c r="P828" s="91">
        <v>747021.67179377901</v>
      </c>
      <c r="Q828" s="91">
        <v>2025</v>
      </c>
    </row>
    <row r="829" spans="1:17" x14ac:dyDescent="0.2">
      <c r="A829" s="91" t="s">
        <v>17</v>
      </c>
      <c r="B829" s="91">
        <v>826</v>
      </c>
      <c r="C829" s="91">
        <v>0.19663703674291999</v>
      </c>
      <c r="D829" s="91">
        <v>789698.33255180204</v>
      </c>
      <c r="E829" s="91">
        <v>2025</v>
      </c>
      <c r="G829" s="91" t="s">
        <v>17</v>
      </c>
      <c r="H829" s="91">
        <v>826</v>
      </c>
      <c r="I829" s="91">
        <v>1.1443692205987701</v>
      </c>
      <c r="J829" s="91">
        <v>789698.33255180204</v>
      </c>
      <c r="K829" s="91">
        <v>2025</v>
      </c>
      <c r="M829" s="91" t="s">
        <v>17</v>
      </c>
      <c r="N829" s="91">
        <v>826</v>
      </c>
      <c r="O829" s="91">
        <v>0.196104967932202</v>
      </c>
      <c r="P829" s="91">
        <v>789698.33255180204</v>
      </c>
      <c r="Q829" s="91">
        <v>2025</v>
      </c>
    </row>
    <row r="830" spans="1:17" x14ac:dyDescent="0.2">
      <c r="A830" s="91" t="s">
        <v>17</v>
      </c>
      <c r="B830" s="91">
        <v>827</v>
      </c>
      <c r="C830" s="91">
        <v>0.93994503569561205</v>
      </c>
      <c r="D830" s="91">
        <v>1183107.3093892101</v>
      </c>
      <c r="E830" s="91">
        <v>2025</v>
      </c>
      <c r="G830" s="91" t="s">
        <v>17</v>
      </c>
      <c r="H830" s="91">
        <v>827</v>
      </c>
      <c r="I830" s="91">
        <v>0.159717273920925</v>
      </c>
      <c r="J830" s="91">
        <v>1183107.3093892101</v>
      </c>
      <c r="K830" s="91">
        <v>2025</v>
      </c>
      <c r="M830" s="91" t="s">
        <v>17</v>
      </c>
      <c r="N830" s="91">
        <v>827</v>
      </c>
      <c r="O830" s="91">
        <v>0.23818069829533001</v>
      </c>
      <c r="P830" s="91">
        <v>1183107.3093892101</v>
      </c>
      <c r="Q830" s="91">
        <v>2025</v>
      </c>
    </row>
    <row r="831" spans="1:17" x14ac:dyDescent="0.2">
      <c r="A831" s="91" t="s">
        <v>17</v>
      </c>
      <c r="B831" s="91">
        <v>828</v>
      </c>
      <c r="C831" s="91">
        <v>0.58306872271771304</v>
      </c>
      <c r="D831" s="91">
        <v>700609.87683323596</v>
      </c>
      <c r="E831" s="91">
        <v>2025</v>
      </c>
      <c r="G831" s="91" t="s">
        <v>17</v>
      </c>
      <c r="H831" s="91">
        <v>828</v>
      </c>
      <c r="I831" s="91">
        <v>0.407925707259371</v>
      </c>
      <c r="J831" s="91">
        <v>700609.87683323596</v>
      </c>
      <c r="K831" s="91">
        <v>2025</v>
      </c>
      <c r="M831" s="91" t="s">
        <v>17</v>
      </c>
      <c r="N831" s="91">
        <v>828</v>
      </c>
      <c r="O831" s="91">
        <v>0.26492102423839597</v>
      </c>
      <c r="P831" s="91">
        <v>700609.87683323596</v>
      </c>
      <c r="Q831" s="91">
        <v>2025</v>
      </c>
    </row>
    <row r="832" spans="1:17" x14ac:dyDescent="0.2">
      <c r="A832" s="91" t="s">
        <v>17</v>
      </c>
      <c r="B832" s="91">
        <v>829</v>
      </c>
      <c r="C832" s="91">
        <v>0.57863436642752497</v>
      </c>
      <c r="D832" s="91">
        <v>268470.052943238</v>
      </c>
      <c r="E832" s="91">
        <v>2025</v>
      </c>
      <c r="G832" s="91" t="s">
        <v>17</v>
      </c>
      <c r="H832" s="91">
        <v>829</v>
      </c>
      <c r="I832" s="91">
        <v>1.1025147253110501</v>
      </c>
      <c r="J832" s="91">
        <v>268470.052943238</v>
      </c>
      <c r="K832" s="91">
        <v>2025</v>
      </c>
      <c r="M832" s="91" t="s">
        <v>17</v>
      </c>
      <c r="N832" s="91">
        <v>829</v>
      </c>
      <c r="O832" s="91">
        <v>0.31666739505902303</v>
      </c>
      <c r="P832" s="91">
        <v>268470.052943238</v>
      </c>
      <c r="Q832" s="91">
        <v>2025</v>
      </c>
    </row>
    <row r="833" spans="1:17" x14ac:dyDescent="0.2">
      <c r="A833" s="91" t="s">
        <v>17</v>
      </c>
      <c r="B833" s="91">
        <v>830</v>
      </c>
      <c r="C833" s="91">
        <v>0.70865114265697904</v>
      </c>
      <c r="D833" s="91">
        <v>583960.96472733899</v>
      </c>
      <c r="E833" s="91">
        <v>2025</v>
      </c>
      <c r="G833" s="91" t="s">
        <v>17</v>
      </c>
      <c r="H833" s="91">
        <v>830</v>
      </c>
      <c r="I833" s="91">
        <v>1.5093166896762</v>
      </c>
      <c r="J833" s="91">
        <v>583960.96472733899</v>
      </c>
      <c r="K833" s="91">
        <v>2025</v>
      </c>
      <c r="M833" s="91" t="s">
        <v>17</v>
      </c>
      <c r="N833" s="91">
        <v>830</v>
      </c>
      <c r="O833" s="91">
        <v>0.163629942187864</v>
      </c>
      <c r="P833" s="91">
        <v>583960.96472733899</v>
      </c>
      <c r="Q833" s="91">
        <v>2025</v>
      </c>
    </row>
    <row r="834" spans="1:17" x14ac:dyDescent="0.2">
      <c r="A834" s="91" t="s">
        <v>17</v>
      </c>
      <c r="B834" s="91">
        <v>831</v>
      </c>
      <c r="C834" s="91">
        <v>0.46362625858557899</v>
      </c>
      <c r="D834" s="91">
        <v>368575.42557001603</v>
      </c>
      <c r="E834" s="91">
        <v>2025</v>
      </c>
      <c r="G834" s="91" t="s">
        <v>17</v>
      </c>
      <c r="H834" s="91">
        <v>831</v>
      </c>
      <c r="I834" s="91">
        <v>1.9090561677538</v>
      </c>
      <c r="J834" s="91">
        <v>368575.42557001603</v>
      </c>
      <c r="K834" s="91">
        <v>2025</v>
      </c>
      <c r="M834" s="91" t="s">
        <v>17</v>
      </c>
      <c r="N834" s="91">
        <v>831</v>
      </c>
      <c r="O834" s="91">
        <v>0.25914112019269703</v>
      </c>
      <c r="P834" s="91">
        <v>368575.42557001603</v>
      </c>
      <c r="Q834" s="91">
        <v>2025</v>
      </c>
    </row>
    <row r="835" spans="1:17" x14ac:dyDescent="0.2">
      <c r="A835" s="91" t="s">
        <v>17</v>
      </c>
      <c r="B835" s="91">
        <v>832</v>
      </c>
      <c r="C835" s="91">
        <v>0.33514589939497602</v>
      </c>
      <c r="D835" s="91">
        <v>641948.50309330004</v>
      </c>
      <c r="E835" s="91">
        <v>2025</v>
      </c>
      <c r="G835" s="91" t="s">
        <v>17</v>
      </c>
      <c r="H835" s="91">
        <v>832</v>
      </c>
      <c r="I835" s="91">
        <v>0.872225902759314</v>
      </c>
      <c r="J835" s="91">
        <v>641948.50309330004</v>
      </c>
      <c r="K835" s="91">
        <v>2025</v>
      </c>
      <c r="M835" s="91" t="s">
        <v>17</v>
      </c>
      <c r="N835" s="91">
        <v>832</v>
      </c>
      <c r="O835" s="91">
        <v>0.156445134063945</v>
      </c>
      <c r="P835" s="91">
        <v>641948.50309330004</v>
      </c>
      <c r="Q835" s="91">
        <v>2025</v>
      </c>
    </row>
    <row r="836" spans="1:17" x14ac:dyDescent="0.2">
      <c r="A836" s="91" t="s">
        <v>17</v>
      </c>
      <c r="B836" s="91">
        <v>833</v>
      </c>
      <c r="C836" s="91">
        <v>0.50631016865237799</v>
      </c>
      <c r="D836" s="91">
        <v>371293.30833549501</v>
      </c>
      <c r="E836" s="91">
        <v>2025</v>
      </c>
      <c r="G836" s="91" t="s">
        <v>17</v>
      </c>
      <c r="H836" s="91">
        <v>833</v>
      </c>
      <c r="I836" s="91">
        <v>0.58329096313235795</v>
      </c>
      <c r="J836" s="91">
        <v>371293.30833549501</v>
      </c>
      <c r="K836" s="91">
        <v>2025</v>
      </c>
      <c r="M836" s="91" t="s">
        <v>17</v>
      </c>
      <c r="N836" s="91">
        <v>833</v>
      </c>
      <c r="O836" s="91">
        <v>0.155088361453812</v>
      </c>
      <c r="P836" s="91">
        <v>371293.30833549501</v>
      </c>
      <c r="Q836" s="91">
        <v>2025</v>
      </c>
    </row>
    <row r="837" spans="1:17" x14ac:dyDescent="0.2">
      <c r="A837" s="91" t="s">
        <v>17</v>
      </c>
      <c r="B837" s="91">
        <v>834</v>
      </c>
      <c r="C837" s="91">
        <v>0.23543397071212399</v>
      </c>
      <c r="D837" s="91">
        <v>580424.33020695904</v>
      </c>
      <c r="E837" s="91">
        <v>2025</v>
      </c>
      <c r="G837" s="91" t="s">
        <v>17</v>
      </c>
      <c r="H837" s="91">
        <v>834</v>
      </c>
      <c r="I837" s="91">
        <v>1.2417281707219601</v>
      </c>
      <c r="J837" s="91">
        <v>580424.33020695904</v>
      </c>
      <c r="K837" s="91">
        <v>2025</v>
      </c>
      <c r="M837" s="91" t="s">
        <v>17</v>
      </c>
      <c r="N837" s="91">
        <v>834</v>
      </c>
      <c r="O837" s="91">
        <v>0.187858346725083</v>
      </c>
      <c r="P837" s="91">
        <v>580424.33020695904</v>
      </c>
      <c r="Q837" s="91">
        <v>2025</v>
      </c>
    </row>
    <row r="838" spans="1:17" x14ac:dyDescent="0.2">
      <c r="A838" s="91" t="s">
        <v>17</v>
      </c>
      <c r="B838" s="91">
        <v>835</v>
      </c>
      <c r="C838" s="91">
        <v>0.58805202570721504</v>
      </c>
      <c r="D838" s="91">
        <v>602103.18009023496</v>
      </c>
      <c r="E838" s="91">
        <v>2025</v>
      </c>
      <c r="G838" s="91" t="s">
        <v>17</v>
      </c>
      <c r="H838" s="91">
        <v>835</v>
      </c>
      <c r="I838" s="91">
        <v>0.63671904777959298</v>
      </c>
      <c r="J838" s="91">
        <v>602103.18009023496</v>
      </c>
      <c r="K838" s="91">
        <v>2025</v>
      </c>
      <c r="M838" s="91" t="s">
        <v>17</v>
      </c>
      <c r="N838" s="91">
        <v>835</v>
      </c>
      <c r="O838" s="91">
        <v>0.18569990252572499</v>
      </c>
      <c r="P838" s="91">
        <v>602103.18009023496</v>
      </c>
      <c r="Q838" s="91">
        <v>2025</v>
      </c>
    </row>
    <row r="839" spans="1:17" x14ac:dyDescent="0.2">
      <c r="A839" s="91" t="s">
        <v>17</v>
      </c>
      <c r="B839" s="91">
        <v>836</v>
      </c>
      <c r="C839" s="91">
        <v>0.446922055510803</v>
      </c>
      <c r="D839" s="91">
        <v>624657.96142596996</v>
      </c>
      <c r="E839" s="91">
        <v>2025</v>
      </c>
      <c r="G839" s="91" t="s">
        <v>17</v>
      </c>
      <c r="H839" s="91">
        <v>836</v>
      </c>
      <c r="I839" s="91">
        <v>2.0009883254368201</v>
      </c>
      <c r="J839" s="91">
        <v>624657.96142596996</v>
      </c>
      <c r="K839" s="91">
        <v>2025</v>
      </c>
      <c r="M839" s="91" t="s">
        <v>17</v>
      </c>
      <c r="N839" s="91">
        <v>836</v>
      </c>
      <c r="O839" s="91">
        <v>0.187305610342301</v>
      </c>
      <c r="P839" s="91">
        <v>624657.96142596996</v>
      </c>
      <c r="Q839" s="91">
        <v>2025</v>
      </c>
    </row>
    <row r="840" spans="1:17" x14ac:dyDescent="0.2">
      <c r="A840" s="91" t="s">
        <v>17</v>
      </c>
      <c r="B840" s="91">
        <v>837</v>
      </c>
      <c r="C840" s="91">
        <v>0.85309719243909399</v>
      </c>
      <c r="D840" s="91">
        <v>500068.80360807298</v>
      </c>
      <c r="E840" s="91">
        <v>2025</v>
      </c>
      <c r="G840" s="91" t="s">
        <v>17</v>
      </c>
      <c r="H840" s="91">
        <v>837</v>
      </c>
      <c r="I840" s="91">
        <v>1.17952688437857</v>
      </c>
      <c r="J840" s="91">
        <v>500068.80360807298</v>
      </c>
      <c r="K840" s="91">
        <v>2025</v>
      </c>
      <c r="M840" s="91" t="s">
        <v>17</v>
      </c>
      <c r="N840" s="91">
        <v>837</v>
      </c>
      <c r="O840" s="91">
        <v>0.20709255525571801</v>
      </c>
      <c r="P840" s="91">
        <v>500068.80360807298</v>
      </c>
      <c r="Q840" s="91">
        <v>2025</v>
      </c>
    </row>
    <row r="841" spans="1:17" x14ac:dyDescent="0.2">
      <c r="A841" s="91" t="s">
        <v>17</v>
      </c>
      <c r="B841" s="91">
        <v>838</v>
      </c>
      <c r="C841" s="91">
        <v>0.408356717675883</v>
      </c>
      <c r="D841" s="91">
        <v>189729.429835724</v>
      </c>
      <c r="E841" s="91">
        <v>2025</v>
      </c>
      <c r="G841" s="91" t="s">
        <v>17</v>
      </c>
      <c r="H841" s="91">
        <v>838</v>
      </c>
      <c r="I841" s="91">
        <v>0.31876305262784699</v>
      </c>
      <c r="J841" s="91">
        <v>189729.429835724</v>
      </c>
      <c r="K841" s="91">
        <v>2025</v>
      </c>
      <c r="M841" s="91" t="s">
        <v>17</v>
      </c>
      <c r="N841" s="91">
        <v>838</v>
      </c>
      <c r="O841" s="91">
        <v>0.21314923705347999</v>
      </c>
      <c r="P841" s="91">
        <v>189729.429835724</v>
      </c>
      <c r="Q841" s="91">
        <v>2025</v>
      </c>
    </row>
    <row r="842" spans="1:17" x14ac:dyDescent="0.2">
      <c r="A842" s="91" t="s">
        <v>17</v>
      </c>
      <c r="B842" s="91">
        <v>839</v>
      </c>
      <c r="C842" s="91">
        <v>0.164580808949123</v>
      </c>
      <c r="D842" s="91">
        <v>619919.87848744402</v>
      </c>
      <c r="E842" s="91">
        <v>2025</v>
      </c>
      <c r="G842" s="91" t="s">
        <v>17</v>
      </c>
      <c r="H842" s="91">
        <v>839</v>
      </c>
      <c r="I842" s="91">
        <v>0.66592927864575102</v>
      </c>
      <c r="J842" s="91">
        <v>619919.87848744402</v>
      </c>
      <c r="K842" s="91">
        <v>2025</v>
      </c>
      <c r="M842" s="91" t="s">
        <v>17</v>
      </c>
      <c r="N842" s="91">
        <v>839</v>
      </c>
      <c r="O842" s="91">
        <v>0.29010379629516098</v>
      </c>
      <c r="P842" s="91">
        <v>619919.87848744402</v>
      </c>
      <c r="Q842" s="91">
        <v>2025</v>
      </c>
    </row>
    <row r="843" spans="1:17" x14ac:dyDescent="0.2">
      <c r="A843" s="91" t="s">
        <v>17</v>
      </c>
      <c r="B843" s="91">
        <v>840</v>
      </c>
      <c r="C843" s="91">
        <v>0.48639808022222802</v>
      </c>
      <c r="D843" s="91">
        <v>984746.42749510997</v>
      </c>
      <c r="E843" s="91">
        <v>2025</v>
      </c>
      <c r="G843" s="91" t="s">
        <v>17</v>
      </c>
      <c r="H843" s="91">
        <v>840</v>
      </c>
      <c r="I843" s="91">
        <v>0.57892356833928404</v>
      </c>
      <c r="J843" s="91">
        <v>984746.42749510997</v>
      </c>
      <c r="K843" s="91">
        <v>2025</v>
      </c>
      <c r="M843" s="91" t="s">
        <v>17</v>
      </c>
      <c r="N843" s="91">
        <v>840</v>
      </c>
      <c r="O843" s="91">
        <v>0.152551043601903</v>
      </c>
      <c r="P843" s="91">
        <v>984746.42749510997</v>
      </c>
      <c r="Q843" s="91">
        <v>2025</v>
      </c>
    </row>
    <row r="844" spans="1:17" x14ac:dyDescent="0.2">
      <c r="A844" s="91" t="s">
        <v>17</v>
      </c>
      <c r="B844" s="91">
        <v>841</v>
      </c>
      <c r="C844" s="91">
        <v>0.344406128227502</v>
      </c>
      <c r="D844" s="91">
        <v>435697.48619041097</v>
      </c>
      <c r="E844" s="91">
        <v>2025</v>
      </c>
      <c r="G844" s="91" t="s">
        <v>17</v>
      </c>
      <c r="H844" s="91">
        <v>841</v>
      </c>
      <c r="I844" s="91">
        <v>2.0651759804003298</v>
      </c>
      <c r="J844" s="91">
        <v>435697.48619041097</v>
      </c>
      <c r="K844" s="91">
        <v>2025</v>
      </c>
      <c r="M844" s="91" t="s">
        <v>17</v>
      </c>
      <c r="N844" s="91">
        <v>841</v>
      </c>
      <c r="O844" s="91">
        <v>0.223598171039256</v>
      </c>
      <c r="P844" s="91">
        <v>435697.48619041097</v>
      </c>
      <c r="Q844" s="91">
        <v>2025</v>
      </c>
    </row>
    <row r="845" spans="1:17" x14ac:dyDescent="0.2">
      <c r="A845" s="91" t="s">
        <v>17</v>
      </c>
      <c r="B845" s="91">
        <v>842</v>
      </c>
      <c r="C845" s="91">
        <v>0.49451004405693799</v>
      </c>
      <c r="D845" s="91">
        <v>699729.22584387497</v>
      </c>
      <c r="E845" s="91">
        <v>2025</v>
      </c>
      <c r="G845" s="91" t="s">
        <v>17</v>
      </c>
      <c r="H845" s="91">
        <v>842</v>
      </c>
      <c r="I845" s="91">
        <v>1.0839032661519099</v>
      </c>
      <c r="J845" s="91">
        <v>699729.22584387497</v>
      </c>
      <c r="K845" s="91">
        <v>2025</v>
      </c>
      <c r="M845" s="91" t="s">
        <v>17</v>
      </c>
      <c r="N845" s="91">
        <v>842</v>
      </c>
      <c r="O845" s="91">
        <v>0.18030759041448299</v>
      </c>
      <c r="P845" s="91">
        <v>699729.22584387497</v>
      </c>
      <c r="Q845" s="91">
        <v>2025</v>
      </c>
    </row>
    <row r="846" spans="1:17" x14ac:dyDescent="0.2">
      <c r="A846" s="91" t="s">
        <v>17</v>
      </c>
      <c r="B846" s="91">
        <v>843</v>
      </c>
      <c r="C846" s="91">
        <v>0.71862298253373702</v>
      </c>
      <c r="D846" s="91">
        <v>844671.22122779896</v>
      </c>
      <c r="E846" s="91">
        <v>2025</v>
      </c>
      <c r="G846" s="91" t="s">
        <v>17</v>
      </c>
      <c r="H846" s="91">
        <v>843</v>
      </c>
      <c r="I846" s="91">
        <v>0.186180016322541</v>
      </c>
      <c r="J846" s="91">
        <v>844671.22122779896</v>
      </c>
      <c r="K846" s="91">
        <v>2025</v>
      </c>
      <c r="M846" s="91" t="s">
        <v>17</v>
      </c>
      <c r="N846" s="91">
        <v>843</v>
      </c>
      <c r="O846" s="91">
        <v>0.153568921361636</v>
      </c>
      <c r="P846" s="91">
        <v>844671.22122779896</v>
      </c>
      <c r="Q846" s="91">
        <v>2025</v>
      </c>
    </row>
    <row r="847" spans="1:17" x14ac:dyDescent="0.2">
      <c r="A847" s="91" t="s">
        <v>17</v>
      </c>
      <c r="B847" s="91">
        <v>844</v>
      </c>
      <c r="C847" s="91">
        <v>0.21832141258045101</v>
      </c>
      <c r="D847" s="91">
        <v>536226.70450555999</v>
      </c>
      <c r="E847" s="91">
        <v>2025</v>
      </c>
      <c r="G847" s="91" t="s">
        <v>17</v>
      </c>
      <c r="H847" s="91">
        <v>844</v>
      </c>
      <c r="I847" s="91">
        <v>1.54626260725314</v>
      </c>
      <c r="J847" s="91">
        <v>536226.70450555999</v>
      </c>
      <c r="K847" s="91">
        <v>2025</v>
      </c>
      <c r="M847" s="91" t="s">
        <v>17</v>
      </c>
      <c r="N847" s="91">
        <v>844</v>
      </c>
      <c r="O847" s="91">
        <v>0.173614334055116</v>
      </c>
      <c r="P847" s="91">
        <v>536226.70450555999</v>
      </c>
      <c r="Q847" s="91">
        <v>2025</v>
      </c>
    </row>
    <row r="848" spans="1:17" x14ac:dyDescent="0.2">
      <c r="A848" s="91" t="s">
        <v>17</v>
      </c>
      <c r="B848" s="91">
        <v>845</v>
      </c>
      <c r="C848" s="91">
        <v>1.0245276693416601</v>
      </c>
      <c r="D848" s="91">
        <v>1133484.4881184499</v>
      </c>
      <c r="E848" s="91">
        <v>2025</v>
      </c>
      <c r="G848" s="91" t="s">
        <v>17</v>
      </c>
      <c r="H848" s="91">
        <v>845</v>
      </c>
      <c r="I848" s="91">
        <v>1.3871967969002701</v>
      </c>
      <c r="J848" s="91">
        <v>1133484.4881184499</v>
      </c>
      <c r="K848" s="91">
        <v>2025</v>
      </c>
      <c r="M848" s="91" t="s">
        <v>17</v>
      </c>
      <c r="N848" s="91">
        <v>845</v>
      </c>
      <c r="O848" s="91">
        <v>0.16858034862928101</v>
      </c>
      <c r="P848" s="91">
        <v>1133484.4881184499</v>
      </c>
      <c r="Q848" s="91">
        <v>2025</v>
      </c>
    </row>
    <row r="849" spans="1:17" x14ac:dyDescent="0.2">
      <c r="A849" s="91" t="s">
        <v>17</v>
      </c>
      <c r="B849" s="91">
        <v>846</v>
      </c>
      <c r="C849" s="91">
        <v>0.73937472589956299</v>
      </c>
      <c r="D849" s="91">
        <v>891244.22173333704</v>
      </c>
      <c r="E849" s="91">
        <v>2025</v>
      </c>
      <c r="G849" s="91" t="s">
        <v>17</v>
      </c>
      <c r="H849" s="91">
        <v>846</v>
      </c>
      <c r="I849" s="91">
        <v>3.6095724895825199</v>
      </c>
      <c r="J849" s="91">
        <v>891244.22173333704</v>
      </c>
      <c r="K849" s="91">
        <v>2025</v>
      </c>
      <c r="M849" s="91" t="s">
        <v>17</v>
      </c>
      <c r="N849" s="91">
        <v>846</v>
      </c>
      <c r="O849" s="91">
        <v>0.173194005296746</v>
      </c>
      <c r="P849" s="91">
        <v>891244.22173333704</v>
      </c>
      <c r="Q849" s="91">
        <v>2025</v>
      </c>
    </row>
    <row r="850" spans="1:17" x14ac:dyDescent="0.2">
      <c r="A850" s="91" t="s">
        <v>17</v>
      </c>
      <c r="B850" s="91">
        <v>847</v>
      </c>
      <c r="C850" s="91">
        <v>0.39714561936491499</v>
      </c>
      <c r="D850" s="91">
        <v>286325.51706300001</v>
      </c>
      <c r="E850" s="91">
        <v>2025</v>
      </c>
      <c r="G850" s="91" t="s">
        <v>17</v>
      </c>
      <c r="H850" s="91">
        <v>847</v>
      </c>
      <c r="I850" s="91">
        <v>1.4433878010650101</v>
      </c>
      <c r="J850" s="91">
        <v>286325.51706300001</v>
      </c>
      <c r="K850" s="91">
        <v>2025</v>
      </c>
      <c r="M850" s="91" t="s">
        <v>17</v>
      </c>
      <c r="N850" s="91">
        <v>847</v>
      </c>
      <c r="O850" s="91">
        <v>0.20447405329713</v>
      </c>
      <c r="P850" s="91">
        <v>286325.51706300001</v>
      </c>
      <c r="Q850" s="91">
        <v>2025</v>
      </c>
    </row>
    <row r="851" spans="1:17" x14ac:dyDescent="0.2">
      <c r="A851" s="91" t="s">
        <v>17</v>
      </c>
      <c r="B851" s="91">
        <v>848</v>
      </c>
      <c r="C851" s="91">
        <v>0.25207410865269703</v>
      </c>
      <c r="D851" s="91">
        <v>197380.19449025</v>
      </c>
      <c r="E851" s="91">
        <v>2025</v>
      </c>
      <c r="G851" s="91" t="s">
        <v>17</v>
      </c>
      <c r="H851" s="91">
        <v>848</v>
      </c>
      <c r="I851" s="91">
        <v>1.9107424856900299</v>
      </c>
      <c r="J851" s="91">
        <v>197380.19449025</v>
      </c>
      <c r="K851" s="91">
        <v>2025</v>
      </c>
      <c r="M851" s="91" t="s">
        <v>17</v>
      </c>
      <c r="N851" s="91">
        <v>848</v>
      </c>
      <c r="O851" s="91">
        <v>0.200422616205153</v>
      </c>
      <c r="P851" s="91">
        <v>197380.19449025</v>
      </c>
      <c r="Q851" s="91">
        <v>2025</v>
      </c>
    </row>
    <row r="852" spans="1:17" x14ac:dyDescent="0.2">
      <c r="A852" s="91" t="s">
        <v>17</v>
      </c>
      <c r="B852" s="91">
        <v>849</v>
      </c>
      <c r="C852" s="91">
        <v>0.61603349046087597</v>
      </c>
      <c r="D852" s="91">
        <v>441731.51651394099</v>
      </c>
      <c r="E852" s="91">
        <v>2025</v>
      </c>
      <c r="G852" s="91" t="s">
        <v>17</v>
      </c>
      <c r="H852" s="91">
        <v>849</v>
      </c>
      <c r="I852" s="91">
        <v>1.1872049916434999</v>
      </c>
      <c r="J852" s="91">
        <v>441731.51651394099</v>
      </c>
      <c r="K852" s="91">
        <v>2025</v>
      </c>
      <c r="M852" s="91" t="s">
        <v>17</v>
      </c>
      <c r="N852" s="91">
        <v>849</v>
      </c>
      <c r="O852" s="91">
        <v>0.236269500098652</v>
      </c>
      <c r="P852" s="91">
        <v>441731.51651394099</v>
      </c>
      <c r="Q852" s="91">
        <v>2025</v>
      </c>
    </row>
    <row r="853" spans="1:17" x14ac:dyDescent="0.2">
      <c r="A853" s="91" t="s">
        <v>17</v>
      </c>
      <c r="B853" s="91">
        <v>850</v>
      </c>
      <c r="C853" s="91">
        <v>0.79984383548778704</v>
      </c>
      <c r="D853" s="91">
        <v>1120551.16984107</v>
      </c>
      <c r="E853" s="91">
        <v>2025</v>
      </c>
      <c r="G853" s="91" t="s">
        <v>17</v>
      </c>
      <c r="H853" s="91">
        <v>850</v>
      </c>
      <c r="I853" s="91">
        <v>1.40483498682921</v>
      </c>
      <c r="J853" s="91">
        <v>1120551.16984107</v>
      </c>
      <c r="K853" s="91">
        <v>2025</v>
      </c>
      <c r="M853" s="91" t="s">
        <v>17</v>
      </c>
      <c r="N853" s="91">
        <v>850</v>
      </c>
      <c r="O853" s="91">
        <v>0.21949549025833601</v>
      </c>
      <c r="P853" s="91">
        <v>1120551.16984107</v>
      </c>
      <c r="Q853" s="91">
        <v>2025</v>
      </c>
    </row>
    <row r="854" spans="1:17" x14ac:dyDescent="0.2">
      <c r="A854" s="91" t="s">
        <v>17</v>
      </c>
      <c r="B854" s="91">
        <v>851</v>
      </c>
      <c r="C854" s="91">
        <v>0.15496638115047501</v>
      </c>
      <c r="D854" s="91">
        <v>390977.49789175502</v>
      </c>
      <c r="E854" s="91">
        <v>2025</v>
      </c>
      <c r="G854" s="91" t="s">
        <v>17</v>
      </c>
      <c r="H854" s="91">
        <v>851</v>
      </c>
      <c r="I854" s="91">
        <v>0.21127666775102499</v>
      </c>
      <c r="J854" s="91">
        <v>390977.49789175502</v>
      </c>
      <c r="K854" s="91">
        <v>2025</v>
      </c>
      <c r="M854" s="91" t="s">
        <v>17</v>
      </c>
      <c r="N854" s="91">
        <v>851</v>
      </c>
      <c r="O854" s="91">
        <v>0.152829913979181</v>
      </c>
      <c r="P854" s="91">
        <v>390977.49789175502</v>
      </c>
      <c r="Q854" s="91">
        <v>2025</v>
      </c>
    </row>
    <row r="855" spans="1:17" x14ac:dyDescent="0.2">
      <c r="A855" s="91" t="s">
        <v>17</v>
      </c>
      <c r="B855" s="91">
        <v>852</v>
      </c>
      <c r="C855" s="91">
        <v>0.41567910793973301</v>
      </c>
      <c r="D855" s="91">
        <v>376071.79586981097</v>
      </c>
      <c r="E855" s="91">
        <v>2025</v>
      </c>
      <c r="G855" s="91" t="s">
        <v>17</v>
      </c>
      <c r="H855" s="91">
        <v>852</v>
      </c>
      <c r="I855" s="91">
        <v>0.20347839337082199</v>
      </c>
      <c r="J855" s="91">
        <v>376071.79586981097</v>
      </c>
      <c r="K855" s="91">
        <v>2025</v>
      </c>
      <c r="M855" s="91" t="s">
        <v>17</v>
      </c>
      <c r="N855" s="91">
        <v>852</v>
      </c>
      <c r="O855" s="91">
        <v>0.179096000410842</v>
      </c>
      <c r="P855" s="91">
        <v>376071.79586981097</v>
      </c>
      <c r="Q855" s="91">
        <v>2025</v>
      </c>
    </row>
    <row r="856" spans="1:17" x14ac:dyDescent="0.2">
      <c r="A856" s="91" t="s">
        <v>17</v>
      </c>
      <c r="B856" s="91">
        <v>853</v>
      </c>
      <c r="C856" s="91">
        <v>0.40363980910643998</v>
      </c>
      <c r="D856" s="91">
        <v>518847.59307442501</v>
      </c>
      <c r="E856" s="91">
        <v>2025</v>
      </c>
      <c r="G856" s="91" t="s">
        <v>17</v>
      </c>
      <c r="H856" s="91">
        <v>853</v>
      </c>
      <c r="I856" s="91">
        <v>0.52462957348989203</v>
      </c>
      <c r="J856" s="91">
        <v>518847.59307442501</v>
      </c>
      <c r="K856" s="91">
        <v>2025</v>
      </c>
      <c r="M856" s="91" t="s">
        <v>17</v>
      </c>
      <c r="N856" s="91">
        <v>853</v>
      </c>
      <c r="O856" s="91">
        <v>0.15592043195161401</v>
      </c>
      <c r="P856" s="91">
        <v>518847.59307442501</v>
      </c>
      <c r="Q856" s="91">
        <v>2025</v>
      </c>
    </row>
    <row r="857" spans="1:17" x14ac:dyDescent="0.2">
      <c r="A857" s="91" t="s">
        <v>17</v>
      </c>
      <c r="B857" s="91">
        <v>854</v>
      </c>
      <c r="C857" s="91">
        <v>0.94434099563989704</v>
      </c>
      <c r="D857" s="91">
        <v>620241.23622099997</v>
      </c>
      <c r="E857" s="91">
        <v>2025</v>
      </c>
      <c r="G857" s="91" t="s">
        <v>17</v>
      </c>
      <c r="H857" s="91">
        <v>854</v>
      </c>
      <c r="I857" s="91">
        <v>0.94648740632506201</v>
      </c>
      <c r="J857" s="91">
        <v>620241.23622099997</v>
      </c>
      <c r="K857" s="91">
        <v>2025</v>
      </c>
      <c r="M857" s="91" t="s">
        <v>17</v>
      </c>
      <c r="N857" s="91">
        <v>854</v>
      </c>
      <c r="O857" s="91">
        <v>0.309201582054555</v>
      </c>
      <c r="P857" s="91">
        <v>620241.23622099997</v>
      </c>
      <c r="Q857" s="91">
        <v>2025</v>
      </c>
    </row>
    <row r="858" spans="1:17" x14ac:dyDescent="0.2">
      <c r="A858" s="91" t="s">
        <v>17</v>
      </c>
      <c r="B858" s="91">
        <v>855</v>
      </c>
      <c r="C858" s="91">
        <v>0.59416573742256196</v>
      </c>
      <c r="D858" s="91">
        <v>406773.07635333203</v>
      </c>
      <c r="E858" s="91">
        <v>2025</v>
      </c>
      <c r="G858" s="91" t="s">
        <v>17</v>
      </c>
      <c r="H858" s="91">
        <v>855</v>
      </c>
      <c r="I858" s="91">
        <v>1.9381082076113401</v>
      </c>
      <c r="J858" s="91">
        <v>406773.07635333203</v>
      </c>
      <c r="K858" s="91">
        <v>2025</v>
      </c>
      <c r="M858" s="91" t="s">
        <v>17</v>
      </c>
      <c r="N858" s="91">
        <v>855</v>
      </c>
      <c r="O858" s="91">
        <v>0.16767834887122099</v>
      </c>
      <c r="P858" s="91">
        <v>406773.07635333203</v>
      </c>
      <c r="Q858" s="91">
        <v>2025</v>
      </c>
    </row>
    <row r="859" spans="1:17" x14ac:dyDescent="0.2">
      <c r="A859" s="91" t="s">
        <v>17</v>
      </c>
      <c r="B859" s="91">
        <v>856</v>
      </c>
      <c r="C859" s="91">
        <v>0.24633073725198401</v>
      </c>
      <c r="D859" s="91">
        <v>655956.37831894902</v>
      </c>
      <c r="E859" s="91">
        <v>2025</v>
      </c>
      <c r="G859" s="91" t="s">
        <v>17</v>
      </c>
      <c r="H859" s="91">
        <v>856</v>
      </c>
      <c r="I859" s="91">
        <v>1.5955701729477101</v>
      </c>
      <c r="J859" s="91">
        <v>655956.37831894902</v>
      </c>
      <c r="K859" s="91">
        <v>2025</v>
      </c>
      <c r="M859" s="91" t="s">
        <v>17</v>
      </c>
      <c r="N859" s="91">
        <v>856</v>
      </c>
      <c r="O859" s="91">
        <v>0.188915816335535</v>
      </c>
      <c r="P859" s="91">
        <v>655956.37831894902</v>
      </c>
      <c r="Q859" s="91">
        <v>2025</v>
      </c>
    </row>
    <row r="860" spans="1:17" x14ac:dyDescent="0.2">
      <c r="A860" s="91" t="s">
        <v>17</v>
      </c>
      <c r="B860" s="91">
        <v>857</v>
      </c>
      <c r="C860" s="91">
        <v>0.26480041590902498</v>
      </c>
      <c r="D860" s="91">
        <v>248391.57555027</v>
      </c>
      <c r="E860" s="91">
        <v>2025</v>
      </c>
      <c r="G860" s="91" t="s">
        <v>17</v>
      </c>
      <c r="H860" s="91">
        <v>857</v>
      </c>
      <c r="I860" s="91">
        <v>0.318451841789055</v>
      </c>
      <c r="J860" s="91">
        <v>248391.57555027</v>
      </c>
      <c r="K860" s="91">
        <v>2025</v>
      </c>
      <c r="M860" s="91" t="s">
        <v>17</v>
      </c>
      <c r="N860" s="91">
        <v>857</v>
      </c>
      <c r="O860" s="91">
        <v>0.17629895897221701</v>
      </c>
      <c r="P860" s="91">
        <v>248391.57555027</v>
      </c>
      <c r="Q860" s="91">
        <v>2025</v>
      </c>
    </row>
    <row r="861" spans="1:17" x14ac:dyDescent="0.2">
      <c r="A861" s="91" t="s">
        <v>17</v>
      </c>
      <c r="B861" s="91">
        <v>858</v>
      </c>
      <c r="C861" s="91">
        <v>0.62834077823919199</v>
      </c>
      <c r="D861" s="91">
        <v>250694.20635052401</v>
      </c>
      <c r="E861" s="91">
        <v>2025</v>
      </c>
      <c r="G861" s="91" t="s">
        <v>17</v>
      </c>
      <c r="H861" s="91">
        <v>858</v>
      </c>
      <c r="I861" s="91">
        <v>0.857763824885166</v>
      </c>
      <c r="J861" s="91">
        <v>250694.20635052401</v>
      </c>
      <c r="K861" s="91">
        <v>2025</v>
      </c>
      <c r="M861" s="91" t="s">
        <v>17</v>
      </c>
      <c r="N861" s="91">
        <v>858</v>
      </c>
      <c r="O861" s="91">
        <v>0.23762226296272801</v>
      </c>
      <c r="P861" s="91">
        <v>250694.20635052401</v>
      </c>
      <c r="Q861" s="91">
        <v>2025</v>
      </c>
    </row>
    <row r="862" spans="1:17" x14ac:dyDescent="0.2">
      <c r="A862" s="91" t="s">
        <v>17</v>
      </c>
      <c r="B862" s="91">
        <v>859</v>
      </c>
      <c r="C862" s="91">
        <v>0.38626654371272201</v>
      </c>
      <c r="D862" s="91">
        <v>785317.52648311702</v>
      </c>
      <c r="E862" s="91">
        <v>2025</v>
      </c>
      <c r="G862" s="91" t="s">
        <v>17</v>
      </c>
      <c r="H862" s="91">
        <v>859</v>
      </c>
      <c r="I862" s="91">
        <v>2.7981648314235699</v>
      </c>
      <c r="J862" s="91">
        <v>785317.52648311702</v>
      </c>
      <c r="K862" s="91">
        <v>2025</v>
      </c>
      <c r="M862" s="91" t="s">
        <v>17</v>
      </c>
      <c r="N862" s="91">
        <v>859</v>
      </c>
      <c r="O862" s="91">
        <v>0.17902205775900201</v>
      </c>
      <c r="P862" s="91">
        <v>785317.52648311702</v>
      </c>
      <c r="Q862" s="91">
        <v>2025</v>
      </c>
    </row>
    <row r="863" spans="1:17" x14ac:dyDescent="0.2">
      <c r="A863" s="91" t="s">
        <v>17</v>
      </c>
      <c r="B863" s="91">
        <v>860</v>
      </c>
      <c r="C863" s="91">
        <v>0.43460977568453701</v>
      </c>
      <c r="D863" s="91">
        <v>471338.34618661599</v>
      </c>
      <c r="E863" s="91">
        <v>2025</v>
      </c>
      <c r="G863" s="91" t="s">
        <v>17</v>
      </c>
      <c r="H863" s="91">
        <v>860</v>
      </c>
      <c r="I863" s="91">
        <v>2.4240264970077199</v>
      </c>
      <c r="J863" s="91">
        <v>471338.34618661599</v>
      </c>
      <c r="K863" s="91">
        <v>2025</v>
      </c>
      <c r="M863" s="91" t="s">
        <v>17</v>
      </c>
      <c r="N863" s="91">
        <v>860</v>
      </c>
      <c r="O863" s="91">
        <v>0.383316806382346</v>
      </c>
      <c r="P863" s="91">
        <v>471338.34618661599</v>
      </c>
      <c r="Q863" s="91">
        <v>2025</v>
      </c>
    </row>
    <row r="864" spans="1:17" x14ac:dyDescent="0.2">
      <c r="A864" s="91" t="s">
        <v>17</v>
      </c>
      <c r="B864" s="91">
        <v>861</v>
      </c>
      <c r="C864" s="91">
        <v>0.64843156371904598</v>
      </c>
      <c r="D864" s="91">
        <v>806264.250249053</v>
      </c>
      <c r="E864" s="91">
        <v>2025</v>
      </c>
      <c r="G864" s="91" t="s">
        <v>17</v>
      </c>
      <c r="H864" s="91">
        <v>861</v>
      </c>
      <c r="I864" s="91">
        <v>0.50102060855717701</v>
      </c>
      <c r="J864" s="91">
        <v>806264.250249053</v>
      </c>
      <c r="K864" s="91">
        <v>2025</v>
      </c>
      <c r="M864" s="91" t="s">
        <v>17</v>
      </c>
      <c r="N864" s="91">
        <v>861</v>
      </c>
      <c r="O864" s="91">
        <v>0.214567006017163</v>
      </c>
      <c r="P864" s="91">
        <v>806264.250249053</v>
      </c>
      <c r="Q864" s="91">
        <v>2025</v>
      </c>
    </row>
    <row r="865" spans="1:17" x14ac:dyDescent="0.2">
      <c r="A865" s="91" t="s">
        <v>17</v>
      </c>
      <c r="B865" s="91">
        <v>862</v>
      </c>
      <c r="C865" s="91">
        <v>0.76653174439293204</v>
      </c>
      <c r="D865" s="91">
        <v>182757.596331913</v>
      </c>
      <c r="E865" s="91">
        <v>2025</v>
      </c>
      <c r="G865" s="91" t="s">
        <v>17</v>
      </c>
      <c r="H865" s="91">
        <v>862</v>
      </c>
      <c r="I865" s="91">
        <v>1.34339225882832</v>
      </c>
      <c r="J865" s="91">
        <v>182757.596331913</v>
      </c>
      <c r="K865" s="91">
        <v>2025</v>
      </c>
      <c r="M865" s="91" t="s">
        <v>17</v>
      </c>
      <c r="N865" s="91">
        <v>862</v>
      </c>
      <c r="O865" s="91">
        <v>0.16717591056691899</v>
      </c>
      <c r="P865" s="91">
        <v>182757.596331913</v>
      </c>
      <c r="Q865" s="91">
        <v>2025</v>
      </c>
    </row>
    <row r="866" spans="1:17" x14ac:dyDescent="0.2">
      <c r="A866" s="91" t="s">
        <v>17</v>
      </c>
      <c r="B866" s="91">
        <v>863</v>
      </c>
      <c r="C866" s="91">
        <v>0.37842051044840402</v>
      </c>
      <c r="D866" s="91">
        <v>282312.32195891201</v>
      </c>
      <c r="E866" s="91">
        <v>2025</v>
      </c>
      <c r="G866" s="91" t="s">
        <v>17</v>
      </c>
      <c r="H866" s="91">
        <v>863</v>
      </c>
      <c r="I866" s="91">
        <v>0.226705825907738</v>
      </c>
      <c r="J866" s="91">
        <v>282312.32195891201</v>
      </c>
      <c r="K866" s="91">
        <v>2025</v>
      </c>
      <c r="M866" s="91" t="s">
        <v>17</v>
      </c>
      <c r="N866" s="91">
        <v>863</v>
      </c>
      <c r="O866" s="91">
        <v>0.16161418751561901</v>
      </c>
      <c r="P866" s="91">
        <v>282312.32195891201</v>
      </c>
      <c r="Q866" s="91">
        <v>2025</v>
      </c>
    </row>
    <row r="867" spans="1:17" x14ac:dyDescent="0.2">
      <c r="A867" s="91" t="s">
        <v>17</v>
      </c>
      <c r="B867" s="91">
        <v>864</v>
      </c>
      <c r="C867" s="91">
        <v>0.48502547037317001</v>
      </c>
      <c r="D867" s="91">
        <v>923174.70339046698</v>
      </c>
      <c r="E867" s="91">
        <v>2025</v>
      </c>
      <c r="G867" s="91" t="s">
        <v>17</v>
      </c>
      <c r="H867" s="91">
        <v>864</v>
      </c>
      <c r="I867" s="91">
        <v>2.0967379485576001</v>
      </c>
      <c r="J867" s="91">
        <v>923174.70339046698</v>
      </c>
      <c r="K867" s="91">
        <v>2025</v>
      </c>
      <c r="M867" s="91" t="s">
        <v>17</v>
      </c>
      <c r="N867" s="91">
        <v>864</v>
      </c>
      <c r="O867" s="91">
        <v>0.16163922833622099</v>
      </c>
      <c r="P867" s="91">
        <v>923174.70339046698</v>
      </c>
      <c r="Q867" s="91">
        <v>2025</v>
      </c>
    </row>
    <row r="868" spans="1:17" x14ac:dyDescent="0.2">
      <c r="A868" s="91" t="s">
        <v>17</v>
      </c>
      <c r="B868" s="91">
        <v>865</v>
      </c>
      <c r="C868" s="91">
        <v>0.90217695783400498</v>
      </c>
      <c r="D868" s="91">
        <v>538114.19375477405</v>
      </c>
      <c r="E868" s="91">
        <v>2025</v>
      </c>
      <c r="G868" s="91" t="s">
        <v>17</v>
      </c>
      <c r="H868" s="91">
        <v>865</v>
      </c>
      <c r="I868" s="91">
        <v>0.45129336549011401</v>
      </c>
      <c r="J868" s="91">
        <v>538114.19375477405</v>
      </c>
      <c r="K868" s="91">
        <v>2025</v>
      </c>
      <c r="M868" s="91" t="s">
        <v>17</v>
      </c>
      <c r="N868" s="91">
        <v>865</v>
      </c>
      <c r="O868" s="91">
        <v>0.232205376890844</v>
      </c>
      <c r="P868" s="91">
        <v>538114.19375477405</v>
      </c>
      <c r="Q868" s="91">
        <v>2025</v>
      </c>
    </row>
    <row r="869" spans="1:17" x14ac:dyDescent="0.2">
      <c r="A869" s="91" t="s">
        <v>17</v>
      </c>
      <c r="B869" s="91">
        <v>866</v>
      </c>
      <c r="C869" s="91">
        <v>0.40417291194896798</v>
      </c>
      <c r="D869" s="91">
        <v>349504.66479686601</v>
      </c>
      <c r="E869" s="91">
        <v>2025</v>
      </c>
      <c r="G869" s="91" t="s">
        <v>17</v>
      </c>
      <c r="H869" s="91">
        <v>866</v>
      </c>
      <c r="I869" s="91">
        <v>2.7996860287928498</v>
      </c>
      <c r="J869" s="91">
        <v>349504.66479686601</v>
      </c>
      <c r="K869" s="91">
        <v>2025</v>
      </c>
      <c r="M869" s="91" t="s">
        <v>17</v>
      </c>
      <c r="N869" s="91">
        <v>866</v>
      </c>
      <c r="O869" s="91">
        <v>0.23226487565642001</v>
      </c>
      <c r="P869" s="91">
        <v>349504.66479686601</v>
      </c>
      <c r="Q869" s="91">
        <v>2025</v>
      </c>
    </row>
    <row r="870" spans="1:17" x14ac:dyDescent="0.2">
      <c r="A870" s="91" t="s">
        <v>17</v>
      </c>
      <c r="B870" s="91">
        <v>867</v>
      </c>
      <c r="C870" s="91">
        <v>0.42326641458390402</v>
      </c>
      <c r="D870" s="91">
        <v>66528.106123618505</v>
      </c>
      <c r="E870" s="91">
        <v>2025</v>
      </c>
      <c r="G870" s="91" t="s">
        <v>17</v>
      </c>
      <c r="H870" s="91">
        <v>867</v>
      </c>
      <c r="I870" s="91">
        <v>1.9975063279641201</v>
      </c>
      <c r="J870" s="91">
        <v>66528.106123618505</v>
      </c>
      <c r="K870" s="91">
        <v>2025</v>
      </c>
      <c r="M870" s="91" t="s">
        <v>17</v>
      </c>
      <c r="N870" s="91">
        <v>867</v>
      </c>
      <c r="O870" s="91">
        <v>0.266414849044178</v>
      </c>
      <c r="P870" s="91">
        <v>66528.106123618505</v>
      </c>
      <c r="Q870" s="91">
        <v>2025</v>
      </c>
    </row>
    <row r="871" spans="1:17" x14ac:dyDescent="0.2">
      <c r="A871" s="91" t="s">
        <v>17</v>
      </c>
      <c r="B871" s="91">
        <v>868</v>
      </c>
      <c r="C871" s="91">
        <v>1.0091573794061</v>
      </c>
      <c r="D871" s="91">
        <v>143045.92746447201</v>
      </c>
      <c r="E871" s="91">
        <v>2025</v>
      </c>
      <c r="G871" s="91" t="s">
        <v>17</v>
      </c>
      <c r="H871" s="91">
        <v>868</v>
      </c>
      <c r="I871" s="91">
        <v>0.80090403501090202</v>
      </c>
      <c r="J871" s="91">
        <v>143045.92746447201</v>
      </c>
      <c r="K871" s="91">
        <v>2025</v>
      </c>
      <c r="M871" s="91" t="s">
        <v>17</v>
      </c>
      <c r="N871" s="91">
        <v>868</v>
      </c>
      <c r="O871" s="91">
        <v>0.156181004192222</v>
      </c>
      <c r="P871" s="91">
        <v>143045.92746447201</v>
      </c>
      <c r="Q871" s="91">
        <v>2025</v>
      </c>
    </row>
    <row r="872" spans="1:17" x14ac:dyDescent="0.2">
      <c r="A872" s="91" t="s">
        <v>17</v>
      </c>
      <c r="B872" s="91">
        <v>869</v>
      </c>
      <c r="C872" s="91">
        <v>0.48323468317090601</v>
      </c>
      <c r="D872" s="91">
        <v>212265.09610037401</v>
      </c>
      <c r="E872" s="91">
        <v>2025</v>
      </c>
      <c r="G872" s="91" t="s">
        <v>17</v>
      </c>
      <c r="H872" s="91">
        <v>869</v>
      </c>
      <c r="I872" s="91">
        <v>2.0706303964474402</v>
      </c>
      <c r="J872" s="91">
        <v>212265.09610037401</v>
      </c>
      <c r="K872" s="91">
        <v>2025</v>
      </c>
      <c r="M872" s="91" t="s">
        <v>17</v>
      </c>
      <c r="N872" s="91">
        <v>869</v>
      </c>
      <c r="O872" s="91">
        <v>0.21283706775984701</v>
      </c>
      <c r="P872" s="91">
        <v>212265.09610037401</v>
      </c>
      <c r="Q872" s="91">
        <v>2025</v>
      </c>
    </row>
    <row r="873" spans="1:17" x14ac:dyDescent="0.2">
      <c r="A873" s="91" t="s">
        <v>17</v>
      </c>
      <c r="B873" s="91">
        <v>870</v>
      </c>
      <c r="C873" s="91">
        <v>0.93763327809539798</v>
      </c>
      <c r="D873" s="91">
        <v>651344.67163948098</v>
      </c>
      <c r="E873" s="91">
        <v>2025</v>
      </c>
      <c r="G873" s="91" t="s">
        <v>17</v>
      </c>
      <c r="H873" s="91">
        <v>870</v>
      </c>
      <c r="I873" s="91">
        <v>1.9083307723622001</v>
      </c>
      <c r="J873" s="91">
        <v>651344.67163948098</v>
      </c>
      <c r="K873" s="91">
        <v>2025</v>
      </c>
      <c r="M873" s="91" t="s">
        <v>17</v>
      </c>
      <c r="N873" s="91">
        <v>870</v>
      </c>
      <c r="O873" s="91">
        <v>0.40142342747272403</v>
      </c>
      <c r="P873" s="91">
        <v>651344.67163948098</v>
      </c>
      <c r="Q873" s="91">
        <v>2025</v>
      </c>
    </row>
    <row r="874" spans="1:17" x14ac:dyDescent="0.2">
      <c r="A874" s="91" t="s">
        <v>17</v>
      </c>
      <c r="B874" s="91">
        <v>871</v>
      </c>
      <c r="C874" s="91">
        <v>0.88460893486011105</v>
      </c>
      <c r="D874" s="91">
        <v>236115.015778464</v>
      </c>
      <c r="E874" s="91">
        <v>2025</v>
      </c>
      <c r="G874" s="91" t="s">
        <v>17</v>
      </c>
      <c r="H874" s="91">
        <v>871</v>
      </c>
      <c r="I874" s="91">
        <v>2.3960233177371899</v>
      </c>
      <c r="J874" s="91">
        <v>236115.015778464</v>
      </c>
      <c r="K874" s="91">
        <v>2025</v>
      </c>
      <c r="M874" s="91" t="s">
        <v>17</v>
      </c>
      <c r="N874" s="91">
        <v>871</v>
      </c>
      <c r="O874" s="91">
        <v>0.19202690597990499</v>
      </c>
      <c r="P874" s="91">
        <v>236115.015778464</v>
      </c>
      <c r="Q874" s="91">
        <v>2025</v>
      </c>
    </row>
    <row r="875" spans="1:17" x14ac:dyDescent="0.2">
      <c r="A875" s="91" t="s">
        <v>17</v>
      </c>
      <c r="B875" s="91">
        <v>872</v>
      </c>
      <c r="C875" s="91">
        <v>0.687471911467471</v>
      </c>
      <c r="D875" s="91">
        <v>136610.36526159299</v>
      </c>
      <c r="E875" s="91">
        <v>2025</v>
      </c>
      <c r="G875" s="91" t="s">
        <v>17</v>
      </c>
      <c r="H875" s="91">
        <v>872</v>
      </c>
      <c r="I875" s="91">
        <v>0.86504914077946504</v>
      </c>
      <c r="J875" s="91">
        <v>136610.36526159299</v>
      </c>
      <c r="K875" s="91">
        <v>2025</v>
      </c>
      <c r="M875" s="91" t="s">
        <v>17</v>
      </c>
      <c r="N875" s="91">
        <v>872</v>
      </c>
      <c r="O875" s="91">
        <v>0.17063132016075599</v>
      </c>
      <c r="P875" s="91">
        <v>136610.36526159299</v>
      </c>
      <c r="Q875" s="91">
        <v>2025</v>
      </c>
    </row>
    <row r="876" spans="1:17" x14ac:dyDescent="0.2">
      <c r="A876" s="91" t="s">
        <v>17</v>
      </c>
      <c r="B876" s="91">
        <v>873</v>
      </c>
      <c r="C876" s="91">
        <v>0.78267822453097902</v>
      </c>
      <c r="D876" s="91">
        <v>975654.19531880599</v>
      </c>
      <c r="E876" s="91">
        <v>2025</v>
      </c>
      <c r="G876" s="91" t="s">
        <v>17</v>
      </c>
      <c r="H876" s="91">
        <v>873</v>
      </c>
      <c r="I876" s="91">
        <v>0.99073012700546104</v>
      </c>
      <c r="J876" s="91">
        <v>975654.19531880599</v>
      </c>
      <c r="K876" s="91">
        <v>2025</v>
      </c>
      <c r="M876" s="91" t="s">
        <v>17</v>
      </c>
      <c r="N876" s="91">
        <v>873</v>
      </c>
      <c r="O876" s="91">
        <v>0.17673201065334501</v>
      </c>
      <c r="P876" s="91">
        <v>975654.19531880599</v>
      </c>
      <c r="Q876" s="91">
        <v>2025</v>
      </c>
    </row>
    <row r="877" spans="1:17" x14ac:dyDescent="0.2">
      <c r="A877" s="91" t="s">
        <v>17</v>
      </c>
      <c r="B877" s="91">
        <v>874</v>
      </c>
      <c r="C877" s="91">
        <v>0.46244228636884199</v>
      </c>
      <c r="D877" s="91">
        <v>458490.34768828301</v>
      </c>
      <c r="E877" s="91">
        <v>2025</v>
      </c>
      <c r="G877" s="91" t="s">
        <v>17</v>
      </c>
      <c r="H877" s="91">
        <v>874</v>
      </c>
      <c r="I877" s="91">
        <v>0.99531113911097002</v>
      </c>
      <c r="J877" s="91">
        <v>458490.34768828301</v>
      </c>
      <c r="K877" s="91">
        <v>2025</v>
      </c>
      <c r="M877" s="91" t="s">
        <v>17</v>
      </c>
      <c r="N877" s="91">
        <v>874</v>
      </c>
      <c r="O877" s="91">
        <v>0.17864554503027599</v>
      </c>
      <c r="P877" s="91">
        <v>458490.34768828301</v>
      </c>
      <c r="Q877" s="91">
        <v>2025</v>
      </c>
    </row>
    <row r="878" spans="1:17" x14ac:dyDescent="0.2">
      <c r="A878" s="91" t="s">
        <v>17</v>
      </c>
      <c r="B878" s="91">
        <v>875</v>
      </c>
      <c r="C878" s="91">
        <v>0.35620831713588402</v>
      </c>
      <c r="D878" s="91">
        <v>859799.04562561598</v>
      </c>
      <c r="E878" s="91">
        <v>2025</v>
      </c>
      <c r="G878" s="91" t="s">
        <v>17</v>
      </c>
      <c r="H878" s="91">
        <v>875</v>
      </c>
      <c r="I878" s="91">
        <v>1.3812025119843201</v>
      </c>
      <c r="J878" s="91">
        <v>859799.04562561598</v>
      </c>
      <c r="K878" s="91">
        <v>2025</v>
      </c>
      <c r="M878" s="91" t="s">
        <v>17</v>
      </c>
      <c r="N878" s="91">
        <v>875</v>
      </c>
      <c r="O878" s="91">
        <v>0.29460182074255398</v>
      </c>
      <c r="P878" s="91">
        <v>859799.04562561598</v>
      </c>
      <c r="Q878" s="91">
        <v>2025</v>
      </c>
    </row>
    <row r="879" spans="1:17" x14ac:dyDescent="0.2">
      <c r="A879" s="91" t="s">
        <v>17</v>
      </c>
      <c r="B879" s="91">
        <v>876</v>
      </c>
      <c r="C879" s="91">
        <v>0.64764872369382598</v>
      </c>
      <c r="D879" s="91">
        <v>499727.39152112801</v>
      </c>
      <c r="E879" s="91">
        <v>2025</v>
      </c>
      <c r="G879" s="91" t="s">
        <v>17</v>
      </c>
      <c r="H879" s="91">
        <v>876</v>
      </c>
      <c r="I879" s="91">
        <v>0.81266335435876103</v>
      </c>
      <c r="J879" s="91">
        <v>499727.39152112801</v>
      </c>
      <c r="K879" s="91">
        <v>2025</v>
      </c>
      <c r="M879" s="91" t="s">
        <v>17</v>
      </c>
      <c r="N879" s="91">
        <v>876</v>
      </c>
      <c r="O879" s="91">
        <v>0.311577270576537</v>
      </c>
      <c r="P879" s="91">
        <v>499727.39152112801</v>
      </c>
      <c r="Q879" s="91">
        <v>2025</v>
      </c>
    </row>
    <row r="880" spans="1:17" x14ac:dyDescent="0.2">
      <c r="A880" s="91" t="s">
        <v>17</v>
      </c>
      <c r="B880" s="91">
        <v>877</v>
      </c>
      <c r="C880" s="91">
        <v>0.70023915308572804</v>
      </c>
      <c r="D880" s="91">
        <v>1044275.59692724</v>
      </c>
      <c r="E880" s="91">
        <v>2025</v>
      </c>
      <c r="G880" s="91" t="s">
        <v>17</v>
      </c>
      <c r="H880" s="91">
        <v>877</v>
      </c>
      <c r="I880" s="91">
        <v>1.85081931227287</v>
      </c>
      <c r="J880" s="91">
        <v>1044275.59692724</v>
      </c>
      <c r="K880" s="91">
        <v>2025</v>
      </c>
      <c r="M880" s="91" t="s">
        <v>17</v>
      </c>
      <c r="N880" s="91">
        <v>877</v>
      </c>
      <c r="O880" s="91">
        <v>0.22900965270232901</v>
      </c>
      <c r="P880" s="91">
        <v>1044275.59692724</v>
      </c>
      <c r="Q880" s="91">
        <v>2025</v>
      </c>
    </row>
    <row r="881" spans="1:17" x14ac:dyDescent="0.2">
      <c r="A881" s="91" t="s">
        <v>17</v>
      </c>
      <c r="B881" s="91">
        <v>878</v>
      </c>
      <c r="C881" s="91">
        <v>0.77153583466173503</v>
      </c>
      <c r="D881" s="91">
        <v>237041.29693041</v>
      </c>
      <c r="E881" s="91">
        <v>2025</v>
      </c>
      <c r="G881" s="91" t="s">
        <v>17</v>
      </c>
      <c r="H881" s="91">
        <v>878</v>
      </c>
      <c r="I881" s="91">
        <v>1.64268597763393</v>
      </c>
      <c r="J881" s="91">
        <v>237041.29693041</v>
      </c>
      <c r="K881" s="91">
        <v>2025</v>
      </c>
      <c r="M881" s="91" t="s">
        <v>17</v>
      </c>
      <c r="N881" s="91">
        <v>878</v>
      </c>
      <c r="O881" s="91">
        <v>0.25961651678525399</v>
      </c>
      <c r="P881" s="91">
        <v>237041.29693041</v>
      </c>
      <c r="Q881" s="91">
        <v>2025</v>
      </c>
    </row>
    <row r="882" spans="1:17" x14ac:dyDescent="0.2">
      <c r="A882" s="91" t="s">
        <v>17</v>
      </c>
      <c r="B882" s="91">
        <v>879</v>
      </c>
      <c r="C882" s="91">
        <v>0.69424041589890195</v>
      </c>
      <c r="D882" s="91">
        <v>874870.34184841195</v>
      </c>
      <c r="E882" s="91">
        <v>2025</v>
      </c>
      <c r="G882" s="91" t="s">
        <v>17</v>
      </c>
      <c r="H882" s="91">
        <v>879</v>
      </c>
      <c r="I882" s="91">
        <v>1.2303309683621499</v>
      </c>
      <c r="J882" s="91">
        <v>874870.34184841195</v>
      </c>
      <c r="K882" s="91">
        <v>2025</v>
      </c>
      <c r="M882" s="91" t="s">
        <v>17</v>
      </c>
      <c r="N882" s="91">
        <v>879</v>
      </c>
      <c r="O882" s="91">
        <v>0.15297279556201901</v>
      </c>
      <c r="P882" s="91">
        <v>874870.34184841195</v>
      </c>
      <c r="Q882" s="91">
        <v>2025</v>
      </c>
    </row>
    <row r="883" spans="1:17" x14ac:dyDescent="0.2">
      <c r="A883" s="91" t="s">
        <v>17</v>
      </c>
      <c r="B883" s="91">
        <v>880</v>
      </c>
      <c r="C883" s="91">
        <v>0.81982735678774099</v>
      </c>
      <c r="D883" s="91">
        <v>602066.68629375298</v>
      </c>
      <c r="E883" s="91">
        <v>2025</v>
      </c>
      <c r="G883" s="91" t="s">
        <v>17</v>
      </c>
      <c r="H883" s="91">
        <v>880</v>
      </c>
      <c r="I883" s="91">
        <v>0.17957201503414399</v>
      </c>
      <c r="J883" s="91">
        <v>602066.68629375298</v>
      </c>
      <c r="K883" s="91">
        <v>2025</v>
      </c>
      <c r="M883" s="91" t="s">
        <v>17</v>
      </c>
      <c r="N883" s="91">
        <v>880</v>
      </c>
      <c r="O883" s="91">
        <v>0.181963952852189</v>
      </c>
      <c r="P883" s="91">
        <v>602066.68629375298</v>
      </c>
      <c r="Q883" s="91">
        <v>2025</v>
      </c>
    </row>
    <row r="884" spans="1:17" x14ac:dyDescent="0.2">
      <c r="A884" s="91" t="s">
        <v>17</v>
      </c>
      <c r="B884" s="91">
        <v>881</v>
      </c>
      <c r="C884" s="91">
        <v>0.62200329556464695</v>
      </c>
      <c r="D884" s="91">
        <v>829647.17092294095</v>
      </c>
      <c r="E884" s="91">
        <v>2025</v>
      </c>
      <c r="G884" s="91" t="s">
        <v>17</v>
      </c>
      <c r="H884" s="91">
        <v>881</v>
      </c>
      <c r="I884" s="91">
        <v>0.33877371963247499</v>
      </c>
      <c r="J884" s="91">
        <v>829647.17092294095</v>
      </c>
      <c r="K884" s="91">
        <v>2025</v>
      </c>
      <c r="M884" s="91" t="s">
        <v>17</v>
      </c>
      <c r="N884" s="91">
        <v>881</v>
      </c>
      <c r="O884" s="91">
        <v>0.247464258443237</v>
      </c>
      <c r="P884" s="91">
        <v>829647.17092294095</v>
      </c>
      <c r="Q884" s="91">
        <v>2025</v>
      </c>
    </row>
    <row r="885" spans="1:17" x14ac:dyDescent="0.2">
      <c r="A885" s="91" t="s">
        <v>17</v>
      </c>
      <c r="B885" s="91">
        <v>882</v>
      </c>
      <c r="C885" s="91">
        <v>0.68290193251790798</v>
      </c>
      <c r="D885" s="91">
        <v>457517.16456837498</v>
      </c>
      <c r="E885" s="91">
        <v>2025</v>
      </c>
      <c r="G885" s="91" t="s">
        <v>17</v>
      </c>
      <c r="H885" s="91">
        <v>882</v>
      </c>
      <c r="I885" s="91">
        <v>1.5670330588883901</v>
      </c>
      <c r="J885" s="91">
        <v>457517.16456837498</v>
      </c>
      <c r="K885" s="91">
        <v>2025</v>
      </c>
      <c r="M885" s="91" t="s">
        <v>17</v>
      </c>
      <c r="N885" s="91">
        <v>882</v>
      </c>
      <c r="O885" s="91">
        <v>0.236290754246786</v>
      </c>
      <c r="P885" s="91">
        <v>457517.16456837498</v>
      </c>
      <c r="Q885" s="91">
        <v>2025</v>
      </c>
    </row>
    <row r="886" spans="1:17" x14ac:dyDescent="0.2">
      <c r="A886" s="91" t="s">
        <v>17</v>
      </c>
      <c r="B886" s="91">
        <v>883</v>
      </c>
      <c r="C886" s="91">
        <v>0.28051188627726098</v>
      </c>
      <c r="D886" s="91">
        <v>371409.81961483799</v>
      </c>
      <c r="E886" s="91">
        <v>2025</v>
      </c>
      <c r="G886" s="91" t="s">
        <v>17</v>
      </c>
      <c r="H886" s="91">
        <v>883</v>
      </c>
      <c r="I886" s="91">
        <v>1.0070125428777801</v>
      </c>
      <c r="J886" s="91">
        <v>371409.81961483799</v>
      </c>
      <c r="K886" s="91">
        <v>2025</v>
      </c>
      <c r="M886" s="91" t="s">
        <v>17</v>
      </c>
      <c r="N886" s="91">
        <v>883</v>
      </c>
      <c r="O886" s="91">
        <v>0.265166537162284</v>
      </c>
      <c r="P886" s="91">
        <v>371409.81961483799</v>
      </c>
      <c r="Q886" s="91">
        <v>2025</v>
      </c>
    </row>
    <row r="887" spans="1:17" x14ac:dyDescent="0.2">
      <c r="A887" s="91" t="s">
        <v>17</v>
      </c>
      <c r="B887" s="91">
        <v>884</v>
      </c>
      <c r="C887" s="91">
        <v>0.72082954500729801</v>
      </c>
      <c r="D887" s="91">
        <v>1470383.1178234799</v>
      </c>
      <c r="E887" s="91">
        <v>2025</v>
      </c>
      <c r="G887" s="91" t="s">
        <v>17</v>
      </c>
      <c r="H887" s="91">
        <v>884</v>
      </c>
      <c r="I887" s="91">
        <v>0.49729707330089101</v>
      </c>
      <c r="J887" s="91">
        <v>1470383.1178234799</v>
      </c>
      <c r="K887" s="91">
        <v>2025</v>
      </c>
      <c r="M887" s="91" t="s">
        <v>17</v>
      </c>
      <c r="N887" s="91">
        <v>884</v>
      </c>
      <c r="O887" s="91">
        <v>0.22712850283154801</v>
      </c>
      <c r="P887" s="91">
        <v>1470383.1178234799</v>
      </c>
      <c r="Q887" s="91">
        <v>2025</v>
      </c>
    </row>
    <row r="888" spans="1:17" x14ac:dyDescent="0.2">
      <c r="A888" s="91" t="s">
        <v>17</v>
      </c>
      <c r="B888" s="91">
        <v>885</v>
      </c>
      <c r="C888" s="91">
        <v>0.52891896548462902</v>
      </c>
      <c r="D888" s="91">
        <v>509248.91484615102</v>
      </c>
      <c r="E888" s="91">
        <v>2025</v>
      </c>
      <c r="G888" s="91" t="s">
        <v>17</v>
      </c>
      <c r="H888" s="91">
        <v>885</v>
      </c>
      <c r="I888" s="91">
        <v>1.49746389389858</v>
      </c>
      <c r="J888" s="91">
        <v>509248.91484615102</v>
      </c>
      <c r="K888" s="91">
        <v>2025</v>
      </c>
      <c r="M888" s="91" t="s">
        <v>17</v>
      </c>
      <c r="N888" s="91">
        <v>885</v>
      </c>
      <c r="O888" s="91">
        <v>0.18091529866247399</v>
      </c>
      <c r="P888" s="91">
        <v>509248.91484615102</v>
      </c>
      <c r="Q888" s="91">
        <v>2025</v>
      </c>
    </row>
    <row r="889" spans="1:17" x14ac:dyDescent="0.2">
      <c r="A889" s="91" t="s">
        <v>17</v>
      </c>
      <c r="B889" s="91">
        <v>886</v>
      </c>
      <c r="C889" s="91">
        <v>0.66918263397205602</v>
      </c>
      <c r="D889" s="91">
        <v>1081845.5805286199</v>
      </c>
      <c r="E889" s="91">
        <v>2025</v>
      </c>
      <c r="G889" s="91" t="s">
        <v>17</v>
      </c>
      <c r="H889" s="91">
        <v>886</v>
      </c>
      <c r="I889" s="91">
        <v>0.82173825444029203</v>
      </c>
      <c r="J889" s="91">
        <v>1081845.5805286199</v>
      </c>
      <c r="K889" s="91">
        <v>2025</v>
      </c>
      <c r="M889" s="91" t="s">
        <v>17</v>
      </c>
      <c r="N889" s="91">
        <v>886</v>
      </c>
      <c r="O889" s="91">
        <v>0.34213943422524701</v>
      </c>
      <c r="P889" s="91">
        <v>1081845.5805286199</v>
      </c>
      <c r="Q889" s="91">
        <v>2025</v>
      </c>
    </row>
    <row r="890" spans="1:17" x14ac:dyDescent="0.2">
      <c r="A890" s="91" t="s">
        <v>17</v>
      </c>
      <c r="B890" s="91">
        <v>887</v>
      </c>
      <c r="C890" s="91">
        <v>0.54215619178615404</v>
      </c>
      <c r="D890" s="91">
        <v>657978.07456193597</v>
      </c>
      <c r="E890" s="91">
        <v>2025</v>
      </c>
      <c r="G890" s="91" t="s">
        <v>17</v>
      </c>
      <c r="H890" s="91">
        <v>887</v>
      </c>
      <c r="I890" s="91">
        <v>2.2276059835257298</v>
      </c>
      <c r="J890" s="91">
        <v>657978.07456193597</v>
      </c>
      <c r="K890" s="91">
        <v>2025</v>
      </c>
      <c r="M890" s="91" t="s">
        <v>17</v>
      </c>
      <c r="N890" s="91">
        <v>887</v>
      </c>
      <c r="O890" s="91">
        <v>0.197646526450414</v>
      </c>
      <c r="P890" s="91">
        <v>657978.07456193597</v>
      </c>
      <c r="Q890" s="91">
        <v>2025</v>
      </c>
    </row>
    <row r="891" spans="1:17" x14ac:dyDescent="0.2">
      <c r="A891" s="91" t="s">
        <v>17</v>
      </c>
      <c r="B891" s="91">
        <v>888</v>
      </c>
      <c r="C891" s="91">
        <v>0.65147946600723305</v>
      </c>
      <c r="D891" s="91">
        <v>616558.84108976705</v>
      </c>
      <c r="E891" s="91">
        <v>2025</v>
      </c>
      <c r="G891" s="91" t="s">
        <v>17</v>
      </c>
      <c r="H891" s="91">
        <v>888</v>
      </c>
      <c r="I891" s="91">
        <v>1.8106086618867401</v>
      </c>
      <c r="J891" s="91">
        <v>616558.84108976705</v>
      </c>
      <c r="K891" s="91">
        <v>2025</v>
      </c>
      <c r="M891" s="91" t="s">
        <v>17</v>
      </c>
      <c r="N891" s="91">
        <v>888</v>
      </c>
      <c r="O891" s="91">
        <v>0.17789084829948901</v>
      </c>
      <c r="P891" s="91">
        <v>616558.84108976705</v>
      </c>
      <c r="Q891" s="91">
        <v>2025</v>
      </c>
    </row>
    <row r="892" spans="1:17" x14ac:dyDescent="0.2">
      <c r="A892" s="91" t="s">
        <v>17</v>
      </c>
      <c r="B892" s="91">
        <v>889</v>
      </c>
      <c r="C892" s="91">
        <v>0.70664109930984698</v>
      </c>
      <c r="D892" s="91">
        <v>764798.91223058302</v>
      </c>
      <c r="E892" s="91">
        <v>2025</v>
      </c>
      <c r="G892" s="91" t="s">
        <v>17</v>
      </c>
      <c r="H892" s="91">
        <v>889</v>
      </c>
      <c r="I892" s="91">
        <v>2.4786762031109801</v>
      </c>
      <c r="J892" s="91">
        <v>764798.91223058302</v>
      </c>
      <c r="K892" s="91">
        <v>2025</v>
      </c>
      <c r="M892" s="91" t="s">
        <v>17</v>
      </c>
      <c r="N892" s="91">
        <v>889</v>
      </c>
      <c r="O892" s="91">
        <v>0.24658050819264901</v>
      </c>
      <c r="P892" s="91">
        <v>764798.91223058302</v>
      </c>
      <c r="Q892" s="91">
        <v>2025</v>
      </c>
    </row>
    <row r="893" spans="1:17" x14ac:dyDescent="0.2">
      <c r="A893" s="91" t="s">
        <v>17</v>
      </c>
      <c r="B893" s="91">
        <v>890</v>
      </c>
      <c r="C893" s="91">
        <v>0.69490119124834704</v>
      </c>
      <c r="D893" s="91">
        <v>822553.37101295497</v>
      </c>
      <c r="E893" s="91">
        <v>2025</v>
      </c>
      <c r="G893" s="91" t="s">
        <v>17</v>
      </c>
      <c r="H893" s="91">
        <v>890</v>
      </c>
      <c r="I893" s="91">
        <v>2.3595107685008201</v>
      </c>
      <c r="J893" s="91">
        <v>822553.37101295497</v>
      </c>
      <c r="K893" s="91">
        <v>2025</v>
      </c>
      <c r="M893" s="91" t="s">
        <v>17</v>
      </c>
      <c r="N893" s="91">
        <v>890</v>
      </c>
      <c r="O893" s="91">
        <v>0.27581223718319098</v>
      </c>
      <c r="P893" s="91">
        <v>822553.37101295497</v>
      </c>
      <c r="Q893" s="91">
        <v>2025</v>
      </c>
    </row>
    <row r="894" spans="1:17" x14ac:dyDescent="0.2">
      <c r="A894" s="91" t="s">
        <v>17</v>
      </c>
      <c r="B894" s="91">
        <v>891</v>
      </c>
      <c r="C894" s="91">
        <v>0.66458178326839301</v>
      </c>
      <c r="D894" s="91">
        <v>795728.44777462399</v>
      </c>
      <c r="E894" s="91">
        <v>2025</v>
      </c>
      <c r="G894" s="91" t="s">
        <v>17</v>
      </c>
      <c r="H894" s="91">
        <v>891</v>
      </c>
      <c r="I894" s="91">
        <v>0.35138305011013299</v>
      </c>
      <c r="J894" s="91">
        <v>795728.44777462399</v>
      </c>
      <c r="K894" s="91">
        <v>2025</v>
      </c>
      <c r="M894" s="91" t="s">
        <v>17</v>
      </c>
      <c r="N894" s="91">
        <v>891</v>
      </c>
      <c r="O894" s="91">
        <v>0.202751963898881</v>
      </c>
      <c r="P894" s="91">
        <v>795728.44777462399</v>
      </c>
      <c r="Q894" s="91">
        <v>2025</v>
      </c>
    </row>
    <row r="895" spans="1:17" x14ac:dyDescent="0.2">
      <c r="A895" s="91" t="s">
        <v>17</v>
      </c>
      <c r="B895" s="91">
        <v>892</v>
      </c>
      <c r="C895" s="91">
        <v>0.43696266505141601</v>
      </c>
      <c r="D895" s="91">
        <v>631637.42631265102</v>
      </c>
      <c r="E895" s="91">
        <v>2025</v>
      </c>
      <c r="G895" s="91" t="s">
        <v>17</v>
      </c>
      <c r="H895" s="91">
        <v>892</v>
      </c>
      <c r="I895" s="91">
        <v>1.90363122520567</v>
      </c>
      <c r="J895" s="91">
        <v>631637.42631265102</v>
      </c>
      <c r="K895" s="91">
        <v>2025</v>
      </c>
      <c r="M895" s="91" t="s">
        <v>17</v>
      </c>
      <c r="N895" s="91">
        <v>892</v>
      </c>
      <c r="O895" s="91">
        <v>0.229053838788671</v>
      </c>
      <c r="P895" s="91">
        <v>631637.42631265102</v>
      </c>
      <c r="Q895" s="91">
        <v>2025</v>
      </c>
    </row>
    <row r="896" spans="1:17" x14ac:dyDescent="0.2">
      <c r="A896" s="91" t="s">
        <v>17</v>
      </c>
      <c r="B896" s="91">
        <v>893</v>
      </c>
      <c r="C896" s="91">
        <v>0.36600411569552899</v>
      </c>
      <c r="D896" s="91">
        <v>795246.06312791002</v>
      </c>
      <c r="E896" s="91">
        <v>2025</v>
      </c>
      <c r="G896" s="91" t="s">
        <v>17</v>
      </c>
      <c r="H896" s="91">
        <v>893</v>
      </c>
      <c r="I896" s="91">
        <v>0.21167216356885701</v>
      </c>
      <c r="J896" s="91">
        <v>795246.06312791002</v>
      </c>
      <c r="K896" s="91">
        <v>2025</v>
      </c>
      <c r="M896" s="91" t="s">
        <v>17</v>
      </c>
      <c r="N896" s="91">
        <v>893</v>
      </c>
      <c r="O896" s="91">
        <v>0.17553079680412001</v>
      </c>
      <c r="P896" s="91">
        <v>795246.06312791002</v>
      </c>
      <c r="Q896" s="91">
        <v>2025</v>
      </c>
    </row>
    <row r="897" spans="1:17" x14ac:dyDescent="0.2">
      <c r="A897" s="91" t="s">
        <v>17</v>
      </c>
      <c r="B897" s="91">
        <v>894</v>
      </c>
      <c r="C897" s="91">
        <v>0.30968063098861498</v>
      </c>
      <c r="D897" s="91">
        <v>155958.12202053901</v>
      </c>
      <c r="E897" s="91">
        <v>2025</v>
      </c>
      <c r="G897" s="91" t="s">
        <v>17</v>
      </c>
      <c r="H897" s="91">
        <v>894</v>
      </c>
      <c r="I897" s="91">
        <v>2.3221556245574799</v>
      </c>
      <c r="J897" s="91">
        <v>155958.12202053901</v>
      </c>
      <c r="K897" s="91">
        <v>2025</v>
      </c>
      <c r="M897" s="91" t="s">
        <v>17</v>
      </c>
      <c r="N897" s="91">
        <v>894</v>
      </c>
      <c r="O897" s="91">
        <v>0.154099773569362</v>
      </c>
      <c r="P897" s="91">
        <v>155958.12202053901</v>
      </c>
      <c r="Q897" s="91">
        <v>2025</v>
      </c>
    </row>
    <row r="898" spans="1:17" x14ac:dyDescent="0.2">
      <c r="A898" s="91" t="s">
        <v>17</v>
      </c>
      <c r="B898" s="91">
        <v>895</v>
      </c>
      <c r="C898" s="91">
        <v>0.734967430797554</v>
      </c>
      <c r="D898" s="91">
        <v>663262.79503279796</v>
      </c>
      <c r="E898" s="91">
        <v>2025</v>
      </c>
      <c r="G898" s="91" t="s">
        <v>17</v>
      </c>
      <c r="H898" s="91">
        <v>895</v>
      </c>
      <c r="I898" s="91">
        <v>2.62267520723214</v>
      </c>
      <c r="J898" s="91">
        <v>663262.79503279796</v>
      </c>
      <c r="K898" s="91">
        <v>2025</v>
      </c>
      <c r="M898" s="91" t="s">
        <v>17</v>
      </c>
      <c r="N898" s="91">
        <v>895</v>
      </c>
      <c r="O898" s="91">
        <v>0.31368511436510499</v>
      </c>
      <c r="P898" s="91">
        <v>663262.79503279796</v>
      </c>
      <c r="Q898" s="91">
        <v>2025</v>
      </c>
    </row>
    <row r="899" spans="1:17" x14ac:dyDescent="0.2">
      <c r="A899" s="91" t="s">
        <v>17</v>
      </c>
      <c r="B899" s="91">
        <v>896</v>
      </c>
      <c r="C899" s="91">
        <v>0.59570790444320998</v>
      </c>
      <c r="D899" s="91">
        <v>598771.25310135004</v>
      </c>
      <c r="E899" s="91">
        <v>2025</v>
      </c>
      <c r="G899" s="91" t="s">
        <v>17</v>
      </c>
      <c r="H899" s="91">
        <v>896</v>
      </c>
      <c r="I899" s="91">
        <v>0.53805779213859595</v>
      </c>
      <c r="J899" s="91">
        <v>598771.25310135004</v>
      </c>
      <c r="K899" s="91">
        <v>2025</v>
      </c>
      <c r="M899" s="91" t="s">
        <v>17</v>
      </c>
      <c r="N899" s="91">
        <v>896</v>
      </c>
      <c r="O899" s="91">
        <v>0.25347929748931702</v>
      </c>
      <c r="P899" s="91">
        <v>598771.25310135004</v>
      </c>
      <c r="Q899" s="91">
        <v>2025</v>
      </c>
    </row>
    <row r="900" spans="1:17" x14ac:dyDescent="0.2">
      <c r="A900" s="91" t="s">
        <v>17</v>
      </c>
      <c r="B900" s="91">
        <v>897</v>
      </c>
      <c r="C900" s="91">
        <v>0.58640593065906299</v>
      </c>
      <c r="D900" s="91">
        <v>1388332.81077372</v>
      </c>
      <c r="E900" s="91">
        <v>2025</v>
      </c>
      <c r="G900" s="91" t="s">
        <v>17</v>
      </c>
      <c r="H900" s="91">
        <v>897</v>
      </c>
      <c r="I900" s="91">
        <v>1.9309105102514299</v>
      </c>
      <c r="J900" s="91">
        <v>1388332.81077372</v>
      </c>
      <c r="K900" s="91">
        <v>2025</v>
      </c>
      <c r="M900" s="91" t="s">
        <v>17</v>
      </c>
      <c r="N900" s="91">
        <v>897</v>
      </c>
      <c r="O900" s="91">
        <v>0.22056686520503499</v>
      </c>
      <c r="P900" s="91">
        <v>1388332.81077372</v>
      </c>
      <c r="Q900" s="91">
        <v>2025</v>
      </c>
    </row>
    <row r="901" spans="1:17" x14ac:dyDescent="0.2">
      <c r="A901" s="91" t="s">
        <v>17</v>
      </c>
      <c r="B901" s="91">
        <v>898</v>
      </c>
      <c r="C901" s="91">
        <v>0.89248385242856898</v>
      </c>
      <c r="D901" s="91">
        <v>780697.86456338502</v>
      </c>
      <c r="E901" s="91">
        <v>2025</v>
      </c>
      <c r="G901" s="91" t="s">
        <v>17</v>
      </c>
      <c r="H901" s="91">
        <v>898</v>
      </c>
      <c r="I901" s="91">
        <v>0.59722461022367301</v>
      </c>
      <c r="J901" s="91">
        <v>780697.86456338502</v>
      </c>
      <c r="K901" s="91">
        <v>2025</v>
      </c>
      <c r="M901" s="91" t="s">
        <v>17</v>
      </c>
      <c r="N901" s="91">
        <v>898</v>
      </c>
      <c r="O901" s="91">
        <v>0.179900216071885</v>
      </c>
      <c r="P901" s="91">
        <v>780697.86456338502</v>
      </c>
      <c r="Q901" s="91">
        <v>2025</v>
      </c>
    </row>
    <row r="902" spans="1:17" x14ac:dyDescent="0.2">
      <c r="A902" s="91" t="s">
        <v>17</v>
      </c>
      <c r="B902" s="91">
        <v>899</v>
      </c>
      <c r="C902" s="91">
        <v>0.17913716165544399</v>
      </c>
      <c r="D902" s="91">
        <v>647704.577374049</v>
      </c>
      <c r="E902" s="91">
        <v>2025</v>
      </c>
      <c r="G902" s="91" t="s">
        <v>17</v>
      </c>
      <c r="H902" s="91">
        <v>899</v>
      </c>
      <c r="I902" s="91">
        <v>2.36461913451702</v>
      </c>
      <c r="J902" s="91">
        <v>647704.577374049</v>
      </c>
      <c r="K902" s="91">
        <v>2025</v>
      </c>
      <c r="M902" s="91" t="s">
        <v>17</v>
      </c>
      <c r="N902" s="91">
        <v>899</v>
      </c>
      <c r="O902" s="91">
        <v>0.16503619298705799</v>
      </c>
      <c r="P902" s="91">
        <v>647704.577374049</v>
      </c>
      <c r="Q902" s="91">
        <v>2025</v>
      </c>
    </row>
    <row r="903" spans="1:17" x14ac:dyDescent="0.2">
      <c r="A903" s="91" t="s">
        <v>17</v>
      </c>
      <c r="B903" s="91">
        <v>900</v>
      </c>
      <c r="C903" s="91">
        <v>0.43086216335419802</v>
      </c>
      <c r="D903" s="91">
        <v>326412.54610204499</v>
      </c>
      <c r="E903" s="91">
        <v>2025</v>
      </c>
      <c r="G903" s="91" t="s">
        <v>17</v>
      </c>
      <c r="H903" s="91">
        <v>900</v>
      </c>
      <c r="I903" s="91">
        <v>0.45381003629239802</v>
      </c>
      <c r="J903" s="91">
        <v>326412.54610204499</v>
      </c>
      <c r="K903" s="91">
        <v>2025</v>
      </c>
      <c r="M903" s="91" t="s">
        <v>17</v>
      </c>
      <c r="N903" s="91">
        <v>900</v>
      </c>
      <c r="O903" s="91">
        <v>0.172393469763958</v>
      </c>
      <c r="P903" s="91">
        <v>326412.54610204499</v>
      </c>
      <c r="Q903" s="91">
        <v>2025</v>
      </c>
    </row>
    <row r="904" spans="1:17" x14ac:dyDescent="0.2">
      <c r="A904" s="91" t="s">
        <v>17</v>
      </c>
      <c r="B904" s="91">
        <v>901</v>
      </c>
      <c r="C904" s="91">
        <v>0.44956235782839998</v>
      </c>
      <c r="D904" s="91">
        <v>884654.98571334896</v>
      </c>
      <c r="E904" s="91">
        <v>2025</v>
      </c>
      <c r="G904" s="91" t="s">
        <v>17</v>
      </c>
      <c r="H904" s="91">
        <v>901</v>
      </c>
      <c r="I904" s="91">
        <v>1.1565115438089399</v>
      </c>
      <c r="J904" s="91">
        <v>884654.98571334896</v>
      </c>
      <c r="K904" s="91">
        <v>2025</v>
      </c>
      <c r="M904" s="91" t="s">
        <v>17</v>
      </c>
      <c r="N904" s="91">
        <v>901</v>
      </c>
      <c r="O904" s="91">
        <v>0.242601953011989</v>
      </c>
      <c r="P904" s="91">
        <v>884654.98571334896</v>
      </c>
      <c r="Q904" s="91">
        <v>2025</v>
      </c>
    </row>
    <row r="905" spans="1:17" x14ac:dyDescent="0.2">
      <c r="A905" s="91" t="s">
        <v>17</v>
      </c>
      <c r="B905" s="91">
        <v>902</v>
      </c>
      <c r="C905" s="91">
        <v>0.25244500337951098</v>
      </c>
      <c r="D905" s="91">
        <v>886709.02689668199</v>
      </c>
      <c r="E905" s="91">
        <v>2025</v>
      </c>
      <c r="G905" s="91" t="s">
        <v>17</v>
      </c>
      <c r="H905" s="91">
        <v>902</v>
      </c>
      <c r="I905" s="91">
        <v>2.5815433274322701</v>
      </c>
      <c r="J905" s="91">
        <v>886709.02689668199</v>
      </c>
      <c r="K905" s="91">
        <v>2025</v>
      </c>
      <c r="M905" s="91" t="s">
        <v>17</v>
      </c>
      <c r="N905" s="91">
        <v>902</v>
      </c>
      <c r="O905" s="91">
        <v>0.227455327842261</v>
      </c>
      <c r="P905" s="91">
        <v>886709.02689668199</v>
      </c>
      <c r="Q905" s="91">
        <v>2025</v>
      </c>
    </row>
    <row r="906" spans="1:17" x14ac:dyDescent="0.2">
      <c r="A906" s="91" t="s">
        <v>17</v>
      </c>
      <c r="B906" s="91">
        <v>903</v>
      </c>
      <c r="C906" s="91">
        <v>0.42872299501348499</v>
      </c>
      <c r="D906" s="91">
        <v>206871.194647014</v>
      </c>
      <c r="E906" s="91">
        <v>2025</v>
      </c>
      <c r="G906" s="91" t="s">
        <v>17</v>
      </c>
      <c r="H906" s="91">
        <v>903</v>
      </c>
      <c r="I906" s="91">
        <v>0.32455044449549902</v>
      </c>
      <c r="J906" s="91">
        <v>206871.194647014</v>
      </c>
      <c r="K906" s="91">
        <v>2025</v>
      </c>
      <c r="M906" s="91" t="s">
        <v>17</v>
      </c>
      <c r="N906" s="91">
        <v>903</v>
      </c>
      <c r="O906" s="91">
        <v>0.17665139465200999</v>
      </c>
      <c r="P906" s="91">
        <v>206871.194647014</v>
      </c>
      <c r="Q906" s="91">
        <v>2025</v>
      </c>
    </row>
    <row r="907" spans="1:17" x14ac:dyDescent="0.2">
      <c r="A907" s="91" t="s">
        <v>17</v>
      </c>
      <c r="B907" s="91">
        <v>904</v>
      </c>
      <c r="C907" s="91">
        <v>0.59831879929721699</v>
      </c>
      <c r="D907" s="91">
        <v>461147.34081914602</v>
      </c>
      <c r="E907" s="91">
        <v>2025</v>
      </c>
      <c r="G907" s="91" t="s">
        <v>17</v>
      </c>
      <c r="H907" s="91">
        <v>904</v>
      </c>
      <c r="I907" s="91">
        <v>1.3495742938827699</v>
      </c>
      <c r="J907" s="91">
        <v>461147.34081914602</v>
      </c>
      <c r="K907" s="91">
        <v>2025</v>
      </c>
      <c r="M907" s="91" t="s">
        <v>17</v>
      </c>
      <c r="N907" s="91">
        <v>904</v>
      </c>
      <c r="O907" s="91">
        <v>0.27616112222518402</v>
      </c>
      <c r="P907" s="91">
        <v>461147.34081914602</v>
      </c>
      <c r="Q907" s="91">
        <v>2025</v>
      </c>
    </row>
    <row r="908" spans="1:17" x14ac:dyDescent="0.2">
      <c r="A908" s="91" t="s">
        <v>17</v>
      </c>
      <c r="B908" s="91">
        <v>905</v>
      </c>
      <c r="C908" s="91">
        <v>0.88419182762000004</v>
      </c>
      <c r="D908" s="91">
        <v>971899.36266265402</v>
      </c>
      <c r="E908" s="91">
        <v>2025</v>
      </c>
      <c r="G908" s="91" t="s">
        <v>17</v>
      </c>
      <c r="H908" s="91">
        <v>905</v>
      </c>
      <c r="I908" s="91">
        <v>0.43273675920614202</v>
      </c>
      <c r="J908" s="91">
        <v>971899.36266265402</v>
      </c>
      <c r="K908" s="91">
        <v>2025</v>
      </c>
      <c r="M908" s="91" t="s">
        <v>17</v>
      </c>
      <c r="N908" s="91">
        <v>905</v>
      </c>
      <c r="O908" s="91">
        <v>0.273245494586634</v>
      </c>
      <c r="P908" s="91">
        <v>971899.36266265402</v>
      </c>
      <c r="Q908" s="91">
        <v>2025</v>
      </c>
    </row>
    <row r="909" spans="1:17" x14ac:dyDescent="0.2">
      <c r="A909" s="91" t="s">
        <v>17</v>
      </c>
      <c r="B909" s="91">
        <v>906</v>
      </c>
      <c r="C909" s="91">
        <v>0.17187012577899399</v>
      </c>
      <c r="D909" s="91">
        <v>154621.99979541401</v>
      </c>
      <c r="E909" s="91">
        <v>2025</v>
      </c>
      <c r="G909" s="91" t="s">
        <v>17</v>
      </c>
      <c r="H909" s="91">
        <v>906</v>
      </c>
      <c r="I909" s="91">
        <v>3.5103889206881198</v>
      </c>
      <c r="J909" s="91">
        <v>154621.99979541401</v>
      </c>
      <c r="K909" s="91">
        <v>2025</v>
      </c>
      <c r="M909" s="91" t="s">
        <v>17</v>
      </c>
      <c r="N909" s="91">
        <v>906</v>
      </c>
      <c r="O909" s="91">
        <v>0.17787366309848099</v>
      </c>
      <c r="P909" s="91">
        <v>154621.99979541401</v>
      </c>
      <c r="Q909" s="91">
        <v>2025</v>
      </c>
    </row>
    <row r="910" spans="1:17" x14ac:dyDescent="0.2">
      <c r="A910" s="91" t="s">
        <v>17</v>
      </c>
      <c r="B910" s="91">
        <v>907</v>
      </c>
      <c r="C910" s="91">
        <v>0.64446827568849396</v>
      </c>
      <c r="D910" s="91">
        <v>61013.851652896003</v>
      </c>
      <c r="E910" s="91">
        <v>2025</v>
      </c>
      <c r="G910" s="91" t="s">
        <v>17</v>
      </c>
      <c r="H910" s="91">
        <v>907</v>
      </c>
      <c r="I910" s="91">
        <v>0.87327163433277899</v>
      </c>
      <c r="J910" s="91">
        <v>61013.851652896003</v>
      </c>
      <c r="K910" s="91">
        <v>2025</v>
      </c>
      <c r="M910" s="91" t="s">
        <v>17</v>
      </c>
      <c r="N910" s="91">
        <v>907</v>
      </c>
      <c r="O910" s="91">
        <v>0.30308585525619702</v>
      </c>
      <c r="P910" s="91">
        <v>61013.851652896003</v>
      </c>
      <c r="Q910" s="91">
        <v>2025</v>
      </c>
    </row>
    <row r="911" spans="1:17" x14ac:dyDescent="0.2">
      <c r="A911" s="91" t="s">
        <v>17</v>
      </c>
      <c r="B911" s="91">
        <v>908</v>
      </c>
      <c r="C911" s="91">
        <v>0.88093933600928698</v>
      </c>
      <c r="D911" s="91">
        <v>348082.65629540797</v>
      </c>
      <c r="E911" s="91">
        <v>2025</v>
      </c>
      <c r="G911" s="91" t="s">
        <v>17</v>
      </c>
      <c r="H911" s="91">
        <v>908</v>
      </c>
      <c r="I911" s="91">
        <v>1.02689751059475</v>
      </c>
      <c r="J911" s="91">
        <v>348082.65629540797</v>
      </c>
      <c r="K911" s="91">
        <v>2025</v>
      </c>
      <c r="M911" s="91" t="s">
        <v>17</v>
      </c>
      <c r="N911" s="91">
        <v>908</v>
      </c>
      <c r="O911" s="91">
        <v>0.25029136225179899</v>
      </c>
      <c r="P911" s="91">
        <v>348082.65629540797</v>
      </c>
      <c r="Q911" s="91">
        <v>2025</v>
      </c>
    </row>
    <row r="912" spans="1:17" x14ac:dyDescent="0.2">
      <c r="A912" s="91" t="s">
        <v>17</v>
      </c>
      <c r="B912" s="91">
        <v>909</v>
      </c>
      <c r="C912" s="91">
        <v>0.26291105552872601</v>
      </c>
      <c r="D912" s="91">
        <v>1120374.72915273</v>
      </c>
      <c r="E912" s="91">
        <v>2025</v>
      </c>
      <c r="G912" s="91" t="s">
        <v>17</v>
      </c>
      <c r="H912" s="91">
        <v>909</v>
      </c>
      <c r="I912" s="91">
        <v>1.39559563030961</v>
      </c>
      <c r="J912" s="91">
        <v>1120374.72915273</v>
      </c>
      <c r="K912" s="91">
        <v>2025</v>
      </c>
      <c r="M912" s="91" t="s">
        <v>17</v>
      </c>
      <c r="N912" s="91">
        <v>909</v>
      </c>
      <c r="O912" s="91">
        <v>0.18004625679255701</v>
      </c>
      <c r="P912" s="91">
        <v>1120374.72915273</v>
      </c>
      <c r="Q912" s="91">
        <v>2025</v>
      </c>
    </row>
    <row r="913" spans="1:17" x14ac:dyDescent="0.2">
      <c r="A913" s="91" t="s">
        <v>17</v>
      </c>
      <c r="B913" s="91">
        <v>910</v>
      </c>
      <c r="C913" s="91">
        <v>0.213899975072499</v>
      </c>
      <c r="D913" s="91">
        <v>194164.30528082399</v>
      </c>
      <c r="E913" s="91">
        <v>2025</v>
      </c>
      <c r="G913" s="91" t="s">
        <v>17</v>
      </c>
      <c r="H913" s="91">
        <v>910</v>
      </c>
      <c r="I913" s="91">
        <v>2.1514668179178802</v>
      </c>
      <c r="J913" s="91">
        <v>194164.30528082399</v>
      </c>
      <c r="K913" s="91">
        <v>2025</v>
      </c>
      <c r="M913" s="91" t="s">
        <v>17</v>
      </c>
      <c r="N913" s="91">
        <v>910</v>
      </c>
      <c r="O913" s="91">
        <v>0.22792629586767699</v>
      </c>
      <c r="P913" s="91">
        <v>194164.30528082399</v>
      </c>
      <c r="Q913" s="91">
        <v>2025</v>
      </c>
    </row>
    <row r="914" spans="1:17" x14ac:dyDescent="0.2">
      <c r="A914" s="91" t="s">
        <v>17</v>
      </c>
      <c r="B914" s="91">
        <v>911</v>
      </c>
      <c r="C914" s="91">
        <v>0.26713056493538501</v>
      </c>
      <c r="D914" s="91">
        <v>742774.00866927695</v>
      </c>
      <c r="E914" s="91">
        <v>2025</v>
      </c>
      <c r="G914" s="91" t="s">
        <v>17</v>
      </c>
      <c r="H914" s="91">
        <v>911</v>
      </c>
      <c r="I914" s="91">
        <v>0.74235805534727495</v>
      </c>
      <c r="J914" s="91">
        <v>742774.00866927695</v>
      </c>
      <c r="K914" s="91">
        <v>2025</v>
      </c>
      <c r="M914" s="91" t="s">
        <v>17</v>
      </c>
      <c r="N914" s="91">
        <v>911</v>
      </c>
      <c r="O914" s="91">
        <v>0.17677992180941801</v>
      </c>
      <c r="P914" s="91">
        <v>742774.00866927695</v>
      </c>
      <c r="Q914" s="91">
        <v>2025</v>
      </c>
    </row>
    <row r="915" spans="1:17" x14ac:dyDescent="0.2">
      <c r="A915" s="91" t="s">
        <v>17</v>
      </c>
      <c r="B915" s="91">
        <v>912</v>
      </c>
      <c r="C915" s="91">
        <v>0.70484284523664997</v>
      </c>
      <c r="D915" s="91">
        <v>273805.49097019999</v>
      </c>
      <c r="E915" s="91">
        <v>2025</v>
      </c>
      <c r="G915" s="91" t="s">
        <v>17</v>
      </c>
      <c r="H915" s="91">
        <v>912</v>
      </c>
      <c r="I915" s="91">
        <v>0.32534488826291702</v>
      </c>
      <c r="J915" s="91">
        <v>273805.49097019999</v>
      </c>
      <c r="K915" s="91">
        <v>2025</v>
      </c>
      <c r="M915" s="91" t="s">
        <v>17</v>
      </c>
      <c r="N915" s="91">
        <v>912</v>
      </c>
      <c r="O915" s="91">
        <v>0.17791915180984899</v>
      </c>
      <c r="P915" s="91">
        <v>273805.49097019999</v>
      </c>
      <c r="Q915" s="91">
        <v>2025</v>
      </c>
    </row>
    <row r="916" spans="1:17" x14ac:dyDescent="0.2">
      <c r="A916" s="91" t="s">
        <v>17</v>
      </c>
      <c r="B916" s="91">
        <v>913</v>
      </c>
      <c r="C916" s="91">
        <v>0.75733193339850402</v>
      </c>
      <c r="D916" s="91">
        <v>547529.53654154204</v>
      </c>
      <c r="E916" s="91">
        <v>2025</v>
      </c>
      <c r="G916" s="91" t="s">
        <v>17</v>
      </c>
      <c r="H916" s="91">
        <v>913</v>
      </c>
      <c r="I916" s="91">
        <v>0.73568324918037498</v>
      </c>
      <c r="J916" s="91">
        <v>547529.53654154204</v>
      </c>
      <c r="K916" s="91">
        <v>2025</v>
      </c>
      <c r="M916" s="91" t="s">
        <v>17</v>
      </c>
      <c r="N916" s="91">
        <v>913</v>
      </c>
      <c r="O916" s="91">
        <v>0.19067344050867899</v>
      </c>
      <c r="P916" s="91">
        <v>547529.53654154204</v>
      </c>
      <c r="Q916" s="91">
        <v>2025</v>
      </c>
    </row>
    <row r="917" spans="1:17" x14ac:dyDescent="0.2">
      <c r="A917" s="91" t="s">
        <v>17</v>
      </c>
      <c r="B917" s="91">
        <v>914</v>
      </c>
      <c r="C917" s="91">
        <v>0.79327617245598203</v>
      </c>
      <c r="D917" s="91">
        <v>674425.346796253</v>
      </c>
      <c r="E917" s="91">
        <v>2025</v>
      </c>
      <c r="G917" s="91" t="s">
        <v>17</v>
      </c>
      <c r="H917" s="91">
        <v>914</v>
      </c>
      <c r="I917" s="91">
        <v>2.19689399291715</v>
      </c>
      <c r="J917" s="91">
        <v>674425.346796253</v>
      </c>
      <c r="K917" s="91">
        <v>2025</v>
      </c>
      <c r="M917" s="91" t="s">
        <v>17</v>
      </c>
      <c r="N917" s="91">
        <v>914</v>
      </c>
      <c r="O917" s="91">
        <v>0.33255521047160203</v>
      </c>
      <c r="P917" s="91">
        <v>674425.346796253</v>
      </c>
      <c r="Q917" s="91">
        <v>2025</v>
      </c>
    </row>
    <row r="918" spans="1:17" x14ac:dyDescent="0.2">
      <c r="A918" s="91" t="s">
        <v>17</v>
      </c>
      <c r="B918" s="91">
        <v>915</v>
      </c>
      <c r="C918" s="91">
        <v>0.82086990534121496</v>
      </c>
      <c r="D918" s="91">
        <v>601382.87504420301</v>
      </c>
      <c r="E918" s="91">
        <v>2025</v>
      </c>
      <c r="G918" s="91" t="s">
        <v>17</v>
      </c>
      <c r="H918" s="91">
        <v>915</v>
      </c>
      <c r="I918" s="91">
        <v>2.69844391258043</v>
      </c>
      <c r="J918" s="91">
        <v>601382.87504420301</v>
      </c>
      <c r="K918" s="91">
        <v>2025</v>
      </c>
      <c r="M918" s="91" t="s">
        <v>17</v>
      </c>
      <c r="N918" s="91">
        <v>915</v>
      </c>
      <c r="O918" s="91">
        <v>0.19653757945818601</v>
      </c>
      <c r="P918" s="91">
        <v>601382.87504420301</v>
      </c>
      <c r="Q918" s="91">
        <v>2025</v>
      </c>
    </row>
    <row r="919" spans="1:17" x14ac:dyDescent="0.2">
      <c r="A919" s="91" t="s">
        <v>17</v>
      </c>
      <c r="B919" s="91">
        <v>916</v>
      </c>
      <c r="C919" s="91">
        <v>0.83752613929828401</v>
      </c>
      <c r="D919" s="91">
        <v>301051.61671390902</v>
      </c>
      <c r="E919" s="91">
        <v>2025</v>
      </c>
      <c r="G919" s="91" t="s">
        <v>17</v>
      </c>
      <c r="H919" s="91">
        <v>916</v>
      </c>
      <c r="I919" s="91">
        <v>0.81882771956663802</v>
      </c>
      <c r="J919" s="91">
        <v>301051.61671390902</v>
      </c>
      <c r="K919" s="91">
        <v>2025</v>
      </c>
      <c r="M919" s="91" t="s">
        <v>17</v>
      </c>
      <c r="N919" s="91">
        <v>916</v>
      </c>
      <c r="O919" s="91">
        <v>0.177529789353286</v>
      </c>
      <c r="P919" s="91">
        <v>301051.61671390902</v>
      </c>
      <c r="Q919" s="91">
        <v>2025</v>
      </c>
    </row>
    <row r="920" spans="1:17" x14ac:dyDescent="0.2">
      <c r="A920" s="91" t="s">
        <v>17</v>
      </c>
      <c r="B920" s="91">
        <v>917</v>
      </c>
      <c r="C920" s="91">
        <v>0.65750000988520296</v>
      </c>
      <c r="D920" s="91">
        <v>569108.09897917998</v>
      </c>
      <c r="E920" s="91">
        <v>2025</v>
      </c>
      <c r="G920" s="91" t="s">
        <v>17</v>
      </c>
      <c r="H920" s="91">
        <v>917</v>
      </c>
      <c r="I920" s="91">
        <v>1.4499657096649801</v>
      </c>
      <c r="J920" s="91">
        <v>569108.09897917998</v>
      </c>
      <c r="K920" s="91">
        <v>2025</v>
      </c>
      <c r="M920" s="91" t="s">
        <v>17</v>
      </c>
      <c r="N920" s="91">
        <v>917</v>
      </c>
      <c r="O920" s="91">
        <v>0.184450022714404</v>
      </c>
      <c r="P920" s="91">
        <v>569108.09897917998</v>
      </c>
      <c r="Q920" s="91">
        <v>2025</v>
      </c>
    </row>
    <row r="921" spans="1:17" x14ac:dyDescent="0.2">
      <c r="A921" s="91" t="s">
        <v>17</v>
      </c>
      <c r="B921" s="91">
        <v>918</v>
      </c>
      <c r="C921" s="91">
        <v>0.53260154864913101</v>
      </c>
      <c r="D921" s="91">
        <v>766970.350426174</v>
      </c>
      <c r="E921" s="91">
        <v>2025</v>
      </c>
      <c r="G921" s="91" t="s">
        <v>17</v>
      </c>
      <c r="H921" s="91">
        <v>918</v>
      </c>
      <c r="I921" s="91">
        <v>1.1143960848986301</v>
      </c>
      <c r="J921" s="91">
        <v>766970.350426174</v>
      </c>
      <c r="K921" s="91">
        <v>2025</v>
      </c>
      <c r="M921" s="91" t="s">
        <v>17</v>
      </c>
      <c r="N921" s="91">
        <v>918</v>
      </c>
      <c r="O921" s="91">
        <v>0.19906788240107701</v>
      </c>
      <c r="P921" s="91">
        <v>766970.350426174</v>
      </c>
      <c r="Q921" s="91">
        <v>2025</v>
      </c>
    </row>
    <row r="922" spans="1:17" x14ac:dyDescent="0.2">
      <c r="A922" s="91" t="s">
        <v>17</v>
      </c>
      <c r="B922" s="91">
        <v>919</v>
      </c>
      <c r="C922" s="91">
        <v>0.55388331041542405</v>
      </c>
      <c r="D922" s="91">
        <v>467425.664019402</v>
      </c>
      <c r="E922" s="91">
        <v>2025</v>
      </c>
      <c r="G922" s="91" t="s">
        <v>17</v>
      </c>
      <c r="H922" s="91">
        <v>919</v>
      </c>
      <c r="I922" s="91">
        <v>0.37818578567191702</v>
      </c>
      <c r="J922" s="91">
        <v>467425.664019402</v>
      </c>
      <c r="K922" s="91">
        <v>2025</v>
      </c>
      <c r="M922" s="91" t="s">
        <v>17</v>
      </c>
      <c r="N922" s="91">
        <v>919</v>
      </c>
      <c r="O922" s="91">
        <v>0.32685894893906797</v>
      </c>
      <c r="P922" s="91">
        <v>467425.664019402</v>
      </c>
      <c r="Q922" s="91">
        <v>2025</v>
      </c>
    </row>
    <row r="923" spans="1:17" x14ac:dyDescent="0.2">
      <c r="A923" s="91" t="s">
        <v>17</v>
      </c>
      <c r="B923" s="91">
        <v>920</v>
      </c>
      <c r="C923" s="91">
        <v>0.53934004159845395</v>
      </c>
      <c r="D923" s="91">
        <v>579469.06015199202</v>
      </c>
      <c r="E923" s="91">
        <v>2025</v>
      </c>
      <c r="G923" s="91" t="s">
        <v>17</v>
      </c>
      <c r="H923" s="91">
        <v>920</v>
      </c>
      <c r="I923" s="91">
        <v>1.75209564244584</v>
      </c>
      <c r="J923" s="91">
        <v>579469.06015199202</v>
      </c>
      <c r="K923" s="91">
        <v>2025</v>
      </c>
      <c r="M923" s="91" t="s">
        <v>17</v>
      </c>
      <c r="N923" s="91">
        <v>920</v>
      </c>
      <c r="O923" s="91">
        <v>0.24610934989146999</v>
      </c>
      <c r="P923" s="91">
        <v>579469.06015199202</v>
      </c>
      <c r="Q923" s="91">
        <v>2025</v>
      </c>
    </row>
    <row r="924" spans="1:17" x14ac:dyDescent="0.2">
      <c r="A924" s="91" t="s">
        <v>17</v>
      </c>
      <c r="B924" s="91">
        <v>921</v>
      </c>
      <c r="C924" s="91">
        <v>0.30840222592549499</v>
      </c>
      <c r="D924" s="91">
        <v>351112.21296137897</v>
      </c>
      <c r="E924" s="91">
        <v>2025</v>
      </c>
      <c r="G924" s="91" t="s">
        <v>17</v>
      </c>
      <c r="H924" s="91">
        <v>921</v>
      </c>
      <c r="I924" s="91">
        <v>1.13498798907877</v>
      </c>
      <c r="J924" s="91">
        <v>351112.21296137897</v>
      </c>
      <c r="K924" s="91">
        <v>2025</v>
      </c>
      <c r="M924" s="91" t="s">
        <v>17</v>
      </c>
      <c r="N924" s="91">
        <v>921</v>
      </c>
      <c r="O924" s="91">
        <v>0.20381367676382101</v>
      </c>
      <c r="P924" s="91">
        <v>351112.21296137897</v>
      </c>
      <c r="Q924" s="91">
        <v>2025</v>
      </c>
    </row>
    <row r="925" spans="1:17" x14ac:dyDescent="0.2">
      <c r="A925" s="91" t="s">
        <v>17</v>
      </c>
      <c r="B925" s="91">
        <v>922</v>
      </c>
      <c r="C925" s="91">
        <v>0.313725969476366</v>
      </c>
      <c r="D925" s="91">
        <v>984922.87043558096</v>
      </c>
      <c r="E925" s="91">
        <v>2025</v>
      </c>
      <c r="G925" s="91" t="s">
        <v>17</v>
      </c>
      <c r="H925" s="91">
        <v>922</v>
      </c>
      <c r="I925" s="91">
        <v>1.37522429606536</v>
      </c>
      <c r="J925" s="91">
        <v>984922.87043558096</v>
      </c>
      <c r="K925" s="91">
        <v>2025</v>
      </c>
      <c r="M925" s="91" t="s">
        <v>17</v>
      </c>
      <c r="N925" s="91">
        <v>922</v>
      </c>
      <c r="O925" s="91">
        <v>0.167317412137619</v>
      </c>
      <c r="P925" s="91">
        <v>984922.87043558096</v>
      </c>
      <c r="Q925" s="91">
        <v>2025</v>
      </c>
    </row>
    <row r="926" spans="1:17" x14ac:dyDescent="0.2">
      <c r="A926" s="91" t="s">
        <v>17</v>
      </c>
      <c r="B926" s="91">
        <v>923</v>
      </c>
      <c r="C926" s="91">
        <v>0.45121332468300701</v>
      </c>
      <c r="D926" s="91">
        <v>844549.64572262799</v>
      </c>
      <c r="E926" s="91">
        <v>2025</v>
      </c>
      <c r="G926" s="91" t="s">
        <v>17</v>
      </c>
      <c r="H926" s="91">
        <v>923</v>
      </c>
      <c r="I926" s="91">
        <v>0.90618155034330405</v>
      </c>
      <c r="J926" s="91">
        <v>844549.64572262799</v>
      </c>
      <c r="K926" s="91">
        <v>2025</v>
      </c>
      <c r="M926" s="91" t="s">
        <v>17</v>
      </c>
      <c r="N926" s="91">
        <v>923</v>
      </c>
      <c r="O926" s="91">
        <v>0.179154245630014</v>
      </c>
      <c r="P926" s="91">
        <v>844549.64572262799</v>
      </c>
      <c r="Q926" s="91">
        <v>2025</v>
      </c>
    </row>
    <row r="927" spans="1:17" x14ac:dyDescent="0.2">
      <c r="A927" s="91" t="s">
        <v>17</v>
      </c>
      <c r="B927" s="91">
        <v>924</v>
      </c>
      <c r="C927" s="91">
        <v>0.73878923477283298</v>
      </c>
      <c r="D927" s="91">
        <v>907369.18147542595</v>
      </c>
      <c r="E927" s="91">
        <v>2025</v>
      </c>
      <c r="G927" s="91" t="s">
        <v>17</v>
      </c>
      <c r="H927" s="91">
        <v>924</v>
      </c>
      <c r="I927" s="91">
        <v>0.430092675841794</v>
      </c>
      <c r="J927" s="91">
        <v>907369.18147542595</v>
      </c>
      <c r="K927" s="91">
        <v>2025</v>
      </c>
      <c r="M927" s="91" t="s">
        <v>17</v>
      </c>
      <c r="N927" s="91">
        <v>924</v>
      </c>
      <c r="O927" s="91">
        <v>0.32045055787342203</v>
      </c>
      <c r="P927" s="91">
        <v>907369.18147542595</v>
      </c>
      <c r="Q927" s="91">
        <v>2025</v>
      </c>
    </row>
    <row r="928" spans="1:17" x14ac:dyDescent="0.2">
      <c r="A928" s="91" t="s">
        <v>17</v>
      </c>
      <c r="B928" s="91">
        <v>925</v>
      </c>
      <c r="C928" s="91">
        <v>0.43343190729454401</v>
      </c>
      <c r="D928" s="91">
        <v>300688.75642855698</v>
      </c>
      <c r="E928" s="91">
        <v>2025</v>
      </c>
      <c r="G928" s="91" t="s">
        <v>17</v>
      </c>
      <c r="H928" s="91">
        <v>925</v>
      </c>
      <c r="I928" s="91">
        <v>0.93636922261301503</v>
      </c>
      <c r="J928" s="91">
        <v>300688.75642855698</v>
      </c>
      <c r="K928" s="91">
        <v>2025</v>
      </c>
      <c r="M928" s="91" t="s">
        <v>17</v>
      </c>
      <c r="N928" s="91">
        <v>925</v>
      </c>
      <c r="O928" s="91">
        <v>0.26049948448083199</v>
      </c>
      <c r="P928" s="91">
        <v>300688.75642855698</v>
      </c>
      <c r="Q928" s="91">
        <v>2025</v>
      </c>
    </row>
    <row r="929" spans="1:17" x14ac:dyDescent="0.2">
      <c r="A929" s="91" t="s">
        <v>17</v>
      </c>
      <c r="B929" s="91">
        <v>926</v>
      </c>
      <c r="C929" s="91">
        <v>0.41139442857061997</v>
      </c>
      <c r="D929" s="91">
        <v>1332793.9238187401</v>
      </c>
      <c r="E929" s="91">
        <v>2025</v>
      </c>
      <c r="G929" s="91" t="s">
        <v>17</v>
      </c>
      <c r="H929" s="91">
        <v>926</v>
      </c>
      <c r="I929" s="91">
        <v>0.50173448512676999</v>
      </c>
      <c r="J929" s="91">
        <v>1332793.9238187401</v>
      </c>
      <c r="K929" s="91">
        <v>2025</v>
      </c>
      <c r="M929" s="91" t="s">
        <v>17</v>
      </c>
      <c r="N929" s="91">
        <v>926</v>
      </c>
      <c r="O929" s="91">
        <v>0.28770084338277802</v>
      </c>
      <c r="P929" s="91">
        <v>1332793.9238187401</v>
      </c>
      <c r="Q929" s="91">
        <v>2025</v>
      </c>
    </row>
    <row r="930" spans="1:17" x14ac:dyDescent="0.2">
      <c r="A930" s="91" t="s">
        <v>17</v>
      </c>
      <c r="B930" s="91">
        <v>927</v>
      </c>
      <c r="C930" s="91">
        <v>0.415436943435047</v>
      </c>
      <c r="D930" s="91">
        <v>456748.645419951</v>
      </c>
      <c r="E930" s="91">
        <v>2025</v>
      </c>
      <c r="G930" s="91" t="s">
        <v>17</v>
      </c>
      <c r="H930" s="91">
        <v>927</v>
      </c>
      <c r="I930" s="91">
        <v>1.81542715105329</v>
      </c>
      <c r="J930" s="91">
        <v>456748.645419951</v>
      </c>
      <c r="K930" s="91">
        <v>2025</v>
      </c>
      <c r="M930" s="91" t="s">
        <v>17</v>
      </c>
      <c r="N930" s="91">
        <v>927</v>
      </c>
      <c r="O930" s="91">
        <v>0.25896447940467399</v>
      </c>
      <c r="P930" s="91">
        <v>456748.645419951</v>
      </c>
      <c r="Q930" s="91">
        <v>2025</v>
      </c>
    </row>
    <row r="931" spans="1:17" x14ac:dyDescent="0.2">
      <c r="A931" s="91" t="s">
        <v>17</v>
      </c>
      <c r="B931" s="91">
        <v>928</v>
      </c>
      <c r="C931" s="91">
        <v>0.22175545101969299</v>
      </c>
      <c r="D931" s="91">
        <v>852791.02321504604</v>
      </c>
      <c r="E931" s="91">
        <v>2025</v>
      </c>
      <c r="G931" s="91" t="s">
        <v>17</v>
      </c>
      <c r="H931" s="91">
        <v>928</v>
      </c>
      <c r="I931" s="91">
        <v>1.63057110744474</v>
      </c>
      <c r="J931" s="91">
        <v>852791.02321504604</v>
      </c>
      <c r="K931" s="91">
        <v>2025</v>
      </c>
      <c r="M931" s="91" t="s">
        <v>17</v>
      </c>
      <c r="N931" s="91">
        <v>928</v>
      </c>
      <c r="O931" s="91">
        <v>0.39674005940325302</v>
      </c>
      <c r="P931" s="91">
        <v>852791.02321504604</v>
      </c>
      <c r="Q931" s="91">
        <v>2025</v>
      </c>
    </row>
    <row r="932" spans="1:17" x14ac:dyDescent="0.2">
      <c r="A932" s="91" t="s">
        <v>17</v>
      </c>
      <c r="B932" s="91">
        <v>929</v>
      </c>
      <c r="C932" s="91">
        <v>0.18261625029098999</v>
      </c>
      <c r="D932" s="91">
        <v>342990.92436375999</v>
      </c>
      <c r="E932" s="91">
        <v>2025</v>
      </c>
      <c r="G932" s="91" t="s">
        <v>17</v>
      </c>
      <c r="H932" s="91">
        <v>929</v>
      </c>
      <c r="I932" s="91">
        <v>0.84908250162274501</v>
      </c>
      <c r="J932" s="91">
        <v>342990.92436375999</v>
      </c>
      <c r="K932" s="91">
        <v>2025</v>
      </c>
      <c r="M932" s="91" t="s">
        <v>17</v>
      </c>
      <c r="N932" s="91">
        <v>929</v>
      </c>
      <c r="O932" s="91">
        <v>0.46167383975989601</v>
      </c>
      <c r="P932" s="91">
        <v>342990.92436375999</v>
      </c>
      <c r="Q932" s="91">
        <v>2025</v>
      </c>
    </row>
    <row r="933" spans="1:17" x14ac:dyDescent="0.2">
      <c r="A933" s="91" t="s">
        <v>17</v>
      </c>
      <c r="B933" s="91">
        <v>930</v>
      </c>
      <c r="C933" s="91">
        <v>0.42807800980292099</v>
      </c>
      <c r="D933" s="91">
        <v>1593320.52181508</v>
      </c>
      <c r="E933" s="91">
        <v>2025</v>
      </c>
      <c r="G933" s="91" t="s">
        <v>17</v>
      </c>
      <c r="H933" s="91">
        <v>930</v>
      </c>
      <c r="I933" s="91">
        <v>0.69911034033585495</v>
      </c>
      <c r="J933" s="91">
        <v>1593320.52181508</v>
      </c>
      <c r="K933" s="91">
        <v>2025</v>
      </c>
      <c r="M933" s="91" t="s">
        <v>17</v>
      </c>
      <c r="N933" s="91">
        <v>930</v>
      </c>
      <c r="O933" s="91">
        <v>0.28339996931890199</v>
      </c>
      <c r="P933" s="91">
        <v>1593320.52181508</v>
      </c>
      <c r="Q933" s="91">
        <v>2025</v>
      </c>
    </row>
    <row r="934" spans="1:17" x14ac:dyDescent="0.2">
      <c r="A934" s="91" t="s">
        <v>17</v>
      </c>
      <c r="B934" s="91">
        <v>931</v>
      </c>
      <c r="C934" s="91">
        <v>0.60943419724076997</v>
      </c>
      <c r="D934" s="91">
        <v>367870.72344784398</v>
      </c>
      <c r="E934" s="91">
        <v>2025</v>
      </c>
      <c r="G934" s="91" t="s">
        <v>17</v>
      </c>
      <c r="H934" s="91">
        <v>931</v>
      </c>
      <c r="I934" s="91">
        <v>0.32714966418542502</v>
      </c>
      <c r="J934" s="91">
        <v>367870.72344784398</v>
      </c>
      <c r="K934" s="91">
        <v>2025</v>
      </c>
      <c r="M934" s="91" t="s">
        <v>17</v>
      </c>
      <c r="N934" s="91">
        <v>931</v>
      </c>
      <c r="O934" s="91">
        <v>0.21204122835088801</v>
      </c>
      <c r="P934" s="91">
        <v>367870.72344784398</v>
      </c>
      <c r="Q934" s="91">
        <v>2025</v>
      </c>
    </row>
    <row r="935" spans="1:17" x14ac:dyDescent="0.2">
      <c r="A935" s="91" t="s">
        <v>17</v>
      </c>
      <c r="B935" s="91">
        <v>932</v>
      </c>
      <c r="C935" s="91">
        <v>1.2147737746879399</v>
      </c>
      <c r="D935" s="91">
        <v>228315.620828149</v>
      </c>
      <c r="E935" s="91">
        <v>2025</v>
      </c>
      <c r="G935" s="91" t="s">
        <v>17</v>
      </c>
      <c r="H935" s="91">
        <v>932</v>
      </c>
      <c r="I935" s="91">
        <v>1.95747820479121</v>
      </c>
      <c r="J935" s="91">
        <v>228315.620828149</v>
      </c>
      <c r="K935" s="91">
        <v>2025</v>
      </c>
      <c r="M935" s="91" t="s">
        <v>17</v>
      </c>
      <c r="N935" s="91">
        <v>932</v>
      </c>
      <c r="O935" s="91">
        <v>0.17990955415212001</v>
      </c>
      <c r="P935" s="91">
        <v>228315.620828149</v>
      </c>
      <c r="Q935" s="91">
        <v>2025</v>
      </c>
    </row>
    <row r="936" spans="1:17" x14ac:dyDescent="0.2">
      <c r="A936" s="91" t="s">
        <v>17</v>
      </c>
      <c r="B936" s="91">
        <v>933</v>
      </c>
      <c r="C936" s="91">
        <v>0.180267932468064</v>
      </c>
      <c r="D936" s="91">
        <v>424977.42451921903</v>
      </c>
      <c r="E936" s="91">
        <v>2025</v>
      </c>
      <c r="G936" s="91" t="s">
        <v>17</v>
      </c>
      <c r="H936" s="91">
        <v>933</v>
      </c>
      <c r="I936" s="91">
        <v>0.153885889971239</v>
      </c>
      <c r="J936" s="91">
        <v>424977.42451921903</v>
      </c>
      <c r="K936" s="91">
        <v>2025</v>
      </c>
      <c r="M936" s="91" t="s">
        <v>17</v>
      </c>
      <c r="N936" s="91">
        <v>933</v>
      </c>
      <c r="O936" s="91">
        <v>0.25216992214352801</v>
      </c>
      <c r="P936" s="91">
        <v>424977.42451921903</v>
      </c>
      <c r="Q936" s="91">
        <v>2025</v>
      </c>
    </row>
    <row r="937" spans="1:17" x14ac:dyDescent="0.2">
      <c r="A937" s="91" t="s">
        <v>17</v>
      </c>
      <c r="B937" s="91">
        <v>934</v>
      </c>
      <c r="C937" s="91">
        <v>0.49109443647460899</v>
      </c>
      <c r="D937" s="91">
        <v>690189.90276209998</v>
      </c>
      <c r="E937" s="91">
        <v>2025</v>
      </c>
      <c r="G937" s="91" t="s">
        <v>17</v>
      </c>
      <c r="H937" s="91">
        <v>934</v>
      </c>
      <c r="I937" s="91">
        <v>0.57597473406585198</v>
      </c>
      <c r="J937" s="91">
        <v>690189.90276209998</v>
      </c>
      <c r="K937" s="91">
        <v>2025</v>
      </c>
      <c r="M937" s="91" t="s">
        <v>17</v>
      </c>
      <c r="N937" s="91">
        <v>934</v>
      </c>
      <c r="O937" s="91">
        <v>0.212204897836344</v>
      </c>
      <c r="P937" s="91">
        <v>690189.90276209998</v>
      </c>
      <c r="Q937" s="91">
        <v>2025</v>
      </c>
    </row>
    <row r="938" spans="1:17" x14ac:dyDescent="0.2">
      <c r="A938" s="91" t="s">
        <v>17</v>
      </c>
      <c r="B938" s="91">
        <v>935</v>
      </c>
      <c r="C938" s="91">
        <v>0.64919520008387099</v>
      </c>
      <c r="D938" s="91">
        <v>172502.56391100801</v>
      </c>
      <c r="E938" s="91">
        <v>2025</v>
      </c>
      <c r="G938" s="91" t="s">
        <v>17</v>
      </c>
      <c r="H938" s="91">
        <v>935</v>
      </c>
      <c r="I938" s="91">
        <v>0.42193563746034302</v>
      </c>
      <c r="J938" s="91">
        <v>172502.56391100801</v>
      </c>
      <c r="K938" s="91">
        <v>2025</v>
      </c>
      <c r="M938" s="91" t="s">
        <v>17</v>
      </c>
      <c r="N938" s="91">
        <v>935</v>
      </c>
      <c r="O938" s="91">
        <v>0.15600977487099801</v>
      </c>
      <c r="P938" s="91">
        <v>172502.56391100801</v>
      </c>
      <c r="Q938" s="91">
        <v>2025</v>
      </c>
    </row>
    <row r="939" spans="1:17" x14ac:dyDescent="0.2">
      <c r="A939" s="91" t="s">
        <v>17</v>
      </c>
      <c r="B939" s="91">
        <v>936</v>
      </c>
      <c r="C939" s="91">
        <v>0.34577367208279802</v>
      </c>
      <c r="D939" s="91">
        <v>241665.490956564</v>
      </c>
      <c r="E939" s="91">
        <v>2025</v>
      </c>
      <c r="G939" s="91" t="s">
        <v>17</v>
      </c>
      <c r="H939" s="91">
        <v>936</v>
      </c>
      <c r="I939" s="91">
        <v>2.4343205763609301</v>
      </c>
      <c r="J939" s="91">
        <v>241665.490956564</v>
      </c>
      <c r="K939" s="91">
        <v>2025</v>
      </c>
      <c r="M939" s="91" t="s">
        <v>17</v>
      </c>
      <c r="N939" s="91">
        <v>936</v>
      </c>
      <c r="O939" s="91">
        <v>0.24448145139048899</v>
      </c>
      <c r="P939" s="91">
        <v>241665.490956564</v>
      </c>
      <c r="Q939" s="91">
        <v>2025</v>
      </c>
    </row>
    <row r="940" spans="1:17" x14ac:dyDescent="0.2">
      <c r="A940" s="91" t="s">
        <v>17</v>
      </c>
      <c r="B940" s="91">
        <v>937</v>
      </c>
      <c r="C940" s="91">
        <v>0.46304307182814203</v>
      </c>
      <c r="D940" s="91">
        <v>532127.43630306504</v>
      </c>
      <c r="E940" s="91">
        <v>2025</v>
      </c>
      <c r="G940" s="91" t="s">
        <v>17</v>
      </c>
      <c r="H940" s="91">
        <v>937</v>
      </c>
      <c r="I940" s="91">
        <v>1.3350831476130101</v>
      </c>
      <c r="J940" s="91">
        <v>532127.43630306504</v>
      </c>
      <c r="K940" s="91">
        <v>2025</v>
      </c>
      <c r="M940" s="91" t="s">
        <v>17</v>
      </c>
      <c r="N940" s="91">
        <v>937</v>
      </c>
      <c r="O940" s="91">
        <v>0.185951058209326</v>
      </c>
      <c r="P940" s="91">
        <v>532127.43630306504</v>
      </c>
      <c r="Q940" s="91">
        <v>2025</v>
      </c>
    </row>
    <row r="941" spans="1:17" x14ac:dyDescent="0.2">
      <c r="A941" s="91" t="s">
        <v>17</v>
      </c>
      <c r="B941" s="91">
        <v>938</v>
      </c>
      <c r="C941" s="91">
        <v>0.42733780745651301</v>
      </c>
      <c r="D941" s="91">
        <v>592010.43162354501</v>
      </c>
      <c r="E941" s="91">
        <v>2025</v>
      </c>
      <c r="G941" s="91" t="s">
        <v>17</v>
      </c>
      <c r="H941" s="91">
        <v>938</v>
      </c>
      <c r="I941" s="91">
        <v>1.44066302391893</v>
      </c>
      <c r="J941" s="91">
        <v>592010.43162354501</v>
      </c>
      <c r="K941" s="91">
        <v>2025</v>
      </c>
      <c r="M941" s="91" t="s">
        <v>17</v>
      </c>
      <c r="N941" s="91">
        <v>938</v>
      </c>
      <c r="O941" s="91">
        <v>0.20696244607648701</v>
      </c>
      <c r="P941" s="91">
        <v>592010.43162354501</v>
      </c>
      <c r="Q941" s="91">
        <v>2025</v>
      </c>
    </row>
    <row r="942" spans="1:17" x14ac:dyDescent="0.2">
      <c r="A942" s="91" t="s">
        <v>17</v>
      </c>
      <c r="B942" s="91">
        <v>939</v>
      </c>
      <c r="C942" s="91">
        <v>0.77489058961296298</v>
      </c>
      <c r="D942" s="91">
        <v>560591.84251569398</v>
      </c>
      <c r="E942" s="91">
        <v>2025</v>
      </c>
      <c r="G942" s="91" t="s">
        <v>17</v>
      </c>
      <c r="H942" s="91">
        <v>939</v>
      </c>
      <c r="I942" s="91">
        <v>0.15831084327783401</v>
      </c>
      <c r="J942" s="91">
        <v>560591.84251569398</v>
      </c>
      <c r="K942" s="91">
        <v>2025</v>
      </c>
      <c r="M942" s="91" t="s">
        <v>17</v>
      </c>
      <c r="N942" s="91">
        <v>939</v>
      </c>
      <c r="O942" s="91">
        <v>0.19809749150523001</v>
      </c>
      <c r="P942" s="91">
        <v>560591.84251569398</v>
      </c>
      <c r="Q942" s="91">
        <v>2025</v>
      </c>
    </row>
    <row r="943" spans="1:17" x14ac:dyDescent="0.2">
      <c r="A943" s="91" t="s">
        <v>17</v>
      </c>
      <c r="B943" s="91">
        <v>940</v>
      </c>
      <c r="C943" s="91">
        <v>0.36662142183192298</v>
      </c>
      <c r="D943" s="91">
        <v>91675.072099732803</v>
      </c>
      <c r="E943" s="91">
        <v>2025</v>
      </c>
      <c r="G943" s="91" t="s">
        <v>17</v>
      </c>
      <c r="H943" s="91">
        <v>940</v>
      </c>
      <c r="I943" s="91">
        <v>0.55519459000792104</v>
      </c>
      <c r="J943" s="91">
        <v>91675.072099732803</v>
      </c>
      <c r="K943" s="91">
        <v>2025</v>
      </c>
      <c r="M943" s="91" t="s">
        <v>17</v>
      </c>
      <c r="N943" s="91">
        <v>940</v>
      </c>
      <c r="O943" s="91">
        <v>0.34758427755586702</v>
      </c>
      <c r="P943" s="91">
        <v>91675.072099732803</v>
      </c>
      <c r="Q943" s="91">
        <v>2025</v>
      </c>
    </row>
    <row r="944" spans="1:17" x14ac:dyDescent="0.2">
      <c r="A944" s="91" t="s">
        <v>17</v>
      </c>
      <c r="B944" s="91">
        <v>941</v>
      </c>
      <c r="C944" s="91">
        <v>0.38612472067389503</v>
      </c>
      <c r="D944" s="91">
        <v>478158.08379621</v>
      </c>
      <c r="E944" s="91">
        <v>2025</v>
      </c>
      <c r="G944" s="91" t="s">
        <v>17</v>
      </c>
      <c r="H944" s="91">
        <v>941</v>
      </c>
      <c r="I944" s="91">
        <v>0.55197185859348297</v>
      </c>
      <c r="J944" s="91">
        <v>478158.08379621</v>
      </c>
      <c r="K944" s="91">
        <v>2025</v>
      </c>
      <c r="M944" s="91" t="s">
        <v>17</v>
      </c>
      <c r="N944" s="91">
        <v>941</v>
      </c>
      <c r="O944" s="91">
        <v>0.324876806047246</v>
      </c>
      <c r="P944" s="91">
        <v>478158.08379621</v>
      </c>
      <c r="Q944" s="91">
        <v>2025</v>
      </c>
    </row>
    <row r="945" spans="1:17" x14ac:dyDescent="0.2">
      <c r="A945" s="91" t="s">
        <v>17</v>
      </c>
      <c r="B945" s="91">
        <v>942</v>
      </c>
      <c r="C945" s="91">
        <v>0.78125703933239299</v>
      </c>
      <c r="D945" s="91">
        <v>707048.98444958904</v>
      </c>
      <c r="E945" s="91">
        <v>2025</v>
      </c>
      <c r="G945" s="91" t="s">
        <v>17</v>
      </c>
      <c r="H945" s="91">
        <v>942</v>
      </c>
      <c r="I945" s="91">
        <v>0.48890106257677701</v>
      </c>
      <c r="J945" s="91">
        <v>707048.98444958904</v>
      </c>
      <c r="K945" s="91">
        <v>2025</v>
      </c>
      <c r="M945" s="91" t="s">
        <v>17</v>
      </c>
      <c r="N945" s="91">
        <v>942</v>
      </c>
      <c r="O945" s="91">
        <v>0.173339682484727</v>
      </c>
      <c r="P945" s="91">
        <v>707048.98444958904</v>
      </c>
      <c r="Q945" s="91">
        <v>2025</v>
      </c>
    </row>
    <row r="946" spans="1:17" x14ac:dyDescent="0.2">
      <c r="A946" s="91" t="s">
        <v>17</v>
      </c>
      <c r="B946" s="91">
        <v>943</v>
      </c>
      <c r="C946" s="91">
        <v>0.41466005847964699</v>
      </c>
      <c r="D946" s="91">
        <v>79906.961103089401</v>
      </c>
      <c r="E946" s="91">
        <v>2025</v>
      </c>
      <c r="G946" s="91" t="s">
        <v>17</v>
      </c>
      <c r="H946" s="91">
        <v>943</v>
      </c>
      <c r="I946" s="91">
        <v>0.69927144928555196</v>
      </c>
      <c r="J946" s="91">
        <v>79906.961103089401</v>
      </c>
      <c r="K946" s="91">
        <v>2025</v>
      </c>
      <c r="M946" s="91" t="s">
        <v>17</v>
      </c>
      <c r="N946" s="91">
        <v>943</v>
      </c>
      <c r="O946" s="91">
        <v>0.18647072949369101</v>
      </c>
      <c r="P946" s="91">
        <v>79906.961103089401</v>
      </c>
      <c r="Q946" s="91">
        <v>2025</v>
      </c>
    </row>
    <row r="947" spans="1:17" x14ac:dyDescent="0.2">
      <c r="A947" s="91" t="s">
        <v>17</v>
      </c>
      <c r="B947" s="91">
        <v>944</v>
      </c>
      <c r="C947" s="91">
        <v>0.55853496236616096</v>
      </c>
      <c r="D947" s="91">
        <v>422842.529386785</v>
      </c>
      <c r="E947" s="91">
        <v>2025</v>
      </c>
      <c r="G947" s="91" t="s">
        <v>17</v>
      </c>
      <c r="H947" s="91">
        <v>944</v>
      </c>
      <c r="I947" s="91">
        <v>0.31764453836029199</v>
      </c>
      <c r="J947" s="91">
        <v>422842.529386785</v>
      </c>
      <c r="K947" s="91">
        <v>2025</v>
      </c>
      <c r="M947" s="91" t="s">
        <v>17</v>
      </c>
      <c r="N947" s="91">
        <v>944</v>
      </c>
      <c r="O947" s="91">
        <v>0.16193655693148501</v>
      </c>
      <c r="P947" s="91">
        <v>422842.529386785</v>
      </c>
      <c r="Q947" s="91">
        <v>2025</v>
      </c>
    </row>
    <row r="948" spans="1:17" x14ac:dyDescent="0.2">
      <c r="A948" s="91" t="s">
        <v>17</v>
      </c>
      <c r="B948" s="91">
        <v>945</v>
      </c>
      <c r="C948" s="91">
        <v>0.60123578893444496</v>
      </c>
      <c r="D948" s="91">
        <v>407715.41057255602</v>
      </c>
      <c r="E948" s="91">
        <v>2025</v>
      </c>
      <c r="G948" s="91" t="s">
        <v>17</v>
      </c>
      <c r="H948" s="91">
        <v>945</v>
      </c>
      <c r="I948" s="91">
        <v>2.01966612591356</v>
      </c>
      <c r="J948" s="91">
        <v>407715.41057255602</v>
      </c>
      <c r="K948" s="91">
        <v>2025</v>
      </c>
      <c r="M948" s="91" t="s">
        <v>17</v>
      </c>
      <c r="N948" s="91">
        <v>945</v>
      </c>
      <c r="O948" s="91">
        <v>0.29613929699195102</v>
      </c>
      <c r="P948" s="91">
        <v>407715.41057255602</v>
      </c>
      <c r="Q948" s="91">
        <v>2025</v>
      </c>
    </row>
    <row r="949" spans="1:17" x14ac:dyDescent="0.2">
      <c r="A949" s="91" t="s">
        <v>17</v>
      </c>
      <c r="B949" s="91">
        <v>946</v>
      </c>
      <c r="C949" s="91">
        <v>0.67247532698498103</v>
      </c>
      <c r="D949" s="91">
        <v>281909.05135453102</v>
      </c>
      <c r="E949" s="91">
        <v>2025</v>
      </c>
      <c r="G949" s="91" t="s">
        <v>17</v>
      </c>
      <c r="H949" s="91">
        <v>946</v>
      </c>
      <c r="I949" s="91">
        <v>1.2963562247823499</v>
      </c>
      <c r="J949" s="91">
        <v>281909.05135453102</v>
      </c>
      <c r="K949" s="91">
        <v>2025</v>
      </c>
      <c r="M949" s="91" t="s">
        <v>17</v>
      </c>
      <c r="N949" s="91">
        <v>946</v>
      </c>
      <c r="O949" s="91">
        <v>0.27077420808597802</v>
      </c>
      <c r="P949" s="91">
        <v>281909.05135453102</v>
      </c>
      <c r="Q949" s="91">
        <v>2025</v>
      </c>
    </row>
    <row r="950" spans="1:17" x14ac:dyDescent="0.2">
      <c r="A950" s="91" t="s">
        <v>17</v>
      </c>
      <c r="B950" s="91">
        <v>947</v>
      </c>
      <c r="C950" s="91">
        <v>0.85276176834390705</v>
      </c>
      <c r="D950" s="91">
        <v>914985.04113814398</v>
      </c>
      <c r="E950" s="91">
        <v>2025</v>
      </c>
      <c r="G950" s="91" t="s">
        <v>17</v>
      </c>
      <c r="H950" s="91">
        <v>947</v>
      </c>
      <c r="I950" s="91">
        <v>1.3500909010865101</v>
      </c>
      <c r="J950" s="91">
        <v>914985.04113814398</v>
      </c>
      <c r="K950" s="91">
        <v>2025</v>
      </c>
      <c r="M950" s="91" t="s">
        <v>17</v>
      </c>
      <c r="N950" s="91">
        <v>947</v>
      </c>
      <c r="O950" s="91">
        <v>0.238065257057478</v>
      </c>
      <c r="P950" s="91">
        <v>914985.04113814398</v>
      </c>
      <c r="Q950" s="91">
        <v>2025</v>
      </c>
    </row>
    <row r="951" spans="1:17" x14ac:dyDescent="0.2">
      <c r="A951" s="91" t="s">
        <v>17</v>
      </c>
      <c r="B951" s="91">
        <v>948</v>
      </c>
      <c r="C951" s="91">
        <v>0.83717122687999801</v>
      </c>
      <c r="D951" s="91">
        <v>570719.376150475</v>
      </c>
      <c r="E951" s="91">
        <v>2025</v>
      </c>
      <c r="G951" s="91" t="s">
        <v>17</v>
      </c>
      <c r="H951" s="91">
        <v>948</v>
      </c>
      <c r="I951" s="91">
        <v>0.246898750910167</v>
      </c>
      <c r="J951" s="91">
        <v>570719.376150475</v>
      </c>
      <c r="K951" s="91">
        <v>2025</v>
      </c>
      <c r="M951" s="91" t="s">
        <v>17</v>
      </c>
      <c r="N951" s="91">
        <v>948</v>
      </c>
      <c r="O951" s="91">
        <v>0.16780561053982099</v>
      </c>
      <c r="P951" s="91">
        <v>570719.376150475</v>
      </c>
      <c r="Q951" s="91">
        <v>2025</v>
      </c>
    </row>
    <row r="952" spans="1:17" x14ac:dyDescent="0.2">
      <c r="A952" s="91" t="s">
        <v>17</v>
      </c>
      <c r="B952" s="91">
        <v>949</v>
      </c>
      <c r="C952" s="91">
        <v>0.63643281992763601</v>
      </c>
      <c r="D952" s="91">
        <v>757601.20620549703</v>
      </c>
      <c r="E952" s="91">
        <v>2025</v>
      </c>
      <c r="G952" s="91" t="s">
        <v>17</v>
      </c>
      <c r="H952" s="91">
        <v>949</v>
      </c>
      <c r="I952" s="91">
        <v>0.37387987341298701</v>
      </c>
      <c r="J952" s="91">
        <v>757601.20620549703</v>
      </c>
      <c r="K952" s="91">
        <v>2025</v>
      </c>
      <c r="M952" s="91" t="s">
        <v>17</v>
      </c>
      <c r="N952" s="91">
        <v>949</v>
      </c>
      <c r="O952" s="91">
        <v>0.28432072802323599</v>
      </c>
      <c r="P952" s="91">
        <v>757601.20620549703</v>
      </c>
      <c r="Q952" s="91">
        <v>2025</v>
      </c>
    </row>
    <row r="953" spans="1:17" x14ac:dyDescent="0.2">
      <c r="A953" s="91" t="s">
        <v>17</v>
      </c>
      <c r="B953" s="91">
        <v>950</v>
      </c>
      <c r="C953" s="91">
        <v>0.68469460702036</v>
      </c>
      <c r="D953" s="91">
        <v>643848.40680832695</v>
      </c>
      <c r="E953" s="91">
        <v>2025</v>
      </c>
      <c r="G953" s="91" t="s">
        <v>17</v>
      </c>
      <c r="H953" s="91">
        <v>950</v>
      </c>
      <c r="I953" s="91">
        <v>0.36417521634730499</v>
      </c>
      <c r="J953" s="91">
        <v>643848.40680832695</v>
      </c>
      <c r="K953" s="91">
        <v>2025</v>
      </c>
      <c r="M953" s="91" t="s">
        <v>17</v>
      </c>
      <c r="N953" s="91">
        <v>950</v>
      </c>
      <c r="O953" s="91">
        <v>0.164886501415411</v>
      </c>
      <c r="P953" s="91">
        <v>643848.40680832695</v>
      </c>
      <c r="Q953" s="91">
        <v>2025</v>
      </c>
    </row>
    <row r="954" spans="1:17" x14ac:dyDescent="0.2">
      <c r="A954" s="91" t="s">
        <v>17</v>
      </c>
      <c r="B954" s="91">
        <v>951</v>
      </c>
      <c r="C954" s="91">
        <v>0.59964370657192601</v>
      </c>
      <c r="D954" s="91">
        <v>864487.34902187996</v>
      </c>
      <c r="E954" s="91">
        <v>2025</v>
      </c>
      <c r="G954" s="91" t="s">
        <v>17</v>
      </c>
      <c r="H954" s="91">
        <v>951</v>
      </c>
      <c r="I954" s="91">
        <v>0.93241617613678696</v>
      </c>
      <c r="J954" s="91">
        <v>864487.34902187996</v>
      </c>
      <c r="K954" s="91">
        <v>2025</v>
      </c>
      <c r="M954" s="91" t="s">
        <v>17</v>
      </c>
      <c r="N954" s="91">
        <v>951</v>
      </c>
      <c r="O954" s="91">
        <v>0.20172806770162399</v>
      </c>
      <c r="P954" s="91">
        <v>864487.34902187996</v>
      </c>
      <c r="Q954" s="91">
        <v>2025</v>
      </c>
    </row>
    <row r="955" spans="1:17" x14ac:dyDescent="0.2">
      <c r="A955" s="91" t="s">
        <v>17</v>
      </c>
      <c r="B955" s="91">
        <v>952</v>
      </c>
      <c r="C955" s="91">
        <v>0.23092476722201499</v>
      </c>
      <c r="D955" s="91">
        <v>294967.98394440801</v>
      </c>
      <c r="E955" s="91">
        <v>2025</v>
      </c>
      <c r="G955" s="91" t="s">
        <v>17</v>
      </c>
      <c r="H955" s="91">
        <v>952</v>
      </c>
      <c r="I955" s="91">
        <v>0.82106676620329699</v>
      </c>
      <c r="J955" s="91">
        <v>294967.98394440801</v>
      </c>
      <c r="K955" s="91">
        <v>2025</v>
      </c>
      <c r="M955" s="91" t="s">
        <v>17</v>
      </c>
      <c r="N955" s="91">
        <v>952</v>
      </c>
      <c r="O955" s="91">
        <v>0.16484679452689099</v>
      </c>
      <c r="P955" s="91">
        <v>294967.98394440801</v>
      </c>
      <c r="Q955" s="91">
        <v>2025</v>
      </c>
    </row>
    <row r="956" spans="1:17" x14ac:dyDescent="0.2">
      <c r="A956" s="91" t="s">
        <v>17</v>
      </c>
      <c r="B956" s="91">
        <v>953</v>
      </c>
      <c r="C956" s="91">
        <v>0.35644495652625302</v>
      </c>
      <c r="D956" s="91">
        <v>839800.29708395898</v>
      </c>
      <c r="E956" s="91">
        <v>2025</v>
      </c>
      <c r="G956" s="91" t="s">
        <v>17</v>
      </c>
      <c r="H956" s="91">
        <v>953</v>
      </c>
      <c r="I956" s="91">
        <v>0.36407445330146598</v>
      </c>
      <c r="J956" s="91">
        <v>839800.29708395898</v>
      </c>
      <c r="K956" s="91">
        <v>2025</v>
      </c>
      <c r="M956" s="91" t="s">
        <v>17</v>
      </c>
      <c r="N956" s="91">
        <v>953</v>
      </c>
      <c r="O956" s="91">
        <v>0.30543262885065298</v>
      </c>
      <c r="P956" s="91">
        <v>839800.29708395898</v>
      </c>
      <c r="Q956" s="91">
        <v>2025</v>
      </c>
    </row>
    <row r="957" spans="1:17" x14ac:dyDescent="0.2">
      <c r="A957" s="91" t="s">
        <v>17</v>
      </c>
      <c r="B957" s="91">
        <v>954</v>
      </c>
      <c r="C957" s="91">
        <v>0.59094548622578302</v>
      </c>
      <c r="D957" s="91">
        <v>95922.6801866366</v>
      </c>
      <c r="E957" s="91">
        <v>2025</v>
      </c>
      <c r="G957" s="91" t="s">
        <v>17</v>
      </c>
      <c r="H957" s="91">
        <v>954</v>
      </c>
      <c r="I957" s="91">
        <v>2.01751618381024</v>
      </c>
      <c r="J957" s="91">
        <v>95922.6801866366</v>
      </c>
      <c r="K957" s="91">
        <v>2025</v>
      </c>
      <c r="M957" s="91" t="s">
        <v>17</v>
      </c>
      <c r="N957" s="91">
        <v>954</v>
      </c>
      <c r="O957" s="91">
        <v>0.21044594443686501</v>
      </c>
      <c r="P957" s="91">
        <v>95922.6801866366</v>
      </c>
      <c r="Q957" s="91">
        <v>2025</v>
      </c>
    </row>
    <row r="958" spans="1:17" x14ac:dyDescent="0.2">
      <c r="A958" s="91" t="s">
        <v>17</v>
      </c>
      <c r="B958" s="91">
        <v>955</v>
      </c>
      <c r="C958" s="91">
        <v>0.66650695324618303</v>
      </c>
      <c r="D958" s="91">
        <v>290338.359168378</v>
      </c>
      <c r="E958" s="91">
        <v>2025</v>
      </c>
      <c r="G958" s="91" t="s">
        <v>17</v>
      </c>
      <c r="H958" s="91">
        <v>955</v>
      </c>
      <c r="I958" s="91">
        <v>0.80683071740831802</v>
      </c>
      <c r="J958" s="91">
        <v>290338.359168378</v>
      </c>
      <c r="K958" s="91">
        <v>2025</v>
      </c>
      <c r="M958" s="91" t="s">
        <v>17</v>
      </c>
      <c r="N958" s="91">
        <v>955</v>
      </c>
      <c r="O958" s="91">
        <v>0.23002754592933</v>
      </c>
      <c r="P958" s="91">
        <v>290338.359168378</v>
      </c>
      <c r="Q958" s="91">
        <v>2025</v>
      </c>
    </row>
    <row r="959" spans="1:17" x14ac:dyDescent="0.2">
      <c r="A959" s="91" t="s">
        <v>17</v>
      </c>
      <c r="B959" s="91">
        <v>956</v>
      </c>
      <c r="C959" s="91">
        <v>0.47556760703041501</v>
      </c>
      <c r="D959" s="91">
        <v>1196180.4554343701</v>
      </c>
      <c r="E959" s="91">
        <v>2025</v>
      </c>
      <c r="G959" s="91" t="s">
        <v>17</v>
      </c>
      <c r="H959" s="91">
        <v>956</v>
      </c>
      <c r="I959" s="91">
        <v>0.510546899623184</v>
      </c>
      <c r="J959" s="91">
        <v>1196180.4554343701</v>
      </c>
      <c r="K959" s="91">
        <v>2025</v>
      </c>
      <c r="M959" s="91" t="s">
        <v>17</v>
      </c>
      <c r="N959" s="91">
        <v>956</v>
      </c>
      <c r="O959" s="91">
        <v>0.25957252489867799</v>
      </c>
      <c r="P959" s="91">
        <v>1196180.4554343701</v>
      </c>
      <c r="Q959" s="91">
        <v>2025</v>
      </c>
    </row>
    <row r="960" spans="1:17" x14ac:dyDescent="0.2">
      <c r="A960" s="91" t="s">
        <v>17</v>
      </c>
      <c r="B960" s="91">
        <v>957</v>
      </c>
      <c r="C960" s="91">
        <v>0.53734805087451398</v>
      </c>
      <c r="D960" s="91">
        <v>705609.97433415102</v>
      </c>
      <c r="E960" s="91">
        <v>2025</v>
      </c>
      <c r="G960" s="91" t="s">
        <v>17</v>
      </c>
      <c r="H960" s="91">
        <v>957</v>
      </c>
      <c r="I960" s="91">
        <v>1.04547057314062</v>
      </c>
      <c r="J960" s="91">
        <v>705609.97433415102</v>
      </c>
      <c r="K960" s="91">
        <v>2025</v>
      </c>
      <c r="M960" s="91" t="s">
        <v>17</v>
      </c>
      <c r="N960" s="91">
        <v>957</v>
      </c>
      <c r="O960" s="91">
        <v>0.22824193205728299</v>
      </c>
      <c r="P960" s="91">
        <v>705609.97433415102</v>
      </c>
      <c r="Q960" s="91">
        <v>2025</v>
      </c>
    </row>
    <row r="961" spans="1:17" x14ac:dyDescent="0.2">
      <c r="A961" s="91" t="s">
        <v>17</v>
      </c>
      <c r="B961" s="91">
        <v>958</v>
      </c>
      <c r="C961" s="91">
        <v>0.63097717055092095</v>
      </c>
      <c r="D961" s="91">
        <v>797454.14923727803</v>
      </c>
      <c r="E961" s="91">
        <v>2025</v>
      </c>
      <c r="G961" s="91" t="s">
        <v>17</v>
      </c>
      <c r="H961" s="91">
        <v>958</v>
      </c>
      <c r="I961" s="91">
        <v>1.72361930785962</v>
      </c>
      <c r="J961" s="91">
        <v>797454.14923727803</v>
      </c>
      <c r="K961" s="91">
        <v>2025</v>
      </c>
      <c r="M961" s="91" t="s">
        <v>17</v>
      </c>
      <c r="N961" s="91">
        <v>958</v>
      </c>
      <c r="O961" s="91">
        <v>0.15645293368855001</v>
      </c>
      <c r="P961" s="91">
        <v>797454.14923727803</v>
      </c>
      <c r="Q961" s="91">
        <v>2025</v>
      </c>
    </row>
    <row r="962" spans="1:17" x14ac:dyDescent="0.2">
      <c r="A962" s="91" t="s">
        <v>17</v>
      </c>
      <c r="B962" s="91">
        <v>959</v>
      </c>
      <c r="C962" s="91">
        <v>0.236338235430014</v>
      </c>
      <c r="D962" s="91">
        <v>370978.522102502</v>
      </c>
      <c r="E962" s="91">
        <v>2025</v>
      </c>
      <c r="G962" s="91" t="s">
        <v>17</v>
      </c>
      <c r="H962" s="91">
        <v>959</v>
      </c>
      <c r="I962" s="91">
        <v>1.5185368285226</v>
      </c>
      <c r="J962" s="91">
        <v>370978.522102502</v>
      </c>
      <c r="K962" s="91">
        <v>2025</v>
      </c>
      <c r="M962" s="91" t="s">
        <v>17</v>
      </c>
      <c r="N962" s="91">
        <v>959</v>
      </c>
      <c r="O962" s="91">
        <v>0.16409645349190699</v>
      </c>
      <c r="P962" s="91">
        <v>370978.522102502</v>
      </c>
      <c r="Q962" s="91">
        <v>2025</v>
      </c>
    </row>
    <row r="963" spans="1:17" x14ac:dyDescent="0.2">
      <c r="A963" s="91" t="s">
        <v>17</v>
      </c>
      <c r="B963" s="91">
        <v>960</v>
      </c>
      <c r="C963" s="91">
        <v>0.59760011882001995</v>
      </c>
      <c r="D963" s="91">
        <v>1043488.19722024</v>
      </c>
      <c r="E963" s="91">
        <v>2025</v>
      </c>
      <c r="G963" s="91" t="s">
        <v>17</v>
      </c>
      <c r="H963" s="91">
        <v>960</v>
      </c>
      <c r="I963" s="91">
        <v>1.9636748575015099</v>
      </c>
      <c r="J963" s="91">
        <v>1043488.19722024</v>
      </c>
      <c r="K963" s="91">
        <v>2025</v>
      </c>
      <c r="M963" s="91" t="s">
        <v>17</v>
      </c>
      <c r="N963" s="91">
        <v>960</v>
      </c>
      <c r="O963" s="91">
        <v>0.15342952159811199</v>
      </c>
      <c r="P963" s="91">
        <v>1043488.19722024</v>
      </c>
      <c r="Q963" s="91">
        <v>2025</v>
      </c>
    </row>
    <row r="964" spans="1:17" x14ac:dyDescent="0.2">
      <c r="A964" s="91" t="s">
        <v>17</v>
      </c>
      <c r="B964" s="91">
        <v>961</v>
      </c>
      <c r="C964" s="91">
        <v>0.55346875059288703</v>
      </c>
      <c r="D964" s="91">
        <v>623165.33838047006</v>
      </c>
      <c r="E964" s="91">
        <v>2025</v>
      </c>
      <c r="G964" s="91" t="s">
        <v>17</v>
      </c>
      <c r="H964" s="91">
        <v>961</v>
      </c>
      <c r="I964" s="91">
        <v>1.0587425757672599</v>
      </c>
      <c r="J964" s="91">
        <v>623165.33838047006</v>
      </c>
      <c r="K964" s="91">
        <v>2025</v>
      </c>
      <c r="M964" s="91" t="s">
        <v>17</v>
      </c>
      <c r="N964" s="91">
        <v>961</v>
      </c>
      <c r="O964" s="91">
        <v>0.15791214525727101</v>
      </c>
      <c r="P964" s="91">
        <v>623165.33838047006</v>
      </c>
      <c r="Q964" s="91">
        <v>2025</v>
      </c>
    </row>
    <row r="965" spans="1:17" x14ac:dyDescent="0.2">
      <c r="A965" s="91" t="s">
        <v>17</v>
      </c>
      <c r="B965" s="91">
        <v>962</v>
      </c>
      <c r="C965" s="91">
        <v>0.26403597807176798</v>
      </c>
      <c r="D965" s="91">
        <v>593873.31237221404</v>
      </c>
      <c r="E965" s="91">
        <v>2025</v>
      </c>
      <c r="G965" s="91" t="s">
        <v>17</v>
      </c>
      <c r="H965" s="91">
        <v>962</v>
      </c>
      <c r="I965" s="91">
        <v>0.73635299086857997</v>
      </c>
      <c r="J965" s="91">
        <v>593873.31237221404</v>
      </c>
      <c r="K965" s="91">
        <v>2025</v>
      </c>
      <c r="M965" s="91" t="s">
        <v>17</v>
      </c>
      <c r="N965" s="91">
        <v>962</v>
      </c>
      <c r="O965" s="91">
        <v>0.249970310384204</v>
      </c>
      <c r="P965" s="91">
        <v>593873.31237221404</v>
      </c>
      <c r="Q965" s="91">
        <v>2025</v>
      </c>
    </row>
    <row r="966" spans="1:17" x14ac:dyDescent="0.2">
      <c r="A966" s="91" t="s">
        <v>17</v>
      </c>
      <c r="B966" s="91">
        <v>963</v>
      </c>
      <c r="C966" s="91">
        <v>0.45735132552968</v>
      </c>
      <c r="D966" s="91">
        <v>780087.60679035902</v>
      </c>
      <c r="E966" s="91">
        <v>2025</v>
      </c>
      <c r="G966" s="91" t="s">
        <v>17</v>
      </c>
      <c r="H966" s="91">
        <v>963</v>
      </c>
      <c r="I966" s="91">
        <v>1.85903218380492</v>
      </c>
      <c r="J966" s="91">
        <v>780087.60679035902</v>
      </c>
      <c r="K966" s="91">
        <v>2025</v>
      </c>
      <c r="M966" s="91" t="s">
        <v>17</v>
      </c>
      <c r="N966" s="91">
        <v>963</v>
      </c>
      <c r="O966" s="91">
        <v>0.225458719079315</v>
      </c>
      <c r="P966" s="91">
        <v>780087.60679035902</v>
      </c>
      <c r="Q966" s="91">
        <v>2025</v>
      </c>
    </row>
    <row r="967" spans="1:17" x14ac:dyDescent="0.2">
      <c r="A967" s="91" t="s">
        <v>17</v>
      </c>
      <c r="B967" s="91">
        <v>964</v>
      </c>
      <c r="C967" s="91">
        <v>0.27503929006664302</v>
      </c>
      <c r="D967" s="91">
        <v>329269.11521556298</v>
      </c>
      <c r="E967" s="91">
        <v>2025</v>
      </c>
      <c r="G967" s="91" t="s">
        <v>17</v>
      </c>
      <c r="H967" s="91">
        <v>964</v>
      </c>
      <c r="I967" s="91">
        <v>0.16761363451467901</v>
      </c>
      <c r="J967" s="91">
        <v>329269.11521556298</v>
      </c>
      <c r="K967" s="91">
        <v>2025</v>
      </c>
      <c r="M967" s="91" t="s">
        <v>17</v>
      </c>
      <c r="N967" s="91">
        <v>964</v>
      </c>
      <c r="O967" s="91">
        <v>0.268724809120296</v>
      </c>
      <c r="P967" s="91">
        <v>329269.11521556298</v>
      </c>
      <c r="Q967" s="91">
        <v>2025</v>
      </c>
    </row>
    <row r="968" spans="1:17" x14ac:dyDescent="0.2">
      <c r="A968" s="91" t="s">
        <v>17</v>
      </c>
      <c r="B968" s="91">
        <v>965</v>
      </c>
      <c r="C968" s="91">
        <v>0.31875023434718902</v>
      </c>
      <c r="D968" s="91">
        <v>530097.54791875801</v>
      </c>
      <c r="E968" s="91">
        <v>2025</v>
      </c>
      <c r="G968" s="91" t="s">
        <v>17</v>
      </c>
      <c r="H968" s="91">
        <v>965</v>
      </c>
      <c r="I968" s="91">
        <v>1.81339248786197</v>
      </c>
      <c r="J968" s="91">
        <v>530097.54791875801</v>
      </c>
      <c r="K968" s="91">
        <v>2025</v>
      </c>
      <c r="M968" s="91" t="s">
        <v>17</v>
      </c>
      <c r="N968" s="91">
        <v>965</v>
      </c>
      <c r="O968" s="91">
        <v>0.159190455450686</v>
      </c>
      <c r="P968" s="91">
        <v>530097.54791875801</v>
      </c>
      <c r="Q968" s="91">
        <v>2025</v>
      </c>
    </row>
    <row r="969" spans="1:17" x14ac:dyDescent="0.2">
      <c r="A969" s="91" t="s">
        <v>17</v>
      </c>
      <c r="B969" s="91">
        <v>966</v>
      </c>
      <c r="C969" s="91">
        <v>0.65639066113822497</v>
      </c>
      <c r="D969" s="91">
        <v>867582.19171350705</v>
      </c>
      <c r="E969" s="91">
        <v>2025</v>
      </c>
      <c r="G969" s="91" t="s">
        <v>17</v>
      </c>
      <c r="H969" s="91">
        <v>966</v>
      </c>
      <c r="I969" s="91">
        <v>0.379808859323086</v>
      </c>
      <c r="J969" s="91">
        <v>867582.19171350705</v>
      </c>
      <c r="K969" s="91">
        <v>2025</v>
      </c>
      <c r="M969" s="91" t="s">
        <v>17</v>
      </c>
      <c r="N969" s="91">
        <v>966</v>
      </c>
      <c r="O969" s="91">
        <v>0.194243672400053</v>
      </c>
      <c r="P969" s="91">
        <v>867582.19171350705</v>
      </c>
      <c r="Q969" s="91">
        <v>2025</v>
      </c>
    </row>
    <row r="970" spans="1:17" x14ac:dyDescent="0.2">
      <c r="A970" s="91" t="s">
        <v>17</v>
      </c>
      <c r="B970" s="91">
        <v>967</v>
      </c>
      <c r="C970" s="91">
        <v>0.50712747454254403</v>
      </c>
      <c r="D970" s="91">
        <v>662025.36408092198</v>
      </c>
      <c r="E970" s="91">
        <v>2025</v>
      </c>
      <c r="G970" s="91" t="s">
        <v>17</v>
      </c>
      <c r="H970" s="91">
        <v>967</v>
      </c>
      <c r="I970" s="91">
        <v>0.2622581419428</v>
      </c>
      <c r="J970" s="91">
        <v>662025.36408092198</v>
      </c>
      <c r="K970" s="91">
        <v>2025</v>
      </c>
      <c r="M970" s="91" t="s">
        <v>17</v>
      </c>
      <c r="N970" s="91">
        <v>967</v>
      </c>
      <c r="O970" s="91">
        <v>0.200456782387502</v>
      </c>
      <c r="P970" s="91">
        <v>662025.36408092198</v>
      </c>
      <c r="Q970" s="91">
        <v>2025</v>
      </c>
    </row>
    <row r="971" spans="1:17" x14ac:dyDescent="0.2">
      <c r="A971" s="91" t="s">
        <v>17</v>
      </c>
      <c r="B971" s="91">
        <v>968</v>
      </c>
      <c r="C971" s="91">
        <v>0.50817091428420802</v>
      </c>
      <c r="D971" s="91">
        <v>566879.38286229095</v>
      </c>
      <c r="E971" s="91">
        <v>2025</v>
      </c>
      <c r="G971" s="91" t="s">
        <v>17</v>
      </c>
      <c r="H971" s="91">
        <v>968</v>
      </c>
      <c r="I971" s="91">
        <v>1.7510779050856</v>
      </c>
      <c r="J971" s="91">
        <v>566879.38286229095</v>
      </c>
      <c r="K971" s="91">
        <v>2025</v>
      </c>
      <c r="M971" s="91" t="s">
        <v>17</v>
      </c>
      <c r="N971" s="91">
        <v>968</v>
      </c>
      <c r="O971" s="91">
        <v>0.206747684461176</v>
      </c>
      <c r="P971" s="91">
        <v>566879.38286229095</v>
      </c>
      <c r="Q971" s="91">
        <v>2025</v>
      </c>
    </row>
    <row r="972" spans="1:17" x14ac:dyDescent="0.2">
      <c r="A972" s="91" t="s">
        <v>17</v>
      </c>
      <c r="B972" s="91">
        <v>969</v>
      </c>
      <c r="C972" s="91">
        <v>0.225928205222831</v>
      </c>
      <c r="D972" s="91">
        <v>572207.31709107198</v>
      </c>
      <c r="E972" s="91">
        <v>2025</v>
      </c>
      <c r="G972" s="91" t="s">
        <v>17</v>
      </c>
      <c r="H972" s="91">
        <v>969</v>
      </c>
      <c r="I972" s="91">
        <v>1.33582627672744</v>
      </c>
      <c r="J972" s="91">
        <v>572207.31709107198</v>
      </c>
      <c r="K972" s="91">
        <v>2025</v>
      </c>
      <c r="M972" s="91" t="s">
        <v>17</v>
      </c>
      <c r="N972" s="91">
        <v>969</v>
      </c>
      <c r="O972" s="91">
        <v>0.24743740427463501</v>
      </c>
      <c r="P972" s="91">
        <v>572207.31709107198</v>
      </c>
      <c r="Q972" s="91">
        <v>2025</v>
      </c>
    </row>
    <row r="973" spans="1:17" x14ac:dyDescent="0.2">
      <c r="A973" s="91" t="s">
        <v>17</v>
      </c>
      <c r="B973" s="91">
        <v>970</v>
      </c>
      <c r="C973" s="91">
        <v>0.35459977443430801</v>
      </c>
      <c r="D973" s="91">
        <v>846455.25309001398</v>
      </c>
      <c r="E973" s="91">
        <v>2025</v>
      </c>
      <c r="G973" s="91" t="s">
        <v>17</v>
      </c>
      <c r="H973" s="91">
        <v>970</v>
      </c>
      <c r="I973" s="91">
        <v>2.1830550668617099</v>
      </c>
      <c r="J973" s="91">
        <v>846455.25309001398</v>
      </c>
      <c r="K973" s="91">
        <v>2025</v>
      </c>
      <c r="M973" s="91" t="s">
        <v>17</v>
      </c>
      <c r="N973" s="91">
        <v>970</v>
      </c>
      <c r="O973" s="91">
        <v>0.20020536736180999</v>
      </c>
      <c r="P973" s="91">
        <v>846455.25309001398</v>
      </c>
      <c r="Q973" s="91">
        <v>2025</v>
      </c>
    </row>
    <row r="974" spans="1:17" x14ac:dyDescent="0.2">
      <c r="A974" s="91" t="s">
        <v>17</v>
      </c>
      <c r="B974" s="91">
        <v>971</v>
      </c>
      <c r="C974" s="91">
        <v>0.256443761592626</v>
      </c>
      <c r="D974" s="91">
        <v>378574.55813899299</v>
      </c>
      <c r="E974" s="91">
        <v>2025</v>
      </c>
      <c r="G974" s="91" t="s">
        <v>17</v>
      </c>
      <c r="H974" s="91">
        <v>971</v>
      </c>
      <c r="I974" s="91">
        <v>1.5093905869433</v>
      </c>
      <c r="J974" s="91">
        <v>378574.55813899299</v>
      </c>
      <c r="K974" s="91">
        <v>2025</v>
      </c>
      <c r="M974" s="91" t="s">
        <v>17</v>
      </c>
      <c r="N974" s="91">
        <v>971</v>
      </c>
      <c r="O974" s="91">
        <v>0.244960601854226</v>
      </c>
      <c r="P974" s="91">
        <v>378574.55813899299</v>
      </c>
      <c r="Q974" s="91">
        <v>2025</v>
      </c>
    </row>
    <row r="975" spans="1:17" x14ac:dyDescent="0.2">
      <c r="A975" s="91" t="s">
        <v>17</v>
      </c>
      <c r="B975" s="91">
        <v>972</v>
      </c>
      <c r="C975" s="91">
        <v>0.50874492325446696</v>
      </c>
      <c r="D975" s="91">
        <v>112672.64359449199</v>
      </c>
      <c r="E975" s="91">
        <v>2025</v>
      </c>
      <c r="G975" s="91" t="s">
        <v>17</v>
      </c>
      <c r="H975" s="91">
        <v>972</v>
      </c>
      <c r="I975" s="91">
        <v>0.75420780572241497</v>
      </c>
      <c r="J975" s="91">
        <v>112672.64359449199</v>
      </c>
      <c r="K975" s="91">
        <v>2025</v>
      </c>
      <c r="M975" s="91" t="s">
        <v>17</v>
      </c>
      <c r="N975" s="91">
        <v>972</v>
      </c>
      <c r="O975" s="91">
        <v>0.219516875606351</v>
      </c>
      <c r="P975" s="91">
        <v>112672.64359449199</v>
      </c>
      <c r="Q975" s="91">
        <v>2025</v>
      </c>
    </row>
    <row r="976" spans="1:17" x14ac:dyDescent="0.2">
      <c r="A976" s="91" t="s">
        <v>17</v>
      </c>
      <c r="B976" s="91">
        <v>973</v>
      </c>
      <c r="C976" s="91">
        <v>0.43567883627236498</v>
      </c>
      <c r="D976" s="91">
        <v>801686.11237285298</v>
      </c>
      <c r="E976" s="91">
        <v>2025</v>
      </c>
      <c r="G976" s="91" t="s">
        <v>17</v>
      </c>
      <c r="H976" s="91">
        <v>973</v>
      </c>
      <c r="I976" s="91">
        <v>0.22942318184378899</v>
      </c>
      <c r="J976" s="91">
        <v>801686.11237285298</v>
      </c>
      <c r="K976" s="91">
        <v>2025</v>
      </c>
      <c r="M976" s="91" t="s">
        <v>17</v>
      </c>
      <c r="N976" s="91">
        <v>973</v>
      </c>
      <c r="O976" s="91">
        <v>0.15986170658507701</v>
      </c>
      <c r="P976" s="91">
        <v>801686.11237285298</v>
      </c>
      <c r="Q976" s="91">
        <v>2025</v>
      </c>
    </row>
    <row r="977" spans="1:17" x14ac:dyDescent="0.2">
      <c r="A977" s="91" t="s">
        <v>17</v>
      </c>
      <c r="B977" s="91">
        <v>974</v>
      </c>
      <c r="C977" s="91">
        <v>0.35445671363247699</v>
      </c>
      <c r="D977" s="91">
        <v>248751.04365939199</v>
      </c>
      <c r="E977" s="91">
        <v>2025</v>
      </c>
      <c r="G977" s="91" t="s">
        <v>17</v>
      </c>
      <c r="H977" s="91">
        <v>974</v>
      </c>
      <c r="I977" s="91">
        <v>1.7322861942182199</v>
      </c>
      <c r="J977" s="91">
        <v>248751.04365939199</v>
      </c>
      <c r="K977" s="91">
        <v>2025</v>
      </c>
      <c r="M977" s="91" t="s">
        <v>17</v>
      </c>
      <c r="N977" s="91">
        <v>974</v>
      </c>
      <c r="O977" s="91">
        <v>0.24655187975909501</v>
      </c>
      <c r="P977" s="91">
        <v>248751.04365939199</v>
      </c>
      <c r="Q977" s="91">
        <v>2025</v>
      </c>
    </row>
    <row r="978" spans="1:17" x14ac:dyDescent="0.2">
      <c r="A978" s="91" t="s">
        <v>17</v>
      </c>
      <c r="B978" s="91">
        <v>975</v>
      </c>
      <c r="C978" s="91">
        <v>0.24529292613465001</v>
      </c>
      <c r="D978" s="91">
        <v>1060863.1792524301</v>
      </c>
      <c r="E978" s="91">
        <v>2025</v>
      </c>
      <c r="G978" s="91" t="s">
        <v>17</v>
      </c>
      <c r="H978" s="91">
        <v>975</v>
      </c>
      <c r="I978" s="91">
        <v>2.9417617660525202</v>
      </c>
      <c r="J978" s="91">
        <v>1060863.1792524301</v>
      </c>
      <c r="K978" s="91">
        <v>2025</v>
      </c>
      <c r="M978" s="91" t="s">
        <v>17</v>
      </c>
      <c r="N978" s="91">
        <v>975</v>
      </c>
      <c r="O978" s="91">
        <v>0.196117861865303</v>
      </c>
      <c r="P978" s="91">
        <v>1060863.1792524301</v>
      </c>
      <c r="Q978" s="91">
        <v>2025</v>
      </c>
    </row>
    <row r="979" spans="1:17" x14ac:dyDescent="0.2">
      <c r="A979" s="91" t="s">
        <v>17</v>
      </c>
      <c r="B979" s="91">
        <v>976</v>
      </c>
      <c r="C979" s="91">
        <v>0.470768904006924</v>
      </c>
      <c r="D979" s="91">
        <v>301434.85037658701</v>
      </c>
      <c r="E979" s="91">
        <v>2025</v>
      </c>
      <c r="G979" s="91" t="s">
        <v>17</v>
      </c>
      <c r="H979" s="91">
        <v>976</v>
      </c>
      <c r="I979" s="91">
        <v>0.64094560355492802</v>
      </c>
      <c r="J979" s="91">
        <v>301434.85037658701</v>
      </c>
      <c r="K979" s="91">
        <v>2025</v>
      </c>
      <c r="M979" s="91" t="s">
        <v>17</v>
      </c>
      <c r="N979" s="91">
        <v>976</v>
      </c>
      <c r="O979" s="91">
        <v>0.20311798644160201</v>
      </c>
      <c r="P979" s="91">
        <v>301434.85037658701</v>
      </c>
      <c r="Q979" s="91">
        <v>2025</v>
      </c>
    </row>
    <row r="980" spans="1:17" x14ac:dyDescent="0.2">
      <c r="A980" s="91" t="s">
        <v>17</v>
      </c>
      <c r="B980" s="91">
        <v>977</v>
      </c>
      <c r="C980" s="91">
        <v>0.94420610549174899</v>
      </c>
      <c r="D980" s="91">
        <v>1404704.9365774901</v>
      </c>
      <c r="E980" s="91">
        <v>2025</v>
      </c>
      <c r="G980" s="91" t="s">
        <v>17</v>
      </c>
      <c r="H980" s="91">
        <v>977</v>
      </c>
      <c r="I980" s="91">
        <v>1.9461068632343099</v>
      </c>
      <c r="J980" s="91">
        <v>1404704.9365774901</v>
      </c>
      <c r="K980" s="91">
        <v>2025</v>
      </c>
      <c r="M980" s="91" t="s">
        <v>17</v>
      </c>
      <c r="N980" s="91">
        <v>977</v>
      </c>
      <c r="O980" s="91">
        <v>0.28406135055204002</v>
      </c>
      <c r="P980" s="91">
        <v>1404704.9365774901</v>
      </c>
      <c r="Q980" s="91">
        <v>2025</v>
      </c>
    </row>
    <row r="981" spans="1:17" x14ac:dyDescent="0.2">
      <c r="A981" s="91" t="s">
        <v>17</v>
      </c>
      <c r="B981" s="91">
        <v>978</v>
      </c>
      <c r="C981" s="91">
        <v>0.197820859088808</v>
      </c>
      <c r="D981" s="91">
        <v>817593.91238643695</v>
      </c>
      <c r="E981" s="91">
        <v>2025</v>
      </c>
      <c r="G981" s="91" t="s">
        <v>17</v>
      </c>
      <c r="H981" s="91">
        <v>978</v>
      </c>
      <c r="I981" s="91">
        <v>1.0123341928945699</v>
      </c>
      <c r="J981" s="91">
        <v>817593.91238643695</v>
      </c>
      <c r="K981" s="91">
        <v>2025</v>
      </c>
      <c r="M981" s="91" t="s">
        <v>17</v>
      </c>
      <c r="N981" s="91">
        <v>978</v>
      </c>
      <c r="O981" s="91">
        <v>0.169072811374475</v>
      </c>
      <c r="P981" s="91">
        <v>817593.91238643695</v>
      </c>
      <c r="Q981" s="91">
        <v>2025</v>
      </c>
    </row>
    <row r="982" spans="1:17" x14ac:dyDescent="0.2">
      <c r="A982" s="91" t="s">
        <v>17</v>
      </c>
      <c r="B982" s="91">
        <v>979</v>
      </c>
      <c r="C982" s="91">
        <v>1.0641070044500001</v>
      </c>
      <c r="D982" s="91">
        <v>767959.28804764501</v>
      </c>
      <c r="E982" s="91">
        <v>2025</v>
      </c>
      <c r="G982" s="91" t="s">
        <v>17</v>
      </c>
      <c r="H982" s="91">
        <v>979</v>
      </c>
      <c r="I982" s="91">
        <v>1.6335706595303201</v>
      </c>
      <c r="J982" s="91">
        <v>767959.28804764501</v>
      </c>
      <c r="K982" s="91">
        <v>2025</v>
      </c>
      <c r="M982" s="91" t="s">
        <v>17</v>
      </c>
      <c r="N982" s="91">
        <v>979</v>
      </c>
      <c r="O982" s="91">
        <v>0.269639320480556</v>
      </c>
      <c r="P982" s="91">
        <v>767959.28804764501</v>
      </c>
      <c r="Q982" s="91">
        <v>2025</v>
      </c>
    </row>
    <row r="983" spans="1:17" x14ac:dyDescent="0.2">
      <c r="A983" s="91" t="s">
        <v>17</v>
      </c>
      <c r="B983" s="91">
        <v>980</v>
      </c>
      <c r="C983" s="91">
        <v>0.62754950902883899</v>
      </c>
      <c r="D983" s="91">
        <v>593386.33303750702</v>
      </c>
      <c r="E983" s="91">
        <v>2025</v>
      </c>
      <c r="G983" s="91" t="s">
        <v>17</v>
      </c>
      <c r="H983" s="91">
        <v>980</v>
      </c>
      <c r="I983" s="91">
        <v>1.93461632740846</v>
      </c>
      <c r="J983" s="91">
        <v>593386.33303750702</v>
      </c>
      <c r="K983" s="91">
        <v>2025</v>
      </c>
      <c r="M983" s="91" t="s">
        <v>17</v>
      </c>
      <c r="N983" s="91">
        <v>980</v>
      </c>
      <c r="O983" s="91">
        <v>0.177149088590176</v>
      </c>
      <c r="P983" s="91">
        <v>593386.33303750702</v>
      </c>
      <c r="Q983" s="91">
        <v>2025</v>
      </c>
    </row>
    <row r="984" spans="1:17" x14ac:dyDescent="0.2">
      <c r="A984" s="91" t="s">
        <v>17</v>
      </c>
      <c r="B984" s="91">
        <v>981</v>
      </c>
      <c r="C984" s="91">
        <v>0.20894842052909701</v>
      </c>
      <c r="D984" s="91">
        <v>915851.32111611904</v>
      </c>
      <c r="E984" s="91">
        <v>2025</v>
      </c>
      <c r="G984" s="91" t="s">
        <v>17</v>
      </c>
      <c r="H984" s="91">
        <v>981</v>
      </c>
      <c r="I984" s="91">
        <v>1.08330441113427</v>
      </c>
      <c r="J984" s="91">
        <v>915851.32111611904</v>
      </c>
      <c r="K984" s="91">
        <v>2025</v>
      </c>
      <c r="M984" s="91" t="s">
        <v>17</v>
      </c>
      <c r="N984" s="91">
        <v>981</v>
      </c>
      <c r="O984" s="91">
        <v>0.20899693224539501</v>
      </c>
      <c r="P984" s="91">
        <v>915851.32111611904</v>
      </c>
      <c r="Q984" s="91">
        <v>2025</v>
      </c>
    </row>
    <row r="985" spans="1:17" x14ac:dyDescent="0.2">
      <c r="A985" s="91" t="s">
        <v>17</v>
      </c>
      <c r="B985" s="91">
        <v>982</v>
      </c>
      <c r="C985" s="91">
        <v>0.55447970761592602</v>
      </c>
      <c r="D985" s="91">
        <v>345173.05687880801</v>
      </c>
      <c r="E985" s="91">
        <v>2025</v>
      </c>
      <c r="G985" s="91" t="s">
        <v>17</v>
      </c>
      <c r="H985" s="91">
        <v>982</v>
      </c>
      <c r="I985" s="91">
        <v>0.92039579432899099</v>
      </c>
      <c r="J985" s="91">
        <v>345173.05687880801</v>
      </c>
      <c r="K985" s="91">
        <v>2025</v>
      </c>
      <c r="M985" s="91" t="s">
        <v>17</v>
      </c>
      <c r="N985" s="91">
        <v>982</v>
      </c>
      <c r="O985" s="91">
        <v>0.22118310372500699</v>
      </c>
      <c r="P985" s="91">
        <v>345173.05687880801</v>
      </c>
      <c r="Q985" s="91">
        <v>2025</v>
      </c>
    </row>
    <row r="986" spans="1:17" x14ac:dyDescent="0.2">
      <c r="A986" s="91" t="s">
        <v>17</v>
      </c>
      <c r="B986" s="91">
        <v>983</v>
      </c>
      <c r="C986" s="91">
        <v>0.402064078429889</v>
      </c>
      <c r="D986" s="91">
        <v>306011.36529017403</v>
      </c>
      <c r="E986" s="91">
        <v>2025</v>
      </c>
      <c r="G986" s="91" t="s">
        <v>17</v>
      </c>
      <c r="H986" s="91">
        <v>983</v>
      </c>
      <c r="I986" s="91">
        <v>1.9621872770022699</v>
      </c>
      <c r="J986" s="91">
        <v>306011.36529017403</v>
      </c>
      <c r="K986" s="91">
        <v>2025</v>
      </c>
      <c r="M986" s="91" t="s">
        <v>17</v>
      </c>
      <c r="N986" s="91">
        <v>983</v>
      </c>
      <c r="O986" s="91">
        <v>0.158003379618567</v>
      </c>
      <c r="P986" s="91">
        <v>306011.36529017403</v>
      </c>
      <c r="Q986" s="91">
        <v>2025</v>
      </c>
    </row>
    <row r="987" spans="1:17" x14ac:dyDescent="0.2">
      <c r="A987" s="91" t="s">
        <v>17</v>
      </c>
      <c r="B987" s="91">
        <v>984</v>
      </c>
      <c r="C987" s="91">
        <v>0.59762947410294098</v>
      </c>
      <c r="D987" s="91">
        <v>343021.85820907302</v>
      </c>
      <c r="E987" s="91">
        <v>2025</v>
      </c>
      <c r="G987" s="91" t="s">
        <v>17</v>
      </c>
      <c r="H987" s="91">
        <v>984</v>
      </c>
      <c r="I987" s="91">
        <v>0.96459103676522195</v>
      </c>
      <c r="J987" s="91">
        <v>343021.85820907302</v>
      </c>
      <c r="K987" s="91">
        <v>2025</v>
      </c>
      <c r="M987" s="91" t="s">
        <v>17</v>
      </c>
      <c r="N987" s="91">
        <v>984</v>
      </c>
      <c r="O987" s="91">
        <v>0.238280584420275</v>
      </c>
      <c r="P987" s="91">
        <v>343021.85820907302</v>
      </c>
      <c r="Q987" s="91">
        <v>2025</v>
      </c>
    </row>
    <row r="988" spans="1:17" x14ac:dyDescent="0.2">
      <c r="A988" s="91" t="s">
        <v>17</v>
      </c>
      <c r="B988" s="91">
        <v>985</v>
      </c>
      <c r="C988" s="91">
        <v>0.72494830576948299</v>
      </c>
      <c r="D988" s="91">
        <v>867988.75710194802</v>
      </c>
      <c r="E988" s="91">
        <v>2025</v>
      </c>
      <c r="G988" s="91" t="s">
        <v>17</v>
      </c>
      <c r="H988" s="91">
        <v>985</v>
      </c>
      <c r="I988" s="91">
        <v>1.0895246279573301</v>
      </c>
      <c r="J988" s="91">
        <v>867988.75710194802</v>
      </c>
      <c r="K988" s="91">
        <v>2025</v>
      </c>
      <c r="M988" s="91" t="s">
        <v>17</v>
      </c>
      <c r="N988" s="91">
        <v>985</v>
      </c>
      <c r="O988" s="91">
        <v>0.24738013856847499</v>
      </c>
      <c r="P988" s="91">
        <v>867988.75710194802</v>
      </c>
      <c r="Q988" s="91">
        <v>2025</v>
      </c>
    </row>
    <row r="989" spans="1:17" x14ac:dyDescent="0.2">
      <c r="A989" s="91" t="s">
        <v>17</v>
      </c>
      <c r="B989" s="91">
        <v>986</v>
      </c>
      <c r="C989" s="91">
        <v>0.48391000435557802</v>
      </c>
      <c r="D989" s="91">
        <v>638156.78124380298</v>
      </c>
      <c r="E989" s="91">
        <v>2025</v>
      </c>
      <c r="G989" s="91" t="s">
        <v>17</v>
      </c>
      <c r="H989" s="91">
        <v>986</v>
      </c>
      <c r="I989" s="91">
        <v>2.3328877503536498</v>
      </c>
      <c r="J989" s="91">
        <v>638156.78124380298</v>
      </c>
      <c r="K989" s="91">
        <v>2025</v>
      </c>
      <c r="M989" s="91" t="s">
        <v>17</v>
      </c>
      <c r="N989" s="91">
        <v>986</v>
      </c>
      <c r="O989" s="91">
        <v>0.183618028774753</v>
      </c>
      <c r="P989" s="91">
        <v>638156.78124380298</v>
      </c>
      <c r="Q989" s="91">
        <v>2025</v>
      </c>
    </row>
    <row r="990" spans="1:17" x14ac:dyDescent="0.2">
      <c r="A990" s="91" t="s">
        <v>17</v>
      </c>
      <c r="B990" s="91">
        <v>987</v>
      </c>
      <c r="C990" s="91">
        <v>0.19784332278278899</v>
      </c>
      <c r="D990" s="91">
        <v>243154.18597446501</v>
      </c>
      <c r="E990" s="91">
        <v>2025</v>
      </c>
      <c r="G990" s="91" t="s">
        <v>17</v>
      </c>
      <c r="H990" s="91">
        <v>987</v>
      </c>
      <c r="I990" s="91">
        <v>0.85119202736210497</v>
      </c>
      <c r="J990" s="91">
        <v>243154.18597446501</v>
      </c>
      <c r="K990" s="91">
        <v>2025</v>
      </c>
      <c r="M990" s="91" t="s">
        <v>17</v>
      </c>
      <c r="N990" s="91">
        <v>987</v>
      </c>
      <c r="O990" s="91">
        <v>0.25228122036017597</v>
      </c>
      <c r="P990" s="91">
        <v>243154.18597446501</v>
      </c>
      <c r="Q990" s="91">
        <v>2025</v>
      </c>
    </row>
    <row r="991" spans="1:17" x14ac:dyDescent="0.2">
      <c r="A991" s="91" t="s">
        <v>17</v>
      </c>
      <c r="B991" s="91">
        <v>988</v>
      </c>
      <c r="C991" s="91">
        <v>0.46867847431027798</v>
      </c>
      <c r="D991" s="91">
        <v>439519.82274070202</v>
      </c>
      <c r="E991" s="91">
        <v>2025</v>
      </c>
      <c r="G991" s="91" t="s">
        <v>17</v>
      </c>
      <c r="H991" s="91">
        <v>988</v>
      </c>
      <c r="I991" s="91">
        <v>3.1397463913757901</v>
      </c>
      <c r="J991" s="91">
        <v>439519.82274070202</v>
      </c>
      <c r="K991" s="91">
        <v>2025</v>
      </c>
      <c r="M991" s="91" t="s">
        <v>17</v>
      </c>
      <c r="N991" s="91">
        <v>988</v>
      </c>
      <c r="O991" s="91">
        <v>0.23904214100055901</v>
      </c>
      <c r="P991" s="91">
        <v>439519.82274070202</v>
      </c>
      <c r="Q991" s="91">
        <v>2025</v>
      </c>
    </row>
    <row r="992" spans="1:17" x14ac:dyDescent="0.2">
      <c r="A992" s="91" t="s">
        <v>17</v>
      </c>
      <c r="B992" s="91">
        <v>989</v>
      </c>
      <c r="C992" s="91">
        <v>0.50538047927496998</v>
      </c>
      <c r="D992" s="91">
        <v>373534.69714681403</v>
      </c>
      <c r="E992" s="91">
        <v>2025</v>
      </c>
      <c r="G992" s="91" t="s">
        <v>17</v>
      </c>
      <c r="H992" s="91">
        <v>989</v>
      </c>
      <c r="I992" s="91">
        <v>1.0051773011124401</v>
      </c>
      <c r="J992" s="91">
        <v>373534.69714681403</v>
      </c>
      <c r="K992" s="91">
        <v>2025</v>
      </c>
      <c r="M992" s="91" t="s">
        <v>17</v>
      </c>
      <c r="N992" s="91">
        <v>989</v>
      </c>
      <c r="O992" s="91">
        <v>0.16999961934087501</v>
      </c>
      <c r="P992" s="91">
        <v>373534.69714681403</v>
      </c>
      <c r="Q992" s="91">
        <v>2025</v>
      </c>
    </row>
    <row r="993" spans="1:17" x14ac:dyDescent="0.2">
      <c r="A993" s="91" t="s">
        <v>17</v>
      </c>
      <c r="B993" s="91">
        <v>990</v>
      </c>
      <c r="C993" s="91">
        <v>0.51292714034162601</v>
      </c>
      <c r="D993" s="91">
        <v>101139.860013044</v>
      </c>
      <c r="E993" s="91">
        <v>2025</v>
      </c>
      <c r="G993" s="91" t="s">
        <v>17</v>
      </c>
      <c r="H993" s="91">
        <v>990</v>
      </c>
      <c r="I993" s="91">
        <v>0.64746969999558501</v>
      </c>
      <c r="J993" s="91">
        <v>101139.860013044</v>
      </c>
      <c r="K993" s="91">
        <v>2025</v>
      </c>
      <c r="M993" s="91" t="s">
        <v>17</v>
      </c>
      <c r="N993" s="91">
        <v>990</v>
      </c>
      <c r="O993" s="91">
        <v>0.167858675035674</v>
      </c>
      <c r="P993" s="91">
        <v>101139.860013044</v>
      </c>
      <c r="Q993" s="91">
        <v>2025</v>
      </c>
    </row>
    <row r="994" spans="1:17" x14ac:dyDescent="0.2">
      <c r="A994" s="91" t="s">
        <v>17</v>
      </c>
      <c r="B994" s="91">
        <v>991</v>
      </c>
      <c r="C994" s="91">
        <v>0.79336223054952304</v>
      </c>
      <c r="D994" s="91">
        <v>1308798.8745160699</v>
      </c>
      <c r="E994" s="91">
        <v>2025</v>
      </c>
      <c r="G994" s="91" t="s">
        <v>17</v>
      </c>
      <c r="H994" s="91">
        <v>991</v>
      </c>
      <c r="I994" s="91">
        <v>0.15162531428215001</v>
      </c>
      <c r="J994" s="91">
        <v>1308798.8745160699</v>
      </c>
      <c r="K994" s="91">
        <v>2025</v>
      </c>
      <c r="M994" s="91" t="s">
        <v>17</v>
      </c>
      <c r="N994" s="91">
        <v>991</v>
      </c>
      <c r="O994" s="91">
        <v>0.18394379128406699</v>
      </c>
      <c r="P994" s="91">
        <v>1308798.8745160699</v>
      </c>
      <c r="Q994" s="91">
        <v>2025</v>
      </c>
    </row>
    <row r="995" spans="1:17" x14ac:dyDescent="0.2">
      <c r="A995" s="91" t="s">
        <v>17</v>
      </c>
      <c r="B995" s="91">
        <v>992</v>
      </c>
      <c r="C995" s="91">
        <v>0.48993578686640299</v>
      </c>
      <c r="D995" s="91">
        <v>501589.92494669801</v>
      </c>
      <c r="E995" s="91">
        <v>2025</v>
      </c>
      <c r="G995" s="91" t="s">
        <v>17</v>
      </c>
      <c r="H995" s="91">
        <v>992</v>
      </c>
      <c r="I995" s="91">
        <v>0.478169458697147</v>
      </c>
      <c r="J995" s="91">
        <v>501589.92494669801</v>
      </c>
      <c r="K995" s="91">
        <v>2025</v>
      </c>
      <c r="M995" s="91" t="s">
        <v>17</v>
      </c>
      <c r="N995" s="91">
        <v>992</v>
      </c>
      <c r="O995" s="91">
        <v>0.17223114432058501</v>
      </c>
      <c r="P995" s="91">
        <v>501589.92494669801</v>
      </c>
      <c r="Q995" s="91">
        <v>2025</v>
      </c>
    </row>
    <row r="996" spans="1:17" x14ac:dyDescent="0.2">
      <c r="A996" s="91" t="s">
        <v>17</v>
      </c>
      <c r="B996" s="91">
        <v>993</v>
      </c>
      <c r="C996" s="91">
        <v>0.71545182876237801</v>
      </c>
      <c r="D996" s="91">
        <v>827641.99613258196</v>
      </c>
      <c r="E996" s="91">
        <v>2025</v>
      </c>
      <c r="G996" s="91" t="s">
        <v>17</v>
      </c>
      <c r="H996" s="91">
        <v>993</v>
      </c>
      <c r="I996" s="91">
        <v>1.06295490541116</v>
      </c>
      <c r="J996" s="91">
        <v>827641.99613258196</v>
      </c>
      <c r="K996" s="91">
        <v>2025</v>
      </c>
      <c r="M996" s="91" t="s">
        <v>17</v>
      </c>
      <c r="N996" s="91">
        <v>993</v>
      </c>
      <c r="O996" s="91">
        <v>0.19740425095513101</v>
      </c>
      <c r="P996" s="91">
        <v>827641.99613258196</v>
      </c>
      <c r="Q996" s="91">
        <v>2025</v>
      </c>
    </row>
    <row r="997" spans="1:17" x14ac:dyDescent="0.2">
      <c r="A997" s="91" t="s">
        <v>17</v>
      </c>
      <c r="B997" s="91">
        <v>994</v>
      </c>
      <c r="C997" s="91">
        <v>0.82395435496616298</v>
      </c>
      <c r="D997" s="91">
        <v>317751.79607894999</v>
      </c>
      <c r="E997" s="91">
        <v>2025</v>
      </c>
      <c r="G997" s="91" t="s">
        <v>17</v>
      </c>
      <c r="H997" s="91">
        <v>994</v>
      </c>
      <c r="I997" s="91">
        <v>0.94923111476736599</v>
      </c>
      <c r="J997" s="91">
        <v>317751.79607894999</v>
      </c>
      <c r="K997" s="91">
        <v>2025</v>
      </c>
      <c r="M997" s="91" t="s">
        <v>17</v>
      </c>
      <c r="N997" s="91">
        <v>994</v>
      </c>
      <c r="O997" s="91">
        <v>0.17520956256617201</v>
      </c>
      <c r="P997" s="91">
        <v>317751.79607894999</v>
      </c>
      <c r="Q997" s="91">
        <v>2025</v>
      </c>
    </row>
    <row r="998" spans="1:17" x14ac:dyDescent="0.2">
      <c r="A998" s="91" t="s">
        <v>17</v>
      </c>
      <c r="B998" s="91">
        <v>995</v>
      </c>
      <c r="C998" s="91">
        <v>0.53538430215172195</v>
      </c>
      <c r="D998" s="91">
        <v>317390.99194921402</v>
      </c>
      <c r="E998" s="91">
        <v>2025</v>
      </c>
      <c r="G998" s="91" t="s">
        <v>17</v>
      </c>
      <c r="H998" s="91">
        <v>995</v>
      </c>
      <c r="I998" s="91">
        <v>1.03020420585677</v>
      </c>
      <c r="J998" s="91">
        <v>317390.99194921402</v>
      </c>
      <c r="K998" s="91">
        <v>2025</v>
      </c>
      <c r="M998" s="91" t="s">
        <v>17</v>
      </c>
      <c r="N998" s="91">
        <v>995</v>
      </c>
      <c r="O998" s="91">
        <v>0.16389108834865701</v>
      </c>
      <c r="P998" s="91">
        <v>317390.99194921402</v>
      </c>
      <c r="Q998" s="91">
        <v>2025</v>
      </c>
    </row>
    <row r="999" spans="1:17" x14ac:dyDescent="0.2">
      <c r="A999" s="91" t="s">
        <v>17</v>
      </c>
      <c r="B999" s="91">
        <v>996</v>
      </c>
      <c r="C999" s="91">
        <v>0.20436385452887099</v>
      </c>
      <c r="D999" s="91">
        <v>417726.08820482402</v>
      </c>
      <c r="E999" s="91">
        <v>2025</v>
      </c>
      <c r="G999" s="91" t="s">
        <v>17</v>
      </c>
      <c r="H999" s="91">
        <v>996</v>
      </c>
      <c r="I999" s="91">
        <v>1.2078497026187001</v>
      </c>
      <c r="J999" s="91">
        <v>417726.08820482402</v>
      </c>
      <c r="K999" s="91">
        <v>2025</v>
      </c>
      <c r="M999" s="91" t="s">
        <v>17</v>
      </c>
      <c r="N999" s="91">
        <v>996</v>
      </c>
      <c r="O999" s="91">
        <v>0.204946087281525</v>
      </c>
      <c r="P999" s="91">
        <v>417726.08820482402</v>
      </c>
      <c r="Q999" s="91">
        <v>2025</v>
      </c>
    </row>
    <row r="1000" spans="1:17" x14ac:dyDescent="0.2">
      <c r="A1000" s="91" t="s">
        <v>17</v>
      </c>
      <c r="B1000" s="91">
        <v>997</v>
      </c>
      <c r="C1000" s="91">
        <v>0.45699166937605601</v>
      </c>
      <c r="D1000" s="91">
        <v>641382.30511836999</v>
      </c>
      <c r="E1000" s="91">
        <v>2025</v>
      </c>
      <c r="G1000" s="91" t="s">
        <v>17</v>
      </c>
      <c r="H1000" s="91">
        <v>997</v>
      </c>
      <c r="I1000" s="91">
        <v>1.1521112152285</v>
      </c>
      <c r="J1000" s="91">
        <v>641382.30511836999</v>
      </c>
      <c r="K1000" s="91">
        <v>2025</v>
      </c>
      <c r="M1000" s="91" t="s">
        <v>17</v>
      </c>
      <c r="N1000" s="91">
        <v>997</v>
      </c>
      <c r="O1000" s="91">
        <v>0.18937326340268801</v>
      </c>
      <c r="P1000" s="91">
        <v>641382.30511836999</v>
      </c>
      <c r="Q1000" s="91">
        <v>2025</v>
      </c>
    </row>
    <row r="1001" spans="1:17" x14ac:dyDescent="0.2">
      <c r="A1001" s="91" t="s">
        <v>17</v>
      </c>
      <c r="B1001" s="91">
        <v>998</v>
      </c>
      <c r="C1001" s="91">
        <v>0.582750414516224</v>
      </c>
      <c r="D1001" s="91">
        <v>311894.74870464398</v>
      </c>
      <c r="E1001" s="91">
        <v>2025</v>
      </c>
      <c r="G1001" s="91" t="s">
        <v>17</v>
      </c>
      <c r="H1001" s="91">
        <v>998</v>
      </c>
      <c r="I1001" s="91">
        <v>2.4103184761530798</v>
      </c>
      <c r="J1001" s="91">
        <v>311894.74870464398</v>
      </c>
      <c r="K1001" s="91">
        <v>2025</v>
      </c>
      <c r="M1001" s="91" t="s">
        <v>17</v>
      </c>
      <c r="N1001" s="91">
        <v>998</v>
      </c>
      <c r="O1001" s="91">
        <v>0.31015078840697502</v>
      </c>
      <c r="P1001" s="91">
        <v>311894.74870464398</v>
      </c>
      <c r="Q1001" s="91">
        <v>2025</v>
      </c>
    </row>
    <row r="1002" spans="1:17" x14ac:dyDescent="0.2">
      <c r="A1002" s="91" t="s">
        <v>17</v>
      </c>
      <c r="B1002" s="91">
        <v>999</v>
      </c>
      <c r="C1002" s="91">
        <v>0.276250199934781</v>
      </c>
      <c r="D1002" s="91">
        <v>148271.877508887</v>
      </c>
      <c r="E1002" s="91">
        <v>2025</v>
      </c>
      <c r="G1002" s="91" t="s">
        <v>17</v>
      </c>
      <c r="H1002" s="91">
        <v>999</v>
      </c>
      <c r="I1002" s="91">
        <v>2.63663558407448</v>
      </c>
      <c r="J1002" s="91">
        <v>148271.877508887</v>
      </c>
      <c r="K1002" s="91">
        <v>2025</v>
      </c>
      <c r="M1002" s="91" t="s">
        <v>17</v>
      </c>
      <c r="N1002" s="91">
        <v>999</v>
      </c>
      <c r="O1002" s="91">
        <v>0.29948134526576897</v>
      </c>
      <c r="P1002" s="91">
        <v>148271.877508887</v>
      </c>
      <c r="Q1002" s="91">
        <v>2025</v>
      </c>
    </row>
    <row r="1003" spans="1:17" x14ac:dyDescent="0.2">
      <c r="A1003" s="91" t="s">
        <v>17</v>
      </c>
      <c r="B1003" s="91">
        <v>1000</v>
      </c>
      <c r="C1003" s="91">
        <v>0.53501159900006001</v>
      </c>
      <c r="D1003" s="91">
        <v>620811.13521101803</v>
      </c>
      <c r="E1003" s="91">
        <v>2025</v>
      </c>
      <c r="G1003" s="91" t="s">
        <v>17</v>
      </c>
      <c r="H1003" s="91">
        <v>1000</v>
      </c>
      <c r="I1003" s="91">
        <v>1.7383955475697199</v>
      </c>
      <c r="J1003" s="91">
        <v>620811.13521101803</v>
      </c>
      <c r="K1003" s="91">
        <v>2025</v>
      </c>
      <c r="M1003" s="91" t="s">
        <v>17</v>
      </c>
      <c r="N1003" s="91">
        <v>1000</v>
      </c>
      <c r="O1003" s="91">
        <v>0.151061544990341</v>
      </c>
      <c r="P1003" s="91">
        <v>620811.13521101803</v>
      </c>
      <c r="Q1003" s="91">
        <v>2025</v>
      </c>
    </row>
    <row r="1004" spans="1:17" x14ac:dyDescent="0.2">
      <c r="A1004" s="91" t="s">
        <v>15</v>
      </c>
      <c r="B1004" s="91">
        <v>1</v>
      </c>
      <c r="C1004" s="91">
        <v>0.37817214270148702</v>
      </c>
      <c r="D1004" s="91">
        <v>3609615.0601855302</v>
      </c>
      <c r="E1004" s="91">
        <v>2025</v>
      </c>
      <c r="G1004" s="91" t="s">
        <v>15</v>
      </c>
      <c r="H1004" s="91">
        <v>1</v>
      </c>
      <c r="I1004" s="91">
        <v>0.88779267288027497</v>
      </c>
      <c r="J1004" s="91">
        <v>3609615.0601855302</v>
      </c>
      <c r="K1004" s="91">
        <v>2025</v>
      </c>
      <c r="M1004" s="91" t="s">
        <v>15</v>
      </c>
      <c r="N1004" s="91">
        <v>1</v>
      </c>
      <c r="O1004" s="91">
        <v>0.18906811427518699</v>
      </c>
      <c r="P1004" s="91">
        <v>3609615.0601855302</v>
      </c>
      <c r="Q1004" s="91">
        <v>2025</v>
      </c>
    </row>
    <row r="1005" spans="1:17" x14ac:dyDescent="0.2">
      <c r="A1005" s="91" t="s">
        <v>15</v>
      </c>
      <c r="B1005" s="91">
        <v>2</v>
      </c>
      <c r="C1005" s="91">
        <v>0.42804942934746298</v>
      </c>
      <c r="D1005" s="91">
        <v>3166865.0765855601</v>
      </c>
      <c r="E1005" s="91">
        <v>2025</v>
      </c>
      <c r="G1005" s="91" t="s">
        <v>15</v>
      </c>
      <c r="H1005" s="91">
        <v>2</v>
      </c>
      <c r="I1005" s="91">
        <v>0.204361217839687</v>
      </c>
      <c r="J1005" s="91">
        <v>3166865.0765855601</v>
      </c>
      <c r="K1005" s="91">
        <v>2025</v>
      </c>
      <c r="M1005" s="91" t="s">
        <v>15</v>
      </c>
      <c r="N1005" s="91">
        <v>2</v>
      </c>
      <c r="O1005" s="91">
        <v>0.237591014276992</v>
      </c>
      <c r="P1005" s="91">
        <v>3166865.0765855601</v>
      </c>
      <c r="Q1005" s="91">
        <v>2025</v>
      </c>
    </row>
    <row r="1006" spans="1:17" x14ac:dyDescent="0.2">
      <c r="A1006" s="91" t="s">
        <v>15</v>
      </c>
      <c r="B1006" s="91">
        <v>3</v>
      </c>
      <c r="C1006" s="91">
        <v>0.32342426081021203</v>
      </c>
      <c r="D1006" s="91">
        <v>4043022.5471836198</v>
      </c>
      <c r="E1006" s="91">
        <v>2025</v>
      </c>
      <c r="G1006" s="91" t="s">
        <v>15</v>
      </c>
      <c r="H1006" s="91">
        <v>3</v>
      </c>
      <c r="I1006" s="91">
        <v>1.85142541734114</v>
      </c>
      <c r="J1006" s="91">
        <v>4043022.5471836198</v>
      </c>
      <c r="K1006" s="91">
        <v>2025</v>
      </c>
      <c r="M1006" s="91" t="s">
        <v>15</v>
      </c>
      <c r="N1006" s="91">
        <v>3</v>
      </c>
      <c r="O1006" s="91">
        <v>0.242333282684357</v>
      </c>
      <c r="P1006" s="91">
        <v>4043022.5471836198</v>
      </c>
      <c r="Q1006" s="91">
        <v>2025</v>
      </c>
    </row>
    <row r="1007" spans="1:17" x14ac:dyDescent="0.2">
      <c r="A1007" s="91" t="s">
        <v>15</v>
      </c>
      <c r="B1007" s="91">
        <v>4</v>
      </c>
      <c r="C1007" s="91">
        <v>0.20870152758333901</v>
      </c>
      <c r="D1007" s="91">
        <v>3920831.2442226699</v>
      </c>
      <c r="E1007" s="91">
        <v>2025</v>
      </c>
      <c r="G1007" s="91" t="s">
        <v>15</v>
      </c>
      <c r="H1007" s="91">
        <v>4</v>
      </c>
      <c r="I1007" s="91">
        <v>0.25248377395923999</v>
      </c>
      <c r="J1007" s="91">
        <v>3920831.2442226699</v>
      </c>
      <c r="K1007" s="91">
        <v>2025</v>
      </c>
      <c r="M1007" s="91" t="s">
        <v>15</v>
      </c>
      <c r="N1007" s="91">
        <v>4</v>
      </c>
      <c r="O1007" s="91">
        <v>0.23328143072999399</v>
      </c>
      <c r="P1007" s="91">
        <v>3920831.2442226699</v>
      </c>
      <c r="Q1007" s="91">
        <v>2025</v>
      </c>
    </row>
    <row r="1008" spans="1:17" x14ac:dyDescent="0.2">
      <c r="A1008" s="91" t="s">
        <v>15</v>
      </c>
      <c r="B1008" s="91">
        <v>5</v>
      </c>
      <c r="C1008" s="91">
        <v>0.34572824091621102</v>
      </c>
      <c r="D1008" s="91">
        <v>2189545.4711966501</v>
      </c>
      <c r="E1008" s="91">
        <v>2025</v>
      </c>
      <c r="G1008" s="91" t="s">
        <v>15</v>
      </c>
      <c r="H1008" s="91">
        <v>5</v>
      </c>
      <c r="I1008" s="91">
        <v>0.48183256745263298</v>
      </c>
      <c r="J1008" s="91">
        <v>2189545.4711966501</v>
      </c>
      <c r="K1008" s="91">
        <v>2025</v>
      </c>
      <c r="M1008" s="91" t="s">
        <v>15</v>
      </c>
      <c r="N1008" s="91">
        <v>5</v>
      </c>
      <c r="O1008" s="91">
        <v>0.223190570774773</v>
      </c>
      <c r="P1008" s="91">
        <v>2189545.4711966501</v>
      </c>
      <c r="Q1008" s="91">
        <v>2025</v>
      </c>
    </row>
    <row r="1009" spans="1:17" x14ac:dyDescent="0.2">
      <c r="A1009" s="91" t="s">
        <v>15</v>
      </c>
      <c r="B1009" s="91">
        <v>6</v>
      </c>
      <c r="C1009" s="91">
        <v>0.43721677437084699</v>
      </c>
      <c r="D1009" s="91">
        <v>1836593.1641802799</v>
      </c>
      <c r="E1009" s="91">
        <v>2025</v>
      </c>
      <c r="G1009" s="91" t="s">
        <v>15</v>
      </c>
      <c r="H1009" s="91">
        <v>6</v>
      </c>
      <c r="I1009" s="91">
        <v>0.71003636622007105</v>
      </c>
      <c r="J1009" s="91">
        <v>1836593.1641802799</v>
      </c>
      <c r="K1009" s="91">
        <v>2025</v>
      </c>
      <c r="M1009" s="91" t="s">
        <v>15</v>
      </c>
      <c r="N1009" s="91">
        <v>6</v>
      </c>
      <c r="O1009" s="91">
        <v>0.154674513923306</v>
      </c>
      <c r="P1009" s="91">
        <v>1836593.1641802799</v>
      </c>
      <c r="Q1009" s="91">
        <v>2025</v>
      </c>
    </row>
    <row r="1010" spans="1:17" x14ac:dyDescent="0.2">
      <c r="A1010" s="91" t="s">
        <v>15</v>
      </c>
      <c r="B1010" s="91">
        <v>7</v>
      </c>
      <c r="C1010" s="91">
        <v>0.30133870068510699</v>
      </c>
      <c r="D1010" s="91">
        <v>2731539.4936853298</v>
      </c>
      <c r="E1010" s="91">
        <v>2025</v>
      </c>
      <c r="G1010" s="91" t="s">
        <v>15</v>
      </c>
      <c r="H1010" s="91">
        <v>7</v>
      </c>
      <c r="I1010" s="91">
        <v>0.75423124344282499</v>
      </c>
      <c r="J1010" s="91">
        <v>2731539.4936853298</v>
      </c>
      <c r="K1010" s="91">
        <v>2025</v>
      </c>
      <c r="M1010" s="91" t="s">
        <v>15</v>
      </c>
      <c r="N1010" s="91">
        <v>7</v>
      </c>
      <c r="O1010" s="91">
        <v>0.24245577776178201</v>
      </c>
      <c r="P1010" s="91">
        <v>2731539.4936853298</v>
      </c>
      <c r="Q1010" s="91">
        <v>2025</v>
      </c>
    </row>
    <row r="1011" spans="1:17" x14ac:dyDescent="0.2">
      <c r="A1011" s="91" t="s">
        <v>15</v>
      </c>
      <c r="B1011" s="91">
        <v>8</v>
      </c>
      <c r="C1011" s="91">
        <v>0.227542161170947</v>
      </c>
      <c r="D1011" s="91">
        <v>1969775.0649540999</v>
      </c>
      <c r="E1011" s="91">
        <v>2025</v>
      </c>
      <c r="G1011" s="91" t="s">
        <v>15</v>
      </c>
      <c r="H1011" s="91">
        <v>8</v>
      </c>
      <c r="I1011" s="91">
        <v>1.7602154308221301</v>
      </c>
      <c r="J1011" s="91">
        <v>1969775.0649540999</v>
      </c>
      <c r="K1011" s="91">
        <v>2025</v>
      </c>
      <c r="M1011" s="91" t="s">
        <v>15</v>
      </c>
      <c r="N1011" s="91">
        <v>8</v>
      </c>
      <c r="O1011" s="91">
        <v>0.211174648867091</v>
      </c>
      <c r="P1011" s="91">
        <v>1969775.0649540999</v>
      </c>
      <c r="Q1011" s="91">
        <v>2025</v>
      </c>
    </row>
    <row r="1012" spans="1:17" x14ac:dyDescent="0.2">
      <c r="A1012" s="91" t="s">
        <v>15</v>
      </c>
      <c r="B1012" s="91">
        <v>9</v>
      </c>
      <c r="C1012" s="91">
        <v>0.31543473494442298</v>
      </c>
      <c r="D1012" s="91">
        <v>3269119.4861098798</v>
      </c>
      <c r="E1012" s="91">
        <v>2025</v>
      </c>
      <c r="G1012" s="91" t="s">
        <v>15</v>
      </c>
      <c r="H1012" s="91">
        <v>9</v>
      </c>
      <c r="I1012" s="91">
        <v>0.39413594105223598</v>
      </c>
      <c r="J1012" s="91">
        <v>3269119.4861098798</v>
      </c>
      <c r="K1012" s="91">
        <v>2025</v>
      </c>
      <c r="M1012" s="91" t="s">
        <v>15</v>
      </c>
      <c r="N1012" s="91">
        <v>9</v>
      </c>
      <c r="O1012" s="91">
        <v>0.233516901284927</v>
      </c>
      <c r="P1012" s="91">
        <v>3269119.4861098798</v>
      </c>
      <c r="Q1012" s="91">
        <v>2025</v>
      </c>
    </row>
    <row r="1013" spans="1:17" x14ac:dyDescent="0.2">
      <c r="A1013" s="91" t="s">
        <v>15</v>
      </c>
      <c r="B1013" s="91">
        <v>10</v>
      </c>
      <c r="C1013" s="91">
        <v>0.36634983664370602</v>
      </c>
      <c r="D1013" s="91">
        <v>2750059.3147001602</v>
      </c>
      <c r="E1013" s="91">
        <v>2025</v>
      </c>
      <c r="G1013" s="91" t="s">
        <v>15</v>
      </c>
      <c r="H1013" s="91">
        <v>10</v>
      </c>
      <c r="I1013" s="91">
        <v>1.3038682839175499</v>
      </c>
      <c r="J1013" s="91">
        <v>2750059.3147001602</v>
      </c>
      <c r="K1013" s="91">
        <v>2025</v>
      </c>
      <c r="M1013" s="91" t="s">
        <v>15</v>
      </c>
      <c r="N1013" s="91">
        <v>10</v>
      </c>
      <c r="O1013" s="91">
        <v>0.16172833775211201</v>
      </c>
      <c r="P1013" s="91">
        <v>2750059.3147001602</v>
      </c>
      <c r="Q1013" s="91">
        <v>2025</v>
      </c>
    </row>
    <row r="1014" spans="1:17" x14ac:dyDescent="0.2">
      <c r="A1014" s="91" t="s">
        <v>15</v>
      </c>
      <c r="B1014" s="91">
        <v>11</v>
      </c>
      <c r="C1014" s="91">
        <v>0.33026581545898598</v>
      </c>
      <c r="D1014" s="91">
        <v>2162478.9951969301</v>
      </c>
      <c r="E1014" s="91">
        <v>2025</v>
      </c>
      <c r="G1014" s="91" t="s">
        <v>15</v>
      </c>
      <c r="H1014" s="91">
        <v>11</v>
      </c>
      <c r="I1014" s="91">
        <v>0.93037027872203004</v>
      </c>
      <c r="J1014" s="91">
        <v>2162478.9951969301</v>
      </c>
      <c r="K1014" s="91">
        <v>2025</v>
      </c>
      <c r="M1014" s="91" t="s">
        <v>15</v>
      </c>
      <c r="N1014" s="91">
        <v>11</v>
      </c>
      <c r="O1014" s="91">
        <v>0.18956658444886901</v>
      </c>
      <c r="P1014" s="91">
        <v>2162478.9951969301</v>
      </c>
      <c r="Q1014" s="91">
        <v>2025</v>
      </c>
    </row>
    <row r="1015" spans="1:17" x14ac:dyDescent="0.2">
      <c r="A1015" s="91" t="s">
        <v>15</v>
      </c>
      <c r="B1015" s="91">
        <v>12</v>
      </c>
      <c r="C1015" s="91">
        <v>0.32533371556941498</v>
      </c>
      <c r="D1015" s="91">
        <v>4579784.6518583903</v>
      </c>
      <c r="E1015" s="91">
        <v>2025</v>
      </c>
      <c r="G1015" s="91" t="s">
        <v>15</v>
      </c>
      <c r="H1015" s="91">
        <v>12</v>
      </c>
      <c r="I1015" s="91">
        <v>0.49784049162871802</v>
      </c>
      <c r="J1015" s="91">
        <v>4579784.6518583903</v>
      </c>
      <c r="K1015" s="91">
        <v>2025</v>
      </c>
      <c r="M1015" s="91" t="s">
        <v>15</v>
      </c>
      <c r="N1015" s="91">
        <v>12</v>
      </c>
      <c r="O1015" s="91">
        <v>0.39539828687914902</v>
      </c>
      <c r="P1015" s="91">
        <v>4579784.6518583903</v>
      </c>
      <c r="Q1015" s="91">
        <v>2025</v>
      </c>
    </row>
    <row r="1016" spans="1:17" x14ac:dyDescent="0.2">
      <c r="A1016" s="91" t="s">
        <v>15</v>
      </c>
      <c r="B1016" s="91">
        <v>13</v>
      </c>
      <c r="C1016" s="91">
        <v>0.46992437390457698</v>
      </c>
      <c r="D1016" s="91">
        <v>3547737.7348853801</v>
      </c>
      <c r="E1016" s="91">
        <v>2025</v>
      </c>
      <c r="G1016" s="91" t="s">
        <v>15</v>
      </c>
      <c r="H1016" s="91">
        <v>13</v>
      </c>
      <c r="I1016" s="91">
        <v>1.25161823098936</v>
      </c>
      <c r="J1016" s="91">
        <v>3547737.7348853801</v>
      </c>
      <c r="K1016" s="91">
        <v>2025</v>
      </c>
      <c r="M1016" s="91" t="s">
        <v>15</v>
      </c>
      <c r="N1016" s="91">
        <v>13</v>
      </c>
      <c r="O1016" s="91">
        <v>0.30838264793096998</v>
      </c>
      <c r="P1016" s="91">
        <v>3547737.7348853801</v>
      </c>
      <c r="Q1016" s="91">
        <v>2025</v>
      </c>
    </row>
    <row r="1017" spans="1:17" x14ac:dyDescent="0.2">
      <c r="A1017" s="91" t="s">
        <v>15</v>
      </c>
      <c r="B1017" s="91">
        <v>14</v>
      </c>
      <c r="C1017" s="91">
        <v>0.37685979483210202</v>
      </c>
      <c r="D1017" s="91">
        <v>2686580.16435081</v>
      </c>
      <c r="E1017" s="91">
        <v>2025</v>
      </c>
      <c r="G1017" s="91" t="s">
        <v>15</v>
      </c>
      <c r="H1017" s="91">
        <v>14</v>
      </c>
      <c r="I1017" s="91">
        <v>1.6294451156459899</v>
      </c>
      <c r="J1017" s="91">
        <v>2686580.16435081</v>
      </c>
      <c r="K1017" s="91">
        <v>2025</v>
      </c>
      <c r="M1017" s="91" t="s">
        <v>15</v>
      </c>
      <c r="N1017" s="91">
        <v>14</v>
      </c>
      <c r="O1017" s="91">
        <v>0.17049507676344899</v>
      </c>
      <c r="P1017" s="91">
        <v>2686580.16435081</v>
      </c>
      <c r="Q1017" s="91">
        <v>2025</v>
      </c>
    </row>
    <row r="1018" spans="1:17" x14ac:dyDescent="0.2">
      <c r="A1018" s="91" t="s">
        <v>15</v>
      </c>
      <c r="B1018" s="91">
        <v>15</v>
      </c>
      <c r="C1018" s="91">
        <v>0.28187640498446798</v>
      </c>
      <c r="D1018" s="91">
        <v>2536435.0165101802</v>
      </c>
      <c r="E1018" s="91">
        <v>2025</v>
      </c>
      <c r="G1018" s="91" t="s">
        <v>15</v>
      </c>
      <c r="H1018" s="91">
        <v>15</v>
      </c>
      <c r="I1018" s="91">
        <v>3.5786232666886799</v>
      </c>
      <c r="J1018" s="91">
        <v>2536435.0165101802</v>
      </c>
      <c r="K1018" s="91">
        <v>2025</v>
      </c>
      <c r="M1018" s="91" t="s">
        <v>15</v>
      </c>
      <c r="N1018" s="91">
        <v>15</v>
      </c>
      <c r="O1018" s="91">
        <v>0.15202803983152399</v>
      </c>
      <c r="P1018" s="91">
        <v>2536435.0165101802</v>
      </c>
      <c r="Q1018" s="91">
        <v>2025</v>
      </c>
    </row>
    <row r="1019" spans="1:17" x14ac:dyDescent="0.2">
      <c r="A1019" s="91" t="s">
        <v>15</v>
      </c>
      <c r="B1019" s="91">
        <v>16</v>
      </c>
      <c r="C1019" s="91">
        <v>0.33483899834487602</v>
      </c>
      <c r="D1019" s="91">
        <v>3679882.3113305499</v>
      </c>
      <c r="E1019" s="91">
        <v>2025</v>
      </c>
      <c r="G1019" s="91" t="s">
        <v>15</v>
      </c>
      <c r="H1019" s="91">
        <v>16</v>
      </c>
      <c r="I1019" s="91">
        <v>1.0210176626364</v>
      </c>
      <c r="J1019" s="91">
        <v>3679882.3113305499</v>
      </c>
      <c r="K1019" s="91">
        <v>2025</v>
      </c>
      <c r="M1019" s="91" t="s">
        <v>15</v>
      </c>
      <c r="N1019" s="91">
        <v>16</v>
      </c>
      <c r="O1019" s="91">
        <v>0.18861546221667</v>
      </c>
      <c r="P1019" s="91">
        <v>3679882.3113305499</v>
      </c>
      <c r="Q1019" s="91">
        <v>2025</v>
      </c>
    </row>
    <row r="1020" spans="1:17" x14ac:dyDescent="0.2">
      <c r="A1020" s="91" t="s">
        <v>15</v>
      </c>
      <c r="B1020" s="91">
        <v>17</v>
      </c>
      <c r="C1020" s="91">
        <v>0.43668313630051098</v>
      </c>
      <c r="D1020" s="91">
        <v>2058466.0010901999</v>
      </c>
      <c r="E1020" s="91">
        <v>2025</v>
      </c>
      <c r="G1020" s="91" t="s">
        <v>15</v>
      </c>
      <c r="H1020" s="91">
        <v>17</v>
      </c>
      <c r="I1020" s="91">
        <v>1.1919656122803499</v>
      </c>
      <c r="J1020" s="91">
        <v>2058466.0010901999</v>
      </c>
      <c r="K1020" s="91">
        <v>2025</v>
      </c>
      <c r="M1020" s="91" t="s">
        <v>15</v>
      </c>
      <c r="N1020" s="91">
        <v>17</v>
      </c>
      <c r="O1020" s="91">
        <v>0.18344404503139</v>
      </c>
      <c r="P1020" s="91">
        <v>2058466.0010901999</v>
      </c>
      <c r="Q1020" s="91">
        <v>2025</v>
      </c>
    </row>
    <row r="1021" spans="1:17" x14ac:dyDescent="0.2">
      <c r="A1021" s="91" t="s">
        <v>15</v>
      </c>
      <c r="B1021" s="91">
        <v>18</v>
      </c>
      <c r="C1021" s="91">
        <v>0.46110981977896098</v>
      </c>
      <c r="D1021" s="91">
        <v>3709172.66590686</v>
      </c>
      <c r="E1021" s="91">
        <v>2025</v>
      </c>
      <c r="G1021" s="91" t="s">
        <v>15</v>
      </c>
      <c r="H1021" s="91">
        <v>18</v>
      </c>
      <c r="I1021" s="91">
        <v>0.53814016026702105</v>
      </c>
      <c r="J1021" s="91">
        <v>3709172.66590686</v>
      </c>
      <c r="K1021" s="91">
        <v>2025</v>
      </c>
      <c r="M1021" s="91" t="s">
        <v>15</v>
      </c>
      <c r="N1021" s="91">
        <v>18</v>
      </c>
      <c r="O1021" s="91">
        <v>0.15586776726037599</v>
      </c>
      <c r="P1021" s="91">
        <v>3709172.66590686</v>
      </c>
      <c r="Q1021" s="91">
        <v>2025</v>
      </c>
    </row>
    <row r="1022" spans="1:17" x14ac:dyDescent="0.2">
      <c r="A1022" s="91" t="s">
        <v>15</v>
      </c>
      <c r="B1022" s="91">
        <v>19</v>
      </c>
      <c r="C1022" s="91">
        <v>0.265308853151274</v>
      </c>
      <c r="D1022" s="91">
        <v>2254215.6105650798</v>
      </c>
      <c r="E1022" s="91">
        <v>2025</v>
      </c>
      <c r="G1022" s="91" t="s">
        <v>15</v>
      </c>
      <c r="H1022" s="91">
        <v>19</v>
      </c>
      <c r="I1022" s="91">
        <v>1.5403563902059401</v>
      </c>
      <c r="J1022" s="91">
        <v>2254215.6105650798</v>
      </c>
      <c r="K1022" s="91">
        <v>2025</v>
      </c>
      <c r="M1022" s="91" t="s">
        <v>15</v>
      </c>
      <c r="N1022" s="91">
        <v>19</v>
      </c>
      <c r="O1022" s="91">
        <v>0.26490765869649402</v>
      </c>
      <c r="P1022" s="91">
        <v>2254215.6105650798</v>
      </c>
      <c r="Q1022" s="91">
        <v>2025</v>
      </c>
    </row>
    <row r="1023" spans="1:17" x14ac:dyDescent="0.2">
      <c r="A1023" s="91" t="s">
        <v>15</v>
      </c>
      <c r="B1023" s="91">
        <v>20</v>
      </c>
      <c r="C1023" s="91">
        <v>0.30573377926168099</v>
      </c>
      <c r="D1023" s="91">
        <v>1661738.96733999</v>
      </c>
      <c r="E1023" s="91">
        <v>2025</v>
      </c>
      <c r="G1023" s="91" t="s">
        <v>15</v>
      </c>
      <c r="H1023" s="91">
        <v>20</v>
      </c>
      <c r="I1023" s="91">
        <v>1.6385878701585801</v>
      </c>
      <c r="J1023" s="91">
        <v>1661738.96733999</v>
      </c>
      <c r="K1023" s="91">
        <v>2025</v>
      </c>
      <c r="M1023" s="91" t="s">
        <v>15</v>
      </c>
      <c r="N1023" s="91">
        <v>20</v>
      </c>
      <c r="O1023" s="91">
        <v>0.30159176430601098</v>
      </c>
      <c r="P1023" s="91">
        <v>1661738.96733999</v>
      </c>
      <c r="Q1023" s="91">
        <v>2025</v>
      </c>
    </row>
    <row r="1024" spans="1:17" x14ac:dyDescent="0.2">
      <c r="A1024" s="91" t="s">
        <v>15</v>
      </c>
      <c r="B1024" s="91">
        <v>21</v>
      </c>
      <c r="C1024" s="91">
        <v>0.233025457391841</v>
      </c>
      <c r="D1024" s="91">
        <v>1877250.9753886</v>
      </c>
      <c r="E1024" s="91">
        <v>2025</v>
      </c>
      <c r="G1024" s="91" t="s">
        <v>15</v>
      </c>
      <c r="H1024" s="91">
        <v>21</v>
      </c>
      <c r="I1024" s="91">
        <v>0.61960252246509195</v>
      </c>
      <c r="J1024" s="91">
        <v>1877250.9753886</v>
      </c>
      <c r="K1024" s="91">
        <v>2025</v>
      </c>
      <c r="M1024" s="91" t="s">
        <v>15</v>
      </c>
      <c r="N1024" s="91">
        <v>21</v>
      </c>
      <c r="O1024" s="91">
        <v>0.232859146030547</v>
      </c>
      <c r="P1024" s="91">
        <v>1877250.9753886</v>
      </c>
      <c r="Q1024" s="91">
        <v>2025</v>
      </c>
    </row>
    <row r="1025" spans="1:17" x14ac:dyDescent="0.2">
      <c r="A1025" s="91" t="s">
        <v>15</v>
      </c>
      <c r="B1025" s="91">
        <v>22</v>
      </c>
      <c r="C1025" s="91">
        <v>0.38566116777056902</v>
      </c>
      <c r="D1025" s="91">
        <v>1967387.6258850801</v>
      </c>
      <c r="E1025" s="91">
        <v>2025</v>
      </c>
      <c r="G1025" s="91" t="s">
        <v>15</v>
      </c>
      <c r="H1025" s="91">
        <v>22</v>
      </c>
      <c r="I1025" s="91">
        <v>1.5207440055952799</v>
      </c>
      <c r="J1025" s="91">
        <v>1967387.6258850801</v>
      </c>
      <c r="K1025" s="91">
        <v>2025</v>
      </c>
      <c r="M1025" s="91" t="s">
        <v>15</v>
      </c>
      <c r="N1025" s="91">
        <v>22</v>
      </c>
      <c r="O1025" s="91">
        <v>0.200895620020173</v>
      </c>
      <c r="P1025" s="91">
        <v>1967387.6258850801</v>
      </c>
      <c r="Q1025" s="91">
        <v>2025</v>
      </c>
    </row>
    <row r="1026" spans="1:17" x14ac:dyDescent="0.2">
      <c r="A1026" s="91" t="s">
        <v>15</v>
      </c>
      <c r="B1026" s="91">
        <v>23</v>
      </c>
      <c r="C1026" s="91">
        <v>0.35387174608600103</v>
      </c>
      <c r="D1026" s="91">
        <v>1769935.56382855</v>
      </c>
      <c r="E1026" s="91">
        <v>2025</v>
      </c>
      <c r="G1026" s="91" t="s">
        <v>15</v>
      </c>
      <c r="H1026" s="91">
        <v>23</v>
      </c>
      <c r="I1026" s="91">
        <v>1.1282411340948</v>
      </c>
      <c r="J1026" s="91">
        <v>1769935.56382855</v>
      </c>
      <c r="K1026" s="91">
        <v>2025</v>
      </c>
      <c r="M1026" s="91" t="s">
        <v>15</v>
      </c>
      <c r="N1026" s="91">
        <v>23</v>
      </c>
      <c r="O1026" s="91">
        <v>0.23080422347278301</v>
      </c>
      <c r="P1026" s="91">
        <v>1769935.56382855</v>
      </c>
      <c r="Q1026" s="91">
        <v>2025</v>
      </c>
    </row>
    <row r="1027" spans="1:17" x14ac:dyDescent="0.2">
      <c r="A1027" s="91" t="s">
        <v>15</v>
      </c>
      <c r="B1027" s="91">
        <v>24</v>
      </c>
      <c r="C1027" s="91">
        <v>0.23967838381808201</v>
      </c>
      <c r="D1027" s="91">
        <v>4729638.7181139002</v>
      </c>
      <c r="E1027" s="91">
        <v>2025</v>
      </c>
      <c r="G1027" s="91" t="s">
        <v>15</v>
      </c>
      <c r="H1027" s="91">
        <v>24</v>
      </c>
      <c r="I1027" s="91">
        <v>1.1045123915113699</v>
      </c>
      <c r="J1027" s="91">
        <v>4729638.7181139002</v>
      </c>
      <c r="K1027" s="91">
        <v>2025</v>
      </c>
      <c r="M1027" s="91" t="s">
        <v>15</v>
      </c>
      <c r="N1027" s="91">
        <v>24</v>
      </c>
      <c r="O1027" s="91">
        <v>0.155329132833737</v>
      </c>
      <c r="P1027" s="91">
        <v>4729638.7181139002</v>
      </c>
      <c r="Q1027" s="91">
        <v>2025</v>
      </c>
    </row>
    <row r="1028" spans="1:17" x14ac:dyDescent="0.2">
      <c r="A1028" s="91" t="s">
        <v>15</v>
      </c>
      <c r="B1028" s="91">
        <v>25</v>
      </c>
      <c r="C1028" s="91">
        <v>0.27473524250915199</v>
      </c>
      <c r="D1028" s="91">
        <v>2605235.5012687198</v>
      </c>
      <c r="E1028" s="91">
        <v>2025</v>
      </c>
      <c r="G1028" s="91" t="s">
        <v>15</v>
      </c>
      <c r="H1028" s="91">
        <v>25</v>
      </c>
      <c r="I1028" s="91">
        <v>2.7009585070550401</v>
      </c>
      <c r="J1028" s="91">
        <v>2605235.5012687198</v>
      </c>
      <c r="K1028" s="91">
        <v>2025</v>
      </c>
      <c r="M1028" s="91" t="s">
        <v>15</v>
      </c>
      <c r="N1028" s="91">
        <v>25</v>
      </c>
      <c r="O1028" s="91">
        <v>0.22838260124156701</v>
      </c>
      <c r="P1028" s="91">
        <v>2605235.5012687198</v>
      </c>
      <c r="Q1028" s="91">
        <v>2025</v>
      </c>
    </row>
    <row r="1029" spans="1:17" x14ac:dyDescent="0.2">
      <c r="A1029" s="91" t="s">
        <v>15</v>
      </c>
      <c r="B1029" s="91">
        <v>26</v>
      </c>
      <c r="C1029" s="91">
        <v>0.28793834194255102</v>
      </c>
      <c r="D1029" s="91">
        <v>2170007.6824467299</v>
      </c>
      <c r="E1029" s="91">
        <v>2025</v>
      </c>
      <c r="G1029" s="91" t="s">
        <v>15</v>
      </c>
      <c r="H1029" s="91">
        <v>26</v>
      </c>
      <c r="I1029" s="91">
        <v>1.06628550482657</v>
      </c>
      <c r="J1029" s="91">
        <v>2170007.6824467299</v>
      </c>
      <c r="K1029" s="91">
        <v>2025</v>
      </c>
      <c r="M1029" s="91" t="s">
        <v>15</v>
      </c>
      <c r="N1029" s="91">
        <v>26</v>
      </c>
      <c r="O1029" s="91">
        <v>0.206088842263426</v>
      </c>
      <c r="P1029" s="91">
        <v>2170007.6824467299</v>
      </c>
      <c r="Q1029" s="91">
        <v>2025</v>
      </c>
    </row>
    <row r="1030" spans="1:17" x14ac:dyDescent="0.2">
      <c r="A1030" s="91" t="s">
        <v>15</v>
      </c>
      <c r="B1030" s="91">
        <v>27</v>
      </c>
      <c r="C1030" s="91">
        <v>0.25309764052275502</v>
      </c>
      <c r="D1030" s="91">
        <v>4773874.0840944601</v>
      </c>
      <c r="E1030" s="91">
        <v>2025</v>
      </c>
      <c r="G1030" s="91" t="s">
        <v>15</v>
      </c>
      <c r="H1030" s="91">
        <v>27</v>
      </c>
      <c r="I1030" s="91">
        <v>0.93860281262975398</v>
      </c>
      <c r="J1030" s="91">
        <v>4773874.0840944601</v>
      </c>
      <c r="K1030" s="91">
        <v>2025</v>
      </c>
      <c r="M1030" s="91" t="s">
        <v>15</v>
      </c>
      <c r="N1030" s="91">
        <v>27</v>
      </c>
      <c r="O1030" s="91">
        <v>0.33805934962644202</v>
      </c>
      <c r="P1030" s="91">
        <v>4773874.0840944601</v>
      </c>
      <c r="Q1030" s="91">
        <v>2025</v>
      </c>
    </row>
    <row r="1031" spans="1:17" x14ac:dyDescent="0.2">
      <c r="A1031" s="91" t="s">
        <v>15</v>
      </c>
      <c r="B1031" s="91">
        <v>28</v>
      </c>
      <c r="C1031" s="91">
        <v>0.39335713975477399</v>
      </c>
      <c r="D1031" s="91">
        <v>3465887.0156656099</v>
      </c>
      <c r="E1031" s="91">
        <v>2025</v>
      </c>
      <c r="G1031" s="91" t="s">
        <v>15</v>
      </c>
      <c r="H1031" s="91">
        <v>28</v>
      </c>
      <c r="I1031" s="91">
        <v>0.81453453953823596</v>
      </c>
      <c r="J1031" s="91">
        <v>3465887.0156656099</v>
      </c>
      <c r="K1031" s="91">
        <v>2025</v>
      </c>
      <c r="M1031" s="91" t="s">
        <v>15</v>
      </c>
      <c r="N1031" s="91">
        <v>28</v>
      </c>
      <c r="O1031" s="91">
        <v>0.24252458574601499</v>
      </c>
      <c r="P1031" s="91">
        <v>3465887.0156656099</v>
      </c>
      <c r="Q1031" s="91">
        <v>2025</v>
      </c>
    </row>
    <row r="1032" spans="1:17" x14ac:dyDescent="0.2">
      <c r="A1032" s="91" t="s">
        <v>15</v>
      </c>
      <c r="B1032" s="91">
        <v>29</v>
      </c>
      <c r="C1032" s="91">
        <v>0.41677798713466002</v>
      </c>
      <c r="D1032" s="91">
        <v>2119032.8897246802</v>
      </c>
      <c r="E1032" s="91">
        <v>2025</v>
      </c>
      <c r="G1032" s="91" t="s">
        <v>15</v>
      </c>
      <c r="H1032" s="91">
        <v>29</v>
      </c>
      <c r="I1032" s="91">
        <v>3.4639062220460199</v>
      </c>
      <c r="J1032" s="91">
        <v>2119032.8897246802</v>
      </c>
      <c r="K1032" s="91">
        <v>2025</v>
      </c>
      <c r="M1032" s="91" t="s">
        <v>15</v>
      </c>
      <c r="N1032" s="91">
        <v>29</v>
      </c>
      <c r="O1032" s="91">
        <v>0.25528472377190597</v>
      </c>
      <c r="P1032" s="91">
        <v>2119032.8897246802</v>
      </c>
      <c r="Q1032" s="91">
        <v>2025</v>
      </c>
    </row>
    <row r="1033" spans="1:17" x14ac:dyDescent="0.2">
      <c r="A1033" s="91" t="s">
        <v>15</v>
      </c>
      <c r="B1033" s="91">
        <v>30</v>
      </c>
      <c r="C1033" s="91">
        <v>0.43390960276864798</v>
      </c>
      <c r="D1033" s="91">
        <v>2161636.76423208</v>
      </c>
      <c r="E1033" s="91">
        <v>2025</v>
      </c>
      <c r="G1033" s="91" t="s">
        <v>15</v>
      </c>
      <c r="H1033" s="91">
        <v>30</v>
      </c>
      <c r="I1033" s="91">
        <v>0.73193143974943997</v>
      </c>
      <c r="J1033" s="91">
        <v>2161636.76423208</v>
      </c>
      <c r="K1033" s="91">
        <v>2025</v>
      </c>
      <c r="M1033" s="91" t="s">
        <v>15</v>
      </c>
      <c r="N1033" s="91">
        <v>30</v>
      </c>
      <c r="O1033" s="91">
        <v>0.22965644897854401</v>
      </c>
      <c r="P1033" s="91">
        <v>2161636.76423208</v>
      </c>
      <c r="Q1033" s="91">
        <v>2025</v>
      </c>
    </row>
    <row r="1034" spans="1:17" x14ac:dyDescent="0.2">
      <c r="A1034" s="91" t="s">
        <v>15</v>
      </c>
      <c r="B1034" s="91">
        <v>31</v>
      </c>
      <c r="C1034" s="91">
        <v>0.40418405907655103</v>
      </c>
      <c r="D1034" s="91">
        <v>2965649.4144492201</v>
      </c>
      <c r="E1034" s="91">
        <v>2025</v>
      </c>
      <c r="G1034" s="91" t="s">
        <v>15</v>
      </c>
      <c r="H1034" s="91">
        <v>31</v>
      </c>
      <c r="I1034" s="91">
        <v>0.40362330214685799</v>
      </c>
      <c r="J1034" s="91">
        <v>2965649.4144492201</v>
      </c>
      <c r="K1034" s="91">
        <v>2025</v>
      </c>
      <c r="M1034" s="91" t="s">
        <v>15</v>
      </c>
      <c r="N1034" s="91">
        <v>31</v>
      </c>
      <c r="O1034" s="91">
        <v>0.16539457824242701</v>
      </c>
      <c r="P1034" s="91">
        <v>2965649.4144492201</v>
      </c>
      <c r="Q1034" s="91">
        <v>2025</v>
      </c>
    </row>
    <row r="1035" spans="1:17" x14ac:dyDescent="0.2">
      <c r="A1035" s="91" t="s">
        <v>15</v>
      </c>
      <c r="B1035" s="91">
        <v>32</v>
      </c>
      <c r="C1035" s="91">
        <v>0.247364548716838</v>
      </c>
      <c r="D1035" s="91">
        <v>3284730.1820179</v>
      </c>
      <c r="E1035" s="91">
        <v>2025</v>
      </c>
      <c r="G1035" s="91" t="s">
        <v>15</v>
      </c>
      <c r="H1035" s="91">
        <v>32</v>
      </c>
      <c r="I1035" s="91">
        <v>2.6751188204800802</v>
      </c>
      <c r="J1035" s="91">
        <v>3284730.1820179</v>
      </c>
      <c r="K1035" s="91">
        <v>2025</v>
      </c>
      <c r="M1035" s="91" t="s">
        <v>15</v>
      </c>
      <c r="N1035" s="91">
        <v>32</v>
      </c>
      <c r="O1035" s="91">
        <v>0.24416443729901999</v>
      </c>
      <c r="P1035" s="91">
        <v>3284730.1820179</v>
      </c>
      <c r="Q1035" s="91">
        <v>2025</v>
      </c>
    </row>
    <row r="1036" spans="1:17" x14ac:dyDescent="0.2">
      <c r="A1036" s="91" t="s">
        <v>15</v>
      </c>
      <c r="B1036" s="91">
        <v>33</v>
      </c>
      <c r="C1036" s="91">
        <v>0.27523706237529599</v>
      </c>
      <c r="D1036" s="91">
        <v>3508627.8954570899</v>
      </c>
      <c r="E1036" s="91">
        <v>2025</v>
      </c>
      <c r="G1036" s="91" t="s">
        <v>15</v>
      </c>
      <c r="H1036" s="91">
        <v>33</v>
      </c>
      <c r="I1036" s="91">
        <v>0.90418915348052198</v>
      </c>
      <c r="J1036" s="91">
        <v>3508627.8954570899</v>
      </c>
      <c r="K1036" s="91">
        <v>2025</v>
      </c>
      <c r="M1036" s="91" t="s">
        <v>15</v>
      </c>
      <c r="N1036" s="91">
        <v>33</v>
      </c>
      <c r="O1036" s="91">
        <v>0.32295933024763102</v>
      </c>
      <c r="P1036" s="91">
        <v>3508627.8954570899</v>
      </c>
      <c r="Q1036" s="91">
        <v>2025</v>
      </c>
    </row>
    <row r="1037" spans="1:17" x14ac:dyDescent="0.2">
      <c r="A1037" s="91" t="s">
        <v>15</v>
      </c>
      <c r="B1037" s="91">
        <v>34</v>
      </c>
      <c r="C1037" s="91">
        <v>0.42938796576768601</v>
      </c>
      <c r="D1037" s="91">
        <v>3312206.4636074798</v>
      </c>
      <c r="E1037" s="91">
        <v>2025</v>
      </c>
      <c r="G1037" s="91" t="s">
        <v>15</v>
      </c>
      <c r="H1037" s="91">
        <v>34</v>
      </c>
      <c r="I1037" s="91">
        <v>0.24876771123340199</v>
      </c>
      <c r="J1037" s="91">
        <v>3312206.4636074798</v>
      </c>
      <c r="K1037" s="91">
        <v>2025</v>
      </c>
      <c r="M1037" s="91" t="s">
        <v>15</v>
      </c>
      <c r="N1037" s="91">
        <v>34</v>
      </c>
      <c r="O1037" s="91">
        <v>0.30978493846809002</v>
      </c>
      <c r="P1037" s="91">
        <v>3312206.4636074798</v>
      </c>
      <c r="Q1037" s="91">
        <v>2025</v>
      </c>
    </row>
    <row r="1038" spans="1:17" x14ac:dyDescent="0.2">
      <c r="A1038" s="91" t="s">
        <v>15</v>
      </c>
      <c r="B1038" s="91">
        <v>35</v>
      </c>
      <c r="C1038" s="91">
        <v>0.432420264759597</v>
      </c>
      <c r="D1038" s="91">
        <v>1589629.16078154</v>
      </c>
      <c r="E1038" s="91">
        <v>2025</v>
      </c>
      <c r="G1038" s="91" t="s">
        <v>15</v>
      </c>
      <c r="H1038" s="91">
        <v>35</v>
      </c>
      <c r="I1038" s="91">
        <v>0.37429675759115599</v>
      </c>
      <c r="J1038" s="91">
        <v>1589629.16078154</v>
      </c>
      <c r="K1038" s="91">
        <v>2025</v>
      </c>
      <c r="M1038" s="91" t="s">
        <v>15</v>
      </c>
      <c r="N1038" s="91">
        <v>35</v>
      </c>
      <c r="O1038" s="91">
        <v>0.18629437356824599</v>
      </c>
      <c r="P1038" s="91">
        <v>1589629.16078154</v>
      </c>
      <c r="Q1038" s="91">
        <v>2025</v>
      </c>
    </row>
    <row r="1039" spans="1:17" x14ac:dyDescent="0.2">
      <c r="A1039" s="91" t="s">
        <v>15</v>
      </c>
      <c r="B1039" s="91">
        <v>36</v>
      </c>
      <c r="C1039" s="91">
        <v>0.404829660145824</v>
      </c>
      <c r="D1039" s="91">
        <v>2016630.46654761</v>
      </c>
      <c r="E1039" s="91">
        <v>2025</v>
      </c>
      <c r="G1039" s="91" t="s">
        <v>15</v>
      </c>
      <c r="H1039" s="91">
        <v>36</v>
      </c>
      <c r="I1039" s="91">
        <v>1.14811577004329</v>
      </c>
      <c r="J1039" s="91">
        <v>2016630.46654761</v>
      </c>
      <c r="K1039" s="91">
        <v>2025</v>
      </c>
      <c r="M1039" s="91" t="s">
        <v>15</v>
      </c>
      <c r="N1039" s="91">
        <v>36</v>
      </c>
      <c r="O1039" s="91">
        <v>0.38566563757190703</v>
      </c>
      <c r="P1039" s="91">
        <v>2016630.46654761</v>
      </c>
      <c r="Q1039" s="91">
        <v>2025</v>
      </c>
    </row>
    <row r="1040" spans="1:17" x14ac:dyDescent="0.2">
      <c r="A1040" s="91" t="s">
        <v>15</v>
      </c>
      <c r="B1040" s="91">
        <v>37</v>
      </c>
      <c r="C1040" s="91">
        <v>0.377666798184909</v>
      </c>
      <c r="D1040" s="91">
        <v>2194244.8362447098</v>
      </c>
      <c r="E1040" s="91">
        <v>2025</v>
      </c>
      <c r="G1040" s="91" t="s">
        <v>15</v>
      </c>
      <c r="H1040" s="91">
        <v>37</v>
      </c>
      <c r="I1040" s="91">
        <v>1.1046406768397801</v>
      </c>
      <c r="J1040" s="91">
        <v>2194244.8362447098</v>
      </c>
      <c r="K1040" s="91">
        <v>2025</v>
      </c>
      <c r="M1040" s="91" t="s">
        <v>15</v>
      </c>
      <c r="N1040" s="91">
        <v>37</v>
      </c>
      <c r="O1040" s="91">
        <v>0.32635854718446899</v>
      </c>
      <c r="P1040" s="91">
        <v>2194244.8362447098</v>
      </c>
      <c r="Q1040" s="91">
        <v>2025</v>
      </c>
    </row>
    <row r="1041" spans="1:17" x14ac:dyDescent="0.2">
      <c r="A1041" s="91" t="s">
        <v>15</v>
      </c>
      <c r="B1041" s="91">
        <v>38</v>
      </c>
      <c r="C1041" s="91">
        <v>0.29504212413274</v>
      </c>
      <c r="D1041" s="91">
        <v>1715971.93015766</v>
      </c>
      <c r="E1041" s="91">
        <v>2025</v>
      </c>
      <c r="G1041" s="91" t="s">
        <v>15</v>
      </c>
      <c r="H1041" s="91">
        <v>38</v>
      </c>
      <c r="I1041" s="91">
        <v>1.09644591864024</v>
      </c>
      <c r="J1041" s="91">
        <v>1715971.93015766</v>
      </c>
      <c r="K1041" s="91">
        <v>2025</v>
      </c>
      <c r="M1041" s="91" t="s">
        <v>15</v>
      </c>
      <c r="N1041" s="91">
        <v>38</v>
      </c>
      <c r="O1041" s="91">
        <v>0.15679008523228</v>
      </c>
      <c r="P1041" s="91">
        <v>1715971.93015766</v>
      </c>
      <c r="Q1041" s="91">
        <v>2025</v>
      </c>
    </row>
    <row r="1042" spans="1:17" x14ac:dyDescent="0.2">
      <c r="A1042" s="91" t="s">
        <v>15</v>
      </c>
      <c r="B1042" s="91">
        <v>39</v>
      </c>
      <c r="C1042" s="91">
        <v>0.30168893593368601</v>
      </c>
      <c r="D1042" s="91">
        <v>4813449.9403798403</v>
      </c>
      <c r="E1042" s="91">
        <v>2025</v>
      </c>
      <c r="G1042" s="91" t="s">
        <v>15</v>
      </c>
      <c r="H1042" s="91">
        <v>39</v>
      </c>
      <c r="I1042" s="91">
        <v>0.49131867495436099</v>
      </c>
      <c r="J1042" s="91">
        <v>4813449.9403798403</v>
      </c>
      <c r="K1042" s="91">
        <v>2025</v>
      </c>
      <c r="M1042" s="91" t="s">
        <v>15</v>
      </c>
      <c r="N1042" s="91">
        <v>39</v>
      </c>
      <c r="O1042" s="91">
        <v>0.241926248703736</v>
      </c>
      <c r="P1042" s="91">
        <v>4813449.9403798403</v>
      </c>
      <c r="Q1042" s="91">
        <v>2025</v>
      </c>
    </row>
    <row r="1043" spans="1:17" x14ac:dyDescent="0.2">
      <c r="A1043" s="91" t="s">
        <v>15</v>
      </c>
      <c r="B1043" s="91">
        <v>40</v>
      </c>
      <c r="C1043" s="91">
        <v>0.22872718754355101</v>
      </c>
      <c r="D1043" s="91">
        <v>2440545.6500964202</v>
      </c>
      <c r="E1043" s="91">
        <v>2025</v>
      </c>
      <c r="G1043" s="91" t="s">
        <v>15</v>
      </c>
      <c r="H1043" s="91">
        <v>40</v>
      </c>
      <c r="I1043" s="91">
        <v>1.9674170036258301</v>
      </c>
      <c r="J1043" s="91">
        <v>2440545.6500964202</v>
      </c>
      <c r="K1043" s="91">
        <v>2025</v>
      </c>
      <c r="M1043" s="91" t="s">
        <v>15</v>
      </c>
      <c r="N1043" s="91">
        <v>40</v>
      </c>
      <c r="O1043" s="91">
        <v>0.26924752862668699</v>
      </c>
      <c r="P1043" s="91">
        <v>2440545.6500964202</v>
      </c>
      <c r="Q1043" s="91">
        <v>2025</v>
      </c>
    </row>
    <row r="1044" spans="1:17" x14ac:dyDescent="0.2">
      <c r="A1044" s="91" t="s">
        <v>15</v>
      </c>
      <c r="B1044" s="91">
        <v>41</v>
      </c>
      <c r="C1044" s="91">
        <v>0.45733838319966402</v>
      </c>
      <c r="D1044" s="91">
        <v>3205507.82951887</v>
      </c>
      <c r="E1044" s="91">
        <v>2025</v>
      </c>
      <c r="G1044" s="91" t="s">
        <v>15</v>
      </c>
      <c r="H1044" s="91">
        <v>41</v>
      </c>
      <c r="I1044" s="91">
        <v>0.87785109830726604</v>
      </c>
      <c r="J1044" s="91">
        <v>3205507.82951887</v>
      </c>
      <c r="K1044" s="91">
        <v>2025</v>
      </c>
      <c r="M1044" s="91" t="s">
        <v>15</v>
      </c>
      <c r="N1044" s="91">
        <v>41</v>
      </c>
      <c r="O1044" s="91">
        <v>0.19491945882969</v>
      </c>
      <c r="P1044" s="91">
        <v>3205507.82951887</v>
      </c>
      <c r="Q1044" s="91">
        <v>2025</v>
      </c>
    </row>
    <row r="1045" spans="1:17" x14ac:dyDescent="0.2">
      <c r="A1045" s="91" t="s">
        <v>15</v>
      </c>
      <c r="B1045" s="91">
        <v>42</v>
      </c>
      <c r="C1045" s="91">
        <v>0.24534211206185</v>
      </c>
      <c r="D1045" s="91">
        <v>3848638.4348156899</v>
      </c>
      <c r="E1045" s="91">
        <v>2025</v>
      </c>
      <c r="G1045" s="91" t="s">
        <v>15</v>
      </c>
      <c r="H1045" s="91">
        <v>42</v>
      </c>
      <c r="I1045" s="91">
        <v>2.2881643391171398</v>
      </c>
      <c r="J1045" s="91">
        <v>3848638.4348156899</v>
      </c>
      <c r="K1045" s="91">
        <v>2025</v>
      </c>
      <c r="M1045" s="91" t="s">
        <v>15</v>
      </c>
      <c r="N1045" s="91">
        <v>42</v>
      </c>
      <c r="O1045" s="91">
        <v>0.2658436145436</v>
      </c>
      <c r="P1045" s="91">
        <v>3848638.4348156899</v>
      </c>
      <c r="Q1045" s="91">
        <v>2025</v>
      </c>
    </row>
    <row r="1046" spans="1:17" x14ac:dyDescent="0.2">
      <c r="A1046" s="91" t="s">
        <v>15</v>
      </c>
      <c r="B1046" s="91">
        <v>43</v>
      </c>
      <c r="C1046" s="91">
        <v>0.33625868545548998</v>
      </c>
      <c r="D1046" s="91">
        <v>3024365.1518852301</v>
      </c>
      <c r="E1046" s="91">
        <v>2025</v>
      </c>
      <c r="G1046" s="91" t="s">
        <v>15</v>
      </c>
      <c r="H1046" s="91">
        <v>43</v>
      </c>
      <c r="I1046" s="91">
        <v>1.9425600112678201</v>
      </c>
      <c r="J1046" s="91">
        <v>3024365.1518852301</v>
      </c>
      <c r="K1046" s="91">
        <v>2025</v>
      </c>
      <c r="M1046" s="91" t="s">
        <v>15</v>
      </c>
      <c r="N1046" s="91">
        <v>43</v>
      </c>
      <c r="O1046" s="91">
        <v>0.19008893413285799</v>
      </c>
      <c r="P1046" s="91">
        <v>3024365.1518852301</v>
      </c>
      <c r="Q1046" s="91">
        <v>2025</v>
      </c>
    </row>
    <row r="1047" spans="1:17" x14ac:dyDescent="0.2">
      <c r="A1047" s="91" t="s">
        <v>15</v>
      </c>
      <c r="B1047" s="91">
        <v>44</v>
      </c>
      <c r="C1047" s="91">
        <v>0.32593365453081102</v>
      </c>
      <c r="D1047" s="91">
        <v>4185250.0374815799</v>
      </c>
      <c r="E1047" s="91">
        <v>2025</v>
      </c>
      <c r="G1047" s="91" t="s">
        <v>15</v>
      </c>
      <c r="H1047" s="91">
        <v>44</v>
      </c>
      <c r="I1047" s="91">
        <v>0.608896642492183</v>
      </c>
      <c r="J1047" s="91">
        <v>4185250.0374815799</v>
      </c>
      <c r="K1047" s="91">
        <v>2025</v>
      </c>
      <c r="M1047" s="91" t="s">
        <v>15</v>
      </c>
      <c r="N1047" s="91">
        <v>44</v>
      </c>
      <c r="O1047" s="91">
        <v>0.317975426202039</v>
      </c>
      <c r="P1047" s="91">
        <v>4185250.0374815799</v>
      </c>
      <c r="Q1047" s="91">
        <v>2025</v>
      </c>
    </row>
    <row r="1048" spans="1:17" x14ac:dyDescent="0.2">
      <c r="A1048" s="91" t="s">
        <v>15</v>
      </c>
      <c r="B1048" s="91">
        <v>45</v>
      </c>
      <c r="C1048" s="91">
        <v>0.379901336838249</v>
      </c>
      <c r="D1048" s="91">
        <v>1880819.2317244301</v>
      </c>
      <c r="E1048" s="91">
        <v>2025</v>
      </c>
      <c r="G1048" s="91" t="s">
        <v>15</v>
      </c>
      <c r="H1048" s="91">
        <v>45</v>
      </c>
      <c r="I1048" s="91">
        <v>1.7146531056910399</v>
      </c>
      <c r="J1048" s="91">
        <v>1880819.2317244301</v>
      </c>
      <c r="K1048" s="91">
        <v>2025</v>
      </c>
      <c r="M1048" s="91" t="s">
        <v>15</v>
      </c>
      <c r="N1048" s="91">
        <v>45</v>
      </c>
      <c r="O1048" s="91">
        <v>0.21676289232342799</v>
      </c>
      <c r="P1048" s="91">
        <v>1880819.2317244301</v>
      </c>
      <c r="Q1048" s="91">
        <v>2025</v>
      </c>
    </row>
    <row r="1049" spans="1:17" x14ac:dyDescent="0.2">
      <c r="A1049" s="91" t="s">
        <v>15</v>
      </c>
      <c r="B1049" s="91">
        <v>46</v>
      </c>
      <c r="C1049" s="91">
        <v>0.48387273409313503</v>
      </c>
      <c r="D1049" s="91">
        <v>1672964.9893785799</v>
      </c>
      <c r="E1049" s="91">
        <v>2025</v>
      </c>
      <c r="G1049" s="91" t="s">
        <v>15</v>
      </c>
      <c r="H1049" s="91">
        <v>46</v>
      </c>
      <c r="I1049" s="91">
        <v>0.77973679192997902</v>
      </c>
      <c r="J1049" s="91">
        <v>1672964.9893785799</v>
      </c>
      <c r="K1049" s="91">
        <v>2025</v>
      </c>
      <c r="M1049" s="91" t="s">
        <v>15</v>
      </c>
      <c r="N1049" s="91">
        <v>46</v>
      </c>
      <c r="O1049" s="91">
        <v>0.24360421592648801</v>
      </c>
      <c r="P1049" s="91">
        <v>1672964.9893785799</v>
      </c>
      <c r="Q1049" s="91">
        <v>2025</v>
      </c>
    </row>
    <row r="1050" spans="1:17" x14ac:dyDescent="0.2">
      <c r="A1050" s="91" t="s">
        <v>15</v>
      </c>
      <c r="B1050" s="91">
        <v>47</v>
      </c>
      <c r="C1050" s="91">
        <v>0.40207671083511898</v>
      </c>
      <c r="D1050" s="91">
        <v>2865933.1088576401</v>
      </c>
      <c r="E1050" s="91">
        <v>2025</v>
      </c>
      <c r="G1050" s="91" t="s">
        <v>15</v>
      </c>
      <c r="H1050" s="91">
        <v>47</v>
      </c>
      <c r="I1050" s="91">
        <v>1.43964531608357</v>
      </c>
      <c r="J1050" s="91">
        <v>2865933.1088576401</v>
      </c>
      <c r="K1050" s="91">
        <v>2025</v>
      </c>
      <c r="M1050" s="91" t="s">
        <v>15</v>
      </c>
      <c r="N1050" s="91">
        <v>47</v>
      </c>
      <c r="O1050" s="91">
        <v>0.203442447844073</v>
      </c>
      <c r="P1050" s="91">
        <v>2865933.1088576401</v>
      </c>
      <c r="Q1050" s="91">
        <v>2025</v>
      </c>
    </row>
    <row r="1051" spans="1:17" x14ac:dyDescent="0.2">
      <c r="A1051" s="91" t="s">
        <v>15</v>
      </c>
      <c r="B1051" s="91">
        <v>48</v>
      </c>
      <c r="C1051" s="91">
        <v>0.33499764647991898</v>
      </c>
      <c r="D1051" s="91">
        <v>2933613.7313135299</v>
      </c>
      <c r="E1051" s="91">
        <v>2025</v>
      </c>
      <c r="G1051" s="91" t="s">
        <v>15</v>
      </c>
      <c r="H1051" s="91">
        <v>48</v>
      </c>
      <c r="I1051" s="91">
        <v>0.99722383132294701</v>
      </c>
      <c r="J1051" s="91">
        <v>2933613.7313135299</v>
      </c>
      <c r="K1051" s="91">
        <v>2025</v>
      </c>
      <c r="M1051" s="91" t="s">
        <v>15</v>
      </c>
      <c r="N1051" s="91">
        <v>48</v>
      </c>
      <c r="O1051" s="91">
        <v>0.17988138342221899</v>
      </c>
      <c r="P1051" s="91">
        <v>2933613.7313135299</v>
      </c>
      <c r="Q1051" s="91">
        <v>2025</v>
      </c>
    </row>
    <row r="1052" spans="1:17" x14ac:dyDescent="0.2">
      <c r="A1052" s="91" t="s">
        <v>15</v>
      </c>
      <c r="B1052" s="91">
        <v>49</v>
      </c>
      <c r="C1052" s="91">
        <v>0.33490761971697902</v>
      </c>
      <c r="D1052" s="91">
        <v>4096417.0505393101</v>
      </c>
      <c r="E1052" s="91">
        <v>2025</v>
      </c>
      <c r="G1052" s="91" t="s">
        <v>15</v>
      </c>
      <c r="H1052" s="91">
        <v>49</v>
      </c>
      <c r="I1052" s="91">
        <v>1.5148793856993801</v>
      </c>
      <c r="J1052" s="91">
        <v>4096417.0505393101</v>
      </c>
      <c r="K1052" s="91">
        <v>2025</v>
      </c>
      <c r="M1052" s="91" t="s">
        <v>15</v>
      </c>
      <c r="N1052" s="91">
        <v>49</v>
      </c>
      <c r="O1052" s="91">
        <v>0.34112532446811999</v>
      </c>
      <c r="P1052" s="91">
        <v>4096417.0505393101</v>
      </c>
      <c r="Q1052" s="91">
        <v>2025</v>
      </c>
    </row>
    <row r="1053" spans="1:17" x14ac:dyDescent="0.2">
      <c r="A1053" s="91" t="s">
        <v>15</v>
      </c>
      <c r="B1053" s="91">
        <v>50</v>
      </c>
      <c r="C1053" s="91">
        <v>0.33676262032487703</v>
      </c>
      <c r="D1053" s="91">
        <v>1983628.8353837801</v>
      </c>
      <c r="E1053" s="91">
        <v>2025</v>
      </c>
      <c r="G1053" s="91" t="s">
        <v>15</v>
      </c>
      <c r="H1053" s="91">
        <v>50</v>
      </c>
      <c r="I1053" s="91">
        <v>1.77361930164187</v>
      </c>
      <c r="J1053" s="91">
        <v>1983628.8353837801</v>
      </c>
      <c r="K1053" s="91">
        <v>2025</v>
      </c>
      <c r="M1053" s="91" t="s">
        <v>15</v>
      </c>
      <c r="N1053" s="91">
        <v>50</v>
      </c>
      <c r="O1053" s="91">
        <v>0.205769361215138</v>
      </c>
      <c r="P1053" s="91">
        <v>1983628.8353837801</v>
      </c>
      <c r="Q1053" s="91">
        <v>2025</v>
      </c>
    </row>
    <row r="1054" spans="1:17" x14ac:dyDescent="0.2">
      <c r="A1054" s="91" t="s">
        <v>15</v>
      </c>
      <c r="B1054" s="91">
        <v>51</v>
      </c>
      <c r="C1054" s="91">
        <v>0.24005838431941801</v>
      </c>
      <c r="D1054" s="91">
        <v>2160616.94079779</v>
      </c>
      <c r="E1054" s="91">
        <v>2025</v>
      </c>
      <c r="G1054" s="91" t="s">
        <v>15</v>
      </c>
      <c r="H1054" s="91">
        <v>51</v>
      </c>
      <c r="I1054" s="91">
        <v>2.9910146945933498</v>
      </c>
      <c r="J1054" s="91">
        <v>2160616.94079779</v>
      </c>
      <c r="K1054" s="91">
        <v>2025</v>
      </c>
      <c r="M1054" s="91" t="s">
        <v>15</v>
      </c>
      <c r="N1054" s="91">
        <v>51</v>
      </c>
      <c r="O1054" s="91">
        <v>0.185278538046145</v>
      </c>
      <c r="P1054" s="91">
        <v>2160616.94079779</v>
      </c>
      <c r="Q1054" s="91">
        <v>2025</v>
      </c>
    </row>
    <row r="1055" spans="1:17" x14ac:dyDescent="0.2">
      <c r="A1055" s="91" t="s">
        <v>15</v>
      </c>
      <c r="B1055" s="91">
        <v>52</v>
      </c>
      <c r="C1055" s="91">
        <v>0.252076226950252</v>
      </c>
      <c r="D1055" s="91">
        <v>2335506.9254702702</v>
      </c>
      <c r="E1055" s="91">
        <v>2025</v>
      </c>
      <c r="G1055" s="91" t="s">
        <v>15</v>
      </c>
      <c r="H1055" s="91">
        <v>52</v>
      </c>
      <c r="I1055" s="91">
        <v>0.90245818768187702</v>
      </c>
      <c r="J1055" s="91">
        <v>2335506.9254702702</v>
      </c>
      <c r="K1055" s="91">
        <v>2025</v>
      </c>
      <c r="M1055" s="91" t="s">
        <v>15</v>
      </c>
      <c r="N1055" s="91">
        <v>52</v>
      </c>
      <c r="O1055" s="91">
        <v>0.22514398090945401</v>
      </c>
      <c r="P1055" s="91">
        <v>2335506.9254702702</v>
      </c>
      <c r="Q1055" s="91">
        <v>2025</v>
      </c>
    </row>
    <row r="1056" spans="1:17" x14ac:dyDescent="0.2">
      <c r="A1056" s="91" t="s">
        <v>15</v>
      </c>
      <c r="B1056" s="91">
        <v>53</v>
      </c>
      <c r="C1056" s="91">
        <v>0.41025156610811297</v>
      </c>
      <c r="D1056" s="91">
        <v>2537042.1944826199</v>
      </c>
      <c r="E1056" s="91">
        <v>2025</v>
      </c>
      <c r="G1056" s="91" t="s">
        <v>15</v>
      </c>
      <c r="H1056" s="91">
        <v>53</v>
      </c>
      <c r="I1056" s="91">
        <v>1.25700700823024</v>
      </c>
      <c r="J1056" s="91">
        <v>2537042.1944826199</v>
      </c>
      <c r="K1056" s="91">
        <v>2025</v>
      </c>
      <c r="M1056" s="91" t="s">
        <v>15</v>
      </c>
      <c r="N1056" s="91">
        <v>53</v>
      </c>
      <c r="O1056" s="91">
        <v>0.20698897596855301</v>
      </c>
      <c r="P1056" s="91">
        <v>2537042.1944826199</v>
      </c>
      <c r="Q1056" s="91">
        <v>2025</v>
      </c>
    </row>
    <row r="1057" spans="1:17" x14ac:dyDescent="0.2">
      <c r="A1057" s="91" t="s">
        <v>15</v>
      </c>
      <c r="B1057" s="91">
        <v>54</v>
      </c>
      <c r="C1057" s="91">
        <v>0.34922523555346402</v>
      </c>
      <c r="D1057" s="91">
        <v>2480577.51727081</v>
      </c>
      <c r="E1057" s="91">
        <v>2025</v>
      </c>
      <c r="G1057" s="91" t="s">
        <v>15</v>
      </c>
      <c r="H1057" s="91">
        <v>54</v>
      </c>
      <c r="I1057" s="91">
        <v>1.8749111885285401</v>
      </c>
      <c r="J1057" s="91">
        <v>2480577.51727081</v>
      </c>
      <c r="K1057" s="91">
        <v>2025</v>
      </c>
      <c r="M1057" s="91" t="s">
        <v>15</v>
      </c>
      <c r="N1057" s="91">
        <v>54</v>
      </c>
      <c r="O1057" s="91">
        <v>0.23114683794108701</v>
      </c>
      <c r="P1057" s="91">
        <v>2480577.51727081</v>
      </c>
      <c r="Q1057" s="91">
        <v>2025</v>
      </c>
    </row>
    <row r="1058" spans="1:17" x14ac:dyDescent="0.2">
      <c r="A1058" s="91" t="s">
        <v>15</v>
      </c>
      <c r="B1058" s="91">
        <v>55</v>
      </c>
      <c r="C1058" s="91">
        <v>0.245485993172884</v>
      </c>
      <c r="D1058" s="91">
        <v>1998162.54653742</v>
      </c>
      <c r="E1058" s="91">
        <v>2025</v>
      </c>
      <c r="G1058" s="91" t="s">
        <v>15</v>
      </c>
      <c r="H1058" s="91">
        <v>55</v>
      </c>
      <c r="I1058" s="91">
        <v>2.27096705717249</v>
      </c>
      <c r="J1058" s="91">
        <v>1998162.54653742</v>
      </c>
      <c r="K1058" s="91">
        <v>2025</v>
      </c>
      <c r="M1058" s="91" t="s">
        <v>15</v>
      </c>
      <c r="N1058" s="91">
        <v>55</v>
      </c>
      <c r="O1058" s="91">
        <v>0.15235502152754199</v>
      </c>
      <c r="P1058" s="91">
        <v>1998162.54653742</v>
      </c>
      <c r="Q1058" s="91">
        <v>2025</v>
      </c>
    </row>
    <row r="1059" spans="1:17" x14ac:dyDescent="0.2">
      <c r="A1059" s="91" t="s">
        <v>15</v>
      </c>
      <c r="B1059" s="91">
        <v>56</v>
      </c>
      <c r="C1059" s="91">
        <v>0.47808518606401001</v>
      </c>
      <c r="D1059" s="91">
        <v>1746919.0415022101</v>
      </c>
      <c r="E1059" s="91">
        <v>2025</v>
      </c>
      <c r="G1059" s="91" t="s">
        <v>15</v>
      </c>
      <c r="H1059" s="91">
        <v>56</v>
      </c>
      <c r="I1059" s="91">
        <v>3.0033561086662899</v>
      </c>
      <c r="J1059" s="91">
        <v>1746919.0415022101</v>
      </c>
      <c r="K1059" s="91">
        <v>2025</v>
      </c>
      <c r="M1059" s="91" t="s">
        <v>15</v>
      </c>
      <c r="N1059" s="91">
        <v>56</v>
      </c>
      <c r="O1059" s="91">
        <v>0.166957268842614</v>
      </c>
      <c r="P1059" s="91">
        <v>1746919.0415022101</v>
      </c>
      <c r="Q1059" s="91">
        <v>2025</v>
      </c>
    </row>
    <row r="1060" spans="1:17" x14ac:dyDescent="0.2">
      <c r="A1060" s="91" t="s">
        <v>15</v>
      </c>
      <c r="B1060" s="91">
        <v>57</v>
      </c>
      <c r="C1060" s="91">
        <v>0.27230916190087801</v>
      </c>
      <c r="D1060" s="91">
        <v>5065168.8499542698</v>
      </c>
      <c r="E1060" s="91">
        <v>2025</v>
      </c>
      <c r="G1060" s="91" t="s">
        <v>15</v>
      </c>
      <c r="H1060" s="91">
        <v>57</v>
      </c>
      <c r="I1060" s="91">
        <v>0.48915254017600401</v>
      </c>
      <c r="J1060" s="91">
        <v>5065168.8499542698</v>
      </c>
      <c r="K1060" s="91">
        <v>2025</v>
      </c>
      <c r="M1060" s="91" t="s">
        <v>15</v>
      </c>
      <c r="N1060" s="91">
        <v>57</v>
      </c>
      <c r="O1060" s="91">
        <v>0.18180632960587101</v>
      </c>
      <c r="P1060" s="91">
        <v>5065168.8499542698</v>
      </c>
      <c r="Q1060" s="91">
        <v>2025</v>
      </c>
    </row>
    <row r="1061" spans="1:17" x14ac:dyDescent="0.2">
      <c r="A1061" s="91" t="s">
        <v>15</v>
      </c>
      <c r="B1061" s="91">
        <v>58</v>
      </c>
      <c r="C1061" s="91">
        <v>0.40292932789198099</v>
      </c>
      <c r="D1061" s="91">
        <v>2063966.8150672801</v>
      </c>
      <c r="E1061" s="91">
        <v>2025</v>
      </c>
      <c r="G1061" s="91" t="s">
        <v>15</v>
      </c>
      <c r="H1061" s="91">
        <v>58</v>
      </c>
      <c r="I1061" s="91">
        <v>1.0423726460471701</v>
      </c>
      <c r="J1061" s="91">
        <v>2063966.8150672801</v>
      </c>
      <c r="K1061" s="91">
        <v>2025</v>
      </c>
      <c r="M1061" s="91" t="s">
        <v>15</v>
      </c>
      <c r="N1061" s="91">
        <v>58</v>
      </c>
      <c r="O1061" s="91">
        <v>0.17558888534063199</v>
      </c>
      <c r="P1061" s="91">
        <v>2063966.8150672801</v>
      </c>
      <c r="Q1061" s="91">
        <v>2025</v>
      </c>
    </row>
    <row r="1062" spans="1:17" x14ac:dyDescent="0.2">
      <c r="A1062" s="91" t="s">
        <v>15</v>
      </c>
      <c r="B1062" s="91">
        <v>59</v>
      </c>
      <c r="C1062" s="91">
        <v>0.411314578449197</v>
      </c>
      <c r="D1062" s="91">
        <v>2140283.55973882</v>
      </c>
      <c r="E1062" s="91">
        <v>2025</v>
      </c>
      <c r="G1062" s="91" t="s">
        <v>15</v>
      </c>
      <c r="H1062" s="91">
        <v>59</v>
      </c>
      <c r="I1062" s="91">
        <v>1.30056482882224</v>
      </c>
      <c r="J1062" s="91">
        <v>2140283.55973882</v>
      </c>
      <c r="K1062" s="91">
        <v>2025</v>
      </c>
      <c r="M1062" s="91" t="s">
        <v>15</v>
      </c>
      <c r="N1062" s="91">
        <v>59</v>
      </c>
      <c r="O1062" s="91">
        <v>0.31924455741179703</v>
      </c>
      <c r="P1062" s="91">
        <v>2140283.55973882</v>
      </c>
      <c r="Q1062" s="91">
        <v>2025</v>
      </c>
    </row>
    <row r="1063" spans="1:17" x14ac:dyDescent="0.2">
      <c r="A1063" s="91" t="s">
        <v>15</v>
      </c>
      <c r="B1063" s="91">
        <v>60</v>
      </c>
      <c r="C1063" s="91">
        <v>0.26286769784104702</v>
      </c>
      <c r="D1063" s="91">
        <v>3140734.1037208699</v>
      </c>
      <c r="E1063" s="91">
        <v>2025</v>
      </c>
      <c r="G1063" s="91" t="s">
        <v>15</v>
      </c>
      <c r="H1063" s="91">
        <v>60</v>
      </c>
      <c r="I1063" s="91">
        <v>1.4180787351554101</v>
      </c>
      <c r="J1063" s="91">
        <v>3140734.1037208699</v>
      </c>
      <c r="K1063" s="91">
        <v>2025</v>
      </c>
      <c r="M1063" s="91" t="s">
        <v>15</v>
      </c>
      <c r="N1063" s="91">
        <v>60</v>
      </c>
      <c r="O1063" s="91">
        <v>0.35088812828992999</v>
      </c>
      <c r="P1063" s="91">
        <v>3140734.1037208699</v>
      </c>
      <c r="Q1063" s="91">
        <v>2025</v>
      </c>
    </row>
    <row r="1064" spans="1:17" x14ac:dyDescent="0.2">
      <c r="A1064" s="91" t="s">
        <v>15</v>
      </c>
      <c r="B1064" s="91">
        <v>61</v>
      </c>
      <c r="C1064" s="91">
        <v>0.29123457565601601</v>
      </c>
      <c r="D1064" s="91">
        <v>4239742.4404529398</v>
      </c>
      <c r="E1064" s="91">
        <v>2025</v>
      </c>
      <c r="G1064" s="91" t="s">
        <v>15</v>
      </c>
      <c r="H1064" s="91">
        <v>61</v>
      </c>
      <c r="I1064" s="91">
        <v>1.38215999907606</v>
      </c>
      <c r="J1064" s="91">
        <v>4239742.4404529398</v>
      </c>
      <c r="K1064" s="91">
        <v>2025</v>
      </c>
      <c r="M1064" s="91" t="s">
        <v>15</v>
      </c>
      <c r="N1064" s="91">
        <v>61</v>
      </c>
      <c r="O1064" s="91">
        <v>0.209512076307451</v>
      </c>
      <c r="P1064" s="91">
        <v>4239742.4404529398</v>
      </c>
      <c r="Q1064" s="91">
        <v>2025</v>
      </c>
    </row>
    <row r="1065" spans="1:17" x14ac:dyDescent="0.2">
      <c r="A1065" s="91" t="s">
        <v>15</v>
      </c>
      <c r="B1065" s="91">
        <v>62</v>
      </c>
      <c r="C1065" s="91">
        <v>0.23764554116109601</v>
      </c>
      <c r="D1065" s="91">
        <v>2041424.3760907699</v>
      </c>
      <c r="E1065" s="91">
        <v>2025</v>
      </c>
      <c r="G1065" s="91" t="s">
        <v>15</v>
      </c>
      <c r="H1065" s="91">
        <v>62</v>
      </c>
      <c r="I1065" s="91">
        <v>0.75415694380794396</v>
      </c>
      <c r="J1065" s="91">
        <v>2041424.3760907699</v>
      </c>
      <c r="K1065" s="91">
        <v>2025</v>
      </c>
      <c r="M1065" s="91" t="s">
        <v>15</v>
      </c>
      <c r="N1065" s="91">
        <v>62</v>
      </c>
      <c r="O1065" s="91">
        <v>0.170884712907419</v>
      </c>
      <c r="P1065" s="91">
        <v>2041424.3760907699</v>
      </c>
      <c r="Q1065" s="91">
        <v>2025</v>
      </c>
    </row>
    <row r="1066" spans="1:17" x14ac:dyDescent="0.2">
      <c r="A1066" s="91" t="s">
        <v>15</v>
      </c>
      <c r="B1066" s="91">
        <v>63</v>
      </c>
      <c r="C1066" s="91">
        <v>0.399220557619687</v>
      </c>
      <c r="D1066" s="91">
        <v>1754358.55099824</v>
      </c>
      <c r="E1066" s="91">
        <v>2025</v>
      </c>
      <c r="G1066" s="91" t="s">
        <v>15</v>
      </c>
      <c r="H1066" s="91">
        <v>63</v>
      </c>
      <c r="I1066" s="91">
        <v>0.91551940791113895</v>
      </c>
      <c r="J1066" s="91">
        <v>1754358.55099824</v>
      </c>
      <c r="K1066" s="91">
        <v>2025</v>
      </c>
      <c r="M1066" s="91" t="s">
        <v>15</v>
      </c>
      <c r="N1066" s="91">
        <v>63</v>
      </c>
      <c r="O1066" s="91">
        <v>0.159175493662185</v>
      </c>
      <c r="P1066" s="91">
        <v>1754358.55099824</v>
      </c>
      <c r="Q1066" s="91">
        <v>2025</v>
      </c>
    </row>
    <row r="1067" spans="1:17" x14ac:dyDescent="0.2">
      <c r="A1067" s="91" t="s">
        <v>15</v>
      </c>
      <c r="B1067" s="91">
        <v>64</v>
      </c>
      <c r="C1067" s="91">
        <v>0.33381103491910102</v>
      </c>
      <c r="D1067" s="91">
        <v>2549468.9125599298</v>
      </c>
      <c r="E1067" s="91">
        <v>2025</v>
      </c>
      <c r="G1067" s="91" t="s">
        <v>15</v>
      </c>
      <c r="H1067" s="91">
        <v>64</v>
      </c>
      <c r="I1067" s="91">
        <v>0.750268471531499</v>
      </c>
      <c r="J1067" s="91">
        <v>2549468.9125599298</v>
      </c>
      <c r="K1067" s="91">
        <v>2025</v>
      </c>
      <c r="M1067" s="91" t="s">
        <v>15</v>
      </c>
      <c r="N1067" s="91">
        <v>64</v>
      </c>
      <c r="O1067" s="91">
        <v>0.31645256035199398</v>
      </c>
      <c r="P1067" s="91">
        <v>2549468.9125599298</v>
      </c>
      <c r="Q1067" s="91">
        <v>2025</v>
      </c>
    </row>
    <row r="1068" spans="1:17" x14ac:dyDescent="0.2">
      <c r="A1068" s="91" t="s">
        <v>15</v>
      </c>
      <c r="B1068" s="91">
        <v>65</v>
      </c>
      <c r="C1068" s="91">
        <v>0.26416817678055698</v>
      </c>
      <c r="D1068" s="91">
        <v>3026971.0306606302</v>
      </c>
      <c r="E1068" s="91">
        <v>2025</v>
      </c>
      <c r="G1068" s="91" t="s">
        <v>15</v>
      </c>
      <c r="H1068" s="91">
        <v>65</v>
      </c>
      <c r="I1068" s="91">
        <v>1.58227650994694</v>
      </c>
      <c r="J1068" s="91">
        <v>3026971.0306606302</v>
      </c>
      <c r="K1068" s="91">
        <v>2025</v>
      </c>
      <c r="M1068" s="91" t="s">
        <v>15</v>
      </c>
      <c r="N1068" s="91">
        <v>65</v>
      </c>
      <c r="O1068" s="91">
        <v>0.305131573820904</v>
      </c>
      <c r="P1068" s="91">
        <v>3026971.0306606302</v>
      </c>
      <c r="Q1068" s="91">
        <v>2025</v>
      </c>
    </row>
    <row r="1069" spans="1:17" x14ac:dyDescent="0.2">
      <c r="A1069" s="91" t="s">
        <v>15</v>
      </c>
      <c r="B1069" s="91">
        <v>66</v>
      </c>
      <c r="C1069" s="91">
        <v>0.301341820621155</v>
      </c>
      <c r="D1069" s="91">
        <v>2206666.1024383502</v>
      </c>
      <c r="E1069" s="91">
        <v>2025</v>
      </c>
      <c r="G1069" s="91" t="s">
        <v>15</v>
      </c>
      <c r="H1069" s="91">
        <v>66</v>
      </c>
      <c r="I1069" s="91">
        <v>0.26840294682569499</v>
      </c>
      <c r="J1069" s="91">
        <v>2206666.1024383502</v>
      </c>
      <c r="K1069" s="91">
        <v>2025</v>
      </c>
      <c r="M1069" s="91" t="s">
        <v>15</v>
      </c>
      <c r="N1069" s="91">
        <v>66</v>
      </c>
      <c r="O1069" s="91">
        <v>0.22968362093453701</v>
      </c>
      <c r="P1069" s="91">
        <v>2206666.1024383502</v>
      </c>
      <c r="Q1069" s="91">
        <v>2025</v>
      </c>
    </row>
    <row r="1070" spans="1:17" x14ac:dyDescent="0.2">
      <c r="A1070" s="91" t="s">
        <v>15</v>
      </c>
      <c r="B1070" s="91">
        <v>67</v>
      </c>
      <c r="C1070" s="91">
        <v>0.261116488045323</v>
      </c>
      <c r="D1070" s="91">
        <v>3022262.0977030899</v>
      </c>
      <c r="E1070" s="91">
        <v>2025</v>
      </c>
      <c r="G1070" s="91" t="s">
        <v>15</v>
      </c>
      <c r="H1070" s="91">
        <v>67</v>
      </c>
      <c r="I1070" s="91">
        <v>0.35908928792252598</v>
      </c>
      <c r="J1070" s="91">
        <v>3022262.0977030899</v>
      </c>
      <c r="K1070" s="91">
        <v>2025</v>
      </c>
      <c r="M1070" s="91" t="s">
        <v>15</v>
      </c>
      <c r="N1070" s="91">
        <v>67</v>
      </c>
      <c r="O1070" s="91">
        <v>0.19581934359452199</v>
      </c>
      <c r="P1070" s="91">
        <v>3022262.0977030899</v>
      </c>
      <c r="Q1070" s="91">
        <v>2025</v>
      </c>
    </row>
    <row r="1071" spans="1:17" x14ac:dyDescent="0.2">
      <c r="A1071" s="91" t="s">
        <v>15</v>
      </c>
      <c r="B1071" s="91">
        <v>68</v>
      </c>
      <c r="C1071" s="91">
        <v>0.41629966308926702</v>
      </c>
      <c r="D1071" s="91">
        <v>2252139.0890089702</v>
      </c>
      <c r="E1071" s="91">
        <v>2025</v>
      </c>
      <c r="G1071" s="91" t="s">
        <v>15</v>
      </c>
      <c r="H1071" s="91">
        <v>68</v>
      </c>
      <c r="I1071" s="91">
        <v>0.50233225176279905</v>
      </c>
      <c r="J1071" s="91">
        <v>2252139.0890089702</v>
      </c>
      <c r="K1071" s="91">
        <v>2025</v>
      </c>
      <c r="M1071" s="91" t="s">
        <v>15</v>
      </c>
      <c r="N1071" s="91">
        <v>68</v>
      </c>
      <c r="O1071" s="91">
        <v>0.17817166960795899</v>
      </c>
      <c r="P1071" s="91">
        <v>2252139.0890089702</v>
      </c>
      <c r="Q1071" s="91">
        <v>2025</v>
      </c>
    </row>
    <row r="1072" spans="1:17" x14ac:dyDescent="0.2">
      <c r="A1072" s="91" t="s">
        <v>15</v>
      </c>
      <c r="B1072" s="91">
        <v>69</v>
      </c>
      <c r="C1072" s="91">
        <v>0.17335964032559201</v>
      </c>
      <c r="D1072" s="91">
        <v>2930832.0569402399</v>
      </c>
      <c r="E1072" s="91">
        <v>2025</v>
      </c>
      <c r="G1072" s="91" t="s">
        <v>15</v>
      </c>
      <c r="H1072" s="91">
        <v>69</v>
      </c>
      <c r="I1072" s="91">
        <v>0.37055049379868799</v>
      </c>
      <c r="J1072" s="91">
        <v>2930832.0569402399</v>
      </c>
      <c r="K1072" s="91">
        <v>2025</v>
      </c>
      <c r="M1072" s="91" t="s">
        <v>15</v>
      </c>
      <c r="N1072" s="91">
        <v>69</v>
      </c>
      <c r="O1072" s="91">
        <v>0.17764225947502599</v>
      </c>
      <c r="P1072" s="91">
        <v>2930832.0569402399</v>
      </c>
      <c r="Q1072" s="91">
        <v>2025</v>
      </c>
    </row>
    <row r="1073" spans="1:17" x14ac:dyDescent="0.2">
      <c r="A1073" s="91" t="s">
        <v>15</v>
      </c>
      <c r="B1073" s="91">
        <v>70</v>
      </c>
      <c r="C1073" s="91">
        <v>0.303977707722353</v>
      </c>
      <c r="D1073" s="91">
        <v>2994488.9635960502</v>
      </c>
      <c r="E1073" s="91">
        <v>2025</v>
      </c>
      <c r="G1073" s="91" t="s">
        <v>15</v>
      </c>
      <c r="H1073" s="91">
        <v>70</v>
      </c>
      <c r="I1073" s="91">
        <v>0.64879171725972395</v>
      </c>
      <c r="J1073" s="91">
        <v>2994488.9635960502</v>
      </c>
      <c r="K1073" s="91">
        <v>2025</v>
      </c>
      <c r="M1073" s="91" t="s">
        <v>15</v>
      </c>
      <c r="N1073" s="91">
        <v>70</v>
      </c>
      <c r="O1073" s="91">
        <v>0.19118010822734399</v>
      </c>
      <c r="P1073" s="91">
        <v>2994488.9635960502</v>
      </c>
      <c r="Q1073" s="91">
        <v>2025</v>
      </c>
    </row>
    <row r="1074" spans="1:17" x14ac:dyDescent="0.2">
      <c r="A1074" s="91" t="s">
        <v>15</v>
      </c>
      <c r="B1074" s="91">
        <v>71</v>
      </c>
      <c r="C1074" s="91">
        <v>0.27469546759610403</v>
      </c>
      <c r="D1074" s="91">
        <v>2003588.9531246701</v>
      </c>
      <c r="E1074" s="91">
        <v>2025</v>
      </c>
      <c r="G1074" s="91" t="s">
        <v>15</v>
      </c>
      <c r="H1074" s="91">
        <v>71</v>
      </c>
      <c r="I1074" s="91">
        <v>1.9549969471703601</v>
      </c>
      <c r="J1074" s="91">
        <v>2003588.9531246701</v>
      </c>
      <c r="K1074" s="91">
        <v>2025</v>
      </c>
      <c r="M1074" s="91" t="s">
        <v>15</v>
      </c>
      <c r="N1074" s="91">
        <v>71</v>
      </c>
      <c r="O1074" s="91">
        <v>0.245685970415813</v>
      </c>
      <c r="P1074" s="91">
        <v>2003588.9531246701</v>
      </c>
      <c r="Q1074" s="91">
        <v>2025</v>
      </c>
    </row>
    <row r="1075" spans="1:17" x14ac:dyDescent="0.2">
      <c r="A1075" s="91" t="s">
        <v>15</v>
      </c>
      <c r="B1075" s="91">
        <v>72</v>
      </c>
      <c r="C1075" s="91">
        <v>0.26866038164674799</v>
      </c>
      <c r="D1075" s="91">
        <v>5126466.0088881599</v>
      </c>
      <c r="E1075" s="91">
        <v>2025</v>
      </c>
      <c r="G1075" s="91" t="s">
        <v>15</v>
      </c>
      <c r="H1075" s="91">
        <v>72</v>
      </c>
      <c r="I1075" s="91">
        <v>1.2641809822966601</v>
      </c>
      <c r="J1075" s="91">
        <v>5126466.0088881599</v>
      </c>
      <c r="K1075" s="91">
        <v>2025</v>
      </c>
      <c r="M1075" s="91" t="s">
        <v>15</v>
      </c>
      <c r="N1075" s="91">
        <v>72</v>
      </c>
      <c r="O1075" s="91">
        <v>0.200765643717352</v>
      </c>
      <c r="P1075" s="91">
        <v>5126466.0088881599</v>
      </c>
      <c r="Q1075" s="91">
        <v>2025</v>
      </c>
    </row>
    <row r="1076" spans="1:17" x14ac:dyDescent="0.2">
      <c r="A1076" s="91" t="s">
        <v>15</v>
      </c>
      <c r="B1076" s="91">
        <v>73</v>
      </c>
      <c r="C1076" s="91">
        <v>0.387639759259163</v>
      </c>
      <c r="D1076" s="91">
        <v>1750482.2435477099</v>
      </c>
      <c r="E1076" s="91">
        <v>2025</v>
      </c>
      <c r="G1076" s="91" t="s">
        <v>15</v>
      </c>
      <c r="H1076" s="91">
        <v>73</v>
      </c>
      <c r="I1076" s="91">
        <v>0.64319116914103702</v>
      </c>
      <c r="J1076" s="91">
        <v>1750482.2435477099</v>
      </c>
      <c r="K1076" s="91">
        <v>2025</v>
      </c>
      <c r="M1076" s="91" t="s">
        <v>15</v>
      </c>
      <c r="N1076" s="91">
        <v>73</v>
      </c>
      <c r="O1076" s="91">
        <v>0.169332185549456</v>
      </c>
      <c r="P1076" s="91">
        <v>1750482.2435477099</v>
      </c>
      <c r="Q1076" s="91">
        <v>2025</v>
      </c>
    </row>
    <row r="1077" spans="1:17" x14ac:dyDescent="0.2">
      <c r="A1077" s="91" t="s">
        <v>15</v>
      </c>
      <c r="B1077" s="91">
        <v>74</v>
      </c>
      <c r="C1077" s="91">
        <v>0.31438324111454902</v>
      </c>
      <c r="D1077" s="91">
        <v>2550081.65936758</v>
      </c>
      <c r="E1077" s="91">
        <v>2025</v>
      </c>
      <c r="G1077" s="91" t="s">
        <v>15</v>
      </c>
      <c r="H1077" s="91">
        <v>74</v>
      </c>
      <c r="I1077" s="91">
        <v>1.29887334003313</v>
      </c>
      <c r="J1077" s="91">
        <v>2550081.65936758</v>
      </c>
      <c r="K1077" s="91">
        <v>2025</v>
      </c>
      <c r="M1077" s="91" t="s">
        <v>15</v>
      </c>
      <c r="N1077" s="91">
        <v>74</v>
      </c>
      <c r="O1077" s="91">
        <v>0.160861013949124</v>
      </c>
      <c r="P1077" s="91">
        <v>2550081.65936758</v>
      </c>
      <c r="Q1077" s="91">
        <v>2025</v>
      </c>
    </row>
    <row r="1078" spans="1:17" x14ac:dyDescent="0.2">
      <c r="A1078" s="91" t="s">
        <v>15</v>
      </c>
      <c r="B1078" s="91">
        <v>75</v>
      </c>
      <c r="C1078" s="91">
        <v>0.36638679331370999</v>
      </c>
      <c r="D1078" s="91">
        <v>1965791.00553821</v>
      </c>
      <c r="E1078" s="91">
        <v>2025</v>
      </c>
      <c r="G1078" s="91" t="s">
        <v>15</v>
      </c>
      <c r="H1078" s="91">
        <v>75</v>
      </c>
      <c r="I1078" s="91">
        <v>0.79046748953662005</v>
      </c>
      <c r="J1078" s="91">
        <v>1965791.00553821</v>
      </c>
      <c r="K1078" s="91">
        <v>2025</v>
      </c>
      <c r="M1078" s="91" t="s">
        <v>15</v>
      </c>
      <c r="N1078" s="91">
        <v>75</v>
      </c>
      <c r="O1078" s="91">
        <v>0.220547004575054</v>
      </c>
      <c r="P1078" s="91">
        <v>1965791.00553821</v>
      </c>
      <c r="Q1078" s="91">
        <v>2025</v>
      </c>
    </row>
    <row r="1079" spans="1:17" x14ac:dyDescent="0.2">
      <c r="A1079" s="91" t="s">
        <v>15</v>
      </c>
      <c r="B1079" s="91">
        <v>76</v>
      </c>
      <c r="C1079" s="91">
        <v>0.37222859653206702</v>
      </c>
      <c r="D1079" s="91">
        <v>1656148.28687461</v>
      </c>
      <c r="E1079" s="91">
        <v>2025</v>
      </c>
      <c r="G1079" s="91" t="s">
        <v>15</v>
      </c>
      <c r="H1079" s="91">
        <v>76</v>
      </c>
      <c r="I1079" s="91">
        <v>1.36889208286718</v>
      </c>
      <c r="J1079" s="91">
        <v>1656148.28687461</v>
      </c>
      <c r="K1079" s="91">
        <v>2025</v>
      </c>
      <c r="M1079" s="91" t="s">
        <v>15</v>
      </c>
      <c r="N1079" s="91">
        <v>76</v>
      </c>
      <c r="O1079" s="91">
        <v>0.232265358278262</v>
      </c>
      <c r="P1079" s="91">
        <v>1656148.28687461</v>
      </c>
      <c r="Q1079" s="91">
        <v>2025</v>
      </c>
    </row>
    <row r="1080" spans="1:17" x14ac:dyDescent="0.2">
      <c r="A1080" s="91" t="s">
        <v>15</v>
      </c>
      <c r="B1080" s="91">
        <v>77</v>
      </c>
      <c r="C1080" s="91">
        <v>0.427463160442764</v>
      </c>
      <c r="D1080" s="91">
        <v>2081547.17501483</v>
      </c>
      <c r="E1080" s="91">
        <v>2025</v>
      </c>
      <c r="G1080" s="91" t="s">
        <v>15</v>
      </c>
      <c r="H1080" s="91">
        <v>77</v>
      </c>
      <c r="I1080" s="91">
        <v>2.2220488321301102</v>
      </c>
      <c r="J1080" s="91">
        <v>2081547.17501483</v>
      </c>
      <c r="K1080" s="91">
        <v>2025</v>
      </c>
      <c r="M1080" s="91" t="s">
        <v>15</v>
      </c>
      <c r="N1080" s="91">
        <v>77</v>
      </c>
      <c r="O1080" s="91">
        <v>0.172805569581439</v>
      </c>
      <c r="P1080" s="91">
        <v>2081547.17501483</v>
      </c>
      <c r="Q1080" s="91">
        <v>2025</v>
      </c>
    </row>
    <row r="1081" spans="1:17" x14ac:dyDescent="0.2">
      <c r="A1081" s="91" t="s">
        <v>15</v>
      </c>
      <c r="B1081" s="91">
        <v>78</v>
      </c>
      <c r="C1081" s="91">
        <v>0.23578757042529899</v>
      </c>
      <c r="D1081" s="91">
        <v>2201162.37223943</v>
      </c>
      <c r="E1081" s="91">
        <v>2025</v>
      </c>
      <c r="G1081" s="91" t="s">
        <v>15</v>
      </c>
      <c r="H1081" s="91">
        <v>78</v>
      </c>
      <c r="I1081" s="91">
        <v>1.1729685734445401</v>
      </c>
      <c r="J1081" s="91">
        <v>2201162.37223943</v>
      </c>
      <c r="K1081" s="91">
        <v>2025</v>
      </c>
      <c r="M1081" s="91" t="s">
        <v>15</v>
      </c>
      <c r="N1081" s="91">
        <v>78</v>
      </c>
      <c r="O1081" s="91">
        <v>0.26219381422786803</v>
      </c>
      <c r="P1081" s="91">
        <v>2201162.37223943</v>
      </c>
      <c r="Q1081" s="91">
        <v>2025</v>
      </c>
    </row>
    <row r="1082" spans="1:17" x14ac:dyDescent="0.2">
      <c r="A1082" s="91" t="s">
        <v>15</v>
      </c>
      <c r="B1082" s="91">
        <v>79</v>
      </c>
      <c r="C1082" s="91">
        <v>0.48884203230683698</v>
      </c>
      <c r="D1082" s="91">
        <v>4444683.6252356404</v>
      </c>
      <c r="E1082" s="91">
        <v>2025</v>
      </c>
      <c r="G1082" s="91" t="s">
        <v>15</v>
      </c>
      <c r="H1082" s="91">
        <v>79</v>
      </c>
      <c r="I1082" s="91">
        <v>0.21502411388482701</v>
      </c>
      <c r="J1082" s="91">
        <v>4444683.6252356404</v>
      </c>
      <c r="K1082" s="91">
        <v>2025</v>
      </c>
      <c r="M1082" s="91" t="s">
        <v>15</v>
      </c>
      <c r="N1082" s="91">
        <v>79</v>
      </c>
      <c r="O1082" s="91">
        <v>0.179254733210575</v>
      </c>
      <c r="P1082" s="91">
        <v>4444683.6252356404</v>
      </c>
      <c r="Q1082" s="91">
        <v>2025</v>
      </c>
    </row>
    <row r="1083" spans="1:17" x14ac:dyDescent="0.2">
      <c r="A1083" s="91" t="s">
        <v>15</v>
      </c>
      <c r="B1083" s="91">
        <v>80</v>
      </c>
      <c r="C1083" s="91">
        <v>0.34082349979765603</v>
      </c>
      <c r="D1083" s="91">
        <v>3469593.81132844</v>
      </c>
      <c r="E1083" s="91">
        <v>2025</v>
      </c>
      <c r="G1083" s="91" t="s">
        <v>15</v>
      </c>
      <c r="H1083" s="91">
        <v>80</v>
      </c>
      <c r="I1083" s="91">
        <v>1.7114736371400501</v>
      </c>
      <c r="J1083" s="91">
        <v>3469593.81132844</v>
      </c>
      <c r="K1083" s="91">
        <v>2025</v>
      </c>
      <c r="M1083" s="91" t="s">
        <v>15</v>
      </c>
      <c r="N1083" s="91">
        <v>80</v>
      </c>
      <c r="O1083" s="91">
        <v>0.29586122820509803</v>
      </c>
      <c r="P1083" s="91">
        <v>3469593.81132844</v>
      </c>
      <c r="Q1083" s="91">
        <v>2025</v>
      </c>
    </row>
    <row r="1084" spans="1:17" x14ac:dyDescent="0.2">
      <c r="A1084" s="91" t="s">
        <v>15</v>
      </c>
      <c r="B1084" s="91">
        <v>81</v>
      </c>
      <c r="C1084" s="91">
        <v>0.39067527905265997</v>
      </c>
      <c r="D1084" s="91">
        <v>2645082.4945105501</v>
      </c>
      <c r="E1084" s="91">
        <v>2025</v>
      </c>
      <c r="G1084" s="91" t="s">
        <v>15</v>
      </c>
      <c r="H1084" s="91">
        <v>81</v>
      </c>
      <c r="I1084" s="91">
        <v>1.2402879713967201</v>
      </c>
      <c r="J1084" s="91">
        <v>2645082.4945105501</v>
      </c>
      <c r="K1084" s="91">
        <v>2025</v>
      </c>
      <c r="M1084" s="91" t="s">
        <v>15</v>
      </c>
      <c r="N1084" s="91">
        <v>81</v>
      </c>
      <c r="O1084" s="91">
        <v>0.17035107282650999</v>
      </c>
      <c r="P1084" s="91">
        <v>2645082.4945105501</v>
      </c>
      <c r="Q1084" s="91">
        <v>2025</v>
      </c>
    </row>
    <row r="1085" spans="1:17" x14ac:dyDescent="0.2">
      <c r="A1085" s="91" t="s">
        <v>15</v>
      </c>
      <c r="B1085" s="91">
        <v>82</v>
      </c>
      <c r="C1085" s="91">
        <v>0.36169547589172302</v>
      </c>
      <c r="D1085" s="91">
        <v>1753976.7000104701</v>
      </c>
      <c r="E1085" s="91">
        <v>2025</v>
      </c>
      <c r="G1085" s="91" t="s">
        <v>15</v>
      </c>
      <c r="H1085" s="91">
        <v>82</v>
      </c>
      <c r="I1085" s="91">
        <v>0.76245155427891698</v>
      </c>
      <c r="J1085" s="91">
        <v>1753976.7000104701</v>
      </c>
      <c r="K1085" s="91">
        <v>2025</v>
      </c>
      <c r="M1085" s="91" t="s">
        <v>15</v>
      </c>
      <c r="N1085" s="91">
        <v>82</v>
      </c>
      <c r="O1085" s="91">
        <v>0.24533860940275201</v>
      </c>
      <c r="P1085" s="91">
        <v>1753976.7000104701</v>
      </c>
      <c r="Q1085" s="91">
        <v>2025</v>
      </c>
    </row>
    <row r="1086" spans="1:17" x14ac:dyDescent="0.2">
      <c r="A1086" s="91" t="s">
        <v>15</v>
      </c>
      <c r="B1086" s="91">
        <v>83</v>
      </c>
      <c r="C1086" s="91">
        <v>0.172813107699226</v>
      </c>
      <c r="D1086" s="91">
        <v>1839010.93023734</v>
      </c>
      <c r="E1086" s="91">
        <v>2025</v>
      </c>
      <c r="G1086" s="91" t="s">
        <v>15</v>
      </c>
      <c r="H1086" s="91">
        <v>83</v>
      </c>
      <c r="I1086" s="91">
        <v>1.5630136883699799</v>
      </c>
      <c r="J1086" s="91">
        <v>1839010.93023734</v>
      </c>
      <c r="K1086" s="91">
        <v>2025</v>
      </c>
      <c r="M1086" s="91" t="s">
        <v>15</v>
      </c>
      <c r="N1086" s="91">
        <v>83</v>
      </c>
      <c r="O1086" s="91">
        <v>0.21105634601967599</v>
      </c>
      <c r="P1086" s="91">
        <v>1839010.93023734</v>
      </c>
      <c r="Q1086" s="91">
        <v>2025</v>
      </c>
    </row>
    <row r="1087" spans="1:17" x14ac:dyDescent="0.2">
      <c r="A1087" s="91" t="s">
        <v>15</v>
      </c>
      <c r="B1087" s="91">
        <v>84</v>
      </c>
      <c r="C1087" s="91">
        <v>0.35606859482646502</v>
      </c>
      <c r="D1087" s="91">
        <v>5468019.1754061095</v>
      </c>
      <c r="E1087" s="91">
        <v>2025</v>
      </c>
      <c r="G1087" s="91" t="s">
        <v>15</v>
      </c>
      <c r="H1087" s="91">
        <v>84</v>
      </c>
      <c r="I1087" s="91">
        <v>1.0420873631133001</v>
      </c>
      <c r="J1087" s="91">
        <v>5468019.1754061095</v>
      </c>
      <c r="K1087" s="91">
        <v>2025</v>
      </c>
      <c r="M1087" s="91" t="s">
        <v>15</v>
      </c>
      <c r="N1087" s="91">
        <v>84</v>
      </c>
      <c r="O1087" s="91">
        <v>0.209243492412928</v>
      </c>
      <c r="P1087" s="91">
        <v>5468019.1754061095</v>
      </c>
      <c r="Q1087" s="91">
        <v>2025</v>
      </c>
    </row>
    <row r="1088" spans="1:17" x14ac:dyDescent="0.2">
      <c r="A1088" s="91" t="s">
        <v>15</v>
      </c>
      <c r="B1088" s="91">
        <v>85</v>
      </c>
      <c r="C1088" s="91">
        <v>0.37791909193017298</v>
      </c>
      <c r="D1088" s="91">
        <v>1687213.92772017</v>
      </c>
      <c r="E1088" s="91">
        <v>2025</v>
      </c>
      <c r="G1088" s="91" t="s">
        <v>15</v>
      </c>
      <c r="H1088" s="91">
        <v>85</v>
      </c>
      <c r="I1088" s="91">
        <v>0.46091412452947</v>
      </c>
      <c r="J1088" s="91">
        <v>1687213.92772017</v>
      </c>
      <c r="K1088" s="91">
        <v>2025</v>
      </c>
      <c r="M1088" s="91" t="s">
        <v>15</v>
      </c>
      <c r="N1088" s="91">
        <v>85</v>
      </c>
      <c r="O1088" s="91">
        <v>0.23805494366397001</v>
      </c>
      <c r="P1088" s="91">
        <v>1687213.92772017</v>
      </c>
      <c r="Q1088" s="91">
        <v>2025</v>
      </c>
    </row>
    <row r="1089" spans="1:17" x14ac:dyDescent="0.2">
      <c r="A1089" s="91" t="s">
        <v>15</v>
      </c>
      <c r="B1089" s="91">
        <v>86</v>
      </c>
      <c r="C1089" s="91">
        <v>0.46663356842505899</v>
      </c>
      <c r="D1089" s="91">
        <v>2436598.95946948</v>
      </c>
      <c r="E1089" s="91">
        <v>2025</v>
      </c>
      <c r="G1089" s="91" t="s">
        <v>15</v>
      </c>
      <c r="H1089" s="91">
        <v>86</v>
      </c>
      <c r="I1089" s="91">
        <v>0.90913371822602496</v>
      </c>
      <c r="J1089" s="91">
        <v>2436598.95946948</v>
      </c>
      <c r="K1089" s="91">
        <v>2025</v>
      </c>
      <c r="M1089" s="91" t="s">
        <v>15</v>
      </c>
      <c r="N1089" s="91">
        <v>86</v>
      </c>
      <c r="O1089" s="91">
        <v>0.17997337829826501</v>
      </c>
      <c r="P1089" s="91">
        <v>2436598.95946948</v>
      </c>
      <c r="Q1089" s="91">
        <v>2025</v>
      </c>
    </row>
    <row r="1090" spans="1:17" x14ac:dyDescent="0.2">
      <c r="A1090" s="91" t="s">
        <v>15</v>
      </c>
      <c r="B1090" s="91">
        <v>87</v>
      </c>
      <c r="C1090" s="91">
        <v>0.227438351980362</v>
      </c>
      <c r="D1090" s="91">
        <v>2993499.6488168002</v>
      </c>
      <c r="E1090" s="91">
        <v>2025</v>
      </c>
      <c r="G1090" s="91" t="s">
        <v>15</v>
      </c>
      <c r="H1090" s="91">
        <v>87</v>
      </c>
      <c r="I1090" s="91">
        <v>0.71818745243431104</v>
      </c>
      <c r="J1090" s="91">
        <v>2993499.6488168002</v>
      </c>
      <c r="K1090" s="91">
        <v>2025</v>
      </c>
      <c r="M1090" s="91" t="s">
        <v>15</v>
      </c>
      <c r="N1090" s="91">
        <v>87</v>
      </c>
      <c r="O1090" s="91">
        <v>0.26150227803633103</v>
      </c>
      <c r="P1090" s="91">
        <v>2993499.6488168002</v>
      </c>
      <c r="Q1090" s="91">
        <v>2025</v>
      </c>
    </row>
    <row r="1091" spans="1:17" x14ac:dyDescent="0.2">
      <c r="A1091" s="91" t="s">
        <v>15</v>
      </c>
      <c r="B1091" s="91">
        <v>88</v>
      </c>
      <c r="C1091" s="91">
        <v>0.36673312446496398</v>
      </c>
      <c r="D1091" s="91">
        <v>3783625.9347585901</v>
      </c>
      <c r="E1091" s="91">
        <v>2025</v>
      </c>
      <c r="G1091" s="91" t="s">
        <v>15</v>
      </c>
      <c r="H1091" s="91">
        <v>88</v>
      </c>
      <c r="I1091" s="91">
        <v>0.51907438182313803</v>
      </c>
      <c r="J1091" s="91">
        <v>3783625.9347585901</v>
      </c>
      <c r="K1091" s="91">
        <v>2025</v>
      </c>
      <c r="M1091" s="91" t="s">
        <v>15</v>
      </c>
      <c r="N1091" s="91">
        <v>88</v>
      </c>
      <c r="O1091" s="91">
        <v>0.17110769367240899</v>
      </c>
      <c r="P1091" s="91">
        <v>3783625.9347585901</v>
      </c>
      <c r="Q1091" s="91">
        <v>2025</v>
      </c>
    </row>
    <row r="1092" spans="1:17" x14ac:dyDescent="0.2">
      <c r="A1092" s="91" t="s">
        <v>15</v>
      </c>
      <c r="B1092" s="91">
        <v>89</v>
      </c>
      <c r="C1092" s="91">
        <v>0.28843524849139901</v>
      </c>
      <c r="D1092" s="91">
        <v>2730261.4628163502</v>
      </c>
      <c r="E1092" s="91">
        <v>2025</v>
      </c>
      <c r="G1092" s="91" t="s">
        <v>15</v>
      </c>
      <c r="H1092" s="91">
        <v>89</v>
      </c>
      <c r="I1092" s="91">
        <v>1.2489200129081399</v>
      </c>
      <c r="J1092" s="91">
        <v>2730261.4628163502</v>
      </c>
      <c r="K1092" s="91">
        <v>2025</v>
      </c>
      <c r="M1092" s="91" t="s">
        <v>15</v>
      </c>
      <c r="N1092" s="91">
        <v>89</v>
      </c>
      <c r="O1092" s="91">
        <v>0.22254656449903201</v>
      </c>
      <c r="P1092" s="91">
        <v>2730261.4628163502</v>
      </c>
      <c r="Q1092" s="91">
        <v>2025</v>
      </c>
    </row>
    <row r="1093" spans="1:17" x14ac:dyDescent="0.2">
      <c r="A1093" s="91" t="s">
        <v>15</v>
      </c>
      <c r="B1093" s="91">
        <v>90</v>
      </c>
      <c r="C1093" s="91">
        <v>0.33275831657254701</v>
      </c>
      <c r="D1093" s="91">
        <v>2086116.7816326399</v>
      </c>
      <c r="E1093" s="91">
        <v>2025</v>
      </c>
      <c r="G1093" s="91" t="s">
        <v>15</v>
      </c>
      <c r="H1093" s="91">
        <v>90</v>
      </c>
      <c r="I1093" s="91">
        <v>1.4137513713146499</v>
      </c>
      <c r="J1093" s="91">
        <v>2086116.7816326399</v>
      </c>
      <c r="K1093" s="91">
        <v>2025</v>
      </c>
      <c r="M1093" s="91" t="s">
        <v>15</v>
      </c>
      <c r="N1093" s="91">
        <v>90</v>
      </c>
      <c r="O1093" s="91">
        <v>0.174667161145691</v>
      </c>
      <c r="P1093" s="91">
        <v>2086116.7816326399</v>
      </c>
      <c r="Q1093" s="91">
        <v>2025</v>
      </c>
    </row>
    <row r="1094" spans="1:17" x14ac:dyDescent="0.2">
      <c r="A1094" s="91" t="s">
        <v>15</v>
      </c>
      <c r="B1094" s="91">
        <v>91</v>
      </c>
      <c r="C1094" s="91">
        <v>0.333141838149971</v>
      </c>
      <c r="D1094" s="91">
        <v>2209526.8911166298</v>
      </c>
      <c r="E1094" s="91">
        <v>2025</v>
      </c>
      <c r="G1094" s="91" t="s">
        <v>15</v>
      </c>
      <c r="H1094" s="91">
        <v>91</v>
      </c>
      <c r="I1094" s="91">
        <v>1.04144204358419</v>
      </c>
      <c r="J1094" s="91">
        <v>2209526.8911166298</v>
      </c>
      <c r="K1094" s="91">
        <v>2025</v>
      </c>
      <c r="M1094" s="91" t="s">
        <v>15</v>
      </c>
      <c r="N1094" s="91">
        <v>91</v>
      </c>
      <c r="O1094" s="91">
        <v>0.15529751848319301</v>
      </c>
      <c r="P1094" s="91">
        <v>2209526.8911166298</v>
      </c>
      <c r="Q1094" s="91">
        <v>2025</v>
      </c>
    </row>
    <row r="1095" spans="1:17" x14ac:dyDescent="0.2">
      <c r="A1095" s="91" t="s">
        <v>15</v>
      </c>
      <c r="B1095" s="91">
        <v>92</v>
      </c>
      <c r="C1095" s="91">
        <v>0.27097264562610202</v>
      </c>
      <c r="D1095" s="91">
        <v>2178964.6722421502</v>
      </c>
      <c r="E1095" s="91">
        <v>2025</v>
      </c>
      <c r="G1095" s="91" t="s">
        <v>15</v>
      </c>
      <c r="H1095" s="91">
        <v>92</v>
      </c>
      <c r="I1095" s="91">
        <v>0.95465050979425503</v>
      </c>
      <c r="J1095" s="91">
        <v>2178964.6722421502</v>
      </c>
      <c r="K1095" s="91">
        <v>2025</v>
      </c>
      <c r="M1095" s="91" t="s">
        <v>15</v>
      </c>
      <c r="N1095" s="91">
        <v>92</v>
      </c>
      <c r="O1095" s="91">
        <v>0.170386193849421</v>
      </c>
      <c r="P1095" s="91">
        <v>2178964.6722421502</v>
      </c>
      <c r="Q1095" s="91">
        <v>2025</v>
      </c>
    </row>
    <row r="1096" spans="1:17" x14ac:dyDescent="0.2">
      <c r="A1096" s="91" t="s">
        <v>15</v>
      </c>
      <c r="B1096" s="91">
        <v>93</v>
      </c>
      <c r="C1096" s="91">
        <v>0.29864890756260098</v>
      </c>
      <c r="D1096" s="91">
        <v>2580977.5098881698</v>
      </c>
      <c r="E1096" s="91">
        <v>2025</v>
      </c>
      <c r="G1096" s="91" t="s">
        <v>15</v>
      </c>
      <c r="H1096" s="91">
        <v>93</v>
      </c>
      <c r="I1096" s="91">
        <v>0.27171985329625697</v>
      </c>
      <c r="J1096" s="91">
        <v>2580977.5098881698</v>
      </c>
      <c r="K1096" s="91">
        <v>2025</v>
      </c>
      <c r="M1096" s="91" t="s">
        <v>15</v>
      </c>
      <c r="N1096" s="91">
        <v>93</v>
      </c>
      <c r="O1096" s="91">
        <v>0.15289896976212999</v>
      </c>
      <c r="P1096" s="91">
        <v>2580977.5098881698</v>
      </c>
      <c r="Q1096" s="91">
        <v>2025</v>
      </c>
    </row>
    <row r="1097" spans="1:17" x14ac:dyDescent="0.2">
      <c r="A1097" s="91" t="s">
        <v>15</v>
      </c>
      <c r="B1097" s="91">
        <v>94</v>
      </c>
      <c r="C1097" s="91">
        <v>0.36461043163373302</v>
      </c>
      <c r="D1097" s="91">
        <v>2295326.3686332102</v>
      </c>
      <c r="E1097" s="91">
        <v>2025</v>
      </c>
      <c r="G1097" s="91" t="s">
        <v>15</v>
      </c>
      <c r="H1097" s="91">
        <v>94</v>
      </c>
      <c r="I1097" s="91">
        <v>0.89695413233279597</v>
      </c>
      <c r="J1097" s="91">
        <v>2295326.3686332102</v>
      </c>
      <c r="K1097" s="91">
        <v>2025</v>
      </c>
      <c r="M1097" s="91" t="s">
        <v>15</v>
      </c>
      <c r="N1097" s="91">
        <v>94</v>
      </c>
      <c r="O1097" s="91">
        <v>0.165093769466817</v>
      </c>
      <c r="P1097" s="91">
        <v>2295326.3686332102</v>
      </c>
      <c r="Q1097" s="91">
        <v>2025</v>
      </c>
    </row>
    <row r="1098" spans="1:17" x14ac:dyDescent="0.2">
      <c r="A1098" s="91" t="s">
        <v>15</v>
      </c>
      <c r="B1098" s="91">
        <v>95</v>
      </c>
      <c r="C1098" s="91">
        <v>0.41325105410065699</v>
      </c>
      <c r="D1098" s="91">
        <v>3265524.6395308799</v>
      </c>
      <c r="E1098" s="91">
        <v>2025</v>
      </c>
      <c r="G1098" s="91" t="s">
        <v>15</v>
      </c>
      <c r="H1098" s="91">
        <v>95</v>
      </c>
      <c r="I1098" s="91">
        <v>0.26887402648261</v>
      </c>
      <c r="J1098" s="91">
        <v>3265524.6395308799</v>
      </c>
      <c r="K1098" s="91">
        <v>2025</v>
      </c>
      <c r="M1098" s="91" t="s">
        <v>15</v>
      </c>
      <c r="N1098" s="91">
        <v>95</v>
      </c>
      <c r="O1098" s="91">
        <v>0.27900374860150201</v>
      </c>
      <c r="P1098" s="91">
        <v>3265524.6395308799</v>
      </c>
      <c r="Q1098" s="91">
        <v>2025</v>
      </c>
    </row>
    <row r="1099" spans="1:17" x14ac:dyDescent="0.2">
      <c r="A1099" s="91" t="s">
        <v>15</v>
      </c>
      <c r="B1099" s="91">
        <v>96</v>
      </c>
      <c r="C1099" s="91">
        <v>0.256306674266368</v>
      </c>
      <c r="D1099" s="91">
        <v>1660356.4362538301</v>
      </c>
      <c r="E1099" s="91">
        <v>2025</v>
      </c>
      <c r="G1099" s="91" t="s">
        <v>15</v>
      </c>
      <c r="H1099" s="91">
        <v>96</v>
      </c>
      <c r="I1099" s="91">
        <v>3.46756558215939</v>
      </c>
      <c r="J1099" s="91">
        <v>1660356.4362538301</v>
      </c>
      <c r="K1099" s="91">
        <v>2025</v>
      </c>
      <c r="M1099" s="91" t="s">
        <v>15</v>
      </c>
      <c r="N1099" s="91">
        <v>96</v>
      </c>
      <c r="O1099" s="91">
        <v>0.15060791697842699</v>
      </c>
      <c r="P1099" s="91">
        <v>1660356.4362538301</v>
      </c>
      <c r="Q1099" s="91">
        <v>2025</v>
      </c>
    </row>
    <row r="1100" spans="1:17" x14ac:dyDescent="0.2">
      <c r="A1100" s="91" t="s">
        <v>15</v>
      </c>
      <c r="B1100" s="91">
        <v>97</v>
      </c>
      <c r="C1100" s="91">
        <v>0.32415975399281299</v>
      </c>
      <c r="D1100" s="91">
        <v>1980919.0292326</v>
      </c>
      <c r="E1100" s="91">
        <v>2025</v>
      </c>
      <c r="G1100" s="91" t="s">
        <v>15</v>
      </c>
      <c r="H1100" s="91">
        <v>97</v>
      </c>
      <c r="I1100" s="91">
        <v>1.11740944158755</v>
      </c>
      <c r="J1100" s="91">
        <v>1980919.0292326</v>
      </c>
      <c r="K1100" s="91">
        <v>2025</v>
      </c>
      <c r="M1100" s="91" t="s">
        <v>15</v>
      </c>
      <c r="N1100" s="91">
        <v>97</v>
      </c>
      <c r="O1100" s="91">
        <v>0.243849330446232</v>
      </c>
      <c r="P1100" s="91">
        <v>1980919.0292326</v>
      </c>
      <c r="Q1100" s="91">
        <v>2025</v>
      </c>
    </row>
    <row r="1101" spans="1:17" x14ac:dyDescent="0.2">
      <c r="A1101" s="91" t="s">
        <v>15</v>
      </c>
      <c r="B1101" s="91">
        <v>98</v>
      </c>
      <c r="C1101" s="91">
        <v>0.29985459335355003</v>
      </c>
      <c r="D1101" s="91">
        <v>2007778.89690176</v>
      </c>
      <c r="E1101" s="91">
        <v>2025</v>
      </c>
      <c r="G1101" s="91" t="s">
        <v>15</v>
      </c>
      <c r="H1101" s="91">
        <v>98</v>
      </c>
      <c r="I1101" s="91">
        <v>1.5564756396233499</v>
      </c>
      <c r="J1101" s="91">
        <v>2007778.89690176</v>
      </c>
      <c r="K1101" s="91">
        <v>2025</v>
      </c>
      <c r="M1101" s="91" t="s">
        <v>15</v>
      </c>
      <c r="N1101" s="91">
        <v>98</v>
      </c>
      <c r="O1101" s="91">
        <v>0.23419623971367801</v>
      </c>
      <c r="P1101" s="91">
        <v>2007778.89690176</v>
      </c>
      <c r="Q1101" s="91">
        <v>2025</v>
      </c>
    </row>
    <row r="1102" spans="1:17" x14ac:dyDescent="0.2">
      <c r="A1102" s="91" t="s">
        <v>15</v>
      </c>
      <c r="B1102" s="91">
        <v>99</v>
      </c>
      <c r="C1102" s="91">
        <v>0.29356557110216802</v>
      </c>
      <c r="D1102" s="91">
        <v>2064643.7299237801</v>
      </c>
      <c r="E1102" s="91">
        <v>2025</v>
      </c>
      <c r="G1102" s="91" t="s">
        <v>15</v>
      </c>
      <c r="H1102" s="91">
        <v>99</v>
      </c>
      <c r="I1102" s="91">
        <v>0.67450632099697305</v>
      </c>
      <c r="J1102" s="91">
        <v>2064643.7299237801</v>
      </c>
      <c r="K1102" s="91">
        <v>2025</v>
      </c>
      <c r="M1102" s="91" t="s">
        <v>15</v>
      </c>
      <c r="N1102" s="91">
        <v>99</v>
      </c>
      <c r="O1102" s="91">
        <v>0.36302307079602503</v>
      </c>
      <c r="P1102" s="91">
        <v>2064643.7299237801</v>
      </c>
      <c r="Q1102" s="91">
        <v>2025</v>
      </c>
    </row>
    <row r="1103" spans="1:17" x14ac:dyDescent="0.2">
      <c r="A1103" s="91" t="s">
        <v>15</v>
      </c>
      <c r="B1103" s="91">
        <v>100</v>
      </c>
      <c r="C1103" s="91">
        <v>0.35466964468554701</v>
      </c>
      <c r="D1103" s="91">
        <v>2656485.2021061</v>
      </c>
      <c r="E1103" s="91">
        <v>2025</v>
      </c>
      <c r="G1103" s="91" t="s">
        <v>15</v>
      </c>
      <c r="H1103" s="91">
        <v>100</v>
      </c>
      <c r="I1103" s="91">
        <v>2.1702716082313498</v>
      </c>
      <c r="J1103" s="91">
        <v>2656485.2021061</v>
      </c>
      <c r="K1103" s="91">
        <v>2025</v>
      </c>
      <c r="M1103" s="91" t="s">
        <v>15</v>
      </c>
      <c r="N1103" s="91">
        <v>100</v>
      </c>
      <c r="O1103" s="91">
        <v>0.16487858292513299</v>
      </c>
      <c r="P1103" s="91">
        <v>2656485.2021061</v>
      </c>
      <c r="Q1103" s="91">
        <v>2025</v>
      </c>
    </row>
    <row r="1104" spans="1:17" x14ac:dyDescent="0.2">
      <c r="A1104" s="91" t="s">
        <v>15</v>
      </c>
      <c r="B1104" s="91">
        <v>101</v>
      </c>
      <c r="C1104" s="91">
        <v>0.424559171951509</v>
      </c>
      <c r="D1104" s="91">
        <v>2930073.53473482</v>
      </c>
      <c r="E1104" s="91">
        <v>2025</v>
      </c>
      <c r="G1104" s="91" t="s">
        <v>15</v>
      </c>
      <c r="H1104" s="91">
        <v>101</v>
      </c>
      <c r="I1104" s="91">
        <v>0.31915572443970303</v>
      </c>
      <c r="J1104" s="91">
        <v>2930073.53473482</v>
      </c>
      <c r="K1104" s="91">
        <v>2025</v>
      </c>
      <c r="M1104" s="91" t="s">
        <v>15</v>
      </c>
      <c r="N1104" s="91">
        <v>101</v>
      </c>
      <c r="O1104" s="91">
        <v>0.156999768317024</v>
      </c>
      <c r="P1104" s="91">
        <v>2930073.53473482</v>
      </c>
      <c r="Q1104" s="91">
        <v>2025</v>
      </c>
    </row>
    <row r="1105" spans="1:17" x14ac:dyDescent="0.2">
      <c r="A1105" s="91" t="s">
        <v>15</v>
      </c>
      <c r="B1105" s="91">
        <v>102</v>
      </c>
      <c r="C1105" s="91">
        <v>0.41905850832971703</v>
      </c>
      <c r="D1105" s="91">
        <v>4096225.8298537498</v>
      </c>
      <c r="E1105" s="91">
        <v>2025</v>
      </c>
      <c r="G1105" s="91" t="s">
        <v>15</v>
      </c>
      <c r="H1105" s="91">
        <v>102</v>
      </c>
      <c r="I1105" s="91">
        <v>0.50273884953216696</v>
      </c>
      <c r="J1105" s="91">
        <v>4096225.8298537498</v>
      </c>
      <c r="K1105" s="91">
        <v>2025</v>
      </c>
      <c r="M1105" s="91" t="s">
        <v>15</v>
      </c>
      <c r="N1105" s="91">
        <v>102</v>
      </c>
      <c r="O1105" s="91">
        <v>0.18805308819552199</v>
      </c>
      <c r="P1105" s="91">
        <v>4096225.8298537498</v>
      </c>
      <c r="Q1105" s="91">
        <v>2025</v>
      </c>
    </row>
    <row r="1106" spans="1:17" x14ac:dyDescent="0.2">
      <c r="A1106" s="91" t="s">
        <v>15</v>
      </c>
      <c r="B1106" s="91">
        <v>103</v>
      </c>
      <c r="C1106" s="91">
        <v>0.277087775754296</v>
      </c>
      <c r="D1106" s="91">
        <v>1668726.0065496799</v>
      </c>
      <c r="E1106" s="91">
        <v>2025</v>
      </c>
      <c r="G1106" s="91" t="s">
        <v>15</v>
      </c>
      <c r="H1106" s="91">
        <v>103</v>
      </c>
      <c r="I1106" s="91">
        <v>1.04749377443264</v>
      </c>
      <c r="J1106" s="91">
        <v>1668726.0065496799</v>
      </c>
      <c r="K1106" s="91">
        <v>2025</v>
      </c>
      <c r="M1106" s="91" t="s">
        <v>15</v>
      </c>
      <c r="N1106" s="91">
        <v>103</v>
      </c>
      <c r="O1106" s="91">
        <v>0.15034885211816301</v>
      </c>
      <c r="P1106" s="91">
        <v>1668726.0065496799</v>
      </c>
      <c r="Q1106" s="91">
        <v>2025</v>
      </c>
    </row>
    <row r="1107" spans="1:17" x14ac:dyDescent="0.2">
      <c r="A1107" s="91" t="s">
        <v>15</v>
      </c>
      <c r="B1107" s="91">
        <v>104</v>
      </c>
      <c r="C1107" s="91">
        <v>0.30910665578388402</v>
      </c>
      <c r="D1107" s="91">
        <v>1743498.2294238301</v>
      </c>
      <c r="E1107" s="91">
        <v>2025</v>
      </c>
      <c r="G1107" s="91" t="s">
        <v>15</v>
      </c>
      <c r="H1107" s="91">
        <v>104</v>
      </c>
      <c r="I1107" s="91">
        <v>2.7630751330768102</v>
      </c>
      <c r="J1107" s="91">
        <v>1743498.2294238301</v>
      </c>
      <c r="K1107" s="91">
        <v>2025</v>
      </c>
      <c r="M1107" s="91" t="s">
        <v>15</v>
      </c>
      <c r="N1107" s="91">
        <v>104</v>
      </c>
      <c r="O1107" s="91">
        <v>0.21539696309731901</v>
      </c>
      <c r="P1107" s="91">
        <v>1743498.2294238301</v>
      </c>
      <c r="Q1107" s="91">
        <v>2025</v>
      </c>
    </row>
    <row r="1108" spans="1:17" x14ac:dyDescent="0.2">
      <c r="A1108" s="91" t="s">
        <v>15</v>
      </c>
      <c r="B1108" s="91">
        <v>105</v>
      </c>
      <c r="C1108" s="91">
        <v>0.355573149121096</v>
      </c>
      <c r="D1108" s="91">
        <v>3229189.207006</v>
      </c>
      <c r="E1108" s="91">
        <v>2025</v>
      </c>
      <c r="G1108" s="91" t="s">
        <v>15</v>
      </c>
      <c r="H1108" s="91">
        <v>105</v>
      </c>
      <c r="I1108" s="91">
        <v>1.7118449832509901</v>
      </c>
      <c r="J1108" s="91">
        <v>3229189.207006</v>
      </c>
      <c r="K1108" s="91">
        <v>2025</v>
      </c>
      <c r="M1108" s="91" t="s">
        <v>15</v>
      </c>
      <c r="N1108" s="91">
        <v>105</v>
      </c>
      <c r="O1108" s="91">
        <v>0.18103683845148499</v>
      </c>
      <c r="P1108" s="91">
        <v>3229189.207006</v>
      </c>
      <c r="Q1108" s="91">
        <v>2025</v>
      </c>
    </row>
    <row r="1109" spans="1:17" x14ac:dyDescent="0.2">
      <c r="A1109" s="91" t="s">
        <v>15</v>
      </c>
      <c r="B1109" s="91">
        <v>106</v>
      </c>
      <c r="C1109" s="91">
        <v>0.428396722120439</v>
      </c>
      <c r="D1109" s="91">
        <v>2044463.87351527</v>
      </c>
      <c r="E1109" s="91">
        <v>2025</v>
      </c>
      <c r="G1109" s="91" t="s">
        <v>15</v>
      </c>
      <c r="H1109" s="91">
        <v>106</v>
      </c>
      <c r="I1109" s="91">
        <v>1.49061260569113</v>
      </c>
      <c r="J1109" s="91">
        <v>2044463.87351527</v>
      </c>
      <c r="K1109" s="91">
        <v>2025</v>
      </c>
      <c r="M1109" s="91" t="s">
        <v>15</v>
      </c>
      <c r="N1109" s="91">
        <v>106</v>
      </c>
      <c r="O1109" s="91">
        <v>0.19901800205131001</v>
      </c>
      <c r="P1109" s="91">
        <v>2044463.87351527</v>
      </c>
      <c r="Q1109" s="91">
        <v>2025</v>
      </c>
    </row>
    <row r="1110" spans="1:17" x14ac:dyDescent="0.2">
      <c r="A1110" s="91" t="s">
        <v>15</v>
      </c>
      <c r="B1110" s="91">
        <v>107</v>
      </c>
      <c r="C1110" s="91">
        <v>0.48947433776023902</v>
      </c>
      <c r="D1110" s="91">
        <v>3377499.39786168</v>
      </c>
      <c r="E1110" s="91">
        <v>2025</v>
      </c>
      <c r="G1110" s="91" t="s">
        <v>15</v>
      </c>
      <c r="H1110" s="91">
        <v>107</v>
      </c>
      <c r="I1110" s="91">
        <v>3.4830890965749499</v>
      </c>
      <c r="J1110" s="91">
        <v>3377499.39786168</v>
      </c>
      <c r="K1110" s="91">
        <v>2025</v>
      </c>
      <c r="M1110" s="91" t="s">
        <v>15</v>
      </c>
      <c r="N1110" s="91">
        <v>107</v>
      </c>
      <c r="O1110" s="91">
        <v>0.167978584739883</v>
      </c>
      <c r="P1110" s="91">
        <v>3377499.39786168</v>
      </c>
      <c r="Q1110" s="91">
        <v>2025</v>
      </c>
    </row>
    <row r="1111" spans="1:17" x14ac:dyDescent="0.2">
      <c r="A1111" s="91" t="s">
        <v>15</v>
      </c>
      <c r="B1111" s="91">
        <v>108</v>
      </c>
      <c r="C1111" s="91">
        <v>0.42517947425124297</v>
      </c>
      <c r="D1111" s="91">
        <v>2694857.1136057102</v>
      </c>
      <c r="E1111" s="91">
        <v>2025</v>
      </c>
      <c r="G1111" s="91" t="s">
        <v>15</v>
      </c>
      <c r="H1111" s="91">
        <v>108</v>
      </c>
      <c r="I1111" s="91">
        <v>1.54781699828172</v>
      </c>
      <c r="J1111" s="91">
        <v>2694857.1136057102</v>
      </c>
      <c r="K1111" s="91">
        <v>2025</v>
      </c>
      <c r="M1111" s="91" t="s">
        <v>15</v>
      </c>
      <c r="N1111" s="91">
        <v>108</v>
      </c>
      <c r="O1111" s="91">
        <v>0.257079568415785</v>
      </c>
      <c r="P1111" s="91">
        <v>2694857.1136057102</v>
      </c>
      <c r="Q1111" s="91">
        <v>2025</v>
      </c>
    </row>
    <row r="1112" spans="1:17" x14ac:dyDescent="0.2">
      <c r="A1112" s="91" t="s">
        <v>15</v>
      </c>
      <c r="B1112" s="91">
        <v>109</v>
      </c>
      <c r="C1112" s="91">
        <v>0.39945817660411298</v>
      </c>
      <c r="D1112" s="91">
        <v>2293955.9254489299</v>
      </c>
      <c r="E1112" s="91">
        <v>2025</v>
      </c>
      <c r="G1112" s="91" t="s">
        <v>15</v>
      </c>
      <c r="H1112" s="91">
        <v>109</v>
      </c>
      <c r="I1112" s="91">
        <v>0.97592582768432401</v>
      </c>
      <c r="J1112" s="91">
        <v>2293955.9254489299</v>
      </c>
      <c r="K1112" s="91">
        <v>2025</v>
      </c>
      <c r="M1112" s="91" t="s">
        <v>15</v>
      </c>
      <c r="N1112" s="91">
        <v>109</v>
      </c>
      <c r="O1112" s="91">
        <v>0.169223214750678</v>
      </c>
      <c r="P1112" s="91">
        <v>2293955.9254489299</v>
      </c>
      <c r="Q1112" s="91">
        <v>2025</v>
      </c>
    </row>
    <row r="1113" spans="1:17" x14ac:dyDescent="0.2">
      <c r="A1113" s="91" t="s">
        <v>15</v>
      </c>
      <c r="B1113" s="91">
        <v>110</v>
      </c>
      <c r="C1113" s="91">
        <v>0.27701273656905001</v>
      </c>
      <c r="D1113" s="91">
        <v>4441599.7868811795</v>
      </c>
      <c r="E1113" s="91">
        <v>2025</v>
      </c>
      <c r="G1113" s="91" t="s">
        <v>15</v>
      </c>
      <c r="H1113" s="91">
        <v>110</v>
      </c>
      <c r="I1113" s="91">
        <v>0.17509752497279901</v>
      </c>
      <c r="J1113" s="91">
        <v>4441599.7868811795</v>
      </c>
      <c r="K1113" s="91">
        <v>2025</v>
      </c>
      <c r="M1113" s="91" t="s">
        <v>15</v>
      </c>
      <c r="N1113" s="91">
        <v>110</v>
      </c>
      <c r="O1113" s="91">
        <v>0.28154176765230299</v>
      </c>
      <c r="P1113" s="91">
        <v>4441599.7868811795</v>
      </c>
      <c r="Q1113" s="91">
        <v>2025</v>
      </c>
    </row>
    <row r="1114" spans="1:17" x14ac:dyDescent="0.2">
      <c r="A1114" s="91" t="s">
        <v>15</v>
      </c>
      <c r="B1114" s="91">
        <v>111</v>
      </c>
      <c r="C1114" s="91">
        <v>0.38264359234274598</v>
      </c>
      <c r="D1114" s="91">
        <v>2884058.5180885899</v>
      </c>
      <c r="E1114" s="91">
        <v>2025</v>
      </c>
      <c r="G1114" s="91" t="s">
        <v>15</v>
      </c>
      <c r="H1114" s="91">
        <v>111</v>
      </c>
      <c r="I1114" s="91">
        <v>1.31208165734981</v>
      </c>
      <c r="J1114" s="91">
        <v>2884058.5180885899</v>
      </c>
      <c r="K1114" s="91">
        <v>2025</v>
      </c>
      <c r="M1114" s="91" t="s">
        <v>15</v>
      </c>
      <c r="N1114" s="91">
        <v>111</v>
      </c>
      <c r="O1114" s="91">
        <v>0.23640354179510101</v>
      </c>
      <c r="P1114" s="91">
        <v>2884058.5180885899</v>
      </c>
      <c r="Q1114" s="91">
        <v>2025</v>
      </c>
    </row>
    <row r="1115" spans="1:17" x14ac:dyDescent="0.2">
      <c r="A1115" s="91" t="s">
        <v>15</v>
      </c>
      <c r="B1115" s="91">
        <v>112</v>
      </c>
      <c r="C1115" s="91">
        <v>0.34426282850159101</v>
      </c>
      <c r="D1115" s="91">
        <v>3096632.2521796501</v>
      </c>
      <c r="E1115" s="91">
        <v>2025</v>
      </c>
      <c r="G1115" s="91" t="s">
        <v>15</v>
      </c>
      <c r="H1115" s="91">
        <v>112</v>
      </c>
      <c r="I1115" s="91">
        <v>1.0184556655042101</v>
      </c>
      <c r="J1115" s="91">
        <v>3096632.2521796501</v>
      </c>
      <c r="K1115" s="91">
        <v>2025</v>
      </c>
      <c r="M1115" s="91" t="s">
        <v>15</v>
      </c>
      <c r="N1115" s="91">
        <v>112</v>
      </c>
      <c r="O1115" s="91">
        <v>0.19199158996492999</v>
      </c>
      <c r="P1115" s="91">
        <v>3096632.2521796501</v>
      </c>
      <c r="Q1115" s="91">
        <v>2025</v>
      </c>
    </row>
    <row r="1116" spans="1:17" x14ac:dyDescent="0.2">
      <c r="A1116" s="91" t="s">
        <v>15</v>
      </c>
      <c r="B1116" s="91">
        <v>113</v>
      </c>
      <c r="C1116" s="91">
        <v>0.236060362851817</v>
      </c>
      <c r="D1116" s="91">
        <v>1882100.67391781</v>
      </c>
      <c r="E1116" s="91">
        <v>2025</v>
      </c>
      <c r="G1116" s="91" t="s">
        <v>15</v>
      </c>
      <c r="H1116" s="91">
        <v>113</v>
      </c>
      <c r="I1116" s="91">
        <v>0.61079580970246705</v>
      </c>
      <c r="J1116" s="91">
        <v>1882100.67391781</v>
      </c>
      <c r="K1116" s="91">
        <v>2025</v>
      </c>
      <c r="M1116" s="91" t="s">
        <v>15</v>
      </c>
      <c r="N1116" s="91">
        <v>113</v>
      </c>
      <c r="O1116" s="91">
        <v>0.181703546453128</v>
      </c>
      <c r="P1116" s="91">
        <v>1882100.67391781</v>
      </c>
      <c r="Q1116" s="91">
        <v>2025</v>
      </c>
    </row>
    <row r="1117" spans="1:17" x14ac:dyDescent="0.2">
      <c r="A1117" s="91" t="s">
        <v>15</v>
      </c>
      <c r="B1117" s="91">
        <v>114</v>
      </c>
      <c r="C1117" s="91">
        <v>0.547450127996022</v>
      </c>
      <c r="D1117" s="91">
        <v>2064456.8470113401</v>
      </c>
      <c r="E1117" s="91">
        <v>2025</v>
      </c>
      <c r="G1117" s="91" t="s">
        <v>15</v>
      </c>
      <c r="H1117" s="91">
        <v>114</v>
      </c>
      <c r="I1117" s="91">
        <v>0.92433679856136297</v>
      </c>
      <c r="J1117" s="91">
        <v>2064456.8470113401</v>
      </c>
      <c r="K1117" s="91">
        <v>2025</v>
      </c>
      <c r="M1117" s="91" t="s">
        <v>15</v>
      </c>
      <c r="N1117" s="91">
        <v>114</v>
      </c>
      <c r="O1117" s="91">
        <v>0.188191149105462</v>
      </c>
      <c r="P1117" s="91">
        <v>2064456.8470113401</v>
      </c>
      <c r="Q1117" s="91">
        <v>2025</v>
      </c>
    </row>
    <row r="1118" spans="1:17" x14ac:dyDescent="0.2">
      <c r="A1118" s="91" t="s">
        <v>15</v>
      </c>
      <c r="B1118" s="91">
        <v>115</v>
      </c>
      <c r="C1118" s="91">
        <v>0.26461042879525898</v>
      </c>
      <c r="D1118" s="91">
        <v>3555836.1277414602</v>
      </c>
      <c r="E1118" s="91">
        <v>2025</v>
      </c>
      <c r="G1118" s="91" t="s">
        <v>15</v>
      </c>
      <c r="H1118" s="91">
        <v>115</v>
      </c>
      <c r="I1118" s="91">
        <v>1.26117519196231</v>
      </c>
      <c r="J1118" s="91">
        <v>3555836.1277414602</v>
      </c>
      <c r="K1118" s="91">
        <v>2025</v>
      </c>
      <c r="M1118" s="91" t="s">
        <v>15</v>
      </c>
      <c r="N1118" s="91">
        <v>115</v>
      </c>
      <c r="O1118" s="91">
        <v>0.18545000700175801</v>
      </c>
      <c r="P1118" s="91">
        <v>3555836.1277414602</v>
      </c>
      <c r="Q1118" s="91">
        <v>2025</v>
      </c>
    </row>
    <row r="1119" spans="1:17" x14ac:dyDescent="0.2">
      <c r="A1119" s="91" t="s">
        <v>15</v>
      </c>
      <c r="B1119" s="91">
        <v>116</v>
      </c>
      <c r="C1119" s="91">
        <v>0.488914589612782</v>
      </c>
      <c r="D1119" s="91">
        <v>2246149.10183767</v>
      </c>
      <c r="E1119" s="91">
        <v>2025</v>
      </c>
      <c r="G1119" s="91" t="s">
        <v>15</v>
      </c>
      <c r="H1119" s="91">
        <v>116</v>
      </c>
      <c r="I1119" s="91">
        <v>0.727463237474406</v>
      </c>
      <c r="J1119" s="91">
        <v>2246149.10183767</v>
      </c>
      <c r="K1119" s="91">
        <v>2025</v>
      </c>
      <c r="M1119" s="91" t="s">
        <v>15</v>
      </c>
      <c r="N1119" s="91">
        <v>116</v>
      </c>
      <c r="O1119" s="91">
        <v>0.15084512374438899</v>
      </c>
      <c r="P1119" s="91">
        <v>2246149.10183767</v>
      </c>
      <c r="Q1119" s="91">
        <v>2025</v>
      </c>
    </row>
    <row r="1120" spans="1:17" x14ac:dyDescent="0.2">
      <c r="A1120" s="91" t="s">
        <v>15</v>
      </c>
      <c r="B1120" s="91">
        <v>117</v>
      </c>
      <c r="C1120" s="91">
        <v>0.21140452093794701</v>
      </c>
      <c r="D1120" s="91">
        <v>2531329.4553692401</v>
      </c>
      <c r="E1120" s="91">
        <v>2025</v>
      </c>
      <c r="G1120" s="91" t="s">
        <v>15</v>
      </c>
      <c r="H1120" s="91">
        <v>117</v>
      </c>
      <c r="I1120" s="91">
        <v>0.33736774353318399</v>
      </c>
      <c r="J1120" s="91">
        <v>2531329.4553692401</v>
      </c>
      <c r="K1120" s="91">
        <v>2025</v>
      </c>
      <c r="M1120" s="91" t="s">
        <v>15</v>
      </c>
      <c r="N1120" s="91">
        <v>117</v>
      </c>
      <c r="O1120" s="91">
        <v>0.25224088959947999</v>
      </c>
      <c r="P1120" s="91">
        <v>2531329.4553692401</v>
      </c>
      <c r="Q1120" s="91">
        <v>2025</v>
      </c>
    </row>
    <row r="1121" spans="1:17" x14ac:dyDescent="0.2">
      <c r="A1121" s="91" t="s">
        <v>15</v>
      </c>
      <c r="B1121" s="91">
        <v>118</v>
      </c>
      <c r="C1121" s="91">
        <v>0.26485691172440301</v>
      </c>
      <c r="D1121" s="91">
        <v>3228537.6771855601</v>
      </c>
      <c r="E1121" s="91">
        <v>2025</v>
      </c>
      <c r="G1121" s="91" t="s">
        <v>15</v>
      </c>
      <c r="H1121" s="91">
        <v>118</v>
      </c>
      <c r="I1121" s="91">
        <v>0.283813380594655</v>
      </c>
      <c r="J1121" s="91">
        <v>3228537.6771855601</v>
      </c>
      <c r="K1121" s="91">
        <v>2025</v>
      </c>
      <c r="M1121" s="91" t="s">
        <v>15</v>
      </c>
      <c r="N1121" s="91">
        <v>118</v>
      </c>
      <c r="O1121" s="91">
        <v>0.18500323198941701</v>
      </c>
      <c r="P1121" s="91">
        <v>3228537.6771855601</v>
      </c>
      <c r="Q1121" s="91">
        <v>2025</v>
      </c>
    </row>
    <row r="1122" spans="1:17" x14ac:dyDescent="0.2">
      <c r="A1122" s="91" t="s">
        <v>15</v>
      </c>
      <c r="B1122" s="91">
        <v>119</v>
      </c>
      <c r="C1122" s="91">
        <v>0.36214131617984502</v>
      </c>
      <c r="D1122" s="91">
        <v>1626601.3412572299</v>
      </c>
      <c r="E1122" s="91">
        <v>2025</v>
      </c>
      <c r="G1122" s="91" t="s">
        <v>15</v>
      </c>
      <c r="H1122" s="91">
        <v>119</v>
      </c>
      <c r="I1122" s="91">
        <v>1.5519194627473201</v>
      </c>
      <c r="J1122" s="91">
        <v>1626601.3412572299</v>
      </c>
      <c r="K1122" s="91">
        <v>2025</v>
      </c>
      <c r="M1122" s="91" t="s">
        <v>15</v>
      </c>
      <c r="N1122" s="91">
        <v>119</v>
      </c>
      <c r="O1122" s="91">
        <v>0.15162051570875601</v>
      </c>
      <c r="P1122" s="91">
        <v>1626601.3412572299</v>
      </c>
      <c r="Q1122" s="91">
        <v>2025</v>
      </c>
    </row>
    <row r="1123" spans="1:17" x14ac:dyDescent="0.2">
      <c r="A1123" s="91" t="s">
        <v>15</v>
      </c>
      <c r="B1123" s="91">
        <v>120</v>
      </c>
      <c r="C1123" s="91">
        <v>0.37643342726636397</v>
      </c>
      <c r="D1123" s="91">
        <v>2004460.37578549</v>
      </c>
      <c r="E1123" s="91">
        <v>2025</v>
      </c>
      <c r="G1123" s="91" t="s">
        <v>15</v>
      </c>
      <c r="H1123" s="91">
        <v>120</v>
      </c>
      <c r="I1123" s="91">
        <v>2.21096141581579</v>
      </c>
      <c r="J1123" s="91">
        <v>2004460.37578549</v>
      </c>
      <c r="K1123" s="91">
        <v>2025</v>
      </c>
      <c r="M1123" s="91" t="s">
        <v>15</v>
      </c>
      <c r="N1123" s="91">
        <v>120</v>
      </c>
      <c r="O1123" s="91">
        <v>0.16663344548383299</v>
      </c>
      <c r="P1123" s="91">
        <v>2004460.37578549</v>
      </c>
      <c r="Q1123" s="91">
        <v>2025</v>
      </c>
    </row>
    <row r="1124" spans="1:17" x14ac:dyDescent="0.2">
      <c r="A1124" s="91" t="s">
        <v>15</v>
      </c>
      <c r="B1124" s="91">
        <v>121</v>
      </c>
      <c r="C1124" s="91">
        <v>0.232338141248075</v>
      </c>
      <c r="D1124" s="91">
        <v>2419058.4362103902</v>
      </c>
      <c r="E1124" s="91">
        <v>2025</v>
      </c>
      <c r="G1124" s="91" t="s">
        <v>15</v>
      </c>
      <c r="H1124" s="91">
        <v>121</v>
      </c>
      <c r="I1124" s="91">
        <v>0.75093349469769399</v>
      </c>
      <c r="J1124" s="91">
        <v>2419058.4362103902</v>
      </c>
      <c r="K1124" s="91">
        <v>2025</v>
      </c>
      <c r="M1124" s="91" t="s">
        <v>15</v>
      </c>
      <c r="N1124" s="91">
        <v>121</v>
      </c>
      <c r="O1124" s="91">
        <v>0.20938916481935399</v>
      </c>
      <c r="P1124" s="91">
        <v>2419058.4362103902</v>
      </c>
      <c r="Q1124" s="91">
        <v>2025</v>
      </c>
    </row>
    <row r="1125" spans="1:17" x14ac:dyDescent="0.2">
      <c r="A1125" s="91" t="s">
        <v>15</v>
      </c>
      <c r="B1125" s="91">
        <v>122</v>
      </c>
      <c r="C1125" s="91">
        <v>0.28785636814150101</v>
      </c>
      <c r="D1125" s="91">
        <v>4753585.1169318501</v>
      </c>
      <c r="E1125" s="91">
        <v>2025</v>
      </c>
      <c r="G1125" s="91" t="s">
        <v>15</v>
      </c>
      <c r="H1125" s="91">
        <v>122</v>
      </c>
      <c r="I1125" s="91">
        <v>1.4839650245371401</v>
      </c>
      <c r="J1125" s="91">
        <v>4753585.1169318501</v>
      </c>
      <c r="K1125" s="91">
        <v>2025</v>
      </c>
      <c r="M1125" s="91" t="s">
        <v>15</v>
      </c>
      <c r="N1125" s="91">
        <v>122</v>
      </c>
      <c r="O1125" s="91">
        <v>0.15623502346627899</v>
      </c>
      <c r="P1125" s="91">
        <v>4753585.1169318501</v>
      </c>
      <c r="Q1125" s="91">
        <v>2025</v>
      </c>
    </row>
    <row r="1126" spans="1:17" x14ac:dyDescent="0.2">
      <c r="A1126" s="91" t="s">
        <v>15</v>
      </c>
      <c r="B1126" s="91">
        <v>123</v>
      </c>
      <c r="C1126" s="91">
        <v>0.42501107185383002</v>
      </c>
      <c r="D1126" s="91">
        <v>2147316.18413343</v>
      </c>
      <c r="E1126" s="91">
        <v>2025</v>
      </c>
      <c r="G1126" s="91" t="s">
        <v>15</v>
      </c>
      <c r="H1126" s="91">
        <v>123</v>
      </c>
      <c r="I1126" s="91">
        <v>2.06345061031488</v>
      </c>
      <c r="J1126" s="91">
        <v>2147316.18413343</v>
      </c>
      <c r="K1126" s="91">
        <v>2025</v>
      </c>
      <c r="M1126" s="91" t="s">
        <v>15</v>
      </c>
      <c r="N1126" s="91">
        <v>123</v>
      </c>
      <c r="O1126" s="91">
        <v>0.28788078998684102</v>
      </c>
      <c r="P1126" s="91">
        <v>2147316.18413343</v>
      </c>
      <c r="Q1126" s="91">
        <v>2025</v>
      </c>
    </row>
    <row r="1127" spans="1:17" x14ac:dyDescent="0.2">
      <c r="A1127" s="91" t="s">
        <v>15</v>
      </c>
      <c r="B1127" s="91">
        <v>124</v>
      </c>
      <c r="C1127" s="91">
        <v>0.35499284013786198</v>
      </c>
      <c r="D1127" s="91">
        <v>3494939.6038742699</v>
      </c>
      <c r="E1127" s="91">
        <v>2025</v>
      </c>
      <c r="G1127" s="91" t="s">
        <v>15</v>
      </c>
      <c r="H1127" s="91">
        <v>124</v>
      </c>
      <c r="I1127" s="91">
        <v>1.2249680648835299</v>
      </c>
      <c r="J1127" s="91">
        <v>3494939.6038742699</v>
      </c>
      <c r="K1127" s="91">
        <v>2025</v>
      </c>
      <c r="M1127" s="91" t="s">
        <v>15</v>
      </c>
      <c r="N1127" s="91">
        <v>124</v>
      </c>
      <c r="O1127" s="91">
        <v>0.235605197071724</v>
      </c>
      <c r="P1127" s="91">
        <v>3494939.6038742699</v>
      </c>
      <c r="Q1127" s="91">
        <v>2025</v>
      </c>
    </row>
    <row r="1128" spans="1:17" x14ac:dyDescent="0.2">
      <c r="A1128" s="91" t="s">
        <v>15</v>
      </c>
      <c r="B1128" s="91">
        <v>125</v>
      </c>
      <c r="C1128" s="91">
        <v>0.24835251494278399</v>
      </c>
      <c r="D1128" s="91">
        <v>1902809.4105649099</v>
      </c>
      <c r="E1128" s="91">
        <v>2025</v>
      </c>
      <c r="G1128" s="91" t="s">
        <v>15</v>
      </c>
      <c r="H1128" s="91">
        <v>125</v>
      </c>
      <c r="I1128" s="91">
        <v>0.33416383935062399</v>
      </c>
      <c r="J1128" s="91">
        <v>1902809.4105649099</v>
      </c>
      <c r="K1128" s="91">
        <v>2025</v>
      </c>
      <c r="M1128" s="91" t="s">
        <v>15</v>
      </c>
      <c r="N1128" s="91">
        <v>125</v>
      </c>
      <c r="O1128" s="91">
        <v>0.20995944575700801</v>
      </c>
      <c r="P1128" s="91">
        <v>1902809.4105649099</v>
      </c>
      <c r="Q1128" s="91">
        <v>2025</v>
      </c>
    </row>
    <row r="1129" spans="1:17" x14ac:dyDescent="0.2">
      <c r="A1129" s="91" t="s">
        <v>15</v>
      </c>
      <c r="B1129" s="91">
        <v>126</v>
      </c>
      <c r="C1129" s="91">
        <v>0.20479524822211201</v>
      </c>
      <c r="D1129" s="91">
        <v>5033813.1999789104</v>
      </c>
      <c r="E1129" s="91">
        <v>2025</v>
      </c>
      <c r="G1129" s="91" t="s">
        <v>15</v>
      </c>
      <c r="H1129" s="91">
        <v>126</v>
      </c>
      <c r="I1129" s="91">
        <v>0.52022155198219699</v>
      </c>
      <c r="J1129" s="91">
        <v>5033813.1999789104</v>
      </c>
      <c r="K1129" s="91">
        <v>2025</v>
      </c>
      <c r="M1129" s="91" t="s">
        <v>15</v>
      </c>
      <c r="N1129" s="91">
        <v>126</v>
      </c>
      <c r="O1129" s="91">
        <v>0.15582036735004401</v>
      </c>
      <c r="P1129" s="91">
        <v>5033813.1999789104</v>
      </c>
      <c r="Q1129" s="91">
        <v>2025</v>
      </c>
    </row>
    <row r="1130" spans="1:17" x14ac:dyDescent="0.2">
      <c r="A1130" s="91" t="s">
        <v>15</v>
      </c>
      <c r="B1130" s="91">
        <v>127</v>
      </c>
      <c r="C1130" s="91">
        <v>0.30413758011035702</v>
      </c>
      <c r="D1130" s="91">
        <v>1558197.0980680201</v>
      </c>
      <c r="E1130" s="91">
        <v>2025</v>
      </c>
      <c r="G1130" s="91" t="s">
        <v>15</v>
      </c>
      <c r="H1130" s="91">
        <v>127</v>
      </c>
      <c r="I1130" s="91">
        <v>0.51789151525638599</v>
      </c>
      <c r="J1130" s="91">
        <v>1558197.0980680201</v>
      </c>
      <c r="K1130" s="91">
        <v>2025</v>
      </c>
      <c r="M1130" s="91" t="s">
        <v>15</v>
      </c>
      <c r="N1130" s="91">
        <v>127</v>
      </c>
      <c r="O1130" s="91">
        <v>0.169228085486262</v>
      </c>
      <c r="P1130" s="91">
        <v>1558197.0980680201</v>
      </c>
      <c r="Q1130" s="91">
        <v>2025</v>
      </c>
    </row>
    <row r="1131" spans="1:17" x14ac:dyDescent="0.2">
      <c r="A1131" s="91" t="s">
        <v>15</v>
      </c>
      <c r="B1131" s="91">
        <v>128</v>
      </c>
      <c r="C1131" s="91">
        <v>0.31417272593746598</v>
      </c>
      <c r="D1131" s="91">
        <v>2151210.9360247599</v>
      </c>
      <c r="E1131" s="91">
        <v>2025</v>
      </c>
      <c r="G1131" s="91" t="s">
        <v>15</v>
      </c>
      <c r="H1131" s="91">
        <v>128</v>
      </c>
      <c r="I1131" s="91">
        <v>0.50285219029789296</v>
      </c>
      <c r="J1131" s="91">
        <v>2151210.9360247599</v>
      </c>
      <c r="K1131" s="91">
        <v>2025</v>
      </c>
      <c r="M1131" s="91" t="s">
        <v>15</v>
      </c>
      <c r="N1131" s="91">
        <v>128</v>
      </c>
      <c r="O1131" s="91">
        <v>0.17149373980649399</v>
      </c>
      <c r="P1131" s="91">
        <v>2151210.9360247599</v>
      </c>
      <c r="Q1131" s="91">
        <v>2025</v>
      </c>
    </row>
    <row r="1132" spans="1:17" x14ac:dyDescent="0.2">
      <c r="A1132" s="91" t="s">
        <v>15</v>
      </c>
      <c r="B1132" s="91">
        <v>129</v>
      </c>
      <c r="C1132" s="91">
        <v>0.22448429475628001</v>
      </c>
      <c r="D1132" s="91">
        <v>3862203.7515161098</v>
      </c>
      <c r="E1132" s="91">
        <v>2025</v>
      </c>
      <c r="G1132" s="91" t="s">
        <v>15</v>
      </c>
      <c r="H1132" s="91">
        <v>129</v>
      </c>
      <c r="I1132" s="91">
        <v>0.37369304053416702</v>
      </c>
      <c r="J1132" s="91">
        <v>3862203.7515161098</v>
      </c>
      <c r="K1132" s="91">
        <v>2025</v>
      </c>
      <c r="M1132" s="91" t="s">
        <v>15</v>
      </c>
      <c r="N1132" s="91">
        <v>129</v>
      </c>
      <c r="O1132" s="91">
        <v>0.30367674758641999</v>
      </c>
      <c r="P1132" s="91">
        <v>3862203.7515161098</v>
      </c>
      <c r="Q1132" s="91">
        <v>2025</v>
      </c>
    </row>
    <row r="1133" spans="1:17" x14ac:dyDescent="0.2">
      <c r="A1133" s="91" t="s">
        <v>15</v>
      </c>
      <c r="B1133" s="91">
        <v>130</v>
      </c>
      <c r="C1133" s="91">
        <v>0.43423291366802702</v>
      </c>
      <c r="D1133" s="91">
        <v>3080447.96522706</v>
      </c>
      <c r="E1133" s="91">
        <v>2025</v>
      </c>
      <c r="G1133" s="91" t="s">
        <v>15</v>
      </c>
      <c r="H1133" s="91">
        <v>130</v>
      </c>
      <c r="I1133" s="91">
        <v>1.45263513013447</v>
      </c>
      <c r="J1133" s="91">
        <v>3080447.96522706</v>
      </c>
      <c r="K1133" s="91">
        <v>2025</v>
      </c>
      <c r="M1133" s="91" t="s">
        <v>15</v>
      </c>
      <c r="N1133" s="91">
        <v>130</v>
      </c>
      <c r="O1133" s="91">
        <v>0.29736177722420498</v>
      </c>
      <c r="P1133" s="91">
        <v>3080447.96522706</v>
      </c>
      <c r="Q1133" s="91">
        <v>2025</v>
      </c>
    </row>
    <row r="1134" spans="1:17" x14ac:dyDescent="0.2">
      <c r="A1134" s="91" t="s">
        <v>15</v>
      </c>
      <c r="B1134" s="91">
        <v>131</v>
      </c>
      <c r="C1134" s="91">
        <v>0.28676528804628798</v>
      </c>
      <c r="D1134" s="91">
        <v>2065495.39596149</v>
      </c>
      <c r="E1134" s="91">
        <v>2025</v>
      </c>
      <c r="G1134" s="91" t="s">
        <v>15</v>
      </c>
      <c r="H1134" s="91">
        <v>131</v>
      </c>
      <c r="I1134" s="91">
        <v>0.53403685651492905</v>
      </c>
      <c r="J1134" s="91">
        <v>2065495.39596149</v>
      </c>
      <c r="K1134" s="91">
        <v>2025</v>
      </c>
      <c r="M1134" s="91" t="s">
        <v>15</v>
      </c>
      <c r="N1134" s="91">
        <v>131</v>
      </c>
      <c r="O1134" s="91">
        <v>0.18843349832522299</v>
      </c>
      <c r="P1134" s="91">
        <v>2065495.39596149</v>
      </c>
      <c r="Q1134" s="91">
        <v>2025</v>
      </c>
    </row>
    <row r="1135" spans="1:17" x14ac:dyDescent="0.2">
      <c r="A1135" s="91" t="s">
        <v>15</v>
      </c>
      <c r="B1135" s="91">
        <v>132</v>
      </c>
      <c r="C1135" s="91">
        <v>0.35673130832935701</v>
      </c>
      <c r="D1135" s="91">
        <v>1895894.7468099601</v>
      </c>
      <c r="E1135" s="91">
        <v>2025</v>
      </c>
      <c r="G1135" s="91" t="s">
        <v>15</v>
      </c>
      <c r="H1135" s="91">
        <v>132</v>
      </c>
      <c r="I1135" s="91">
        <v>0.28703080583116097</v>
      </c>
      <c r="J1135" s="91">
        <v>1895894.7468099601</v>
      </c>
      <c r="K1135" s="91">
        <v>2025</v>
      </c>
      <c r="M1135" s="91" t="s">
        <v>15</v>
      </c>
      <c r="N1135" s="91">
        <v>132</v>
      </c>
      <c r="O1135" s="91">
        <v>0.23470894758744901</v>
      </c>
      <c r="P1135" s="91">
        <v>1895894.7468099601</v>
      </c>
      <c r="Q1135" s="91">
        <v>2025</v>
      </c>
    </row>
    <row r="1136" spans="1:17" x14ac:dyDescent="0.2">
      <c r="A1136" s="91" t="s">
        <v>15</v>
      </c>
      <c r="B1136" s="91">
        <v>133</v>
      </c>
      <c r="C1136" s="91">
        <v>0.287195236241722</v>
      </c>
      <c r="D1136" s="91">
        <v>4367309.3218288803</v>
      </c>
      <c r="E1136" s="91">
        <v>2025</v>
      </c>
      <c r="G1136" s="91" t="s">
        <v>15</v>
      </c>
      <c r="H1136" s="91">
        <v>133</v>
      </c>
      <c r="I1136" s="91">
        <v>1.0723444227154999</v>
      </c>
      <c r="J1136" s="91">
        <v>4367309.3218288803</v>
      </c>
      <c r="K1136" s="91">
        <v>2025</v>
      </c>
      <c r="M1136" s="91" t="s">
        <v>15</v>
      </c>
      <c r="N1136" s="91">
        <v>133</v>
      </c>
      <c r="O1136" s="91">
        <v>0.18945554612764501</v>
      </c>
      <c r="P1136" s="91">
        <v>4367309.3218288803</v>
      </c>
      <c r="Q1136" s="91">
        <v>2025</v>
      </c>
    </row>
    <row r="1137" spans="1:17" x14ac:dyDescent="0.2">
      <c r="A1137" s="91" t="s">
        <v>15</v>
      </c>
      <c r="B1137" s="91">
        <v>134</v>
      </c>
      <c r="C1137" s="91">
        <v>0.29999694850701197</v>
      </c>
      <c r="D1137" s="91">
        <v>3403577.7833195301</v>
      </c>
      <c r="E1137" s="91">
        <v>2025</v>
      </c>
      <c r="G1137" s="91" t="s">
        <v>15</v>
      </c>
      <c r="H1137" s="91">
        <v>134</v>
      </c>
      <c r="I1137" s="91">
        <v>1.09958716129958</v>
      </c>
      <c r="J1137" s="91">
        <v>3403577.7833195301</v>
      </c>
      <c r="K1137" s="91">
        <v>2025</v>
      </c>
      <c r="M1137" s="91" t="s">
        <v>15</v>
      </c>
      <c r="N1137" s="91">
        <v>134</v>
      </c>
      <c r="O1137" s="91">
        <v>0.30389324332124901</v>
      </c>
      <c r="P1137" s="91">
        <v>3403577.7833195301</v>
      </c>
      <c r="Q1137" s="91">
        <v>2025</v>
      </c>
    </row>
    <row r="1138" spans="1:17" x14ac:dyDescent="0.2">
      <c r="A1138" s="91" t="s">
        <v>15</v>
      </c>
      <c r="B1138" s="91">
        <v>135</v>
      </c>
      <c r="C1138" s="91">
        <v>0.16567202887597801</v>
      </c>
      <c r="D1138" s="91">
        <v>3656002.8851614599</v>
      </c>
      <c r="E1138" s="91">
        <v>2025</v>
      </c>
      <c r="G1138" s="91" t="s">
        <v>15</v>
      </c>
      <c r="H1138" s="91">
        <v>135</v>
      </c>
      <c r="I1138" s="91">
        <v>0.34315005614255401</v>
      </c>
      <c r="J1138" s="91">
        <v>3656002.8851614599</v>
      </c>
      <c r="K1138" s="91">
        <v>2025</v>
      </c>
      <c r="M1138" s="91" t="s">
        <v>15</v>
      </c>
      <c r="N1138" s="91">
        <v>135</v>
      </c>
      <c r="O1138" s="91">
        <v>0.17499380464412101</v>
      </c>
      <c r="P1138" s="91">
        <v>3656002.8851614599</v>
      </c>
      <c r="Q1138" s="91">
        <v>2025</v>
      </c>
    </row>
    <row r="1139" spans="1:17" x14ac:dyDescent="0.2">
      <c r="A1139" s="91" t="s">
        <v>15</v>
      </c>
      <c r="B1139" s="91">
        <v>136</v>
      </c>
      <c r="C1139" s="91">
        <v>0.30861720669722098</v>
      </c>
      <c r="D1139" s="91">
        <v>2012079.7171898801</v>
      </c>
      <c r="E1139" s="91">
        <v>2025</v>
      </c>
      <c r="G1139" s="91" t="s">
        <v>15</v>
      </c>
      <c r="H1139" s="91">
        <v>136</v>
      </c>
      <c r="I1139" s="91">
        <v>0.78151196044349602</v>
      </c>
      <c r="J1139" s="91">
        <v>2012079.7171898801</v>
      </c>
      <c r="K1139" s="91">
        <v>2025</v>
      </c>
      <c r="M1139" s="91" t="s">
        <v>15</v>
      </c>
      <c r="N1139" s="91">
        <v>136</v>
      </c>
      <c r="O1139" s="91">
        <v>0.186035828801697</v>
      </c>
      <c r="P1139" s="91">
        <v>2012079.7171898801</v>
      </c>
      <c r="Q1139" s="91">
        <v>2025</v>
      </c>
    </row>
    <row r="1140" spans="1:17" x14ac:dyDescent="0.2">
      <c r="A1140" s="91" t="s">
        <v>15</v>
      </c>
      <c r="B1140" s="91">
        <v>137</v>
      </c>
      <c r="C1140" s="91">
        <v>0.22213387107312199</v>
      </c>
      <c r="D1140" s="91">
        <v>1684195.88312761</v>
      </c>
      <c r="E1140" s="91">
        <v>2025</v>
      </c>
      <c r="G1140" s="91" t="s">
        <v>15</v>
      </c>
      <c r="H1140" s="91">
        <v>137</v>
      </c>
      <c r="I1140" s="91">
        <v>1.8734497163532899</v>
      </c>
      <c r="J1140" s="91">
        <v>1684195.88312761</v>
      </c>
      <c r="K1140" s="91">
        <v>2025</v>
      </c>
      <c r="M1140" s="91" t="s">
        <v>15</v>
      </c>
      <c r="N1140" s="91">
        <v>137</v>
      </c>
      <c r="O1140" s="91">
        <v>0.185343044762877</v>
      </c>
      <c r="P1140" s="91">
        <v>1684195.88312761</v>
      </c>
      <c r="Q1140" s="91">
        <v>2025</v>
      </c>
    </row>
    <row r="1141" spans="1:17" x14ac:dyDescent="0.2">
      <c r="A1141" s="91" t="s">
        <v>15</v>
      </c>
      <c r="B1141" s="91">
        <v>138</v>
      </c>
      <c r="C1141" s="91">
        <v>0.286343072832698</v>
      </c>
      <c r="D1141" s="91">
        <v>2750861.6718256702</v>
      </c>
      <c r="E1141" s="91">
        <v>2025</v>
      </c>
      <c r="G1141" s="91" t="s">
        <v>15</v>
      </c>
      <c r="H1141" s="91">
        <v>138</v>
      </c>
      <c r="I1141" s="91">
        <v>0.71193828874951604</v>
      </c>
      <c r="J1141" s="91">
        <v>2750861.6718256702</v>
      </c>
      <c r="K1141" s="91">
        <v>2025</v>
      </c>
      <c r="M1141" s="91" t="s">
        <v>15</v>
      </c>
      <c r="N1141" s="91">
        <v>138</v>
      </c>
      <c r="O1141" s="91">
        <v>0.21834738478721399</v>
      </c>
      <c r="P1141" s="91">
        <v>2750861.6718256702</v>
      </c>
      <c r="Q1141" s="91">
        <v>2025</v>
      </c>
    </row>
    <row r="1142" spans="1:17" x14ac:dyDescent="0.2">
      <c r="A1142" s="91" t="s">
        <v>15</v>
      </c>
      <c r="B1142" s="91">
        <v>139</v>
      </c>
      <c r="C1142" s="91">
        <v>0.300709492587588</v>
      </c>
      <c r="D1142" s="91">
        <v>1905692.4326667499</v>
      </c>
      <c r="E1142" s="91">
        <v>2025</v>
      </c>
      <c r="G1142" s="91" t="s">
        <v>15</v>
      </c>
      <c r="H1142" s="91">
        <v>139</v>
      </c>
      <c r="I1142" s="91">
        <v>2.6666817151748101</v>
      </c>
      <c r="J1142" s="91">
        <v>1905692.4326667499</v>
      </c>
      <c r="K1142" s="91">
        <v>2025</v>
      </c>
      <c r="M1142" s="91" t="s">
        <v>15</v>
      </c>
      <c r="N1142" s="91">
        <v>139</v>
      </c>
      <c r="O1142" s="91">
        <v>0.18266019220192001</v>
      </c>
      <c r="P1142" s="91">
        <v>1905692.4326667499</v>
      </c>
      <c r="Q1142" s="91">
        <v>2025</v>
      </c>
    </row>
    <row r="1143" spans="1:17" x14ac:dyDescent="0.2">
      <c r="A1143" s="91" t="s">
        <v>15</v>
      </c>
      <c r="B1143" s="91">
        <v>140</v>
      </c>
      <c r="C1143" s="91">
        <v>0.35603322931860099</v>
      </c>
      <c r="D1143" s="91">
        <v>1923414.3220971499</v>
      </c>
      <c r="E1143" s="91">
        <v>2025</v>
      </c>
      <c r="G1143" s="91" t="s">
        <v>15</v>
      </c>
      <c r="H1143" s="91">
        <v>140</v>
      </c>
      <c r="I1143" s="91">
        <v>0.51627184862778197</v>
      </c>
      <c r="J1143" s="91">
        <v>1923414.3220971499</v>
      </c>
      <c r="K1143" s="91">
        <v>2025</v>
      </c>
      <c r="M1143" s="91" t="s">
        <v>15</v>
      </c>
      <c r="N1143" s="91">
        <v>140</v>
      </c>
      <c r="O1143" s="91">
        <v>0.221746272434271</v>
      </c>
      <c r="P1143" s="91">
        <v>1923414.3220971499</v>
      </c>
      <c r="Q1143" s="91">
        <v>2025</v>
      </c>
    </row>
    <row r="1144" spans="1:17" x14ac:dyDescent="0.2">
      <c r="A1144" s="91" t="s">
        <v>15</v>
      </c>
      <c r="B1144" s="91">
        <v>141</v>
      </c>
      <c r="C1144" s="91">
        <v>0.260072338002175</v>
      </c>
      <c r="D1144" s="91">
        <v>1768111.7812083401</v>
      </c>
      <c r="E1144" s="91">
        <v>2025</v>
      </c>
      <c r="G1144" s="91" t="s">
        <v>15</v>
      </c>
      <c r="H1144" s="91">
        <v>141</v>
      </c>
      <c r="I1144" s="91">
        <v>1.5231334212855701</v>
      </c>
      <c r="J1144" s="91">
        <v>1768111.7812083401</v>
      </c>
      <c r="K1144" s="91">
        <v>2025</v>
      </c>
      <c r="M1144" s="91" t="s">
        <v>15</v>
      </c>
      <c r="N1144" s="91">
        <v>141</v>
      </c>
      <c r="O1144" s="91">
        <v>0.177217588404365</v>
      </c>
      <c r="P1144" s="91">
        <v>1768111.7812083401</v>
      </c>
      <c r="Q1144" s="91">
        <v>2025</v>
      </c>
    </row>
    <row r="1145" spans="1:17" x14ac:dyDescent="0.2">
      <c r="A1145" s="91" t="s">
        <v>15</v>
      </c>
      <c r="B1145" s="91">
        <v>142</v>
      </c>
      <c r="C1145" s="91">
        <v>0.31037361389992502</v>
      </c>
      <c r="D1145" s="91">
        <v>3326089.6462709801</v>
      </c>
      <c r="E1145" s="91">
        <v>2025</v>
      </c>
      <c r="G1145" s="91" t="s">
        <v>15</v>
      </c>
      <c r="H1145" s="91">
        <v>142</v>
      </c>
      <c r="I1145" s="91">
        <v>1.6909201107857099</v>
      </c>
      <c r="J1145" s="91">
        <v>3326089.6462709801</v>
      </c>
      <c r="K1145" s="91">
        <v>2025</v>
      </c>
      <c r="M1145" s="91" t="s">
        <v>15</v>
      </c>
      <c r="N1145" s="91">
        <v>142</v>
      </c>
      <c r="O1145" s="91">
        <v>0.182775661150891</v>
      </c>
      <c r="P1145" s="91">
        <v>3326089.6462709801</v>
      </c>
      <c r="Q1145" s="91">
        <v>2025</v>
      </c>
    </row>
    <row r="1146" spans="1:17" x14ac:dyDescent="0.2">
      <c r="A1146" s="91" t="s">
        <v>15</v>
      </c>
      <c r="B1146" s="91">
        <v>143</v>
      </c>
      <c r="C1146" s="91">
        <v>0.23274220993926401</v>
      </c>
      <c r="D1146" s="91">
        <v>3955982.2571258601</v>
      </c>
      <c r="E1146" s="91">
        <v>2025</v>
      </c>
      <c r="G1146" s="91" t="s">
        <v>15</v>
      </c>
      <c r="H1146" s="91">
        <v>143</v>
      </c>
      <c r="I1146" s="91">
        <v>1.54942057972673</v>
      </c>
      <c r="J1146" s="91">
        <v>3955982.2571258601</v>
      </c>
      <c r="K1146" s="91">
        <v>2025</v>
      </c>
      <c r="M1146" s="91" t="s">
        <v>15</v>
      </c>
      <c r="N1146" s="91">
        <v>143</v>
      </c>
      <c r="O1146" s="91">
        <v>0.178201097712818</v>
      </c>
      <c r="P1146" s="91">
        <v>3955982.2571258601</v>
      </c>
      <c r="Q1146" s="91">
        <v>2025</v>
      </c>
    </row>
    <row r="1147" spans="1:17" x14ac:dyDescent="0.2">
      <c r="A1147" s="91" t="s">
        <v>15</v>
      </c>
      <c r="B1147" s="91">
        <v>144</v>
      </c>
      <c r="C1147" s="91">
        <v>0.43528393506705998</v>
      </c>
      <c r="D1147" s="91">
        <v>4037846.3090184298</v>
      </c>
      <c r="E1147" s="91">
        <v>2025</v>
      </c>
      <c r="G1147" s="91" t="s">
        <v>15</v>
      </c>
      <c r="H1147" s="91">
        <v>144</v>
      </c>
      <c r="I1147" s="91">
        <v>1.2209084949816</v>
      </c>
      <c r="J1147" s="91">
        <v>4037846.3090184298</v>
      </c>
      <c r="K1147" s="91">
        <v>2025</v>
      </c>
      <c r="M1147" s="91" t="s">
        <v>15</v>
      </c>
      <c r="N1147" s="91">
        <v>144</v>
      </c>
      <c r="O1147" s="91">
        <v>0.41638500671377199</v>
      </c>
      <c r="P1147" s="91">
        <v>4037846.3090184298</v>
      </c>
      <c r="Q1147" s="91">
        <v>2025</v>
      </c>
    </row>
    <row r="1148" spans="1:17" x14ac:dyDescent="0.2">
      <c r="A1148" s="91" t="s">
        <v>15</v>
      </c>
      <c r="B1148" s="91">
        <v>145</v>
      </c>
      <c r="C1148" s="91">
        <v>0.16261467899195201</v>
      </c>
      <c r="D1148" s="91">
        <v>3329441.0026381998</v>
      </c>
      <c r="E1148" s="91">
        <v>2025</v>
      </c>
      <c r="G1148" s="91" t="s">
        <v>15</v>
      </c>
      <c r="H1148" s="91">
        <v>145</v>
      </c>
      <c r="I1148" s="91">
        <v>1.0867946812010001</v>
      </c>
      <c r="J1148" s="91">
        <v>3329441.0026381998</v>
      </c>
      <c r="K1148" s="91">
        <v>2025</v>
      </c>
      <c r="M1148" s="91" t="s">
        <v>15</v>
      </c>
      <c r="N1148" s="91">
        <v>145</v>
      </c>
      <c r="O1148" s="91">
        <v>0.17333450945614901</v>
      </c>
      <c r="P1148" s="91">
        <v>3329441.0026381998</v>
      </c>
      <c r="Q1148" s="91">
        <v>2025</v>
      </c>
    </row>
    <row r="1149" spans="1:17" x14ac:dyDescent="0.2">
      <c r="A1149" s="91" t="s">
        <v>15</v>
      </c>
      <c r="B1149" s="91">
        <v>146</v>
      </c>
      <c r="C1149" s="91">
        <v>0.286129500954725</v>
      </c>
      <c r="D1149" s="91">
        <v>2481218.0465880702</v>
      </c>
      <c r="E1149" s="91">
        <v>2025</v>
      </c>
      <c r="G1149" s="91" t="s">
        <v>15</v>
      </c>
      <c r="H1149" s="91">
        <v>146</v>
      </c>
      <c r="I1149" s="91">
        <v>0.72320646978688996</v>
      </c>
      <c r="J1149" s="91">
        <v>2481218.0465880702</v>
      </c>
      <c r="K1149" s="91">
        <v>2025</v>
      </c>
      <c r="M1149" s="91" t="s">
        <v>15</v>
      </c>
      <c r="N1149" s="91">
        <v>146</v>
      </c>
      <c r="O1149" s="91">
        <v>0.188911987054833</v>
      </c>
      <c r="P1149" s="91">
        <v>2481218.0465880702</v>
      </c>
      <c r="Q1149" s="91">
        <v>2025</v>
      </c>
    </row>
    <row r="1150" spans="1:17" x14ac:dyDescent="0.2">
      <c r="A1150" s="91" t="s">
        <v>15</v>
      </c>
      <c r="B1150" s="91">
        <v>147</v>
      </c>
      <c r="C1150" s="91">
        <v>0.32844415367617402</v>
      </c>
      <c r="D1150" s="91">
        <v>2884754.6139507098</v>
      </c>
      <c r="E1150" s="91">
        <v>2025</v>
      </c>
      <c r="G1150" s="91" t="s">
        <v>15</v>
      </c>
      <c r="H1150" s="91">
        <v>147</v>
      </c>
      <c r="I1150" s="91">
        <v>1.62078681135322</v>
      </c>
      <c r="J1150" s="91">
        <v>2884754.6139507098</v>
      </c>
      <c r="K1150" s="91">
        <v>2025</v>
      </c>
      <c r="M1150" s="91" t="s">
        <v>15</v>
      </c>
      <c r="N1150" s="91">
        <v>147</v>
      </c>
      <c r="O1150" s="91">
        <v>0.15937362312217199</v>
      </c>
      <c r="P1150" s="91">
        <v>2884754.6139507098</v>
      </c>
      <c r="Q1150" s="91">
        <v>2025</v>
      </c>
    </row>
    <row r="1151" spans="1:17" x14ac:dyDescent="0.2">
      <c r="A1151" s="91" t="s">
        <v>15</v>
      </c>
      <c r="B1151" s="91">
        <v>148</v>
      </c>
      <c r="C1151" s="91">
        <v>0.32226899922128099</v>
      </c>
      <c r="D1151" s="91">
        <v>1727508.83856734</v>
      </c>
      <c r="E1151" s="91">
        <v>2025</v>
      </c>
      <c r="G1151" s="91" t="s">
        <v>15</v>
      </c>
      <c r="H1151" s="91">
        <v>148</v>
      </c>
      <c r="I1151" s="91">
        <v>1.6651031384624999</v>
      </c>
      <c r="J1151" s="91">
        <v>1727508.83856734</v>
      </c>
      <c r="K1151" s="91">
        <v>2025</v>
      </c>
      <c r="M1151" s="91" t="s">
        <v>15</v>
      </c>
      <c r="N1151" s="91">
        <v>148</v>
      </c>
      <c r="O1151" s="91">
        <v>0.19142512142700899</v>
      </c>
      <c r="P1151" s="91">
        <v>1727508.83856734</v>
      </c>
      <c r="Q1151" s="91">
        <v>2025</v>
      </c>
    </row>
    <row r="1152" spans="1:17" x14ac:dyDescent="0.2">
      <c r="A1152" s="91" t="s">
        <v>15</v>
      </c>
      <c r="B1152" s="91">
        <v>149</v>
      </c>
      <c r="C1152" s="91">
        <v>0.26581736449112803</v>
      </c>
      <c r="D1152" s="91">
        <v>4242800.8632295001</v>
      </c>
      <c r="E1152" s="91">
        <v>2025</v>
      </c>
      <c r="G1152" s="91" t="s">
        <v>15</v>
      </c>
      <c r="H1152" s="91">
        <v>149</v>
      </c>
      <c r="I1152" s="91">
        <v>0.86192752263497097</v>
      </c>
      <c r="J1152" s="91">
        <v>4242800.8632295001</v>
      </c>
      <c r="K1152" s="91">
        <v>2025</v>
      </c>
      <c r="M1152" s="91" t="s">
        <v>15</v>
      </c>
      <c r="N1152" s="91">
        <v>149</v>
      </c>
      <c r="O1152" s="91">
        <v>0.18357851546555101</v>
      </c>
      <c r="P1152" s="91">
        <v>4242800.8632295001</v>
      </c>
      <c r="Q1152" s="91">
        <v>2025</v>
      </c>
    </row>
    <row r="1153" spans="1:17" x14ac:dyDescent="0.2">
      <c r="A1153" s="91" t="s">
        <v>15</v>
      </c>
      <c r="B1153" s="91">
        <v>150</v>
      </c>
      <c r="C1153" s="91">
        <v>0.309383412551893</v>
      </c>
      <c r="D1153" s="91">
        <v>2072233.81736558</v>
      </c>
      <c r="E1153" s="91">
        <v>2025</v>
      </c>
      <c r="G1153" s="91" t="s">
        <v>15</v>
      </c>
      <c r="H1153" s="91">
        <v>150</v>
      </c>
      <c r="I1153" s="91">
        <v>0.78209564943138998</v>
      </c>
      <c r="J1153" s="91">
        <v>2072233.81736558</v>
      </c>
      <c r="K1153" s="91">
        <v>2025</v>
      </c>
      <c r="M1153" s="91" t="s">
        <v>15</v>
      </c>
      <c r="N1153" s="91">
        <v>150</v>
      </c>
      <c r="O1153" s="91">
        <v>0.332067530044585</v>
      </c>
      <c r="P1153" s="91">
        <v>2072233.81736558</v>
      </c>
      <c r="Q1153" s="91">
        <v>2025</v>
      </c>
    </row>
    <row r="1154" spans="1:17" x14ac:dyDescent="0.2">
      <c r="A1154" s="91" t="s">
        <v>15</v>
      </c>
      <c r="B1154" s="91">
        <v>151</v>
      </c>
      <c r="C1154" s="91">
        <v>0.31389630754326903</v>
      </c>
      <c r="D1154" s="91">
        <v>4184147.6501940601</v>
      </c>
      <c r="E1154" s="91">
        <v>2025</v>
      </c>
      <c r="G1154" s="91" t="s">
        <v>15</v>
      </c>
      <c r="H1154" s="91">
        <v>151</v>
      </c>
      <c r="I1154" s="91">
        <v>1.5162423704291501</v>
      </c>
      <c r="J1154" s="91">
        <v>4184147.6501940601</v>
      </c>
      <c r="K1154" s="91">
        <v>2025</v>
      </c>
      <c r="M1154" s="91" t="s">
        <v>15</v>
      </c>
      <c r="N1154" s="91">
        <v>151</v>
      </c>
      <c r="O1154" s="91">
        <v>0.15393826823275999</v>
      </c>
      <c r="P1154" s="91">
        <v>4184147.6501940601</v>
      </c>
      <c r="Q1154" s="91">
        <v>2025</v>
      </c>
    </row>
    <row r="1155" spans="1:17" x14ac:dyDescent="0.2">
      <c r="A1155" s="91" t="s">
        <v>15</v>
      </c>
      <c r="B1155" s="91">
        <v>152</v>
      </c>
      <c r="C1155" s="91">
        <v>0.364552101662038</v>
      </c>
      <c r="D1155" s="91">
        <v>2637809.7193986801</v>
      </c>
      <c r="E1155" s="91">
        <v>2025</v>
      </c>
      <c r="G1155" s="91" t="s">
        <v>15</v>
      </c>
      <c r="H1155" s="91">
        <v>152</v>
      </c>
      <c r="I1155" s="91">
        <v>3.0746946333542899</v>
      </c>
      <c r="J1155" s="91">
        <v>2637809.7193986801</v>
      </c>
      <c r="K1155" s="91">
        <v>2025</v>
      </c>
      <c r="M1155" s="91" t="s">
        <v>15</v>
      </c>
      <c r="N1155" s="91">
        <v>152</v>
      </c>
      <c r="O1155" s="91">
        <v>0.17034984447187901</v>
      </c>
      <c r="P1155" s="91">
        <v>2637809.7193986801</v>
      </c>
      <c r="Q1155" s="91">
        <v>2025</v>
      </c>
    </row>
    <row r="1156" spans="1:17" x14ac:dyDescent="0.2">
      <c r="A1156" s="91" t="s">
        <v>15</v>
      </c>
      <c r="B1156" s="91">
        <v>153</v>
      </c>
      <c r="C1156" s="91">
        <v>0.30968486589904998</v>
      </c>
      <c r="D1156" s="91">
        <v>6381708.8793802904</v>
      </c>
      <c r="E1156" s="91">
        <v>2025</v>
      </c>
      <c r="G1156" s="91" t="s">
        <v>15</v>
      </c>
      <c r="H1156" s="91">
        <v>153</v>
      </c>
      <c r="I1156" s="91">
        <v>1.8618413468606401</v>
      </c>
      <c r="J1156" s="91">
        <v>6381708.8793802904</v>
      </c>
      <c r="K1156" s="91">
        <v>2025</v>
      </c>
      <c r="M1156" s="91" t="s">
        <v>15</v>
      </c>
      <c r="N1156" s="91">
        <v>153</v>
      </c>
      <c r="O1156" s="91">
        <v>0.45577108799133598</v>
      </c>
      <c r="P1156" s="91">
        <v>6381708.8793802904</v>
      </c>
      <c r="Q1156" s="91">
        <v>2025</v>
      </c>
    </row>
    <row r="1157" spans="1:17" x14ac:dyDescent="0.2">
      <c r="A1157" s="91" t="s">
        <v>15</v>
      </c>
      <c r="B1157" s="91">
        <v>154</v>
      </c>
      <c r="C1157" s="91">
        <v>0.431027141010557</v>
      </c>
      <c r="D1157" s="91">
        <v>2776181.1622278001</v>
      </c>
      <c r="E1157" s="91">
        <v>2025</v>
      </c>
      <c r="G1157" s="91" t="s">
        <v>15</v>
      </c>
      <c r="H1157" s="91">
        <v>154</v>
      </c>
      <c r="I1157" s="91">
        <v>2.5628091138798701</v>
      </c>
      <c r="J1157" s="91">
        <v>2776181.1622278001</v>
      </c>
      <c r="K1157" s="91">
        <v>2025</v>
      </c>
      <c r="M1157" s="91" t="s">
        <v>15</v>
      </c>
      <c r="N1157" s="91">
        <v>154</v>
      </c>
      <c r="O1157" s="91">
        <v>0.22786591852299901</v>
      </c>
      <c r="P1157" s="91">
        <v>2776181.1622278001</v>
      </c>
      <c r="Q1157" s="91">
        <v>2025</v>
      </c>
    </row>
    <row r="1158" spans="1:17" x14ac:dyDescent="0.2">
      <c r="A1158" s="91" t="s">
        <v>15</v>
      </c>
      <c r="B1158" s="91">
        <v>155</v>
      </c>
      <c r="C1158" s="91">
        <v>0.512012685835325</v>
      </c>
      <c r="D1158" s="91">
        <v>1999576.7956775599</v>
      </c>
      <c r="E1158" s="91">
        <v>2025</v>
      </c>
      <c r="G1158" s="91" t="s">
        <v>15</v>
      </c>
      <c r="H1158" s="91">
        <v>155</v>
      </c>
      <c r="I1158" s="91">
        <v>0.87571675953558803</v>
      </c>
      <c r="J1158" s="91">
        <v>1999576.7956775599</v>
      </c>
      <c r="K1158" s="91">
        <v>2025</v>
      </c>
      <c r="M1158" s="91" t="s">
        <v>15</v>
      </c>
      <c r="N1158" s="91">
        <v>155</v>
      </c>
      <c r="O1158" s="91">
        <v>0.177770985977761</v>
      </c>
      <c r="P1158" s="91">
        <v>1999576.7956775599</v>
      </c>
      <c r="Q1158" s="91">
        <v>2025</v>
      </c>
    </row>
    <row r="1159" spans="1:17" x14ac:dyDescent="0.2">
      <c r="A1159" s="91" t="s">
        <v>15</v>
      </c>
      <c r="B1159" s="91">
        <v>156</v>
      </c>
      <c r="C1159" s="91">
        <v>0.34630259586360201</v>
      </c>
      <c r="D1159" s="91">
        <v>2273861.1874294002</v>
      </c>
      <c r="E1159" s="91">
        <v>2025</v>
      </c>
      <c r="G1159" s="91" t="s">
        <v>15</v>
      </c>
      <c r="H1159" s="91">
        <v>156</v>
      </c>
      <c r="I1159" s="91">
        <v>0.374526968129059</v>
      </c>
      <c r="J1159" s="91">
        <v>2273861.1874294002</v>
      </c>
      <c r="K1159" s="91">
        <v>2025</v>
      </c>
      <c r="M1159" s="91" t="s">
        <v>15</v>
      </c>
      <c r="N1159" s="91">
        <v>156</v>
      </c>
      <c r="O1159" s="91">
        <v>0.22669432045164201</v>
      </c>
      <c r="P1159" s="91">
        <v>2273861.1874294002</v>
      </c>
      <c r="Q1159" s="91">
        <v>2025</v>
      </c>
    </row>
    <row r="1160" spans="1:17" x14ac:dyDescent="0.2">
      <c r="A1160" s="91" t="s">
        <v>15</v>
      </c>
      <c r="B1160" s="91">
        <v>157</v>
      </c>
      <c r="C1160" s="91">
        <v>0.44076518880808702</v>
      </c>
      <c r="D1160" s="91">
        <v>3355102.0860647699</v>
      </c>
      <c r="E1160" s="91">
        <v>2025</v>
      </c>
      <c r="G1160" s="91" t="s">
        <v>15</v>
      </c>
      <c r="H1160" s="91">
        <v>157</v>
      </c>
      <c r="I1160" s="91">
        <v>0.59237248713062196</v>
      </c>
      <c r="J1160" s="91">
        <v>3355102.0860647699</v>
      </c>
      <c r="K1160" s="91">
        <v>2025</v>
      </c>
      <c r="M1160" s="91" t="s">
        <v>15</v>
      </c>
      <c r="N1160" s="91">
        <v>157</v>
      </c>
      <c r="O1160" s="91">
        <v>0.19050399111534699</v>
      </c>
      <c r="P1160" s="91">
        <v>3355102.0860647699</v>
      </c>
      <c r="Q1160" s="91">
        <v>2025</v>
      </c>
    </row>
    <row r="1161" spans="1:17" x14ac:dyDescent="0.2">
      <c r="A1161" s="91" t="s">
        <v>15</v>
      </c>
      <c r="B1161" s="91">
        <v>158</v>
      </c>
      <c r="C1161" s="91">
        <v>0.28447529567287899</v>
      </c>
      <c r="D1161" s="91">
        <v>2780118.4009822998</v>
      </c>
      <c r="E1161" s="91">
        <v>2025</v>
      </c>
      <c r="G1161" s="91" t="s">
        <v>15</v>
      </c>
      <c r="H1161" s="91">
        <v>158</v>
      </c>
      <c r="I1161" s="91">
        <v>1.4217694650092401</v>
      </c>
      <c r="J1161" s="91">
        <v>2780118.4009822998</v>
      </c>
      <c r="K1161" s="91">
        <v>2025</v>
      </c>
      <c r="M1161" s="91" t="s">
        <v>15</v>
      </c>
      <c r="N1161" s="91">
        <v>158</v>
      </c>
      <c r="O1161" s="91">
        <v>0.37938172125866498</v>
      </c>
      <c r="P1161" s="91">
        <v>2780118.4009822998</v>
      </c>
      <c r="Q1161" s="91">
        <v>2025</v>
      </c>
    </row>
    <row r="1162" spans="1:17" x14ac:dyDescent="0.2">
      <c r="A1162" s="91" t="s">
        <v>15</v>
      </c>
      <c r="B1162" s="91">
        <v>159</v>
      </c>
      <c r="C1162" s="91">
        <v>0.37349720965327599</v>
      </c>
      <c r="D1162" s="91">
        <v>2745783.2280755001</v>
      </c>
      <c r="E1162" s="91">
        <v>2025</v>
      </c>
      <c r="G1162" s="91" t="s">
        <v>15</v>
      </c>
      <c r="H1162" s="91">
        <v>159</v>
      </c>
      <c r="I1162" s="91">
        <v>1.8855882951968399</v>
      </c>
      <c r="J1162" s="91">
        <v>2745783.2280755001</v>
      </c>
      <c r="K1162" s="91">
        <v>2025</v>
      </c>
      <c r="M1162" s="91" t="s">
        <v>15</v>
      </c>
      <c r="N1162" s="91">
        <v>159</v>
      </c>
      <c r="O1162" s="91">
        <v>0.18475202717782499</v>
      </c>
      <c r="P1162" s="91">
        <v>2745783.2280755001</v>
      </c>
      <c r="Q1162" s="91">
        <v>2025</v>
      </c>
    </row>
    <row r="1163" spans="1:17" x14ac:dyDescent="0.2">
      <c r="A1163" s="91" t="s">
        <v>15</v>
      </c>
      <c r="B1163" s="91">
        <v>160</v>
      </c>
      <c r="C1163" s="91">
        <v>0.25908131936586498</v>
      </c>
      <c r="D1163" s="91">
        <v>3777437.1471139798</v>
      </c>
      <c r="E1163" s="91">
        <v>2025</v>
      </c>
      <c r="G1163" s="91" t="s">
        <v>15</v>
      </c>
      <c r="H1163" s="91">
        <v>160</v>
      </c>
      <c r="I1163" s="91">
        <v>0.19730627153998201</v>
      </c>
      <c r="J1163" s="91">
        <v>3777437.1471139798</v>
      </c>
      <c r="K1163" s="91">
        <v>2025</v>
      </c>
      <c r="M1163" s="91" t="s">
        <v>15</v>
      </c>
      <c r="N1163" s="91">
        <v>160</v>
      </c>
      <c r="O1163" s="91">
        <v>0.15157760986202801</v>
      </c>
      <c r="P1163" s="91">
        <v>3777437.1471139798</v>
      </c>
      <c r="Q1163" s="91">
        <v>2025</v>
      </c>
    </row>
    <row r="1164" spans="1:17" x14ac:dyDescent="0.2">
      <c r="A1164" s="91" t="s">
        <v>15</v>
      </c>
      <c r="B1164" s="91">
        <v>161</v>
      </c>
      <c r="C1164" s="91">
        <v>0.44436716065660498</v>
      </c>
      <c r="D1164" s="91">
        <v>1884848.8807067899</v>
      </c>
      <c r="E1164" s="91">
        <v>2025</v>
      </c>
      <c r="G1164" s="91" t="s">
        <v>15</v>
      </c>
      <c r="H1164" s="91">
        <v>161</v>
      </c>
      <c r="I1164" s="91">
        <v>1.3026603935940899</v>
      </c>
      <c r="J1164" s="91">
        <v>1884848.8807067899</v>
      </c>
      <c r="K1164" s="91">
        <v>2025</v>
      </c>
      <c r="M1164" s="91" t="s">
        <v>15</v>
      </c>
      <c r="N1164" s="91">
        <v>161</v>
      </c>
      <c r="O1164" s="91">
        <v>0.15865212414736499</v>
      </c>
      <c r="P1164" s="91">
        <v>1884848.8807067899</v>
      </c>
      <c r="Q1164" s="91">
        <v>2025</v>
      </c>
    </row>
    <row r="1165" spans="1:17" x14ac:dyDescent="0.2">
      <c r="A1165" s="91" t="s">
        <v>15</v>
      </c>
      <c r="B1165" s="91">
        <v>162</v>
      </c>
      <c r="C1165" s="91">
        <v>0.37641923079967199</v>
      </c>
      <c r="D1165" s="91">
        <v>1563337.3094446701</v>
      </c>
      <c r="E1165" s="91">
        <v>2025</v>
      </c>
      <c r="G1165" s="91" t="s">
        <v>15</v>
      </c>
      <c r="H1165" s="91">
        <v>162</v>
      </c>
      <c r="I1165" s="91">
        <v>1.5083399219961999</v>
      </c>
      <c r="J1165" s="91">
        <v>1563337.3094446701</v>
      </c>
      <c r="K1165" s="91">
        <v>2025</v>
      </c>
      <c r="M1165" s="91" t="s">
        <v>15</v>
      </c>
      <c r="N1165" s="91">
        <v>162</v>
      </c>
      <c r="O1165" s="91">
        <v>0.187477368355639</v>
      </c>
      <c r="P1165" s="91">
        <v>1563337.3094446701</v>
      </c>
      <c r="Q1165" s="91">
        <v>2025</v>
      </c>
    </row>
    <row r="1166" spans="1:17" x14ac:dyDescent="0.2">
      <c r="A1166" s="91" t="s">
        <v>15</v>
      </c>
      <c r="B1166" s="91">
        <v>163</v>
      </c>
      <c r="C1166" s="91">
        <v>0.40207386142325102</v>
      </c>
      <c r="D1166" s="91">
        <v>3212498.03525915</v>
      </c>
      <c r="E1166" s="91">
        <v>2025</v>
      </c>
      <c r="G1166" s="91" t="s">
        <v>15</v>
      </c>
      <c r="H1166" s="91">
        <v>163</v>
      </c>
      <c r="I1166" s="91">
        <v>1.00982509304512</v>
      </c>
      <c r="J1166" s="91">
        <v>3212498.03525915</v>
      </c>
      <c r="K1166" s="91">
        <v>2025</v>
      </c>
      <c r="M1166" s="91" t="s">
        <v>15</v>
      </c>
      <c r="N1166" s="91">
        <v>163</v>
      </c>
      <c r="O1166" s="91">
        <v>0.25899699389082897</v>
      </c>
      <c r="P1166" s="91">
        <v>3212498.03525915</v>
      </c>
      <c r="Q1166" s="91">
        <v>2025</v>
      </c>
    </row>
    <row r="1167" spans="1:17" x14ac:dyDescent="0.2">
      <c r="A1167" s="91" t="s">
        <v>15</v>
      </c>
      <c r="B1167" s="91">
        <v>164</v>
      </c>
      <c r="C1167" s="91">
        <v>0.42314181375208898</v>
      </c>
      <c r="D1167" s="91">
        <v>4795128.8864834597</v>
      </c>
      <c r="E1167" s="91">
        <v>2025</v>
      </c>
      <c r="G1167" s="91" t="s">
        <v>15</v>
      </c>
      <c r="H1167" s="91">
        <v>164</v>
      </c>
      <c r="I1167" s="91">
        <v>1.21385417680383</v>
      </c>
      <c r="J1167" s="91">
        <v>4795128.8864834597</v>
      </c>
      <c r="K1167" s="91">
        <v>2025</v>
      </c>
      <c r="M1167" s="91" t="s">
        <v>15</v>
      </c>
      <c r="N1167" s="91">
        <v>164</v>
      </c>
      <c r="O1167" s="91">
        <v>0.15016109695368501</v>
      </c>
      <c r="P1167" s="91">
        <v>4795128.8864834597</v>
      </c>
      <c r="Q1167" s="91">
        <v>2025</v>
      </c>
    </row>
    <row r="1168" spans="1:17" x14ac:dyDescent="0.2">
      <c r="A1168" s="91" t="s">
        <v>15</v>
      </c>
      <c r="B1168" s="91">
        <v>165</v>
      </c>
      <c r="C1168" s="91">
        <v>0.33704071925540102</v>
      </c>
      <c r="D1168" s="91">
        <v>2660960.7473444999</v>
      </c>
      <c r="E1168" s="91">
        <v>2025</v>
      </c>
      <c r="G1168" s="91" t="s">
        <v>15</v>
      </c>
      <c r="H1168" s="91">
        <v>165</v>
      </c>
      <c r="I1168" s="91">
        <v>0.45758328036281598</v>
      </c>
      <c r="J1168" s="91">
        <v>2660960.7473444999</v>
      </c>
      <c r="K1168" s="91">
        <v>2025</v>
      </c>
      <c r="M1168" s="91" t="s">
        <v>15</v>
      </c>
      <c r="N1168" s="91">
        <v>165</v>
      </c>
      <c r="O1168" s="91">
        <v>0.20893962937346999</v>
      </c>
      <c r="P1168" s="91">
        <v>2660960.7473444999</v>
      </c>
      <c r="Q1168" s="91">
        <v>2025</v>
      </c>
    </row>
    <row r="1169" spans="1:17" x14ac:dyDescent="0.2">
      <c r="A1169" s="91" t="s">
        <v>15</v>
      </c>
      <c r="B1169" s="91">
        <v>166</v>
      </c>
      <c r="C1169" s="91">
        <v>0.36319434320787902</v>
      </c>
      <c r="D1169" s="91">
        <v>1682628.0775630299</v>
      </c>
      <c r="E1169" s="91">
        <v>2025</v>
      </c>
      <c r="G1169" s="91" t="s">
        <v>15</v>
      </c>
      <c r="H1169" s="91">
        <v>166</v>
      </c>
      <c r="I1169" s="91">
        <v>2.2100655590663401</v>
      </c>
      <c r="J1169" s="91">
        <v>1682628.0775630299</v>
      </c>
      <c r="K1169" s="91">
        <v>2025</v>
      </c>
      <c r="M1169" s="91" t="s">
        <v>15</v>
      </c>
      <c r="N1169" s="91">
        <v>166</v>
      </c>
      <c r="O1169" s="91">
        <v>0.19535517221311399</v>
      </c>
      <c r="P1169" s="91">
        <v>1682628.0775630299</v>
      </c>
      <c r="Q1169" s="91">
        <v>2025</v>
      </c>
    </row>
    <row r="1170" spans="1:17" x14ac:dyDescent="0.2">
      <c r="A1170" s="91" t="s">
        <v>15</v>
      </c>
      <c r="B1170" s="91">
        <v>167</v>
      </c>
      <c r="C1170" s="91">
        <v>0.39334482767415702</v>
      </c>
      <c r="D1170" s="91">
        <v>3694417.0566714001</v>
      </c>
      <c r="E1170" s="91">
        <v>2025</v>
      </c>
      <c r="G1170" s="91" t="s">
        <v>15</v>
      </c>
      <c r="H1170" s="91">
        <v>167</v>
      </c>
      <c r="I1170" s="91">
        <v>3.9763676939011199</v>
      </c>
      <c r="J1170" s="91">
        <v>3694417.0566714001</v>
      </c>
      <c r="K1170" s="91">
        <v>2025</v>
      </c>
      <c r="M1170" s="91" t="s">
        <v>15</v>
      </c>
      <c r="N1170" s="91">
        <v>167</v>
      </c>
      <c r="O1170" s="91">
        <v>0.20646002045019299</v>
      </c>
      <c r="P1170" s="91">
        <v>3694417.0566714001</v>
      </c>
      <c r="Q1170" s="91">
        <v>2025</v>
      </c>
    </row>
    <row r="1171" spans="1:17" x14ac:dyDescent="0.2">
      <c r="A1171" s="91" t="s">
        <v>15</v>
      </c>
      <c r="B1171" s="91">
        <v>168</v>
      </c>
      <c r="C1171" s="91">
        <v>0.28298476734794797</v>
      </c>
      <c r="D1171" s="91">
        <v>2814638.37283454</v>
      </c>
      <c r="E1171" s="91">
        <v>2025</v>
      </c>
      <c r="G1171" s="91" t="s">
        <v>15</v>
      </c>
      <c r="H1171" s="91">
        <v>168</v>
      </c>
      <c r="I1171" s="91">
        <v>0.99623653988995597</v>
      </c>
      <c r="J1171" s="91">
        <v>2814638.37283454</v>
      </c>
      <c r="K1171" s="91">
        <v>2025</v>
      </c>
      <c r="M1171" s="91" t="s">
        <v>15</v>
      </c>
      <c r="N1171" s="91">
        <v>168</v>
      </c>
      <c r="O1171" s="91">
        <v>0.22556848975607799</v>
      </c>
      <c r="P1171" s="91">
        <v>2814638.37283454</v>
      </c>
      <c r="Q1171" s="91">
        <v>2025</v>
      </c>
    </row>
    <row r="1172" spans="1:17" x14ac:dyDescent="0.2">
      <c r="A1172" s="91" t="s">
        <v>15</v>
      </c>
      <c r="B1172" s="91">
        <v>169</v>
      </c>
      <c r="C1172" s="91">
        <v>0.27096072774084101</v>
      </c>
      <c r="D1172" s="91">
        <v>1722209.09701961</v>
      </c>
      <c r="E1172" s="91">
        <v>2025</v>
      </c>
      <c r="G1172" s="91" t="s">
        <v>15</v>
      </c>
      <c r="H1172" s="91">
        <v>169</v>
      </c>
      <c r="I1172" s="91">
        <v>0.60547117320813404</v>
      </c>
      <c r="J1172" s="91">
        <v>1722209.09701961</v>
      </c>
      <c r="K1172" s="91">
        <v>2025</v>
      </c>
      <c r="M1172" s="91" t="s">
        <v>15</v>
      </c>
      <c r="N1172" s="91">
        <v>169</v>
      </c>
      <c r="O1172" s="91">
        <v>0.19594206149910801</v>
      </c>
      <c r="P1172" s="91">
        <v>1722209.09701961</v>
      </c>
      <c r="Q1172" s="91">
        <v>2025</v>
      </c>
    </row>
    <row r="1173" spans="1:17" x14ac:dyDescent="0.2">
      <c r="A1173" s="91" t="s">
        <v>15</v>
      </c>
      <c r="B1173" s="91">
        <v>170</v>
      </c>
      <c r="C1173" s="91">
        <v>0.53098140501195401</v>
      </c>
      <c r="D1173" s="91">
        <v>3203922.4331207299</v>
      </c>
      <c r="E1173" s="91">
        <v>2025</v>
      </c>
      <c r="G1173" s="91" t="s">
        <v>15</v>
      </c>
      <c r="H1173" s="91">
        <v>170</v>
      </c>
      <c r="I1173" s="91">
        <v>0.20504566002977401</v>
      </c>
      <c r="J1173" s="91">
        <v>3203922.4331207299</v>
      </c>
      <c r="K1173" s="91">
        <v>2025</v>
      </c>
      <c r="M1173" s="91" t="s">
        <v>15</v>
      </c>
      <c r="N1173" s="91">
        <v>170</v>
      </c>
      <c r="O1173" s="91">
        <v>0.31142276201171099</v>
      </c>
      <c r="P1173" s="91">
        <v>3203922.4331207299</v>
      </c>
      <c r="Q1173" s="91">
        <v>2025</v>
      </c>
    </row>
    <row r="1174" spans="1:17" x14ac:dyDescent="0.2">
      <c r="A1174" s="91" t="s">
        <v>15</v>
      </c>
      <c r="B1174" s="91">
        <v>171</v>
      </c>
      <c r="C1174" s="91">
        <v>0.378897643492975</v>
      </c>
      <c r="D1174" s="91">
        <v>3599313.4464822798</v>
      </c>
      <c r="E1174" s="91">
        <v>2025</v>
      </c>
      <c r="G1174" s="91" t="s">
        <v>15</v>
      </c>
      <c r="H1174" s="91">
        <v>171</v>
      </c>
      <c r="I1174" s="91">
        <v>2.6036709585325002</v>
      </c>
      <c r="J1174" s="91">
        <v>3599313.4464822798</v>
      </c>
      <c r="K1174" s="91">
        <v>2025</v>
      </c>
      <c r="M1174" s="91" t="s">
        <v>15</v>
      </c>
      <c r="N1174" s="91">
        <v>171</v>
      </c>
      <c r="O1174" s="91">
        <v>0.209904797088866</v>
      </c>
      <c r="P1174" s="91">
        <v>3599313.4464822798</v>
      </c>
      <c r="Q1174" s="91">
        <v>2025</v>
      </c>
    </row>
    <row r="1175" spans="1:17" x14ac:dyDescent="0.2">
      <c r="A1175" s="91" t="s">
        <v>15</v>
      </c>
      <c r="B1175" s="91">
        <v>172</v>
      </c>
      <c r="C1175" s="91">
        <v>0.36230728865032902</v>
      </c>
      <c r="D1175" s="91">
        <v>2637851.4194912999</v>
      </c>
      <c r="E1175" s="91">
        <v>2025</v>
      </c>
      <c r="G1175" s="91" t="s">
        <v>15</v>
      </c>
      <c r="H1175" s="91">
        <v>172</v>
      </c>
      <c r="I1175" s="91">
        <v>1.3708743102398799</v>
      </c>
      <c r="J1175" s="91">
        <v>2637851.4194912999</v>
      </c>
      <c r="K1175" s="91">
        <v>2025</v>
      </c>
      <c r="M1175" s="91" t="s">
        <v>15</v>
      </c>
      <c r="N1175" s="91">
        <v>172</v>
      </c>
      <c r="O1175" s="91">
        <v>0.34388460090671202</v>
      </c>
      <c r="P1175" s="91">
        <v>2637851.4194912999</v>
      </c>
      <c r="Q1175" s="91">
        <v>2025</v>
      </c>
    </row>
    <row r="1176" spans="1:17" x14ac:dyDescent="0.2">
      <c r="A1176" s="91" t="s">
        <v>15</v>
      </c>
      <c r="B1176" s="91">
        <v>173</v>
      </c>
      <c r="C1176" s="91">
        <v>0.32147799902187302</v>
      </c>
      <c r="D1176" s="91">
        <v>3014302.5564939599</v>
      </c>
      <c r="E1176" s="91">
        <v>2025</v>
      </c>
      <c r="G1176" s="91" t="s">
        <v>15</v>
      </c>
      <c r="H1176" s="91">
        <v>173</v>
      </c>
      <c r="I1176" s="91">
        <v>0.45847857317761198</v>
      </c>
      <c r="J1176" s="91">
        <v>3014302.5564939599</v>
      </c>
      <c r="K1176" s="91">
        <v>2025</v>
      </c>
      <c r="M1176" s="91" t="s">
        <v>15</v>
      </c>
      <c r="N1176" s="91">
        <v>173</v>
      </c>
      <c r="O1176" s="91">
        <v>0.32047282655626003</v>
      </c>
      <c r="P1176" s="91">
        <v>3014302.5564939599</v>
      </c>
      <c r="Q1176" s="91">
        <v>2025</v>
      </c>
    </row>
    <row r="1177" spans="1:17" x14ac:dyDescent="0.2">
      <c r="A1177" s="91" t="s">
        <v>15</v>
      </c>
      <c r="B1177" s="91">
        <v>174</v>
      </c>
      <c r="C1177" s="91">
        <v>0.29252798534180402</v>
      </c>
      <c r="D1177" s="91">
        <v>1653073.8380773701</v>
      </c>
      <c r="E1177" s="91">
        <v>2025</v>
      </c>
      <c r="G1177" s="91" t="s">
        <v>15</v>
      </c>
      <c r="H1177" s="91">
        <v>174</v>
      </c>
      <c r="I1177" s="91">
        <v>1.73378068907621</v>
      </c>
      <c r="J1177" s="91">
        <v>1653073.8380773701</v>
      </c>
      <c r="K1177" s="91">
        <v>2025</v>
      </c>
      <c r="M1177" s="91" t="s">
        <v>15</v>
      </c>
      <c r="N1177" s="91">
        <v>174</v>
      </c>
      <c r="O1177" s="91">
        <v>0.15421234689930599</v>
      </c>
      <c r="P1177" s="91">
        <v>1653073.8380773701</v>
      </c>
      <c r="Q1177" s="91">
        <v>2025</v>
      </c>
    </row>
    <row r="1178" spans="1:17" x14ac:dyDescent="0.2">
      <c r="A1178" s="91" t="s">
        <v>15</v>
      </c>
      <c r="B1178" s="91">
        <v>175</v>
      </c>
      <c r="C1178" s="91">
        <v>0.23377844227898301</v>
      </c>
      <c r="D1178" s="91">
        <v>2698796.7617521002</v>
      </c>
      <c r="E1178" s="91">
        <v>2025</v>
      </c>
      <c r="G1178" s="91" t="s">
        <v>15</v>
      </c>
      <c r="H1178" s="91">
        <v>175</v>
      </c>
      <c r="I1178" s="91">
        <v>0.722399000527568</v>
      </c>
      <c r="J1178" s="91">
        <v>2698796.7617521002</v>
      </c>
      <c r="K1178" s="91">
        <v>2025</v>
      </c>
      <c r="M1178" s="91" t="s">
        <v>15</v>
      </c>
      <c r="N1178" s="91">
        <v>175</v>
      </c>
      <c r="O1178" s="91">
        <v>0.166296547903829</v>
      </c>
      <c r="P1178" s="91">
        <v>2698796.7617521002</v>
      </c>
      <c r="Q1178" s="91">
        <v>2025</v>
      </c>
    </row>
    <row r="1179" spans="1:17" x14ac:dyDescent="0.2">
      <c r="A1179" s="91" t="s">
        <v>15</v>
      </c>
      <c r="B1179" s="91">
        <v>176</v>
      </c>
      <c r="C1179" s="91">
        <v>0.35535870260636498</v>
      </c>
      <c r="D1179" s="91">
        <v>4646118.5213977601</v>
      </c>
      <c r="E1179" s="91">
        <v>2025</v>
      </c>
      <c r="G1179" s="91" t="s">
        <v>15</v>
      </c>
      <c r="H1179" s="91">
        <v>176</v>
      </c>
      <c r="I1179" s="91">
        <v>1.8152567082595401</v>
      </c>
      <c r="J1179" s="91">
        <v>4646118.5213977601</v>
      </c>
      <c r="K1179" s="91">
        <v>2025</v>
      </c>
      <c r="M1179" s="91" t="s">
        <v>15</v>
      </c>
      <c r="N1179" s="91">
        <v>176</v>
      </c>
      <c r="O1179" s="91">
        <v>0.15178814233191201</v>
      </c>
      <c r="P1179" s="91">
        <v>4646118.5213977601</v>
      </c>
      <c r="Q1179" s="91">
        <v>2025</v>
      </c>
    </row>
    <row r="1180" spans="1:17" x14ac:dyDescent="0.2">
      <c r="A1180" s="91" t="s">
        <v>15</v>
      </c>
      <c r="B1180" s="91">
        <v>177</v>
      </c>
      <c r="C1180" s="91">
        <v>0.40015826512915398</v>
      </c>
      <c r="D1180" s="91">
        <v>3372674.1508872402</v>
      </c>
      <c r="E1180" s="91">
        <v>2025</v>
      </c>
      <c r="G1180" s="91" t="s">
        <v>15</v>
      </c>
      <c r="H1180" s="91">
        <v>177</v>
      </c>
      <c r="I1180" s="91">
        <v>1.4868280637528699</v>
      </c>
      <c r="J1180" s="91">
        <v>3372674.1508872402</v>
      </c>
      <c r="K1180" s="91">
        <v>2025</v>
      </c>
      <c r="M1180" s="91" t="s">
        <v>15</v>
      </c>
      <c r="N1180" s="91">
        <v>177</v>
      </c>
      <c r="O1180" s="91">
        <v>0.26536122593265199</v>
      </c>
      <c r="P1180" s="91">
        <v>3372674.1508872402</v>
      </c>
      <c r="Q1180" s="91">
        <v>2025</v>
      </c>
    </row>
    <row r="1181" spans="1:17" x14ac:dyDescent="0.2">
      <c r="A1181" s="91" t="s">
        <v>15</v>
      </c>
      <c r="B1181" s="91">
        <v>178</v>
      </c>
      <c r="C1181" s="91">
        <v>0.34322384713912502</v>
      </c>
      <c r="D1181" s="91">
        <v>1843161.2389762199</v>
      </c>
      <c r="E1181" s="91">
        <v>2025</v>
      </c>
      <c r="G1181" s="91" t="s">
        <v>15</v>
      </c>
      <c r="H1181" s="91">
        <v>178</v>
      </c>
      <c r="I1181" s="91">
        <v>1.5457147738021999</v>
      </c>
      <c r="J1181" s="91">
        <v>1843161.2389762199</v>
      </c>
      <c r="K1181" s="91">
        <v>2025</v>
      </c>
      <c r="M1181" s="91" t="s">
        <v>15</v>
      </c>
      <c r="N1181" s="91">
        <v>178</v>
      </c>
      <c r="O1181" s="91">
        <v>0.193184849789028</v>
      </c>
      <c r="P1181" s="91">
        <v>1843161.2389762199</v>
      </c>
      <c r="Q1181" s="91">
        <v>2025</v>
      </c>
    </row>
    <row r="1182" spans="1:17" x14ac:dyDescent="0.2">
      <c r="A1182" s="91" t="s">
        <v>15</v>
      </c>
      <c r="B1182" s="91">
        <v>179</v>
      </c>
      <c r="C1182" s="91">
        <v>0.28579902884517999</v>
      </c>
      <c r="D1182" s="91">
        <v>2945433.3393064099</v>
      </c>
      <c r="E1182" s="91">
        <v>2025</v>
      </c>
      <c r="G1182" s="91" t="s">
        <v>15</v>
      </c>
      <c r="H1182" s="91">
        <v>179</v>
      </c>
      <c r="I1182" s="91">
        <v>0.70687761573767005</v>
      </c>
      <c r="J1182" s="91">
        <v>2945433.3393064099</v>
      </c>
      <c r="K1182" s="91">
        <v>2025</v>
      </c>
      <c r="M1182" s="91" t="s">
        <v>15</v>
      </c>
      <c r="N1182" s="91">
        <v>179</v>
      </c>
      <c r="O1182" s="91">
        <v>0.21280105014105299</v>
      </c>
      <c r="P1182" s="91">
        <v>2945433.3393064099</v>
      </c>
      <c r="Q1182" s="91">
        <v>2025</v>
      </c>
    </row>
    <row r="1183" spans="1:17" x14ac:dyDescent="0.2">
      <c r="A1183" s="91" t="s">
        <v>15</v>
      </c>
      <c r="B1183" s="91">
        <v>180</v>
      </c>
      <c r="C1183" s="91">
        <v>0.36713067116984099</v>
      </c>
      <c r="D1183" s="91">
        <v>5650926.1600511596</v>
      </c>
      <c r="E1183" s="91">
        <v>2025</v>
      </c>
      <c r="G1183" s="91" t="s">
        <v>15</v>
      </c>
      <c r="H1183" s="91">
        <v>180</v>
      </c>
      <c r="I1183" s="91">
        <v>0.21314769691311899</v>
      </c>
      <c r="J1183" s="91">
        <v>5650926.1600511596</v>
      </c>
      <c r="K1183" s="91">
        <v>2025</v>
      </c>
      <c r="M1183" s="91" t="s">
        <v>15</v>
      </c>
      <c r="N1183" s="91">
        <v>180</v>
      </c>
      <c r="O1183" s="91">
        <v>0.15987794672080299</v>
      </c>
      <c r="P1183" s="91">
        <v>5650926.1600511596</v>
      </c>
      <c r="Q1183" s="91">
        <v>2025</v>
      </c>
    </row>
    <row r="1184" spans="1:17" x14ac:dyDescent="0.2">
      <c r="A1184" s="91" t="s">
        <v>15</v>
      </c>
      <c r="B1184" s="91">
        <v>181</v>
      </c>
      <c r="C1184" s="91">
        <v>0.39555383907811797</v>
      </c>
      <c r="D1184" s="91">
        <v>4640520.5238688597</v>
      </c>
      <c r="E1184" s="91">
        <v>2025</v>
      </c>
      <c r="G1184" s="91" t="s">
        <v>15</v>
      </c>
      <c r="H1184" s="91">
        <v>181</v>
      </c>
      <c r="I1184" s="91">
        <v>1.3039217336842299</v>
      </c>
      <c r="J1184" s="91">
        <v>4640520.5238688597</v>
      </c>
      <c r="K1184" s="91">
        <v>2025</v>
      </c>
      <c r="M1184" s="91" t="s">
        <v>15</v>
      </c>
      <c r="N1184" s="91">
        <v>181</v>
      </c>
      <c r="O1184" s="91">
        <v>0.16452603605322899</v>
      </c>
      <c r="P1184" s="91">
        <v>4640520.5238688597</v>
      </c>
      <c r="Q1184" s="91">
        <v>2025</v>
      </c>
    </row>
    <row r="1185" spans="1:17" x14ac:dyDescent="0.2">
      <c r="A1185" s="91" t="s">
        <v>15</v>
      </c>
      <c r="B1185" s="91">
        <v>182</v>
      </c>
      <c r="C1185" s="91">
        <v>0.34561343959607899</v>
      </c>
      <c r="D1185" s="91">
        <v>3993738.9204027499</v>
      </c>
      <c r="E1185" s="91">
        <v>2025</v>
      </c>
      <c r="G1185" s="91" t="s">
        <v>15</v>
      </c>
      <c r="H1185" s="91">
        <v>182</v>
      </c>
      <c r="I1185" s="91">
        <v>1.2951595758469701</v>
      </c>
      <c r="J1185" s="91">
        <v>3993738.9204027499</v>
      </c>
      <c r="K1185" s="91">
        <v>2025</v>
      </c>
      <c r="M1185" s="91" t="s">
        <v>15</v>
      </c>
      <c r="N1185" s="91">
        <v>182</v>
      </c>
      <c r="O1185" s="91">
        <v>0.215365416797998</v>
      </c>
      <c r="P1185" s="91">
        <v>3993738.9204027499</v>
      </c>
      <c r="Q1185" s="91">
        <v>2025</v>
      </c>
    </row>
    <row r="1186" spans="1:17" x14ac:dyDescent="0.2">
      <c r="A1186" s="91" t="s">
        <v>15</v>
      </c>
      <c r="B1186" s="91">
        <v>183</v>
      </c>
      <c r="C1186" s="91">
        <v>0.35013818393781199</v>
      </c>
      <c r="D1186" s="91">
        <v>2932207.9627818698</v>
      </c>
      <c r="E1186" s="91">
        <v>2025</v>
      </c>
      <c r="G1186" s="91" t="s">
        <v>15</v>
      </c>
      <c r="H1186" s="91">
        <v>183</v>
      </c>
      <c r="I1186" s="91">
        <v>0.97422491259934496</v>
      </c>
      <c r="J1186" s="91">
        <v>2932207.9627818698</v>
      </c>
      <c r="K1186" s="91">
        <v>2025</v>
      </c>
      <c r="M1186" s="91" t="s">
        <v>15</v>
      </c>
      <c r="N1186" s="91">
        <v>183</v>
      </c>
      <c r="O1186" s="91">
        <v>0.20405685083222999</v>
      </c>
      <c r="P1186" s="91">
        <v>2932207.9627818698</v>
      </c>
      <c r="Q1186" s="91">
        <v>2025</v>
      </c>
    </row>
    <row r="1187" spans="1:17" x14ac:dyDescent="0.2">
      <c r="A1187" s="91" t="s">
        <v>15</v>
      </c>
      <c r="B1187" s="91">
        <v>184</v>
      </c>
      <c r="C1187" s="91">
        <v>0.27354429005432601</v>
      </c>
      <c r="D1187" s="91">
        <v>3512371.4550626902</v>
      </c>
      <c r="E1187" s="91">
        <v>2025</v>
      </c>
      <c r="G1187" s="91" t="s">
        <v>15</v>
      </c>
      <c r="H1187" s="91">
        <v>184</v>
      </c>
      <c r="I1187" s="91">
        <v>1.58082888972005</v>
      </c>
      <c r="J1187" s="91">
        <v>3512371.4550626902</v>
      </c>
      <c r="K1187" s="91">
        <v>2025</v>
      </c>
      <c r="M1187" s="91" t="s">
        <v>15</v>
      </c>
      <c r="N1187" s="91">
        <v>184</v>
      </c>
      <c r="O1187" s="91">
        <v>0.24291352900683699</v>
      </c>
      <c r="P1187" s="91">
        <v>3512371.4550626902</v>
      </c>
      <c r="Q1187" s="91">
        <v>2025</v>
      </c>
    </row>
    <row r="1188" spans="1:17" x14ac:dyDescent="0.2">
      <c r="A1188" s="91" t="s">
        <v>15</v>
      </c>
      <c r="B1188" s="91">
        <v>185</v>
      </c>
      <c r="C1188" s="91">
        <v>0.27998668993484899</v>
      </c>
      <c r="D1188" s="91">
        <v>2541110.2694633799</v>
      </c>
      <c r="E1188" s="91">
        <v>2025</v>
      </c>
      <c r="G1188" s="91" t="s">
        <v>15</v>
      </c>
      <c r="H1188" s="91">
        <v>185</v>
      </c>
      <c r="I1188" s="91">
        <v>0.88890084334401698</v>
      </c>
      <c r="J1188" s="91">
        <v>2541110.2694633799</v>
      </c>
      <c r="K1188" s="91">
        <v>2025</v>
      </c>
      <c r="M1188" s="91" t="s">
        <v>15</v>
      </c>
      <c r="N1188" s="91">
        <v>185</v>
      </c>
      <c r="O1188" s="91">
        <v>0.239387886283038</v>
      </c>
      <c r="P1188" s="91">
        <v>2541110.2694633799</v>
      </c>
      <c r="Q1188" s="91">
        <v>2025</v>
      </c>
    </row>
    <row r="1189" spans="1:17" x14ac:dyDescent="0.2">
      <c r="A1189" s="91" t="s">
        <v>15</v>
      </c>
      <c r="B1189" s="91">
        <v>186</v>
      </c>
      <c r="C1189" s="91">
        <v>0.40264970466092098</v>
      </c>
      <c r="D1189" s="91">
        <v>1573304.9189923599</v>
      </c>
      <c r="E1189" s="91">
        <v>2025</v>
      </c>
      <c r="G1189" s="91" t="s">
        <v>15</v>
      </c>
      <c r="H1189" s="91">
        <v>186</v>
      </c>
      <c r="I1189" s="91">
        <v>0.72815987133758697</v>
      </c>
      <c r="J1189" s="91">
        <v>1573304.9189923599</v>
      </c>
      <c r="K1189" s="91">
        <v>2025</v>
      </c>
      <c r="M1189" s="91" t="s">
        <v>15</v>
      </c>
      <c r="N1189" s="91">
        <v>186</v>
      </c>
      <c r="O1189" s="91">
        <v>0.24940414024756499</v>
      </c>
      <c r="P1189" s="91">
        <v>1573304.9189923599</v>
      </c>
      <c r="Q1189" s="91">
        <v>2025</v>
      </c>
    </row>
    <row r="1190" spans="1:17" x14ac:dyDescent="0.2">
      <c r="A1190" s="91" t="s">
        <v>15</v>
      </c>
      <c r="B1190" s="91">
        <v>187</v>
      </c>
      <c r="C1190" s="91">
        <v>0.27527971378613197</v>
      </c>
      <c r="D1190" s="91">
        <v>3853467.2137700301</v>
      </c>
      <c r="E1190" s="91">
        <v>2025</v>
      </c>
      <c r="G1190" s="91" t="s">
        <v>15</v>
      </c>
      <c r="H1190" s="91">
        <v>187</v>
      </c>
      <c r="I1190" s="91">
        <v>1.53887789504934</v>
      </c>
      <c r="J1190" s="91">
        <v>3853467.2137700301</v>
      </c>
      <c r="K1190" s="91">
        <v>2025</v>
      </c>
      <c r="M1190" s="91" t="s">
        <v>15</v>
      </c>
      <c r="N1190" s="91">
        <v>187</v>
      </c>
      <c r="O1190" s="91">
        <v>0.17812493856737699</v>
      </c>
      <c r="P1190" s="91">
        <v>3853467.2137700301</v>
      </c>
      <c r="Q1190" s="91">
        <v>2025</v>
      </c>
    </row>
    <row r="1191" spans="1:17" x14ac:dyDescent="0.2">
      <c r="A1191" s="91" t="s">
        <v>15</v>
      </c>
      <c r="B1191" s="91">
        <v>188</v>
      </c>
      <c r="C1191" s="91">
        <v>0.29582059232671198</v>
      </c>
      <c r="D1191" s="91">
        <v>1734378.84571318</v>
      </c>
      <c r="E1191" s="91">
        <v>2025</v>
      </c>
      <c r="G1191" s="91" t="s">
        <v>15</v>
      </c>
      <c r="H1191" s="91">
        <v>188</v>
      </c>
      <c r="I1191" s="91">
        <v>1.72548279168577</v>
      </c>
      <c r="J1191" s="91">
        <v>1734378.84571318</v>
      </c>
      <c r="K1191" s="91">
        <v>2025</v>
      </c>
      <c r="M1191" s="91" t="s">
        <v>15</v>
      </c>
      <c r="N1191" s="91">
        <v>188</v>
      </c>
      <c r="O1191" s="91">
        <v>0.19300746785123801</v>
      </c>
      <c r="P1191" s="91">
        <v>1734378.84571318</v>
      </c>
      <c r="Q1191" s="91">
        <v>2025</v>
      </c>
    </row>
    <row r="1192" spans="1:17" x14ac:dyDescent="0.2">
      <c r="A1192" s="91" t="s">
        <v>15</v>
      </c>
      <c r="B1192" s="91">
        <v>189</v>
      </c>
      <c r="C1192" s="91">
        <v>0.31327346020889402</v>
      </c>
      <c r="D1192" s="91">
        <v>1748543.8076460201</v>
      </c>
      <c r="E1192" s="91">
        <v>2025</v>
      </c>
      <c r="G1192" s="91" t="s">
        <v>15</v>
      </c>
      <c r="H1192" s="91">
        <v>189</v>
      </c>
      <c r="I1192" s="91">
        <v>2.0750776197924599</v>
      </c>
      <c r="J1192" s="91">
        <v>1748543.8076460201</v>
      </c>
      <c r="K1192" s="91">
        <v>2025</v>
      </c>
      <c r="M1192" s="91" t="s">
        <v>15</v>
      </c>
      <c r="N1192" s="91">
        <v>189</v>
      </c>
      <c r="O1192" s="91">
        <v>0.20205089529850301</v>
      </c>
      <c r="P1192" s="91">
        <v>1748543.8076460201</v>
      </c>
      <c r="Q1192" s="91">
        <v>2025</v>
      </c>
    </row>
    <row r="1193" spans="1:17" x14ac:dyDescent="0.2">
      <c r="A1193" s="91" t="s">
        <v>15</v>
      </c>
      <c r="B1193" s="91">
        <v>190</v>
      </c>
      <c r="C1193" s="91">
        <v>0.34820695209658398</v>
      </c>
      <c r="D1193" s="91">
        <v>2752592.8802865399</v>
      </c>
      <c r="E1193" s="91">
        <v>2025</v>
      </c>
      <c r="G1193" s="91" t="s">
        <v>15</v>
      </c>
      <c r="H1193" s="91">
        <v>190</v>
      </c>
      <c r="I1193" s="91">
        <v>1.5273324964175701</v>
      </c>
      <c r="J1193" s="91">
        <v>2752592.8802865399</v>
      </c>
      <c r="K1193" s="91">
        <v>2025</v>
      </c>
      <c r="M1193" s="91" t="s">
        <v>15</v>
      </c>
      <c r="N1193" s="91">
        <v>190</v>
      </c>
      <c r="O1193" s="91">
        <v>0.29424515393588702</v>
      </c>
      <c r="P1193" s="91">
        <v>2752592.8802865399</v>
      </c>
      <c r="Q1193" s="91">
        <v>2025</v>
      </c>
    </row>
    <row r="1194" spans="1:17" x14ac:dyDescent="0.2">
      <c r="A1194" s="91" t="s">
        <v>15</v>
      </c>
      <c r="B1194" s="91">
        <v>191</v>
      </c>
      <c r="C1194" s="91">
        <v>0.199891067758181</v>
      </c>
      <c r="D1194" s="91">
        <v>3118678.41252258</v>
      </c>
      <c r="E1194" s="91">
        <v>2025</v>
      </c>
      <c r="G1194" s="91" t="s">
        <v>15</v>
      </c>
      <c r="H1194" s="91">
        <v>191</v>
      </c>
      <c r="I1194" s="91">
        <v>1.68506122583661</v>
      </c>
      <c r="J1194" s="91">
        <v>3118678.41252258</v>
      </c>
      <c r="K1194" s="91">
        <v>2025</v>
      </c>
      <c r="M1194" s="91" t="s">
        <v>15</v>
      </c>
      <c r="N1194" s="91">
        <v>191</v>
      </c>
      <c r="O1194" s="91">
        <v>0.15589448983877299</v>
      </c>
      <c r="P1194" s="91">
        <v>3118678.41252258</v>
      </c>
      <c r="Q1194" s="91">
        <v>2025</v>
      </c>
    </row>
    <row r="1195" spans="1:17" x14ac:dyDescent="0.2">
      <c r="A1195" s="91" t="s">
        <v>15</v>
      </c>
      <c r="B1195" s="91">
        <v>192</v>
      </c>
      <c r="C1195" s="91">
        <v>0.26678511814690897</v>
      </c>
      <c r="D1195" s="91">
        <v>2224926.6981598302</v>
      </c>
      <c r="E1195" s="91">
        <v>2025</v>
      </c>
      <c r="G1195" s="91" t="s">
        <v>15</v>
      </c>
      <c r="H1195" s="91">
        <v>192</v>
      </c>
      <c r="I1195" s="91">
        <v>0.72015309344177503</v>
      </c>
      <c r="J1195" s="91">
        <v>2224926.6981598302</v>
      </c>
      <c r="K1195" s="91">
        <v>2025</v>
      </c>
      <c r="M1195" s="91" t="s">
        <v>15</v>
      </c>
      <c r="N1195" s="91">
        <v>192</v>
      </c>
      <c r="O1195" s="91">
        <v>0.199121139007364</v>
      </c>
      <c r="P1195" s="91">
        <v>2224926.6981598302</v>
      </c>
      <c r="Q1195" s="91">
        <v>2025</v>
      </c>
    </row>
    <row r="1196" spans="1:17" x14ac:dyDescent="0.2">
      <c r="A1196" s="91" t="s">
        <v>15</v>
      </c>
      <c r="B1196" s="91">
        <v>193</v>
      </c>
      <c r="C1196" s="91">
        <v>0.398610343655458</v>
      </c>
      <c r="D1196" s="91">
        <v>2282408.03832654</v>
      </c>
      <c r="E1196" s="91">
        <v>2025</v>
      </c>
      <c r="G1196" s="91" t="s">
        <v>15</v>
      </c>
      <c r="H1196" s="91">
        <v>193</v>
      </c>
      <c r="I1196" s="91">
        <v>0.84953985627351702</v>
      </c>
      <c r="J1196" s="91">
        <v>2282408.03832654</v>
      </c>
      <c r="K1196" s="91">
        <v>2025</v>
      </c>
      <c r="M1196" s="91" t="s">
        <v>15</v>
      </c>
      <c r="N1196" s="91">
        <v>193</v>
      </c>
      <c r="O1196" s="91">
        <v>0.17672614667214301</v>
      </c>
      <c r="P1196" s="91">
        <v>2282408.03832654</v>
      </c>
      <c r="Q1196" s="91">
        <v>2025</v>
      </c>
    </row>
    <row r="1197" spans="1:17" x14ac:dyDescent="0.2">
      <c r="A1197" s="91" t="s">
        <v>15</v>
      </c>
      <c r="B1197" s="91">
        <v>194</v>
      </c>
      <c r="C1197" s="91">
        <v>0.29768002349941902</v>
      </c>
      <c r="D1197" s="91">
        <v>1579396.2452962</v>
      </c>
      <c r="E1197" s="91">
        <v>2025</v>
      </c>
      <c r="G1197" s="91" t="s">
        <v>15</v>
      </c>
      <c r="H1197" s="91">
        <v>194</v>
      </c>
      <c r="I1197" s="91">
        <v>0.27277891289834399</v>
      </c>
      <c r="J1197" s="91">
        <v>1579396.2452962</v>
      </c>
      <c r="K1197" s="91">
        <v>2025</v>
      </c>
      <c r="M1197" s="91" t="s">
        <v>15</v>
      </c>
      <c r="N1197" s="91">
        <v>194</v>
      </c>
      <c r="O1197" s="91">
        <v>0.15584039368639999</v>
      </c>
      <c r="P1197" s="91">
        <v>1579396.2452962</v>
      </c>
      <c r="Q1197" s="91">
        <v>2025</v>
      </c>
    </row>
    <row r="1198" spans="1:17" x14ac:dyDescent="0.2">
      <c r="A1198" s="91" t="s">
        <v>15</v>
      </c>
      <c r="B1198" s="91">
        <v>195</v>
      </c>
      <c r="C1198" s="91">
        <v>0.224582427570864</v>
      </c>
      <c r="D1198" s="91">
        <v>2672017.5628295499</v>
      </c>
      <c r="E1198" s="91">
        <v>2025</v>
      </c>
      <c r="G1198" s="91" t="s">
        <v>15</v>
      </c>
      <c r="H1198" s="91">
        <v>195</v>
      </c>
      <c r="I1198" s="91">
        <v>0.24143574316894001</v>
      </c>
      <c r="J1198" s="91">
        <v>2672017.5628295499</v>
      </c>
      <c r="K1198" s="91">
        <v>2025</v>
      </c>
      <c r="M1198" s="91" t="s">
        <v>15</v>
      </c>
      <c r="N1198" s="91">
        <v>195</v>
      </c>
      <c r="O1198" s="91">
        <v>0.162160660678242</v>
      </c>
      <c r="P1198" s="91">
        <v>2672017.5628295499</v>
      </c>
      <c r="Q1198" s="91">
        <v>2025</v>
      </c>
    </row>
    <row r="1199" spans="1:17" x14ac:dyDescent="0.2">
      <c r="A1199" s="91" t="s">
        <v>15</v>
      </c>
      <c r="B1199" s="91">
        <v>196</v>
      </c>
      <c r="C1199" s="91">
        <v>0.42036436966739799</v>
      </c>
      <c r="D1199" s="91">
        <v>2733680.03674566</v>
      </c>
      <c r="E1199" s="91">
        <v>2025</v>
      </c>
      <c r="G1199" s="91" t="s">
        <v>15</v>
      </c>
      <c r="H1199" s="91">
        <v>196</v>
      </c>
      <c r="I1199" s="91">
        <v>0.822726995776765</v>
      </c>
      <c r="J1199" s="91">
        <v>2733680.03674566</v>
      </c>
      <c r="K1199" s="91">
        <v>2025</v>
      </c>
      <c r="M1199" s="91" t="s">
        <v>15</v>
      </c>
      <c r="N1199" s="91">
        <v>196</v>
      </c>
      <c r="O1199" s="91">
        <v>0.23503355077374999</v>
      </c>
      <c r="P1199" s="91">
        <v>2733680.03674566</v>
      </c>
      <c r="Q1199" s="91">
        <v>2025</v>
      </c>
    </row>
    <row r="1200" spans="1:17" x14ac:dyDescent="0.2">
      <c r="A1200" s="91" t="s">
        <v>15</v>
      </c>
      <c r="B1200" s="91">
        <v>197</v>
      </c>
      <c r="C1200" s="91">
        <v>0.22815095353158299</v>
      </c>
      <c r="D1200" s="91">
        <v>1722269.8213318901</v>
      </c>
      <c r="E1200" s="91">
        <v>2025</v>
      </c>
      <c r="G1200" s="91" t="s">
        <v>15</v>
      </c>
      <c r="H1200" s="91">
        <v>197</v>
      </c>
      <c r="I1200" s="91">
        <v>0.56337854872384596</v>
      </c>
      <c r="J1200" s="91">
        <v>1722269.8213318901</v>
      </c>
      <c r="K1200" s="91">
        <v>2025</v>
      </c>
      <c r="M1200" s="91" t="s">
        <v>15</v>
      </c>
      <c r="N1200" s="91">
        <v>197</v>
      </c>
      <c r="O1200" s="91">
        <v>0.210941767404766</v>
      </c>
      <c r="P1200" s="91">
        <v>1722269.8213318901</v>
      </c>
      <c r="Q1200" s="91">
        <v>2025</v>
      </c>
    </row>
    <row r="1201" spans="1:17" x14ac:dyDescent="0.2">
      <c r="A1201" s="91" t="s">
        <v>15</v>
      </c>
      <c r="B1201" s="91">
        <v>198</v>
      </c>
      <c r="C1201" s="91">
        <v>0.31990752291382402</v>
      </c>
      <c r="D1201" s="91">
        <v>4502376.2195669897</v>
      </c>
      <c r="E1201" s="91">
        <v>2025</v>
      </c>
      <c r="G1201" s="91" t="s">
        <v>15</v>
      </c>
      <c r="H1201" s="91">
        <v>198</v>
      </c>
      <c r="I1201" s="91">
        <v>0.51440524811872901</v>
      </c>
      <c r="J1201" s="91">
        <v>4502376.2195669897</v>
      </c>
      <c r="K1201" s="91">
        <v>2025</v>
      </c>
      <c r="M1201" s="91" t="s">
        <v>15</v>
      </c>
      <c r="N1201" s="91">
        <v>198</v>
      </c>
      <c r="O1201" s="91">
        <v>0.26046140323552902</v>
      </c>
      <c r="P1201" s="91">
        <v>4502376.2195669897</v>
      </c>
      <c r="Q1201" s="91">
        <v>2025</v>
      </c>
    </row>
    <row r="1202" spans="1:17" x14ac:dyDescent="0.2">
      <c r="A1202" s="91" t="s">
        <v>15</v>
      </c>
      <c r="B1202" s="91">
        <v>199</v>
      </c>
      <c r="C1202" s="91">
        <v>0.37181240626936102</v>
      </c>
      <c r="D1202" s="91">
        <v>2092223.7880958801</v>
      </c>
      <c r="E1202" s="91">
        <v>2025</v>
      </c>
      <c r="G1202" s="91" t="s">
        <v>15</v>
      </c>
      <c r="H1202" s="91">
        <v>199</v>
      </c>
      <c r="I1202" s="91">
        <v>2.2721266967690501</v>
      </c>
      <c r="J1202" s="91">
        <v>2092223.7880958801</v>
      </c>
      <c r="K1202" s="91">
        <v>2025</v>
      </c>
      <c r="M1202" s="91" t="s">
        <v>15</v>
      </c>
      <c r="N1202" s="91">
        <v>199</v>
      </c>
      <c r="O1202" s="91">
        <v>0.21902671811237201</v>
      </c>
      <c r="P1202" s="91">
        <v>2092223.7880958801</v>
      </c>
      <c r="Q1202" s="91">
        <v>2025</v>
      </c>
    </row>
    <row r="1203" spans="1:17" x14ac:dyDescent="0.2">
      <c r="A1203" s="91" t="s">
        <v>15</v>
      </c>
      <c r="B1203" s="91">
        <v>200</v>
      </c>
      <c r="C1203" s="91">
        <v>0.39174682339942901</v>
      </c>
      <c r="D1203" s="91">
        <v>2124417.9725909899</v>
      </c>
      <c r="E1203" s="91">
        <v>2025</v>
      </c>
      <c r="G1203" s="91" t="s">
        <v>15</v>
      </c>
      <c r="H1203" s="91">
        <v>200</v>
      </c>
      <c r="I1203" s="91">
        <v>0.84771089797868104</v>
      </c>
      <c r="J1203" s="91">
        <v>2124417.9725909899</v>
      </c>
      <c r="K1203" s="91">
        <v>2025</v>
      </c>
      <c r="M1203" s="91" t="s">
        <v>15</v>
      </c>
      <c r="N1203" s="91">
        <v>200</v>
      </c>
      <c r="O1203" s="91">
        <v>0.15683200452159399</v>
      </c>
      <c r="P1203" s="91">
        <v>2124417.9725909899</v>
      </c>
      <c r="Q1203" s="91">
        <v>2025</v>
      </c>
    </row>
    <row r="1204" spans="1:17" x14ac:dyDescent="0.2">
      <c r="A1204" s="91" t="s">
        <v>15</v>
      </c>
      <c r="B1204" s="91">
        <v>201</v>
      </c>
      <c r="C1204" s="91">
        <v>0.346602545939247</v>
      </c>
      <c r="D1204" s="91">
        <v>2620885.80975038</v>
      </c>
      <c r="E1204" s="91">
        <v>2025</v>
      </c>
      <c r="G1204" s="91" t="s">
        <v>15</v>
      </c>
      <c r="H1204" s="91">
        <v>201</v>
      </c>
      <c r="I1204" s="91">
        <v>1.07604834305421</v>
      </c>
      <c r="J1204" s="91">
        <v>2620885.80975038</v>
      </c>
      <c r="K1204" s="91">
        <v>2025</v>
      </c>
      <c r="M1204" s="91" t="s">
        <v>15</v>
      </c>
      <c r="N1204" s="91">
        <v>201</v>
      </c>
      <c r="O1204" s="91">
        <v>0.17156267811731399</v>
      </c>
      <c r="P1204" s="91">
        <v>2620885.80975038</v>
      </c>
      <c r="Q1204" s="91">
        <v>2025</v>
      </c>
    </row>
    <row r="1205" spans="1:17" x14ac:dyDescent="0.2">
      <c r="A1205" s="91" t="s">
        <v>15</v>
      </c>
      <c r="B1205" s="91">
        <v>202</v>
      </c>
      <c r="C1205" s="91">
        <v>0.43479573144309902</v>
      </c>
      <c r="D1205" s="91">
        <v>1942962.1914407799</v>
      </c>
      <c r="E1205" s="91">
        <v>2025</v>
      </c>
      <c r="G1205" s="91" t="s">
        <v>15</v>
      </c>
      <c r="H1205" s="91">
        <v>202</v>
      </c>
      <c r="I1205" s="91">
        <v>0.63018584304144099</v>
      </c>
      <c r="J1205" s="91">
        <v>1942962.1914407799</v>
      </c>
      <c r="K1205" s="91">
        <v>2025</v>
      </c>
      <c r="M1205" s="91" t="s">
        <v>15</v>
      </c>
      <c r="N1205" s="91">
        <v>202</v>
      </c>
      <c r="O1205" s="91">
        <v>0.18923634513515</v>
      </c>
      <c r="P1205" s="91">
        <v>1942962.1914407799</v>
      </c>
      <c r="Q1205" s="91">
        <v>2025</v>
      </c>
    </row>
    <row r="1206" spans="1:17" x14ac:dyDescent="0.2">
      <c r="A1206" s="91" t="s">
        <v>15</v>
      </c>
      <c r="B1206" s="91">
        <v>203</v>
      </c>
      <c r="C1206" s="91">
        <v>0.36936246013832003</v>
      </c>
      <c r="D1206" s="91">
        <v>2952681.07737432</v>
      </c>
      <c r="E1206" s="91">
        <v>2025</v>
      </c>
      <c r="G1206" s="91" t="s">
        <v>15</v>
      </c>
      <c r="H1206" s="91">
        <v>203</v>
      </c>
      <c r="I1206" s="91">
        <v>1.69248808716592</v>
      </c>
      <c r="J1206" s="91">
        <v>2952681.07737432</v>
      </c>
      <c r="K1206" s="91">
        <v>2025</v>
      </c>
      <c r="M1206" s="91" t="s">
        <v>15</v>
      </c>
      <c r="N1206" s="91">
        <v>203</v>
      </c>
      <c r="O1206" s="91">
        <v>0.16687038192166601</v>
      </c>
      <c r="P1206" s="91">
        <v>2952681.07737432</v>
      </c>
      <c r="Q1206" s="91">
        <v>2025</v>
      </c>
    </row>
    <row r="1207" spans="1:17" x14ac:dyDescent="0.2">
      <c r="A1207" s="91" t="s">
        <v>15</v>
      </c>
      <c r="B1207" s="91">
        <v>204</v>
      </c>
      <c r="C1207" s="91">
        <v>0.43702320651028198</v>
      </c>
      <c r="D1207" s="91">
        <v>2526455.43945676</v>
      </c>
      <c r="E1207" s="91">
        <v>2025</v>
      </c>
      <c r="G1207" s="91" t="s">
        <v>15</v>
      </c>
      <c r="H1207" s="91">
        <v>204</v>
      </c>
      <c r="I1207" s="91">
        <v>1.3490411780937801</v>
      </c>
      <c r="J1207" s="91">
        <v>2526455.43945676</v>
      </c>
      <c r="K1207" s="91">
        <v>2025</v>
      </c>
      <c r="M1207" s="91" t="s">
        <v>15</v>
      </c>
      <c r="N1207" s="91">
        <v>204</v>
      </c>
      <c r="O1207" s="91">
        <v>0.29064303858653301</v>
      </c>
      <c r="P1207" s="91">
        <v>2526455.43945676</v>
      </c>
      <c r="Q1207" s="91">
        <v>2025</v>
      </c>
    </row>
    <row r="1208" spans="1:17" x14ac:dyDescent="0.2">
      <c r="A1208" s="91" t="s">
        <v>15</v>
      </c>
      <c r="B1208" s="91">
        <v>205</v>
      </c>
      <c r="C1208" s="91">
        <v>0.27511410800320302</v>
      </c>
      <c r="D1208" s="91">
        <v>2791262.4697174001</v>
      </c>
      <c r="E1208" s="91">
        <v>2025</v>
      </c>
      <c r="G1208" s="91" t="s">
        <v>15</v>
      </c>
      <c r="H1208" s="91">
        <v>205</v>
      </c>
      <c r="I1208" s="91">
        <v>0.41458035848089397</v>
      </c>
      <c r="J1208" s="91">
        <v>2791262.4697174001</v>
      </c>
      <c r="K1208" s="91">
        <v>2025</v>
      </c>
      <c r="M1208" s="91" t="s">
        <v>15</v>
      </c>
      <c r="N1208" s="91">
        <v>205</v>
      </c>
      <c r="O1208" s="91">
        <v>0.21395029204194099</v>
      </c>
      <c r="P1208" s="91">
        <v>2791262.4697174001</v>
      </c>
      <c r="Q1208" s="91">
        <v>2025</v>
      </c>
    </row>
    <row r="1209" spans="1:17" x14ac:dyDescent="0.2">
      <c r="A1209" s="91" t="s">
        <v>15</v>
      </c>
      <c r="B1209" s="91">
        <v>206</v>
      </c>
      <c r="C1209" s="91">
        <v>0.29253523562412898</v>
      </c>
      <c r="D1209" s="91">
        <v>2505205.1869607498</v>
      </c>
      <c r="E1209" s="91">
        <v>2025</v>
      </c>
      <c r="G1209" s="91" t="s">
        <v>15</v>
      </c>
      <c r="H1209" s="91">
        <v>206</v>
      </c>
      <c r="I1209" s="91">
        <v>0.55358490107186697</v>
      </c>
      <c r="J1209" s="91">
        <v>2505205.1869607498</v>
      </c>
      <c r="K1209" s="91">
        <v>2025</v>
      </c>
      <c r="M1209" s="91" t="s">
        <v>15</v>
      </c>
      <c r="N1209" s="91">
        <v>206</v>
      </c>
      <c r="O1209" s="91">
        <v>0.185714895040821</v>
      </c>
      <c r="P1209" s="91">
        <v>2505205.1869607498</v>
      </c>
      <c r="Q1209" s="91">
        <v>2025</v>
      </c>
    </row>
    <row r="1210" spans="1:17" x14ac:dyDescent="0.2">
      <c r="A1210" s="91" t="s">
        <v>15</v>
      </c>
      <c r="B1210" s="91">
        <v>207</v>
      </c>
      <c r="C1210" s="91">
        <v>0.39330038802640999</v>
      </c>
      <c r="D1210" s="91">
        <v>2356752.3284368701</v>
      </c>
      <c r="E1210" s="91">
        <v>2025</v>
      </c>
      <c r="G1210" s="91" t="s">
        <v>15</v>
      </c>
      <c r="H1210" s="91">
        <v>207</v>
      </c>
      <c r="I1210" s="91">
        <v>1.6795687034528599</v>
      </c>
      <c r="J1210" s="91">
        <v>2356752.3284368701</v>
      </c>
      <c r="K1210" s="91">
        <v>2025</v>
      </c>
      <c r="M1210" s="91" t="s">
        <v>15</v>
      </c>
      <c r="N1210" s="91">
        <v>207</v>
      </c>
      <c r="O1210" s="91">
        <v>0.22272734912477299</v>
      </c>
      <c r="P1210" s="91">
        <v>2356752.3284368701</v>
      </c>
      <c r="Q1210" s="91">
        <v>2025</v>
      </c>
    </row>
    <row r="1211" spans="1:17" x14ac:dyDescent="0.2">
      <c r="A1211" s="91" t="s">
        <v>15</v>
      </c>
      <c r="B1211" s="91">
        <v>208</v>
      </c>
      <c r="C1211" s="91">
        <v>0.22589231181764399</v>
      </c>
      <c r="D1211" s="91">
        <v>2374541.9579885602</v>
      </c>
      <c r="E1211" s="91">
        <v>2025</v>
      </c>
      <c r="G1211" s="91" t="s">
        <v>15</v>
      </c>
      <c r="H1211" s="91">
        <v>208</v>
      </c>
      <c r="I1211" s="91">
        <v>0.98341494165241405</v>
      </c>
      <c r="J1211" s="91">
        <v>2374541.9579885602</v>
      </c>
      <c r="K1211" s="91">
        <v>2025</v>
      </c>
      <c r="M1211" s="91" t="s">
        <v>15</v>
      </c>
      <c r="N1211" s="91">
        <v>208</v>
      </c>
      <c r="O1211" s="91">
        <v>0.30205772672341902</v>
      </c>
      <c r="P1211" s="91">
        <v>2374541.9579885602</v>
      </c>
      <c r="Q1211" s="91">
        <v>2025</v>
      </c>
    </row>
    <row r="1212" spans="1:17" x14ac:dyDescent="0.2">
      <c r="A1212" s="91" t="s">
        <v>15</v>
      </c>
      <c r="B1212" s="91">
        <v>209</v>
      </c>
      <c r="C1212" s="91">
        <v>0.52906052575460805</v>
      </c>
      <c r="D1212" s="91">
        <v>1888296.5229257201</v>
      </c>
      <c r="E1212" s="91">
        <v>2025</v>
      </c>
      <c r="G1212" s="91" t="s">
        <v>15</v>
      </c>
      <c r="H1212" s="91">
        <v>209</v>
      </c>
      <c r="I1212" s="91">
        <v>1.4719740777215999</v>
      </c>
      <c r="J1212" s="91">
        <v>1888296.5229257201</v>
      </c>
      <c r="K1212" s="91">
        <v>2025</v>
      </c>
      <c r="M1212" s="91" t="s">
        <v>15</v>
      </c>
      <c r="N1212" s="91">
        <v>209</v>
      </c>
      <c r="O1212" s="91">
        <v>0.43692893699997798</v>
      </c>
      <c r="P1212" s="91">
        <v>1888296.5229257201</v>
      </c>
      <c r="Q1212" s="91">
        <v>2025</v>
      </c>
    </row>
    <row r="1213" spans="1:17" x14ac:dyDescent="0.2">
      <c r="A1213" s="91" t="s">
        <v>15</v>
      </c>
      <c r="B1213" s="91">
        <v>210</v>
      </c>
      <c r="C1213" s="91">
        <v>0.35381009189051199</v>
      </c>
      <c r="D1213" s="91">
        <v>2165185.4907239298</v>
      </c>
      <c r="E1213" s="91">
        <v>2025</v>
      </c>
      <c r="G1213" s="91" t="s">
        <v>15</v>
      </c>
      <c r="H1213" s="91">
        <v>210</v>
      </c>
      <c r="I1213" s="91">
        <v>2.8323123036385298</v>
      </c>
      <c r="J1213" s="91">
        <v>2165185.4907239298</v>
      </c>
      <c r="K1213" s="91">
        <v>2025</v>
      </c>
      <c r="M1213" s="91" t="s">
        <v>15</v>
      </c>
      <c r="N1213" s="91">
        <v>210</v>
      </c>
      <c r="O1213" s="91">
        <v>0.19179208332686801</v>
      </c>
      <c r="P1213" s="91">
        <v>2165185.4907239298</v>
      </c>
      <c r="Q1213" s="91">
        <v>2025</v>
      </c>
    </row>
    <row r="1214" spans="1:17" x14ac:dyDescent="0.2">
      <c r="A1214" s="91" t="s">
        <v>15</v>
      </c>
      <c r="B1214" s="91">
        <v>211</v>
      </c>
      <c r="C1214" s="91">
        <v>0.30138797095376102</v>
      </c>
      <c r="D1214" s="91">
        <v>4414521.8901239699</v>
      </c>
      <c r="E1214" s="91">
        <v>2025</v>
      </c>
      <c r="G1214" s="91" t="s">
        <v>15</v>
      </c>
      <c r="H1214" s="91">
        <v>211</v>
      </c>
      <c r="I1214" s="91">
        <v>1.5808522285157001</v>
      </c>
      <c r="J1214" s="91">
        <v>4414521.8901239699</v>
      </c>
      <c r="K1214" s="91">
        <v>2025</v>
      </c>
      <c r="M1214" s="91" t="s">
        <v>15</v>
      </c>
      <c r="N1214" s="91">
        <v>211</v>
      </c>
      <c r="O1214" s="91">
        <v>0.151655537898638</v>
      </c>
      <c r="P1214" s="91">
        <v>4414521.8901239699</v>
      </c>
      <c r="Q1214" s="91">
        <v>2025</v>
      </c>
    </row>
    <row r="1215" spans="1:17" x14ac:dyDescent="0.2">
      <c r="A1215" s="91" t="s">
        <v>15</v>
      </c>
      <c r="B1215" s="91">
        <v>212</v>
      </c>
      <c r="C1215" s="91">
        <v>0.35104864046110201</v>
      </c>
      <c r="D1215" s="91">
        <v>2346856.9393340698</v>
      </c>
      <c r="E1215" s="91">
        <v>2025</v>
      </c>
      <c r="G1215" s="91" t="s">
        <v>15</v>
      </c>
      <c r="H1215" s="91">
        <v>212</v>
      </c>
      <c r="I1215" s="91">
        <v>2.8612456645215598</v>
      </c>
      <c r="J1215" s="91">
        <v>2346856.9393340698</v>
      </c>
      <c r="K1215" s="91">
        <v>2025</v>
      </c>
      <c r="M1215" s="91" t="s">
        <v>15</v>
      </c>
      <c r="N1215" s="91">
        <v>212</v>
      </c>
      <c r="O1215" s="91">
        <v>0.163934198349306</v>
      </c>
      <c r="P1215" s="91">
        <v>2346856.9393340698</v>
      </c>
      <c r="Q1215" s="91">
        <v>2025</v>
      </c>
    </row>
    <row r="1216" spans="1:17" x14ac:dyDescent="0.2">
      <c r="A1216" s="91" t="s">
        <v>15</v>
      </c>
      <c r="B1216" s="91">
        <v>213</v>
      </c>
      <c r="C1216" s="91">
        <v>0.38277933041637102</v>
      </c>
      <c r="D1216" s="91">
        <v>1962045.33507715</v>
      </c>
      <c r="E1216" s="91">
        <v>2025</v>
      </c>
      <c r="G1216" s="91" t="s">
        <v>15</v>
      </c>
      <c r="H1216" s="91">
        <v>213</v>
      </c>
      <c r="I1216" s="91">
        <v>2.1435840454238799</v>
      </c>
      <c r="J1216" s="91">
        <v>1962045.33507715</v>
      </c>
      <c r="K1216" s="91">
        <v>2025</v>
      </c>
      <c r="M1216" s="91" t="s">
        <v>15</v>
      </c>
      <c r="N1216" s="91">
        <v>213</v>
      </c>
      <c r="O1216" s="91">
        <v>0.19102360946831001</v>
      </c>
      <c r="P1216" s="91">
        <v>1962045.33507715</v>
      </c>
      <c r="Q1216" s="91">
        <v>2025</v>
      </c>
    </row>
    <row r="1217" spans="1:17" x14ac:dyDescent="0.2">
      <c r="A1217" s="91" t="s">
        <v>15</v>
      </c>
      <c r="B1217" s="91">
        <v>214</v>
      </c>
      <c r="C1217" s="91">
        <v>0.36407064146338602</v>
      </c>
      <c r="D1217" s="91">
        <v>2304940.5141084399</v>
      </c>
      <c r="E1217" s="91">
        <v>2025</v>
      </c>
      <c r="G1217" s="91" t="s">
        <v>15</v>
      </c>
      <c r="H1217" s="91">
        <v>214</v>
      </c>
      <c r="I1217" s="91">
        <v>2.3265542054138799</v>
      </c>
      <c r="J1217" s="91">
        <v>2304940.5141084399</v>
      </c>
      <c r="K1217" s="91">
        <v>2025</v>
      </c>
      <c r="M1217" s="91" t="s">
        <v>15</v>
      </c>
      <c r="N1217" s="91">
        <v>214</v>
      </c>
      <c r="O1217" s="91">
        <v>0.18306416934724401</v>
      </c>
      <c r="P1217" s="91">
        <v>2304940.5141084399</v>
      </c>
      <c r="Q1217" s="91">
        <v>2025</v>
      </c>
    </row>
    <row r="1218" spans="1:17" x14ac:dyDescent="0.2">
      <c r="A1218" s="91" t="s">
        <v>15</v>
      </c>
      <c r="B1218" s="91">
        <v>215</v>
      </c>
      <c r="C1218" s="91">
        <v>0.37674931224550401</v>
      </c>
      <c r="D1218" s="91">
        <v>1713084.6842233399</v>
      </c>
      <c r="E1218" s="91">
        <v>2025</v>
      </c>
      <c r="G1218" s="91" t="s">
        <v>15</v>
      </c>
      <c r="H1218" s="91">
        <v>215</v>
      </c>
      <c r="I1218" s="91">
        <v>0.37979573209904299</v>
      </c>
      <c r="J1218" s="91">
        <v>1713084.6842233399</v>
      </c>
      <c r="K1218" s="91">
        <v>2025</v>
      </c>
      <c r="M1218" s="91" t="s">
        <v>15</v>
      </c>
      <c r="N1218" s="91">
        <v>215</v>
      </c>
      <c r="O1218" s="91">
        <v>0.19199375821022299</v>
      </c>
      <c r="P1218" s="91">
        <v>1713084.6842233399</v>
      </c>
      <c r="Q1218" s="91">
        <v>2025</v>
      </c>
    </row>
    <row r="1219" spans="1:17" x14ac:dyDescent="0.2">
      <c r="A1219" s="91" t="s">
        <v>15</v>
      </c>
      <c r="B1219" s="91">
        <v>216</v>
      </c>
      <c r="C1219" s="91">
        <v>0.32877898402009498</v>
      </c>
      <c r="D1219" s="91">
        <v>3379408.7506450601</v>
      </c>
      <c r="E1219" s="91">
        <v>2025</v>
      </c>
      <c r="G1219" s="91" t="s">
        <v>15</v>
      </c>
      <c r="H1219" s="91">
        <v>216</v>
      </c>
      <c r="I1219" s="91">
        <v>1.0802263553178499</v>
      </c>
      <c r="J1219" s="91">
        <v>3379408.7506450601</v>
      </c>
      <c r="K1219" s="91">
        <v>2025</v>
      </c>
      <c r="M1219" s="91" t="s">
        <v>15</v>
      </c>
      <c r="N1219" s="91">
        <v>216</v>
      </c>
      <c r="O1219" s="91">
        <v>0.32786721769242599</v>
      </c>
      <c r="P1219" s="91">
        <v>3379408.7506450601</v>
      </c>
      <c r="Q1219" s="91">
        <v>2025</v>
      </c>
    </row>
    <row r="1220" spans="1:17" x14ac:dyDescent="0.2">
      <c r="A1220" s="91" t="s">
        <v>15</v>
      </c>
      <c r="B1220" s="91">
        <v>217</v>
      </c>
      <c r="C1220" s="91">
        <v>0.36239864486106999</v>
      </c>
      <c r="D1220" s="91">
        <v>1691149.46188811</v>
      </c>
      <c r="E1220" s="91">
        <v>2025</v>
      </c>
      <c r="G1220" s="91" t="s">
        <v>15</v>
      </c>
      <c r="H1220" s="91">
        <v>217</v>
      </c>
      <c r="I1220" s="91">
        <v>0.34600106162313898</v>
      </c>
      <c r="J1220" s="91">
        <v>1691149.46188811</v>
      </c>
      <c r="K1220" s="91">
        <v>2025</v>
      </c>
      <c r="M1220" s="91" t="s">
        <v>15</v>
      </c>
      <c r="N1220" s="91">
        <v>217</v>
      </c>
      <c r="O1220" s="91">
        <v>0.24275209401544201</v>
      </c>
      <c r="P1220" s="91">
        <v>1691149.46188811</v>
      </c>
      <c r="Q1220" s="91">
        <v>2025</v>
      </c>
    </row>
    <row r="1221" spans="1:17" x14ac:dyDescent="0.2">
      <c r="A1221" s="91" t="s">
        <v>15</v>
      </c>
      <c r="B1221" s="91">
        <v>218</v>
      </c>
      <c r="C1221" s="91">
        <v>0.39305174261983</v>
      </c>
      <c r="D1221" s="91">
        <v>2339827.76216187</v>
      </c>
      <c r="E1221" s="91">
        <v>2025</v>
      </c>
      <c r="G1221" s="91" t="s">
        <v>15</v>
      </c>
      <c r="H1221" s="91">
        <v>218</v>
      </c>
      <c r="I1221" s="91">
        <v>0.38312922409809902</v>
      </c>
      <c r="J1221" s="91">
        <v>2339827.76216187</v>
      </c>
      <c r="K1221" s="91">
        <v>2025</v>
      </c>
      <c r="M1221" s="91" t="s">
        <v>15</v>
      </c>
      <c r="N1221" s="91">
        <v>218</v>
      </c>
      <c r="O1221" s="91">
        <v>0.21236976415599501</v>
      </c>
      <c r="P1221" s="91">
        <v>2339827.76216187</v>
      </c>
      <c r="Q1221" s="91">
        <v>2025</v>
      </c>
    </row>
    <row r="1222" spans="1:17" x14ac:dyDescent="0.2">
      <c r="A1222" s="91" t="s">
        <v>15</v>
      </c>
      <c r="B1222" s="91">
        <v>219</v>
      </c>
      <c r="C1222" s="91">
        <v>0.38249881549589998</v>
      </c>
      <c r="D1222" s="91">
        <v>1992700.59321647</v>
      </c>
      <c r="E1222" s="91">
        <v>2025</v>
      </c>
      <c r="G1222" s="91" t="s">
        <v>15</v>
      </c>
      <c r="H1222" s="91">
        <v>219</v>
      </c>
      <c r="I1222" s="91">
        <v>0.64030904082314999</v>
      </c>
      <c r="J1222" s="91">
        <v>1992700.59321647</v>
      </c>
      <c r="K1222" s="91">
        <v>2025</v>
      </c>
      <c r="M1222" s="91" t="s">
        <v>15</v>
      </c>
      <c r="N1222" s="91">
        <v>219</v>
      </c>
      <c r="O1222" s="91">
        <v>0.180432516973038</v>
      </c>
      <c r="P1222" s="91">
        <v>1992700.59321647</v>
      </c>
      <c r="Q1222" s="91">
        <v>2025</v>
      </c>
    </row>
    <row r="1223" spans="1:17" x14ac:dyDescent="0.2">
      <c r="A1223" s="91" t="s">
        <v>15</v>
      </c>
      <c r="B1223" s="91">
        <v>220</v>
      </c>
      <c r="C1223" s="91">
        <v>0.32549375400160202</v>
      </c>
      <c r="D1223" s="91">
        <v>3712196.5119916899</v>
      </c>
      <c r="E1223" s="91">
        <v>2025</v>
      </c>
      <c r="G1223" s="91" t="s">
        <v>15</v>
      </c>
      <c r="H1223" s="91">
        <v>220</v>
      </c>
      <c r="I1223" s="91">
        <v>1.9889623265230201</v>
      </c>
      <c r="J1223" s="91">
        <v>3712196.5119916899</v>
      </c>
      <c r="K1223" s="91">
        <v>2025</v>
      </c>
      <c r="M1223" s="91" t="s">
        <v>15</v>
      </c>
      <c r="N1223" s="91">
        <v>220</v>
      </c>
      <c r="O1223" s="91">
        <v>0.16649919472295099</v>
      </c>
      <c r="P1223" s="91">
        <v>3712196.5119916899</v>
      </c>
      <c r="Q1223" s="91">
        <v>2025</v>
      </c>
    </row>
    <row r="1224" spans="1:17" x14ac:dyDescent="0.2">
      <c r="A1224" s="91" t="s">
        <v>15</v>
      </c>
      <c r="B1224" s="91">
        <v>221</v>
      </c>
      <c r="C1224" s="91">
        <v>0.38262133570295198</v>
      </c>
      <c r="D1224" s="91">
        <v>3018959.61127755</v>
      </c>
      <c r="E1224" s="91">
        <v>2025</v>
      </c>
      <c r="G1224" s="91" t="s">
        <v>15</v>
      </c>
      <c r="H1224" s="91">
        <v>221</v>
      </c>
      <c r="I1224" s="91">
        <v>0.727949783910526</v>
      </c>
      <c r="J1224" s="91">
        <v>3018959.61127755</v>
      </c>
      <c r="K1224" s="91">
        <v>2025</v>
      </c>
      <c r="M1224" s="91" t="s">
        <v>15</v>
      </c>
      <c r="N1224" s="91">
        <v>221</v>
      </c>
      <c r="O1224" s="91">
        <v>0.16829517417750101</v>
      </c>
      <c r="P1224" s="91">
        <v>3018959.61127755</v>
      </c>
      <c r="Q1224" s="91">
        <v>2025</v>
      </c>
    </row>
    <row r="1225" spans="1:17" x14ac:dyDescent="0.2">
      <c r="A1225" s="91" t="s">
        <v>15</v>
      </c>
      <c r="B1225" s="91">
        <v>222</v>
      </c>
      <c r="C1225" s="91">
        <v>0.37494098766419898</v>
      </c>
      <c r="D1225" s="91">
        <v>2231682.8244135198</v>
      </c>
      <c r="E1225" s="91">
        <v>2025</v>
      </c>
      <c r="G1225" s="91" t="s">
        <v>15</v>
      </c>
      <c r="H1225" s="91">
        <v>222</v>
      </c>
      <c r="I1225" s="91">
        <v>0.58518940274493902</v>
      </c>
      <c r="J1225" s="91">
        <v>2231682.8244135198</v>
      </c>
      <c r="K1225" s="91">
        <v>2025</v>
      </c>
      <c r="M1225" s="91" t="s">
        <v>15</v>
      </c>
      <c r="N1225" s="91">
        <v>222</v>
      </c>
      <c r="O1225" s="91">
        <v>0.16964952318007101</v>
      </c>
      <c r="P1225" s="91">
        <v>2231682.8244135198</v>
      </c>
      <c r="Q1225" s="91">
        <v>2025</v>
      </c>
    </row>
    <row r="1226" spans="1:17" x14ac:dyDescent="0.2">
      <c r="A1226" s="91" t="s">
        <v>15</v>
      </c>
      <c r="B1226" s="91">
        <v>223</v>
      </c>
      <c r="C1226" s="91">
        <v>0.46027983229693797</v>
      </c>
      <c r="D1226" s="91">
        <v>1723436.45195802</v>
      </c>
      <c r="E1226" s="91">
        <v>2025</v>
      </c>
      <c r="G1226" s="91" t="s">
        <v>15</v>
      </c>
      <c r="H1226" s="91">
        <v>223</v>
      </c>
      <c r="I1226" s="91">
        <v>1.3492728202969999</v>
      </c>
      <c r="J1226" s="91">
        <v>1723436.45195802</v>
      </c>
      <c r="K1226" s="91">
        <v>2025</v>
      </c>
      <c r="M1226" s="91" t="s">
        <v>15</v>
      </c>
      <c r="N1226" s="91">
        <v>223</v>
      </c>
      <c r="O1226" s="91">
        <v>0.26031154646160298</v>
      </c>
      <c r="P1226" s="91">
        <v>1723436.45195802</v>
      </c>
      <c r="Q1226" s="91">
        <v>2025</v>
      </c>
    </row>
    <row r="1227" spans="1:17" x14ac:dyDescent="0.2">
      <c r="A1227" s="91" t="s">
        <v>15</v>
      </c>
      <c r="B1227" s="91">
        <v>224</v>
      </c>
      <c r="C1227" s="91">
        <v>0.38112846617921398</v>
      </c>
      <c r="D1227" s="91">
        <v>1962539.5051697199</v>
      </c>
      <c r="E1227" s="91">
        <v>2025</v>
      </c>
      <c r="G1227" s="91" t="s">
        <v>15</v>
      </c>
      <c r="H1227" s="91">
        <v>224</v>
      </c>
      <c r="I1227" s="91">
        <v>1.25479807243012</v>
      </c>
      <c r="J1227" s="91">
        <v>1962539.5051697199</v>
      </c>
      <c r="K1227" s="91">
        <v>2025</v>
      </c>
      <c r="M1227" s="91" t="s">
        <v>15</v>
      </c>
      <c r="N1227" s="91">
        <v>224</v>
      </c>
      <c r="O1227" s="91">
        <v>0.17869110105231301</v>
      </c>
      <c r="P1227" s="91">
        <v>1962539.5051697199</v>
      </c>
      <c r="Q1227" s="91">
        <v>2025</v>
      </c>
    </row>
    <row r="1228" spans="1:17" x14ac:dyDescent="0.2">
      <c r="A1228" s="91" t="s">
        <v>15</v>
      </c>
      <c r="B1228" s="91">
        <v>225</v>
      </c>
      <c r="C1228" s="91">
        <v>0.25145429459407298</v>
      </c>
      <c r="D1228" s="91">
        <v>2287382.6071030698</v>
      </c>
      <c r="E1228" s="91">
        <v>2025</v>
      </c>
      <c r="G1228" s="91" t="s">
        <v>15</v>
      </c>
      <c r="H1228" s="91">
        <v>225</v>
      </c>
      <c r="I1228" s="91">
        <v>0.65124786887966302</v>
      </c>
      <c r="J1228" s="91">
        <v>2287382.6071030698</v>
      </c>
      <c r="K1228" s="91">
        <v>2025</v>
      </c>
      <c r="M1228" s="91" t="s">
        <v>15</v>
      </c>
      <c r="N1228" s="91">
        <v>225</v>
      </c>
      <c r="O1228" s="91">
        <v>0.195914662375926</v>
      </c>
      <c r="P1228" s="91">
        <v>2287382.6071030698</v>
      </c>
      <c r="Q1228" s="91">
        <v>2025</v>
      </c>
    </row>
    <row r="1229" spans="1:17" x14ac:dyDescent="0.2">
      <c r="A1229" s="91" t="s">
        <v>15</v>
      </c>
      <c r="B1229" s="91">
        <v>226</v>
      </c>
      <c r="C1229" s="91">
        <v>0.37037057339169099</v>
      </c>
      <c r="D1229" s="91">
        <v>3193674.5731097599</v>
      </c>
      <c r="E1229" s="91">
        <v>2025</v>
      </c>
      <c r="G1229" s="91" t="s">
        <v>15</v>
      </c>
      <c r="H1229" s="91">
        <v>226</v>
      </c>
      <c r="I1229" s="91">
        <v>1.23278615251571</v>
      </c>
      <c r="J1229" s="91">
        <v>3193674.5731097599</v>
      </c>
      <c r="K1229" s="91">
        <v>2025</v>
      </c>
      <c r="M1229" s="91" t="s">
        <v>15</v>
      </c>
      <c r="N1229" s="91">
        <v>226</v>
      </c>
      <c r="O1229" s="91">
        <v>0.193089915298604</v>
      </c>
      <c r="P1229" s="91">
        <v>3193674.5731097599</v>
      </c>
      <c r="Q1229" s="91">
        <v>2025</v>
      </c>
    </row>
    <row r="1230" spans="1:17" x14ac:dyDescent="0.2">
      <c r="A1230" s="91" t="s">
        <v>15</v>
      </c>
      <c r="B1230" s="91">
        <v>227</v>
      </c>
      <c r="C1230" s="91">
        <v>0.24488324608975301</v>
      </c>
      <c r="D1230" s="91">
        <v>3447040.2980237701</v>
      </c>
      <c r="E1230" s="91">
        <v>2025</v>
      </c>
      <c r="G1230" s="91" t="s">
        <v>15</v>
      </c>
      <c r="H1230" s="91">
        <v>227</v>
      </c>
      <c r="I1230" s="91">
        <v>1.62015684955226</v>
      </c>
      <c r="J1230" s="91">
        <v>3447040.2980237701</v>
      </c>
      <c r="K1230" s="91">
        <v>2025</v>
      </c>
      <c r="M1230" s="91" t="s">
        <v>15</v>
      </c>
      <c r="N1230" s="91">
        <v>227</v>
      </c>
      <c r="O1230" s="91">
        <v>0.20100535243724299</v>
      </c>
      <c r="P1230" s="91">
        <v>3447040.2980237701</v>
      </c>
      <c r="Q1230" s="91">
        <v>2025</v>
      </c>
    </row>
    <row r="1231" spans="1:17" x14ac:dyDescent="0.2">
      <c r="A1231" s="91" t="s">
        <v>15</v>
      </c>
      <c r="B1231" s="91">
        <v>228</v>
      </c>
      <c r="C1231" s="91">
        <v>0.33179315873780002</v>
      </c>
      <c r="D1231" s="91">
        <v>2611166.4383370699</v>
      </c>
      <c r="E1231" s="91">
        <v>2025</v>
      </c>
      <c r="G1231" s="91" t="s">
        <v>15</v>
      </c>
      <c r="H1231" s="91">
        <v>228</v>
      </c>
      <c r="I1231" s="91">
        <v>2.19316083775341</v>
      </c>
      <c r="J1231" s="91">
        <v>2611166.4383370699</v>
      </c>
      <c r="K1231" s="91">
        <v>2025</v>
      </c>
      <c r="M1231" s="91" t="s">
        <v>15</v>
      </c>
      <c r="N1231" s="91">
        <v>228</v>
      </c>
      <c r="O1231" s="91">
        <v>0.192562427051341</v>
      </c>
      <c r="P1231" s="91">
        <v>2611166.4383370699</v>
      </c>
      <c r="Q1231" s="91">
        <v>2025</v>
      </c>
    </row>
    <row r="1232" spans="1:17" x14ac:dyDescent="0.2">
      <c r="A1232" s="91" t="s">
        <v>15</v>
      </c>
      <c r="B1232" s="91">
        <v>229</v>
      </c>
      <c r="C1232" s="91">
        <v>0.354298043771266</v>
      </c>
      <c r="D1232" s="91">
        <v>3564415.1953258999</v>
      </c>
      <c r="E1232" s="91">
        <v>2025</v>
      </c>
      <c r="G1232" s="91" t="s">
        <v>15</v>
      </c>
      <c r="H1232" s="91">
        <v>229</v>
      </c>
      <c r="I1232" s="91">
        <v>0.17272388961072399</v>
      </c>
      <c r="J1232" s="91">
        <v>3564415.1953258999</v>
      </c>
      <c r="K1232" s="91">
        <v>2025</v>
      </c>
      <c r="M1232" s="91" t="s">
        <v>15</v>
      </c>
      <c r="N1232" s="91">
        <v>229</v>
      </c>
      <c r="O1232" s="91">
        <v>0.17032811654912799</v>
      </c>
      <c r="P1232" s="91">
        <v>3564415.1953258999</v>
      </c>
      <c r="Q1232" s="91">
        <v>2025</v>
      </c>
    </row>
    <row r="1233" spans="1:17" x14ac:dyDescent="0.2">
      <c r="A1233" s="91" t="s">
        <v>15</v>
      </c>
      <c r="B1233" s="91">
        <v>230</v>
      </c>
      <c r="C1233" s="91">
        <v>0.42231397570031498</v>
      </c>
      <c r="D1233" s="91">
        <v>3250400.3911660798</v>
      </c>
      <c r="E1233" s="91">
        <v>2025</v>
      </c>
      <c r="G1233" s="91" t="s">
        <v>15</v>
      </c>
      <c r="H1233" s="91">
        <v>230</v>
      </c>
      <c r="I1233" s="91">
        <v>0.88707956018479095</v>
      </c>
      <c r="J1233" s="91">
        <v>3250400.3911660798</v>
      </c>
      <c r="K1233" s="91">
        <v>2025</v>
      </c>
      <c r="M1233" s="91" t="s">
        <v>15</v>
      </c>
      <c r="N1233" s="91">
        <v>230</v>
      </c>
      <c r="O1233" s="91">
        <v>0.21524570418859301</v>
      </c>
      <c r="P1233" s="91">
        <v>3250400.3911660798</v>
      </c>
      <c r="Q1233" s="91">
        <v>2025</v>
      </c>
    </row>
    <row r="1234" spans="1:17" x14ac:dyDescent="0.2">
      <c r="A1234" s="91" t="s">
        <v>15</v>
      </c>
      <c r="B1234" s="91">
        <v>231</v>
      </c>
      <c r="C1234" s="91">
        <v>0.43758912163183999</v>
      </c>
      <c r="D1234" s="91">
        <v>2476519.7099456098</v>
      </c>
      <c r="E1234" s="91">
        <v>2025</v>
      </c>
      <c r="G1234" s="91" t="s">
        <v>15</v>
      </c>
      <c r="H1234" s="91">
        <v>231</v>
      </c>
      <c r="I1234" s="91">
        <v>1.60252302981966</v>
      </c>
      <c r="J1234" s="91">
        <v>2476519.7099456098</v>
      </c>
      <c r="K1234" s="91">
        <v>2025</v>
      </c>
      <c r="M1234" s="91" t="s">
        <v>15</v>
      </c>
      <c r="N1234" s="91">
        <v>231</v>
      </c>
      <c r="O1234" s="91">
        <v>0.153286082928137</v>
      </c>
      <c r="P1234" s="91">
        <v>2476519.7099456098</v>
      </c>
      <c r="Q1234" s="91">
        <v>2025</v>
      </c>
    </row>
    <row r="1235" spans="1:17" x14ac:dyDescent="0.2">
      <c r="A1235" s="91" t="s">
        <v>15</v>
      </c>
      <c r="B1235" s="91">
        <v>232</v>
      </c>
      <c r="C1235" s="91">
        <v>0.49782031653833803</v>
      </c>
      <c r="D1235" s="91">
        <v>2618249.2456149501</v>
      </c>
      <c r="E1235" s="91">
        <v>2025</v>
      </c>
      <c r="G1235" s="91" t="s">
        <v>15</v>
      </c>
      <c r="H1235" s="91">
        <v>232</v>
      </c>
      <c r="I1235" s="91">
        <v>1.1704966319294099</v>
      </c>
      <c r="J1235" s="91">
        <v>2618249.2456149501</v>
      </c>
      <c r="K1235" s="91">
        <v>2025</v>
      </c>
      <c r="M1235" s="91" t="s">
        <v>15</v>
      </c>
      <c r="N1235" s="91">
        <v>232</v>
      </c>
      <c r="O1235" s="91">
        <v>0.16618894081098301</v>
      </c>
      <c r="P1235" s="91">
        <v>2618249.2456149501</v>
      </c>
      <c r="Q1235" s="91">
        <v>2025</v>
      </c>
    </row>
    <row r="1236" spans="1:17" x14ac:dyDescent="0.2">
      <c r="A1236" s="91" t="s">
        <v>15</v>
      </c>
      <c r="B1236" s="91">
        <v>233</v>
      </c>
      <c r="C1236" s="91">
        <v>0.24233483368514799</v>
      </c>
      <c r="D1236" s="91">
        <v>3296123.2187909</v>
      </c>
      <c r="E1236" s="91">
        <v>2025</v>
      </c>
      <c r="G1236" s="91" t="s">
        <v>15</v>
      </c>
      <c r="H1236" s="91">
        <v>233</v>
      </c>
      <c r="I1236" s="91">
        <v>0.628684056986479</v>
      </c>
      <c r="J1236" s="91">
        <v>3296123.2187909</v>
      </c>
      <c r="K1236" s="91">
        <v>2025</v>
      </c>
      <c r="M1236" s="91" t="s">
        <v>15</v>
      </c>
      <c r="N1236" s="91">
        <v>233</v>
      </c>
      <c r="O1236" s="91">
        <v>0.21090122013571799</v>
      </c>
      <c r="P1236" s="91">
        <v>3296123.2187909</v>
      </c>
      <c r="Q1236" s="91">
        <v>2025</v>
      </c>
    </row>
    <row r="1237" spans="1:17" x14ac:dyDescent="0.2">
      <c r="A1237" s="91" t="s">
        <v>15</v>
      </c>
      <c r="B1237" s="91">
        <v>234</v>
      </c>
      <c r="C1237" s="91">
        <v>0.41615129985246702</v>
      </c>
      <c r="D1237" s="91">
        <v>4176167.8904257398</v>
      </c>
      <c r="E1237" s="91">
        <v>2025</v>
      </c>
      <c r="G1237" s="91" t="s">
        <v>15</v>
      </c>
      <c r="H1237" s="91">
        <v>234</v>
      </c>
      <c r="I1237" s="91">
        <v>1.0869720171005</v>
      </c>
      <c r="J1237" s="91">
        <v>4176167.8904257398</v>
      </c>
      <c r="K1237" s="91">
        <v>2025</v>
      </c>
      <c r="M1237" s="91" t="s">
        <v>15</v>
      </c>
      <c r="N1237" s="91">
        <v>234</v>
      </c>
      <c r="O1237" s="91">
        <v>0.25237256799014302</v>
      </c>
      <c r="P1237" s="91">
        <v>4176167.8904257398</v>
      </c>
      <c r="Q1237" s="91">
        <v>2025</v>
      </c>
    </row>
    <row r="1238" spans="1:17" x14ac:dyDescent="0.2">
      <c r="A1238" s="91" t="s">
        <v>15</v>
      </c>
      <c r="B1238" s="91">
        <v>235</v>
      </c>
      <c r="C1238" s="91">
        <v>0.22296365502822399</v>
      </c>
      <c r="D1238" s="91">
        <v>2801801.5008709999</v>
      </c>
      <c r="E1238" s="91">
        <v>2025</v>
      </c>
      <c r="G1238" s="91" t="s">
        <v>15</v>
      </c>
      <c r="H1238" s="91">
        <v>235</v>
      </c>
      <c r="I1238" s="91">
        <v>1.2736346678064301</v>
      </c>
      <c r="J1238" s="91">
        <v>2801801.5008709999</v>
      </c>
      <c r="K1238" s="91">
        <v>2025</v>
      </c>
      <c r="M1238" s="91" t="s">
        <v>15</v>
      </c>
      <c r="N1238" s="91">
        <v>235</v>
      </c>
      <c r="O1238" s="91">
        <v>0.16107003128403799</v>
      </c>
      <c r="P1238" s="91">
        <v>2801801.5008709999</v>
      </c>
      <c r="Q1238" s="91">
        <v>2025</v>
      </c>
    </row>
    <row r="1239" spans="1:17" x14ac:dyDescent="0.2">
      <c r="A1239" s="91" t="s">
        <v>15</v>
      </c>
      <c r="B1239" s="91">
        <v>236</v>
      </c>
      <c r="C1239" s="91">
        <v>0.36641707309428401</v>
      </c>
      <c r="D1239" s="91">
        <v>5057947.9120940296</v>
      </c>
      <c r="E1239" s="91">
        <v>2025</v>
      </c>
      <c r="G1239" s="91" t="s">
        <v>15</v>
      </c>
      <c r="H1239" s="91">
        <v>236</v>
      </c>
      <c r="I1239" s="91">
        <v>1.0835096478383801</v>
      </c>
      <c r="J1239" s="91">
        <v>5057947.9120940296</v>
      </c>
      <c r="K1239" s="91">
        <v>2025</v>
      </c>
      <c r="M1239" s="91" t="s">
        <v>15</v>
      </c>
      <c r="N1239" s="91">
        <v>236</v>
      </c>
      <c r="O1239" s="91">
        <v>0.16201202727248201</v>
      </c>
      <c r="P1239" s="91">
        <v>5057947.9120940296</v>
      </c>
      <c r="Q1239" s="91">
        <v>2025</v>
      </c>
    </row>
    <row r="1240" spans="1:17" x14ac:dyDescent="0.2">
      <c r="A1240" s="91" t="s">
        <v>15</v>
      </c>
      <c r="B1240" s="91">
        <v>237</v>
      </c>
      <c r="C1240" s="91">
        <v>0.36026482571388002</v>
      </c>
      <c r="D1240" s="91">
        <v>3706652.6769985901</v>
      </c>
      <c r="E1240" s="91">
        <v>2025</v>
      </c>
      <c r="G1240" s="91" t="s">
        <v>15</v>
      </c>
      <c r="H1240" s="91">
        <v>237</v>
      </c>
      <c r="I1240" s="91">
        <v>1.2125850553986799</v>
      </c>
      <c r="J1240" s="91">
        <v>3706652.6769985901</v>
      </c>
      <c r="K1240" s="91">
        <v>2025</v>
      </c>
      <c r="M1240" s="91" t="s">
        <v>15</v>
      </c>
      <c r="N1240" s="91">
        <v>237</v>
      </c>
      <c r="O1240" s="91">
        <v>0.29580929175743897</v>
      </c>
      <c r="P1240" s="91">
        <v>3706652.6769985901</v>
      </c>
      <c r="Q1240" s="91">
        <v>2025</v>
      </c>
    </row>
    <row r="1241" spans="1:17" x14ac:dyDescent="0.2">
      <c r="A1241" s="91" t="s">
        <v>15</v>
      </c>
      <c r="B1241" s="91">
        <v>238</v>
      </c>
      <c r="C1241" s="91">
        <v>0.22656690825622</v>
      </c>
      <c r="D1241" s="91">
        <v>1945506.1882028601</v>
      </c>
      <c r="E1241" s="91">
        <v>2025</v>
      </c>
      <c r="G1241" s="91" t="s">
        <v>15</v>
      </c>
      <c r="H1241" s="91">
        <v>238</v>
      </c>
      <c r="I1241" s="91">
        <v>2.2030292880803</v>
      </c>
      <c r="J1241" s="91">
        <v>1945506.1882028601</v>
      </c>
      <c r="K1241" s="91">
        <v>2025</v>
      </c>
      <c r="M1241" s="91" t="s">
        <v>15</v>
      </c>
      <c r="N1241" s="91">
        <v>238</v>
      </c>
      <c r="O1241" s="91">
        <v>0.283936236645846</v>
      </c>
      <c r="P1241" s="91">
        <v>1945506.1882028601</v>
      </c>
      <c r="Q1241" s="91">
        <v>2025</v>
      </c>
    </row>
    <row r="1242" spans="1:17" x14ac:dyDescent="0.2">
      <c r="A1242" s="91" t="s">
        <v>15</v>
      </c>
      <c r="B1242" s="91">
        <v>239</v>
      </c>
      <c r="C1242" s="91">
        <v>0.39126077184900099</v>
      </c>
      <c r="D1242" s="91">
        <v>1638733.05283285</v>
      </c>
      <c r="E1242" s="91">
        <v>2025</v>
      </c>
      <c r="G1242" s="91" t="s">
        <v>15</v>
      </c>
      <c r="H1242" s="91">
        <v>239</v>
      </c>
      <c r="I1242" s="91">
        <v>2.2109265712715001</v>
      </c>
      <c r="J1242" s="91">
        <v>1638733.05283285</v>
      </c>
      <c r="K1242" s="91">
        <v>2025</v>
      </c>
      <c r="M1242" s="91" t="s">
        <v>15</v>
      </c>
      <c r="N1242" s="91">
        <v>239</v>
      </c>
      <c r="O1242" s="91">
        <v>0.203146781167171</v>
      </c>
      <c r="P1242" s="91">
        <v>1638733.05283285</v>
      </c>
      <c r="Q1242" s="91">
        <v>2025</v>
      </c>
    </row>
    <row r="1243" spans="1:17" x14ac:dyDescent="0.2">
      <c r="A1243" s="91" t="s">
        <v>15</v>
      </c>
      <c r="B1243" s="91">
        <v>240</v>
      </c>
      <c r="C1243" s="91">
        <v>0.251270213990335</v>
      </c>
      <c r="D1243" s="91">
        <v>2163640.7955365898</v>
      </c>
      <c r="E1243" s="91">
        <v>2025</v>
      </c>
      <c r="G1243" s="91" t="s">
        <v>15</v>
      </c>
      <c r="H1243" s="91">
        <v>240</v>
      </c>
      <c r="I1243" s="91">
        <v>1.2584228510206501</v>
      </c>
      <c r="J1243" s="91">
        <v>2163640.7955365898</v>
      </c>
      <c r="K1243" s="91">
        <v>2025</v>
      </c>
      <c r="M1243" s="91" t="s">
        <v>15</v>
      </c>
      <c r="N1243" s="91">
        <v>240</v>
      </c>
      <c r="O1243" s="91">
        <v>0.18734689034842</v>
      </c>
      <c r="P1243" s="91">
        <v>2163640.7955365898</v>
      </c>
      <c r="Q1243" s="91">
        <v>2025</v>
      </c>
    </row>
    <row r="1244" spans="1:17" x14ac:dyDescent="0.2">
      <c r="A1244" s="91" t="s">
        <v>15</v>
      </c>
      <c r="B1244" s="91">
        <v>241</v>
      </c>
      <c r="C1244" s="91">
        <v>0.234860980715492</v>
      </c>
      <c r="D1244" s="91">
        <v>3166932.6137690698</v>
      </c>
      <c r="E1244" s="91">
        <v>2025</v>
      </c>
      <c r="G1244" s="91" t="s">
        <v>15</v>
      </c>
      <c r="H1244" s="91">
        <v>241</v>
      </c>
      <c r="I1244" s="91">
        <v>0.94474062516476298</v>
      </c>
      <c r="J1244" s="91">
        <v>3166932.6137690698</v>
      </c>
      <c r="K1244" s="91">
        <v>2025</v>
      </c>
      <c r="M1244" s="91" t="s">
        <v>15</v>
      </c>
      <c r="N1244" s="91">
        <v>241</v>
      </c>
      <c r="O1244" s="91">
        <v>0.18264363126445601</v>
      </c>
      <c r="P1244" s="91">
        <v>3166932.6137690698</v>
      </c>
      <c r="Q1244" s="91">
        <v>2025</v>
      </c>
    </row>
    <row r="1245" spans="1:17" x14ac:dyDescent="0.2">
      <c r="A1245" s="91" t="s">
        <v>15</v>
      </c>
      <c r="B1245" s="91">
        <v>242</v>
      </c>
      <c r="C1245" s="91">
        <v>0.30204363990498601</v>
      </c>
      <c r="D1245" s="91">
        <v>1953738.3088603599</v>
      </c>
      <c r="E1245" s="91">
        <v>2025</v>
      </c>
      <c r="G1245" s="91" t="s">
        <v>15</v>
      </c>
      <c r="H1245" s="91">
        <v>242</v>
      </c>
      <c r="I1245" s="91">
        <v>1.27819152820499</v>
      </c>
      <c r="J1245" s="91">
        <v>1953738.3088603599</v>
      </c>
      <c r="K1245" s="91">
        <v>2025</v>
      </c>
      <c r="M1245" s="91" t="s">
        <v>15</v>
      </c>
      <c r="N1245" s="91">
        <v>242</v>
      </c>
      <c r="O1245" s="91">
        <v>0.18312308365111499</v>
      </c>
      <c r="P1245" s="91">
        <v>1953738.3088603599</v>
      </c>
      <c r="Q1245" s="91">
        <v>2025</v>
      </c>
    </row>
    <row r="1246" spans="1:17" x14ac:dyDescent="0.2">
      <c r="A1246" s="91" t="s">
        <v>15</v>
      </c>
      <c r="B1246" s="91">
        <v>243</v>
      </c>
      <c r="C1246" s="91">
        <v>0.37404036137803598</v>
      </c>
      <c r="D1246" s="91">
        <v>5666497.9200760303</v>
      </c>
      <c r="E1246" s="91">
        <v>2025</v>
      </c>
      <c r="G1246" s="91" t="s">
        <v>15</v>
      </c>
      <c r="H1246" s="91">
        <v>243</v>
      </c>
      <c r="I1246" s="91">
        <v>1.2058076323408</v>
      </c>
      <c r="J1246" s="91">
        <v>5666497.9200760303</v>
      </c>
      <c r="K1246" s="91">
        <v>2025</v>
      </c>
      <c r="M1246" s="91" t="s">
        <v>15</v>
      </c>
      <c r="N1246" s="91">
        <v>243</v>
      </c>
      <c r="O1246" s="91">
        <v>0.238372014229741</v>
      </c>
      <c r="P1246" s="91">
        <v>5666497.9200760303</v>
      </c>
      <c r="Q1246" s="91">
        <v>2025</v>
      </c>
    </row>
    <row r="1247" spans="1:17" x14ac:dyDescent="0.2">
      <c r="A1247" s="91" t="s">
        <v>15</v>
      </c>
      <c r="B1247" s="91">
        <v>244</v>
      </c>
      <c r="C1247" s="91">
        <v>0.25008248819586698</v>
      </c>
      <c r="D1247" s="91">
        <v>2457198.7602103599</v>
      </c>
      <c r="E1247" s="91">
        <v>2025</v>
      </c>
      <c r="G1247" s="91" t="s">
        <v>15</v>
      </c>
      <c r="H1247" s="91">
        <v>244</v>
      </c>
      <c r="I1247" s="91">
        <v>1.1651780215118801</v>
      </c>
      <c r="J1247" s="91">
        <v>2457198.7602103599</v>
      </c>
      <c r="K1247" s="91">
        <v>2025</v>
      </c>
      <c r="M1247" s="91" t="s">
        <v>15</v>
      </c>
      <c r="N1247" s="91">
        <v>244</v>
      </c>
      <c r="O1247" s="91">
        <v>0.192811572887604</v>
      </c>
      <c r="P1247" s="91">
        <v>2457198.7602103599</v>
      </c>
      <c r="Q1247" s="91">
        <v>2025</v>
      </c>
    </row>
    <row r="1248" spans="1:17" x14ac:dyDescent="0.2">
      <c r="A1248" s="91" t="s">
        <v>15</v>
      </c>
      <c r="B1248" s="91">
        <v>245</v>
      </c>
      <c r="C1248" s="91">
        <v>0.31870220000958999</v>
      </c>
      <c r="D1248" s="91">
        <v>1964746.4864608699</v>
      </c>
      <c r="E1248" s="91">
        <v>2025</v>
      </c>
      <c r="G1248" s="91" t="s">
        <v>15</v>
      </c>
      <c r="H1248" s="91">
        <v>245</v>
      </c>
      <c r="I1248" s="91">
        <v>0.76225569761346401</v>
      </c>
      <c r="J1248" s="91">
        <v>1964746.4864608699</v>
      </c>
      <c r="K1248" s="91">
        <v>2025</v>
      </c>
      <c r="M1248" s="91" t="s">
        <v>15</v>
      </c>
      <c r="N1248" s="91">
        <v>245</v>
      </c>
      <c r="O1248" s="91">
        <v>0.159087890686054</v>
      </c>
      <c r="P1248" s="91">
        <v>1964746.4864608699</v>
      </c>
      <c r="Q1248" s="91">
        <v>2025</v>
      </c>
    </row>
    <row r="1249" spans="1:17" x14ac:dyDescent="0.2">
      <c r="A1249" s="91" t="s">
        <v>15</v>
      </c>
      <c r="B1249" s="91">
        <v>246</v>
      </c>
      <c r="C1249" s="91">
        <v>0.33327778166612998</v>
      </c>
      <c r="D1249" s="91">
        <v>1964775.0974865099</v>
      </c>
      <c r="E1249" s="91">
        <v>2025</v>
      </c>
      <c r="G1249" s="91" t="s">
        <v>15</v>
      </c>
      <c r="H1249" s="91">
        <v>246</v>
      </c>
      <c r="I1249" s="91">
        <v>2.5274860520896998</v>
      </c>
      <c r="J1249" s="91">
        <v>1964775.0974865099</v>
      </c>
      <c r="K1249" s="91">
        <v>2025</v>
      </c>
      <c r="M1249" s="91" t="s">
        <v>15</v>
      </c>
      <c r="N1249" s="91">
        <v>246</v>
      </c>
      <c r="O1249" s="91">
        <v>0.18059227947092399</v>
      </c>
      <c r="P1249" s="91">
        <v>1964775.0974865099</v>
      </c>
      <c r="Q1249" s="91">
        <v>2025</v>
      </c>
    </row>
    <row r="1250" spans="1:17" x14ac:dyDescent="0.2">
      <c r="A1250" s="91" t="s">
        <v>15</v>
      </c>
      <c r="B1250" s="91">
        <v>247</v>
      </c>
      <c r="C1250" s="91">
        <v>0.33918091424420599</v>
      </c>
      <c r="D1250" s="91">
        <v>2188195.4638209902</v>
      </c>
      <c r="E1250" s="91">
        <v>2025</v>
      </c>
      <c r="G1250" s="91" t="s">
        <v>15</v>
      </c>
      <c r="H1250" s="91">
        <v>247</v>
      </c>
      <c r="I1250" s="91">
        <v>1.17057226839385</v>
      </c>
      <c r="J1250" s="91">
        <v>2188195.4638209902</v>
      </c>
      <c r="K1250" s="91">
        <v>2025</v>
      </c>
      <c r="M1250" s="91" t="s">
        <v>15</v>
      </c>
      <c r="N1250" s="91">
        <v>247</v>
      </c>
      <c r="O1250" s="91">
        <v>0.175895833462792</v>
      </c>
      <c r="P1250" s="91">
        <v>2188195.4638209902</v>
      </c>
      <c r="Q1250" s="91">
        <v>2025</v>
      </c>
    </row>
    <row r="1251" spans="1:17" x14ac:dyDescent="0.2">
      <c r="A1251" s="91" t="s">
        <v>15</v>
      </c>
      <c r="B1251" s="91">
        <v>248</v>
      </c>
      <c r="C1251" s="91">
        <v>0.24674482163477099</v>
      </c>
      <c r="D1251" s="91">
        <v>2343753.69435691</v>
      </c>
      <c r="E1251" s="91">
        <v>2025</v>
      </c>
      <c r="G1251" s="91" t="s">
        <v>15</v>
      </c>
      <c r="H1251" s="91">
        <v>248</v>
      </c>
      <c r="I1251" s="91">
        <v>1.30107253973561</v>
      </c>
      <c r="J1251" s="91">
        <v>2343753.69435691</v>
      </c>
      <c r="K1251" s="91">
        <v>2025</v>
      </c>
      <c r="M1251" s="91" t="s">
        <v>15</v>
      </c>
      <c r="N1251" s="91">
        <v>248</v>
      </c>
      <c r="O1251" s="91">
        <v>0.257936966936749</v>
      </c>
      <c r="P1251" s="91">
        <v>2343753.69435691</v>
      </c>
      <c r="Q1251" s="91">
        <v>2025</v>
      </c>
    </row>
    <row r="1252" spans="1:17" x14ac:dyDescent="0.2">
      <c r="A1252" s="91" t="s">
        <v>15</v>
      </c>
      <c r="B1252" s="91">
        <v>249</v>
      </c>
      <c r="C1252" s="91">
        <v>0.34307013630218097</v>
      </c>
      <c r="D1252" s="91">
        <v>3471068.7459596498</v>
      </c>
      <c r="E1252" s="91">
        <v>2025</v>
      </c>
      <c r="G1252" s="91" t="s">
        <v>15</v>
      </c>
      <c r="H1252" s="91">
        <v>249</v>
      </c>
      <c r="I1252" s="91">
        <v>0.35342136702478599</v>
      </c>
      <c r="J1252" s="91">
        <v>3471068.7459596498</v>
      </c>
      <c r="K1252" s="91">
        <v>2025</v>
      </c>
      <c r="M1252" s="91" t="s">
        <v>15</v>
      </c>
      <c r="N1252" s="91">
        <v>249</v>
      </c>
      <c r="O1252" s="91">
        <v>0.25319266801922502</v>
      </c>
      <c r="P1252" s="91">
        <v>3471068.7459596498</v>
      </c>
      <c r="Q1252" s="91">
        <v>2025</v>
      </c>
    </row>
    <row r="1253" spans="1:17" x14ac:dyDescent="0.2">
      <c r="A1253" s="91" t="s">
        <v>15</v>
      </c>
      <c r="B1253" s="91">
        <v>250</v>
      </c>
      <c r="C1253" s="91">
        <v>0.32348026262090501</v>
      </c>
      <c r="D1253" s="91">
        <v>1861606.8100619901</v>
      </c>
      <c r="E1253" s="91">
        <v>2025</v>
      </c>
      <c r="G1253" s="91" t="s">
        <v>15</v>
      </c>
      <c r="H1253" s="91">
        <v>250</v>
      </c>
      <c r="I1253" s="91">
        <v>1.2990936699905</v>
      </c>
      <c r="J1253" s="91">
        <v>1861606.8100619901</v>
      </c>
      <c r="K1253" s="91">
        <v>2025</v>
      </c>
      <c r="M1253" s="91" t="s">
        <v>15</v>
      </c>
      <c r="N1253" s="91">
        <v>250</v>
      </c>
      <c r="O1253" s="91">
        <v>0.235737928346169</v>
      </c>
      <c r="P1253" s="91">
        <v>1861606.8100619901</v>
      </c>
      <c r="Q1253" s="91">
        <v>2025</v>
      </c>
    </row>
    <row r="1254" spans="1:17" x14ac:dyDescent="0.2">
      <c r="A1254" s="91" t="s">
        <v>15</v>
      </c>
      <c r="B1254" s="91">
        <v>251</v>
      </c>
      <c r="C1254" s="91">
        <v>0.45521822621839197</v>
      </c>
      <c r="D1254" s="91">
        <v>1810327.1151864601</v>
      </c>
      <c r="E1254" s="91">
        <v>2025</v>
      </c>
      <c r="G1254" s="91" t="s">
        <v>15</v>
      </c>
      <c r="H1254" s="91">
        <v>251</v>
      </c>
      <c r="I1254" s="91">
        <v>0.36360086501579902</v>
      </c>
      <c r="J1254" s="91">
        <v>1810327.1151864601</v>
      </c>
      <c r="K1254" s="91">
        <v>2025</v>
      </c>
      <c r="M1254" s="91" t="s">
        <v>15</v>
      </c>
      <c r="N1254" s="91">
        <v>251</v>
      </c>
      <c r="O1254" s="91">
        <v>0.21805522648251799</v>
      </c>
      <c r="P1254" s="91">
        <v>1810327.1151864601</v>
      </c>
      <c r="Q1254" s="91">
        <v>2025</v>
      </c>
    </row>
    <row r="1255" spans="1:17" x14ac:dyDescent="0.2">
      <c r="A1255" s="91" t="s">
        <v>15</v>
      </c>
      <c r="B1255" s="91">
        <v>252</v>
      </c>
      <c r="C1255" s="91">
        <v>0.442715920901877</v>
      </c>
      <c r="D1255" s="91">
        <v>2840619.0066807698</v>
      </c>
      <c r="E1255" s="91">
        <v>2025</v>
      </c>
      <c r="G1255" s="91" t="s">
        <v>15</v>
      </c>
      <c r="H1255" s="91">
        <v>252</v>
      </c>
      <c r="I1255" s="91">
        <v>2.01524161717033</v>
      </c>
      <c r="J1255" s="91">
        <v>2840619.0066807698</v>
      </c>
      <c r="K1255" s="91">
        <v>2025</v>
      </c>
      <c r="M1255" s="91" t="s">
        <v>15</v>
      </c>
      <c r="N1255" s="91">
        <v>252</v>
      </c>
      <c r="O1255" s="91">
        <v>0.24412936967349999</v>
      </c>
      <c r="P1255" s="91">
        <v>2840619.0066807698</v>
      </c>
      <c r="Q1255" s="91">
        <v>2025</v>
      </c>
    </row>
    <row r="1256" spans="1:17" x14ac:dyDescent="0.2">
      <c r="A1256" s="91" t="s">
        <v>15</v>
      </c>
      <c r="B1256" s="91">
        <v>253</v>
      </c>
      <c r="C1256" s="91">
        <v>0.246586468815084</v>
      </c>
      <c r="D1256" s="91">
        <v>1827677.21058939</v>
      </c>
      <c r="E1256" s="91">
        <v>2025</v>
      </c>
      <c r="G1256" s="91" t="s">
        <v>15</v>
      </c>
      <c r="H1256" s="91">
        <v>253</v>
      </c>
      <c r="I1256" s="91">
        <v>0.93606438301925499</v>
      </c>
      <c r="J1256" s="91">
        <v>1827677.21058939</v>
      </c>
      <c r="K1256" s="91">
        <v>2025</v>
      </c>
      <c r="M1256" s="91" t="s">
        <v>15</v>
      </c>
      <c r="N1256" s="91">
        <v>253</v>
      </c>
      <c r="O1256" s="91">
        <v>0.22663559914308201</v>
      </c>
      <c r="P1256" s="91">
        <v>1827677.21058939</v>
      </c>
      <c r="Q1256" s="91">
        <v>2025</v>
      </c>
    </row>
    <row r="1257" spans="1:17" x14ac:dyDescent="0.2">
      <c r="A1257" s="91" t="s">
        <v>15</v>
      </c>
      <c r="B1257" s="91">
        <v>254</v>
      </c>
      <c r="C1257" s="91">
        <v>0.48845134023696202</v>
      </c>
      <c r="D1257" s="91">
        <v>2933625.1511263801</v>
      </c>
      <c r="E1257" s="91">
        <v>2025</v>
      </c>
      <c r="G1257" s="91" t="s">
        <v>15</v>
      </c>
      <c r="H1257" s="91">
        <v>254</v>
      </c>
      <c r="I1257" s="91">
        <v>0.50180266827016495</v>
      </c>
      <c r="J1257" s="91">
        <v>2933625.1511263801</v>
      </c>
      <c r="K1257" s="91">
        <v>2025</v>
      </c>
      <c r="M1257" s="91" t="s">
        <v>15</v>
      </c>
      <c r="N1257" s="91">
        <v>254</v>
      </c>
      <c r="O1257" s="91">
        <v>0.22532878462522499</v>
      </c>
      <c r="P1257" s="91">
        <v>2933625.1511263801</v>
      </c>
      <c r="Q1257" s="91">
        <v>2025</v>
      </c>
    </row>
    <row r="1258" spans="1:17" x14ac:dyDescent="0.2">
      <c r="A1258" s="91" t="s">
        <v>15</v>
      </c>
      <c r="B1258" s="91">
        <v>255</v>
      </c>
      <c r="C1258" s="91">
        <v>0.49519440829832101</v>
      </c>
      <c r="D1258" s="91">
        <v>2514905.0971187502</v>
      </c>
      <c r="E1258" s="91">
        <v>2025</v>
      </c>
      <c r="G1258" s="91" t="s">
        <v>15</v>
      </c>
      <c r="H1258" s="91">
        <v>255</v>
      </c>
      <c r="I1258" s="91">
        <v>1.68155869680392</v>
      </c>
      <c r="J1258" s="91">
        <v>2514905.0971187502</v>
      </c>
      <c r="K1258" s="91">
        <v>2025</v>
      </c>
      <c r="M1258" s="91" t="s">
        <v>15</v>
      </c>
      <c r="N1258" s="91">
        <v>255</v>
      </c>
      <c r="O1258" s="91">
        <v>0.42769193863443999</v>
      </c>
      <c r="P1258" s="91">
        <v>2514905.0971187502</v>
      </c>
      <c r="Q1258" s="91">
        <v>2025</v>
      </c>
    </row>
    <row r="1259" spans="1:17" x14ac:dyDescent="0.2">
      <c r="A1259" s="91" t="s">
        <v>15</v>
      </c>
      <c r="B1259" s="91">
        <v>256</v>
      </c>
      <c r="C1259" s="91">
        <v>0.27335005599715401</v>
      </c>
      <c r="D1259" s="91">
        <v>1816807.5291818799</v>
      </c>
      <c r="E1259" s="91">
        <v>2025</v>
      </c>
      <c r="G1259" s="91" t="s">
        <v>15</v>
      </c>
      <c r="H1259" s="91">
        <v>256</v>
      </c>
      <c r="I1259" s="91">
        <v>0.81381232061478104</v>
      </c>
      <c r="J1259" s="91">
        <v>1816807.5291818799</v>
      </c>
      <c r="K1259" s="91">
        <v>2025</v>
      </c>
      <c r="M1259" s="91" t="s">
        <v>15</v>
      </c>
      <c r="N1259" s="91">
        <v>256</v>
      </c>
      <c r="O1259" s="91">
        <v>0.19466484793810701</v>
      </c>
      <c r="P1259" s="91">
        <v>1816807.5291818799</v>
      </c>
      <c r="Q1259" s="91">
        <v>2025</v>
      </c>
    </row>
    <row r="1260" spans="1:17" x14ac:dyDescent="0.2">
      <c r="A1260" s="91" t="s">
        <v>15</v>
      </c>
      <c r="B1260" s="91">
        <v>257</v>
      </c>
      <c r="C1260" s="91">
        <v>0.31571210143386302</v>
      </c>
      <c r="D1260" s="91">
        <v>2638656.0517699202</v>
      </c>
      <c r="E1260" s="91">
        <v>2025</v>
      </c>
      <c r="G1260" s="91" t="s">
        <v>15</v>
      </c>
      <c r="H1260" s="91">
        <v>257</v>
      </c>
      <c r="I1260" s="91">
        <v>1.0832714095553899</v>
      </c>
      <c r="J1260" s="91">
        <v>2638656.0517699202</v>
      </c>
      <c r="K1260" s="91">
        <v>2025</v>
      </c>
      <c r="M1260" s="91" t="s">
        <v>15</v>
      </c>
      <c r="N1260" s="91">
        <v>257</v>
      </c>
      <c r="O1260" s="91">
        <v>0.17886469956991799</v>
      </c>
      <c r="P1260" s="91">
        <v>2638656.0517699202</v>
      </c>
      <c r="Q1260" s="91">
        <v>2025</v>
      </c>
    </row>
    <row r="1261" spans="1:17" x14ac:dyDescent="0.2">
      <c r="A1261" s="91" t="s">
        <v>15</v>
      </c>
      <c r="B1261" s="91">
        <v>258</v>
      </c>
      <c r="C1261" s="91">
        <v>0.32024979052476499</v>
      </c>
      <c r="D1261" s="91">
        <v>3463723.3107862198</v>
      </c>
      <c r="E1261" s="91">
        <v>2025</v>
      </c>
      <c r="G1261" s="91" t="s">
        <v>15</v>
      </c>
      <c r="H1261" s="91">
        <v>258</v>
      </c>
      <c r="I1261" s="91">
        <v>1.79449747194827</v>
      </c>
      <c r="J1261" s="91">
        <v>3463723.3107862198</v>
      </c>
      <c r="K1261" s="91">
        <v>2025</v>
      </c>
      <c r="M1261" s="91" t="s">
        <v>15</v>
      </c>
      <c r="N1261" s="91">
        <v>258</v>
      </c>
      <c r="O1261" s="91">
        <v>0.18190599052876799</v>
      </c>
      <c r="P1261" s="91">
        <v>3463723.3107862198</v>
      </c>
      <c r="Q1261" s="91">
        <v>2025</v>
      </c>
    </row>
    <row r="1262" spans="1:17" x14ac:dyDescent="0.2">
      <c r="A1262" s="91" t="s">
        <v>15</v>
      </c>
      <c r="B1262" s="91">
        <v>259</v>
      </c>
      <c r="C1262" s="91">
        <v>0.26128762624692597</v>
      </c>
      <c r="D1262" s="91">
        <v>2029544.98203728</v>
      </c>
      <c r="E1262" s="91">
        <v>2025</v>
      </c>
      <c r="G1262" s="91" t="s">
        <v>15</v>
      </c>
      <c r="H1262" s="91">
        <v>259</v>
      </c>
      <c r="I1262" s="91">
        <v>1.2624901555820101</v>
      </c>
      <c r="J1262" s="91">
        <v>2029544.98203728</v>
      </c>
      <c r="K1262" s="91">
        <v>2025</v>
      </c>
      <c r="M1262" s="91" t="s">
        <v>15</v>
      </c>
      <c r="N1262" s="91">
        <v>259</v>
      </c>
      <c r="O1262" s="91">
        <v>0.20906366799909201</v>
      </c>
      <c r="P1262" s="91">
        <v>2029544.98203728</v>
      </c>
      <c r="Q1262" s="91">
        <v>2025</v>
      </c>
    </row>
    <row r="1263" spans="1:17" x14ac:dyDescent="0.2">
      <c r="A1263" s="91" t="s">
        <v>15</v>
      </c>
      <c r="B1263" s="91">
        <v>260</v>
      </c>
      <c r="C1263" s="91">
        <v>0.39987340696269802</v>
      </c>
      <c r="D1263" s="91">
        <v>1729251.76229277</v>
      </c>
      <c r="E1263" s="91">
        <v>2025</v>
      </c>
      <c r="G1263" s="91" t="s">
        <v>15</v>
      </c>
      <c r="H1263" s="91">
        <v>260</v>
      </c>
      <c r="I1263" s="91">
        <v>1.3953650527427901</v>
      </c>
      <c r="J1263" s="91">
        <v>1729251.76229277</v>
      </c>
      <c r="K1263" s="91">
        <v>2025</v>
      </c>
      <c r="M1263" s="91" t="s">
        <v>15</v>
      </c>
      <c r="N1263" s="91">
        <v>260</v>
      </c>
      <c r="O1263" s="91">
        <v>0.40756208601955501</v>
      </c>
      <c r="P1263" s="91">
        <v>1729251.76229277</v>
      </c>
      <c r="Q1263" s="91">
        <v>2025</v>
      </c>
    </row>
    <row r="1264" spans="1:17" x14ac:dyDescent="0.2">
      <c r="A1264" s="91" t="s">
        <v>15</v>
      </c>
      <c r="B1264" s="91">
        <v>261</v>
      </c>
      <c r="C1264" s="91">
        <v>0.41077463516712498</v>
      </c>
      <c r="D1264" s="91">
        <v>1643785.42638546</v>
      </c>
      <c r="E1264" s="91">
        <v>2025</v>
      </c>
      <c r="G1264" s="91" t="s">
        <v>15</v>
      </c>
      <c r="H1264" s="91">
        <v>261</v>
      </c>
      <c r="I1264" s="91">
        <v>2.9440521406274001</v>
      </c>
      <c r="J1264" s="91">
        <v>1643785.42638546</v>
      </c>
      <c r="K1264" s="91">
        <v>2025</v>
      </c>
      <c r="M1264" s="91" t="s">
        <v>15</v>
      </c>
      <c r="N1264" s="91">
        <v>261</v>
      </c>
      <c r="O1264" s="91">
        <v>0.24913885762469901</v>
      </c>
      <c r="P1264" s="91">
        <v>1643785.42638546</v>
      </c>
      <c r="Q1264" s="91">
        <v>2025</v>
      </c>
    </row>
    <row r="1265" spans="1:17" x14ac:dyDescent="0.2">
      <c r="A1265" s="91" t="s">
        <v>15</v>
      </c>
      <c r="B1265" s="91">
        <v>262</v>
      </c>
      <c r="C1265" s="91">
        <v>0.37739140949820099</v>
      </c>
      <c r="D1265" s="91">
        <v>1819620.6469658399</v>
      </c>
      <c r="E1265" s="91">
        <v>2025</v>
      </c>
      <c r="G1265" s="91" t="s">
        <v>15</v>
      </c>
      <c r="H1265" s="91">
        <v>262</v>
      </c>
      <c r="I1265" s="91">
        <v>1.0593658357357001</v>
      </c>
      <c r="J1265" s="91">
        <v>1819620.6469658399</v>
      </c>
      <c r="K1265" s="91">
        <v>2025</v>
      </c>
      <c r="M1265" s="91" t="s">
        <v>15</v>
      </c>
      <c r="N1265" s="91">
        <v>262</v>
      </c>
      <c r="O1265" s="91">
        <v>0.16488150395249401</v>
      </c>
      <c r="P1265" s="91">
        <v>1819620.6469658399</v>
      </c>
      <c r="Q1265" s="91">
        <v>2025</v>
      </c>
    </row>
    <row r="1266" spans="1:17" x14ac:dyDescent="0.2">
      <c r="A1266" s="91" t="s">
        <v>15</v>
      </c>
      <c r="B1266" s="91">
        <v>263</v>
      </c>
      <c r="C1266" s="91">
        <v>0.31207210533756102</v>
      </c>
      <c r="D1266" s="91">
        <v>2522631.2015994601</v>
      </c>
      <c r="E1266" s="91">
        <v>2025</v>
      </c>
      <c r="G1266" s="91" t="s">
        <v>15</v>
      </c>
      <c r="H1266" s="91">
        <v>263</v>
      </c>
      <c r="I1266" s="91">
        <v>0.53514119069695398</v>
      </c>
      <c r="J1266" s="91">
        <v>2522631.2015994601</v>
      </c>
      <c r="K1266" s="91">
        <v>2025</v>
      </c>
      <c r="M1266" s="91" t="s">
        <v>15</v>
      </c>
      <c r="N1266" s="91">
        <v>263</v>
      </c>
      <c r="O1266" s="91">
        <v>0.29226021775927702</v>
      </c>
      <c r="P1266" s="91">
        <v>2522631.2015994601</v>
      </c>
      <c r="Q1266" s="91">
        <v>2025</v>
      </c>
    </row>
    <row r="1267" spans="1:17" x14ac:dyDescent="0.2">
      <c r="A1267" s="91" t="s">
        <v>15</v>
      </c>
      <c r="B1267" s="91">
        <v>264</v>
      </c>
      <c r="C1267" s="91">
        <v>0.2641337431213</v>
      </c>
      <c r="D1267" s="91">
        <v>1691576.6602397</v>
      </c>
      <c r="E1267" s="91">
        <v>2025</v>
      </c>
      <c r="G1267" s="91" t="s">
        <v>15</v>
      </c>
      <c r="H1267" s="91">
        <v>264</v>
      </c>
      <c r="I1267" s="91">
        <v>1.67393635893036</v>
      </c>
      <c r="J1267" s="91">
        <v>1691576.6602397</v>
      </c>
      <c r="K1267" s="91">
        <v>2025</v>
      </c>
      <c r="M1267" s="91" t="s">
        <v>15</v>
      </c>
      <c r="N1267" s="91">
        <v>264</v>
      </c>
      <c r="O1267" s="91">
        <v>0.29258699744829603</v>
      </c>
      <c r="P1267" s="91">
        <v>1691576.6602397</v>
      </c>
      <c r="Q1267" s="91">
        <v>2025</v>
      </c>
    </row>
    <row r="1268" spans="1:17" x14ac:dyDescent="0.2">
      <c r="A1268" s="91" t="s">
        <v>15</v>
      </c>
      <c r="B1268" s="91">
        <v>265</v>
      </c>
      <c r="C1268" s="91">
        <v>0.39130681225674602</v>
      </c>
      <c r="D1268" s="91">
        <v>1644596.1891940399</v>
      </c>
      <c r="E1268" s="91">
        <v>2025</v>
      </c>
      <c r="G1268" s="91" t="s">
        <v>15</v>
      </c>
      <c r="H1268" s="91">
        <v>265</v>
      </c>
      <c r="I1268" s="91">
        <v>1.45659076864962</v>
      </c>
      <c r="J1268" s="91">
        <v>1644596.1891940399</v>
      </c>
      <c r="K1268" s="91">
        <v>2025</v>
      </c>
      <c r="M1268" s="91" t="s">
        <v>15</v>
      </c>
      <c r="N1268" s="91">
        <v>265</v>
      </c>
      <c r="O1268" s="91">
        <v>0.17662855595368099</v>
      </c>
      <c r="P1268" s="91">
        <v>1644596.1891940399</v>
      </c>
      <c r="Q1268" s="91">
        <v>2025</v>
      </c>
    </row>
    <row r="1269" spans="1:17" x14ac:dyDescent="0.2">
      <c r="A1269" s="91" t="s">
        <v>15</v>
      </c>
      <c r="B1269" s="91">
        <v>266</v>
      </c>
      <c r="C1269" s="91">
        <v>0.26113923329720901</v>
      </c>
      <c r="D1269" s="91">
        <v>1806429.71868243</v>
      </c>
      <c r="E1269" s="91">
        <v>2025</v>
      </c>
      <c r="G1269" s="91" t="s">
        <v>15</v>
      </c>
      <c r="H1269" s="91">
        <v>266</v>
      </c>
      <c r="I1269" s="91">
        <v>0.28268621120812298</v>
      </c>
      <c r="J1269" s="91">
        <v>1806429.71868243</v>
      </c>
      <c r="K1269" s="91">
        <v>2025</v>
      </c>
      <c r="M1269" s="91" t="s">
        <v>15</v>
      </c>
      <c r="N1269" s="91">
        <v>266</v>
      </c>
      <c r="O1269" s="91">
        <v>0.16795577154295899</v>
      </c>
      <c r="P1269" s="91">
        <v>1806429.71868243</v>
      </c>
      <c r="Q1269" s="91">
        <v>2025</v>
      </c>
    </row>
    <row r="1270" spans="1:17" x14ac:dyDescent="0.2">
      <c r="A1270" s="91" t="s">
        <v>15</v>
      </c>
      <c r="B1270" s="91">
        <v>267</v>
      </c>
      <c r="C1270" s="91">
        <v>0.40582824670899398</v>
      </c>
      <c r="D1270" s="91">
        <v>1925462.11185733</v>
      </c>
      <c r="E1270" s="91">
        <v>2025</v>
      </c>
      <c r="G1270" s="91" t="s">
        <v>15</v>
      </c>
      <c r="H1270" s="91">
        <v>267</v>
      </c>
      <c r="I1270" s="91">
        <v>0.31777178321511101</v>
      </c>
      <c r="J1270" s="91">
        <v>1925462.11185733</v>
      </c>
      <c r="K1270" s="91">
        <v>2025</v>
      </c>
      <c r="M1270" s="91" t="s">
        <v>15</v>
      </c>
      <c r="N1270" s="91">
        <v>267</v>
      </c>
      <c r="O1270" s="91">
        <v>0.27123519065456703</v>
      </c>
      <c r="P1270" s="91">
        <v>1925462.11185733</v>
      </c>
      <c r="Q1270" s="91">
        <v>2025</v>
      </c>
    </row>
    <row r="1271" spans="1:17" x14ac:dyDescent="0.2">
      <c r="A1271" s="91" t="s">
        <v>15</v>
      </c>
      <c r="B1271" s="91">
        <v>268</v>
      </c>
      <c r="C1271" s="91">
        <v>0.40390881951690299</v>
      </c>
      <c r="D1271" s="91">
        <v>2811970.9761566701</v>
      </c>
      <c r="E1271" s="91">
        <v>2025</v>
      </c>
      <c r="G1271" s="91" t="s">
        <v>15</v>
      </c>
      <c r="H1271" s="91">
        <v>268</v>
      </c>
      <c r="I1271" s="91">
        <v>1.12937590848049</v>
      </c>
      <c r="J1271" s="91">
        <v>2811970.9761566701</v>
      </c>
      <c r="K1271" s="91">
        <v>2025</v>
      </c>
      <c r="M1271" s="91" t="s">
        <v>15</v>
      </c>
      <c r="N1271" s="91">
        <v>268</v>
      </c>
      <c r="O1271" s="91">
        <v>0.169887274570689</v>
      </c>
      <c r="P1271" s="91">
        <v>2811970.9761566701</v>
      </c>
      <c r="Q1271" s="91">
        <v>2025</v>
      </c>
    </row>
    <row r="1272" spans="1:17" x14ac:dyDescent="0.2">
      <c r="A1272" s="91" t="s">
        <v>15</v>
      </c>
      <c r="B1272" s="91">
        <v>269</v>
      </c>
      <c r="C1272" s="91">
        <v>0.37354817698448101</v>
      </c>
      <c r="D1272" s="91">
        <v>2639256.16562108</v>
      </c>
      <c r="E1272" s="91">
        <v>2025</v>
      </c>
      <c r="G1272" s="91" t="s">
        <v>15</v>
      </c>
      <c r="H1272" s="91">
        <v>269</v>
      </c>
      <c r="I1272" s="91">
        <v>1.3729934376531101</v>
      </c>
      <c r="J1272" s="91">
        <v>2639256.16562108</v>
      </c>
      <c r="K1272" s="91">
        <v>2025</v>
      </c>
      <c r="M1272" s="91" t="s">
        <v>15</v>
      </c>
      <c r="N1272" s="91">
        <v>269</v>
      </c>
      <c r="O1272" s="91">
        <v>0.169239200156066</v>
      </c>
      <c r="P1272" s="91">
        <v>2639256.16562108</v>
      </c>
      <c r="Q1272" s="91">
        <v>2025</v>
      </c>
    </row>
    <row r="1273" spans="1:17" x14ac:dyDescent="0.2">
      <c r="A1273" s="91" t="s">
        <v>15</v>
      </c>
      <c r="B1273" s="91">
        <v>270</v>
      </c>
      <c r="C1273" s="91">
        <v>0.34648293401305502</v>
      </c>
      <c r="D1273" s="91">
        <v>2694967.0839133202</v>
      </c>
      <c r="E1273" s="91">
        <v>2025</v>
      </c>
      <c r="G1273" s="91" t="s">
        <v>15</v>
      </c>
      <c r="H1273" s="91">
        <v>270</v>
      </c>
      <c r="I1273" s="91">
        <v>2.6791779808593801</v>
      </c>
      <c r="J1273" s="91">
        <v>2694967.0839133202</v>
      </c>
      <c r="K1273" s="91">
        <v>2025</v>
      </c>
      <c r="M1273" s="91" t="s">
        <v>15</v>
      </c>
      <c r="N1273" s="91">
        <v>270</v>
      </c>
      <c r="O1273" s="91">
        <v>0.18484956842302999</v>
      </c>
      <c r="P1273" s="91">
        <v>2694967.0839133202</v>
      </c>
      <c r="Q1273" s="91">
        <v>2025</v>
      </c>
    </row>
    <row r="1274" spans="1:17" x14ac:dyDescent="0.2">
      <c r="A1274" s="91" t="s">
        <v>15</v>
      </c>
      <c r="B1274" s="91">
        <v>271</v>
      </c>
      <c r="C1274" s="91">
        <v>0.318440530284059</v>
      </c>
      <c r="D1274" s="91">
        <v>2676686.4694230901</v>
      </c>
      <c r="E1274" s="91">
        <v>2025</v>
      </c>
      <c r="G1274" s="91" t="s">
        <v>15</v>
      </c>
      <c r="H1274" s="91">
        <v>271</v>
      </c>
      <c r="I1274" s="91">
        <v>0.89280005828266695</v>
      </c>
      <c r="J1274" s="91">
        <v>2676686.4694230901</v>
      </c>
      <c r="K1274" s="91">
        <v>2025</v>
      </c>
      <c r="M1274" s="91" t="s">
        <v>15</v>
      </c>
      <c r="N1274" s="91">
        <v>271</v>
      </c>
      <c r="O1274" s="91">
        <v>0.18353115937935599</v>
      </c>
      <c r="P1274" s="91">
        <v>2676686.4694230901</v>
      </c>
      <c r="Q1274" s="91">
        <v>2025</v>
      </c>
    </row>
    <row r="1275" spans="1:17" x14ac:dyDescent="0.2">
      <c r="A1275" s="91" t="s">
        <v>15</v>
      </c>
      <c r="B1275" s="91">
        <v>272</v>
      </c>
      <c r="C1275" s="91">
        <v>0.32914755954048502</v>
      </c>
      <c r="D1275" s="91">
        <v>4452753.7840743698</v>
      </c>
      <c r="E1275" s="91">
        <v>2025</v>
      </c>
      <c r="G1275" s="91" t="s">
        <v>15</v>
      </c>
      <c r="H1275" s="91">
        <v>272</v>
      </c>
      <c r="I1275" s="91">
        <v>0.58178320596797195</v>
      </c>
      <c r="J1275" s="91">
        <v>4452753.7840743698</v>
      </c>
      <c r="K1275" s="91">
        <v>2025</v>
      </c>
      <c r="M1275" s="91" t="s">
        <v>15</v>
      </c>
      <c r="N1275" s="91">
        <v>272</v>
      </c>
      <c r="O1275" s="91">
        <v>0.21490188110716901</v>
      </c>
      <c r="P1275" s="91">
        <v>4452753.7840743698</v>
      </c>
      <c r="Q1275" s="91">
        <v>2025</v>
      </c>
    </row>
    <row r="1276" spans="1:17" x14ac:dyDescent="0.2">
      <c r="A1276" s="91" t="s">
        <v>15</v>
      </c>
      <c r="B1276" s="91">
        <v>273</v>
      </c>
      <c r="C1276" s="91">
        <v>0.35236101854664897</v>
      </c>
      <c r="D1276" s="91">
        <v>2752560.9360610102</v>
      </c>
      <c r="E1276" s="91">
        <v>2025</v>
      </c>
      <c r="G1276" s="91" t="s">
        <v>15</v>
      </c>
      <c r="H1276" s="91">
        <v>273</v>
      </c>
      <c r="I1276" s="91">
        <v>2.9923179103503399</v>
      </c>
      <c r="J1276" s="91">
        <v>2752560.9360610102</v>
      </c>
      <c r="K1276" s="91">
        <v>2025</v>
      </c>
      <c r="M1276" s="91" t="s">
        <v>15</v>
      </c>
      <c r="N1276" s="91">
        <v>273</v>
      </c>
      <c r="O1276" s="91">
        <v>0.19983214741253999</v>
      </c>
      <c r="P1276" s="91">
        <v>2752560.9360610102</v>
      </c>
      <c r="Q1276" s="91">
        <v>2025</v>
      </c>
    </row>
    <row r="1277" spans="1:17" x14ac:dyDescent="0.2">
      <c r="A1277" s="91" t="s">
        <v>15</v>
      </c>
      <c r="B1277" s="91">
        <v>274</v>
      </c>
      <c r="C1277" s="91">
        <v>0.40676892690523703</v>
      </c>
      <c r="D1277" s="91">
        <v>2679700.5369061599</v>
      </c>
      <c r="E1277" s="91">
        <v>2025</v>
      </c>
      <c r="G1277" s="91" t="s">
        <v>15</v>
      </c>
      <c r="H1277" s="91">
        <v>274</v>
      </c>
      <c r="I1277" s="91">
        <v>0.79261301411148199</v>
      </c>
      <c r="J1277" s="91">
        <v>2679700.5369061599</v>
      </c>
      <c r="K1277" s="91">
        <v>2025</v>
      </c>
      <c r="M1277" s="91" t="s">
        <v>15</v>
      </c>
      <c r="N1277" s="91">
        <v>274</v>
      </c>
      <c r="O1277" s="91">
        <v>0.192468772891742</v>
      </c>
      <c r="P1277" s="91">
        <v>2679700.5369061599</v>
      </c>
      <c r="Q1277" s="91">
        <v>2025</v>
      </c>
    </row>
    <row r="1278" spans="1:17" x14ac:dyDescent="0.2">
      <c r="A1278" s="91" t="s">
        <v>15</v>
      </c>
      <c r="B1278" s="91">
        <v>275</v>
      </c>
      <c r="C1278" s="91">
        <v>0.352668430212628</v>
      </c>
      <c r="D1278" s="91">
        <v>3023447.37071583</v>
      </c>
      <c r="E1278" s="91">
        <v>2025</v>
      </c>
      <c r="G1278" s="91" t="s">
        <v>15</v>
      </c>
      <c r="H1278" s="91">
        <v>275</v>
      </c>
      <c r="I1278" s="91">
        <v>0.59362377221414997</v>
      </c>
      <c r="J1278" s="91">
        <v>3023447.37071583</v>
      </c>
      <c r="K1278" s="91">
        <v>2025</v>
      </c>
      <c r="M1278" s="91" t="s">
        <v>15</v>
      </c>
      <c r="N1278" s="91">
        <v>275</v>
      </c>
      <c r="O1278" s="91">
        <v>0.213789574771892</v>
      </c>
      <c r="P1278" s="91">
        <v>3023447.37071583</v>
      </c>
      <c r="Q1278" s="91">
        <v>2025</v>
      </c>
    </row>
    <row r="1279" spans="1:17" x14ac:dyDescent="0.2">
      <c r="A1279" s="91" t="s">
        <v>15</v>
      </c>
      <c r="B1279" s="91">
        <v>276</v>
      </c>
      <c r="C1279" s="91">
        <v>0.29639684169446101</v>
      </c>
      <c r="D1279" s="91">
        <v>3216327.1179671199</v>
      </c>
      <c r="E1279" s="91">
        <v>2025</v>
      </c>
      <c r="G1279" s="91" t="s">
        <v>15</v>
      </c>
      <c r="H1279" s="91">
        <v>276</v>
      </c>
      <c r="I1279" s="91">
        <v>1.81524162528598</v>
      </c>
      <c r="J1279" s="91">
        <v>3216327.1179671199</v>
      </c>
      <c r="K1279" s="91">
        <v>2025</v>
      </c>
      <c r="M1279" s="91" t="s">
        <v>15</v>
      </c>
      <c r="N1279" s="91">
        <v>276</v>
      </c>
      <c r="O1279" s="91">
        <v>0.30107579526379702</v>
      </c>
      <c r="P1279" s="91">
        <v>3216327.1179671199</v>
      </c>
      <c r="Q1279" s="91">
        <v>2025</v>
      </c>
    </row>
    <row r="1280" spans="1:17" x14ac:dyDescent="0.2">
      <c r="A1280" s="91" t="s">
        <v>15</v>
      </c>
      <c r="B1280" s="91">
        <v>277</v>
      </c>
      <c r="C1280" s="91">
        <v>0.42337333037575797</v>
      </c>
      <c r="D1280" s="91">
        <v>2035239.1995495099</v>
      </c>
      <c r="E1280" s="91">
        <v>2025</v>
      </c>
      <c r="G1280" s="91" t="s">
        <v>15</v>
      </c>
      <c r="H1280" s="91">
        <v>277</v>
      </c>
      <c r="I1280" s="91">
        <v>0.67995087241483199</v>
      </c>
      <c r="J1280" s="91">
        <v>2035239.1995495099</v>
      </c>
      <c r="K1280" s="91">
        <v>2025</v>
      </c>
      <c r="M1280" s="91" t="s">
        <v>15</v>
      </c>
      <c r="N1280" s="91">
        <v>277</v>
      </c>
      <c r="O1280" s="91">
        <v>0.191766589780103</v>
      </c>
      <c r="P1280" s="91">
        <v>2035239.1995495099</v>
      </c>
      <c r="Q1280" s="91">
        <v>2025</v>
      </c>
    </row>
    <row r="1281" spans="1:17" x14ac:dyDescent="0.2">
      <c r="A1281" s="91" t="s">
        <v>15</v>
      </c>
      <c r="B1281" s="91">
        <v>278</v>
      </c>
      <c r="C1281" s="91">
        <v>0.45120769665963301</v>
      </c>
      <c r="D1281" s="91">
        <v>1656029.79665508</v>
      </c>
      <c r="E1281" s="91">
        <v>2025</v>
      </c>
      <c r="G1281" s="91" t="s">
        <v>15</v>
      </c>
      <c r="H1281" s="91">
        <v>278</v>
      </c>
      <c r="I1281" s="91">
        <v>1.50672069001204</v>
      </c>
      <c r="J1281" s="91">
        <v>1656029.79665508</v>
      </c>
      <c r="K1281" s="91">
        <v>2025</v>
      </c>
      <c r="M1281" s="91" t="s">
        <v>15</v>
      </c>
      <c r="N1281" s="91">
        <v>278</v>
      </c>
      <c r="O1281" s="91">
        <v>0.338896093803359</v>
      </c>
      <c r="P1281" s="91">
        <v>1656029.79665508</v>
      </c>
      <c r="Q1281" s="91">
        <v>2025</v>
      </c>
    </row>
    <row r="1282" spans="1:17" x14ac:dyDescent="0.2">
      <c r="A1282" s="91" t="s">
        <v>15</v>
      </c>
      <c r="B1282" s="91">
        <v>279</v>
      </c>
      <c r="C1282" s="91">
        <v>0.41573126750754902</v>
      </c>
      <c r="D1282" s="91">
        <v>2038019.49947885</v>
      </c>
      <c r="E1282" s="91">
        <v>2025</v>
      </c>
      <c r="G1282" s="91" t="s">
        <v>15</v>
      </c>
      <c r="H1282" s="91">
        <v>279</v>
      </c>
      <c r="I1282" s="91">
        <v>0.72201269439678595</v>
      </c>
      <c r="J1282" s="91">
        <v>2038019.49947885</v>
      </c>
      <c r="K1282" s="91">
        <v>2025</v>
      </c>
      <c r="M1282" s="91" t="s">
        <v>15</v>
      </c>
      <c r="N1282" s="91">
        <v>279</v>
      </c>
      <c r="O1282" s="91">
        <v>0.27363992558210998</v>
      </c>
      <c r="P1282" s="91">
        <v>2038019.49947885</v>
      </c>
      <c r="Q1282" s="91">
        <v>2025</v>
      </c>
    </row>
    <row r="1283" spans="1:17" x14ac:dyDescent="0.2">
      <c r="A1283" s="91" t="s">
        <v>15</v>
      </c>
      <c r="B1283" s="91">
        <v>280</v>
      </c>
      <c r="C1283" s="91">
        <v>0.50627206757180898</v>
      </c>
      <c r="D1283" s="91">
        <v>2687560.1102889301</v>
      </c>
      <c r="E1283" s="91">
        <v>2025</v>
      </c>
      <c r="G1283" s="91" t="s">
        <v>15</v>
      </c>
      <c r="H1283" s="91">
        <v>280</v>
      </c>
      <c r="I1283" s="91">
        <v>1.41098815702862</v>
      </c>
      <c r="J1283" s="91">
        <v>2687560.1102889301</v>
      </c>
      <c r="K1283" s="91">
        <v>2025</v>
      </c>
      <c r="M1283" s="91" t="s">
        <v>15</v>
      </c>
      <c r="N1283" s="91">
        <v>280</v>
      </c>
      <c r="O1283" s="91">
        <v>0.171556776234013</v>
      </c>
      <c r="P1283" s="91">
        <v>2687560.1102889301</v>
      </c>
      <c r="Q1283" s="91">
        <v>2025</v>
      </c>
    </row>
    <row r="1284" spans="1:17" x14ac:dyDescent="0.2">
      <c r="A1284" s="91" t="s">
        <v>15</v>
      </c>
      <c r="B1284" s="91">
        <v>281</v>
      </c>
      <c r="C1284" s="91">
        <v>0.18795590452210501</v>
      </c>
      <c r="D1284" s="91">
        <v>1950553.6622303999</v>
      </c>
      <c r="E1284" s="91">
        <v>2025</v>
      </c>
      <c r="G1284" s="91" t="s">
        <v>15</v>
      </c>
      <c r="H1284" s="91">
        <v>281</v>
      </c>
      <c r="I1284" s="91">
        <v>1.45735803442933</v>
      </c>
      <c r="J1284" s="91">
        <v>1950553.6622303999</v>
      </c>
      <c r="K1284" s="91">
        <v>2025</v>
      </c>
      <c r="M1284" s="91" t="s">
        <v>15</v>
      </c>
      <c r="N1284" s="91">
        <v>281</v>
      </c>
      <c r="O1284" s="91">
        <v>0.197557986861228</v>
      </c>
      <c r="P1284" s="91">
        <v>1950553.6622303999</v>
      </c>
      <c r="Q1284" s="91">
        <v>2025</v>
      </c>
    </row>
    <row r="1285" spans="1:17" x14ac:dyDescent="0.2">
      <c r="A1285" s="91" t="s">
        <v>15</v>
      </c>
      <c r="B1285" s="91">
        <v>282</v>
      </c>
      <c r="C1285" s="91">
        <v>0.46149005045373298</v>
      </c>
      <c r="D1285" s="91">
        <v>1555693.49619229</v>
      </c>
      <c r="E1285" s="91">
        <v>2025</v>
      </c>
      <c r="G1285" s="91" t="s">
        <v>15</v>
      </c>
      <c r="H1285" s="91">
        <v>282</v>
      </c>
      <c r="I1285" s="91">
        <v>0.71380059650447403</v>
      </c>
      <c r="J1285" s="91">
        <v>1555693.49619229</v>
      </c>
      <c r="K1285" s="91">
        <v>2025</v>
      </c>
      <c r="M1285" s="91" t="s">
        <v>15</v>
      </c>
      <c r="N1285" s="91">
        <v>282</v>
      </c>
      <c r="O1285" s="91">
        <v>0.27596334452542998</v>
      </c>
      <c r="P1285" s="91">
        <v>1555693.49619229</v>
      </c>
      <c r="Q1285" s="91">
        <v>2025</v>
      </c>
    </row>
    <row r="1286" spans="1:17" x14ac:dyDescent="0.2">
      <c r="A1286" s="91" t="s">
        <v>15</v>
      </c>
      <c r="B1286" s="91">
        <v>283</v>
      </c>
      <c r="C1286" s="91">
        <v>0.42200821746190098</v>
      </c>
      <c r="D1286" s="91">
        <v>2859840.5169192199</v>
      </c>
      <c r="E1286" s="91">
        <v>2025</v>
      </c>
      <c r="G1286" s="91" t="s">
        <v>15</v>
      </c>
      <c r="H1286" s="91">
        <v>283</v>
      </c>
      <c r="I1286" s="91">
        <v>2.1804441380671098</v>
      </c>
      <c r="J1286" s="91">
        <v>2859840.5169192199</v>
      </c>
      <c r="K1286" s="91">
        <v>2025</v>
      </c>
      <c r="M1286" s="91" t="s">
        <v>15</v>
      </c>
      <c r="N1286" s="91">
        <v>283</v>
      </c>
      <c r="O1286" s="91">
        <v>0.152170688350792</v>
      </c>
      <c r="P1286" s="91">
        <v>2859840.5169192199</v>
      </c>
      <c r="Q1286" s="91">
        <v>2025</v>
      </c>
    </row>
    <row r="1287" spans="1:17" x14ac:dyDescent="0.2">
      <c r="A1287" s="91" t="s">
        <v>15</v>
      </c>
      <c r="B1287" s="91">
        <v>284</v>
      </c>
      <c r="C1287" s="91">
        <v>0.37875573033318299</v>
      </c>
      <c r="D1287" s="91">
        <v>3027554.8054093402</v>
      </c>
      <c r="E1287" s="91">
        <v>2025</v>
      </c>
      <c r="G1287" s="91" t="s">
        <v>15</v>
      </c>
      <c r="H1287" s="91">
        <v>284</v>
      </c>
      <c r="I1287" s="91">
        <v>2.4542552770305099</v>
      </c>
      <c r="J1287" s="91">
        <v>3027554.8054093402</v>
      </c>
      <c r="K1287" s="91">
        <v>2025</v>
      </c>
      <c r="M1287" s="91" t="s">
        <v>15</v>
      </c>
      <c r="N1287" s="91">
        <v>284</v>
      </c>
      <c r="O1287" s="91">
        <v>0.207779426427537</v>
      </c>
      <c r="P1287" s="91">
        <v>3027554.8054093402</v>
      </c>
      <c r="Q1287" s="91">
        <v>2025</v>
      </c>
    </row>
    <row r="1288" spans="1:17" x14ac:dyDescent="0.2">
      <c r="A1288" s="91" t="s">
        <v>15</v>
      </c>
      <c r="B1288" s="91">
        <v>285</v>
      </c>
      <c r="C1288" s="91">
        <v>0.34874922232105399</v>
      </c>
      <c r="D1288" s="91">
        <v>3718696.12925039</v>
      </c>
      <c r="E1288" s="91">
        <v>2025</v>
      </c>
      <c r="G1288" s="91" t="s">
        <v>15</v>
      </c>
      <c r="H1288" s="91">
        <v>285</v>
      </c>
      <c r="I1288" s="91">
        <v>0.15506873059769999</v>
      </c>
      <c r="J1288" s="91">
        <v>3718696.12925039</v>
      </c>
      <c r="K1288" s="91">
        <v>2025</v>
      </c>
      <c r="M1288" s="91" t="s">
        <v>15</v>
      </c>
      <c r="N1288" s="91">
        <v>285</v>
      </c>
      <c r="O1288" s="91">
        <v>0.23110447649199101</v>
      </c>
      <c r="P1288" s="91">
        <v>3718696.12925039</v>
      </c>
      <c r="Q1288" s="91">
        <v>2025</v>
      </c>
    </row>
    <row r="1289" spans="1:17" x14ac:dyDescent="0.2">
      <c r="A1289" s="91" t="s">
        <v>15</v>
      </c>
      <c r="B1289" s="91">
        <v>286</v>
      </c>
      <c r="C1289" s="91">
        <v>0.31318078679214001</v>
      </c>
      <c r="D1289" s="91">
        <v>1966473.38433097</v>
      </c>
      <c r="E1289" s="91">
        <v>2025</v>
      </c>
      <c r="G1289" s="91" t="s">
        <v>15</v>
      </c>
      <c r="H1289" s="91">
        <v>286</v>
      </c>
      <c r="I1289" s="91">
        <v>0.53058049786580297</v>
      </c>
      <c r="J1289" s="91">
        <v>1966473.38433097</v>
      </c>
      <c r="K1289" s="91">
        <v>2025</v>
      </c>
      <c r="M1289" s="91" t="s">
        <v>15</v>
      </c>
      <c r="N1289" s="91">
        <v>286</v>
      </c>
      <c r="O1289" s="91">
        <v>0.18063874224068899</v>
      </c>
      <c r="P1289" s="91">
        <v>1966473.38433097</v>
      </c>
      <c r="Q1289" s="91">
        <v>2025</v>
      </c>
    </row>
    <row r="1290" spans="1:17" x14ac:dyDescent="0.2">
      <c r="A1290" s="91" t="s">
        <v>15</v>
      </c>
      <c r="B1290" s="91">
        <v>287</v>
      </c>
      <c r="C1290" s="91">
        <v>0.19430759988160601</v>
      </c>
      <c r="D1290" s="91">
        <v>2775238.2079389901</v>
      </c>
      <c r="E1290" s="91">
        <v>2025</v>
      </c>
      <c r="G1290" s="91" t="s">
        <v>15</v>
      </c>
      <c r="H1290" s="91">
        <v>287</v>
      </c>
      <c r="I1290" s="91">
        <v>0.51525795424716803</v>
      </c>
      <c r="J1290" s="91">
        <v>2775238.2079389901</v>
      </c>
      <c r="K1290" s="91">
        <v>2025</v>
      </c>
      <c r="M1290" s="91" t="s">
        <v>15</v>
      </c>
      <c r="N1290" s="91">
        <v>287</v>
      </c>
      <c r="O1290" s="91">
        <v>0.32271436695731698</v>
      </c>
      <c r="P1290" s="91">
        <v>2775238.2079389901</v>
      </c>
      <c r="Q1290" s="91">
        <v>2025</v>
      </c>
    </row>
    <row r="1291" spans="1:17" x14ac:dyDescent="0.2">
      <c r="A1291" s="91" t="s">
        <v>15</v>
      </c>
      <c r="B1291" s="91">
        <v>288</v>
      </c>
      <c r="C1291" s="91">
        <v>0.49690208844065498</v>
      </c>
      <c r="D1291" s="91">
        <v>2773062.5504536298</v>
      </c>
      <c r="E1291" s="91">
        <v>2025</v>
      </c>
      <c r="G1291" s="91" t="s">
        <v>15</v>
      </c>
      <c r="H1291" s="91">
        <v>288</v>
      </c>
      <c r="I1291" s="91">
        <v>1.5670347371078099</v>
      </c>
      <c r="J1291" s="91">
        <v>2773062.5504536298</v>
      </c>
      <c r="K1291" s="91">
        <v>2025</v>
      </c>
      <c r="M1291" s="91" t="s">
        <v>15</v>
      </c>
      <c r="N1291" s="91">
        <v>288</v>
      </c>
      <c r="O1291" s="91">
        <v>0.15738199482375201</v>
      </c>
      <c r="P1291" s="91">
        <v>2773062.5504536298</v>
      </c>
      <c r="Q1291" s="91">
        <v>2025</v>
      </c>
    </row>
    <row r="1292" spans="1:17" x14ac:dyDescent="0.2">
      <c r="A1292" s="91" t="s">
        <v>15</v>
      </c>
      <c r="B1292" s="91">
        <v>289</v>
      </c>
      <c r="C1292" s="91">
        <v>0.26736124948934797</v>
      </c>
      <c r="D1292" s="91">
        <v>2894102.5227724002</v>
      </c>
      <c r="E1292" s="91">
        <v>2025</v>
      </c>
      <c r="G1292" s="91" t="s">
        <v>15</v>
      </c>
      <c r="H1292" s="91">
        <v>289</v>
      </c>
      <c r="I1292" s="91">
        <v>1.87239665285584</v>
      </c>
      <c r="J1292" s="91">
        <v>2894102.5227724002</v>
      </c>
      <c r="K1292" s="91">
        <v>2025</v>
      </c>
      <c r="M1292" s="91" t="s">
        <v>15</v>
      </c>
      <c r="N1292" s="91">
        <v>289</v>
      </c>
      <c r="O1292" s="91">
        <v>0.23941946309464399</v>
      </c>
      <c r="P1292" s="91">
        <v>2894102.5227724002</v>
      </c>
      <c r="Q1292" s="91">
        <v>2025</v>
      </c>
    </row>
    <row r="1293" spans="1:17" x14ac:dyDescent="0.2">
      <c r="A1293" s="91" t="s">
        <v>15</v>
      </c>
      <c r="B1293" s="91">
        <v>290</v>
      </c>
      <c r="C1293" s="91">
        <v>0.37380154769179802</v>
      </c>
      <c r="D1293" s="91">
        <v>1962399.33813171</v>
      </c>
      <c r="E1293" s="91">
        <v>2025</v>
      </c>
      <c r="G1293" s="91" t="s">
        <v>15</v>
      </c>
      <c r="H1293" s="91">
        <v>290</v>
      </c>
      <c r="I1293" s="91">
        <v>0.52335241841640701</v>
      </c>
      <c r="J1293" s="91">
        <v>1962399.33813171</v>
      </c>
      <c r="K1293" s="91">
        <v>2025</v>
      </c>
      <c r="M1293" s="91" t="s">
        <v>15</v>
      </c>
      <c r="N1293" s="91">
        <v>290</v>
      </c>
      <c r="O1293" s="91">
        <v>0.37156108264911503</v>
      </c>
      <c r="P1293" s="91">
        <v>1962399.33813171</v>
      </c>
      <c r="Q1293" s="91">
        <v>2025</v>
      </c>
    </row>
    <row r="1294" spans="1:17" x14ac:dyDescent="0.2">
      <c r="A1294" s="91" t="s">
        <v>15</v>
      </c>
      <c r="B1294" s="91">
        <v>291</v>
      </c>
      <c r="C1294" s="91">
        <v>0.190880525326696</v>
      </c>
      <c r="D1294" s="91">
        <v>1688247.61278354</v>
      </c>
      <c r="E1294" s="91">
        <v>2025</v>
      </c>
      <c r="G1294" s="91" t="s">
        <v>15</v>
      </c>
      <c r="H1294" s="91">
        <v>291</v>
      </c>
      <c r="I1294" s="91">
        <v>1.6468790515724401</v>
      </c>
      <c r="J1294" s="91">
        <v>1688247.61278354</v>
      </c>
      <c r="K1294" s="91">
        <v>2025</v>
      </c>
      <c r="M1294" s="91" t="s">
        <v>15</v>
      </c>
      <c r="N1294" s="91">
        <v>291</v>
      </c>
      <c r="O1294" s="91">
        <v>0.22193374453303699</v>
      </c>
      <c r="P1294" s="91">
        <v>1688247.61278354</v>
      </c>
      <c r="Q1294" s="91">
        <v>2025</v>
      </c>
    </row>
    <row r="1295" spans="1:17" x14ac:dyDescent="0.2">
      <c r="A1295" s="91" t="s">
        <v>15</v>
      </c>
      <c r="B1295" s="91">
        <v>292</v>
      </c>
      <c r="C1295" s="91">
        <v>0.350772488947663</v>
      </c>
      <c r="D1295" s="91">
        <v>2671834.8094973001</v>
      </c>
      <c r="E1295" s="91">
        <v>2025</v>
      </c>
      <c r="G1295" s="91" t="s">
        <v>15</v>
      </c>
      <c r="H1295" s="91">
        <v>292</v>
      </c>
      <c r="I1295" s="91">
        <v>2.25890690294103</v>
      </c>
      <c r="J1295" s="91">
        <v>2671834.8094973001</v>
      </c>
      <c r="K1295" s="91">
        <v>2025</v>
      </c>
      <c r="M1295" s="91" t="s">
        <v>15</v>
      </c>
      <c r="N1295" s="91">
        <v>292</v>
      </c>
      <c r="O1295" s="91">
        <v>0.19055262141920501</v>
      </c>
      <c r="P1295" s="91">
        <v>2671834.8094973001</v>
      </c>
      <c r="Q1295" s="91">
        <v>2025</v>
      </c>
    </row>
    <row r="1296" spans="1:17" x14ac:dyDescent="0.2">
      <c r="A1296" s="91" t="s">
        <v>15</v>
      </c>
      <c r="B1296" s="91">
        <v>293</v>
      </c>
      <c r="C1296" s="91">
        <v>0.50457592437565402</v>
      </c>
      <c r="D1296" s="91">
        <v>3165967.6296006902</v>
      </c>
      <c r="E1296" s="91">
        <v>2025</v>
      </c>
      <c r="G1296" s="91" t="s">
        <v>15</v>
      </c>
      <c r="H1296" s="91">
        <v>293</v>
      </c>
      <c r="I1296" s="91">
        <v>2.7261209357024399</v>
      </c>
      <c r="J1296" s="91">
        <v>3165967.6296006902</v>
      </c>
      <c r="K1296" s="91">
        <v>2025</v>
      </c>
      <c r="M1296" s="91" t="s">
        <v>15</v>
      </c>
      <c r="N1296" s="91">
        <v>293</v>
      </c>
      <c r="O1296" s="91">
        <v>0.34913046395702602</v>
      </c>
      <c r="P1296" s="91">
        <v>3165967.6296006902</v>
      </c>
      <c r="Q1296" s="91">
        <v>2025</v>
      </c>
    </row>
    <row r="1297" spans="1:17" x14ac:dyDescent="0.2">
      <c r="A1297" s="91" t="s">
        <v>15</v>
      </c>
      <c r="B1297" s="91">
        <v>294</v>
      </c>
      <c r="C1297" s="91">
        <v>0.26003703405261203</v>
      </c>
      <c r="D1297" s="91">
        <v>2097045.2571296699</v>
      </c>
      <c r="E1297" s="91">
        <v>2025</v>
      </c>
      <c r="G1297" s="91" t="s">
        <v>15</v>
      </c>
      <c r="H1297" s="91">
        <v>294</v>
      </c>
      <c r="I1297" s="91">
        <v>1.3696500301750301</v>
      </c>
      <c r="J1297" s="91">
        <v>2097045.2571296699</v>
      </c>
      <c r="K1297" s="91">
        <v>2025</v>
      </c>
      <c r="M1297" s="91" t="s">
        <v>15</v>
      </c>
      <c r="N1297" s="91">
        <v>294</v>
      </c>
      <c r="O1297" s="91">
        <v>0.229554540058173</v>
      </c>
      <c r="P1297" s="91">
        <v>2097045.2571296699</v>
      </c>
      <c r="Q1297" s="91">
        <v>2025</v>
      </c>
    </row>
    <row r="1298" spans="1:17" x14ac:dyDescent="0.2">
      <c r="A1298" s="91" t="s">
        <v>15</v>
      </c>
      <c r="B1298" s="91">
        <v>295</v>
      </c>
      <c r="C1298" s="91">
        <v>0.38523642416042497</v>
      </c>
      <c r="D1298" s="91">
        <v>1753610.29727497</v>
      </c>
      <c r="E1298" s="91">
        <v>2025</v>
      </c>
      <c r="G1298" s="91" t="s">
        <v>15</v>
      </c>
      <c r="H1298" s="91">
        <v>295</v>
      </c>
      <c r="I1298" s="91">
        <v>2.12729990561487</v>
      </c>
      <c r="J1298" s="91">
        <v>1753610.29727497</v>
      </c>
      <c r="K1298" s="91">
        <v>2025</v>
      </c>
      <c r="M1298" s="91" t="s">
        <v>15</v>
      </c>
      <c r="N1298" s="91">
        <v>295</v>
      </c>
      <c r="O1298" s="91">
        <v>0.32159652278797801</v>
      </c>
      <c r="P1298" s="91">
        <v>1753610.29727497</v>
      </c>
      <c r="Q1298" s="91">
        <v>2025</v>
      </c>
    </row>
    <row r="1299" spans="1:17" x14ac:dyDescent="0.2">
      <c r="A1299" s="91" t="s">
        <v>15</v>
      </c>
      <c r="B1299" s="91">
        <v>296</v>
      </c>
      <c r="C1299" s="91">
        <v>0.342855561676779</v>
      </c>
      <c r="D1299" s="91">
        <v>2887527.6651397399</v>
      </c>
      <c r="E1299" s="91">
        <v>2025</v>
      </c>
      <c r="G1299" s="91" t="s">
        <v>15</v>
      </c>
      <c r="H1299" s="91">
        <v>296</v>
      </c>
      <c r="I1299" s="91">
        <v>1.3914800028596099</v>
      </c>
      <c r="J1299" s="91">
        <v>2887527.6651397399</v>
      </c>
      <c r="K1299" s="91">
        <v>2025</v>
      </c>
      <c r="M1299" s="91" t="s">
        <v>15</v>
      </c>
      <c r="N1299" s="91">
        <v>296</v>
      </c>
      <c r="O1299" s="91">
        <v>0.15848381554662999</v>
      </c>
      <c r="P1299" s="91">
        <v>2887527.6651397399</v>
      </c>
      <c r="Q1299" s="91">
        <v>2025</v>
      </c>
    </row>
    <row r="1300" spans="1:17" x14ac:dyDescent="0.2">
      <c r="A1300" s="91" t="s">
        <v>15</v>
      </c>
      <c r="B1300" s="91">
        <v>297</v>
      </c>
      <c r="C1300" s="91">
        <v>0.32669213232304001</v>
      </c>
      <c r="D1300" s="91">
        <v>2320234.8084525098</v>
      </c>
      <c r="E1300" s="91">
        <v>2025</v>
      </c>
      <c r="G1300" s="91" t="s">
        <v>15</v>
      </c>
      <c r="H1300" s="91">
        <v>297</v>
      </c>
      <c r="I1300" s="91">
        <v>0.63789804406718298</v>
      </c>
      <c r="J1300" s="91">
        <v>2320234.8084525098</v>
      </c>
      <c r="K1300" s="91">
        <v>2025</v>
      </c>
      <c r="M1300" s="91" t="s">
        <v>15</v>
      </c>
      <c r="N1300" s="91">
        <v>297</v>
      </c>
      <c r="O1300" s="91">
        <v>0.24924005896595899</v>
      </c>
      <c r="P1300" s="91">
        <v>2320234.8084525098</v>
      </c>
      <c r="Q1300" s="91">
        <v>2025</v>
      </c>
    </row>
    <row r="1301" spans="1:17" x14ac:dyDescent="0.2">
      <c r="A1301" s="91" t="s">
        <v>15</v>
      </c>
      <c r="B1301" s="91">
        <v>298</v>
      </c>
      <c r="C1301" s="91">
        <v>0.258964256395879</v>
      </c>
      <c r="D1301" s="91">
        <v>2860368.8442698899</v>
      </c>
      <c r="E1301" s="91">
        <v>2025</v>
      </c>
      <c r="G1301" s="91" t="s">
        <v>15</v>
      </c>
      <c r="H1301" s="91">
        <v>298</v>
      </c>
      <c r="I1301" s="91">
        <v>3.49541486069965</v>
      </c>
      <c r="J1301" s="91">
        <v>2860368.8442698899</v>
      </c>
      <c r="K1301" s="91">
        <v>2025</v>
      </c>
      <c r="M1301" s="91" t="s">
        <v>15</v>
      </c>
      <c r="N1301" s="91">
        <v>298</v>
      </c>
      <c r="O1301" s="91">
        <v>0.37809539215065902</v>
      </c>
      <c r="P1301" s="91">
        <v>2860368.8442698899</v>
      </c>
      <c r="Q1301" s="91">
        <v>2025</v>
      </c>
    </row>
    <row r="1302" spans="1:17" x14ac:dyDescent="0.2">
      <c r="A1302" s="91" t="s">
        <v>15</v>
      </c>
      <c r="B1302" s="91">
        <v>299</v>
      </c>
      <c r="C1302" s="91">
        <v>0.39898139794284798</v>
      </c>
      <c r="D1302" s="91">
        <v>1970730.4359862399</v>
      </c>
      <c r="E1302" s="91">
        <v>2025</v>
      </c>
      <c r="G1302" s="91" t="s">
        <v>15</v>
      </c>
      <c r="H1302" s="91">
        <v>299</v>
      </c>
      <c r="I1302" s="91">
        <v>1.21198611039483</v>
      </c>
      <c r="J1302" s="91">
        <v>1970730.4359862399</v>
      </c>
      <c r="K1302" s="91">
        <v>2025</v>
      </c>
      <c r="M1302" s="91" t="s">
        <v>15</v>
      </c>
      <c r="N1302" s="91">
        <v>299</v>
      </c>
      <c r="O1302" s="91">
        <v>0.27425959952812601</v>
      </c>
      <c r="P1302" s="91">
        <v>1970730.4359862399</v>
      </c>
      <c r="Q1302" s="91">
        <v>2025</v>
      </c>
    </row>
    <row r="1303" spans="1:17" x14ac:dyDescent="0.2">
      <c r="A1303" s="91" t="s">
        <v>15</v>
      </c>
      <c r="B1303" s="91">
        <v>300</v>
      </c>
      <c r="C1303" s="91">
        <v>0.29652639490296101</v>
      </c>
      <c r="D1303" s="91">
        <v>3077656.6919240002</v>
      </c>
      <c r="E1303" s="91">
        <v>2025</v>
      </c>
      <c r="G1303" s="91" t="s">
        <v>15</v>
      </c>
      <c r="H1303" s="91">
        <v>300</v>
      </c>
      <c r="I1303" s="91">
        <v>1.33653015522694</v>
      </c>
      <c r="J1303" s="91">
        <v>3077656.6919240002</v>
      </c>
      <c r="K1303" s="91">
        <v>2025</v>
      </c>
      <c r="M1303" s="91" t="s">
        <v>15</v>
      </c>
      <c r="N1303" s="91">
        <v>300</v>
      </c>
      <c r="O1303" s="91">
        <v>0.23670037732004101</v>
      </c>
      <c r="P1303" s="91">
        <v>3077656.6919240002</v>
      </c>
      <c r="Q1303" s="91">
        <v>2025</v>
      </c>
    </row>
    <row r="1304" spans="1:17" x14ac:dyDescent="0.2">
      <c r="A1304" s="91" t="s">
        <v>15</v>
      </c>
      <c r="B1304" s="91">
        <v>301</v>
      </c>
      <c r="C1304" s="91">
        <v>0.352970138425381</v>
      </c>
      <c r="D1304" s="91">
        <v>4107763.5866475101</v>
      </c>
      <c r="E1304" s="91">
        <v>2025</v>
      </c>
      <c r="G1304" s="91" t="s">
        <v>15</v>
      </c>
      <c r="H1304" s="91">
        <v>301</v>
      </c>
      <c r="I1304" s="91">
        <v>0.98640648315121204</v>
      </c>
      <c r="J1304" s="91">
        <v>4107763.5866475101</v>
      </c>
      <c r="K1304" s="91">
        <v>2025</v>
      </c>
      <c r="M1304" s="91" t="s">
        <v>15</v>
      </c>
      <c r="N1304" s="91">
        <v>301</v>
      </c>
      <c r="O1304" s="91">
        <v>0.189011148516776</v>
      </c>
      <c r="P1304" s="91">
        <v>4107763.5866475101</v>
      </c>
      <c r="Q1304" s="91">
        <v>2025</v>
      </c>
    </row>
    <row r="1305" spans="1:17" x14ac:dyDescent="0.2">
      <c r="A1305" s="91" t="s">
        <v>15</v>
      </c>
      <c r="B1305" s="91">
        <v>302</v>
      </c>
      <c r="C1305" s="91">
        <v>0.38474334887503098</v>
      </c>
      <c r="D1305" s="91">
        <v>1959835.1872967</v>
      </c>
      <c r="E1305" s="91">
        <v>2025</v>
      </c>
      <c r="G1305" s="91" t="s">
        <v>15</v>
      </c>
      <c r="H1305" s="91">
        <v>302</v>
      </c>
      <c r="I1305" s="91">
        <v>0.899642879894889</v>
      </c>
      <c r="J1305" s="91">
        <v>1959835.1872967</v>
      </c>
      <c r="K1305" s="91">
        <v>2025</v>
      </c>
      <c r="M1305" s="91" t="s">
        <v>15</v>
      </c>
      <c r="N1305" s="91">
        <v>302</v>
      </c>
      <c r="O1305" s="91">
        <v>0.18842211519692401</v>
      </c>
      <c r="P1305" s="91">
        <v>1959835.1872967</v>
      </c>
      <c r="Q1305" s="91">
        <v>2025</v>
      </c>
    </row>
    <row r="1306" spans="1:17" x14ac:dyDescent="0.2">
      <c r="A1306" s="91" t="s">
        <v>15</v>
      </c>
      <c r="B1306" s="91">
        <v>303</v>
      </c>
      <c r="C1306" s="91">
        <v>0.470789501061534</v>
      </c>
      <c r="D1306" s="91">
        <v>2029192.1609966001</v>
      </c>
      <c r="E1306" s="91">
        <v>2025</v>
      </c>
      <c r="G1306" s="91" t="s">
        <v>15</v>
      </c>
      <c r="H1306" s="91">
        <v>303</v>
      </c>
      <c r="I1306" s="91">
        <v>0.69650831114743395</v>
      </c>
      <c r="J1306" s="91">
        <v>2029192.1609966001</v>
      </c>
      <c r="K1306" s="91">
        <v>2025</v>
      </c>
      <c r="M1306" s="91" t="s">
        <v>15</v>
      </c>
      <c r="N1306" s="91">
        <v>303</v>
      </c>
      <c r="O1306" s="91">
        <v>0.295625644394858</v>
      </c>
      <c r="P1306" s="91">
        <v>2029192.1609966001</v>
      </c>
      <c r="Q1306" s="91">
        <v>2025</v>
      </c>
    </row>
    <row r="1307" spans="1:17" x14ac:dyDescent="0.2">
      <c r="A1307" s="91" t="s">
        <v>15</v>
      </c>
      <c r="B1307" s="91">
        <v>304</v>
      </c>
      <c r="C1307" s="91">
        <v>0.27160680073642302</v>
      </c>
      <c r="D1307" s="91">
        <v>1590599.7210331</v>
      </c>
      <c r="E1307" s="91">
        <v>2025</v>
      </c>
      <c r="G1307" s="91" t="s">
        <v>15</v>
      </c>
      <c r="H1307" s="91">
        <v>304</v>
      </c>
      <c r="I1307" s="91">
        <v>2.1884035494725</v>
      </c>
      <c r="J1307" s="91">
        <v>1590599.7210331</v>
      </c>
      <c r="K1307" s="91">
        <v>2025</v>
      </c>
      <c r="M1307" s="91" t="s">
        <v>15</v>
      </c>
      <c r="N1307" s="91">
        <v>304</v>
      </c>
      <c r="O1307" s="91">
        <v>0.159285847244092</v>
      </c>
      <c r="P1307" s="91">
        <v>1590599.7210331</v>
      </c>
      <c r="Q1307" s="91">
        <v>2025</v>
      </c>
    </row>
    <row r="1308" spans="1:17" x14ac:dyDescent="0.2">
      <c r="A1308" s="91" t="s">
        <v>15</v>
      </c>
      <c r="B1308" s="91">
        <v>305</v>
      </c>
      <c r="C1308" s="91">
        <v>0.433960159745582</v>
      </c>
      <c r="D1308" s="91">
        <v>2437977.0803019502</v>
      </c>
      <c r="E1308" s="91">
        <v>2025</v>
      </c>
      <c r="G1308" s="91" t="s">
        <v>15</v>
      </c>
      <c r="H1308" s="91">
        <v>305</v>
      </c>
      <c r="I1308" s="91">
        <v>0.47517396817980101</v>
      </c>
      <c r="J1308" s="91">
        <v>2437977.0803019502</v>
      </c>
      <c r="K1308" s="91">
        <v>2025</v>
      </c>
      <c r="M1308" s="91" t="s">
        <v>15</v>
      </c>
      <c r="N1308" s="91">
        <v>305</v>
      </c>
      <c r="O1308" s="91">
        <v>0.36033258620682801</v>
      </c>
      <c r="P1308" s="91">
        <v>2437977.0803019502</v>
      </c>
      <c r="Q1308" s="91">
        <v>2025</v>
      </c>
    </row>
    <row r="1309" spans="1:17" x14ac:dyDescent="0.2">
      <c r="A1309" s="91" t="s">
        <v>15</v>
      </c>
      <c r="B1309" s="91">
        <v>306</v>
      </c>
      <c r="C1309" s="91">
        <v>0.38459028566189901</v>
      </c>
      <c r="D1309" s="91">
        <v>2682783.2473732401</v>
      </c>
      <c r="E1309" s="91">
        <v>2025</v>
      </c>
      <c r="G1309" s="91" t="s">
        <v>15</v>
      </c>
      <c r="H1309" s="91">
        <v>306</v>
      </c>
      <c r="I1309" s="91">
        <v>0.28742092174179101</v>
      </c>
      <c r="J1309" s="91">
        <v>2682783.2473732401</v>
      </c>
      <c r="K1309" s="91">
        <v>2025</v>
      </c>
      <c r="M1309" s="91" t="s">
        <v>15</v>
      </c>
      <c r="N1309" s="91">
        <v>306</v>
      </c>
      <c r="O1309" s="91">
        <v>0.206613284715533</v>
      </c>
      <c r="P1309" s="91">
        <v>2682783.2473732401</v>
      </c>
      <c r="Q1309" s="91">
        <v>2025</v>
      </c>
    </row>
    <row r="1310" spans="1:17" x14ac:dyDescent="0.2">
      <c r="A1310" s="91" t="s">
        <v>15</v>
      </c>
      <c r="B1310" s="91">
        <v>307</v>
      </c>
      <c r="C1310" s="91">
        <v>0.42060660019792301</v>
      </c>
      <c r="D1310" s="91">
        <v>1647412.6542639399</v>
      </c>
      <c r="E1310" s="91">
        <v>2025</v>
      </c>
      <c r="G1310" s="91" t="s">
        <v>15</v>
      </c>
      <c r="H1310" s="91">
        <v>307</v>
      </c>
      <c r="I1310" s="91">
        <v>1.6489978922847599</v>
      </c>
      <c r="J1310" s="91">
        <v>1647412.6542639399</v>
      </c>
      <c r="K1310" s="91">
        <v>2025</v>
      </c>
      <c r="M1310" s="91" t="s">
        <v>15</v>
      </c>
      <c r="N1310" s="91">
        <v>307</v>
      </c>
      <c r="O1310" s="91">
        <v>0.19361161679243</v>
      </c>
      <c r="P1310" s="91">
        <v>1647412.6542639399</v>
      </c>
      <c r="Q1310" s="91">
        <v>2025</v>
      </c>
    </row>
    <row r="1311" spans="1:17" x14ac:dyDescent="0.2">
      <c r="A1311" s="91" t="s">
        <v>15</v>
      </c>
      <c r="B1311" s="91">
        <v>308</v>
      </c>
      <c r="C1311" s="91">
        <v>0.25444343466735703</v>
      </c>
      <c r="D1311" s="91">
        <v>3418090.6756895501</v>
      </c>
      <c r="E1311" s="91">
        <v>2025</v>
      </c>
      <c r="G1311" s="91" t="s">
        <v>15</v>
      </c>
      <c r="H1311" s="91">
        <v>308</v>
      </c>
      <c r="I1311" s="91">
        <v>0.304954252244725</v>
      </c>
      <c r="J1311" s="91">
        <v>3418090.6756895501</v>
      </c>
      <c r="K1311" s="91">
        <v>2025</v>
      </c>
      <c r="M1311" s="91" t="s">
        <v>15</v>
      </c>
      <c r="N1311" s="91">
        <v>308</v>
      </c>
      <c r="O1311" s="91">
        <v>0.23327370969828101</v>
      </c>
      <c r="P1311" s="91">
        <v>3418090.6756895501</v>
      </c>
      <c r="Q1311" s="91">
        <v>2025</v>
      </c>
    </row>
    <row r="1312" spans="1:17" x14ac:dyDescent="0.2">
      <c r="A1312" s="91" t="s">
        <v>15</v>
      </c>
      <c r="B1312" s="91">
        <v>309</v>
      </c>
      <c r="C1312" s="91">
        <v>0.28810235983854998</v>
      </c>
      <c r="D1312" s="91">
        <v>3179254.8615009799</v>
      </c>
      <c r="E1312" s="91">
        <v>2025</v>
      </c>
      <c r="G1312" s="91" t="s">
        <v>15</v>
      </c>
      <c r="H1312" s="91">
        <v>309</v>
      </c>
      <c r="I1312" s="91">
        <v>1.0480141141330399</v>
      </c>
      <c r="J1312" s="91">
        <v>3179254.8615009799</v>
      </c>
      <c r="K1312" s="91">
        <v>2025</v>
      </c>
      <c r="M1312" s="91" t="s">
        <v>15</v>
      </c>
      <c r="N1312" s="91">
        <v>309</v>
      </c>
      <c r="O1312" s="91">
        <v>0.15085320748105399</v>
      </c>
      <c r="P1312" s="91">
        <v>3179254.8615009799</v>
      </c>
      <c r="Q1312" s="91">
        <v>2025</v>
      </c>
    </row>
    <row r="1313" spans="1:17" x14ac:dyDescent="0.2">
      <c r="A1313" s="91" t="s">
        <v>15</v>
      </c>
      <c r="B1313" s="91">
        <v>310</v>
      </c>
      <c r="C1313" s="91">
        <v>0.25119976848771802</v>
      </c>
      <c r="D1313" s="91">
        <v>2882187.8219061</v>
      </c>
      <c r="E1313" s="91">
        <v>2025</v>
      </c>
      <c r="G1313" s="91" t="s">
        <v>15</v>
      </c>
      <c r="H1313" s="91">
        <v>310</v>
      </c>
      <c r="I1313" s="91">
        <v>0.81281679053341405</v>
      </c>
      <c r="J1313" s="91">
        <v>2882187.8219061</v>
      </c>
      <c r="K1313" s="91">
        <v>2025</v>
      </c>
      <c r="M1313" s="91" t="s">
        <v>15</v>
      </c>
      <c r="N1313" s="91">
        <v>310</v>
      </c>
      <c r="O1313" s="91">
        <v>0.24253953247018101</v>
      </c>
      <c r="P1313" s="91">
        <v>2882187.8219061</v>
      </c>
      <c r="Q1313" s="91">
        <v>2025</v>
      </c>
    </row>
    <row r="1314" spans="1:17" x14ac:dyDescent="0.2">
      <c r="A1314" s="91" t="s">
        <v>15</v>
      </c>
      <c r="B1314" s="91">
        <v>311</v>
      </c>
      <c r="C1314" s="91">
        <v>0.399458090721518</v>
      </c>
      <c r="D1314" s="91">
        <v>2197257.8589997599</v>
      </c>
      <c r="E1314" s="91">
        <v>2025</v>
      </c>
      <c r="G1314" s="91" t="s">
        <v>15</v>
      </c>
      <c r="H1314" s="91">
        <v>311</v>
      </c>
      <c r="I1314" s="91">
        <v>0.44962959432584998</v>
      </c>
      <c r="J1314" s="91">
        <v>2197257.8589997599</v>
      </c>
      <c r="K1314" s="91">
        <v>2025</v>
      </c>
      <c r="M1314" s="91" t="s">
        <v>15</v>
      </c>
      <c r="N1314" s="91">
        <v>311</v>
      </c>
      <c r="O1314" s="91">
        <v>0.18216085229683701</v>
      </c>
      <c r="P1314" s="91">
        <v>2197257.8589997599</v>
      </c>
      <c r="Q1314" s="91">
        <v>2025</v>
      </c>
    </row>
    <row r="1315" spans="1:17" x14ac:dyDescent="0.2">
      <c r="A1315" s="91" t="s">
        <v>15</v>
      </c>
      <c r="B1315" s="91">
        <v>312</v>
      </c>
      <c r="C1315" s="91">
        <v>0.38585376971341001</v>
      </c>
      <c r="D1315" s="91">
        <v>3602035.4601412602</v>
      </c>
      <c r="E1315" s="91">
        <v>2025</v>
      </c>
      <c r="G1315" s="91" t="s">
        <v>15</v>
      </c>
      <c r="H1315" s="91">
        <v>312</v>
      </c>
      <c r="I1315" s="91">
        <v>1.1397869120300601</v>
      </c>
      <c r="J1315" s="91">
        <v>3602035.4601412602</v>
      </c>
      <c r="K1315" s="91">
        <v>2025</v>
      </c>
      <c r="M1315" s="91" t="s">
        <v>15</v>
      </c>
      <c r="N1315" s="91">
        <v>312</v>
      </c>
      <c r="O1315" s="91">
        <v>0.17073758611518</v>
      </c>
      <c r="P1315" s="91">
        <v>3602035.4601412602</v>
      </c>
      <c r="Q1315" s="91">
        <v>2025</v>
      </c>
    </row>
    <row r="1316" spans="1:17" x14ac:dyDescent="0.2">
      <c r="A1316" s="91" t="s">
        <v>15</v>
      </c>
      <c r="B1316" s="91">
        <v>313</v>
      </c>
      <c r="C1316" s="91">
        <v>0.34239647303948501</v>
      </c>
      <c r="D1316" s="91">
        <v>2536422.6819683402</v>
      </c>
      <c r="E1316" s="91">
        <v>2025</v>
      </c>
      <c r="G1316" s="91" t="s">
        <v>15</v>
      </c>
      <c r="H1316" s="91">
        <v>313</v>
      </c>
      <c r="I1316" s="91">
        <v>0.987654013596592</v>
      </c>
      <c r="J1316" s="91">
        <v>2536422.6819683402</v>
      </c>
      <c r="K1316" s="91">
        <v>2025</v>
      </c>
      <c r="M1316" s="91" t="s">
        <v>15</v>
      </c>
      <c r="N1316" s="91">
        <v>313</v>
      </c>
      <c r="O1316" s="91">
        <v>0.173859593618923</v>
      </c>
      <c r="P1316" s="91">
        <v>2536422.6819683402</v>
      </c>
      <c r="Q1316" s="91">
        <v>2025</v>
      </c>
    </row>
    <row r="1317" spans="1:17" x14ac:dyDescent="0.2">
      <c r="A1317" s="91" t="s">
        <v>15</v>
      </c>
      <c r="B1317" s="91">
        <v>314</v>
      </c>
      <c r="C1317" s="91">
        <v>0.28204731503087299</v>
      </c>
      <c r="D1317" s="91">
        <v>2804864.6359146298</v>
      </c>
      <c r="E1317" s="91">
        <v>2025</v>
      </c>
      <c r="G1317" s="91" t="s">
        <v>15</v>
      </c>
      <c r="H1317" s="91">
        <v>314</v>
      </c>
      <c r="I1317" s="91">
        <v>1.4469853777258901</v>
      </c>
      <c r="J1317" s="91">
        <v>2804864.6359146298</v>
      </c>
      <c r="K1317" s="91">
        <v>2025</v>
      </c>
      <c r="M1317" s="91" t="s">
        <v>15</v>
      </c>
      <c r="N1317" s="91">
        <v>314</v>
      </c>
      <c r="O1317" s="91">
        <v>0.196327854861166</v>
      </c>
      <c r="P1317" s="91">
        <v>2804864.6359146298</v>
      </c>
      <c r="Q1317" s="91">
        <v>2025</v>
      </c>
    </row>
    <row r="1318" spans="1:17" x14ac:dyDescent="0.2">
      <c r="A1318" s="91" t="s">
        <v>15</v>
      </c>
      <c r="B1318" s="91">
        <v>315</v>
      </c>
      <c r="C1318" s="91">
        <v>0.29949437420512798</v>
      </c>
      <c r="D1318" s="91">
        <v>3304995.2551772101</v>
      </c>
      <c r="E1318" s="91">
        <v>2025</v>
      </c>
      <c r="G1318" s="91" t="s">
        <v>15</v>
      </c>
      <c r="H1318" s="91">
        <v>315</v>
      </c>
      <c r="I1318" s="91">
        <v>0.68954490266227997</v>
      </c>
      <c r="J1318" s="91">
        <v>3304995.2551772101</v>
      </c>
      <c r="K1318" s="91">
        <v>2025</v>
      </c>
      <c r="M1318" s="91" t="s">
        <v>15</v>
      </c>
      <c r="N1318" s="91">
        <v>315</v>
      </c>
      <c r="O1318" s="91">
        <v>0.26127104130374801</v>
      </c>
      <c r="P1318" s="91">
        <v>3304995.2551772101</v>
      </c>
      <c r="Q1318" s="91">
        <v>2025</v>
      </c>
    </row>
    <row r="1319" spans="1:17" x14ac:dyDescent="0.2">
      <c r="A1319" s="91" t="s">
        <v>15</v>
      </c>
      <c r="B1319" s="91">
        <v>316</v>
      </c>
      <c r="C1319" s="91">
        <v>0.375648676133639</v>
      </c>
      <c r="D1319" s="91">
        <v>1761901.5599760499</v>
      </c>
      <c r="E1319" s="91">
        <v>2025</v>
      </c>
      <c r="G1319" s="91" t="s">
        <v>15</v>
      </c>
      <c r="H1319" s="91">
        <v>316</v>
      </c>
      <c r="I1319" s="91">
        <v>2.0406344540100401</v>
      </c>
      <c r="J1319" s="91">
        <v>1761901.5599760499</v>
      </c>
      <c r="K1319" s="91">
        <v>2025</v>
      </c>
      <c r="M1319" s="91" t="s">
        <v>15</v>
      </c>
      <c r="N1319" s="91">
        <v>316</v>
      </c>
      <c r="O1319" s="91">
        <v>0.19246055010634899</v>
      </c>
      <c r="P1319" s="91">
        <v>1761901.5599760499</v>
      </c>
      <c r="Q1319" s="91">
        <v>2025</v>
      </c>
    </row>
    <row r="1320" spans="1:17" x14ac:dyDescent="0.2">
      <c r="A1320" s="91" t="s">
        <v>15</v>
      </c>
      <c r="B1320" s="91">
        <v>317</v>
      </c>
      <c r="C1320" s="91">
        <v>0.28437642690075798</v>
      </c>
      <c r="D1320" s="91">
        <v>1927641.1712931499</v>
      </c>
      <c r="E1320" s="91">
        <v>2025</v>
      </c>
      <c r="G1320" s="91" t="s">
        <v>15</v>
      </c>
      <c r="H1320" s="91">
        <v>317</v>
      </c>
      <c r="I1320" s="91">
        <v>2.6411461985200702</v>
      </c>
      <c r="J1320" s="91">
        <v>1927641.1712931499</v>
      </c>
      <c r="K1320" s="91">
        <v>2025</v>
      </c>
      <c r="M1320" s="91" t="s">
        <v>15</v>
      </c>
      <c r="N1320" s="91">
        <v>317</v>
      </c>
      <c r="O1320" s="91">
        <v>0.17088898345730699</v>
      </c>
      <c r="P1320" s="91">
        <v>1927641.1712931499</v>
      </c>
      <c r="Q1320" s="91">
        <v>2025</v>
      </c>
    </row>
    <row r="1321" spans="1:17" x14ac:dyDescent="0.2">
      <c r="A1321" s="91" t="s">
        <v>15</v>
      </c>
      <c r="B1321" s="91">
        <v>318</v>
      </c>
      <c r="C1321" s="91">
        <v>0.37973090768540602</v>
      </c>
      <c r="D1321" s="91">
        <v>4168706.0460401801</v>
      </c>
      <c r="E1321" s="91">
        <v>2025</v>
      </c>
      <c r="G1321" s="91" t="s">
        <v>15</v>
      </c>
      <c r="H1321" s="91">
        <v>318</v>
      </c>
      <c r="I1321" s="91">
        <v>1.4094280262837</v>
      </c>
      <c r="J1321" s="91">
        <v>4168706.0460401801</v>
      </c>
      <c r="K1321" s="91">
        <v>2025</v>
      </c>
      <c r="M1321" s="91" t="s">
        <v>15</v>
      </c>
      <c r="N1321" s="91">
        <v>318</v>
      </c>
      <c r="O1321" s="91">
        <v>0.17730309294202201</v>
      </c>
      <c r="P1321" s="91">
        <v>4168706.0460401801</v>
      </c>
      <c r="Q1321" s="91">
        <v>2025</v>
      </c>
    </row>
    <row r="1322" spans="1:17" x14ac:dyDescent="0.2">
      <c r="A1322" s="91" t="s">
        <v>15</v>
      </c>
      <c r="B1322" s="91">
        <v>319</v>
      </c>
      <c r="C1322" s="91">
        <v>0.31401910625100299</v>
      </c>
      <c r="D1322" s="91">
        <v>2759071.5252135401</v>
      </c>
      <c r="E1322" s="91">
        <v>2025</v>
      </c>
      <c r="G1322" s="91" t="s">
        <v>15</v>
      </c>
      <c r="H1322" s="91">
        <v>319</v>
      </c>
      <c r="I1322" s="91">
        <v>1.12326243469221</v>
      </c>
      <c r="J1322" s="91">
        <v>2759071.5252135401</v>
      </c>
      <c r="K1322" s="91">
        <v>2025</v>
      </c>
      <c r="M1322" s="91" t="s">
        <v>15</v>
      </c>
      <c r="N1322" s="91">
        <v>319</v>
      </c>
      <c r="O1322" s="91">
        <v>0.22095217269452799</v>
      </c>
      <c r="P1322" s="91">
        <v>2759071.5252135401</v>
      </c>
      <c r="Q1322" s="91">
        <v>2025</v>
      </c>
    </row>
    <row r="1323" spans="1:17" x14ac:dyDescent="0.2">
      <c r="A1323" s="91" t="s">
        <v>15</v>
      </c>
      <c r="B1323" s="91">
        <v>320</v>
      </c>
      <c r="C1323" s="91">
        <v>0.37345676692204699</v>
      </c>
      <c r="D1323" s="91">
        <v>1722789.20374496</v>
      </c>
      <c r="E1323" s="91">
        <v>2025</v>
      </c>
      <c r="G1323" s="91" t="s">
        <v>15</v>
      </c>
      <c r="H1323" s="91">
        <v>320</v>
      </c>
      <c r="I1323" s="91">
        <v>2.1469011522489101</v>
      </c>
      <c r="J1323" s="91">
        <v>1722789.20374496</v>
      </c>
      <c r="K1323" s="91">
        <v>2025</v>
      </c>
      <c r="M1323" s="91" t="s">
        <v>15</v>
      </c>
      <c r="N1323" s="91">
        <v>320</v>
      </c>
      <c r="O1323" s="91">
        <v>0.15350897159216501</v>
      </c>
      <c r="P1323" s="91">
        <v>1722789.20374496</v>
      </c>
      <c r="Q1323" s="91">
        <v>2025</v>
      </c>
    </row>
    <row r="1324" spans="1:17" x14ac:dyDescent="0.2">
      <c r="A1324" s="91" t="s">
        <v>15</v>
      </c>
      <c r="B1324" s="91">
        <v>321</v>
      </c>
      <c r="C1324" s="91">
        <v>0.33875566277082603</v>
      </c>
      <c r="D1324" s="91">
        <v>3201075.9814437898</v>
      </c>
      <c r="E1324" s="91">
        <v>2025</v>
      </c>
      <c r="G1324" s="91" t="s">
        <v>15</v>
      </c>
      <c r="H1324" s="91">
        <v>321</v>
      </c>
      <c r="I1324" s="91">
        <v>3.0017030729641601</v>
      </c>
      <c r="J1324" s="91">
        <v>3201075.9814437898</v>
      </c>
      <c r="K1324" s="91">
        <v>2025</v>
      </c>
      <c r="M1324" s="91" t="s">
        <v>15</v>
      </c>
      <c r="N1324" s="91">
        <v>321</v>
      </c>
      <c r="O1324" s="91">
        <v>0.244471327685683</v>
      </c>
      <c r="P1324" s="91">
        <v>3201075.9814437898</v>
      </c>
      <c r="Q1324" s="91">
        <v>2025</v>
      </c>
    </row>
    <row r="1325" spans="1:17" x14ac:dyDescent="0.2">
      <c r="A1325" s="91" t="s">
        <v>15</v>
      </c>
      <c r="B1325" s="91">
        <v>322</v>
      </c>
      <c r="C1325" s="91">
        <v>0.368313493804861</v>
      </c>
      <c r="D1325" s="91">
        <v>2990242.3543575201</v>
      </c>
      <c r="E1325" s="91">
        <v>2025</v>
      </c>
      <c r="G1325" s="91" t="s">
        <v>15</v>
      </c>
      <c r="H1325" s="91">
        <v>322</v>
      </c>
      <c r="I1325" s="91">
        <v>0.65068485086486405</v>
      </c>
      <c r="J1325" s="91">
        <v>2990242.3543575201</v>
      </c>
      <c r="K1325" s="91">
        <v>2025</v>
      </c>
      <c r="M1325" s="91" t="s">
        <v>15</v>
      </c>
      <c r="N1325" s="91">
        <v>322</v>
      </c>
      <c r="O1325" s="91">
        <v>0.196174491697786</v>
      </c>
      <c r="P1325" s="91">
        <v>2990242.3543575201</v>
      </c>
      <c r="Q1325" s="91">
        <v>2025</v>
      </c>
    </row>
    <row r="1326" spans="1:17" x14ac:dyDescent="0.2">
      <c r="A1326" s="91" t="s">
        <v>15</v>
      </c>
      <c r="B1326" s="91">
        <v>323</v>
      </c>
      <c r="C1326" s="91">
        <v>0.31960864325911698</v>
      </c>
      <c r="D1326" s="91">
        <v>3741274.4704751601</v>
      </c>
      <c r="E1326" s="91">
        <v>2025</v>
      </c>
      <c r="G1326" s="91" t="s">
        <v>15</v>
      </c>
      <c r="H1326" s="91">
        <v>323</v>
      </c>
      <c r="I1326" s="91">
        <v>1.0518636105303201</v>
      </c>
      <c r="J1326" s="91">
        <v>3741274.4704751601</v>
      </c>
      <c r="K1326" s="91">
        <v>2025</v>
      </c>
      <c r="M1326" s="91" t="s">
        <v>15</v>
      </c>
      <c r="N1326" s="91">
        <v>323</v>
      </c>
      <c r="O1326" s="91">
        <v>0.22010791291596099</v>
      </c>
      <c r="P1326" s="91">
        <v>3741274.4704751601</v>
      </c>
      <c r="Q1326" s="91">
        <v>2025</v>
      </c>
    </row>
    <row r="1327" spans="1:17" x14ac:dyDescent="0.2">
      <c r="A1327" s="91" t="s">
        <v>15</v>
      </c>
      <c r="B1327" s="91">
        <v>324</v>
      </c>
      <c r="C1327" s="91">
        <v>0.35039097177640299</v>
      </c>
      <c r="D1327" s="91">
        <v>2650149.9254109301</v>
      </c>
      <c r="E1327" s="91">
        <v>2025</v>
      </c>
      <c r="G1327" s="91" t="s">
        <v>15</v>
      </c>
      <c r="H1327" s="91">
        <v>324</v>
      </c>
      <c r="I1327" s="91">
        <v>2.3570887991520602</v>
      </c>
      <c r="J1327" s="91">
        <v>2650149.9254109301</v>
      </c>
      <c r="K1327" s="91">
        <v>2025</v>
      </c>
      <c r="M1327" s="91" t="s">
        <v>15</v>
      </c>
      <c r="N1327" s="91">
        <v>324</v>
      </c>
      <c r="O1327" s="91">
        <v>0.19223026907993601</v>
      </c>
      <c r="P1327" s="91">
        <v>2650149.9254109301</v>
      </c>
      <c r="Q1327" s="91">
        <v>2025</v>
      </c>
    </row>
    <row r="1328" spans="1:17" x14ac:dyDescent="0.2">
      <c r="A1328" s="91" t="s">
        <v>15</v>
      </c>
      <c r="B1328" s="91">
        <v>325</v>
      </c>
      <c r="C1328" s="91">
        <v>0.28354754288873601</v>
      </c>
      <c r="D1328" s="91">
        <v>2419774.82839105</v>
      </c>
      <c r="E1328" s="91">
        <v>2025</v>
      </c>
      <c r="G1328" s="91" t="s">
        <v>15</v>
      </c>
      <c r="H1328" s="91">
        <v>325</v>
      </c>
      <c r="I1328" s="91">
        <v>1.58324065412098</v>
      </c>
      <c r="J1328" s="91">
        <v>2419774.82839105</v>
      </c>
      <c r="K1328" s="91">
        <v>2025</v>
      </c>
      <c r="M1328" s="91" t="s">
        <v>15</v>
      </c>
      <c r="N1328" s="91">
        <v>325</v>
      </c>
      <c r="O1328" s="91">
        <v>0.17315036119748001</v>
      </c>
      <c r="P1328" s="91">
        <v>2419774.82839105</v>
      </c>
      <c r="Q1328" s="91">
        <v>2025</v>
      </c>
    </row>
    <row r="1329" spans="1:17" x14ac:dyDescent="0.2">
      <c r="A1329" s="91" t="s">
        <v>15</v>
      </c>
      <c r="B1329" s="91">
        <v>326</v>
      </c>
      <c r="C1329" s="91">
        <v>0.37402535886225002</v>
      </c>
      <c r="D1329" s="91">
        <v>2593131.0578420698</v>
      </c>
      <c r="E1329" s="91">
        <v>2025</v>
      </c>
      <c r="G1329" s="91" t="s">
        <v>15</v>
      </c>
      <c r="H1329" s="91">
        <v>326</v>
      </c>
      <c r="I1329" s="91">
        <v>2.3062092839069499</v>
      </c>
      <c r="J1329" s="91">
        <v>2593131.0578420698</v>
      </c>
      <c r="K1329" s="91">
        <v>2025</v>
      </c>
      <c r="M1329" s="91" t="s">
        <v>15</v>
      </c>
      <c r="N1329" s="91">
        <v>326</v>
      </c>
      <c r="O1329" s="91">
        <v>0.19802088262638001</v>
      </c>
      <c r="P1329" s="91">
        <v>2593131.0578420698</v>
      </c>
      <c r="Q1329" s="91">
        <v>2025</v>
      </c>
    </row>
    <row r="1330" spans="1:17" x14ac:dyDescent="0.2">
      <c r="A1330" s="91" t="s">
        <v>15</v>
      </c>
      <c r="B1330" s="91">
        <v>327</v>
      </c>
      <c r="C1330" s="91">
        <v>0.30407813667190797</v>
      </c>
      <c r="D1330" s="91">
        <v>1937188.0369953299</v>
      </c>
      <c r="E1330" s="91">
        <v>2025</v>
      </c>
      <c r="G1330" s="91" t="s">
        <v>15</v>
      </c>
      <c r="H1330" s="91">
        <v>327</v>
      </c>
      <c r="I1330" s="91">
        <v>1.5427468261803401</v>
      </c>
      <c r="J1330" s="91">
        <v>1937188.0369953299</v>
      </c>
      <c r="K1330" s="91">
        <v>2025</v>
      </c>
      <c r="M1330" s="91" t="s">
        <v>15</v>
      </c>
      <c r="N1330" s="91">
        <v>327</v>
      </c>
      <c r="O1330" s="91">
        <v>0.17280374433529</v>
      </c>
      <c r="P1330" s="91">
        <v>1937188.0369953299</v>
      </c>
      <c r="Q1330" s="91">
        <v>2025</v>
      </c>
    </row>
    <row r="1331" spans="1:17" x14ac:dyDescent="0.2">
      <c r="A1331" s="91" t="s">
        <v>15</v>
      </c>
      <c r="B1331" s="91">
        <v>328</v>
      </c>
      <c r="C1331" s="91">
        <v>0.33684585976806702</v>
      </c>
      <c r="D1331" s="91">
        <v>1600099.05446233</v>
      </c>
      <c r="E1331" s="91">
        <v>2025</v>
      </c>
      <c r="G1331" s="91" t="s">
        <v>15</v>
      </c>
      <c r="H1331" s="91">
        <v>328</v>
      </c>
      <c r="I1331" s="91">
        <v>0.88341948180117602</v>
      </c>
      <c r="J1331" s="91">
        <v>1600099.05446233</v>
      </c>
      <c r="K1331" s="91">
        <v>2025</v>
      </c>
      <c r="M1331" s="91" t="s">
        <v>15</v>
      </c>
      <c r="N1331" s="91">
        <v>328</v>
      </c>
      <c r="O1331" s="91">
        <v>0.17027186428691801</v>
      </c>
      <c r="P1331" s="91">
        <v>1600099.05446233</v>
      </c>
      <c r="Q1331" s="91">
        <v>2025</v>
      </c>
    </row>
    <row r="1332" spans="1:17" x14ac:dyDescent="0.2">
      <c r="A1332" s="91" t="s">
        <v>15</v>
      </c>
      <c r="B1332" s="91">
        <v>329</v>
      </c>
      <c r="C1332" s="91">
        <v>0.38856154931887898</v>
      </c>
      <c r="D1332" s="91">
        <v>2171659.48742085</v>
      </c>
      <c r="E1332" s="91">
        <v>2025</v>
      </c>
      <c r="G1332" s="91" t="s">
        <v>15</v>
      </c>
      <c r="H1332" s="91">
        <v>329</v>
      </c>
      <c r="I1332" s="91">
        <v>0.33438071385556101</v>
      </c>
      <c r="J1332" s="91">
        <v>2171659.48742085</v>
      </c>
      <c r="K1332" s="91">
        <v>2025</v>
      </c>
      <c r="M1332" s="91" t="s">
        <v>15</v>
      </c>
      <c r="N1332" s="91">
        <v>329</v>
      </c>
      <c r="O1332" s="91">
        <v>0.18692982393367499</v>
      </c>
      <c r="P1332" s="91">
        <v>2171659.48742085</v>
      </c>
      <c r="Q1332" s="91">
        <v>2025</v>
      </c>
    </row>
    <row r="1333" spans="1:17" x14ac:dyDescent="0.2">
      <c r="A1333" s="91" t="s">
        <v>15</v>
      </c>
      <c r="B1333" s="91">
        <v>330</v>
      </c>
      <c r="C1333" s="91">
        <v>0.28708750683168299</v>
      </c>
      <c r="D1333" s="91">
        <v>1956489.3811373799</v>
      </c>
      <c r="E1333" s="91">
        <v>2025</v>
      </c>
      <c r="G1333" s="91" t="s">
        <v>15</v>
      </c>
      <c r="H1333" s="91">
        <v>330</v>
      </c>
      <c r="I1333" s="91">
        <v>1.8182887676423301</v>
      </c>
      <c r="J1333" s="91">
        <v>1956489.3811373799</v>
      </c>
      <c r="K1333" s="91">
        <v>2025</v>
      </c>
      <c r="M1333" s="91" t="s">
        <v>15</v>
      </c>
      <c r="N1333" s="91">
        <v>330</v>
      </c>
      <c r="O1333" s="91">
        <v>0.31273660525371999</v>
      </c>
      <c r="P1333" s="91">
        <v>1956489.3811373799</v>
      </c>
      <c r="Q1333" s="91">
        <v>2025</v>
      </c>
    </row>
    <row r="1334" spans="1:17" x14ac:dyDescent="0.2">
      <c r="A1334" s="91" t="s">
        <v>15</v>
      </c>
      <c r="B1334" s="91">
        <v>331</v>
      </c>
      <c r="C1334" s="91">
        <v>0.38385867784416799</v>
      </c>
      <c r="D1334" s="91">
        <v>4372045.06757937</v>
      </c>
      <c r="E1334" s="91">
        <v>2025</v>
      </c>
      <c r="G1334" s="91" t="s">
        <v>15</v>
      </c>
      <c r="H1334" s="91">
        <v>331</v>
      </c>
      <c r="I1334" s="91">
        <v>0.78929585220581</v>
      </c>
      <c r="J1334" s="91">
        <v>4372045.06757937</v>
      </c>
      <c r="K1334" s="91">
        <v>2025</v>
      </c>
      <c r="M1334" s="91" t="s">
        <v>15</v>
      </c>
      <c r="N1334" s="91">
        <v>331</v>
      </c>
      <c r="O1334" s="91">
        <v>0.158093773668463</v>
      </c>
      <c r="P1334" s="91">
        <v>4372045.06757937</v>
      </c>
      <c r="Q1334" s="91">
        <v>2025</v>
      </c>
    </row>
    <row r="1335" spans="1:17" x14ac:dyDescent="0.2">
      <c r="A1335" s="91" t="s">
        <v>15</v>
      </c>
      <c r="B1335" s="91">
        <v>332</v>
      </c>
      <c r="C1335" s="91">
        <v>0.33281754199266</v>
      </c>
      <c r="D1335" s="91">
        <v>1871609.51250064</v>
      </c>
      <c r="E1335" s="91">
        <v>2025</v>
      </c>
      <c r="G1335" s="91" t="s">
        <v>15</v>
      </c>
      <c r="H1335" s="91">
        <v>332</v>
      </c>
      <c r="I1335" s="91">
        <v>1.11960204207235</v>
      </c>
      <c r="J1335" s="91">
        <v>1871609.51250064</v>
      </c>
      <c r="K1335" s="91">
        <v>2025</v>
      </c>
      <c r="M1335" s="91" t="s">
        <v>15</v>
      </c>
      <c r="N1335" s="91">
        <v>332</v>
      </c>
      <c r="O1335" s="91">
        <v>0.1773263881779</v>
      </c>
      <c r="P1335" s="91">
        <v>1871609.51250064</v>
      </c>
      <c r="Q1335" s="91">
        <v>2025</v>
      </c>
    </row>
    <row r="1336" spans="1:17" x14ac:dyDescent="0.2">
      <c r="A1336" s="91" t="s">
        <v>15</v>
      </c>
      <c r="B1336" s="91">
        <v>333</v>
      </c>
      <c r="C1336" s="91">
        <v>0.43949498992376501</v>
      </c>
      <c r="D1336" s="91">
        <v>2146338.7633250901</v>
      </c>
      <c r="E1336" s="91">
        <v>2025</v>
      </c>
      <c r="G1336" s="91" t="s">
        <v>15</v>
      </c>
      <c r="H1336" s="91">
        <v>333</v>
      </c>
      <c r="I1336" s="91">
        <v>1.29116455648789</v>
      </c>
      <c r="J1336" s="91">
        <v>2146338.7633250901</v>
      </c>
      <c r="K1336" s="91">
        <v>2025</v>
      </c>
      <c r="M1336" s="91" t="s">
        <v>15</v>
      </c>
      <c r="N1336" s="91">
        <v>333</v>
      </c>
      <c r="O1336" s="91">
        <v>0.16140486977225699</v>
      </c>
      <c r="P1336" s="91">
        <v>2146338.7633250901</v>
      </c>
      <c r="Q1336" s="91">
        <v>2025</v>
      </c>
    </row>
    <row r="1337" spans="1:17" x14ac:dyDescent="0.2">
      <c r="A1337" s="91" t="s">
        <v>15</v>
      </c>
      <c r="B1337" s="91">
        <v>334</v>
      </c>
      <c r="C1337" s="91">
        <v>0.37081184109238102</v>
      </c>
      <c r="D1337" s="91">
        <v>3329477.2782462402</v>
      </c>
      <c r="E1337" s="91">
        <v>2025</v>
      </c>
      <c r="G1337" s="91" t="s">
        <v>15</v>
      </c>
      <c r="H1337" s="91">
        <v>334</v>
      </c>
      <c r="I1337" s="91">
        <v>0.38731313487323699</v>
      </c>
      <c r="J1337" s="91">
        <v>3329477.2782462402</v>
      </c>
      <c r="K1337" s="91">
        <v>2025</v>
      </c>
      <c r="M1337" s="91" t="s">
        <v>15</v>
      </c>
      <c r="N1337" s="91">
        <v>334</v>
      </c>
      <c r="O1337" s="91">
        <v>0.159952368845478</v>
      </c>
      <c r="P1337" s="91">
        <v>3329477.2782462402</v>
      </c>
      <c r="Q1337" s="91">
        <v>2025</v>
      </c>
    </row>
    <row r="1338" spans="1:17" x14ac:dyDescent="0.2">
      <c r="A1338" s="91" t="s">
        <v>15</v>
      </c>
      <c r="B1338" s="91">
        <v>335</v>
      </c>
      <c r="C1338" s="91">
        <v>0.18656048517226601</v>
      </c>
      <c r="D1338" s="91">
        <v>2550772.3571142601</v>
      </c>
      <c r="E1338" s="91">
        <v>2025</v>
      </c>
      <c r="G1338" s="91" t="s">
        <v>15</v>
      </c>
      <c r="H1338" s="91">
        <v>335</v>
      </c>
      <c r="I1338" s="91">
        <v>1.3198678589152999</v>
      </c>
      <c r="J1338" s="91">
        <v>2550772.3571142601</v>
      </c>
      <c r="K1338" s="91">
        <v>2025</v>
      </c>
      <c r="M1338" s="91" t="s">
        <v>15</v>
      </c>
      <c r="N1338" s="91">
        <v>335</v>
      </c>
      <c r="O1338" s="91">
        <v>0.17520211776117101</v>
      </c>
      <c r="P1338" s="91">
        <v>2550772.3571142601</v>
      </c>
      <c r="Q1338" s="91">
        <v>2025</v>
      </c>
    </row>
    <row r="1339" spans="1:17" x14ac:dyDescent="0.2">
      <c r="A1339" s="91" t="s">
        <v>15</v>
      </c>
      <c r="B1339" s="91">
        <v>336</v>
      </c>
      <c r="C1339" s="91">
        <v>0.33303971160107898</v>
      </c>
      <c r="D1339" s="91">
        <v>1710625.6510217399</v>
      </c>
      <c r="E1339" s="91">
        <v>2025</v>
      </c>
      <c r="G1339" s="91" t="s">
        <v>15</v>
      </c>
      <c r="H1339" s="91">
        <v>336</v>
      </c>
      <c r="I1339" s="91">
        <v>1.23837295300926</v>
      </c>
      <c r="J1339" s="91">
        <v>1710625.6510217399</v>
      </c>
      <c r="K1339" s="91">
        <v>2025</v>
      </c>
      <c r="M1339" s="91" t="s">
        <v>15</v>
      </c>
      <c r="N1339" s="91">
        <v>336</v>
      </c>
      <c r="O1339" s="91">
        <v>0.27837421973229098</v>
      </c>
      <c r="P1339" s="91">
        <v>1710625.6510217399</v>
      </c>
      <c r="Q1339" s="91">
        <v>2025</v>
      </c>
    </row>
    <row r="1340" spans="1:17" x14ac:dyDescent="0.2">
      <c r="A1340" s="91" t="s">
        <v>15</v>
      </c>
      <c r="B1340" s="91">
        <v>337</v>
      </c>
      <c r="C1340" s="91">
        <v>0.30388026583820998</v>
      </c>
      <c r="D1340" s="91">
        <v>2830422.2576200799</v>
      </c>
      <c r="E1340" s="91">
        <v>2025</v>
      </c>
      <c r="G1340" s="91" t="s">
        <v>15</v>
      </c>
      <c r="H1340" s="91">
        <v>337</v>
      </c>
      <c r="I1340" s="91">
        <v>1.2412596324662799</v>
      </c>
      <c r="J1340" s="91">
        <v>2830422.2576200799</v>
      </c>
      <c r="K1340" s="91">
        <v>2025</v>
      </c>
      <c r="M1340" s="91" t="s">
        <v>15</v>
      </c>
      <c r="N1340" s="91">
        <v>337</v>
      </c>
      <c r="O1340" s="91">
        <v>0.223799459628578</v>
      </c>
      <c r="P1340" s="91">
        <v>2830422.2576200799</v>
      </c>
      <c r="Q1340" s="91">
        <v>2025</v>
      </c>
    </row>
    <row r="1341" spans="1:17" x14ac:dyDescent="0.2">
      <c r="A1341" s="91" t="s">
        <v>15</v>
      </c>
      <c r="B1341" s="91">
        <v>338</v>
      </c>
      <c r="C1341" s="91">
        <v>0.25920643964533502</v>
      </c>
      <c r="D1341" s="91">
        <v>1721276.8364059599</v>
      </c>
      <c r="E1341" s="91">
        <v>2025</v>
      </c>
      <c r="G1341" s="91" t="s">
        <v>15</v>
      </c>
      <c r="H1341" s="91">
        <v>338</v>
      </c>
      <c r="I1341" s="91">
        <v>1.47705700761784</v>
      </c>
      <c r="J1341" s="91">
        <v>1721276.8364059599</v>
      </c>
      <c r="K1341" s="91">
        <v>2025</v>
      </c>
      <c r="M1341" s="91" t="s">
        <v>15</v>
      </c>
      <c r="N1341" s="91">
        <v>338</v>
      </c>
      <c r="O1341" s="91">
        <v>0.24943547660616899</v>
      </c>
      <c r="P1341" s="91">
        <v>1721276.8364059599</v>
      </c>
      <c r="Q1341" s="91">
        <v>2025</v>
      </c>
    </row>
    <row r="1342" spans="1:17" x14ac:dyDescent="0.2">
      <c r="A1342" s="91" t="s">
        <v>15</v>
      </c>
      <c r="B1342" s="91">
        <v>339</v>
      </c>
      <c r="C1342" s="91">
        <v>0.33146971902911199</v>
      </c>
      <c r="D1342" s="91">
        <v>2486305.2846507402</v>
      </c>
      <c r="E1342" s="91">
        <v>2025</v>
      </c>
      <c r="G1342" s="91" t="s">
        <v>15</v>
      </c>
      <c r="H1342" s="91">
        <v>339</v>
      </c>
      <c r="I1342" s="91">
        <v>2.1869691158486302</v>
      </c>
      <c r="J1342" s="91">
        <v>2486305.2846507402</v>
      </c>
      <c r="K1342" s="91">
        <v>2025</v>
      </c>
      <c r="M1342" s="91" t="s">
        <v>15</v>
      </c>
      <c r="N1342" s="91">
        <v>339</v>
      </c>
      <c r="O1342" s="91">
        <v>0.30722180129378701</v>
      </c>
      <c r="P1342" s="91">
        <v>2486305.2846507402</v>
      </c>
      <c r="Q1342" s="91">
        <v>2025</v>
      </c>
    </row>
    <row r="1343" spans="1:17" x14ac:dyDescent="0.2">
      <c r="A1343" s="91" t="s">
        <v>15</v>
      </c>
      <c r="B1343" s="91">
        <v>340</v>
      </c>
      <c r="C1343" s="91">
        <v>0.44387180332270598</v>
      </c>
      <c r="D1343" s="91">
        <v>1999518.3579357699</v>
      </c>
      <c r="E1343" s="91">
        <v>2025</v>
      </c>
      <c r="G1343" s="91" t="s">
        <v>15</v>
      </c>
      <c r="H1343" s="91">
        <v>340</v>
      </c>
      <c r="I1343" s="91">
        <v>0.78148285454011202</v>
      </c>
      <c r="J1343" s="91">
        <v>1999518.3579357699</v>
      </c>
      <c r="K1343" s="91">
        <v>2025</v>
      </c>
      <c r="M1343" s="91" t="s">
        <v>15</v>
      </c>
      <c r="N1343" s="91">
        <v>340</v>
      </c>
      <c r="O1343" s="91">
        <v>0.23667601404802399</v>
      </c>
      <c r="P1343" s="91">
        <v>1999518.3579357699</v>
      </c>
      <c r="Q1343" s="91">
        <v>2025</v>
      </c>
    </row>
    <row r="1344" spans="1:17" x14ac:dyDescent="0.2">
      <c r="A1344" s="91" t="s">
        <v>15</v>
      </c>
      <c r="B1344" s="91">
        <v>341</v>
      </c>
      <c r="C1344" s="91">
        <v>0.39097902914205701</v>
      </c>
      <c r="D1344" s="91">
        <v>6748549.5000183601</v>
      </c>
      <c r="E1344" s="91">
        <v>2025</v>
      </c>
      <c r="G1344" s="91" t="s">
        <v>15</v>
      </c>
      <c r="H1344" s="91">
        <v>341</v>
      </c>
      <c r="I1344" s="91">
        <v>0.71147181579032504</v>
      </c>
      <c r="J1344" s="91">
        <v>6748549.5000183601</v>
      </c>
      <c r="K1344" s="91">
        <v>2025</v>
      </c>
      <c r="M1344" s="91" t="s">
        <v>15</v>
      </c>
      <c r="N1344" s="91">
        <v>341</v>
      </c>
      <c r="O1344" s="91">
        <v>0.16058585214112001</v>
      </c>
      <c r="P1344" s="91">
        <v>6748549.5000183601</v>
      </c>
      <c r="Q1344" s="91">
        <v>2025</v>
      </c>
    </row>
    <row r="1345" spans="1:17" x14ac:dyDescent="0.2">
      <c r="A1345" s="91" t="s">
        <v>15</v>
      </c>
      <c r="B1345" s="91">
        <v>342</v>
      </c>
      <c r="C1345" s="91">
        <v>0.36228878672526099</v>
      </c>
      <c r="D1345" s="91">
        <v>4023365.9076382802</v>
      </c>
      <c r="E1345" s="91">
        <v>2025</v>
      </c>
      <c r="G1345" s="91" t="s">
        <v>15</v>
      </c>
      <c r="H1345" s="91">
        <v>342</v>
      </c>
      <c r="I1345" s="91">
        <v>0.59724207686545505</v>
      </c>
      <c r="J1345" s="91">
        <v>4023365.9076382802</v>
      </c>
      <c r="K1345" s="91">
        <v>2025</v>
      </c>
      <c r="M1345" s="91" t="s">
        <v>15</v>
      </c>
      <c r="N1345" s="91">
        <v>342</v>
      </c>
      <c r="O1345" s="91">
        <v>0.22483414452820999</v>
      </c>
      <c r="P1345" s="91">
        <v>4023365.9076382802</v>
      </c>
      <c r="Q1345" s="91">
        <v>2025</v>
      </c>
    </row>
    <row r="1346" spans="1:17" x14ac:dyDescent="0.2">
      <c r="A1346" s="91" t="s">
        <v>15</v>
      </c>
      <c r="B1346" s="91">
        <v>343</v>
      </c>
      <c r="C1346" s="91">
        <v>0.29413120612080101</v>
      </c>
      <c r="D1346" s="91">
        <v>1905062.7266568199</v>
      </c>
      <c r="E1346" s="91">
        <v>2025</v>
      </c>
      <c r="G1346" s="91" t="s">
        <v>15</v>
      </c>
      <c r="H1346" s="91">
        <v>343</v>
      </c>
      <c r="I1346" s="91">
        <v>0.82759726394829802</v>
      </c>
      <c r="J1346" s="91">
        <v>1905062.7266568199</v>
      </c>
      <c r="K1346" s="91">
        <v>2025</v>
      </c>
      <c r="M1346" s="91" t="s">
        <v>15</v>
      </c>
      <c r="N1346" s="91">
        <v>343</v>
      </c>
      <c r="O1346" s="91">
        <v>0.321335964026849</v>
      </c>
      <c r="P1346" s="91">
        <v>1905062.7266568199</v>
      </c>
      <c r="Q1346" s="91">
        <v>2025</v>
      </c>
    </row>
    <row r="1347" spans="1:17" x14ac:dyDescent="0.2">
      <c r="A1347" s="91" t="s">
        <v>15</v>
      </c>
      <c r="B1347" s="91">
        <v>344</v>
      </c>
      <c r="C1347" s="91">
        <v>0.35313938232394598</v>
      </c>
      <c r="D1347" s="91">
        <v>2748302.45888231</v>
      </c>
      <c r="E1347" s="91">
        <v>2025</v>
      </c>
      <c r="G1347" s="91" t="s">
        <v>15</v>
      </c>
      <c r="H1347" s="91">
        <v>344</v>
      </c>
      <c r="I1347" s="91">
        <v>0.91306051845330705</v>
      </c>
      <c r="J1347" s="91">
        <v>2748302.45888231</v>
      </c>
      <c r="K1347" s="91">
        <v>2025</v>
      </c>
      <c r="M1347" s="91" t="s">
        <v>15</v>
      </c>
      <c r="N1347" s="91">
        <v>344</v>
      </c>
      <c r="O1347" s="91">
        <v>0.15667546670392499</v>
      </c>
      <c r="P1347" s="91">
        <v>2748302.45888231</v>
      </c>
      <c r="Q1347" s="91">
        <v>2025</v>
      </c>
    </row>
    <row r="1348" spans="1:17" x14ac:dyDescent="0.2">
      <c r="A1348" s="91" t="s">
        <v>15</v>
      </c>
      <c r="B1348" s="91">
        <v>345</v>
      </c>
      <c r="C1348" s="91">
        <v>0.34615430111308998</v>
      </c>
      <c r="D1348" s="91">
        <v>2665743.75651736</v>
      </c>
      <c r="E1348" s="91">
        <v>2025</v>
      </c>
      <c r="G1348" s="91" t="s">
        <v>15</v>
      </c>
      <c r="H1348" s="91">
        <v>345</v>
      </c>
      <c r="I1348" s="91">
        <v>1.36721280600797</v>
      </c>
      <c r="J1348" s="91">
        <v>2665743.75651736</v>
      </c>
      <c r="K1348" s="91">
        <v>2025</v>
      </c>
      <c r="M1348" s="91" t="s">
        <v>15</v>
      </c>
      <c r="N1348" s="91">
        <v>345</v>
      </c>
      <c r="O1348" s="91">
        <v>0.253805490776014</v>
      </c>
      <c r="P1348" s="91">
        <v>2665743.75651736</v>
      </c>
      <c r="Q1348" s="91">
        <v>2025</v>
      </c>
    </row>
    <row r="1349" spans="1:17" x14ac:dyDescent="0.2">
      <c r="A1349" s="91" t="s">
        <v>15</v>
      </c>
      <c r="B1349" s="91">
        <v>346</v>
      </c>
      <c r="C1349" s="91">
        <v>0.36016226004190199</v>
      </c>
      <c r="D1349" s="91">
        <v>2543841.3404807299</v>
      </c>
      <c r="E1349" s="91">
        <v>2025</v>
      </c>
      <c r="G1349" s="91" t="s">
        <v>15</v>
      </c>
      <c r="H1349" s="91">
        <v>346</v>
      </c>
      <c r="I1349" s="91">
        <v>1.0221410539549001</v>
      </c>
      <c r="J1349" s="91">
        <v>2543841.3404807299</v>
      </c>
      <c r="K1349" s="91">
        <v>2025</v>
      </c>
      <c r="M1349" s="91" t="s">
        <v>15</v>
      </c>
      <c r="N1349" s="91">
        <v>346</v>
      </c>
      <c r="O1349" s="91">
        <v>0.25531459283395902</v>
      </c>
      <c r="P1349" s="91">
        <v>2543841.3404807299</v>
      </c>
      <c r="Q1349" s="91">
        <v>2025</v>
      </c>
    </row>
    <row r="1350" spans="1:17" x14ac:dyDescent="0.2">
      <c r="A1350" s="91" t="s">
        <v>15</v>
      </c>
      <c r="B1350" s="91">
        <v>347</v>
      </c>
      <c r="C1350" s="91">
        <v>0.405556236218655</v>
      </c>
      <c r="D1350" s="91">
        <v>2974847.9057126301</v>
      </c>
      <c r="E1350" s="91">
        <v>2025</v>
      </c>
      <c r="G1350" s="91" t="s">
        <v>15</v>
      </c>
      <c r="H1350" s="91">
        <v>347</v>
      </c>
      <c r="I1350" s="91">
        <v>1.3264886157519</v>
      </c>
      <c r="J1350" s="91">
        <v>2974847.9057126301</v>
      </c>
      <c r="K1350" s="91">
        <v>2025</v>
      </c>
      <c r="M1350" s="91" t="s">
        <v>15</v>
      </c>
      <c r="N1350" s="91">
        <v>347</v>
      </c>
      <c r="O1350" s="91">
        <v>0.178809978856112</v>
      </c>
      <c r="P1350" s="91">
        <v>2974847.9057126301</v>
      </c>
      <c r="Q1350" s="91">
        <v>2025</v>
      </c>
    </row>
    <row r="1351" spans="1:17" x14ac:dyDescent="0.2">
      <c r="A1351" s="91" t="s">
        <v>15</v>
      </c>
      <c r="B1351" s="91">
        <v>348</v>
      </c>
      <c r="C1351" s="91">
        <v>0.46670470020117799</v>
      </c>
      <c r="D1351" s="91">
        <v>2841901.7392890798</v>
      </c>
      <c r="E1351" s="91">
        <v>2025</v>
      </c>
      <c r="G1351" s="91" t="s">
        <v>15</v>
      </c>
      <c r="H1351" s="91">
        <v>348</v>
      </c>
      <c r="I1351" s="91">
        <v>0.984164002086648</v>
      </c>
      <c r="J1351" s="91">
        <v>2841901.7392890798</v>
      </c>
      <c r="K1351" s="91">
        <v>2025</v>
      </c>
      <c r="M1351" s="91" t="s">
        <v>15</v>
      </c>
      <c r="N1351" s="91">
        <v>348</v>
      </c>
      <c r="O1351" s="91">
        <v>0.27202080906761</v>
      </c>
      <c r="P1351" s="91">
        <v>2841901.7392890798</v>
      </c>
      <c r="Q1351" s="91">
        <v>2025</v>
      </c>
    </row>
    <row r="1352" spans="1:17" x14ac:dyDescent="0.2">
      <c r="A1352" s="91" t="s">
        <v>15</v>
      </c>
      <c r="B1352" s="91">
        <v>349</v>
      </c>
      <c r="C1352" s="91">
        <v>0.40861058143822299</v>
      </c>
      <c r="D1352" s="91">
        <v>1725504.4350103501</v>
      </c>
      <c r="E1352" s="91">
        <v>2025</v>
      </c>
      <c r="G1352" s="91" t="s">
        <v>15</v>
      </c>
      <c r="H1352" s="91">
        <v>349</v>
      </c>
      <c r="I1352" s="91">
        <v>1.3792178562536801</v>
      </c>
      <c r="J1352" s="91">
        <v>1725504.4350103501</v>
      </c>
      <c r="K1352" s="91">
        <v>2025</v>
      </c>
      <c r="M1352" s="91" t="s">
        <v>15</v>
      </c>
      <c r="N1352" s="91">
        <v>349</v>
      </c>
      <c r="O1352" s="91">
        <v>0.176436543074526</v>
      </c>
      <c r="P1352" s="91">
        <v>1725504.4350103501</v>
      </c>
      <c r="Q1352" s="91">
        <v>2025</v>
      </c>
    </row>
    <row r="1353" spans="1:17" x14ac:dyDescent="0.2">
      <c r="A1353" s="91" t="s">
        <v>15</v>
      </c>
      <c r="B1353" s="91">
        <v>350</v>
      </c>
      <c r="C1353" s="91">
        <v>0.38951030123830299</v>
      </c>
      <c r="D1353" s="91">
        <v>2405003.4078676798</v>
      </c>
      <c r="E1353" s="91">
        <v>2025</v>
      </c>
      <c r="G1353" s="91" t="s">
        <v>15</v>
      </c>
      <c r="H1353" s="91">
        <v>350</v>
      </c>
      <c r="I1353" s="91">
        <v>1.89942976583398</v>
      </c>
      <c r="J1353" s="91">
        <v>2405003.4078676798</v>
      </c>
      <c r="K1353" s="91">
        <v>2025</v>
      </c>
      <c r="M1353" s="91" t="s">
        <v>15</v>
      </c>
      <c r="N1353" s="91">
        <v>350</v>
      </c>
      <c r="O1353" s="91">
        <v>0.19977401821968899</v>
      </c>
      <c r="P1353" s="91">
        <v>2405003.4078676798</v>
      </c>
      <c r="Q1353" s="91">
        <v>2025</v>
      </c>
    </row>
    <row r="1354" spans="1:17" x14ac:dyDescent="0.2">
      <c r="A1354" s="91" t="s">
        <v>15</v>
      </c>
      <c r="B1354" s="91">
        <v>351</v>
      </c>
      <c r="C1354" s="91">
        <v>0.32475679081601999</v>
      </c>
      <c r="D1354" s="91">
        <v>2534715.5480676601</v>
      </c>
      <c r="E1354" s="91">
        <v>2025</v>
      </c>
      <c r="G1354" s="91" t="s">
        <v>15</v>
      </c>
      <c r="H1354" s="91">
        <v>351</v>
      </c>
      <c r="I1354" s="91">
        <v>1.0511309181166</v>
      </c>
      <c r="J1354" s="91">
        <v>2534715.5480676601</v>
      </c>
      <c r="K1354" s="91">
        <v>2025</v>
      </c>
      <c r="M1354" s="91" t="s">
        <v>15</v>
      </c>
      <c r="N1354" s="91">
        <v>351</v>
      </c>
      <c r="O1354" s="91">
        <v>0.21438331667310601</v>
      </c>
      <c r="P1354" s="91">
        <v>2534715.5480676601</v>
      </c>
      <c r="Q1354" s="91">
        <v>2025</v>
      </c>
    </row>
    <row r="1355" spans="1:17" x14ac:dyDescent="0.2">
      <c r="A1355" s="91" t="s">
        <v>15</v>
      </c>
      <c r="B1355" s="91">
        <v>352</v>
      </c>
      <c r="C1355" s="91">
        <v>0.52658949210662898</v>
      </c>
      <c r="D1355" s="91">
        <v>3626855.9835228301</v>
      </c>
      <c r="E1355" s="91">
        <v>2025</v>
      </c>
      <c r="G1355" s="91" t="s">
        <v>15</v>
      </c>
      <c r="H1355" s="91">
        <v>352</v>
      </c>
      <c r="I1355" s="91">
        <v>0.54533838583344796</v>
      </c>
      <c r="J1355" s="91">
        <v>3626855.9835228301</v>
      </c>
      <c r="K1355" s="91">
        <v>2025</v>
      </c>
      <c r="M1355" s="91" t="s">
        <v>15</v>
      </c>
      <c r="N1355" s="91">
        <v>352</v>
      </c>
      <c r="O1355" s="91">
        <v>0.161059691450299</v>
      </c>
      <c r="P1355" s="91">
        <v>3626855.9835228301</v>
      </c>
      <c r="Q1355" s="91">
        <v>2025</v>
      </c>
    </row>
    <row r="1356" spans="1:17" x14ac:dyDescent="0.2">
      <c r="A1356" s="91" t="s">
        <v>15</v>
      </c>
      <c r="B1356" s="91">
        <v>353</v>
      </c>
      <c r="C1356" s="91">
        <v>0.46062675887689303</v>
      </c>
      <c r="D1356" s="91">
        <v>2480415.1891890201</v>
      </c>
      <c r="E1356" s="91">
        <v>2025</v>
      </c>
      <c r="G1356" s="91" t="s">
        <v>15</v>
      </c>
      <c r="H1356" s="91">
        <v>353</v>
      </c>
      <c r="I1356" s="91">
        <v>0.90141828927251499</v>
      </c>
      <c r="J1356" s="91">
        <v>2480415.1891890201</v>
      </c>
      <c r="K1356" s="91">
        <v>2025</v>
      </c>
      <c r="M1356" s="91" t="s">
        <v>15</v>
      </c>
      <c r="N1356" s="91">
        <v>353</v>
      </c>
      <c r="O1356" s="91">
        <v>0.23045546946946599</v>
      </c>
      <c r="P1356" s="91">
        <v>2480415.1891890201</v>
      </c>
      <c r="Q1356" s="91">
        <v>2025</v>
      </c>
    </row>
    <row r="1357" spans="1:17" x14ac:dyDescent="0.2">
      <c r="A1357" s="91" t="s">
        <v>15</v>
      </c>
      <c r="B1357" s="91">
        <v>354</v>
      </c>
      <c r="C1357" s="91">
        <v>0.24722463605144401</v>
      </c>
      <c r="D1357" s="91">
        <v>1882225.89140353</v>
      </c>
      <c r="E1357" s="91">
        <v>2025</v>
      </c>
      <c r="G1357" s="91" t="s">
        <v>15</v>
      </c>
      <c r="H1357" s="91">
        <v>354</v>
      </c>
      <c r="I1357" s="91">
        <v>1.56812720427868</v>
      </c>
      <c r="J1357" s="91">
        <v>1882225.89140353</v>
      </c>
      <c r="K1357" s="91">
        <v>2025</v>
      </c>
      <c r="M1357" s="91" t="s">
        <v>15</v>
      </c>
      <c r="N1357" s="91">
        <v>354</v>
      </c>
      <c r="O1357" s="91">
        <v>0.19010834944077801</v>
      </c>
      <c r="P1357" s="91">
        <v>1882225.89140353</v>
      </c>
      <c r="Q1357" s="91">
        <v>2025</v>
      </c>
    </row>
    <row r="1358" spans="1:17" x14ac:dyDescent="0.2">
      <c r="A1358" s="91" t="s">
        <v>15</v>
      </c>
      <c r="B1358" s="91">
        <v>355</v>
      </c>
      <c r="C1358" s="91">
        <v>0.410127764584516</v>
      </c>
      <c r="D1358" s="91">
        <v>2221083.74820795</v>
      </c>
      <c r="E1358" s="91">
        <v>2025</v>
      </c>
      <c r="G1358" s="91" t="s">
        <v>15</v>
      </c>
      <c r="H1358" s="91">
        <v>355</v>
      </c>
      <c r="I1358" s="91">
        <v>2.82110902135316</v>
      </c>
      <c r="J1358" s="91">
        <v>2221083.74820795</v>
      </c>
      <c r="K1358" s="91">
        <v>2025</v>
      </c>
      <c r="M1358" s="91" t="s">
        <v>15</v>
      </c>
      <c r="N1358" s="91">
        <v>355</v>
      </c>
      <c r="O1358" s="91">
        <v>0.25394259564440702</v>
      </c>
      <c r="P1358" s="91">
        <v>2221083.74820795</v>
      </c>
      <c r="Q1358" s="91">
        <v>2025</v>
      </c>
    </row>
    <row r="1359" spans="1:17" x14ac:dyDescent="0.2">
      <c r="A1359" s="91" t="s">
        <v>15</v>
      </c>
      <c r="B1359" s="91">
        <v>356</v>
      </c>
      <c r="C1359" s="91">
        <v>0.36301933815513399</v>
      </c>
      <c r="D1359" s="91">
        <v>3405499.0506999502</v>
      </c>
      <c r="E1359" s="91">
        <v>2025</v>
      </c>
      <c r="G1359" s="91" t="s">
        <v>15</v>
      </c>
      <c r="H1359" s="91">
        <v>356</v>
      </c>
      <c r="I1359" s="91">
        <v>0.79598644001152996</v>
      </c>
      <c r="J1359" s="91">
        <v>3405499.0506999502</v>
      </c>
      <c r="K1359" s="91">
        <v>2025</v>
      </c>
      <c r="M1359" s="91" t="s">
        <v>15</v>
      </c>
      <c r="N1359" s="91">
        <v>356</v>
      </c>
      <c r="O1359" s="91">
        <v>0.193198162315355</v>
      </c>
      <c r="P1359" s="91">
        <v>3405499.0506999502</v>
      </c>
      <c r="Q1359" s="91">
        <v>2025</v>
      </c>
    </row>
    <row r="1360" spans="1:17" x14ac:dyDescent="0.2">
      <c r="A1360" s="91" t="s">
        <v>15</v>
      </c>
      <c r="B1360" s="91">
        <v>357</v>
      </c>
      <c r="C1360" s="91">
        <v>0.417365956981889</v>
      </c>
      <c r="D1360" s="91">
        <v>3220515.5528849601</v>
      </c>
      <c r="E1360" s="91">
        <v>2025</v>
      </c>
      <c r="G1360" s="91" t="s">
        <v>15</v>
      </c>
      <c r="H1360" s="91">
        <v>357</v>
      </c>
      <c r="I1360" s="91">
        <v>1.2768879028775999</v>
      </c>
      <c r="J1360" s="91">
        <v>3220515.5528849601</v>
      </c>
      <c r="K1360" s="91">
        <v>2025</v>
      </c>
      <c r="M1360" s="91" t="s">
        <v>15</v>
      </c>
      <c r="N1360" s="91">
        <v>357</v>
      </c>
      <c r="O1360" s="91">
        <v>0.219407863181694</v>
      </c>
      <c r="P1360" s="91">
        <v>3220515.5528849601</v>
      </c>
      <c r="Q1360" s="91">
        <v>2025</v>
      </c>
    </row>
    <row r="1361" spans="1:17" x14ac:dyDescent="0.2">
      <c r="A1361" s="91" t="s">
        <v>15</v>
      </c>
      <c r="B1361" s="91">
        <v>358</v>
      </c>
      <c r="C1361" s="91">
        <v>0.28352788008632601</v>
      </c>
      <c r="D1361" s="91">
        <v>2925589.17288674</v>
      </c>
      <c r="E1361" s="91">
        <v>2025</v>
      </c>
      <c r="G1361" s="91" t="s">
        <v>15</v>
      </c>
      <c r="H1361" s="91">
        <v>358</v>
      </c>
      <c r="I1361" s="91">
        <v>1.42669918955563</v>
      </c>
      <c r="J1361" s="91">
        <v>2925589.17288674</v>
      </c>
      <c r="K1361" s="91">
        <v>2025</v>
      </c>
      <c r="M1361" s="91" t="s">
        <v>15</v>
      </c>
      <c r="N1361" s="91">
        <v>358</v>
      </c>
      <c r="O1361" s="91">
        <v>0.19434549089224701</v>
      </c>
      <c r="P1361" s="91">
        <v>2925589.17288674</v>
      </c>
      <c r="Q1361" s="91">
        <v>2025</v>
      </c>
    </row>
    <row r="1362" spans="1:17" x14ac:dyDescent="0.2">
      <c r="A1362" s="91" t="s">
        <v>15</v>
      </c>
      <c r="B1362" s="91">
        <v>359</v>
      </c>
      <c r="C1362" s="91">
        <v>0.34047094713362902</v>
      </c>
      <c r="D1362" s="91">
        <v>4675348.7806487596</v>
      </c>
      <c r="E1362" s="91">
        <v>2025</v>
      </c>
      <c r="G1362" s="91" t="s">
        <v>15</v>
      </c>
      <c r="H1362" s="91">
        <v>359</v>
      </c>
      <c r="I1362" s="91">
        <v>0.76119070598706695</v>
      </c>
      <c r="J1362" s="91">
        <v>4675348.7806487596</v>
      </c>
      <c r="K1362" s="91">
        <v>2025</v>
      </c>
      <c r="M1362" s="91" t="s">
        <v>15</v>
      </c>
      <c r="N1362" s="91">
        <v>359</v>
      </c>
      <c r="O1362" s="91">
        <v>0.26325476174854601</v>
      </c>
      <c r="P1362" s="91">
        <v>4675348.7806487596</v>
      </c>
      <c r="Q1362" s="91">
        <v>2025</v>
      </c>
    </row>
    <row r="1363" spans="1:17" x14ac:dyDescent="0.2">
      <c r="A1363" s="91" t="s">
        <v>15</v>
      </c>
      <c r="B1363" s="91">
        <v>360</v>
      </c>
      <c r="C1363" s="91">
        <v>0.41763799427092702</v>
      </c>
      <c r="D1363" s="91">
        <v>1966198.89962312</v>
      </c>
      <c r="E1363" s="91">
        <v>2025</v>
      </c>
      <c r="G1363" s="91" t="s">
        <v>15</v>
      </c>
      <c r="H1363" s="91">
        <v>360</v>
      </c>
      <c r="I1363" s="91">
        <v>0.62308834779144895</v>
      </c>
      <c r="J1363" s="91">
        <v>1966198.89962312</v>
      </c>
      <c r="K1363" s="91">
        <v>2025</v>
      </c>
      <c r="M1363" s="91" t="s">
        <v>15</v>
      </c>
      <c r="N1363" s="91">
        <v>360</v>
      </c>
      <c r="O1363" s="91">
        <v>0.15526668105108499</v>
      </c>
      <c r="P1363" s="91">
        <v>1966198.89962312</v>
      </c>
      <c r="Q1363" s="91">
        <v>2025</v>
      </c>
    </row>
    <row r="1364" spans="1:17" x14ac:dyDescent="0.2">
      <c r="A1364" s="91" t="s">
        <v>15</v>
      </c>
      <c r="B1364" s="91">
        <v>361</v>
      </c>
      <c r="C1364" s="91">
        <v>0.299992811218248</v>
      </c>
      <c r="D1364" s="91">
        <v>2126628.3881796901</v>
      </c>
      <c r="E1364" s="91">
        <v>2025</v>
      </c>
      <c r="G1364" s="91" t="s">
        <v>15</v>
      </c>
      <c r="H1364" s="91">
        <v>361</v>
      </c>
      <c r="I1364" s="91">
        <v>0.96641891315513195</v>
      </c>
      <c r="J1364" s="91">
        <v>2126628.3881796901</v>
      </c>
      <c r="K1364" s="91">
        <v>2025</v>
      </c>
      <c r="M1364" s="91" t="s">
        <v>15</v>
      </c>
      <c r="N1364" s="91">
        <v>361</v>
      </c>
      <c r="O1364" s="91">
        <v>0.155771790632868</v>
      </c>
      <c r="P1364" s="91">
        <v>2126628.3881796901</v>
      </c>
      <c r="Q1364" s="91">
        <v>2025</v>
      </c>
    </row>
    <row r="1365" spans="1:17" x14ac:dyDescent="0.2">
      <c r="A1365" s="91" t="s">
        <v>15</v>
      </c>
      <c r="B1365" s="91">
        <v>362</v>
      </c>
      <c r="C1365" s="91">
        <v>0.32144899861686899</v>
      </c>
      <c r="D1365" s="91">
        <v>2040297.5619097601</v>
      </c>
      <c r="E1365" s="91">
        <v>2025</v>
      </c>
      <c r="G1365" s="91" t="s">
        <v>15</v>
      </c>
      <c r="H1365" s="91">
        <v>362</v>
      </c>
      <c r="I1365" s="91">
        <v>0.66019167236292997</v>
      </c>
      <c r="J1365" s="91">
        <v>2040297.5619097601</v>
      </c>
      <c r="K1365" s="91">
        <v>2025</v>
      </c>
      <c r="M1365" s="91" t="s">
        <v>15</v>
      </c>
      <c r="N1365" s="91">
        <v>362</v>
      </c>
      <c r="O1365" s="91">
        <v>0.25050837101687201</v>
      </c>
      <c r="P1365" s="91">
        <v>2040297.5619097601</v>
      </c>
      <c r="Q1365" s="91">
        <v>2025</v>
      </c>
    </row>
    <row r="1366" spans="1:17" x14ac:dyDescent="0.2">
      <c r="A1366" s="91" t="s">
        <v>15</v>
      </c>
      <c r="B1366" s="91">
        <v>363</v>
      </c>
      <c r="C1366" s="91">
        <v>0.34876532841128099</v>
      </c>
      <c r="D1366" s="91">
        <v>2391873.45651482</v>
      </c>
      <c r="E1366" s="91">
        <v>2025</v>
      </c>
      <c r="G1366" s="91" t="s">
        <v>15</v>
      </c>
      <c r="H1366" s="91">
        <v>363</v>
      </c>
      <c r="I1366" s="91">
        <v>0.332579515838341</v>
      </c>
      <c r="J1366" s="91">
        <v>2391873.45651482</v>
      </c>
      <c r="K1366" s="91">
        <v>2025</v>
      </c>
      <c r="M1366" s="91" t="s">
        <v>15</v>
      </c>
      <c r="N1366" s="91">
        <v>363</v>
      </c>
      <c r="O1366" s="91">
        <v>0.16852333108690801</v>
      </c>
      <c r="P1366" s="91">
        <v>2391873.45651482</v>
      </c>
      <c r="Q1366" s="91">
        <v>2025</v>
      </c>
    </row>
    <row r="1367" spans="1:17" x14ac:dyDescent="0.2">
      <c r="A1367" s="91" t="s">
        <v>15</v>
      </c>
      <c r="B1367" s="91">
        <v>364</v>
      </c>
      <c r="C1367" s="91">
        <v>0.212162641945773</v>
      </c>
      <c r="D1367" s="91">
        <v>1722056.26531485</v>
      </c>
      <c r="E1367" s="91">
        <v>2025</v>
      </c>
      <c r="G1367" s="91" t="s">
        <v>15</v>
      </c>
      <c r="H1367" s="91">
        <v>364</v>
      </c>
      <c r="I1367" s="91">
        <v>0.89379141086003999</v>
      </c>
      <c r="J1367" s="91">
        <v>1722056.26531485</v>
      </c>
      <c r="K1367" s="91">
        <v>2025</v>
      </c>
      <c r="M1367" s="91" t="s">
        <v>15</v>
      </c>
      <c r="N1367" s="91">
        <v>364</v>
      </c>
      <c r="O1367" s="91">
        <v>0.27336952341005599</v>
      </c>
      <c r="P1367" s="91">
        <v>1722056.26531485</v>
      </c>
      <c r="Q1367" s="91">
        <v>2025</v>
      </c>
    </row>
    <row r="1368" spans="1:17" x14ac:dyDescent="0.2">
      <c r="A1368" s="91" t="s">
        <v>15</v>
      </c>
      <c r="B1368" s="91">
        <v>365</v>
      </c>
      <c r="C1368" s="91">
        <v>0.31705691823214599</v>
      </c>
      <c r="D1368" s="91">
        <v>4403960.2529749405</v>
      </c>
      <c r="E1368" s="91">
        <v>2025</v>
      </c>
      <c r="G1368" s="91" t="s">
        <v>15</v>
      </c>
      <c r="H1368" s="91">
        <v>365</v>
      </c>
      <c r="I1368" s="91">
        <v>1.7442703617189299</v>
      </c>
      <c r="J1368" s="91">
        <v>4403960.2529749405</v>
      </c>
      <c r="K1368" s="91">
        <v>2025</v>
      </c>
      <c r="M1368" s="91" t="s">
        <v>15</v>
      </c>
      <c r="N1368" s="91">
        <v>365</v>
      </c>
      <c r="O1368" s="91">
        <v>0.177546977540048</v>
      </c>
      <c r="P1368" s="91">
        <v>4403960.2529749405</v>
      </c>
      <c r="Q1368" s="91">
        <v>2025</v>
      </c>
    </row>
    <row r="1369" spans="1:17" x14ac:dyDescent="0.2">
      <c r="A1369" s="91" t="s">
        <v>15</v>
      </c>
      <c r="B1369" s="91">
        <v>366</v>
      </c>
      <c r="C1369" s="91">
        <v>0.41568955564104099</v>
      </c>
      <c r="D1369" s="91">
        <v>1749160.2609361501</v>
      </c>
      <c r="E1369" s="91">
        <v>2025</v>
      </c>
      <c r="G1369" s="91" t="s">
        <v>15</v>
      </c>
      <c r="H1369" s="91">
        <v>366</v>
      </c>
      <c r="I1369" s="91">
        <v>0.93607944215009398</v>
      </c>
      <c r="J1369" s="91">
        <v>1749160.2609361501</v>
      </c>
      <c r="K1369" s="91">
        <v>2025</v>
      </c>
      <c r="M1369" s="91" t="s">
        <v>15</v>
      </c>
      <c r="N1369" s="91">
        <v>366</v>
      </c>
      <c r="O1369" s="91">
        <v>0.17657852884487901</v>
      </c>
      <c r="P1369" s="91">
        <v>1749160.2609361501</v>
      </c>
      <c r="Q1369" s="91">
        <v>2025</v>
      </c>
    </row>
    <row r="1370" spans="1:17" x14ac:dyDescent="0.2">
      <c r="A1370" s="91" t="s">
        <v>15</v>
      </c>
      <c r="B1370" s="91">
        <v>367</v>
      </c>
      <c r="C1370" s="91">
        <v>0.39812535020703199</v>
      </c>
      <c r="D1370" s="91">
        <v>2480249.66818476</v>
      </c>
      <c r="E1370" s="91">
        <v>2025</v>
      </c>
      <c r="G1370" s="91" t="s">
        <v>15</v>
      </c>
      <c r="H1370" s="91">
        <v>367</v>
      </c>
      <c r="I1370" s="91">
        <v>1.7677610556552401</v>
      </c>
      <c r="J1370" s="91">
        <v>2480249.66818476</v>
      </c>
      <c r="K1370" s="91">
        <v>2025</v>
      </c>
      <c r="M1370" s="91" t="s">
        <v>15</v>
      </c>
      <c r="N1370" s="91">
        <v>367</v>
      </c>
      <c r="O1370" s="91">
        <v>0.22135848898893601</v>
      </c>
      <c r="P1370" s="91">
        <v>2480249.66818476</v>
      </c>
      <c r="Q1370" s="91">
        <v>2025</v>
      </c>
    </row>
    <row r="1371" spans="1:17" x14ac:dyDescent="0.2">
      <c r="A1371" s="91" t="s">
        <v>15</v>
      </c>
      <c r="B1371" s="91">
        <v>368</v>
      </c>
      <c r="C1371" s="91">
        <v>0.36405953037931199</v>
      </c>
      <c r="D1371" s="91">
        <v>2586028.1995802699</v>
      </c>
      <c r="E1371" s="91">
        <v>2025</v>
      </c>
      <c r="G1371" s="91" t="s">
        <v>15</v>
      </c>
      <c r="H1371" s="91">
        <v>368</v>
      </c>
      <c r="I1371" s="91">
        <v>1.8413108707302701</v>
      </c>
      <c r="J1371" s="91">
        <v>2586028.1995802699</v>
      </c>
      <c r="K1371" s="91">
        <v>2025</v>
      </c>
      <c r="M1371" s="91" t="s">
        <v>15</v>
      </c>
      <c r="N1371" s="91">
        <v>368</v>
      </c>
      <c r="O1371" s="91">
        <v>0.34552771854853098</v>
      </c>
      <c r="P1371" s="91">
        <v>2586028.1995802699</v>
      </c>
      <c r="Q1371" s="91">
        <v>2025</v>
      </c>
    </row>
    <row r="1372" spans="1:17" x14ac:dyDescent="0.2">
      <c r="A1372" s="91" t="s">
        <v>15</v>
      </c>
      <c r="B1372" s="91">
        <v>369</v>
      </c>
      <c r="C1372" s="91">
        <v>0.44241316616152698</v>
      </c>
      <c r="D1372" s="91">
        <v>2155933.8260504799</v>
      </c>
      <c r="E1372" s="91">
        <v>2025</v>
      </c>
      <c r="G1372" s="91" t="s">
        <v>15</v>
      </c>
      <c r="H1372" s="91">
        <v>369</v>
      </c>
      <c r="I1372" s="91">
        <v>0.57130722159927805</v>
      </c>
      <c r="J1372" s="91">
        <v>2155933.8260504799</v>
      </c>
      <c r="K1372" s="91">
        <v>2025</v>
      </c>
      <c r="M1372" s="91" t="s">
        <v>15</v>
      </c>
      <c r="N1372" s="91">
        <v>369</v>
      </c>
      <c r="O1372" s="91">
        <v>0.18140425298278001</v>
      </c>
      <c r="P1372" s="91">
        <v>2155933.8260504799</v>
      </c>
      <c r="Q1372" s="91">
        <v>2025</v>
      </c>
    </row>
    <row r="1373" spans="1:17" x14ac:dyDescent="0.2">
      <c r="A1373" s="91" t="s">
        <v>15</v>
      </c>
      <c r="B1373" s="91">
        <v>370</v>
      </c>
      <c r="C1373" s="91">
        <v>0.39473075111953199</v>
      </c>
      <c r="D1373" s="91">
        <v>1533832.0136661299</v>
      </c>
      <c r="E1373" s="91">
        <v>2025</v>
      </c>
      <c r="G1373" s="91" t="s">
        <v>15</v>
      </c>
      <c r="H1373" s="91">
        <v>370</v>
      </c>
      <c r="I1373" s="91">
        <v>1.96138788828862</v>
      </c>
      <c r="J1373" s="91">
        <v>1533832.0136661299</v>
      </c>
      <c r="K1373" s="91">
        <v>2025</v>
      </c>
      <c r="M1373" s="91" t="s">
        <v>15</v>
      </c>
      <c r="N1373" s="91">
        <v>370</v>
      </c>
      <c r="O1373" s="91">
        <v>0.277268963467035</v>
      </c>
      <c r="P1373" s="91">
        <v>1533832.0136661299</v>
      </c>
      <c r="Q1373" s="91">
        <v>2025</v>
      </c>
    </row>
    <row r="1374" spans="1:17" x14ac:dyDescent="0.2">
      <c r="A1374" s="91" t="s">
        <v>15</v>
      </c>
      <c r="B1374" s="91">
        <v>371</v>
      </c>
      <c r="C1374" s="91">
        <v>0.415948829524873</v>
      </c>
      <c r="D1374" s="91">
        <v>2132162.3479463598</v>
      </c>
      <c r="E1374" s="91">
        <v>2025</v>
      </c>
      <c r="G1374" s="91" t="s">
        <v>15</v>
      </c>
      <c r="H1374" s="91">
        <v>371</v>
      </c>
      <c r="I1374" s="91">
        <v>2.18411206403777</v>
      </c>
      <c r="J1374" s="91">
        <v>2132162.3479463598</v>
      </c>
      <c r="K1374" s="91">
        <v>2025</v>
      </c>
      <c r="M1374" s="91" t="s">
        <v>15</v>
      </c>
      <c r="N1374" s="91">
        <v>371</v>
      </c>
      <c r="O1374" s="91">
        <v>0.22154853102371599</v>
      </c>
      <c r="P1374" s="91">
        <v>2132162.3479463598</v>
      </c>
      <c r="Q1374" s="91">
        <v>2025</v>
      </c>
    </row>
    <row r="1375" spans="1:17" x14ac:dyDescent="0.2">
      <c r="A1375" s="91" t="s">
        <v>15</v>
      </c>
      <c r="B1375" s="91">
        <v>372</v>
      </c>
      <c r="C1375" s="91">
        <v>0.33689314477848398</v>
      </c>
      <c r="D1375" s="91">
        <v>2611631.8558075698</v>
      </c>
      <c r="E1375" s="91">
        <v>2025</v>
      </c>
      <c r="G1375" s="91" t="s">
        <v>15</v>
      </c>
      <c r="H1375" s="91">
        <v>372</v>
      </c>
      <c r="I1375" s="91">
        <v>0.67799348284294902</v>
      </c>
      <c r="J1375" s="91">
        <v>2611631.8558075698</v>
      </c>
      <c r="K1375" s="91">
        <v>2025</v>
      </c>
      <c r="M1375" s="91" t="s">
        <v>15</v>
      </c>
      <c r="N1375" s="91">
        <v>372</v>
      </c>
      <c r="O1375" s="91">
        <v>0.257528921450007</v>
      </c>
      <c r="P1375" s="91">
        <v>2611631.8558075698</v>
      </c>
      <c r="Q1375" s="91">
        <v>2025</v>
      </c>
    </row>
    <row r="1376" spans="1:17" x14ac:dyDescent="0.2">
      <c r="A1376" s="91" t="s">
        <v>15</v>
      </c>
      <c r="B1376" s="91">
        <v>373</v>
      </c>
      <c r="C1376" s="91">
        <v>0.29692138570696702</v>
      </c>
      <c r="D1376" s="91">
        <v>3044727.0313149402</v>
      </c>
      <c r="E1376" s="91">
        <v>2025</v>
      </c>
      <c r="G1376" s="91" t="s">
        <v>15</v>
      </c>
      <c r="H1376" s="91">
        <v>373</v>
      </c>
      <c r="I1376" s="91">
        <v>0.61013443631312003</v>
      </c>
      <c r="J1376" s="91">
        <v>3044727.0313149402</v>
      </c>
      <c r="K1376" s="91">
        <v>2025</v>
      </c>
      <c r="M1376" s="91" t="s">
        <v>15</v>
      </c>
      <c r="N1376" s="91">
        <v>373</v>
      </c>
      <c r="O1376" s="91">
        <v>0.29573686700548002</v>
      </c>
      <c r="P1376" s="91">
        <v>3044727.0313149402</v>
      </c>
      <c r="Q1376" s="91">
        <v>2025</v>
      </c>
    </row>
    <row r="1377" spans="1:17" x14ac:dyDescent="0.2">
      <c r="A1377" s="91" t="s">
        <v>15</v>
      </c>
      <c r="B1377" s="91">
        <v>374</v>
      </c>
      <c r="C1377" s="91">
        <v>0.32050733114559199</v>
      </c>
      <c r="D1377" s="91">
        <v>3046549.9653732101</v>
      </c>
      <c r="E1377" s="91">
        <v>2025</v>
      </c>
      <c r="G1377" s="91" t="s">
        <v>15</v>
      </c>
      <c r="H1377" s="91">
        <v>374</v>
      </c>
      <c r="I1377" s="91">
        <v>0.88326137013287898</v>
      </c>
      <c r="J1377" s="91">
        <v>3046549.9653732101</v>
      </c>
      <c r="K1377" s="91">
        <v>2025</v>
      </c>
      <c r="M1377" s="91" t="s">
        <v>15</v>
      </c>
      <c r="N1377" s="91">
        <v>374</v>
      </c>
      <c r="O1377" s="91">
        <v>0.20711623611244401</v>
      </c>
      <c r="P1377" s="91">
        <v>3046549.9653732101</v>
      </c>
      <c r="Q1377" s="91">
        <v>2025</v>
      </c>
    </row>
    <row r="1378" spans="1:17" x14ac:dyDescent="0.2">
      <c r="A1378" s="91" t="s">
        <v>15</v>
      </c>
      <c r="B1378" s="91">
        <v>375</v>
      </c>
      <c r="C1378" s="91">
        <v>0.23129833148928999</v>
      </c>
      <c r="D1378" s="91">
        <v>3131189.7543926402</v>
      </c>
      <c r="E1378" s="91">
        <v>2025</v>
      </c>
      <c r="G1378" s="91" t="s">
        <v>15</v>
      </c>
      <c r="H1378" s="91">
        <v>375</v>
      </c>
      <c r="I1378" s="91">
        <v>2.7087207526545001</v>
      </c>
      <c r="J1378" s="91">
        <v>3131189.7543926402</v>
      </c>
      <c r="K1378" s="91">
        <v>2025</v>
      </c>
      <c r="M1378" s="91" t="s">
        <v>15</v>
      </c>
      <c r="N1378" s="91">
        <v>375</v>
      </c>
      <c r="O1378" s="91">
        <v>0.29845768306802301</v>
      </c>
      <c r="P1378" s="91">
        <v>3131189.7543926402</v>
      </c>
      <c r="Q1378" s="91">
        <v>2025</v>
      </c>
    </row>
    <row r="1379" spans="1:17" x14ac:dyDescent="0.2">
      <c r="A1379" s="91" t="s">
        <v>15</v>
      </c>
      <c r="B1379" s="91">
        <v>376</v>
      </c>
      <c r="C1379" s="91">
        <v>0.39263447363117399</v>
      </c>
      <c r="D1379" s="91">
        <v>2831962.7752236198</v>
      </c>
      <c r="E1379" s="91">
        <v>2025</v>
      </c>
      <c r="G1379" s="91" t="s">
        <v>15</v>
      </c>
      <c r="H1379" s="91">
        <v>376</v>
      </c>
      <c r="I1379" s="91">
        <v>0.28433231972487299</v>
      </c>
      <c r="J1379" s="91">
        <v>2831962.7752236198</v>
      </c>
      <c r="K1379" s="91">
        <v>2025</v>
      </c>
      <c r="M1379" s="91" t="s">
        <v>15</v>
      </c>
      <c r="N1379" s="91">
        <v>376</v>
      </c>
      <c r="O1379" s="91">
        <v>0.16963839627734301</v>
      </c>
      <c r="P1379" s="91">
        <v>2831962.7752236198</v>
      </c>
      <c r="Q1379" s="91">
        <v>2025</v>
      </c>
    </row>
    <row r="1380" spans="1:17" x14ac:dyDescent="0.2">
      <c r="A1380" s="91" t="s">
        <v>15</v>
      </c>
      <c r="B1380" s="91">
        <v>377</v>
      </c>
      <c r="C1380" s="91">
        <v>0.29449786014613</v>
      </c>
      <c r="D1380" s="91">
        <v>3226061.73620685</v>
      </c>
      <c r="E1380" s="91">
        <v>2025</v>
      </c>
      <c r="G1380" s="91" t="s">
        <v>15</v>
      </c>
      <c r="H1380" s="91">
        <v>377</v>
      </c>
      <c r="I1380" s="91">
        <v>1.1868809736958399</v>
      </c>
      <c r="J1380" s="91">
        <v>3226061.73620685</v>
      </c>
      <c r="K1380" s="91">
        <v>2025</v>
      </c>
      <c r="M1380" s="91" t="s">
        <v>15</v>
      </c>
      <c r="N1380" s="91">
        <v>377</v>
      </c>
      <c r="O1380" s="91">
        <v>0.15497370309027</v>
      </c>
      <c r="P1380" s="91">
        <v>3226061.73620685</v>
      </c>
      <c r="Q1380" s="91">
        <v>2025</v>
      </c>
    </row>
    <row r="1381" spans="1:17" x14ac:dyDescent="0.2">
      <c r="A1381" s="91" t="s">
        <v>15</v>
      </c>
      <c r="B1381" s="91">
        <v>378</v>
      </c>
      <c r="C1381" s="91">
        <v>0.40275934945540298</v>
      </c>
      <c r="D1381" s="91">
        <v>4229362.0559299504</v>
      </c>
      <c r="E1381" s="91">
        <v>2025</v>
      </c>
      <c r="G1381" s="91" t="s">
        <v>15</v>
      </c>
      <c r="H1381" s="91">
        <v>378</v>
      </c>
      <c r="I1381" s="91">
        <v>0.69519395113757398</v>
      </c>
      <c r="J1381" s="91">
        <v>4229362.0559299504</v>
      </c>
      <c r="K1381" s="91">
        <v>2025</v>
      </c>
      <c r="M1381" s="91" t="s">
        <v>15</v>
      </c>
      <c r="N1381" s="91">
        <v>378</v>
      </c>
      <c r="O1381" s="91">
        <v>0.15017337457170399</v>
      </c>
      <c r="P1381" s="91">
        <v>4229362.0559299504</v>
      </c>
      <c r="Q1381" s="91">
        <v>2025</v>
      </c>
    </row>
    <row r="1382" spans="1:17" x14ac:dyDescent="0.2">
      <c r="A1382" s="91" t="s">
        <v>15</v>
      </c>
      <c r="B1382" s="91">
        <v>379</v>
      </c>
      <c r="C1382" s="91">
        <v>0.29973000906731601</v>
      </c>
      <c r="D1382" s="91">
        <v>3355110.83628246</v>
      </c>
      <c r="E1382" s="91">
        <v>2025</v>
      </c>
      <c r="G1382" s="91" t="s">
        <v>15</v>
      </c>
      <c r="H1382" s="91">
        <v>379</v>
      </c>
      <c r="I1382" s="91">
        <v>1.52860981020842</v>
      </c>
      <c r="J1382" s="91">
        <v>3355110.83628246</v>
      </c>
      <c r="K1382" s="91">
        <v>2025</v>
      </c>
      <c r="M1382" s="91" t="s">
        <v>15</v>
      </c>
      <c r="N1382" s="91">
        <v>379</v>
      </c>
      <c r="O1382" s="91">
        <v>0.22820292435346801</v>
      </c>
      <c r="P1382" s="91">
        <v>3355110.83628246</v>
      </c>
      <c r="Q1382" s="91">
        <v>2025</v>
      </c>
    </row>
    <row r="1383" spans="1:17" x14ac:dyDescent="0.2">
      <c r="A1383" s="91" t="s">
        <v>15</v>
      </c>
      <c r="B1383" s="91">
        <v>380</v>
      </c>
      <c r="C1383" s="91">
        <v>0.30715294909398599</v>
      </c>
      <c r="D1383" s="91">
        <v>2026344.9942707401</v>
      </c>
      <c r="E1383" s="91">
        <v>2025</v>
      </c>
      <c r="G1383" s="91" t="s">
        <v>15</v>
      </c>
      <c r="H1383" s="91">
        <v>380</v>
      </c>
      <c r="I1383" s="91">
        <v>2.76639771571991</v>
      </c>
      <c r="J1383" s="91">
        <v>2026344.9942707401</v>
      </c>
      <c r="K1383" s="91">
        <v>2025</v>
      </c>
      <c r="M1383" s="91" t="s">
        <v>15</v>
      </c>
      <c r="N1383" s="91">
        <v>380</v>
      </c>
      <c r="O1383" s="91">
        <v>0.197974547256521</v>
      </c>
      <c r="P1383" s="91">
        <v>2026344.9942707401</v>
      </c>
      <c r="Q1383" s="91">
        <v>2025</v>
      </c>
    </row>
    <row r="1384" spans="1:17" x14ac:dyDescent="0.2">
      <c r="A1384" s="91" t="s">
        <v>15</v>
      </c>
      <c r="B1384" s="91">
        <v>381</v>
      </c>
      <c r="C1384" s="91">
        <v>0.32305692609577202</v>
      </c>
      <c r="D1384" s="91">
        <v>2437921.5989585901</v>
      </c>
      <c r="E1384" s="91">
        <v>2025</v>
      </c>
      <c r="G1384" s="91" t="s">
        <v>15</v>
      </c>
      <c r="H1384" s="91">
        <v>381</v>
      </c>
      <c r="I1384" s="91">
        <v>0.53239206766849101</v>
      </c>
      <c r="J1384" s="91">
        <v>2437921.5989585901</v>
      </c>
      <c r="K1384" s="91">
        <v>2025</v>
      </c>
      <c r="M1384" s="91" t="s">
        <v>15</v>
      </c>
      <c r="N1384" s="91">
        <v>381</v>
      </c>
      <c r="O1384" s="91">
        <v>0.282379452900968</v>
      </c>
      <c r="P1384" s="91">
        <v>2437921.5989585901</v>
      </c>
      <c r="Q1384" s="91">
        <v>2025</v>
      </c>
    </row>
    <row r="1385" spans="1:17" x14ac:dyDescent="0.2">
      <c r="A1385" s="91" t="s">
        <v>15</v>
      </c>
      <c r="B1385" s="91">
        <v>382</v>
      </c>
      <c r="C1385" s="91">
        <v>0.47686321434512702</v>
      </c>
      <c r="D1385" s="91">
        <v>2611925.9038646002</v>
      </c>
      <c r="E1385" s="91">
        <v>2025</v>
      </c>
      <c r="G1385" s="91" t="s">
        <v>15</v>
      </c>
      <c r="H1385" s="91">
        <v>382</v>
      </c>
      <c r="I1385" s="91">
        <v>1.06626152006182</v>
      </c>
      <c r="J1385" s="91">
        <v>2611925.9038646002</v>
      </c>
      <c r="K1385" s="91">
        <v>2025</v>
      </c>
      <c r="M1385" s="91" t="s">
        <v>15</v>
      </c>
      <c r="N1385" s="91">
        <v>382</v>
      </c>
      <c r="O1385" s="91">
        <v>0.209080971874993</v>
      </c>
      <c r="P1385" s="91">
        <v>2611925.9038646002</v>
      </c>
      <c r="Q1385" s="91">
        <v>2025</v>
      </c>
    </row>
    <row r="1386" spans="1:17" x14ac:dyDescent="0.2">
      <c r="A1386" s="91" t="s">
        <v>15</v>
      </c>
      <c r="B1386" s="91">
        <v>383</v>
      </c>
      <c r="C1386" s="91">
        <v>0.27986584901365602</v>
      </c>
      <c r="D1386" s="91">
        <v>2696641.05022169</v>
      </c>
      <c r="E1386" s="91">
        <v>2025</v>
      </c>
      <c r="G1386" s="91" t="s">
        <v>15</v>
      </c>
      <c r="H1386" s="91">
        <v>383</v>
      </c>
      <c r="I1386" s="91">
        <v>1.5044568205025399</v>
      </c>
      <c r="J1386" s="91">
        <v>2696641.05022169</v>
      </c>
      <c r="K1386" s="91">
        <v>2025</v>
      </c>
      <c r="M1386" s="91" t="s">
        <v>15</v>
      </c>
      <c r="N1386" s="91">
        <v>383</v>
      </c>
      <c r="O1386" s="91">
        <v>0.239982900216586</v>
      </c>
      <c r="P1386" s="91">
        <v>2696641.05022169</v>
      </c>
      <c r="Q1386" s="91">
        <v>2025</v>
      </c>
    </row>
    <row r="1387" spans="1:17" x14ac:dyDescent="0.2">
      <c r="A1387" s="91" t="s">
        <v>15</v>
      </c>
      <c r="B1387" s="91">
        <v>384</v>
      </c>
      <c r="C1387" s="91">
        <v>0.29627369315151802</v>
      </c>
      <c r="D1387" s="91">
        <v>2530684.67472872</v>
      </c>
      <c r="E1387" s="91">
        <v>2025</v>
      </c>
      <c r="G1387" s="91" t="s">
        <v>15</v>
      </c>
      <c r="H1387" s="91">
        <v>384</v>
      </c>
      <c r="I1387" s="91">
        <v>1.1486319915821199</v>
      </c>
      <c r="J1387" s="91">
        <v>2530684.67472872</v>
      </c>
      <c r="K1387" s="91">
        <v>2025</v>
      </c>
      <c r="M1387" s="91" t="s">
        <v>15</v>
      </c>
      <c r="N1387" s="91">
        <v>384</v>
      </c>
      <c r="O1387" s="91">
        <v>0.18313805537074901</v>
      </c>
      <c r="P1387" s="91">
        <v>2530684.67472872</v>
      </c>
      <c r="Q1387" s="91">
        <v>2025</v>
      </c>
    </row>
    <row r="1388" spans="1:17" x14ac:dyDescent="0.2">
      <c r="A1388" s="91" t="s">
        <v>15</v>
      </c>
      <c r="B1388" s="91">
        <v>385</v>
      </c>
      <c r="C1388" s="91">
        <v>0.37096117539071899</v>
      </c>
      <c r="D1388" s="91">
        <v>1947440.5525962401</v>
      </c>
      <c r="E1388" s="91">
        <v>2025</v>
      </c>
      <c r="G1388" s="91" t="s">
        <v>15</v>
      </c>
      <c r="H1388" s="91">
        <v>385</v>
      </c>
      <c r="I1388" s="91">
        <v>0.70782350233081903</v>
      </c>
      <c r="J1388" s="91">
        <v>1947440.5525962401</v>
      </c>
      <c r="K1388" s="91">
        <v>2025</v>
      </c>
      <c r="M1388" s="91" t="s">
        <v>15</v>
      </c>
      <c r="N1388" s="91">
        <v>385</v>
      </c>
      <c r="O1388" s="91">
        <v>0.19608433706773401</v>
      </c>
      <c r="P1388" s="91">
        <v>1947440.5525962401</v>
      </c>
      <c r="Q1388" s="91">
        <v>2025</v>
      </c>
    </row>
    <row r="1389" spans="1:17" x14ac:dyDescent="0.2">
      <c r="A1389" s="91" t="s">
        <v>15</v>
      </c>
      <c r="B1389" s="91">
        <v>386</v>
      </c>
      <c r="C1389" s="91">
        <v>0.40881134635995098</v>
      </c>
      <c r="D1389" s="91">
        <v>3433650.1862845798</v>
      </c>
      <c r="E1389" s="91">
        <v>2025</v>
      </c>
      <c r="G1389" s="91" t="s">
        <v>15</v>
      </c>
      <c r="H1389" s="91">
        <v>386</v>
      </c>
      <c r="I1389" s="91">
        <v>0.92529049165550803</v>
      </c>
      <c r="J1389" s="91">
        <v>3433650.1862845798</v>
      </c>
      <c r="K1389" s="91">
        <v>2025</v>
      </c>
      <c r="M1389" s="91" t="s">
        <v>15</v>
      </c>
      <c r="N1389" s="91">
        <v>386</v>
      </c>
      <c r="O1389" s="91">
        <v>0.160626034316071</v>
      </c>
      <c r="P1389" s="91">
        <v>3433650.1862845798</v>
      </c>
      <c r="Q1389" s="91">
        <v>2025</v>
      </c>
    </row>
    <row r="1390" spans="1:17" x14ac:dyDescent="0.2">
      <c r="A1390" s="91" t="s">
        <v>15</v>
      </c>
      <c r="B1390" s="91">
        <v>387</v>
      </c>
      <c r="C1390" s="91">
        <v>0.406530634939958</v>
      </c>
      <c r="D1390" s="91">
        <v>2715473.5156443398</v>
      </c>
      <c r="E1390" s="91">
        <v>2025</v>
      </c>
      <c r="G1390" s="91" t="s">
        <v>15</v>
      </c>
      <c r="H1390" s="91">
        <v>387</v>
      </c>
      <c r="I1390" s="91">
        <v>0.92002596547346904</v>
      </c>
      <c r="J1390" s="91">
        <v>2715473.5156443398</v>
      </c>
      <c r="K1390" s="91">
        <v>2025</v>
      </c>
      <c r="M1390" s="91" t="s">
        <v>15</v>
      </c>
      <c r="N1390" s="91">
        <v>387</v>
      </c>
      <c r="O1390" s="91">
        <v>0.25650757298431098</v>
      </c>
      <c r="P1390" s="91">
        <v>2715473.5156443398</v>
      </c>
      <c r="Q1390" s="91">
        <v>2025</v>
      </c>
    </row>
    <row r="1391" spans="1:17" x14ac:dyDescent="0.2">
      <c r="A1391" s="91" t="s">
        <v>15</v>
      </c>
      <c r="B1391" s="91">
        <v>388</v>
      </c>
      <c r="C1391" s="91">
        <v>0.39422816654333198</v>
      </c>
      <c r="D1391" s="91">
        <v>2768933.51476858</v>
      </c>
      <c r="E1391" s="91">
        <v>2025</v>
      </c>
      <c r="G1391" s="91" t="s">
        <v>15</v>
      </c>
      <c r="H1391" s="91">
        <v>388</v>
      </c>
      <c r="I1391" s="91">
        <v>1.9884089002249801</v>
      </c>
      <c r="J1391" s="91">
        <v>2768933.51476858</v>
      </c>
      <c r="K1391" s="91">
        <v>2025</v>
      </c>
      <c r="M1391" s="91" t="s">
        <v>15</v>
      </c>
      <c r="N1391" s="91">
        <v>388</v>
      </c>
      <c r="O1391" s="91">
        <v>0.17700102105684301</v>
      </c>
      <c r="P1391" s="91">
        <v>2768933.51476858</v>
      </c>
      <c r="Q1391" s="91">
        <v>2025</v>
      </c>
    </row>
    <row r="1392" spans="1:17" x14ac:dyDescent="0.2">
      <c r="A1392" s="91" t="s">
        <v>15</v>
      </c>
      <c r="B1392" s="91">
        <v>389</v>
      </c>
      <c r="C1392" s="91">
        <v>0.35299009143482102</v>
      </c>
      <c r="D1392" s="91">
        <v>2230301.22486655</v>
      </c>
      <c r="E1392" s="91">
        <v>2025</v>
      </c>
      <c r="G1392" s="91" t="s">
        <v>15</v>
      </c>
      <c r="H1392" s="91">
        <v>389</v>
      </c>
      <c r="I1392" s="91">
        <v>1.66448959010645</v>
      </c>
      <c r="J1392" s="91">
        <v>2230301.22486655</v>
      </c>
      <c r="K1392" s="91">
        <v>2025</v>
      </c>
      <c r="M1392" s="91" t="s">
        <v>15</v>
      </c>
      <c r="N1392" s="91">
        <v>389</v>
      </c>
      <c r="O1392" s="91">
        <v>0.17849886254097999</v>
      </c>
      <c r="P1392" s="91">
        <v>2230301.22486655</v>
      </c>
      <c r="Q1392" s="91">
        <v>2025</v>
      </c>
    </row>
    <row r="1393" spans="1:17" x14ac:dyDescent="0.2">
      <c r="A1393" s="91" t="s">
        <v>15</v>
      </c>
      <c r="B1393" s="91">
        <v>390</v>
      </c>
      <c r="C1393" s="91">
        <v>0.36865314449613301</v>
      </c>
      <c r="D1393" s="91">
        <v>2576983.2751454301</v>
      </c>
      <c r="E1393" s="91">
        <v>2025</v>
      </c>
      <c r="G1393" s="91" t="s">
        <v>15</v>
      </c>
      <c r="H1393" s="91">
        <v>390</v>
      </c>
      <c r="I1393" s="91">
        <v>2.1674163142165201</v>
      </c>
      <c r="J1393" s="91">
        <v>2576983.2751454301</v>
      </c>
      <c r="K1393" s="91">
        <v>2025</v>
      </c>
      <c r="M1393" s="91" t="s">
        <v>15</v>
      </c>
      <c r="N1393" s="91">
        <v>390</v>
      </c>
      <c r="O1393" s="91">
        <v>0.23057203018446501</v>
      </c>
      <c r="P1393" s="91">
        <v>2576983.2751454301</v>
      </c>
      <c r="Q1393" s="91">
        <v>2025</v>
      </c>
    </row>
    <row r="1394" spans="1:17" x14ac:dyDescent="0.2">
      <c r="A1394" s="91" t="s">
        <v>15</v>
      </c>
      <c r="B1394" s="91">
        <v>391</v>
      </c>
      <c r="C1394" s="91">
        <v>0.27515090652545798</v>
      </c>
      <c r="D1394" s="91">
        <v>1843449.9106966101</v>
      </c>
      <c r="E1394" s="91">
        <v>2025</v>
      </c>
      <c r="G1394" s="91" t="s">
        <v>15</v>
      </c>
      <c r="H1394" s="91">
        <v>391</v>
      </c>
      <c r="I1394" s="91">
        <v>2.1086891398790399</v>
      </c>
      <c r="J1394" s="91">
        <v>1843449.9106966101</v>
      </c>
      <c r="K1394" s="91">
        <v>2025</v>
      </c>
      <c r="M1394" s="91" t="s">
        <v>15</v>
      </c>
      <c r="N1394" s="91">
        <v>391</v>
      </c>
      <c r="O1394" s="91">
        <v>0.44556786694290501</v>
      </c>
      <c r="P1394" s="91">
        <v>1843449.9106966101</v>
      </c>
      <c r="Q1394" s="91">
        <v>2025</v>
      </c>
    </row>
    <row r="1395" spans="1:17" x14ac:dyDescent="0.2">
      <c r="A1395" s="91" t="s">
        <v>15</v>
      </c>
      <c r="B1395" s="91">
        <v>392</v>
      </c>
      <c r="C1395" s="91">
        <v>0.32779020753564198</v>
      </c>
      <c r="D1395" s="91">
        <v>2648313.8386206902</v>
      </c>
      <c r="E1395" s="91">
        <v>2025</v>
      </c>
      <c r="G1395" s="91" t="s">
        <v>15</v>
      </c>
      <c r="H1395" s="91">
        <v>392</v>
      </c>
      <c r="I1395" s="91">
        <v>1.3329977690613799</v>
      </c>
      <c r="J1395" s="91">
        <v>2648313.8386206902</v>
      </c>
      <c r="K1395" s="91">
        <v>2025</v>
      </c>
      <c r="M1395" s="91" t="s">
        <v>15</v>
      </c>
      <c r="N1395" s="91">
        <v>392</v>
      </c>
      <c r="O1395" s="91">
        <v>0.15555004412131099</v>
      </c>
      <c r="P1395" s="91">
        <v>2648313.8386206902</v>
      </c>
      <c r="Q1395" s="91">
        <v>2025</v>
      </c>
    </row>
    <row r="1396" spans="1:17" x14ac:dyDescent="0.2">
      <c r="A1396" s="91" t="s">
        <v>15</v>
      </c>
      <c r="B1396" s="91">
        <v>393</v>
      </c>
      <c r="C1396" s="91">
        <v>0.34440061093621699</v>
      </c>
      <c r="D1396" s="91">
        <v>2979888.0969661302</v>
      </c>
      <c r="E1396" s="91">
        <v>2025</v>
      </c>
      <c r="G1396" s="91" t="s">
        <v>15</v>
      </c>
      <c r="H1396" s="91">
        <v>393</v>
      </c>
      <c r="I1396" s="91">
        <v>1.76676149195091</v>
      </c>
      <c r="J1396" s="91">
        <v>2979888.0969661302</v>
      </c>
      <c r="K1396" s="91">
        <v>2025</v>
      </c>
      <c r="M1396" s="91" t="s">
        <v>15</v>
      </c>
      <c r="N1396" s="91">
        <v>393</v>
      </c>
      <c r="O1396" s="91">
        <v>0.22025202072281699</v>
      </c>
      <c r="P1396" s="91">
        <v>2979888.0969661302</v>
      </c>
      <c r="Q1396" s="91">
        <v>2025</v>
      </c>
    </row>
    <row r="1397" spans="1:17" x14ac:dyDescent="0.2">
      <c r="A1397" s="91" t="s">
        <v>15</v>
      </c>
      <c r="B1397" s="91">
        <v>394</v>
      </c>
      <c r="C1397" s="91">
        <v>0.309201260264447</v>
      </c>
      <c r="D1397" s="91">
        <v>1989788.74851153</v>
      </c>
      <c r="E1397" s="91">
        <v>2025</v>
      </c>
      <c r="G1397" s="91" t="s">
        <v>15</v>
      </c>
      <c r="H1397" s="91">
        <v>394</v>
      </c>
      <c r="I1397" s="91">
        <v>1.93249210943146</v>
      </c>
      <c r="J1397" s="91">
        <v>1989788.74851153</v>
      </c>
      <c r="K1397" s="91">
        <v>2025</v>
      </c>
      <c r="M1397" s="91" t="s">
        <v>15</v>
      </c>
      <c r="N1397" s="91">
        <v>394</v>
      </c>
      <c r="O1397" s="91">
        <v>0.163322604711645</v>
      </c>
      <c r="P1397" s="91">
        <v>1989788.74851153</v>
      </c>
      <c r="Q1397" s="91">
        <v>2025</v>
      </c>
    </row>
    <row r="1398" spans="1:17" x14ac:dyDescent="0.2">
      <c r="A1398" s="91" t="s">
        <v>15</v>
      </c>
      <c r="B1398" s="91">
        <v>395</v>
      </c>
      <c r="C1398" s="91">
        <v>0.38833654748262397</v>
      </c>
      <c r="D1398" s="91">
        <v>4208454.5037793703</v>
      </c>
      <c r="E1398" s="91">
        <v>2025</v>
      </c>
      <c r="G1398" s="91" t="s">
        <v>15</v>
      </c>
      <c r="H1398" s="91">
        <v>395</v>
      </c>
      <c r="I1398" s="91">
        <v>1.5951446663065201</v>
      </c>
      <c r="J1398" s="91">
        <v>4208454.5037793703</v>
      </c>
      <c r="K1398" s="91">
        <v>2025</v>
      </c>
      <c r="M1398" s="91" t="s">
        <v>15</v>
      </c>
      <c r="N1398" s="91">
        <v>395</v>
      </c>
      <c r="O1398" s="91">
        <v>0.207366063234009</v>
      </c>
      <c r="P1398" s="91">
        <v>4208454.5037793703</v>
      </c>
      <c r="Q1398" s="91">
        <v>2025</v>
      </c>
    </row>
    <row r="1399" spans="1:17" x14ac:dyDescent="0.2">
      <c r="A1399" s="91" t="s">
        <v>15</v>
      </c>
      <c r="B1399" s="91">
        <v>396</v>
      </c>
      <c r="C1399" s="91">
        <v>0.26922433855879002</v>
      </c>
      <c r="D1399" s="91">
        <v>1899690.9526042501</v>
      </c>
      <c r="E1399" s="91">
        <v>2025</v>
      </c>
      <c r="G1399" s="91" t="s">
        <v>15</v>
      </c>
      <c r="H1399" s="91">
        <v>396</v>
      </c>
      <c r="I1399" s="91">
        <v>3.2530962066203899</v>
      </c>
      <c r="J1399" s="91">
        <v>1899690.9526042501</v>
      </c>
      <c r="K1399" s="91">
        <v>2025</v>
      </c>
      <c r="M1399" s="91" t="s">
        <v>15</v>
      </c>
      <c r="N1399" s="91">
        <v>396</v>
      </c>
      <c r="O1399" s="91">
        <v>0.187521101864844</v>
      </c>
      <c r="P1399" s="91">
        <v>1899690.9526042501</v>
      </c>
      <c r="Q1399" s="91">
        <v>2025</v>
      </c>
    </row>
    <row r="1400" spans="1:17" x14ac:dyDescent="0.2">
      <c r="A1400" s="91" t="s">
        <v>15</v>
      </c>
      <c r="B1400" s="91">
        <v>397</v>
      </c>
      <c r="C1400" s="91">
        <v>0.410410101130746</v>
      </c>
      <c r="D1400" s="91">
        <v>2450806.90878382</v>
      </c>
      <c r="E1400" s="91">
        <v>2025</v>
      </c>
      <c r="G1400" s="91" t="s">
        <v>15</v>
      </c>
      <c r="H1400" s="91">
        <v>397</v>
      </c>
      <c r="I1400" s="91">
        <v>1.6809511511978901</v>
      </c>
      <c r="J1400" s="91">
        <v>2450806.90878382</v>
      </c>
      <c r="K1400" s="91">
        <v>2025</v>
      </c>
      <c r="M1400" s="91" t="s">
        <v>15</v>
      </c>
      <c r="N1400" s="91">
        <v>397</v>
      </c>
      <c r="O1400" s="91">
        <v>0.20376700351055799</v>
      </c>
      <c r="P1400" s="91">
        <v>2450806.90878382</v>
      </c>
      <c r="Q1400" s="91">
        <v>2025</v>
      </c>
    </row>
    <row r="1401" spans="1:17" x14ac:dyDescent="0.2">
      <c r="A1401" s="91" t="s">
        <v>15</v>
      </c>
      <c r="B1401" s="91">
        <v>398</v>
      </c>
      <c r="C1401" s="91">
        <v>0.34948509120977</v>
      </c>
      <c r="D1401" s="91">
        <v>1885120.0369575301</v>
      </c>
      <c r="E1401" s="91">
        <v>2025</v>
      </c>
      <c r="G1401" s="91" t="s">
        <v>15</v>
      </c>
      <c r="H1401" s="91">
        <v>398</v>
      </c>
      <c r="I1401" s="91">
        <v>2.3617203700692202</v>
      </c>
      <c r="J1401" s="91">
        <v>1885120.0369575301</v>
      </c>
      <c r="K1401" s="91">
        <v>2025</v>
      </c>
      <c r="M1401" s="91" t="s">
        <v>15</v>
      </c>
      <c r="N1401" s="91">
        <v>398</v>
      </c>
      <c r="O1401" s="91">
        <v>0.282652384482249</v>
      </c>
      <c r="P1401" s="91">
        <v>1885120.0369575301</v>
      </c>
      <c r="Q1401" s="91">
        <v>2025</v>
      </c>
    </row>
    <row r="1402" spans="1:17" x14ac:dyDescent="0.2">
      <c r="A1402" s="91" t="s">
        <v>15</v>
      </c>
      <c r="B1402" s="91">
        <v>399</v>
      </c>
      <c r="C1402" s="91">
        <v>0.38215799542130502</v>
      </c>
      <c r="D1402" s="91">
        <v>1594994.0359247101</v>
      </c>
      <c r="E1402" s="91">
        <v>2025</v>
      </c>
      <c r="G1402" s="91" t="s">
        <v>15</v>
      </c>
      <c r="H1402" s="91">
        <v>399</v>
      </c>
      <c r="I1402" s="91">
        <v>1.9044065107875501</v>
      </c>
      <c r="J1402" s="91">
        <v>1594994.0359247101</v>
      </c>
      <c r="K1402" s="91">
        <v>2025</v>
      </c>
      <c r="M1402" s="91" t="s">
        <v>15</v>
      </c>
      <c r="N1402" s="91">
        <v>399</v>
      </c>
      <c r="O1402" s="91">
        <v>0.22622413022930599</v>
      </c>
      <c r="P1402" s="91">
        <v>1594994.0359247101</v>
      </c>
      <c r="Q1402" s="91">
        <v>2025</v>
      </c>
    </row>
    <row r="1403" spans="1:17" x14ac:dyDescent="0.2">
      <c r="A1403" s="91" t="s">
        <v>15</v>
      </c>
      <c r="B1403" s="91">
        <v>400</v>
      </c>
      <c r="C1403" s="91">
        <v>0.31987076975171702</v>
      </c>
      <c r="D1403" s="91">
        <v>2183720.9146082001</v>
      </c>
      <c r="E1403" s="91">
        <v>2025</v>
      </c>
      <c r="G1403" s="91" t="s">
        <v>15</v>
      </c>
      <c r="H1403" s="91">
        <v>400</v>
      </c>
      <c r="I1403" s="91">
        <v>1.2117473281072599</v>
      </c>
      <c r="J1403" s="91">
        <v>2183720.9146082001</v>
      </c>
      <c r="K1403" s="91">
        <v>2025</v>
      </c>
      <c r="M1403" s="91" t="s">
        <v>15</v>
      </c>
      <c r="N1403" s="91">
        <v>400</v>
      </c>
      <c r="O1403" s="91">
        <v>0.215353756544687</v>
      </c>
      <c r="P1403" s="91">
        <v>2183720.9146082001</v>
      </c>
      <c r="Q1403" s="91">
        <v>2025</v>
      </c>
    </row>
    <row r="1404" spans="1:17" x14ac:dyDescent="0.2">
      <c r="A1404" s="91" t="s">
        <v>15</v>
      </c>
      <c r="B1404" s="91">
        <v>401</v>
      </c>
      <c r="C1404" s="91">
        <v>0.32157017264111099</v>
      </c>
      <c r="D1404" s="91">
        <v>3504852.83614317</v>
      </c>
      <c r="E1404" s="91">
        <v>2025</v>
      </c>
      <c r="G1404" s="91" t="s">
        <v>15</v>
      </c>
      <c r="H1404" s="91">
        <v>401</v>
      </c>
      <c r="I1404" s="91">
        <v>1.1635675626514399</v>
      </c>
      <c r="J1404" s="91">
        <v>3504852.83614317</v>
      </c>
      <c r="K1404" s="91">
        <v>2025</v>
      </c>
      <c r="M1404" s="91" t="s">
        <v>15</v>
      </c>
      <c r="N1404" s="91">
        <v>401</v>
      </c>
      <c r="O1404" s="91">
        <v>0.15659257859223899</v>
      </c>
      <c r="P1404" s="91">
        <v>3504852.83614317</v>
      </c>
      <c r="Q1404" s="91">
        <v>2025</v>
      </c>
    </row>
    <row r="1405" spans="1:17" x14ac:dyDescent="0.2">
      <c r="A1405" s="91" t="s">
        <v>15</v>
      </c>
      <c r="B1405" s="91">
        <v>402</v>
      </c>
      <c r="C1405" s="91">
        <v>0.36936407100679203</v>
      </c>
      <c r="D1405" s="91">
        <v>2105030.9081783998</v>
      </c>
      <c r="E1405" s="91">
        <v>2025</v>
      </c>
      <c r="G1405" s="91" t="s">
        <v>15</v>
      </c>
      <c r="H1405" s="91">
        <v>402</v>
      </c>
      <c r="I1405" s="91">
        <v>0.606590446585064</v>
      </c>
      <c r="J1405" s="91">
        <v>2105030.9081783998</v>
      </c>
      <c r="K1405" s="91">
        <v>2025</v>
      </c>
      <c r="M1405" s="91" t="s">
        <v>15</v>
      </c>
      <c r="N1405" s="91">
        <v>402</v>
      </c>
      <c r="O1405" s="91">
        <v>0.16240273159013799</v>
      </c>
      <c r="P1405" s="91">
        <v>2105030.9081783998</v>
      </c>
      <c r="Q1405" s="91">
        <v>2025</v>
      </c>
    </row>
    <row r="1406" spans="1:17" x14ac:dyDescent="0.2">
      <c r="A1406" s="91" t="s">
        <v>15</v>
      </c>
      <c r="B1406" s="91">
        <v>403</v>
      </c>
      <c r="C1406" s="91">
        <v>0.40494927904843397</v>
      </c>
      <c r="D1406" s="91">
        <v>3571848.2958780802</v>
      </c>
      <c r="E1406" s="91">
        <v>2025</v>
      </c>
      <c r="G1406" s="91" t="s">
        <v>15</v>
      </c>
      <c r="H1406" s="91">
        <v>403</v>
      </c>
      <c r="I1406" s="91">
        <v>0.66752465070577505</v>
      </c>
      <c r="J1406" s="91">
        <v>3571848.2958780802</v>
      </c>
      <c r="K1406" s="91">
        <v>2025</v>
      </c>
      <c r="M1406" s="91" t="s">
        <v>15</v>
      </c>
      <c r="N1406" s="91">
        <v>403</v>
      </c>
      <c r="O1406" s="91">
        <v>0.28575901436663598</v>
      </c>
      <c r="P1406" s="91">
        <v>3571848.2958780802</v>
      </c>
      <c r="Q1406" s="91">
        <v>2025</v>
      </c>
    </row>
    <row r="1407" spans="1:17" x14ac:dyDescent="0.2">
      <c r="A1407" s="91" t="s">
        <v>15</v>
      </c>
      <c r="B1407" s="91">
        <v>404</v>
      </c>
      <c r="C1407" s="91">
        <v>0.25492580114326102</v>
      </c>
      <c r="D1407" s="91">
        <v>3384296.4136052099</v>
      </c>
      <c r="E1407" s="91">
        <v>2025</v>
      </c>
      <c r="G1407" s="91" t="s">
        <v>15</v>
      </c>
      <c r="H1407" s="91">
        <v>404</v>
      </c>
      <c r="I1407" s="91">
        <v>0.52666616001952904</v>
      </c>
      <c r="J1407" s="91">
        <v>3384296.4136052099</v>
      </c>
      <c r="K1407" s="91">
        <v>2025</v>
      </c>
      <c r="M1407" s="91" t="s">
        <v>15</v>
      </c>
      <c r="N1407" s="91">
        <v>404</v>
      </c>
      <c r="O1407" s="91">
        <v>0.27343744996469399</v>
      </c>
      <c r="P1407" s="91">
        <v>3384296.4136052099</v>
      </c>
      <c r="Q1407" s="91">
        <v>2025</v>
      </c>
    </row>
    <row r="1408" spans="1:17" x14ac:dyDescent="0.2">
      <c r="A1408" s="91" t="s">
        <v>15</v>
      </c>
      <c r="B1408" s="91">
        <v>405</v>
      </c>
      <c r="C1408" s="91">
        <v>0.37575750628700499</v>
      </c>
      <c r="D1408" s="91">
        <v>2471436.5855061701</v>
      </c>
      <c r="E1408" s="91">
        <v>2025</v>
      </c>
      <c r="G1408" s="91" t="s">
        <v>15</v>
      </c>
      <c r="H1408" s="91">
        <v>405</v>
      </c>
      <c r="I1408" s="91">
        <v>0.31589269055952302</v>
      </c>
      <c r="J1408" s="91">
        <v>2471436.5855061701</v>
      </c>
      <c r="K1408" s="91">
        <v>2025</v>
      </c>
      <c r="M1408" s="91" t="s">
        <v>15</v>
      </c>
      <c r="N1408" s="91">
        <v>405</v>
      </c>
      <c r="O1408" s="91">
        <v>0.39286724255668098</v>
      </c>
      <c r="P1408" s="91">
        <v>2471436.5855061701</v>
      </c>
      <c r="Q1408" s="91">
        <v>2025</v>
      </c>
    </row>
    <row r="1409" spans="1:17" x14ac:dyDescent="0.2">
      <c r="A1409" s="91" t="s">
        <v>15</v>
      </c>
      <c r="B1409" s="91">
        <v>406</v>
      </c>
      <c r="C1409" s="91">
        <v>0.42644943772196803</v>
      </c>
      <c r="D1409" s="91">
        <v>3393174.7860657698</v>
      </c>
      <c r="E1409" s="91">
        <v>2025</v>
      </c>
      <c r="G1409" s="91" t="s">
        <v>15</v>
      </c>
      <c r="H1409" s="91">
        <v>406</v>
      </c>
      <c r="I1409" s="91">
        <v>1.9704775363364599</v>
      </c>
      <c r="J1409" s="91">
        <v>3393174.7860657698</v>
      </c>
      <c r="K1409" s="91">
        <v>2025</v>
      </c>
      <c r="M1409" s="91" t="s">
        <v>15</v>
      </c>
      <c r="N1409" s="91">
        <v>406</v>
      </c>
      <c r="O1409" s="91">
        <v>0.28961920374812</v>
      </c>
      <c r="P1409" s="91">
        <v>3393174.7860657698</v>
      </c>
      <c r="Q1409" s="91">
        <v>2025</v>
      </c>
    </row>
    <row r="1410" spans="1:17" x14ac:dyDescent="0.2">
      <c r="A1410" s="91" t="s">
        <v>15</v>
      </c>
      <c r="B1410" s="91">
        <v>407</v>
      </c>
      <c r="C1410" s="91">
        <v>0.36709765446387899</v>
      </c>
      <c r="D1410" s="91">
        <v>3046282.3814483699</v>
      </c>
      <c r="E1410" s="91">
        <v>2025</v>
      </c>
      <c r="G1410" s="91" t="s">
        <v>15</v>
      </c>
      <c r="H1410" s="91">
        <v>407</v>
      </c>
      <c r="I1410" s="91">
        <v>1.49774038090753</v>
      </c>
      <c r="J1410" s="91">
        <v>3046282.3814483699</v>
      </c>
      <c r="K1410" s="91">
        <v>2025</v>
      </c>
      <c r="M1410" s="91" t="s">
        <v>15</v>
      </c>
      <c r="N1410" s="91">
        <v>407</v>
      </c>
      <c r="O1410" s="91">
        <v>0.25169495864066699</v>
      </c>
      <c r="P1410" s="91">
        <v>3046282.3814483699</v>
      </c>
      <c r="Q1410" s="91">
        <v>2025</v>
      </c>
    </row>
    <row r="1411" spans="1:17" x14ac:dyDescent="0.2">
      <c r="A1411" s="91" t="s">
        <v>15</v>
      </c>
      <c r="B1411" s="91">
        <v>408</v>
      </c>
      <c r="C1411" s="91">
        <v>0.30844297404087401</v>
      </c>
      <c r="D1411" s="91">
        <v>3103391.6843528198</v>
      </c>
      <c r="E1411" s="91">
        <v>2025</v>
      </c>
      <c r="G1411" s="91" t="s">
        <v>15</v>
      </c>
      <c r="H1411" s="91">
        <v>408</v>
      </c>
      <c r="I1411" s="91">
        <v>0.42743438786895499</v>
      </c>
      <c r="J1411" s="91">
        <v>3103391.6843528198</v>
      </c>
      <c r="K1411" s="91">
        <v>2025</v>
      </c>
      <c r="M1411" s="91" t="s">
        <v>15</v>
      </c>
      <c r="N1411" s="91">
        <v>408</v>
      </c>
      <c r="O1411" s="91">
        <v>0.26174561307909999</v>
      </c>
      <c r="P1411" s="91">
        <v>3103391.6843528198</v>
      </c>
      <c r="Q1411" s="91">
        <v>2025</v>
      </c>
    </row>
    <row r="1412" spans="1:17" x14ac:dyDescent="0.2">
      <c r="A1412" s="91" t="s">
        <v>15</v>
      </c>
      <c r="B1412" s="91">
        <v>409</v>
      </c>
      <c r="C1412" s="91">
        <v>0.263942244310652</v>
      </c>
      <c r="D1412" s="91">
        <v>1703378.1351830999</v>
      </c>
      <c r="E1412" s="91">
        <v>2025</v>
      </c>
      <c r="G1412" s="91" t="s">
        <v>15</v>
      </c>
      <c r="H1412" s="91">
        <v>409</v>
      </c>
      <c r="I1412" s="91">
        <v>1.78789705639976</v>
      </c>
      <c r="J1412" s="91">
        <v>1703378.1351830999</v>
      </c>
      <c r="K1412" s="91">
        <v>2025</v>
      </c>
      <c r="M1412" s="91" t="s">
        <v>15</v>
      </c>
      <c r="N1412" s="91">
        <v>409</v>
      </c>
      <c r="O1412" s="91">
        <v>0.15300016363470501</v>
      </c>
      <c r="P1412" s="91">
        <v>1703378.1351830999</v>
      </c>
      <c r="Q1412" s="91">
        <v>2025</v>
      </c>
    </row>
    <row r="1413" spans="1:17" x14ac:dyDescent="0.2">
      <c r="A1413" s="91" t="s">
        <v>15</v>
      </c>
      <c r="B1413" s="91">
        <v>410</v>
      </c>
      <c r="C1413" s="91">
        <v>0.33327320156977303</v>
      </c>
      <c r="D1413" s="91">
        <v>2330308.2322681402</v>
      </c>
      <c r="E1413" s="91">
        <v>2025</v>
      </c>
      <c r="G1413" s="91" t="s">
        <v>15</v>
      </c>
      <c r="H1413" s="91">
        <v>410</v>
      </c>
      <c r="I1413" s="91">
        <v>0.90073400289656302</v>
      </c>
      <c r="J1413" s="91">
        <v>2330308.2322681402</v>
      </c>
      <c r="K1413" s="91">
        <v>2025</v>
      </c>
      <c r="M1413" s="91" t="s">
        <v>15</v>
      </c>
      <c r="N1413" s="91">
        <v>410</v>
      </c>
      <c r="O1413" s="91">
        <v>0.35812632141225298</v>
      </c>
      <c r="P1413" s="91">
        <v>2330308.2322681402</v>
      </c>
      <c r="Q1413" s="91">
        <v>2025</v>
      </c>
    </row>
    <row r="1414" spans="1:17" x14ac:dyDescent="0.2">
      <c r="A1414" s="91" t="s">
        <v>15</v>
      </c>
      <c r="B1414" s="91">
        <v>411</v>
      </c>
      <c r="C1414" s="91">
        <v>0.37334230013514502</v>
      </c>
      <c r="D1414" s="91">
        <v>4017344.8844773499</v>
      </c>
      <c r="E1414" s="91">
        <v>2025</v>
      </c>
      <c r="G1414" s="91" t="s">
        <v>15</v>
      </c>
      <c r="H1414" s="91">
        <v>411</v>
      </c>
      <c r="I1414" s="91">
        <v>0.75440839464681198</v>
      </c>
      <c r="J1414" s="91">
        <v>4017344.8844773499</v>
      </c>
      <c r="K1414" s="91">
        <v>2025</v>
      </c>
      <c r="M1414" s="91" t="s">
        <v>15</v>
      </c>
      <c r="N1414" s="91">
        <v>411</v>
      </c>
      <c r="O1414" s="91">
        <v>0.28942416618523398</v>
      </c>
      <c r="P1414" s="91">
        <v>4017344.8844773499</v>
      </c>
      <c r="Q1414" s="91">
        <v>2025</v>
      </c>
    </row>
    <row r="1415" spans="1:17" x14ac:dyDescent="0.2">
      <c r="A1415" s="91" t="s">
        <v>15</v>
      </c>
      <c r="B1415" s="91">
        <v>412</v>
      </c>
      <c r="C1415" s="91">
        <v>0.28296856945057602</v>
      </c>
      <c r="D1415" s="91">
        <v>2297129.0879597198</v>
      </c>
      <c r="E1415" s="91">
        <v>2025</v>
      </c>
      <c r="G1415" s="91" t="s">
        <v>15</v>
      </c>
      <c r="H1415" s="91">
        <v>412</v>
      </c>
      <c r="I1415" s="91">
        <v>2.36790212235847</v>
      </c>
      <c r="J1415" s="91">
        <v>2297129.0879597198</v>
      </c>
      <c r="K1415" s="91">
        <v>2025</v>
      </c>
      <c r="M1415" s="91" t="s">
        <v>15</v>
      </c>
      <c r="N1415" s="91">
        <v>412</v>
      </c>
      <c r="O1415" s="91">
        <v>0.152240853353526</v>
      </c>
      <c r="P1415" s="91">
        <v>2297129.0879597198</v>
      </c>
      <c r="Q1415" s="91">
        <v>2025</v>
      </c>
    </row>
    <row r="1416" spans="1:17" x14ac:dyDescent="0.2">
      <c r="A1416" s="91" t="s">
        <v>15</v>
      </c>
      <c r="B1416" s="91">
        <v>413</v>
      </c>
      <c r="C1416" s="91">
        <v>0.23921551645775599</v>
      </c>
      <c r="D1416" s="91">
        <v>5001075.5747410804</v>
      </c>
      <c r="E1416" s="91">
        <v>2025</v>
      </c>
      <c r="G1416" s="91" t="s">
        <v>15</v>
      </c>
      <c r="H1416" s="91">
        <v>413</v>
      </c>
      <c r="I1416" s="91">
        <v>1.31779777011157</v>
      </c>
      <c r="J1416" s="91">
        <v>5001075.5747410804</v>
      </c>
      <c r="K1416" s="91">
        <v>2025</v>
      </c>
      <c r="M1416" s="91" t="s">
        <v>15</v>
      </c>
      <c r="N1416" s="91">
        <v>413</v>
      </c>
      <c r="O1416" s="91">
        <v>0.16708938688811101</v>
      </c>
      <c r="P1416" s="91">
        <v>5001075.5747410804</v>
      </c>
      <c r="Q1416" s="91">
        <v>2025</v>
      </c>
    </row>
    <row r="1417" spans="1:17" x14ac:dyDescent="0.2">
      <c r="A1417" s="91" t="s">
        <v>15</v>
      </c>
      <c r="B1417" s="91">
        <v>414</v>
      </c>
      <c r="C1417" s="91">
        <v>0.34738677579275001</v>
      </c>
      <c r="D1417" s="91">
        <v>4371922.3624847401</v>
      </c>
      <c r="E1417" s="91">
        <v>2025</v>
      </c>
      <c r="G1417" s="91" t="s">
        <v>15</v>
      </c>
      <c r="H1417" s="91">
        <v>414</v>
      </c>
      <c r="I1417" s="91">
        <v>1.3953225879300799</v>
      </c>
      <c r="J1417" s="91">
        <v>4371922.3624847401</v>
      </c>
      <c r="K1417" s="91">
        <v>2025</v>
      </c>
      <c r="M1417" s="91" t="s">
        <v>15</v>
      </c>
      <c r="N1417" s="91">
        <v>414</v>
      </c>
      <c r="O1417" s="91">
        <v>0.29032372597927197</v>
      </c>
      <c r="P1417" s="91">
        <v>4371922.3624847401</v>
      </c>
      <c r="Q1417" s="91">
        <v>2025</v>
      </c>
    </row>
    <row r="1418" spans="1:17" x14ac:dyDescent="0.2">
      <c r="A1418" s="91" t="s">
        <v>15</v>
      </c>
      <c r="B1418" s="91">
        <v>415</v>
      </c>
      <c r="C1418" s="91">
        <v>0.42017104407664002</v>
      </c>
      <c r="D1418" s="91">
        <v>1642819.46162202</v>
      </c>
      <c r="E1418" s="91">
        <v>2025</v>
      </c>
      <c r="G1418" s="91" t="s">
        <v>15</v>
      </c>
      <c r="H1418" s="91">
        <v>415</v>
      </c>
      <c r="I1418" s="91">
        <v>0.16269195540029199</v>
      </c>
      <c r="J1418" s="91">
        <v>1642819.46162202</v>
      </c>
      <c r="K1418" s="91">
        <v>2025</v>
      </c>
      <c r="M1418" s="91" t="s">
        <v>15</v>
      </c>
      <c r="N1418" s="91">
        <v>415</v>
      </c>
      <c r="O1418" s="91">
        <v>0.17148923810987399</v>
      </c>
      <c r="P1418" s="91">
        <v>1642819.46162202</v>
      </c>
      <c r="Q1418" s="91">
        <v>2025</v>
      </c>
    </row>
    <row r="1419" spans="1:17" x14ac:dyDescent="0.2">
      <c r="A1419" s="91" t="s">
        <v>15</v>
      </c>
      <c r="B1419" s="91">
        <v>416</v>
      </c>
      <c r="C1419" s="91">
        <v>0.22766980881905599</v>
      </c>
      <c r="D1419" s="91">
        <v>4457035.40153124</v>
      </c>
      <c r="E1419" s="91">
        <v>2025</v>
      </c>
      <c r="G1419" s="91" t="s">
        <v>15</v>
      </c>
      <c r="H1419" s="91">
        <v>416</v>
      </c>
      <c r="I1419" s="91">
        <v>1.88677423527989</v>
      </c>
      <c r="J1419" s="91">
        <v>4457035.40153124</v>
      </c>
      <c r="K1419" s="91">
        <v>2025</v>
      </c>
      <c r="M1419" s="91" t="s">
        <v>15</v>
      </c>
      <c r="N1419" s="91">
        <v>416</v>
      </c>
      <c r="O1419" s="91">
        <v>0.189622510929529</v>
      </c>
      <c r="P1419" s="91">
        <v>4457035.40153124</v>
      </c>
      <c r="Q1419" s="91">
        <v>2025</v>
      </c>
    </row>
    <row r="1420" spans="1:17" x14ac:dyDescent="0.2">
      <c r="A1420" s="91" t="s">
        <v>15</v>
      </c>
      <c r="B1420" s="91">
        <v>417</v>
      </c>
      <c r="C1420" s="91">
        <v>0.39300930489511099</v>
      </c>
      <c r="D1420" s="91">
        <v>3770103.3093846999</v>
      </c>
      <c r="E1420" s="91">
        <v>2025</v>
      </c>
      <c r="G1420" s="91" t="s">
        <v>15</v>
      </c>
      <c r="H1420" s="91">
        <v>417</v>
      </c>
      <c r="I1420" s="91">
        <v>1.8350261493579401</v>
      </c>
      <c r="J1420" s="91">
        <v>3770103.3093846999</v>
      </c>
      <c r="K1420" s="91">
        <v>2025</v>
      </c>
      <c r="M1420" s="91" t="s">
        <v>15</v>
      </c>
      <c r="N1420" s="91">
        <v>417</v>
      </c>
      <c r="O1420" s="91">
        <v>0.24794999527497499</v>
      </c>
      <c r="P1420" s="91">
        <v>3770103.3093846999</v>
      </c>
      <c r="Q1420" s="91">
        <v>2025</v>
      </c>
    </row>
    <row r="1421" spans="1:17" x14ac:dyDescent="0.2">
      <c r="A1421" s="91" t="s">
        <v>15</v>
      </c>
      <c r="B1421" s="91">
        <v>418</v>
      </c>
      <c r="C1421" s="91">
        <v>0.34905463798654601</v>
      </c>
      <c r="D1421" s="91">
        <v>2753099.2395550399</v>
      </c>
      <c r="E1421" s="91">
        <v>2025</v>
      </c>
      <c r="G1421" s="91" t="s">
        <v>15</v>
      </c>
      <c r="H1421" s="91">
        <v>418</v>
      </c>
      <c r="I1421" s="91">
        <v>0.24556882701047</v>
      </c>
      <c r="J1421" s="91">
        <v>2753099.2395550399</v>
      </c>
      <c r="K1421" s="91">
        <v>2025</v>
      </c>
      <c r="M1421" s="91" t="s">
        <v>15</v>
      </c>
      <c r="N1421" s="91">
        <v>418</v>
      </c>
      <c r="O1421" s="91">
        <v>0.19884190651369399</v>
      </c>
      <c r="P1421" s="91">
        <v>2753099.2395550399</v>
      </c>
      <c r="Q1421" s="91">
        <v>2025</v>
      </c>
    </row>
    <row r="1422" spans="1:17" x14ac:dyDescent="0.2">
      <c r="A1422" s="91" t="s">
        <v>15</v>
      </c>
      <c r="B1422" s="91">
        <v>419</v>
      </c>
      <c r="C1422" s="91">
        <v>0.451817052621939</v>
      </c>
      <c r="D1422" s="91">
        <v>3738295.6248954199</v>
      </c>
      <c r="E1422" s="91">
        <v>2025</v>
      </c>
      <c r="G1422" s="91" t="s">
        <v>15</v>
      </c>
      <c r="H1422" s="91">
        <v>419</v>
      </c>
      <c r="I1422" s="91">
        <v>0.72767584701869903</v>
      </c>
      <c r="J1422" s="91">
        <v>3738295.6248954199</v>
      </c>
      <c r="K1422" s="91">
        <v>2025</v>
      </c>
      <c r="M1422" s="91" t="s">
        <v>15</v>
      </c>
      <c r="N1422" s="91">
        <v>419</v>
      </c>
      <c r="O1422" s="91">
        <v>0.23390961470948901</v>
      </c>
      <c r="P1422" s="91">
        <v>3738295.6248954199</v>
      </c>
      <c r="Q1422" s="91">
        <v>2025</v>
      </c>
    </row>
    <row r="1423" spans="1:17" x14ac:dyDescent="0.2">
      <c r="A1423" s="91" t="s">
        <v>15</v>
      </c>
      <c r="B1423" s="91">
        <v>420</v>
      </c>
      <c r="C1423" s="91">
        <v>0.28825511524000202</v>
      </c>
      <c r="D1423" s="91">
        <v>2246683.3805195899</v>
      </c>
      <c r="E1423" s="91">
        <v>2025</v>
      </c>
      <c r="G1423" s="91" t="s">
        <v>15</v>
      </c>
      <c r="H1423" s="91">
        <v>420</v>
      </c>
      <c r="I1423" s="91">
        <v>1.0292680964707199</v>
      </c>
      <c r="J1423" s="91">
        <v>2246683.3805195899</v>
      </c>
      <c r="K1423" s="91">
        <v>2025</v>
      </c>
      <c r="M1423" s="91" t="s">
        <v>15</v>
      </c>
      <c r="N1423" s="91">
        <v>420</v>
      </c>
      <c r="O1423" s="91">
        <v>0.226863592375429</v>
      </c>
      <c r="P1423" s="91">
        <v>2246683.3805195899</v>
      </c>
      <c r="Q1423" s="91">
        <v>2025</v>
      </c>
    </row>
    <row r="1424" spans="1:17" x14ac:dyDescent="0.2">
      <c r="A1424" s="91" t="s">
        <v>15</v>
      </c>
      <c r="B1424" s="91">
        <v>421</v>
      </c>
      <c r="C1424" s="91">
        <v>0.20517631441618001</v>
      </c>
      <c r="D1424" s="91">
        <v>3972456.58986841</v>
      </c>
      <c r="E1424" s="91">
        <v>2025</v>
      </c>
      <c r="G1424" s="91" t="s">
        <v>15</v>
      </c>
      <c r="H1424" s="91">
        <v>421</v>
      </c>
      <c r="I1424" s="91">
        <v>2.2425971317112099</v>
      </c>
      <c r="J1424" s="91">
        <v>3972456.58986841</v>
      </c>
      <c r="K1424" s="91">
        <v>2025</v>
      </c>
      <c r="M1424" s="91" t="s">
        <v>15</v>
      </c>
      <c r="N1424" s="91">
        <v>421</v>
      </c>
      <c r="O1424" s="91">
        <v>0.262646810050438</v>
      </c>
      <c r="P1424" s="91">
        <v>3972456.58986841</v>
      </c>
      <c r="Q1424" s="91">
        <v>2025</v>
      </c>
    </row>
    <row r="1425" spans="1:17" x14ac:dyDescent="0.2">
      <c r="A1425" s="91" t="s">
        <v>15</v>
      </c>
      <c r="B1425" s="91">
        <v>422</v>
      </c>
      <c r="C1425" s="91">
        <v>0.37653584089366599</v>
      </c>
      <c r="D1425" s="91">
        <v>3559388.4125017999</v>
      </c>
      <c r="E1425" s="91">
        <v>2025</v>
      </c>
      <c r="G1425" s="91" t="s">
        <v>15</v>
      </c>
      <c r="H1425" s="91">
        <v>422</v>
      </c>
      <c r="I1425" s="91">
        <v>1.0618236410475601</v>
      </c>
      <c r="J1425" s="91">
        <v>3559388.4125017999</v>
      </c>
      <c r="K1425" s="91">
        <v>2025</v>
      </c>
      <c r="M1425" s="91" t="s">
        <v>15</v>
      </c>
      <c r="N1425" s="91">
        <v>422</v>
      </c>
      <c r="O1425" s="91">
        <v>0.28860572047639499</v>
      </c>
      <c r="P1425" s="91">
        <v>3559388.4125017999</v>
      </c>
      <c r="Q1425" s="91">
        <v>2025</v>
      </c>
    </row>
    <row r="1426" spans="1:17" x14ac:dyDescent="0.2">
      <c r="A1426" s="91" t="s">
        <v>15</v>
      </c>
      <c r="B1426" s="91">
        <v>423</v>
      </c>
      <c r="C1426" s="91">
        <v>0.23691537652949399</v>
      </c>
      <c r="D1426" s="91">
        <v>1817035.18384966</v>
      </c>
      <c r="E1426" s="91">
        <v>2025</v>
      </c>
      <c r="G1426" s="91" t="s">
        <v>15</v>
      </c>
      <c r="H1426" s="91">
        <v>423</v>
      </c>
      <c r="I1426" s="91">
        <v>1.21635832201037</v>
      </c>
      <c r="J1426" s="91">
        <v>1817035.18384966</v>
      </c>
      <c r="K1426" s="91">
        <v>2025</v>
      </c>
      <c r="M1426" s="91" t="s">
        <v>15</v>
      </c>
      <c r="N1426" s="91">
        <v>423</v>
      </c>
      <c r="O1426" s="91">
        <v>0.167338639931849</v>
      </c>
      <c r="P1426" s="91">
        <v>1817035.18384966</v>
      </c>
      <c r="Q1426" s="91">
        <v>2025</v>
      </c>
    </row>
    <row r="1427" spans="1:17" x14ac:dyDescent="0.2">
      <c r="A1427" s="91" t="s">
        <v>15</v>
      </c>
      <c r="B1427" s="91">
        <v>424</v>
      </c>
      <c r="C1427" s="91">
        <v>0.34722399083070798</v>
      </c>
      <c r="D1427" s="91">
        <v>3435354.1074349801</v>
      </c>
      <c r="E1427" s="91">
        <v>2025</v>
      </c>
      <c r="G1427" s="91" t="s">
        <v>15</v>
      </c>
      <c r="H1427" s="91">
        <v>424</v>
      </c>
      <c r="I1427" s="91">
        <v>0.46870905505091698</v>
      </c>
      <c r="J1427" s="91">
        <v>3435354.1074349801</v>
      </c>
      <c r="K1427" s="91">
        <v>2025</v>
      </c>
      <c r="M1427" s="91" t="s">
        <v>15</v>
      </c>
      <c r="N1427" s="91">
        <v>424</v>
      </c>
      <c r="O1427" s="91">
        <v>0.20584232177945599</v>
      </c>
      <c r="P1427" s="91">
        <v>3435354.1074349801</v>
      </c>
      <c r="Q1427" s="91">
        <v>2025</v>
      </c>
    </row>
    <row r="1428" spans="1:17" x14ac:dyDescent="0.2">
      <c r="A1428" s="91" t="s">
        <v>15</v>
      </c>
      <c r="B1428" s="91">
        <v>425</v>
      </c>
      <c r="C1428" s="91">
        <v>0.25253896788121499</v>
      </c>
      <c r="D1428" s="91">
        <v>2833008.3584962501</v>
      </c>
      <c r="E1428" s="91">
        <v>2025</v>
      </c>
      <c r="G1428" s="91" t="s">
        <v>15</v>
      </c>
      <c r="H1428" s="91">
        <v>425</v>
      </c>
      <c r="I1428" s="91">
        <v>1.07822838176779</v>
      </c>
      <c r="J1428" s="91">
        <v>2833008.3584962501</v>
      </c>
      <c r="K1428" s="91">
        <v>2025</v>
      </c>
      <c r="M1428" s="91" t="s">
        <v>15</v>
      </c>
      <c r="N1428" s="91">
        <v>425</v>
      </c>
      <c r="O1428" s="91">
        <v>0.219817077324927</v>
      </c>
      <c r="P1428" s="91">
        <v>2833008.3584962501</v>
      </c>
      <c r="Q1428" s="91">
        <v>2025</v>
      </c>
    </row>
    <row r="1429" spans="1:17" x14ac:dyDescent="0.2">
      <c r="A1429" s="91" t="s">
        <v>15</v>
      </c>
      <c r="B1429" s="91">
        <v>426</v>
      </c>
      <c r="C1429" s="91">
        <v>0.308499650841356</v>
      </c>
      <c r="D1429" s="91">
        <v>2217117.9428296802</v>
      </c>
      <c r="E1429" s="91">
        <v>2025</v>
      </c>
      <c r="G1429" s="91" t="s">
        <v>15</v>
      </c>
      <c r="H1429" s="91">
        <v>426</v>
      </c>
      <c r="I1429" s="91">
        <v>2.2323590819554999</v>
      </c>
      <c r="J1429" s="91">
        <v>2217117.9428296802</v>
      </c>
      <c r="K1429" s="91">
        <v>2025</v>
      </c>
      <c r="M1429" s="91" t="s">
        <v>15</v>
      </c>
      <c r="N1429" s="91">
        <v>426</v>
      </c>
      <c r="O1429" s="91">
        <v>0.15055086959147901</v>
      </c>
      <c r="P1429" s="91">
        <v>2217117.9428296802</v>
      </c>
      <c r="Q1429" s="91">
        <v>2025</v>
      </c>
    </row>
    <row r="1430" spans="1:17" x14ac:dyDescent="0.2">
      <c r="A1430" s="91" t="s">
        <v>15</v>
      </c>
      <c r="B1430" s="91">
        <v>427</v>
      </c>
      <c r="C1430" s="91">
        <v>0.33540962288127202</v>
      </c>
      <c r="D1430" s="91">
        <v>2336707.49974564</v>
      </c>
      <c r="E1430" s="91">
        <v>2025</v>
      </c>
      <c r="G1430" s="91" t="s">
        <v>15</v>
      </c>
      <c r="H1430" s="91">
        <v>427</v>
      </c>
      <c r="I1430" s="91">
        <v>1.7181017599428701</v>
      </c>
      <c r="J1430" s="91">
        <v>2336707.49974564</v>
      </c>
      <c r="K1430" s="91">
        <v>2025</v>
      </c>
      <c r="M1430" s="91" t="s">
        <v>15</v>
      </c>
      <c r="N1430" s="91">
        <v>427</v>
      </c>
      <c r="O1430" s="91">
        <v>0.31673412607726498</v>
      </c>
      <c r="P1430" s="91">
        <v>2336707.49974564</v>
      </c>
      <c r="Q1430" s="91">
        <v>2025</v>
      </c>
    </row>
    <row r="1431" spans="1:17" x14ac:dyDescent="0.2">
      <c r="A1431" s="91" t="s">
        <v>15</v>
      </c>
      <c r="B1431" s="91">
        <v>428</v>
      </c>
      <c r="C1431" s="91">
        <v>0.38326282566173098</v>
      </c>
      <c r="D1431" s="91">
        <v>3564807.5982624502</v>
      </c>
      <c r="E1431" s="91">
        <v>2025</v>
      </c>
      <c r="G1431" s="91" t="s">
        <v>15</v>
      </c>
      <c r="H1431" s="91">
        <v>428</v>
      </c>
      <c r="I1431" s="91">
        <v>3.2888476780885498</v>
      </c>
      <c r="J1431" s="91">
        <v>3564807.5982624502</v>
      </c>
      <c r="K1431" s="91">
        <v>2025</v>
      </c>
      <c r="M1431" s="91" t="s">
        <v>15</v>
      </c>
      <c r="N1431" s="91">
        <v>428</v>
      </c>
      <c r="O1431" s="91">
        <v>0.184515569093746</v>
      </c>
      <c r="P1431" s="91">
        <v>3564807.5982624502</v>
      </c>
      <c r="Q1431" s="91">
        <v>2025</v>
      </c>
    </row>
    <row r="1432" spans="1:17" x14ac:dyDescent="0.2">
      <c r="A1432" s="91" t="s">
        <v>15</v>
      </c>
      <c r="B1432" s="91">
        <v>429</v>
      </c>
      <c r="C1432" s="91">
        <v>0.20122756230231001</v>
      </c>
      <c r="D1432" s="91">
        <v>2153161.3159781699</v>
      </c>
      <c r="E1432" s="91">
        <v>2025</v>
      </c>
      <c r="G1432" s="91" t="s">
        <v>15</v>
      </c>
      <c r="H1432" s="91">
        <v>429</v>
      </c>
      <c r="I1432" s="91">
        <v>3.0494600954639601</v>
      </c>
      <c r="J1432" s="91">
        <v>2153161.3159781699</v>
      </c>
      <c r="K1432" s="91">
        <v>2025</v>
      </c>
      <c r="M1432" s="91" t="s">
        <v>15</v>
      </c>
      <c r="N1432" s="91">
        <v>429</v>
      </c>
      <c r="O1432" s="91">
        <v>0.269237167716604</v>
      </c>
      <c r="P1432" s="91">
        <v>2153161.3159781699</v>
      </c>
      <c r="Q1432" s="91">
        <v>2025</v>
      </c>
    </row>
    <row r="1433" spans="1:17" x14ac:dyDescent="0.2">
      <c r="A1433" s="91" t="s">
        <v>15</v>
      </c>
      <c r="B1433" s="91">
        <v>430</v>
      </c>
      <c r="C1433" s="91">
        <v>0.31542960453248398</v>
      </c>
      <c r="D1433" s="91">
        <v>2356428.8304054402</v>
      </c>
      <c r="E1433" s="91">
        <v>2025</v>
      </c>
      <c r="G1433" s="91" t="s">
        <v>15</v>
      </c>
      <c r="H1433" s="91">
        <v>430</v>
      </c>
      <c r="I1433" s="91">
        <v>2.09747266451655</v>
      </c>
      <c r="J1433" s="91">
        <v>2356428.8304054402</v>
      </c>
      <c r="K1433" s="91">
        <v>2025</v>
      </c>
      <c r="M1433" s="91" t="s">
        <v>15</v>
      </c>
      <c r="N1433" s="91">
        <v>430</v>
      </c>
      <c r="O1433" s="91">
        <v>0.31851374707403701</v>
      </c>
      <c r="P1433" s="91">
        <v>2356428.8304054402</v>
      </c>
      <c r="Q1433" s="91">
        <v>2025</v>
      </c>
    </row>
    <row r="1434" spans="1:17" x14ac:dyDescent="0.2">
      <c r="A1434" s="91" t="s">
        <v>15</v>
      </c>
      <c r="B1434" s="91">
        <v>431</v>
      </c>
      <c r="C1434" s="91">
        <v>0.38572427251185898</v>
      </c>
      <c r="D1434" s="91">
        <v>5069705.6853135303</v>
      </c>
      <c r="E1434" s="91">
        <v>2025</v>
      </c>
      <c r="G1434" s="91" t="s">
        <v>15</v>
      </c>
      <c r="H1434" s="91">
        <v>431</v>
      </c>
      <c r="I1434" s="91">
        <v>1.1750430701179799</v>
      </c>
      <c r="J1434" s="91">
        <v>5069705.6853135303</v>
      </c>
      <c r="K1434" s="91">
        <v>2025</v>
      </c>
      <c r="M1434" s="91" t="s">
        <v>15</v>
      </c>
      <c r="N1434" s="91">
        <v>431</v>
      </c>
      <c r="O1434" s="91">
        <v>0.27957090126302397</v>
      </c>
      <c r="P1434" s="91">
        <v>5069705.6853135303</v>
      </c>
      <c r="Q1434" s="91">
        <v>2025</v>
      </c>
    </row>
    <row r="1435" spans="1:17" x14ac:dyDescent="0.2">
      <c r="A1435" s="91" t="s">
        <v>15</v>
      </c>
      <c r="B1435" s="91">
        <v>432</v>
      </c>
      <c r="C1435" s="91">
        <v>0.35606241563709801</v>
      </c>
      <c r="D1435" s="91">
        <v>1537158.08651614</v>
      </c>
      <c r="E1435" s="91">
        <v>2025</v>
      </c>
      <c r="G1435" s="91" t="s">
        <v>15</v>
      </c>
      <c r="H1435" s="91">
        <v>432</v>
      </c>
      <c r="I1435" s="91">
        <v>0.34733215529005401</v>
      </c>
      <c r="J1435" s="91">
        <v>1537158.08651614</v>
      </c>
      <c r="K1435" s="91">
        <v>2025</v>
      </c>
      <c r="M1435" s="91" t="s">
        <v>15</v>
      </c>
      <c r="N1435" s="91">
        <v>432</v>
      </c>
      <c r="O1435" s="91">
        <v>0.189749644498309</v>
      </c>
      <c r="P1435" s="91">
        <v>1537158.08651614</v>
      </c>
      <c r="Q1435" s="91">
        <v>2025</v>
      </c>
    </row>
    <row r="1436" spans="1:17" x14ac:dyDescent="0.2">
      <c r="A1436" s="91" t="s">
        <v>15</v>
      </c>
      <c r="B1436" s="91">
        <v>433</v>
      </c>
      <c r="C1436" s="91">
        <v>0.40109255749907302</v>
      </c>
      <c r="D1436" s="91">
        <v>2952938.34054595</v>
      </c>
      <c r="E1436" s="91">
        <v>2025</v>
      </c>
      <c r="G1436" s="91" t="s">
        <v>15</v>
      </c>
      <c r="H1436" s="91">
        <v>433</v>
      </c>
      <c r="I1436" s="91">
        <v>0.434360508828945</v>
      </c>
      <c r="J1436" s="91">
        <v>2952938.34054595</v>
      </c>
      <c r="K1436" s="91">
        <v>2025</v>
      </c>
      <c r="M1436" s="91" t="s">
        <v>15</v>
      </c>
      <c r="N1436" s="91">
        <v>433</v>
      </c>
      <c r="O1436" s="91">
        <v>0.27568952286883103</v>
      </c>
      <c r="P1436" s="91">
        <v>2952938.34054595</v>
      </c>
      <c r="Q1436" s="91">
        <v>2025</v>
      </c>
    </row>
    <row r="1437" spans="1:17" x14ac:dyDescent="0.2">
      <c r="A1437" s="91" t="s">
        <v>15</v>
      </c>
      <c r="B1437" s="91">
        <v>434</v>
      </c>
      <c r="C1437" s="91">
        <v>0.37592214122936701</v>
      </c>
      <c r="D1437" s="91">
        <v>1663261.45890223</v>
      </c>
      <c r="E1437" s="91">
        <v>2025</v>
      </c>
      <c r="G1437" s="91" t="s">
        <v>15</v>
      </c>
      <c r="H1437" s="91">
        <v>434</v>
      </c>
      <c r="I1437" s="91">
        <v>0.33004535484275599</v>
      </c>
      <c r="J1437" s="91">
        <v>1663261.45890223</v>
      </c>
      <c r="K1437" s="91">
        <v>2025</v>
      </c>
      <c r="M1437" s="91" t="s">
        <v>15</v>
      </c>
      <c r="N1437" s="91">
        <v>434</v>
      </c>
      <c r="O1437" s="91">
        <v>0.167630628867207</v>
      </c>
      <c r="P1437" s="91">
        <v>1663261.45890223</v>
      </c>
      <c r="Q1437" s="91">
        <v>2025</v>
      </c>
    </row>
    <row r="1438" spans="1:17" x14ac:dyDescent="0.2">
      <c r="A1438" s="91" t="s">
        <v>15</v>
      </c>
      <c r="B1438" s="91">
        <v>435</v>
      </c>
      <c r="C1438" s="91">
        <v>0.42932691397015899</v>
      </c>
      <c r="D1438" s="91">
        <v>1963924.87099499</v>
      </c>
      <c r="E1438" s="91">
        <v>2025</v>
      </c>
      <c r="G1438" s="91" t="s">
        <v>15</v>
      </c>
      <c r="H1438" s="91">
        <v>435</v>
      </c>
      <c r="I1438" s="91">
        <v>1.8944236292816801</v>
      </c>
      <c r="J1438" s="91">
        <v>1963924.87099499</v>
      </c>
      <c r="K1438" s="91">
        <v>2025</v>
      </c>
      <c r="M1438" s="91" t="s">
        <v>15</v>
      </c>
      <c r="N1438" s="91">
        <v>435</v>
      </c>
      <c r="O1438" s="91">
        <v>0.16651520669172001</v>
      </c>
      <c r="P1438" s="91">
        <v>1963924.87099499</v>
      </c>
      <c r="Q1438" s="91">
        <v>2025</v>
      </c>
    </row>
    <row r="1439" spans="1:17" x14ac:dyDescent="0.2">
      <c r="A1439" s="91" t="s">
        <v>15</v>
      </c>
      <c r="B1439" s="91">
        <v>436</v>
      </c>
      <c r="C1439" s="91">
        <v>0.27572460336529803</v>
      </c>
      <c r="D1439" s="91">
        <v>1743407.00853899</v>
      </c>
      <c r="E1439" s="91">
        <v>2025</v>
      </c>
      <c r="G1439" s="91" t="s">
        <v>15</v>
      </c>
      <c r="H1439" s="91">
        <v>436</v>
      </c>
      <c r="I1439" s="91">
        <v>0.58048165159503795</v>
      </c>
      <c r="J1439" s="91">
        <v>1743407.00853899</v>
      </c>
      <c r="K1439" s="91">
        <v>2025</v>
      </c>
      <c r="M1439" s="91" t="s">
        <v>15</v>
      </c>
      <c r="N1439" s="91">
        <v>436</v>
      </c>
      <c r="O1439" s="91">
        <v>0.25510293607376899</v>
      </c>
      <c r="P1439" s="91">
        <v>1743407.00853899</v>
      </c>
      <c r="Q1439" s="91">
        <v>2025</v>
      </c>
    </row>
    <row r="1440" spans="1:17" x14ac:dyDescent="0.2">
      <c r="A1440" s="91" t="s">
        <v>15</v>
      </c>
      <c r="B1440" s="91">
        <v>437</v>
      </c>
      <c r="C1440" s="91">
        <v>0.35879041498519998</v>
      </c>
      <c r="D1440" s="91">
        <v>2843839.06204397</v>
      </c>
      <c r="E1440" s="91">
        <v>2025</v>
      </c>
      <c r="G1440" s="91" t="s">
        <v>15</v>
      </c>
      <c r="H1440" s="91">
        <v>437</v>
      </c>
      <c r="I1440" s="91">
        <v>1.2998967984646499</v>
      </c>
      <c r="J1440" s="91">
        <v>2843839.06204397</v>
      </c>
      <c r="K1440" s="91">
        <v>2025</v>
      </c>
      <c r="M1440" s="91" t="s">
        <v>15</v>
      </c>
      <c r="N1440" s="91">
        <v>437</v>
      </c>
      <c r="O1440" s="91">
        <v>0.17289218369748699</v>
      </c>
      <c r="P1440" s="91">
        <v>2843839.06204397</v>
      </c>
      <c r="Q1440" s="91">
        <v>2025</v>
      </c>
    </row>
    <row r="1441" spans="1:17" x14ac:dyDescent="0.2">
      <c r="A1441" s="91" t="s">
        <v>15</v>
      </c>
      <c r="B1441" s="91">
        <v>438</v>
      </c>
      <c r="C1441" s="91">
        <v>0.36639559199875399</v>
      </c>
      <c r="D1441" s="91">
        <v>2021711.99649812</v>
      </c>
      <c r="E1441" s="91">
        <v>2025</v>
      </c>
      <c r="G1441" s="91" t="s">
        <v>15</v>
      </c>
      <c r="H1441" s="91">
        <v>438</v>
      </c>
      <c r="I1441" s="91">
        <v>1.6460151559101699</v>
      </c>
      <c r="J1441" s="91">
        <v>2021711.99649812</v>
      </c>
      <c r="K1441" s="91">
        <v>2025</v>
      </c>
      <c r="M1441" s="91" t="s">
        <v>15</v>
      </c>
      <c r="N1441" s="91">
        <v>438</v>
      </c>
      <c r="O1441" s="91">
        <v>0.16515866582702801</v>
      </c>
      <c r="P1441" s="91">
        <v>2021711.99649812</v>
      </c>
      <c r="Q1441" s="91">
        <v>2025</v>
      </c>
    </row>
    <row r="1442" spans="1:17" x14ac:dyDescent="0.2">
      <c r="A1442" s="91" t="s">
        <v>15</v>
      </c>
      <c r="B1442" s="91">
        <v>439</v>
      </c>
      <c r="C1442" s="91">
        <v>0.39168122076386302</v>
      </c>
      <c r="D1442" s="91">
        <v>2904065.6550104199</v>
      </c>
      <c r="E1442" s="91">
        <v>2025</v>
      </c>
      <c r="G1442" s="91" t="s">
        <v>15</v>
      </c>
      <c r="H1442" s="91">
        <v>439</v>
      </c>
      <c r="I1442" s="91">
        <v>0.66228884299297897</v>
      </c>
      <c r="J1442" s="91">
        <v>2904065.6550104199</v>
      </c>
      <c r="K1442" s="91">
        <v>2025</v>
      </c>
      <c r="M1442" s="91" t="s">
        <v>15</v>
      </c>
      <c r="N1442" s="91">
        <v>439</v>
      </c>
      <c r="O1442" s="91">
        <v>0.17566669516003899</v>
      </c>
      <c r="P1442" s="91">
        <v>2904065.6550104199</v>
      </c>
      <c r="Q1442" s="91">
        <v>2025</v>
      </c>
    </row>
    <row r="1443" spans="1:17" x14ac:dyDescent="0.2">
      <c r="A1443" s="91" t="s">
        <v>15</v>
      </c>
      <c r="B1443" s="91">
        <v>440</v>
      </c>
      <c r="C1443" s="91">
        <v>0.28956424986764001</v>
      </c>
      <c r="D1443" s="91">
        <v>2193619.1529984199</v>
      </c>
      <c r="E1443" s="91">
        <v>2025</v>
      </c>
      <c r="G1443" s="91" t="s">
        <v>15</v>
      </c>
      <c r="H1443" s="91">
        <v>440</v>
      </c>
      <c r="I1443" s="91">
        <v>1.91432123865852</v>
      </c>
      <c r="J1443" s="91">
        <v>2193619.1529984199</v>
      </c>
      <c r="K1443" s="91">
        <v>2025</v>
      </c>
      <c r="M1443" s="91" t="s">
        <v>15</v>
      </c>
      <c r="N1443" s="91">
        <v>440</v>
      </c>
      <c r="O1443" s="91">
        <v>0.15540600172060201</v>
      </c>
      <c r="P1443" s="91">
        <v>2193619.1529984199</v>
      </c>
      <c r="Q1443" s="91">
        <v>2025</v>
      </c>
    </row>
    <row r="1444" spans="1:17" x14ac:dyDescent="0.2">
      <c r="A1444" s="91" t="s">
        <v>15</v>
      </c>
      <c r="B1444" s="91">
        <v>441</v>
      </c>
      <c r="C1444" s="91">
        <v>0.220277710048739</v>
      </c>
      <c r="D1444" s="91">
        <v>2377356.47426076</v>
      </c>
      <c r="E1444" s="91">
        <v>2025</v>
      </c>
      <c r="G1444" s="91" t="s">
        <v>15</v>
      </c>
      <c r="H1444" s="91">
        <v>441</v>
      </c>
      <c r="I1444" s="91">
        <v>1.42040251911389</v>
      </c>
      <c r="J1444" s="91">
        <v>2377356.47426076</v>
      </c>
      <c r="K1444" s="91">
        <v>2025</v>
      </c>
      <c r="M1444" s="91" t="s">
        <v>15</v>
      </c>
      <c r="N1444" s="91">
        <v>441</v>
      </c>
      <c r="O1444" s="91">
        <v>0.17447366001356099</v>
      </c>
      <c r="P1444" s="91">
        <v>2377356.47426076</v>
      </c>
      <c r="Q1444" s="91">
        <v>2025</v>
      </c>
    </row>
    <row r="1445" spans="1:17" x14ac:dyDescent="0.2">
      <c r="A1445" s="91" t="s">
        <v>15</v>
      </c>
      <c r="B1445" s="91">
        <v>442</v>
      </c>
      <c r="C1445" s="91">
        <v>0.33176250959470499</v>
      </c>
      <c r="D1445" s="91">
        <v>2529638.5611313502</v>
      </c>
      <c r="E1445" s="91">
        <v>2025</v>
      </c>
      <c r="G1445" s="91" t="s">
        <v>15</v>
      </c>
      <c r="H1445" s="91">
        <v>442</v>
      </c>
      <c r="I1445" s="91">
        <v>1.80727203577763</v>
      </c>
      <c r="J1445" s="91">
        <v>2529638.5611313502</v>
      </c>
      <c r="K1445" s="91">
        <v>2025</v>
      </c>
      <c r="M1445" s="91" t="s">
        <v>15</v>
      </c>
      <c r="N1445" s="91">
        <v>442</v>
      </c>
      <c r="O1445" s="91">
        <v>0.30956721575678797</v>
      </c>
      <c r="P1445" s="91">
        <v>2529638.5611313502</v>
      </c>
      <c r="Q1445" s="91">
        <v>2025</v>
      </c>
    </row>
    <row r="1446" spans="1:17" x14ac:dyDescent="0.2">
      <c r="A1446" s="91" t="s">
        <v>15</v>
      </c>
      <c r="B1446" s="91">
        <v>443</v>
      </c>
      <c r="C1446" s="91">
        <v>0.26010757614650498</v>
      </c>
      <c r="D1446" s="91">
        <v>2961578.3152490002</v>
      </c>
      <c r="E1446" s="91">
        <v>2025</v>
      </c>
      <c r="G1446" s="91" t="s">
        <v>15</v>
      </c>
      <c r="H1446" s="91">
        <v>443</v>
      </c>
      <c r="I1446" s="91">
        <v>0.232956766082029</v>
      </c>
      <c r="J1446" s="91">
        <v>2961578.3152490002</v>
      </c>
      <c r="K1446" s="91">
        <v>2025</v>
      </c>
      <c r="M1446" s="91" t="s">
        <v>15</v>
      </c>
      <c r="N1446" s="91">
        <v>443</v>
      </c>
      <c r="O1446" s="91">
        <v>0.204678580530127</v>
      </c>
      <c r="P1446" s="91">
        <v>2961578.3152490002</v>
      </c>
      <c r="Q1446" s="91">
        <v>2025</v>
      </c>
    </row>
    <row r="1447" spans="1:17" x14ac:dyDescent="0.2">
      <c r="A1447" s="91" t="s">
        <v>15</v>
      </c>
      <c r="B1447" s="91">
        <v>444</v>
      </c>
      <c r="C1447" s="91">
        <v>0.35601020420003199</v>
      </c>
      <c r="D1447" s="91">
        <v>1941893.3349701001</v>
      </c>
      <c r="E1447" s="91">
        <v>2025</v>
      </c>
      <c r="G1447" s="91" t="s">
        <v>15</v>
      </c>
      <c r="H1447" s="91">
        <v>444</v>
      </c>
      <c r="I1447" s="91">
        <v>0.69164889386388695</v>
      </c>
      <c r="J1447" s="91">
        <v>1941893.3349701001</v>
      </c>
      <c r="K1447" s="91">
        <v>2025</v>
      </c>
      <c r="M1447" s="91" t="s">
        <v>15</v>
      </c>
      <c r="N1447" s="91">
        <v>444</v>
      </c>
      <c r="O1447" s="91">
        <v>0.25838211028940999</v>
      </c>
      <c r="P1447" s="91">
        <v>1941893.3349701001</v>
      </c>
      <c r="Q1447" s="91">
        <v>2025</v>
      </c>
    </row>
    <row r="1448" spans="1:17" x14ac:dyDescent="0.2">
      <c r="A1448" s="91" t="s">
        <v>15</v>
      </c>
      <c r="B1448" s="91">
        <v>445</v>
      </c>
      <c r="C1448" s="91">
        <v>0.35537696678432901</v>
      </c>
      <c r="D1448" s="91">
        <v>2298106.2278784299</v>
      </c>
      <c r="E1448" s="91">
        <v>2025</v>
      </c>
      <c r="G1448" s="91" t="s">
        <v>15</v>
      </c>
      <c r="H1448" s="91">
        <v>445</v>
      </c>
      <c r="I1448" s="91">
        <v>1.6154236091710801</v>
      </c>
      <c r="J1448" s="91">
        <v>2298106.2278784299</v>
      </c>
      <c r="K1448" s="91">
        <v>2025</v>
      </c>
      <c r="M1448" s="91" t="s">
        <v>15</v>
      </c>
      <c r="N1448" s="91">
        <v>445</v>
      </c>
      <c r="O1448" s="91">
        <v>0.2697713152126</v>
      </c>
      <c r="P1448" s="91">
        <v>2298106.2278784299</v>
      </c>
      <c r="Q1448" s="91">
        <v>2025</v>
      </c>
    </row>
    <row r="1449" spans="1:17" x14ac:dyDescent="0.2">
      <c r="A1449" s="91" t="s">
        <v>15</v>
      </c>
      <c r="B1449" s="91">
        <v>446</v>
      </c>
      <c r="C1449" s="91">
        <v>0.32288743074392401</v>
      </c>
      <c r="D1449" s="91">
        <v>2198721.4973649802</v>
      </c>
      <c r="E1449" s="91">
        <v>2025</v>
      </c>
      <c r="G1449" s="91" t="s">
        <v>15</v>
      </c>
      <c r="H1449" s="91">
        <v>446</v>
      </c>
      <c r="I1449" s="91">
        <v>0.70139548690930698</v>
      </c>
      <c r="J1449" s="91">
        <v>2198721.4973649802</v>
      </c>
      <c r="K1449" s="91">
        <v>2025</v>
      </c>
      <c r="M1449" s="91" t="s">
        <v>15</v>
      </c>
      <c r="N1449" s="91">
        <v>446</v>
      </c>
      <c r="O1449" s="91">
        <v>0.202167152178161</v>
      </c>
      <c r="P1449" s="91">
        <v>2198721.4973649802</v>
      </c>
      <c r="Q1449" s="91">
        <v>2025</v>
      </c>
    </row>
    <row r="1450" spans="1:17" x14ac:dyDescent="0.2">
      <c r="A1450" s="91" t="s">
        <v>15</v>
      </c>
      <c r="B1450" s="91">
        <v>447</v>
      </c>
      <c r="C1450" s="91">
        <v>0.47944599807063498</v>
      </c>
      <c r="D1450" s="91">
        <v>3356209.6770318998</v>
      </c>
      <c r="E1450" s="91">
        <v>2025</v>
      </c>
      <c r="G1450" s="91" t="s">
        <v>15</v>
      </c>
      <c r="H1450" s="91">
        <v>447</v>
      </c>
      <c r="I1450" s="91">
        <v>1.4125774714786701</v>
      </c>
      <c r="J1450" s="91">
        <v>3356209.6770318998</v>
      </c>
      <c r="K1450" s="91">
        <v>2025</v>
      </c>
      <c r="M1450" s="91" t="s">
        <v>15</v>
      </c>
      <c r="N1450" s="91">
        <v>447</v>
      </c>
      <c r="O1450" s="91">
        <v>0.22836171347822901</v>
      </c>
      <c r="P1450" s="91">
        <v>3356209.6770318998</v>
      </c>
      <c r="Q1450" s="91">
        <v>2025</v>
      </c>
    </row>
    <row r="1451" spans="1:17" x14ac:dyDescent="0.2">
      <c r="A1451" s="91" t="s">
        <v>15</v>
      </c>
      <c r="B1451" s="91">
        <v>448</v>
      </c>
      <c r="C1451" s="91">
        <v>0.51582564885687798</v>
      </c>
      <c r="D1451" s="91">
        <v>3257176.8995940802</v>
      </c>
      <c r="E1451" s="91">
        <v>2025</v>
      </c>
      <c r="G1451" s="91" t="s">
        <v>15</v>
      </c>
      <c r="H1451" s="91">
        <v>448</v>
      </c>
      <c r="I1451" s="91">
        <v>1.23881927331426</v>
      </c>
      <c r="J1451" s="91">
        <v>3257176.8995940802</v>
      </c>
      <c r="K1451" s="91">
        <v>2025</v>
      </c>
      <c r="M1451" s="91" t="s">
        <v>15</v>
      </c>
      <c r="N1451" s="91">
        <v>448</v>
      </c>
      <c r="O1451" s="91">
        <v>0.20548088760126801</v>
      </c>
      <c r="P1451" s="91">
        <v>3257176.8995940802</v>
      </c>
      <c r="Q1451" s="91">
        <v>2025</v>
      </c>
    </row>
    <row r="1452" spans="1:17" x14ac:dyDescent="0.2">
      <c r="A1452" s="91" t="s">
        <v>15</v>
      </c>
      <c r="B1452" s="91">
        <v>449</v>
      </c>
      <c r="C1452" s="91">
        <v>0.330519065958224</v>
      </c>
      <c r="D1452" s="91">
        <v>3240167.1969633098</v>
      </c>
      <c r="E1452" s="91">
        <v>2025</v>
      </c>
      <c r="G1452" s="91" t="s">
        <v>15</v>
      </c>
      <c r="H1452" s="91">
        <v>449</v>
      </c>
      <c r="I1452" s="91">
        <v>1.6343466736696499</v>
      </c>
      <c r="J1452" s="91">
        <v>3240167.1969633098</v>
      </c>
      <c r="K1452" s="91">
        <v>2025</v>
      </c>
      <c r="M1452" s="91" t="s">
        <v>15</v>
      </c>
      <c r="N1452" s="91">
        <v>449</v>
      </c>
      <c r="O1452" s="91">
        <v>0.195473450749338</v>
      </c>
      <c r="P1452" s="91">
        <v>3240167.1969633098</v>
      </c>
      <c r="Q1452" s="91">
        <v>2025</v>
      </c>
    </row>
    <row r="1453" spans="1:17" x14ac:dyDescent="0.2">
      <c r="A1453" s="91" t="s">
        <v>15</v>
      </c>
      <c r="B1453" s="91">
        <v>450</v>
      </c>
      <c r="C1453" s="91">
        <v>0.20819536789760801</v>
      </c>
      <c r="D1453" s="91">
        <v>3020489.3668850302</v>
      </c>
      <c r="E1453" s="91">
        <v>2025</v>
      </c>
      <c r="G1453" s="91" t="s">
        <v>15</v>
      </c>
      <c r="H1453" s="91">
        <v>450</v>
      </c>
      <c r="I1453" s="91">
        <v>0.192564662348609</v>
      </c>
      <c r="J1453" s="91">
        <v>3020489.3668850302</v>
      </c>
      <c r="K1453" s="91">
        <v>2025</v>
      </c>
      <c r="M1453" s="91" t="s">
        <v>15</v>
      </c>
      <c r="N1453" s="91">
        <v>450</v>
      </c>
      <c r="O1453" s="91">
        <v>0.277512996066339</v>
      </c>
      <c r="P1453" s="91">
        <v>3020489.3668850302</v>
      </c>
      <c r="Q1453" s="91">
        <v>2025</v>
      </c>
    </row>
    <row r="1454" spans="1:17" x14ac:dyDescent="0.2">
      <c r="A1454" s="91" t="s">
        <v>15</v>
      </c>
      <c r="B1454" s="91">
        <v>451</v>
      </c>
      <c r="C1454" s="91">
        <v>0.32256256463567901</v>
      </c>
      <c r="D1454" s="91">
        <v>4823637.9217065796</v>
      </c>
      <c r="E1454" s="91">
        <v>2025</v>
      </c>
      <c r="G1454" s="91" t="s">
        <v>15</v>
      </c>
      <c r="H1454" s="91">
        <v>451</v>
      </c>
      <c r="I1454" s="91">
        <v>0.91501491155612502</v>
      </c>
      <c r="J1454" s="91">
        <v>4823637.9217065796</v>
      </c>
      <c r="K1454" s="91">
        <v>2025</v>
      </c>
      <c r="M1454" s="91" t="s">
        <v>15</v>
      </c>
      <c r="N1454" s="91">
        <v>451</v>
      </c>
      <c r="O1454" s="91">
        <v>0.20209911483394499</v>
      </c>
      <c r="P1454" s="91">
        <v>4823637.9217065796</v>
      </c>
      <c r="Q1454" s="91">
        <v>2025</v>
      </c>
    </row>
    <row r="1455" spans="1:17" x14ac:dyDescent="0.2">
      <c r="A1455" s="91" t="s">
        <v>15</v>
      </c>
      <c r="B1455" s="91">
        <v>452</v>
      </c>
      <c r="C1455" s="91">
        <v>0.21772473280469901</v>
      </c>
      <c r="D1455" s="91">
        <v>2622340.7783115702</v>
      </c>
      <c r="E1455" s="91">
        <v>2025</v>
      </c>
      <c r="G1455" s="91" t="s">
        <v>15</v>
      </c>
      <c r="H1455" s="91">
        <v>452</v>
      </c>
      <c r="I1455" s="91">
        <v>2.0210118890240301</v>
      </c>
      <c r="J1455" s="91">
        <v>2622340.7783115702</v>
      </c>
      <c r="K1455" s="91">
        <v>2025</v>
      </c>
      <c r="M1455" s="91" t="s">
        <v>15</v>
      </c>
      <c r="N1455" s="91">
        <v>452</v>
      </c>
      <c r="O1455" s="91">
        <v>0.20906036838938499</v>
      </c>
      <c r="P1455" s="91">
        <v>2622340.7783115702</v>
      </c>
      <c r="Q1455" s="91">
        <v>2025</v>
      </c>
    </row>
    <row r="1456" spans="1:17" x14ac:dyDescent="0.2">
      <c r="A1456" s="91" t="s">
        <v>15</v>
      </c>
      <c r="B1456" s="91">
        <v>453</v>
      </c>
      <c r="C1456" s="91">
        <v>0.39055655224492902</v>
      </c>
      <c r="D1456" s="91">
        <v>3752477.7228815001</v>
      </c>
      <c r="E1456" s="91">
        <v>2025</v>
      </c>
      <c r="G1456" s="91" t="s">
        <v>15</v>
      </c>
      <c r="H1456" s="91">
        <v>453</v>
      </c>
      <c r="I1456" s="91">
        <v>0.452315901264701</v>
      </c>
      <c r="J1456" s="91">
        <v>3752477.7228815001</v>
      </c>
      <c r="K1456" s="91">
        <v>2025</v>
      </c>
      <c r="M1456" s="91" t="s">
        <v>15</v>
      </c>
      <c r="N1456" s="91">
        <v>453</v>
      </c>
      <c r="O1456" s="91">
        <v>0.166600038300211</v>
      </c>
      <c r="P1456" s="91">
        <v>3752477.7228815001</v>
      </c>
      <c r="Q1456" s="91">
        <v>2025</v>
      </c>
    </row>
    <row r="1457" spans="1:17" x14ac:dyDescent="0.2">
      <c r="A1457" s="91" t="s">
        <v>15</v>
      </c>
      <c r="B1457" s="91">
        <v>454</v>
      </c>
      <c r="C1457" s="91">
        <v>0.39532696209878199</v>
      </c>
      <c r="D1457" s="91">
        <v>1587590.1780050099</v>
      </c>
      <c r="E1457" s="91">
        <v>2025</v>
      </c>
      <c r="G1457" s="91" t="s">
        <v>15</v>
      </c>
      <c r="H1457" s="91">
        <v>454</v>
      </c>
      <c r="I1457" s="91">
        <v>0.68884614167404301</v>
      </c>
      <c r="J1457" s="91">
        <v>1587590.1780050099</v>
      </c>
      <c r="K1457" s="91">
        <v>2025</v>
      </c>
      <c r="M1457" s="91" t="s">
        <v>15</v>
      </c>
      <c r="N1457" s="91">
        <v>454</v>
      </c>
      <c r="O1457" s="91">
        <v>0.16490970246153899</v>
      </c>
      <c r="P1457" s="91">
        <v>1587590.1780050099</v>
      </c>
      <c r="Q1457" s="91">
        <v>2025</v>
      </c>
    </row>
    <row r="1458" spans="1:17" x14ac:dyDescent="0.2">
      <c r="A1458" s="91" t="s">
        <v>15</v>
      </c>
      <c r="B1458" s="91">
        <v>455</v>
      </c>
      <c r="C1458" s="91">
        <v>0.209363879608437</v>
      </c>
      <c r="D1458" s="91">
        <v>2923053.33740272</v>
      </c>
      <c r="E1458" s="91">
        <v>2025</v>
      </c>
      <c r="G1458" s="91" t="s">
        <v>15</v>
      </c>
      <c r="H1458" s="91">
        <v>455</v>
      </c>
      <c r="I1458" s="91">
        <v>1.0959657704313399</v>
      </c>
      <c r="J1458" s="91">
        <v>2923053.33740272</v>
      </c>
      <c r="K1458" s="91">
        <v>2025</v>
      </c>
      <c r="M1458" s="91" t="s">
        <v>15</v>
      </c>
      <c r="N1458" s="91">
        <v>455</v>
      </c>
      <c r="O1458" s="91">
        <v>0.21502513079977401</v>
      </c>
      <c r="P1458" s="91">
        <v>2923053.33740272</v>
      </c>
      <c r="Q1458" s="91">
        <v>2025</v>
      </c>
    </row>
    <row r="1459" spans="1:17" x14ac:dyDescent="0.2">
      <c r="A1459" s="91" t="s">
        <v>15</v>
      </c>
      <c r="B1459" s="91">
        <v>456</v>
      </c>
      <c r="C1459" s="91">
        <v>0.450396007976261</v>
      </c>
      <c r="D1459" s="91">
        <v>1951527.90921421</v>
      </c>
      <c r="E1459" s="91">
        <v>2025</v>
      </c>
      <c r="G1459" s="91" t="s">
        <v>15</v>
      </c>
      <c r="H1459" s="91">
        <v>456</v>
      </c>
      <c r="I1459" s="91">
        <v>0.81119062209751402</v>
      </c>
      <c r="J1459" s="91">
        <v>1951527.90921421</v>
      </c>
      <c r="K1459" s="91">
        <v>2025</v>
      </c>
      <c r="M1459" s="91" t="s">
        <v>15</v>
      </c>
      <c r="N1459" s="91">
        <v>456</v>
      </c>
      <c r="O1459" s="91">
        <v>0.37976556018612001</v>
      </c>
      <c r="P1459" s="91">
        <v>1951527.90921421</v>
      </c>
      <c r="Q1459" s="91">
        <v>2025</v>
      </c>
    </row>
    <row r="1460" spans="1:17" x14ac:dyDescent="0.2">
      <c r="A1460" s="91" t="s">
        <v>15</v>
      </c>
      <c r="B1460" s="91">
        <v>457</v>
      </c>
      <c r="C1460" s="91">
        <v>0.334605282289202</v>
      </c>
      <c r="D1460" s="91">
        <v>3083137.5789735899</v>
      </c>
      <c r="E1460" s="91">
        <v>2025</v>
      </c>
      <c r="G1460" s="91" t="s">
        <v>15</v>
      </c>
      <c r="H1460" s="91">
        <v>457</v>
      </c>
      <c r="I1460" s="91">
        <v>1.2775925864767199</v>
      </c>
      <c r="J1460" s="91">
        <v>3083137.5789735899</v>
      </c>
      <c r="K1460" s="91">
        <v>2025</v>
      </c>
      <c r="M1460" s="91" t="s">
        <v>15</v>
      </c>
      <c r="N1460" s="91">
        <v>457</v>
      </c>
      <c r="O1460" s="91">
        <v>0.16977735769873301</v>
      </c>
      <c r="P1460" s="91">
        <v>3083137.5789735899</v>
      </c>
      <c r="Q1460" s="91">
        <v>2025</v>
      </c>
    </row>
    <row r="1461" spans="1:17" x14ac:dyDescent="0.2">
      <c r="A1461" s="91" t="s">
        <v>15</v>
      </c>
      <c r="B1461" s="91">
        <v>458</v>
      </c>
      <c r="C1461" s="91">
        <v>0.29220610375084899</v>
      </c>
      <c r="D1461" s="91">
        <v>2753276.9744162299</v>
      </c>
      <c r="E1461" s="91">
        <v>2025</v>
      </c>
      <c r="G1461" s="91" t="s">
        <v>15</v>
      </c>
      <c r="H1461" s="91">
        <v>458</v>
      </c>
      <c r="I1461" s="91">
        <v>1.19325274661254</v>
      </c>
      <c r="J1461" s="91">
        <v>2753276.9744162299</v>
      </c>
      <c r="K1461" s="91">
        <v>2025</v>
      </c>
      <c r="M1461" s="91" t="s">
        <v>15</v>
      </c>
      <c r="N1461" s="91">
        <v>458</v>
      </c>
      <c r="O1461" s="91">
        <v>0.16797532559325201</v>
      </c>
      <c r="P1461" s="91">
        <v>2753276.9744162299</v>
      </c>
      <c r="Q1461" s="91">
        <v>2025</v>
      </c>
    </row>
    <row r="1462" spans="1:17" x14ac:dyDescent="0.2">
      <c r="A1462" s="91" t="s">
        <v>15</v>
      </c>
      <c r="B1462" s="91">
        <v>459</v>
      </c>
      <c r="C1462" s="91">
        <v>0.28331762396962901</v>
      </c>
      <c r="D1462" s="91">
        <v>2267400.7231586901</v>
      </c>
      <c r="E1462" s="91">
        <v>2025</v>
      </c>
      <c r="G1462" s="91" t="s">
        <v>15</v>
      </c>
      <c r="H1462" s="91">
        <v>459</v>
      </c>
      <c r="I1462" s="91">
        <v>1.1111088467864501</v>
      </c>
      <c r="J1462" s="91">
        <v>2267400.7231586901</v>
      </c>
      <c r="K1462" s="91">
        <v>2025</v>
      </c>
      <c r="M1462" s="91" t="s">
        <v>15</v>
      </c>
      <c r="N1462" s="91">
        <v>459</v>
      </c>
      <c r="O1462" s="91">
        <v>0.156140195381785</v>
      </c>
      <c r="P1462" s="91">
        <v>2267400.7231586901</v>
      </c>
      <c r="Q1462" s="91">
        <v>2025</v>
      </c>
    </row>
    <row r="1463" spans="1:17" x14ac:dyDescent="0.2">
      <c r="A1463" s="91" t="s">
        <v>15</v>
      </c>
      <c r="B1463" s="91">
        <v>460</v>
      </c>
      <c r="C1463" s="91">
        <v>0.190755234170285</v>
      </c>
      <c r="D1463" s="91">
        <v>1933111.0404296401</v>
      </c>
      <c r="E1463" s="91">
        <v>2025</v>
      </c>
      <c r="G1463" s="91" t="s">
        <v>15</v>
      </c>
      <c r="H1463" s="91">
        <v>460</v>
      </c>
      <c r="I1463" s="91">
        <v>1.5376633361934</v>
      </c>
      <c r="J1463" s="91">
        <v>1933111.0404296401</v>
      </c>
      <c r="K1463" s="91">
        <v>2025</v>
      </c>
      <c r="M1463" s="91" t="s">
        <v>15</v>
      </c>
      <c r="N1463" s="91">
        <v>460</v>
      </c>
      <c r="O1463" s="91">
        <v>0.15190879792883</v>
      </c>
      <c r="P1463" s="91">
        <v>1933111.0404296401</v>
      </c>
      <c r="Q1463" s="91">
        <v>2025</v>
      </c>
    </row>
    <row r="1464" spans="1:17" x14ac:dyDescent="0.2">
      <c r="A1464" s="91" t="s">
        <v>15</v>
      </c>
      <c r="B1464" s="91">
        <v>461</v>
      </c>
      <c r="C1464" s="91">
        <v>0.26672287172566</v>
      </c>
      <c r="D1464" s="91">
        <v>2413979.79406959</v>
      </c>
      <c r="E1464" s="91">
        <v>2025</v>
      </c>
      <c r="G1464" s="91" t="s">
        <v>15</v>
      </c>
      <c r="H1464" s="91">
        <v>461</v>
      </c>
      <c r="I1464" s="91">
        <v>0.50644079205297099</v>
      </c>
      <c r="J1464" s="91">
        <v>2413979.79406959</v>
      </c>
      <c r="K1464" s="91">
        <v>2025</v>
      </c>
      <c r="M1464" s="91" t="s">
        <v>15</v>
      </c>
      <c r="N1464" s="91">
        <v>461</v>
      </c>
      <c r="O1464" s="91">
        <v>0.316689524096602</v>
      </c>
      <c r="P1464" s="91">
        <v>2413979.79406959</v>
      </c>
      <c r="Q1464" s="91">
        <v>2025</v>
      </c>
    </row>
    <row r="1465" spans="1:17" x14ac:dyDescent="0.2">
      <c r="A1465" s="91" t="s">
        <v>15</v>
      </c>
      <c r="B1465" s="91">
        <v>462</v>
      </c>
      <c r="C1465" s="91">
        <v>0.336809373365071</v>
      </c>
      <c r="D1465" s="91">
        <v>1816643.34662814</v>
      </c>
      <c r="E1465" s="91">
        <v>2025</v>
      </c>
      <c r="G1465" s="91" t="s">
        <v>15</v>
      </c>
      <c r="H1465" s="91">
        <v>462</v>
      </c>
      <c r="I1465" s="91">
        <v>0.27487497225471402</v>
      </c>
      <c r="J1465" s="91">
        <v>1816643.34662814</v>
      </c>
      <c r="K1465" s="91">
        <v>2025</v>
      </c>
      <c r="M1465" s="91" t="s">
        <v>15</v>
      </c>
      <c r="N1465" s="91">
        <v>462</v>
      </c>
      <c r="O1465" s="91">
        <v>0.24301861374713099</v>
      </c>
      <c r="P1465" s="91">
        <v>1816643.34662814</v>
      </c>
      <c r="Q1465" s="91">
        <v>2025</v>
      </c>
    </row>
    <row r="1466" spans="1:17" x14ac:dyDescent="0.2">
      <c r="A1466" s="91" t="s">
        <v>15</v>
      </c>
      <c r="B1466" s="91">
        <v>463</v>
      </c>
      <c r="C1466" s="91">
        <v>0.34529843028150398</v>
      </c>
      <c r="D1466" s="91">
        <v>1701726.1471947799</v>
      </c>
      <c r="E1466" s="91">
        <v>2025</v>
      </c>
      <c r="G1466" s="91" t="s">
        <v>15</v>
      </c>
      <c r="H1466" s="91">
        <v>463</v>
      </c>
      <c r="I1466" s="91">
        <v>0.51100571192028199</v>
      </c>
      <c r="J1466" s="91">
        <v>1701726.1471947799</v>
      </c>
      <c r="K1466" s="91">
        <v>2025</v>
      </c>
      <c r="M1466" s="91" t="s">
        <v>15</v>
      </c>
      <c r="N1466" s="91">
        <v>463</v>
      </c>
      <c r="O1466" s="91">
        <v>0.189013760288613</v>
      </c>
      <c r="P1466" s="91">
        <v>1701726.1471947799</v>
      </c>
      <c r="Q1466" s="91">
        <v>2025</v>
      </c>
    </row>
    <row r="1467" spans="1:17" x14ac:dyDescent="0.2">
      <c r="A1467" s="91" t="s">
        <v>15</v>
      </c>
      <c r="B1467" s="91">
        <v>464</v>
      </c>
      <c r="C1467" s="91">
        <v>0.363125458217953</v>
      </c>
      <c r="D1467" s="91">
        <v>4969673.9878956396</v>
      </c>
      <c r="E1467" s="91">
        <v>2025</v>
      </c>
      <c r="G1467" s="91" t="s">
        <v>15</v>
      </c>
      <c r="H1467" s="91">
        <v>464</v>
      </c>
      <c r="I1467" s="91">
        <v>1.7061437186739099</v>
      </c>
      <c r="J1467" s="91">
        <v>4969673.9878956396</v>
      </c>
      <c r="K1467" s="91">
        <v>2025</v>
      </c>
      <c r="M1467" s="91" t="s">
        <v>15</v>
      </c>
      <c r="N1467" s="91">
        <v>464</v>
      </c>
      <c r="O1467" s="91">
        <v>0.17954427257720201</v>
      </c>
      <c r="P1467" s="91">
        <v>4969673.9878956396</v>
      </c>
      <c r="Q1467" s="91">
        <v>2025</v>
      </c>
    </row>
    <row r="1468" spans="1:17" x14ac:dyDescent="0.2">
      <c r="A1468" s="91" t="s">
        <v>15</v>
      </c>
      <c r="B1468" s="91">
        <v>465</v>
      </c>
      <c r="C1468" s="91">
        <v>0.35556468148428</v>
      </c>
      <c r="D1468" s="91">
        <v>2844800.0760546802</v>
      </c>
      <c r="E1468" s="91">
        <v>2025</v>
      </c>
      <c r="G1468" s="91" t="s">
        <v>15</v>
      </c>
      <c r="H1468" s="91">
        <v>465</v>
      </c>
      <c r="I1468" s="91">
        <v>0.27502143697127501</v>
      </c>
      <c r="J1468" s="91">
        <v>2844800.0760546802</v>
      </c>
      <c r="K1468" s="91">
        <v>2025</v>
      </c>
      <c r="M1468" s="91" t="s">
        <v>15</v>
      </c>
      <c r="N1468" s="91">
        <v>465</v>
      </c>
      <c r="O1468" s="91">
        <v>0.186250359084985</v>
      </c>
      <c r="P1468" s="91">
        <v>2844800.0760546802</v>
      </c>
      <c r="Q1468" s="91">
        <v>2025</v>
      </c>
    </row>
    <row r="1469" spans="1:17" x14ac:dyDescent="0.2">
      <c r="A1469" s="91" t="s">
        <v>15</v>
      </c>
      <c r="B1469" s="91">
        <v>466</v>
      </c>
      <c r="C1469" s="91">
        <v>0.47751101461989798</v>
      </c>
      <c r="D1469" s="91">
        <v>2553462.2792953602</v>
      </c>
      <c r="E1469" s="91">
        <v>2025</v>
      </c>
      <c r="G1469" s="91" t="s">
        <v>15</v>
      </c>
      <c r="H1469" s="91">
        <v>466</v>
      </c>
      <c r="I1469" s="91">
        <v>0.67403391941248103</v>
      </c>
      <c r="J1469" s="91">
        <v>2553462.2792953602</v>
      </c>
      <c r="K1469" s="91">
        <v>2025</v>
      </c>
      <c r="M1469" s="91" t="s">
        <v>15</v>
      </c>
      <c r="N1469" s="91">
        <v>466</v>
      </c>
      <c r="O1469" s="91">
        <v>0.26563336150973699</v>
      </c>
      <c r="P1469" s="91">
        <v>2553462.2792953602</v>
      </c>
      <c r="Q1469" s="91">
        <v>2025</v>
      </c>
    </row>
    <row r="1470" spans="1:17" x14ac:dyDescent="0.2">
      <c r="A1470" s="91" t="s">
        <v>15</v>
      </c>
      <c r="B1470" s="91">
        <v>467</v>
      </c>
      <c r="C1470" s="91">
        <v>0.27598574295876399</v>
      </c>
      <c r="D1470" s="91">
        <v>2627261.3152521001</v>
      </c>
      <c r="E1470" s="91">
        <v>2025</v>
      </c>
      <c r="G1470" s="91" t="s">
        <v>15</v>
      </c>
      <c r="H1470" s="91">
        <v>467</v>
      </c>
      <c r="I1470" s="91">
        <v>2.3854601236062698</v>
      </c>
      <c r="J1470" s="91">
        <v>2627261.3152521001</v>
      </c>
      <c r="K1470" s="91">
        <v>2025</v>
      </c>
      <c r="M1470" s="91" t="s">
        <v>15</v>
      </c>
      <c r="N1470" s="91">
        <v>467</v>
      </c>
      <c r="O1470" s="91">
        <v>0.20496977301939601</v>
      </c>
      <c r="P1470" s="91">
        <v>2627261.3152521001</v>
      </c>
      <c r="Q1470" s="91">
        <v>2025</v>
      </c>
    </row>
    <row r="1471" spans="1:17" x14ac:dyDescent="0.2">
      <c r="A1471" s="91" t="s">
        <v>15</v>
      </c>
      <c r="B1471" s="91">
        <v>468</v>
      </c>
      <c r="C1471" s="91">
        <v>0.38034917919774802</v>
      </c>
      <c r="D1471" s="91">
        <v>3280526.1675429498</v>
      </c>
      <c r="E1471" s="91">
        <v>2025</v>
      </c>
      <c r="G1471" s="91" t="s">
        <v>15</v>
      </c>
      <c r="H1471" s="91">
        <v>468</v>
      </c>
      <c r="I1471" s="91">
        <v>0.75401942663921395</v>
      </c>
      <c r="J1471" s="91">
        <v>3280526.1675429498</v>
      </c>
      <c r="K1471" s="91">
        <v>2025</v>
      </c>
      <c r="M1471" s="91" t="s">
        <v>15</v>
      </c>
      <c r="N1471" s="91">
        <v>468</v>
      </c>
      <c r="O1471" s="91">
        <v>0.20534330260178901</v>
      </c>
      <c r="P1471" s="91">
        <v>3280526.1675429498</v>
      </c>
      <c r="Q1471" s="91">
        <v>2025</v>
      </c>
    </row>
    <row r="1472" spans="1:17" x14ac:dyDescent="0.2">
      <c r="A1472" s="91" t="s">
        <v>15</v>
      </c>
      <c r="B1472" s="91">
        <v>469</v>
      </c>
      <c r="C1472" s="91">
        <v>0.36934707737218297</v>
      </c>
      <c r="D1472" s="91">
        <v>2769942.0004165699</v>
      </c>
      <c r="E1472" s="91">
        <v>2025</v>
      </c>
      <c r="G1472" s="91" t="s">
        <v>15</v>
      </c>
      <c r="H1472" s="91">
        <v>469</v>
      </c>
      <c r="I1472" s="91">
        <v>1.67112173913052</v>
      </c>
      <c r="J1472" s="91">
        <v>2769942.0004165699</v>
      </c>
      <c r="K1472" s="91">
        <v>2025</v>
      </c>
      <c r="M1472" s="91" t="s">
        <v>15</v>
      </c>
      <c r="N1472" s="91">
        <v>469</v>
      </c>
      <c r="O1472" s="91">
        <v>0.20100382181753501</v>
      </c>
      <c r="P1472" s="91">
        <v>2769942.0004165699</v>
      </c>
      <c r="Q1472" s="91">
        <v>2025</v>
      </c>
    </row>
    <row r="1473" spans="1:17" x14ac:dyDescent="0.2">
      <c r="A1473" s="91" t="s">
        <v>15</v>
      </c>
      <c r="B1473" s="91">
        <v>470</v>
      </c>
      <c r="C1473" s="91">
        <v>0.37277705752462098</v>
      </c>
      <c r="D1473" s="91">
        <v>1704527.85044358</v>
      </c>
      <c r="E1473" s="91">
        <v>2025</v>
      </c>
      <c r="G1473" s="91" t="s">
        <v>15</v>
      </c>
      <c r="H1473" s="91">
        <v>470</v>
      </c>
      <c r="I1473" s="91">
        <v>0.80519682679163096</v>
      </c>
      <c r="J1473" s="91">
        <v>1704527.85044358</v>
      </c>
      <c r="K1473" s="91">
        <v>2025</v>
      </c>
      <c r="M1473" s="91" t="s">
        <v>15</v>
      </c>
      <c r="N1473" s="91">
        <v>470</v>
      </c>
      <c r="O1473" s="91">
        <v>0.18007789690750001</v>
      </c>
      <c r="P1473" s="91">
        <v>1704527.85044358</v>
      </c>
      <c r="Q1473" s="91">
        <v>2025</v>
      </c>
    </row>
    <row r="1474" spans="1:17" x14ac:dyDescent="0.2">
      <c r="A1474" s="91" t="s">
        <v>15</v>
      </c>
      <c r="B1474" s="91">
        <v>471</v>
      </c>
      <c r="C1474" s="91">
        <v>0.42668236583859898</v>
      </c>
      <c r="D1474" s="91">
        <v>3379634.7297229702</v>
      </c>
      <c r="E1474" s="91">
        <v>2025</v>
      </c>
      <c r="G1474" s="91" t="s">
        <v>15</v>
      </c>
      <c r="H1474" s="91">
        <v>471</v>
      </c>
      <c r="I1474" s="91">
        <v>1.6065295124427099</v>
      </c>
      <c r="J1474" s="91">
        <v>3379634.7297229702</v>
      </c>
      <c r="K1474" s="91">
        <v>2025</v>
      </c>
      <c r="M1474" s="91" t="s">
        <v>15</v>
      </c>
      <c r="N1474" s="91">
        <v>471</v>
      </c>
      <c r="O1474" s="91">
        <v>0.323393490708551</v>
      </c>
      <c r="P1474" s="91">
        <v>3379634.7297229702</v>
      </c>
      <c r="Q1474" s="91">
        <v>2025</v>
      </c>
    </row>
    <row r="1475" spans="1:17" x14ac:dyDescent="0.2">
      <c r="A1475" s="91" t="s">
        <v>15</v>
      </c>
      <c r="B1475" s="91">
        <v>472</v>
      </c>
      <c r="C1475" s="91">
        <v>0.33799992603436602</v>
      </c>
      <c r="D1475" s="91">
        <v>4335082.9289964596</v>
      </c>
      <c r="E1475" s="91">
        <v>2025</v>
      </c>
      <c r="G1475" s="91" t="s">
        <v>15</v>
      </c>
      <c r="H1475" s="91">
        <v>472</v>
      </c>
      <c r="I1475" s="91">
        <v>1.3090841818302701</v>
      </c>
      <c r="J1475" s="91">
        <v>4335082.9289964596</v>
      </c>
      <c r="K1475" s="91">
        <v>2025</v>
      </c>
      <c r="M1475" s="91" t="s">
        <v>15</v>
      </c>
      <c r="N1475" s="91">
        <v>472</v>
      </c>
      <c r="O1475" s="91">
        <v>0.15594143600077601</v>
      </c>
      <c r="P1475" s="91">
        <v>4335082.9289964596</v>
      </c>
      <c r="Q1475" s="91">
        <v>2025</v>
      </c>
    </row>
    <row r="1476" spans="1:17" x14ac:dyDescent="0.2">
      <c r="A1476" s="91" t="s">
        <v>15</v>
      </c>
      <c r="B1476" s="91">
        <v>473</v>
      </c>
      <c r="C1476" s="91">
        <v>0.34407569151451201</v>
      </c>
      <c r="D1476" s="91">
        <v>2343728.03850079</v>
      </c>
      <c r="E1476" s="91">
        <v>2025</v>
      </c>
      <c r="G1476" s="91" t="s">
        <v>15</v>
      </c>
      <c r="H1476" s="91">
        <v>473</v>
      </c>
      <c r="I1476" s="91">
        <v>1.57174034526397</v>
      </c>
      <c r="J1476" s="91">
        <v>2343728.03850079</v>
      </c>
      <c r="K1476" s="91">
        <v>2025</v>
      </c>
      <c r="M1476" s="91" t="s">
        <v>15</v>
      </c>
      <c r="N1476" s="91">
        <v>473</v>
      </c>
      <c r="O1476" s="91">
        <v>0.15674948436331099</v>
      </c>
      <c r="P1476" s="91">
        <v>2343728.03850079</v>
      </c>
      <c r="Q1476" s="91">
        <v>2025</v>
      </c>
    </row>
    <row r="1477" spans="1:17" x14ac:dyDescent="0.2">
      <c r="A1477" s="91" t="s">
        <v>15</v>
      </c>
      <c r="B1477" s="91">
        <v>474</v>
      </c>
      <c r="C1477" s="91">
        <v>0.41328304633791402</v>
      </c>
      <c r="D1477" s="91">
        <v>3080415.6572698699</v>
      </c>
      <c r="E1477" s="91">
        <v>2025</v>
      </c>
      <c r="G1477" s="91" t="s">
        <v>15</v>
      </c>
      <c r="H1477" s="91">
        <v>474</v>
      </c>
      <c r="I1477" s="91">
        <v>0.71201805614492197</v>
      </c>
      <c r="J1477" s="91">
        <v>3080415.6572698699</v>
      </c>
      <c r="K1477" s="91">
        <v>2025</v>
      </c>
      <c r="M1477" s="91" t="s">
        <v>15</v>
      </c>
      <c r="N1477" s="91">
        <v>474</v>
      </c>
      <c r="O1477" s="91">
        <v>0.36791309901970398</v>
      </c>
      <c r="P1477" s="91">
        <v>3080415.6572698699</v>
      </c>
      <c r="Q1477" s="91">
        <v>2025</v>
      </c>
    </row>
    <row r="1478" spans="1:17" x14ac:dyDescent="0.2">
      <c r="A1478" s="91" t="s">
        <v>15</v>
      </c>
      <c r="B1478" s="91">
        <v>475</v>
      </c>
      <c r="C1478" s="91">
        <v>0.241751700426691</v>
      </c>
      <c r="D1478" s="91">
        <v>2135350.7817505002</v>
      </c>
      <c r="E1478" s="91">
        <v>2025</v>
      </c>
      <c r="G1478" s="91" t="s">
        <v>15</v>
      </c>
      <c r="H1478" s="91">
        <v>475</v>
      </c>
      <c r="I1478" s="91">
        <v>1.74593384082312</v>
      </c>
      <c r="J1478" s="91">
        <v>2135350.7817505002</v>
      </c>
      <c r="K1478" s="91">
        <v>2025</v>
      </c>
      <c r="M1478" s="91" t="s">
        <v>15</v>
      </c>
      <c r="N1478" s="91">
        <v>475</v>
      </c>
      <c r="O1478" s="91">
        <v>0.25012468919236902</v>
      </c>
      <c r="P1478" s="91">
        <v>2135350.7817505002</v>
      </c>
      <c r="Q1478" s="91">
        <v>2025</v>
      </c>
    </row>
    <row r="1479" spans="1:17" x14ac:dyDescent="0.2">
      <c r="A1479" s="91" t="s">
        <v>15</v>
      </c>
      <c r="B1479" s="91">
        <v>476</v>
      </c>
      <c r="C1479" s="91">
        <v>0.30925668243894999</v>
      </c>
      <c r="D1479" s="91">
        <v>3203546.5670719999</v>
      </c>
      <c r="E1479" s="91">
        <v>2025</v>
      </c>
      <c r="G1479" s="91" t="s">
        <v>15</v>
      </c>
      <c r="H1479" s="91">
        <v>476</v>
      </c>
      <c r="I1479" s="91">
        <v>1.09053472673567</v>
      </c>
      <c r="J1479" s="91">
        <v>3203546.5670719999</v>
      </c>
      <c r="K1479" s="91">
        <v>2025</v>
      </c>
      <c r="M1479" s="91" t="s">
        <v>15</v>
      </c>
      <c r="N1479" s="91">
        <v>476</v>
      </c>
      <c r="O1479" s="91">
        <v>0.268361691178297</v>
      </c>
      <c r="P1479" s="91">
        <v>3203546.5670719999</v>
      </c>
      <c r="Q1479" s="91">
        <v>2025</v>
      </c>
    </row>
    <row r="1480" spans="1:17" x14ac:dyDescent="0.2">
      <c r="A1480" s="91" t="s">
        <v>15</v>
      </c>
      <c r="B1480" s="91">
        <v>477</v>
      </c>
      <c r="C1480" s="91">
        <v>0.42459004000020401</v>
      </c>
      <c r="D1480" s="91">
        <v>3422927.1557996501</v>
      </c>
      <c r="E1480" s="91">
        <v>2025</v>
      </c>
      <c r="G1480" s="91" t="s">
        <v>15</v>
      </c>
      <c r="H1480" s="91">
        <v>477</v>
      </c>
      <c r="I1480" s="91">
        <v>1.3229670242553599</v>
      </c>
      <c r="J1480" s="91">
        <v>3422927.1557996501</v>
      </c>
      <c r="K1480" s="91">
        <v>2025</v>
      </c>
      <c r="M1480" s="91" t="s">
        <v>15</v>
      </c>
      <c r="N1480" s="91">
        <v>477</v>
      </c>
      <c r="O1480" s="91">
        <v>0.208136045089654</v>
      </c>
      <c r="P1480" s="91">
        <v>3422927.1557996501</v>
      </c>
      <c r="Q1480" s="91">
        <v>2025</v>
      </c>
    </row>
    <row r="1481" spans="1:17" x14ac:dyDescent="0.2">
      <c r="A1481" s="91" t="s">
        <v>15</v>
      </c>
      <c r="B1481" s="91">
        <v>478</v>
      </c>
      <c r="C1481" s="91">
        <v>0.44500276340539302</v>
      </c>
      <c r="D1481" s="91">
        <v>2923287.93319355</v>
      </c>
      <c r="E1481" s="91">
        <v>2025</v>
      </c>
      <c r="G1481" s="91" t="s">
        <v>15</v>
      </c>
      <c r="H1481" s="91">
        <v>478</v>
      </c>
      <c r="I1481" s="91">
        <v>0.17033513768273201</v>
      </c>
      <c r="J1481" s="91">
        <v>2923287.93319355</v>
      </c>
      <c r="K1481" s="91">
        <v>2025</v>
      </c>
      <c r="M1481" s="91" t="s">
        <v>15</v>
      </c>
      <c r="N1481" s="91">
        <v>478</v>
      </c>
      <c r="O1481" s="91">
        <v>0.27196582364469502</v>
      </c>
      <c r="P1481" s="91">
        <v>2923287.93319355</v>
      </c>
      <c r="Q1481" s="91">
        <v>2025</v>
      </c>
    </row>
    <row r="1482" spans="1:17" x14ac:dyDescent="0.2">
      <c r="A1482" s="91" t="s">
        <v>15</v>
      </c>
      <c r="B1482" s="91">
        <v>479</v>
      </c>
      <c r="C1482" s="91">
        <v>0.404183175400192</v>
      </c>
      <c r="D1482" s="91">
        <v>2041328.34705514</v>
      </c>
      <c r="E1482" s="91">
        <v>2025</v>
      </c>
      <c r="G1482" s="91" t="s">
        <v>15</v>
      </c>
      <c r="H1482" s="91">
        <v>479</v>
      </c>
      <c r="I1482" s="91">
        <v>0.43970556545682699</v>
      </c>
      <c r="J1482" s="91">
        <v>2041328.34705514</v>
      </c>
      <c r="K1482" s="91">
        <v>2025</v>
      </c>
      <c r="M1482" s="91" t="s">
        <v>15</v>
      </c>
      <c r="N1482" s="91">
        <v>479</v>
      </c>
      <c r="O1482" s="91">
        <v>0.32112837697857999</v>
      </c>
      <c r="P1482" s="91">
        <v>2041328.34705514</v>
      </c>
      <c r="Q1482" s="91">
        <v>2025</v>
      </c>
    </row>
    <row r="1483" spans="1:17" x14ac:dyDescent="0.2">
      <c r="A1483" s="91" t="s">
        <v>15</v>
      </c>
      <c r="B1483" s="91">
        <v>480</v>
      </c>
      <c r="C1483" s="91">
        <v>0.39663918097425499</v>
      </c>
      <c r="D1483" s="91">
        <v>4698673.5294527002</v>
      </c>
      <c r="E1483" s="91">
        <v>2025</v>
      </c>
      <c r="G1483" s="91" t="s">
        <v>15</v>
      </c>
      <c r="H1483" s="91">
        <v>480</v>
      </c>
      <c r="I1483" s="91">
        <v>0.65402658560091698</v>
      </c>
      <c r="J1483" s="91">
        <v>4698673.5294527002</v>
      </c>
      <c r="K1483" s="91">
        <v>2025</v>
      </c>
      <c r="M1483" s="91" t="s">
        <v>15</v>
      </c>
      <c r="N1483" s="91">
        <v>480</v>
      </c>
      <c r="O1483" s="91">
        <v>0.190157131793835</v>
      </c>
      <c r="P1483" s="91">
        <v>4698673.5294527002</v>
      </c>
      <c r="Q1483" s="91">
        <v>2025</v>
      </c>
    </row>
    <row r="1484" spans="1:17" x14ac:dyDescent="0.2">
      <c r="A1484" s="91" t="s">
        <v>15</v>
      </c>
      <c r="B1484" s="91">
        <v>481</v>
      </c>
      <c r="C1484" s="91">
        <v>0.43711907326909999</v>
      </c>
      <c r="D1484" s="91">
        <v>3184725.2356356001</v>
      </c>
      <c r="E1484" s="91">
        <v>2025</v>
      </c>
      <c r="G1484" s="91" t="s">
        <v>15</v>
      </c>
      <c r="H1484" s="91">
        <v>481</v>
      </c>
      <c r="I1484" s="91">
        <v>0.15046883826471599</v>
      </c>
      <c r="J1484" s="91">
        <v>3184725.2356356001</v>
      </c>
      <c r="K1484" s="91">
        <v>2025</v>
      </c>
      <c r="M1484" s="91" t="s">
        <v>15</v>
      </c>
      <c r="N1484" s="91">
        <v>481</v>
      </c>
      <c r="O1484" s="91">
        <v>0.222484564917621</v>
      </c>
      <c r="P1484" s="91">
        <v>3184725.2356356001</v>
      </c>
      <c r="Q1484" s="91">
        <v>2025</v>
      </c>
    </row>
    <row r="1485" spans="1:17" x14ac:dyDescent="0.2">
      <c r="A1485" s="91" t="s">
        <v>15</v>
      </c>
      <c r="B1485" s="91">
        <v>482</v>
      </c>
      <c r="C1485" s="91">
        <v>0.30901481393018199</v>
      </c>
      <c r="D1485" s="91">
        <v>3376750.51827747</v>
      </c>
      <c r="E1485" s="91">
        <v>2025</v>
      </c>
      <c r="G1485" s="91" t="s">
        <v>15</v>
      </c>
      <c r="H1485" s="91">
        <v>482</v>
      </c>
      <c r="I1485" s="91">
        <v>1.8014296684513</v>
      </c>
      <c r="J1485" s="91">
        <v>3376750.51827747</v>
      </c>
      <c r="K1485" s="91">
        <v>2025</v>
      </c>
      <c r="M1485" s="91" t="s">
        <v>15</v>
      </c>
      <c r="N1485" s="91">
        <v>482</v>
      </c>
      <c r="O1485" s="91">
        <v>0.202917680392418</v>
      </c>
      <c r="P1485" s="91">
        <v>3376750.51827747</v>
      </c>
      <c r="Q1485" s="91">
        <v>2025</v>
      </c>
    </row>
    <row r="1486" spans="1:17" x14ac:dyDescent="0.2">
      <c r="A1486" s="91" t="s">
        <v>15</v>
      </c>
      <c r="B1486" s="91">
        <v>483</v>
      </c>
      <c r="C1486" s="91">
        <v>0.22748894669831701</v>
      </c>
      <c r="D1486" s="91">
        <v>3806301.3629081901</v>
      </c>
      <c r="E1486" s="91">
        <v>2025</v>
      </c>
      <c r="G1486" s="91" t="s">
        <v>15</v>
      </c>
      <c r="H1486" s="91">
        <v>483</v>
      </c>
      <c r="I1486" s="91">
        <v>2.11835438293441</v>
      </c>
      <c r="J1486" s="91">
        <v>3806301.3629081901</v>
      </c>
      <c r="K1486" s="91">
        <v>2025</v>
      </c>
      <c r="M1486" s="91" t="s">
        <v>15</v>
      </c>
      <c r="N1486" s="91">
        <v>483</v>
      </c>
      <c r="O1486" s="91">
        <v>0.27225972903155399</v>
      </c>
      <c r="P1486" s="91">
        <v>3806301.3629081901</v>
      </c>
      <c r="Q1486" s="91">
        <v>2025</v>
      </c>
    </row>
    <row r="1487" spans="1:17" x14ac:dyDescent="0.2">
      <c r="A1487" s="91" t="s">
        <v>15</v>
      </c>
      <c r="B1487" s="91">
        <v>484</v>
      </c>
      <c r="C1487" s="91">
        <v>0.33146485428275302</v>
      </c>
      <c r="D1487" s="91">
        <v>2368909.1498850901</v>
      </c>
      <c r="E1487" s="91">
        <v>2025</v>
      </c>
      <c r="G1487" s="91" t="s">
        <v>15</v>
      </c>
      <c r="H1487" s="91">
        <v>484</v>
      </c>
      <c r="I1487" s="91">
        <v>2.4846029557157601</v>
      </c>
      <c r="J1487" s="91">
        <v>2368909.1498850901</v>
      </c>
      <c r="K1487" s="91">
        <v>2025</v>
      </c>
      <c r="M1487" s="91" t="s">
        <v>15</v>
      </c>
      <c r="N1487" s="91">
        <v>484</v>
      </c>
      <c r="O1487" s="91">
        <v>0.18717573741492</v>
      </c>
      <c r="P1487" s="91">
        <v>2368909.1498850901</v>
      </c>
      <c r="Q1487" s="91">
        <v>2025</v>
      </c>
    </row>
    <row r="1488" spans="1:17" x14ac:dyDescent="0.2">
      <c r="A1488" s="91" t="s">
        <v>15</v>
      </c>
      <c r="B1488" s="91">
        <v>485</v>
      </c>
      <c r="C1488" s="91">
        <v>0.25261860161267302</v>
      </c>
      <c r="D1488" s="91">
        <v>4014428.0199430301</v>
      </c>
      <c r="E1488" s="91">
        <v>2025</v>
      </c>
      <c r="G1488" s="91" t="s">
        <v>15</v>
      </c>
      <c r="H1488" s="91">
        <v>485</v>
      </c>
      <c r="I1488" s="91">
        <v>0.30995272141649899</v>
      </c>
      <c r="J1488" s="91">
        <v>4014428.0199430301</v>
      </c>
      <c r="K1488" s="91">
        <v>2025</v>
      </c>
      <c r="M1488" s="91" t="s">
        <v>15</v>
      </c>
      <c r="N1488" s="91">
        <v>485</v>
      </c>
      <c r="O1488" s="91">
        <v>0.201169501543112</v>
      </c>
      <c r="P1488" s="91">
        <v>4014428.0199430301</v>
      </c>
      <c r="Q1488" s="91">
        <v>2025</v>
      </c>
    </row>
    <row r="1489" spans="1:17" x14ac:dyDescent="0.2">
      <c r="A1489" s="91" t="s">
        <v>15</v>
      </c>
      <c r="B1489" s="91">
        <v>486</v>
      </c>
      <c r="C1489" s="91">
        <v>0.19826742860274299</v>
      </c>
      <c r="D1489" s="91">
        <v>3493138.0677501401</v>
      </c>
      <c r="E1489" s="91">
        <v>2025</v>
      </c>
      <c r="G1489" s="91" t="s">
        <v>15</v>
      </c>
      <c r="H1489" s="91">
        <v>486</v>
      </c>
      <c r="I1489" s="91">
        <v>0.30001178977538101</v>
      </c>
      <c r="J1489" s="91">
        <v>3493138.0677501401</v>
      </c>
      <c r="K1489" s="91">
        <v>2025</v>
      </c>
      <c r="M1489" s="91" t="s">
        <v>15</v>
      </c>
      <c r="N1489" s="91">
        <v>486</v>
      </c>
      <c r="O1489" s="91">
        <v>0.160138675795896</v>
      </c>
      <c r="P1489" s="91">
        <v>3493138.0677501401</v>
      </c>
      <c r="Q1489" s="91">
        <v>2025</v>
      </c>
    </row>
    <row r="1490" spans="1:17" x14ac:dyDescent="0.2">
      <c r="A1490" s="91" t="s">
        <v>15</v>
      </c>
      <c r="B1490" s="91">
        <v>487</v>
      </c>
      <c r="C1490" s="91">
        <v>0.393342189145584</v>
      </c>
      <c r="D1490" s="91">
        <v>5747073.6314343102</v>
      </c>
      <c r="E1490" s="91">
        <v>2025</v>
      </c>
      <c r="G1490" s="91" t="s">
        <v>15</v>
      </c>
      <c r="H1490" s="91">
        <v>487</v>
      </c>
      <c r="I1490" s="91">
        <v>0.68789385600670505</v>
      </c>
      <c r="J1490" s="91">
        <v>5747073.6314343102</v>
      </c>
      <c r="K1490" s="91">
        <v>2025</v>
      </c>
      <c r="M1490" s="91" t="s">
        <v>15</v>
      </c>
      <c r="N1490" s="91">
        <v>487</v>
      </c>
      <c r="O1490" s="91">
        <v>0.204516120247827</v>
      </c>
      <c r="P1490" s="91">
        <v>5747073.6314343102</v>
      </c>
      <c r="Q1490" s="91">
        <v>2025</v>
      </c>
    </row>
    <row r="1491" spans="1:17" x14ac:dyDescent="0.2">
      <c r="A1491" s="91" t="s">
        <v>15</v>
      </c>
      <c r="B1491" s="91">
        <v>488</v>
      </c>
      <c r="C1491" s="91">
        <v>0.25032269707746402</v>
      </c>
      <c r="D1491" s="91">
        <v>1926129.4019309799</v>
      </c>
      <c r="E1491" s="91">
        <v>2025</v>
      </c>
      <c r="G1491" s="91" t="s">
        <v>15</v>
      </c>
      <c r="H1491" s="91">
        <v>488</v>
      </c>
      <c r="I1491" s="91">
        <v>0.70853510818576704</v>
      </c>
      <c r="J1491" s="91">
        <v>1926129.4019309799</v>
      </c>
      <c r="K1491" s="91">
        <v>2025</v>
      </c>
      <c r="M1491" s="91" t="s">
        <v>15</v>
      </c>
      <c r="N1491" s="91">
        <v>488</v>
      </c>
      <c r="O1491" s="91">
        <v>0.25826134419367702</v>
      </c>
      <c r="P1491" s="91">
        <v>1926129.4019309799</v>
      </c>
      <c r="Q1491" s="91">
        <v>2025</v>
      </c>
    </row>
    <row r="1492" spans="1:17" x14ac:dyDescent="0.2">
      <c r="A1492" s="91" t="s">
        <v>15</v>
      </c>
      <c r="B1492" s="91">
        <v>489</v>
      </c>
      <c r="C1492" s="91">
        <v>0.37957055097630099</v>
      </c>
      <c r="D1492" s="91">
        <v>1673257.3905342</v>
      </c>
      <c r="E1492" s="91">
        <v>2025</v>
      </c>
      <c r="G1492" s="91" t="s">
        <v>15</v>
      </c>
      <c r="H1492" s="91">
        <v>489</v>
      </c>
      <c r="I1492" s="91">
        <v>1.40799814302375</v>
      </c>
      <c r="J1492" s="91">
        <v>1673257.3905342</v>
      </c>
      <c r="K1492" s="91">
        <v>2025</v>
      </c>
      <c r="M1492" s="91" t="s">
        <v>15</v>
      </c>
      <c r="N1492" s="91">
        <v>489</v>
      </c>
      <c r="O1492" s="91">
        <v>0.174591728771574</v>
      </c>
      <c r="P1492" s="91">
        <v>1673257.3905342</v>
      </c>
      <c r="Q1492" s="91">
        <v>2025</v>
      </c>
    </row>
    <row r="1493" spans="1:17" x14ac:dyDescent="0.2">
      <c r="A1493" s="91" t="s">
        <v>15</v>
      </c>
      <c r="B1493" s="91">
        <v>490</v>
      </c>
      <c r="C1493" s="91">
        <v>0.24611983623821501</v>
      </c>
      <c r="D1493" s="91">
        <v>1975382.8084718699</v>
      </c>
      <c r="E1493" s="91">
        <v>2025</v>
      </c>
      <c r="G1493" s="91" t="s">
        <v>15</v>
      </c>
      <c r="H1493" s="91">
        <v>490</v>
      </c>
      <c r="I1493" s="91">
        <v>1.3774018405439401</v>
      </c>
      <c r="J1493" s="91">
        <v>1975382.8084718699</v>
      </c>
      <c r="K1493" s="91">
        <v>2025</v>
      </c>
      <c r="M1493" s="91" t="s">
        <v>15</v>
      </c>
      <c r="N1493" s="91">
        <v>490</v>
      </c>
      <c r="O1493" s="91">
        <v>0.20438803651928</v>
      </c>
      <c r="P1493" s="91">
        <v>1975382.8084718699</v>
      </c>
      <c r="Q1493" s="91">
        <v>2025</v>
      </c>
    </row>
    <row r="1494" spans="1:17" x14ac:dyDescent="0.2">
      <c r="A1494" s="91" t="s">
        <v>15</v>
      </c>
      <c r="B1494" s="91">
        <v>491</v>
      </c>
      <c r="C1494" s="91">
        <v>0.27322457041716502</v>
      </c>
      <c r="D1494" s="91">
        <v>2152640.0797862899</v>
      </c>
      <c r="E1494" s="91">
        <v>2025</v>
      </c>
      <c r="G1494" s="91" t="s">
        <v>15</v>
      </c>
      <c r="H1494" s="91">
        <v>491</v>
      </c>
      <c r="I1494" s="91">
        <v>2.5100122934414699</v>
      </c>
      <c r="J1494" s="91">
        <v>2152640.0797862899</v>
      </c>
      <c r="K1494" s="91">
        <v>2025</v>
      </c>
      <c r="M1494" s="91" t="s">
        <v>15</v>
      </c>
      <c r="N1494" s="91">
        <v>491</v>
      </c>
      <c r="O1494" s="91">
        <v>0.25070469768284698</v>
      </c>
      <c r="P1494" s="91">
        <v>2152640.0797862899</v>
      </c>
      <c r="Q1494" s="91">
        <v>2025</v>
      </c>
    </row>
    <row r="1495" spans="1:17" x14ac:dyDescent="0.2">
      <c r="A1495" s="91" t="s">
        <v>15</v>
      </c>
      <c r="B1495" s="91">
        <v>492</v>
      </c>
      <c r="C1495" s="91">
        <v>0.44380189460395603</v>
      </c>
      <c r="D1495" s="91">
        <v>3177691.8179723001</v>
      </c>
      <c r="E1495" s="91">
        <v>2025</v>
      </c>
      <c r="G1495" s="91" t="s">
        <v>15</v>
      </c>
      <c r="H1495" s="91">
        <v>492</v>
      </c>
      <c r="I1495" s="91">
        <v>1.9979016109024901</v>
      </c>
      <c r="J1495" s="91">
        <v>3177691.8179723001</v>
      </c>
      <c r="K1495" s="91">
        <v>2025</v>
      </c>
      <c r="M1495" s="91" t="s">
        <v>15</v>
      </c>
      <c r="N1495" s="91">
        <v>492</v>
      </c>
      <c r="O1495" s="91">
        <v>0.16035527659936999</v>
      </c>
      <c r="P1495" s="91">
        <v>3177691.8179723001</v>
      </c>
      <c r="Q1495" s="91">
        <v>2025</v>
      </c>
    </row>
    <row r="1496" spans="1:17" x14ac:dyDescent="0.2">
      <c r="A1496" s="91" t="s">
        <v>15</v>
      </c>
      <c r="B1496" s="91">
        <v>493</v>
      </c>
      <c r="C1496" s="91">
        <v>0.34915789219649801</v>
      </c>
      <c r="D1496" s="91">
        <v>2302254.0728101502</v>
      </c>
      <c r="E1496" s="91">
        <v>2025</v>
      </c>
      <c r="G1496" s="91" t="s">
        <v>15</v>
      </c>
      <c r="H1496" s="91">
        <v>493</v>
      </c>
      <c r="I1496" s="91">
        <v>2.09576685260661</v>
      </c>
      <c r="J1496" s="91">
        <v>2302254.0728101502</v>
      </c>
      <c r="K1496" s="91">
        <v>2025</v>
      </c>
      <c r="M1496" s="91" t="s">
        <v>15</v>
      </c>
      <c r="N1496" s="91">
        <v>493</v>
      </c>
      <c r="O1496" s="91">
        <v>0.241686188870225</v>
      </c>
      <c r="P1496" s="91">
        <v>2302254.0728101502</v>
      </c>
      <c r="Q1496" s="91">
        <v>2025</v>
      </c>
    </row>
    <row r="1497" spans="1:17" x14ac:dyDescent="0.2">
      <c r="A1497" s="91" t="s">
        <v>15</v>
      </c>
      <c r="B1497" s="91">
        <v>494</v>
      </c>
      <c r="C1497" s="91">
        <v>0.44962843651486001</v>
      </c>
      <c r="D1497" s="91">
        <v>2971837.18774278</v>
      </c>
      <c r="E1497" s="91">
        <v>2025</v>
      </c>
      <c r="G1497" s="91" t="s">
        <v>15</v>
      </c>
      <c r="H1497" s="91">
        <v>494</v>
      </c>
      <c r="I1497" s="91">
        <v>0.55396884446741901</v>
      </c>
      <c r="J1497" s="91">
        <v>2971837.18774278</v>
      </c>
      <c r="K1497" s="91">
        <v>2025</v>
      </c>
      <c r="M1497" s="91" t="s">
        <v>15</v>
      </c>
      <c r="N1497" s="91">
        <v>494</v>
      </c>
      <c r="O1497" s="91">
        <v>0.19535942885445801</v>
      </c>
      <c r="P1497" s="91">
        <v>2971837.18774278</v>
      </c>
      <c r="Q1497" s="91">
        <v>2025</v>
      </c>
    </row>
    <row r="1498" spans="1:17" x14ac:dyDescent="0.2">
      <c r="A1498" s="91" t="s">
        <v>15</v>
      </c>
      <c r="B1498" s="91">
        <v>495</v>
      </c>
      <c r="C1498" s="91">
        <v>0.42996262773337202</v>
      </c>
      <c r="D1498" s="91">
        <v>2919154.1237261998</v>
      </c>
      <c r="E1498" s="91">
        <v>2025</v>
      </c>
      <c r="G1498" s="91" t="s">
        <v>15</v>
      </c>
      <c r="H1498" s="91">
        <v>495</v>
      </c>
      <c r="I1498" s="91">
        <v>0.25740694328276098</v>
      </c>
      <c r="J1498" s="91">
        <v>2919154.1237261998</v>
      </c>
      <c r="K1498" s="91">
        <v>2025</v>
      </c>
      <c r="M1498" s="91" t="s">
        <v>15</v>
      </c>
      <c r="N1498" s="91">
        <v>495</v>
      </c>
      <c r="O1498" s="91">
        <v>0.23092409139558201</v>
      </c>
      <c r="P1498" s="91">
        <v>2919154.1237261998</v>
      </c>
      <c r="Q1498" s="91">
        <v>2025</v>
      </c>
    </row>
    <row r="1499" spans="1:17" x14ac:dyDescent="0.2">
      <c r="A1499" s="91" t="s">
        <v>15</v>
      </c>
      <c r="B1499" s="91">
        <v>496</v>
      </c>
      <c r="C1499" s="91">
        <v>0.41023295365735801</v>
      </c>
      <c r="D1499" s="91">
        <v>3562129.3182008299</v>
      </c>
      <c r="E1499" s="91">
        <v>2025</v>
      </c>
      <c r="G1499" s="91" t="s">
        <v>15</v>
      </c>
      <c r="H1499" s="91">
        <v>496</v>
      </c>
      <c r="I1499" s="91">
        <v>0.819072801066001</v>
      </c>
      <c r="J1499" s="91">
        <v>3562129.3182008299</v>
      </c>
      <c r="K1499" s="91">
        <v>2025</v>
      </c>
      <c r="M1499" s="91" t="s">
        <v>15</v>
      </c>
      <c r="N1499" s="91">
        <v>496</v>
      </c>
      <c r="O1499" s="91">
        <v>0.1708745355181</v>
      </c>
      <c r="P1499" s="91">
        <v>3562129.3182008299</v>
      </c>
      <c r="Q1499" s="91">
        <v>2025</v>
      </c>
    </row>
    <row r="1500" spans="1:17" x14ac:dyDescent="0.2">
      <c r="A1500" s="91" t="s">
        <v>15</v>
      </c>
      <c r="B1500" s="91">
        <v>497</v>
      </c>
      <c r="C1500" s="91">
        <v>0.44985008251748898</v>
      </c>
      <c r="D1500" s="91">
        <v>4984650.4645382101</v>
      </c>
      <c r="E1500" s="91">
        <v>2025</v>
      </c>
      <c r="G1500" s="91" t="s">
        <v>15</v>
      </c>
      <c r="H1500" s="91">
        <v>497</v>
      </c>
      <c r="I1500" s="91">
        <v>1.3961666018933101</v>
      </c>
      <c r="J1500" s="91">
        <v>4984650.4645382101</v>
      </c>
      <c r="K1500" s="91">
        <v>2025</v>
      </c>
      <c r="M1500" s="91" t="s">
        <v>15</v>
      </c>
      <c r="N1500" s="91">
        <v>497</v>
      </c>
      <c r="O1500" s="91">
        <v>0.23327135942215299</v>
      </c>
      <c r="P1500" s="91">
        <v>4984650.4645382101</v>
      </c>
      <c r="Q1500" s="91">
        <v>2025</v>
      </c>
    </row>
    <row r="1501" spans="1:17" x14ac:dyDescent="0.2">
      <c r="A1501" s="91" t="s">
        <v>15</v>
      </c>
      <c r="B1501" s="91">
        <v>498</v>
      </c>
      <c r="C1501" s="91">
        <v>0.25024732580220999</v>
      </c>
      <c r="D1501" s="91">
        <v>3801048.4415413602</v>
      </c>
      <c r="E1501" s="91">
        <v>2025</v>
      </c>
      <c r="G1501" s="91" t="s">
        <v>15</v>
      </c>
      <c r="H1501" s="91">
        <v>498</v>
      </c>
      <c r="I1501" s="91">
        <v>0.94456118371525299</v>
      </c>
      <c r="J1501" s="91">
        <v>3801048.4415413602</v>
      </c>
      <c r="K1501" s="91">
        <v>2025</v>
      </c>
      <c r="M1501" s="91" t="s">
        <v>15</v>
      </c>
      <c r="N1501" s="91">
        <v>498</v>
      </c>
      <c r="O1501" s="91">
        <v>0.16693970299538599</v>
      </c>
      <c r="P1501" s="91">
        <v>3801048.4415413602</v>
      </c>
      <c r="Q1501" s="91">
        <v>2025</v>
      </c>
    </row>
    <row r="1502" spans="1:17" x14ac:dyDescent="0.2">
      <c r="A1502" s="91" t="s">
        <v>15</v>
      </c>
      <c r="B1502" s="91">
        <v>499</v>
      </c>
      <c r="C1502" s="91">
        <v>0.31910082831466402</v>
      </c>
      <c r="D1502" s="91">
        <v>2915487.11050263</v>
      </c>
      <c r="E1502" s="91">
        <v>2025</v>
      </c>
      <c r="G1502" s="91" t="s">
        <v>15</v>
      </c>
      <c r="H1502" s="91">
        <v>499</v>
      </c>
      <c r="I1502" s="91">
        <v>0.43153132925821502</v>
      </c>
      <c r="J1502" s="91">
        <v>2915487.11050263</v>
      </c>
      <c r="K1502" s="91">
        <v>2025</v>
      </c>
      <c r="M1502" s="91" t="s">
        <v>15</v>
      </c>
      <c r="N1502" s="91">
        <v>499</v>
      </c>
      <c r="O1502" s="91">
        <v>0.25698642489488899</v>
      </c>
      <c r="P1502" s="91">
        <v>2915487.11050263</v>
      </c>
      <c r="Q1502" s="91">
        <v>2025</v>
      </c>
    </row>
    <row r="1503" spans="1:17" x14ac:dyDescent="0.2">
      <c r="A1503" s="91" t="s">
        <v>15</v>
      </c>
      <c r="B1503" s="91">
        <v>500</v>
      </c>
      <c r="C1503" s="91">
        <v>0.43158703086415201</v>
      </c>
      <c r="D1503" s="91">
        <v>1947265.7762971499</v>
      </c>
      <c r="E1503" s="91">
        <v>2025</v>
      </c>
      <c r="G1503" s="91" t="s">
        <v>15</v>
      </c>
      <c r="H1503" s="91">
        <v>500</v>
      </c>
      <c r="I1503" s="91">
        <v>0.73503911295622704</v>
      </c>
      <c r="J1503" s="91">
        <v>1947265.7762971499</v>
      </c>
      <c r="K1503" s="91">
        <v>2025</v>
      </c>
      <c r="M1503" s="91" t="s">
        <v>15</v>
      </c>
      <c r="N1503" s="91">
        <v>500</v>
      </c>
      <c r="O1503" s="91">
        <v>0.25569979265326798</v>
      </c>
      <c r="P1503" s="91">
        <v>1947265.7762971499</v>
      </c>
      <c r="Q1503" s="91">
        <v>2025</v>
      </c>
    </row>
    <row r="1504" spans="1:17" x14ac:dyDescent="0.2">
      <c r="A1504" s="91" t="s">
        <v>15</v>
      </c>
      <c r="B1504" s="91">
        <v>501</v>
      </c>
      <c r="C1504" s="91">
        <v>0.25855517271714401</v>
      </c>
      <c r="D1504" s="91">
        <v>1685692.0739964601</v>
      </c>
      <c r="E1504" s="91">
        <v>2025</v>
      </c>
      <c r="G1504" s="91" t="s">
        <v>15</v>
      </c>
      <c r="H1504" s="91">
        <v>501</v>
      </c>
      <c r="I1504" s="91">
        <v>0.321636366906004</v>
      </c>
      <c r="J1504" s="91">
        <v>1685692.0739964601</v>
      </c>
      <c r="K1504" s="91">
        <v>2025</v>
      </c>
      <c r="M1504" s="91" t="s">
        <v>15</v>
      </c>
      <c r="N1504" s="91">
        <v>501</v>
      </c>
      <c r="O1504" s="91">
        <v>0.27270217495143501</v>
      </c>
      <c r="P1504" s="91">
        <v>1685692.0739964601</v>
      </c>
      <c r="Q1504" s="91">
        <v>2025</v>
      </c>
    </row>
    <row r="1505" spans="1:17" x14ac:dyDescent="0.2">
      <c r="A1505" s="91" t="s">
        <v>15</v>
      </c>
      <c r="B1505" s="91">
        <v>502</v>
      </c>
      <c r="C1505" s="91">
        <v>0.33180104305033697</v>
      </c>
      <c r="D1505" s="91">
        <v>1936202.9359867501</v>
      </c>
      <c r="E1505" s="91">
        <v>2025</v>
      </c>
      <c r="G1505" s="91" t="s">
        <v>15</v>
      </c>
      <c r="H1505" s="91">
        <v>502</v>
      </c>
      <c r="I1505" s="91">
        <v>2.5530259469682601</v>
      </c>
      <c r="J1505" s="91">
        <v>1936202.9359867501</v>
      </c>
      <c r="K1505" s="91">
        <v>2025</v>
      </c>
      <c r="M1505" s="91" t="s">
        <v>15</v>
      </c>
      <c r="N1505" s="91">
        <v>502</v>
      </c>
      <c r="O1505" s="91">
        <v>0.31878685820971198</v>
      </c>
      <c r="P1505" s="91">
        <v>1936202.9359867501</v>
      </c>
      <c r="Q1505" s="91">
        <v>2025</v>
      </c>
    </row>
    <row r="1506" spans="1:17" x14ac:dyDescent="0.2">
      <c r="A1506" s="91" t="s">
        <v>15</v>
      </c>
      <c r="B1506" s="91">
        <v>503</v>
      </c>
      <c r="C1506" s="91">
        <v>0.41702801119570498</v>
      </c>
      <c r="D1506" s="91">
        <v>1733048.14564913</v>
      </c>
      <c r="E1506" s="91">
        <v>2025</v>
      </c>
      <c r="G1506" s="91" t="s">
        <v>15</v>
      </c>
      <c r="H1506" s="91">
        <v>503</v>
      </c>
      <c r="I1506" s="91">
        <v>1.5496459982950901</v>
      </c>
      <c r="J1506" s="91">
        <v>1733048.14564913</v>
      </c>
      <c r="K1506" s="91">
        <v>2025</v>
      </c>
      <c r="M1506" s="91" t="s">
        <v>15</v>
      </c>
      <c r="N1506" s="91">
        <v>503</v>
      </c>
      <c r="O1506" s="91">
        <v>0.19434425324930801</v>
      </c>
      <c r="P1506" s="91">
        <v>1733048.14564913</v>
      </c>
      <c r="Q1506" s="91">
        <v>2025</v>
      </c>
    </row>
    <row r="1507" spans="1:17" x14ac:dyDescent="0.2">
      <c r="A1507" s="91" t="s">
        <v>15</v>
      </c>
      <c r="B1507" s="91">
        <v>504</v>
      </c>
      <c r="C1507" s="91">
        <v>0.41540824810216098</v>
      </c>
      <c r="D1507" s="91">
        <v>2214788.23882904</v>
      </c>
      <c r="E1507" s="91">
        <v>2025</v>
      </c>
      <c r="G1507" s="91" t="s">
        <v>15</v>
      </c>
      <c r="H1507" s="91">
        <v>504</v>
      </c>
      <c r="I1507" s="91">
        <v>0.44577712411443599</v>
      </c>
      <c r="J1507" s="91">
        <v>2214788.23882904</v>
      </c>
      <c r="K1507" s="91">
        <v>2025</v>
      </c>
      <c r="M1507" s="91" t="s">
        <v>15</v>
      </c>
      <c r="N1507" s="91">
        <v>504</v>
      </c>
      <c r="O1507" s="91">
        <v>0.16188571918928599</v>
      </c>
      <c r="P1507" s="91">
        <v>2214788.23882904</v>
      </c>
      <c r="Q1507" s="91">
        <v>2025</v>
      </c>
    </row>
    <row r="1508" spans="1:17" x14ac:dyDescent="0.2">
      <c r="A1508" s="91" t="s">
        <v>15</v>
      </c>
      <c r="B1508" s="91">
        <v>505</v>
      </c>
      <c r="C1508" s="91">
        <v>0.28121039710474999</v>
      </c>
      <c r="D1508" s="91">
        <v>3079676.9222554299</v>
      </c>
      <c r="E1508" s="91">
        <v>2025</v>
      </c>
      <c r="G1508" s="91" t="s">
        <v>15</v>
      </c>
      <c r="H1508" s="91">
        <v>505</v>
      </c>
      <c r="I1508" s="91">
        <v>0.41883802294979999</v>
      </c>
      <c r="J1508" s="91">
        <v>3079676.9222554299</v>
      </c>
      <c r="K1508" s="91">
        <v>2025</v>
      </c>
      <c r="M1508" s="91" t="s">
        <v>15</v>
      </c>
      <c r="N1508" s="91">
        <v>505</v>
      </c>
      <c r="O1508" s="91">
        <v>0.28342734436273098</v>
      </c>
      <c r="P1508" s="91">
        <v>3079676.9222554299</v>
      </c>
      <c r="Q1508" s="91">
        <v>2025</v>
      </c>
    </row>
    <row r="1509" spans="1:17" x14ac:dyDescent="0.2">
      <c r="A1509" s="91" t="s">
        <v>15</v>
      </c>
      <c r="B1509" s="91">
        <v>506</v>
      </c>
      <c r="C1509" s="91">
        <v>0.27902046457144702</v>
      </c>
      <c r="D1509" s="91">
        <v>1984552.5020026099</v>
      </c>
      <c r="E1509" s="91">
        <v>2025</v>
      </c>
      <c r="G1509" s="91" t="s">
        <v>15</v>
      </c>
      <c r="H1509" s="91">
        <v>506</v>
      </c>
      <c r="I1509" s="91">
        <v>1.2863961926362999</v>
      </c>
      <c r="J1509" s="91">
        <v>1984552.5020026099</v>
      </c>
      <c r="K1509" s="91">
        <v>2025</v>
      </c>
      <c r="M1509" s="91" t="s">
        <v>15</v>
      </c>
      <c r="N1509" s="91">
        <v>506</v>
      </c>
      <c r="O1509" s="91">
        <v>0.16939141480377001</v>
      </c>
      <c r="P1509" s="91">
        <v>1984552.5020026099</v>
      </c>
      <c r="Q1509" s="91">
        <v>2025</v>
      </c>
    </row>
    <row r="1510" spans="1:17" x14ac:dyDescent="0.2">
      <c r="A1510" s="91" t="s">
        <v>15</v>
      </c>
      <c r="B1510" s="91">
        <v>507</v>
      </c>
      <c r="C1510" s="91">
        <v>0.219205002206601</v>
      </c>
      <c r="D1510" s="91">
        <v>1932569.1177451501</v>
      </c>
      <c r="E1510" s="91">
        <v>2025</v>
      </c>
      <c r="G1510" s="91" t="s">
        <v>15</v>
      </c>
      <c r="H1510" s="91">
        <v>507</v>
      </c>
      <c r="I1510" s="91">
        <v>1.86066055047419</v>
      </c>
      <c r="J1510" s="91">
        <v>1932569.1177451501</v>
      </c>
      <c r="K1510" s="91">
        <v>2025</v>
      </c>
      <c r="M1510" s="91" t="s">
        <v>15</v>
      </c>
      <c r="N1510" s="91">
        <v>507</v>
      </c>
      <c r="O1510" s="91">
        <v>0.23403591307938101</v>
      </c>
      <c r="P1510" s="91">
        <v>1932569.1177451501</v>
      </c>
      <c r="Q1510" s="91">
        <v>2025</v>
      </c>
    </row>
    <row r="1511" spans="1:17" x14ac:dyDescent="0.2">
      <c r="A1511" s="91" t="s">
        <v>15</v>
      </c>
      <c r="B1511" s="91">
        <v>508</v>
      </c>
      <c r="C1511" s="91">
        <v>0.37219243519323397</v>
      </c>
      <c r="D1511" s="91">
        <v>1958051.22437444</v>
      </c>
      <c r="E1511" s="91">
        <v>2025</v>
      </c>
      <c r="G1511" s="91" t="s">
        <v>15</v>
      </c>
      <c r="H1511" s="91">
        <v>508</v>
      </c>
      <c r="I1511" s="91">
        <v>1.36698659491138</v>
      </c>
      <c r="J1511" s="91">
        <v>1958051.22437444</v>
      </c>
      <c r="K1511" s="91">
        <v>2025</v>
      </c>
      <c r="M1511" s="91" t="s">
        <v>15</v>
      </c>
      <c r="N1511" s="91">
        <v>508</v>
      </c>
      <c r="O1511" s="91">
        <v>0.31667863908975102</v>
      </c>
      <c r="P1511" s="91">
        <v>1958051.22437444</v>
      </c>
      <c r="Q1511" s="91">
        <v>2025</v>
      </c>
    </row>
    <row r="1512" spans="1:17" x14ac:dyDescent="0.2">
      <c r="A1512" s="91" t="s">
        <v>15</v>
      </c>
      <c r="B1512" s="91">
        <v>509</v>
      </c>
      <c r="C1512" s="91">
        <v>0.44230369168267097</v>
      </c>
      <c r="D1512" s="91">
        <v>2475702.6258435398</v>
      </c>
      <c r="E1512" s="91">
        <v>2025</v>
      </c>
      <c r="G1512" s="91" t="s">
        <v>15</v>
      </c>
      <c r="H1512" s="91">
        <v>509</v>
      </c>
      <c r="I1512" s="91">
        <v>1.1046397491975599</v>
      </c>
      <c r="J1512" s="91">
        <v>2475702.6258435398</v>
      </c>
      <c r="K1512" s="91">
        <v>2025</v>
      </c>
      <c r="M1512" s="91" t="s">
        <v>15</v>
      </c>
      <c r="N1512" s="91">
        <v>509</v>
      </c>
      <c r="O1512" s="91">
        <v>0.24655869884829701</v>
      </c>
      <c r="P1512" s="91">
        <v>2475702.6258435398</v>
      </c>
      <c r="Q1512" s="91">
        <v>2025</v>
      </c>
    </row>
    <row r="1513" spans="1:17" x14ac:dyDescent="0.2">
      <c r="A1513" s="91" t="s">
        <v>15</v>
      </c>
      <c r="B1513" s="91">
        <v>510</v>
      </c>
      <c r="C1513" s="91">
        <v>0.22318960076014699</v>
      </c>
      <c r="D1513" s="91">
        <v>4306352.8220300702</v>
      </c>
      <c r="E1513" s="91">
        <v>2025</v>
      </c>
      <c r="G1513" s="91" t="s">
        <v>15</v>
      </c>
      <c r="H1513" s="91">
        <v>510</v>
      </c>
      <c r="I1513" s="91">
        <v>0.76828334455964997</v>
      </c>
      <c r="J1513" s="91">
        <v>4306352.8220300702</v>
      </c>
      <c r="K1513" s="91">
        <v>2025</v>
      </c>
      <c r="M1513" s="91" t="s">
        <v>15</v>
      </c>
      <c r="N1513" s="91">
        <v>510</v>
      </c>
      <c r="O1513" s="91">
        <v>0.15271392694851499</v>
      </c>
      <c r="P1513" s="91">
        <v>4306352.8220300702</v>
      </c>
      <c r="Q1513" s="91">
        <v>2025</v>
      </c>
    </row>
    <row r="1514" spans="1:17" x14ac:dyDescent="0.2">
      <c r="A1514" s="91" t="s">
        <v>15</v>
      </c>
      <c r="B1514" s="91">
        <v>511</v>
      </c>
      <c r="C1514" s="91">
        <v>0.34351710003473601</v>
      </c>
      <c r="D1514" s="91">
        <v>3121344.97484193</v>
      </c>
      <c r="E1514" s="91">
        <v>2025</v>
      </c>
      <c r="G1514" s="91" t="s">
        <v>15</v>
      </c>
      <c r="H1514" s="91">
        <v>511</v>
      </c>
      <c r="I1514" s="91">
        <v>0.89905267805656497</v>
      </c>
      <c r="J1514" s="91">
        <v>3121344.97484193</v>
      </c>
      <c r="K1514" s="91">
        <v>2025</v>
      </c>
      <c r="M1514" s="91" t="s">
        <v>15</v>
      </c>
      <c r="N1514" s="91">
        <v>511</v>
      </c>
      <c r="O1514" s="91">
        <v>0.25012846784569598</v>
      </c>
      <c r="P1514" s="91">
        <v>3121344.97484193</v>
      </c>
      <c r="Q1514" s="91">
        <v>2025</v>
      </c>
    </row>
    <row r="1515" spans="1:17" x14ac:dyDescent="0.2">
      <c r="A1515" s="91" t="s">
        <v>15</v>
      </c>
      <c r="B1515" s="91">
        <v>512</v>
      </c>
      <c r="C1515" s="91">
        <v>0.20440161711642199</v>
      </c>
      <c r="D1515" s="91">
        <v>3036130.15805778</v>
      </c>
      <c r="E1515" s="91">
        <v>2025</v>
      </c>
      <c r="G1515" s="91" t="s">
        <v>15</v>
      </c>
      <c r="H1515" s="91">
        <v>512</v>
      </c>
      <c r="I1515" s="91">
        <v>2.1800837555931101</v>
      </c>
      <c r="J1515" s="91">
        <v>3036130.15805778</v>
      </c>
      <c r="K1515" s="91">
        <v>2025</v>
      </c>
      <c r="M1515" s="91" t="s">
        <v>15</v>
      </c>
      <c r="N1515" s="91">
        <v>512</v>
      </c>
      <c r="O1515" s="91">
        <v>0.21857035892500701</v>
      </c>
      <c r="P1515" s="91">
        <v>3036130.15805778</v>
      </c>
      <c r="Q1515" s="91">
        <v>2025</v>
      </c>
    </row>
    <row r="1516" spans="1:17" x14ac:dyDescent="0.2">
      <c r="A1516" s="91" t="s">
        <v>15</v>
      </c>
      <c r="B1516" s="91">
        <v>513</v>
      </c>
      <c r="C1516" s="91">
        <v>0.26535309876679303</v>
      </c>
      <c r="D1516" s="91">
        <v>1794049.66672705</v>
      </c>
      <c r="E1516" s="91">
        <v>2025</v>
      </c>
      <c r="G1516" s="91" t="s">
        <v>15</v>
      </c>
      <c r="H1516" s="91">
        <v>513</v>
      </c>
      <c r="I1516" s="91">
        <v>0.66600369864206499</v>
      </c>
      <c r="J1516" s="91">
        <v>1794049.66672705</v>
      </c>
      <c r="K1516" s="91">
        <v>2025</v>
      </c>
      <c r="M1516" s="91" t="s">
        <v>15</v>
      </c>
      <c r="N1516" s="91">
        <v>513</v>
      </c>
      <c r="O1516" s="91">
        <v>0.28128373629645897</v>
      </c>
      <c r="P1516" s="91">
        <v>1794049.66672705</v>
      </c>
      <c r="Q1516" s="91">
        <v>2025</v>
      </c>
    </row>
    <row r="1517" spans="1:17" x14ac:dyDescent="0.2">
      <c r="A1517" s="91" t="s">
        <v>15</v>
      </c>
      <c r="B1517" s="91">
        <v>514</v>
      </c>
      <c r="C1517" s="91">
        <v>0.28181860854431601</v>
      </c>
      <c r="D1517" s="91">
        <v>3444297.7498106598</v>
      </c>
      <c r="E1517" s="91">
        <v>2025</v>
      </c>
      <c r="G1517" s="91" t="s">
        <v>15</v>
      </c>
      <c r="H1517" s="91">
        <v>514</v>
      </c>
      <c r="I1517" s="91">
        <v>1.0698922268175499</v>
      </c>
      <c r="J1517" s="91">
        <v>3444297.7498106598</v>
      </c>
      <c r="K1517" s="91">
        <v>2025</v>
      </c>
      <c r="M1517" s="91" t="s">
        <v>15</v>
      </c>
      <c r="N1517" s="91">
        <v>514</v>
      </c>
      <c r="O1517" s="91">
        <v>0.23417117656084399</v>
      </c>
      <c r="P1517" s="91">
        <v>3444297.7498106598</v>
      </c>
      <c r="Q1517" s="91">
        <v>2025</v>
      </c>
    </row>
    <row r="1518" spans="1:17" x14ac:dyDescent="0.2">
      <c r="A1518" s="91" t="s">
        <v>15</v>
      </c>
      <c r="B1518" s="91">
        <v>515</v>
      </c>
      <c r="C1518" s="91">
        <v>0.29695851600072398</v>
      </c>
      <c r="D1518" s="91">
        <v>2174018.1421774598</v>
      </c>
      <c r="E1518" s="91">
        <v>2025</v>
      </c>
      <c r="G1518" s="91" t="s">
        <v>15</v>
      </c>
      <c r="H1518" s="91">
        <v>515</v>
      </c>
      <c r="I1518" s="91">
        <v>0.58517123107541502</v>
      </c>
      <c r="J1518" s="91">
        <v>2174018.1421774598</v>
      </c>
      <c r="K1518" s="91">
        <v>2025</v>
      </c>
      <c r="M1518" s="91" t="s">
        <v>15</v>
      </c>
      <c r="N1518" s="91">
        <v>515</v>
      </c>
      <c r="O1518" s="91">
        <v>0.20460235434794999</v>
      </c>
      <c r="P1518" s="91">
        <v>2174018.1421774598</v>
      </c>
      <c r="Q1518" s="91">
        <v>2025</v>
      </c>
    </row>
    <row r="1519" spans="1:17" x14ac:dyDescent="0.2">
      <c r="A1519" s="91" t="s">
        <v>15</v>
      </c>
      <c r="B1519" s="91">
        <v>516</v>
      </c>
      <c r="C1519" s="91">
        <v>0.36281612615805098</v>
      </c>
      <c r="D1519" s="91">
        <v>1757371.06276306</v>
      </c>
      <c r="E1519" s="91">
        <v>2025</v>
      </c>
      <c r="G1519" s="91" t="s">
        <v>15</v>
      </c>
      <c r="H1519" s="91">
        <v>516</v>
      </c>
      <c r="I1519" s="91">
        <v>1.66942498920606</v>
      </c>
      <c r="J1519" s="91">
        <v>1757371.06276306</v>
      </c>
      <c r="K1519" s="91">
        <v>2025</v>
      </c>
      <c r="M1519" s="91" t="s">
        <v>15</v>
      </c>
      <c r="N1519" s="91">
        <v>516</v>
      </c>
      <c r="O1519" s="91">
        <v>0.153357676442791</v>
      </c>
      <c r="P1519" s="91">
        <v>1757371.06276306</v>
      </c>
      <c r="Q1519" s="91">
        <v>2025</v>
      </c>
    </row>
    <row r="1520" spans="1:17" x14ac:dyDescent="0.2">
      <c r="A1520" s="91" t="s">
        <v>15</v>
      </c>
      <c r="B1520" s="91">
        <v>517</v>
      </c>
      <c r="C1520" s="91">
        <v>0.20113896461616801</v>
      </c>
      <c r="D1520" s="91">
        <v>3965176.3983266498</v>
      </c>
      <c r="E1520" s="91">
        <v>2025</v>
      </c>
      <c r="G1520" s="91" t="s">
        <v>15</v>
      </c>
      <c r="H1520" s="91">
        <v>517</v>
      </c>
      <c r="I1520" s="91">
        <v>0.63361324593144597</v>
      </c>
      <c r="J1520" s="91">
        <v>3965176.3983266498</v>
      </c>
      <c r="K1520" s="91">
        <v>2025</v>
      </c>
      <c r="M1520" s="91" t="s">
        <v>15</v>
      </c>
      <c r="N1520" s="91">
        <v>517</v>
      </c>
      <c r="O1520" s="91">
        <v>0.37176676144551801</v>
      </c>
      <c r="P1520" s="91">
        <v>3965176.3983266498</v>
      </c>
      <c r="Q1520" s="91">
        <v>2025</v>
      </c>
    </row>
    <row r="1521" spans="1:17" x14ac:dyDescent="0.2">
      <c r="A1521" s="91" t="s">
        <v>15</v>
      </c>
      <c r="B1521" s="91">
        <v>518</v>
      </c>
      <c r="C1521" s="91">
        <v>0.35897448878843102</v>
      </c>
      <c r="D1521" s="91">
        <v>3075155.3175685601</v>
      </c>
      <c r="E1521" s="91">
        <v>2025</v>
      </c>
      <c r="G1521" s="91" t="s">
        <v>15</v>
      </c>
      <c r="H1521" s="91">
        <v>518</v>
      </c>
      <c r="I1521" s="91">
        <v>2.6845454516449898</v>
      </c>
      <c r="J1521" s="91">
        <v>3075155.3175685601</v>
      </c>
      <c r="K1521" s="91">
        <v>2025</v>
      </c>
      <c r="M1521" s="91" t="s">
        <v>15</v>
      </c>
      <c r="N1521" s="91">
        <v>518</v>
      </c>
      <c r="O1521" s="91">
        <v>0.269562604250352</v>
      </c>
      <c r="P1521" s="91">
        <v>3075155.3175685601</v>
      </c>
      <c r="Q1521" s="91">
        <v>2025</v>
      </c>
    </row>
    <row r="1522" spans="1:17" x14ac:dyDescent="0.2">
      <c r="A1522" s="91" t="s">
        <v>15</v>
      </c>
      <c r="B1522" s="91">
        <v>519</v>
      </c>
      <c r="C1522" s="91">
        <v>0.27767130454970801</v>
      </c>
      <c r="D1522" s="91">
        <v>3774720.4043787098</v>
      </c>
      <c r="E1522" s="91">
        <v>2025</v>
      </c>
      <c r="G1522" s="91" t="s">
        <v>15</v>
      </c>
      <c r="H1522" s="91">
        <v>519</v>
      </c>
      <c r="I1522" s="91">
        <v>0.85711934554987701</v>
      </c>
      <c r="J1522" s="91">
        <v>3774720.4043787098</v>
      </c>
      <c r="K1522" s="91">
        <v>2025</v>
      </c>
      <c r="M1522" s="91" t="s">
        <v>15</v>
      </c>
      <c r="N1522" s="91">
        <v>519</v>
      </c>
      <c r="O1522" s="91">
        <v>0.212719403952672</v>
      </c>
      <c r="P1522" s="91">
        <v>3774720.4043787098</v>
      </c>
      <c r="Q1522" s="91">
        <v>2025</v>
      </c>
    </row>
    <row r="1523" spans="1:17" x14ac:dyDescent="0.2">
      <c r="A1523" s="91" t="s">
        <v>15</v>
      </c>
      <c r="B1523" s="91">
        <v>520</v>
      </c>
      <c r="C1523" s="91">
        <v>0.40269757088723002</v>
      </c>
      <c r="D1523" s="91">
        <v>1654867.1866923501</v>
      </c>
      <c r="E1523" s="91">
        <v>2025</v>
      </c>
      <c r="G1523" s="91" t="s">
        <v>15</v>
      </c>
      <c r="H1523" s="91">
        <v>520</v>
      </c>
      <c r="I1523" s="91">
        <v>0.91681706390514095</v>
      </c>
      <c r="J1523" s="91">
        <v>1654867.1866923501</v>
      </c>
      <c r="K1523" s="91">
        <v>2025</v>
      </c>
      <c r="M1523" s="91" t="s">
        <v>15</v>
      </c>
      <c r="N1523" s="91">
        <v>520</v>
      </c>
      <c r="O1523" s="91">
        <v>0.258856568271843</v>
      </c>
      <c r="P1523" s="91">
        <v>1654867.1866923501</v>
      </c>
      <c r="Q1523" s="91">
        <v>2025</v>
      </c>
    </row>
    <row r="1524" spans="1:17" x14ac:dyDescent="0.2">
      <c r="A1524" s="91" t="s">
        <v>15</v>
      </c>
      <c r="B1524" s="91">
        <v>521</v>
      </c>
      <c r="C1524" s="91">
        <v>0.334130969830988</v>
      </c>
      <c r="D1524" s="91">
        <v>4577918.2600638596</v>
      </c>
      <c r="E1524" s="91">
        <v>2025</v>
      </c>
      <c r="G1524" s="91" t="s">
        <v>15</v>
      </c>
      <c r="H1524" s="91">
        <v>521</v>
      </c>
      <c r="I1524" s="91">
        <v>1.05197565537103</v>
      </c>
      <c r="J1524" s="91">
        <v>4577918.2600638596</v>
      </c>
      <c r="K1524" s="91">
        <v>2025</v>
      </c>
      <c r="M1524" s="91" t="s">
        <v>15</v>
      </c>
      <c r="N1524" s="91">
        <v>521</v>
      </c>
      <c r="O1524" s="91">
        <v>0.18993206316660299</v>
      </c>
      <c r="P1524" s="91">
        <v>4577918.2600638596</v>
      </c>
      <c r="Q1524" s="91">
        <v>2025</v>
      </c>
    </row>
    <row r="1525" spans="1:17" x14ac:dyDescent="0.2">
      <c r="A1525" s="91" t="s">
        <v>15</v>
      </c>
      <c r="B1525" s="91">
        <v>522</v>
      </c>
      <c r="C1525" s="91">
        <v>0.22938443045068299</v>
      </c>
      <c r="D1525" s="91">
        <v>2512531.2526649898</v>
      </c>
      <c r="E1525" s="91">
        <v>2025</v>
      </c>
      <c r="G1525" s="91" t="s">
        <v>15</v>
      </c>
      <c r="H1525" s="91">
        <v>522</v>
      </c>
      <c r="I1525" s="91">
        <v>0.78462294433027102</v>
      </c>
      <c r="J1525" s="91">
        <v>2512531.2526649898</v>
      </c>
      <c r="K1525" s="91">
        <v>2025</v>
      </c>
      <c r="M1525" s="91" t="s">
        <v>15</v>
      </c>
      <c r="N1525" s="91">
        <v>522</v>
      </c>
      <c r="O1525" s="91">
        <v>0.230690378322326</v>
      </c>
      <c r="P1525" s="91">
        <v>2512531.2526649898</v>
      </c>
      <c r="Q1525" s="91">
        <v>2025</v>
      </c>
    </row>
    <row r="1526" spans="1:17" x14ac:dyDescent="0.2">
      <c r="A1526" s="91" t="s">
        <v>15</v>
      </c>
      <c r="B1526" s="91">
        <v>523</v>
      </c>
      <c r="C1526" s="91">
        <v>0.33275544376425498</v>
      </c>
      <c r="D1526" s="91">
        <v>2684756.51090466</v>
      </c>
      <c r="E1526" s="91">
        <v>2025</v>
      </c>
      <c r="G1526" s="91" t="s">
        <v>15</v>
      </c>
      <c r="H1526" s="91">
        <v>523</v>
      </c>
      <c r="I1526" s="91">
        <v>1.2510324578306899</v>
      </c>
      <c r="J1526" s="91">
        <v>2684756.51090466</v>
      </c>
      <c r="K1526" s="91">
        <v>2025</v>
      </c>
      <c r="M1526" s="91" t="s">
        <v>15</v>
      </c>
      <c r="N1526" s="91">
        <v>523</v>
      </c>
      <c r="O1526" s="91">
        <v>0.250434713424529</v>
      </c>
      <c r="P1526" s="91">
        <v>2684756.51090466</v>
      </c>
      <c r="Q1526" s="91">
        <v>2025</v>
      </c>
    </row>
    <row r="1527" spans="1:17" x14ac:dyDescent="0.2">
      <c r="A1527" s="91" t="s">
        <v>15</v>
      </c>
      <c r="B1527" s="91">
        <v>524</v>
      </c>
      <c r="C1527" s="91">
        <v>0.27228197061599502</v>
      </c>
      <c r="D1527" s="91">
        <v>2687130.5392298498</v>
      </c>
      <c r="E1527" s="91">
        <v>2025</v>
      </c>
      <c r="G1527" s="91" t="s">
        <v>15</v>
      </c>
      <c r="H1527" s="91">
        <v>524</v>
      </c>
      <c r="I1527" s="91">
        <v>0.80997825681270097</v>
      </c>
      <c r="J1527" s="91">
        <v>2687130.5392298498</v>
      </c>
      <c r="K1527" s="91">
        <v>2025</v>
      </c>
      <c r="M1527" s="91" t="s">
        <v>15</v>
      </c>
      <c r="N1527" s="91">
        <v>524</v>
      </c>
      <c r="O1527" s="91">
        <v>0.18285038745043999</v>
      </c>
      <c r="P1527" s="91">
        <v>2687130.5392298498</v>
      </c>
      <c r="Q1527" s="91">
        <v>2025</v>
      </c>
    </row>
    <row r="1528" spans="1:17" x14ac:dyDescent="0.2">
      <c r="A1528" s="91" t="s">
        <v>15</v>
      </c>
      <c r="B1528" s="91">
        <v>525</v>
      </c>
      <c r="C1528" s="91">
        <v>0.405072777748827</v>
      </c>
      <c r="D1528" s="91">
        <v>2366945.0532121202</v>
      </c>
      <c r="E1528" s="91">
        <v>2025</v>
      </c>
      <c r="G1528" s="91" t="s">
        <v>15</v>
      </c>
      <c r="H1528" s="91">
        <v>525</v>
      </c>
      <c r="I1528" s="91">
        <v>1.00762400420694</v>
      </c>
      <c r="J1528" s="91">
        <v>2366945.0532121202</v>
      </c>
      <c r="K1528" s="91">
        <v>2025</v>
      </c>
      <c r="M1528" s="91" t="s">
        <v>15</v>
      </c>
      <c r="N1528" s="91">
        <v>525</v>
      </c>
      <c r="O1528" s="91">
        <v>0.16526986151121401</v>
      </c>
      <c r="P1528" s="91">
        <v>2366945.0532121202</v>
      </c>
      <c r="Q1528" s="91">
        <v>2025</v>
      </c>
    </row>
    <row r="1529" spans="1:17" x14ac:dyDescent="0.2">
      <c r="A1529" s="91" t="s">
        <v>15</v>
      </c>
      <c r="B1529" s="91">
        <v>526</v>
      </c>
      <c r="C1529" s="91">
        <v>0.31897152938638701</v>
      </c>
      <c r="D1529" s="91">
        <v>2595638.6215114002</v>
      </c>
      <c r="E1529" s="91">
        <v>2025</v>
      </c>
      <c r="G1529" s="91" t="s">
        <v>15</v>
      </c>
      <c r="H1529" s="91">
        <v>526</v>
      </c>
      <c r="I1529" s="91">
        <v>0.33663503037793402</v>
      </c>
      <c r="J1529" s="91">
        <v>2595638.6215114002</v>
      </c>
      <c r="K1529" s="91">
        <v>2025</v>
      </c>
      <c r="M1529" s="91" t="s">
        <v>15</v>
      </c>
      <c r="N1529" s="91">
        <v>526</v>
      </c>
      <c r="O1529" s="91">
        <v>0.360861846411549</v>
      </c>
      <c r="P1529" s="91">
        <v>2595638.6215114002</v>
      </c>
      <c r="Q1529" s="91">
        <v>2025</v>
      </c>
    </row>
    <row r="1530" spans="1:17" x14ac:dyDescent="0.2">
      <c r="A1530" s="91" t="s">
        <v>15</v>
      </c>
      <c r="B1530" s="91">
        <v>527</v>
      </c>
      <c r="C1530" s="91">
        <v>0.349231500741576</v>
      </c>
      <c r="D1530" s="91">
        <v>2614106.1257180399</v>
      </c>
      <c r="E1530" s="91">
        <v>2025</v>
      </c>
      <c r="G1530" s="91" t="s">
        <v>15</v>
      </c>
      <c r="H1530" s="91">
        <v>527</v>
      </c>
      <c r="I1530" s="91">
        <v>1.40559039106367</v>
      </c>
      <c r="J1530" s="91">
        <v>2614106.1257180399</v>
      </c>
      <c r="K1530" s="91">
        <v>2025</v>
      </c>
      <c r="M1530" s="91" t="s">
        <v>15</v>
      </c>
      <c r="N1530" s="91">
        <v>527</v>
      </c>
      <c r="O1530" s="91">
        <v>0.238931525230966</v>
      </c>
      <c r="P1530" s="91">
        <v>2614106.1257180399</v>
      </c>
      <c r="Q1530" s="91">
        <v>2025</v>
      </c>
    </row>
    <row r="1531" spans="1:17" x14ac:dyDescent="0.2">
      <c r="A1531" s="91" t="s">
        <v>15</v>
      </c>
      <c r="B1531" s="91">
        <v>528</v>
      </c>
      <c r="C1531" s="91">
        <v>0.35375063886844399</v>
      </c>
      <c r="D1531" s="91">
        <v>2462153.6152266599</v>
      </c>
      <c r="E1531" s="91">
        <v>2025</v>
      </c>
      <c r="G1531" s="91" t="s">
        <v>15</v>
      </c>
      <c r="H1531" s="91">
        <v>528</v>
      </c>
      <c r="I1531" s="91">
        <v>2.0896725803010301</v>
      </c>
      <c r="J1531" s="91">
        <v>2462153.6152266599</v>
      </c>
      <c r="K1531" s="91">
        <v>2025</v>
      </c>
      <c r="M1531" s="91" t="s">
        <v>15</v>
      </c>
      <c r="N1531" s="91">
        <v>528</v>
      </c>
      <c r="O1531" s="91">
        <v>0.17453561707837001</v>
      </c>
      <c r="P1531" s="91">
        <v>2462153.6152266599</v>
      </c>
      <c r="Q1531" s="91">
        <v>2025</v>
      </c>
    </row>
    <row r="1532" spans="1:17" x14ac:dyDescent="0.2">
      <c r="A1532" s="91" t="s">
        <v>15</v>
      </c>
      <c r="B1532" s="91">
        <v>529</v>
      </c>
      <c r="C1532" s="91">
        <v>0.386147028014382</v>
      </c>
      <c r="D1532" s="91">
        <v>1539306.8926924299</v>
      </c>
      <c r="E1532" s="91">
        <v>2025</v>
      </c>
      <c r="G1532" s="91" t="s">
        <v>15</v>
      </c>
      <c r="H1532" s="91">
        <v>529</v>
      </c>
      <c r="I1532" s="91">
        <v>3.0647334739374501</v>
      </c>
      <c r="J1532" s="91">
        <v>1539306.8926924299</v>
      </c>
      <c r="K1532" s="91">
        <v>2025</v>
      </c>
      <c r="M1532" s="91" t="s">
        <v>15</v>
      </c>
      <c r="N1532" s="91">
        <v>529</v>
      </c>
      <c r="O1532" s="91">
        <v>0.25375628622901403</v>
      </c>
      <c r="P1532" s="91">
        <v>1539306.8926924299</v>
      </c>
      <c r="Q1532" s="91">
        <v>2025</v>
      </c>
    </row>
    <row r="1533" spans="1:17" x14ac:dyDescent="0.2">
      <c r="A1533" s="91" t="s">
        <v>15</v>
      </c>
      <c r="B1533" s="91">
        <v>530</v>
      </c>
      <c r="C1533" s="91">
        <v>0.27124940861254798</v>
      </c>
      <c r="D1533" s="91">
        <v>1729173.3012173099</v>
      </c>
      <c r="E1533" s="91">
        <v>2025</v>
      </c>
      <c r="G1533" s="91" t="s">
        <v>15</v>
      </c>
      <c r="H1533" s="91">
        <v>530</v>
      </c>
      <c r="I1533" s="91">
        <v>2.6846691418135</v>
      </c>
      <c r="J1533" s="91">
        <v>1729173.3012173099</v>
      </c>
      <c r="K1533" s="91">
        <v>2025</v>
      </c>
      <c r="M1533" s="91" t="s">
        <v>15</v>
      </c>
      <c r="N1533" s="91">
        <v>530</v>
      </c>
      <c r="O1533" s="91">
        <v>0.16230552002600601</v>
      </c>
      <c r="P1533" s="91">
        <v>1729173.3012173099</v>
      </c>
      <c r="Q1533" s="91">
        <v>2025</v>
      </c>
    </row>
    <row r="1534" spans="1:17" x14ac:dyDescent="0.2">
      <c r="A1534" s="91" t="s">
        <v>15</v>
      </c>
      <c r="B1534" s="91">
        <v>531</v>
      </c>
      <c r="C1534" s="91">
        <v>0.332049966239859</v>
      </c>
      <c r="D1534" s="91">
        <v>2907248.1112907901</v>
      </c>
      <c r="E1534" s="91">
        <v>2025</v>
      </c>
      <c r="G1534" s="91" t="s">
        <v>15</v>
      </c>
      <c r="H1534" s="91">
        <v>531</v>
      </c>
      <c r="I1534" s="91">
        <v>0.66524171529718401</v>
      </c>
      <c r="J1534" s="91">
        <v>2907248.1112907901</v>
      </c>
      <c r="K1534" s="91">
        <v>2025</v>
      </c>
      <c r="M1534" s="91" t="s">
        <v>15</v>
      </c>
      <c r="N1534" s="91">
        <v>531</v>
      </c>
      <c r="O1534" s="91">
        <v>0.24182490017397401</v>
      </c>
      <c r="P1534" s="91">
        <v>2907248.1112907901</v>
      </c>
      <c r="Q1534" s="91">
        <v>2025</v>
      </c>
    </row>
    <row r="1535" spans="1:17" x14ac:dyDescent="0.2">
      <c r="A1535" s="91" t="s">
        <v>15</v>
      </c>
      <c r="B1535" s="91">
        <v>532</v>
      </c>
      <c r="C1535" s="91">
        <v>0.39388425637523899</v>
      </c>
      <c r="D1535" s="91">
        <v>1776375.0503954501</v>
      </c>
      <c r="E1535" s="91">
        <v>2025</v>
      </c>
      <c r="G1535" s="91" t="s">
        <v>15</v>
      </c>
      <c r="H1535" s="91">
        <v>532</v>
      </c>
      <c r="I1535" s="91">
        <v>1.5868326711182199</v>
      </c>
      <c r="J1535" s="91">
        <v>1776375.0503954501</v>
      </c>
      <c r="K1535" s="91">
        <v>2025</v>
      </c>
      <c r="M1535" s="91" t="s">
        <v>15</v>
      </c>
      <c r="N1535" s="91">
        <v>532</v>
      </c>
      <c r="O1535" s="91">
        <v>0.22164729562678501</v>
      </c>
      <c r="P1535" s="91">
        <v>1776375.0503954501</v>
      </c>
      <c r="Q1535" s="91">
        <v>2025</v>
      </c>
    </row>
    <row r="1536" spans="1:17" x14ac:dyDescent="0.2">
      <c r="A1536" s="91" t="s">
        <v>15</v>
      </c>
      <c r="B1536" s="91">
        <v>533</v>
      </c>
      <c r="C1536" s="91">
        <v>0.36680654807702101</v>
      </c>
      <c r="D1536" s="91">
        <v>1531646.3781192601</v>
      </c>
      <c r="E1536" s="91">
        <v>2025</v>
      </c>
      <c r="G1536" s="91" t="s">
        <v>15</v>
      </c>
      <c r="H1536" s="91">
        <v>533</v>
      </c>
      <c r="I1536" s="91">
        <v>2.8340505952809698</v>
      </c>
      <c r="J1536" s="91">
        <v>1531646.3781192601</v>
      </c>
      <c r="K1536" s="91">
        <v>2025</v>
      </c>
      <c r="M1536" s="91" t="s">
        <v>15</v>
      </c>
      <c r="N1536" s="91">
        <v>533</v>
      </c>
      <c r="O1536" s="91">
        <v>0.20060929979030501</v>
      </c>
      <c r="P1536" s="91">
        <v>1531646.3781192601</v>
      </c>
      <c r="Q1536" s="91">
        <v>2025</v>
      </c>
    </row>
    <row r="1537" spans="1:17" x14ac:dyDescent="0.2">
      <c r="A1537" s="91" t="s">
        <v>15</v>
      </c>
      <c r="B1537" s="91">
        <v>534</v>
      </c>
      <c r="C1537" s="91">
        <v>0.472840269882979</v>
      </c>
      <c r="D1537" s="91">
        <v>4184581.6090276898</v>
      </c>
      <c r="E1537" s="91">
        <v>2025</v>
      </c>
      <c r="G1537" s="91" t="s">
        <v>15</v>
      </c>
      <c r="H1537" s="91">
        <v>534</v>
      </c>
      <c r="I1537" s="91">
        <v>2.2758237761379099</v>
      </c>
      <c r="J1537" s="91">
        <v>4184581.6090276898</v>
      </c>
      <c r="K1537" s="91">
        <v>2025</v>
      </c>
      <c r="M1537" s="91" t="s">
        <v>15</v>
      </c>
      <c r="N1537" s="91">
        <v>534</v>
      </c>
      <c r="O1537" s="91">
        <v>0.19724661419526601</v>
      </c>
      <c r="P1537" s="91">
        <v>4184581.6090276898</v>
      </c>
      <c r="Q1537" s="91">
        <v>2025</v>
      </c>
    </row>
    <row r="1538" spans="1:17" x14ac:dyDescent="0.2">
      <c r="A1538" s="91" t="s">
        <v>15</v>
      </c>
      <c r="B1538" s="91">
        <v>535</v>
      </c>
      <c r="C1538" s="91">
        <v>0.34770309035841801</v>
      </c>
      <c r="D1538" s="91">
        <v>2673709.5037997002</v>
      </c>
      <c r="E1538" s="91">
        <v>2025</v>
      </c>
      <c r="G1538" s="91" t="s">
        <v>15</v>
      </c>
      <c r="H1538" s="91">
        <v>535</v>
      </c>
      <c r="I1538" s="91">
        <v>0.74540376931553398</v>
      </c>
      <c r="J1538" s="91">
        <v>2673709.5037997002</v>
      </c>
      <c r="K1538" s="91">
        <v>2025</v>
      </c>
      <c r="M1538" s="91" t="s">
        <v>15</v>
      </c>
      <c r="N1538" s="91">
        <v>535</v>
      </c>
      <c r="O1538" s="91">
        <v>0.30078985247807499</v>
      </c>
      <c r="P1538" s="91">
        <v>2673709.5037997002</v>
      </c>
      <c r="Q1538" s="91">
        <v>2025</v>
      </c>
    </row>
    <row r="1539" spans="1:17" x14ac:dyDescent="0.2">
      <c r="A1539" s="91" t="s">
        <v>15</v>
      </c>
      <c r="B1539" s="91">
        <v>536</v>
      </c>
      <c r="C1539" s="91">
        <v>0.36988133512497601</v>
      </c>
      <c r="D1539" s="91">
        <v>2387938.2372777201</v>
      </c>
      <c r="E1539" s="91">
        <v>2025</v>
      </c>
      <c r="G1539" s="91" t="s">
        <v>15</v>
      </c>
      <c r="H1539" s="91">
        <v>536</v>
      </c>
      <c r="I1539" s="91">
        <v>1.9014958597517899</v>
      </c>
      <c r="J1539" s="91">
        <v>2387938.2372777201</v>
      </c>
      <c r="K1539" s="91">
        <v>2025</v>
      </c>
      <c r="M1539" s="91" t="s">
        <v>15</v>
      </c>
      <c r="N1539" s="91">
        <v>536</v>
      </c>
      <c r="O1539" s="91">
        <v>0.158398409090418</v>
      </c>
      <c r="P1539" s="91">
        <v>2387938.2372777201</v>
      </c>
      <c r="Q1539" s="91">
        <v>2025</v>
      </c>
    </row>
    <row r="1540" spans="1:17" x14ac:dyDescent="0.2">
      <c r="A1540" s="91" t="s">
        <v>15</v>
      </c>
      <c r="B1540" s="91">
        <v>537</v>
      </c>
      <c r="C1540" s="91">
        <v>0.47375516634307302</v>
      </c>
      <c r="D1540" s="91">
        <v>1551036.71679698</v>
      </c>
      <c r="E1540" s="91">
        <v>2025</v>
      </c>
      <c r="G1540" s="91" t="s">
        <v>15</v>
      </c>
      <c r="H1540" s="91">
        <v>537</v>
      </c>
      <c r="I1540" s="91">
        <v>2.50660751038982</v>
      </c>
      <c r="J1540" s="91">
        <v>1551036.71679698</v>
      </c>
      <c r="K1540" s="91">
        <v>2025</v>
      </c>
      <c r="M1540" s="91" t="s">
        <v>15</v>
      </c>
      <c r="N1540" s="91">
        <v>537</v>
      </c>
      <c r="O1540" s="91">
        <v>0.19064478699632401</v>
      </c>
      <c r="P1540" s="91">
        <v>1551036.71679698</v>
      </c>
      <c r="Q1540" s="91">
        <v>2025</v>
      </c>
    </row>
    <row r="1541" spans="1:17" x14ac:dyDescent="0.2">
      <c r="A1541" s="91" t="s">
        <v>15</v>
      </c>
      <c r="B1541" s="91">
        <v>538</v>
      </c>
      <c r="C1541" s="91">
        <v>0.36103229791564101</v>
      </c>
      <c r="D1541" s="91">
        <v>2476576.9155823598</v>
      </c>
      <c r="E1541" s="91">
        <v>2025</v>
      </c>
      <c r="G1541" s="91" t="s">
        <v>15</v>
      </c>
      <c r="H1541" s="91">
        <v>538</v>
      </c>
      <c r="I1541" s="91">
        <v>1.3538049731420201</v>
      </c>
      <c r="J1541" s="91">
        <v>2476576.9155823598</v>
      </c>
      <c r="K1541" s="91">
        <v>2025</v>
      </c>
      <c r="M1541" s="91" t="s">
        <v>15</v>
      </c>
      <c r="N1541" s="91">
        <v>538</v>
      </c>
      <c r="O1541" s="91">
        <v>0.16778958057106899</v>
      </c>
      <c r="P1541" s="91">
        <v>2476576.9155823598</v>
      </c>
      <c r="Q1541" s="91">
        <v>2025</v>
      </c>
    </row>
    <row r="1542" spans="1:17" x14ac:dyDescent="0.2">
      <c r="A1542" s="91" t="s">
        <v>15</v>
      </c>
      <c r="B1542" s="91">
        <v>539</v>
      </c>
      <c r="C1542" s="91">
        <v>0.28497548391380001</v>
      </c>
      <c r="D1542" s="91">
        <v>1884730.75280366</v>
      </c>
      <c r="E1542" s="91">
        <v>2025</v>
      </c>
      <c r="G1542" s="91" t="s">
        <v>15</v>
      </c>
      <c r="H1542" s="91">
        <v>539</v>
      </c>
      <c r="I1542" s="91">
        <v>0.23285640624498899</v>
      </c>
      <c r="J1542" s="91">
        <v>1884730.75280366</v>
      </c>
      <c r="K1542" s="91">
        <v>2025</v>
      </c>
      <c r="M1542" s="91" t="s">
        <v>15</v>
      </c>
      <c r="N1542" s="91">
        <v>539</v>
      </c>
      <c r="O1542" s="91">
        <v>0.21623239153901799</v>
      </c>
      <c r="P1542" s="91">
        <v>1884730.75280366</v>
      </c>
      <c r="Q1542" s="91">
        <v>2025</v>
      </c>
    </row>
    <row r="1543" spans="1:17" x14ac:dyDescent="0.2">
      <c r="A1543" s="91" t="s">
        <v>15</v>
      </c>
      <c r="B1543" s="91">
        <v>540</v>
      </c>
      <c r="C1543" s="91">
        <v>0.23282476279408601</v>
      </c>
      <c r="D1543" s="91">
        <v>1622927.8589324199</v>
      </c>
      <c r="E1543" s="91">
        <v>2025</v>
      </c>
      <c r="G1543" s="91" t="s">
        <v>15</v>
      </c>
      <c r="H1543" s="91">
        <v>540</v>
      </c>
      <c r="I1543" s="91">
        <v>1.7062146757718499</v>
      </c>
      <c r="J1543" s="91">
        <v>1622927.8589324199</v>
      </c>
      <c r="K1543" s="91">
        <v>2025</v>
      </c>
      <c r="M1543" s="91" t="s">
        <v>15</v>
      </c>
      <c r="N1543" s="91">
        <v>540</v>
      </c>
      <c r="O1543" s="91">
        <v>0.16087067480047301</v>
      </c>
      <c r="P1543" s="91">
        <v>1622927.8589324199</v>
      </c>
      <c r="Q1543" s="91">
        <v>2025</v>
      </c>
    </row>
    <row r="1544" spans="1:17" x14ac:dyDescent="0.2">
      <c r="A1544" s="91" t="s">
        <v>15</v>
      </c>
      <c r="B1544" s="91">
        <v>541</v>
      </c>
      <c r="C1544" s="91">
        <v>0.34005942475537998</v>
      </c>
      <c r="D1544" s="91">
        <v>1652697.6346436001</v>
      </c>
      <c r="E1544" s="91">
        <v>2025</v>
      </c>
      <c r="G1544" s="91" t="s">
        <v>15</v>
      </c>
      <c r="H1544" s="91">
        <v>541</v>
      </c>
      <c r="I1544" s="91">
        <v>0.40924668983451101</v>
      </c>
      <c r="J1544" s="91">
        <v>1652697.6346436001</v>
      </c>
      <c r="K1544" s="91">
        <v>2025</v>
      </c>
      <c r="M1544" s="91" t="s">
        <v>15</v>
      </c>
      <c r="N1544" s="91">
        <v>541</v>
      </c>
      <c r="O1544" s="91">
        <v>0.15121186975294201</v>
      </c>
      <c r="P1544" s="91">
        <v>1652697.6346436001</v>
      </c>
      <c r="Q1544" s="91">
        <v>2025</v>
      </c>
    </row>
    <row r="1545" spans="1:17" x14ac:dyDescent="0.2">
      <c r="A1545" s="91" t="s">
        <v>15</v>
      </c>
      <c r="B1545" s="91">
        <v>542</v>
      </c>
      <c r="C1545" s="91">
        <v>0.30177036482768599</v>
      </c>
      <c r="D1545" s="91">
        <v>3079481.4940456799</v>
      </c>
      <c r="E1545" s="91">
        <v>2025</v>
      </c>
      <c r="G1545" s="91" t="s">
        <v>15</v>
      </c>
      <c r="H1545" s="91">
        <v>542</v>
      </c>
      <c r="I1545" s="91">
        <v>2.1920206088393002</v>
      </c>
      <c r="J1545" s="91">
        <v>3079481.4940456799</v>
      </c>
      <c r="K1545" s="91">
        <v>2025</v>
      </c>
      <c r="M1545" s="91" t="s">
        <v>15</v>
      </c>
      <c r="N1545" s="91">
        <v>542</v>
      </c>
      <c r="O1545" s="91">
        <v>0.21862508134918399</v>
      </c>
      <c r="P1545" s="91">
        <v>3079481.4940456799</v>
      </c>
      <c r="Q1545" s="91">
        <v>2025</v>
      </c>
    </row>
    <row r="1546" spans="1:17" x14ac:dyDescent="0.2">
      <c r="A1546" s="91" t="s">
        <v>15</v>
      </c>
      <c r="B1546" s="91">
        <v>543</v>
      </c>
      <c r="C1546" s="91">
        <v>0.30454191415471599</v>
      </c>
      <c r="D1546" s="91">
        <v>2883563.5503109102</v>
      </c>
      <c r="E1546" s="91">
        <v>2025</v>
      </c>
      <c r="G1546" s="91" t="s">
        <v>15</v>
      </c>
      <c r="H1546" s="91">
        <v>543</v>
      </c>
      <c r="I1546" s="91">
        <v>1.3159590641643399</v>
      </c>
      <c r="J1546" s="91">
        <v>2883563.5503109102</v>
      </c>
      <c r="K1546" s="91">
        <v>2025</v>
      </c>
      <c r="M1546" s="91" t="s">
        <v>15</v>
      </c>
      <c r="N1546" s="91">
        <v>543</v>
      </c>
      <c r="O1546" s="91">
        <v>0.18228367159345399</v>
      </c>
      <c r="P1546" s="91">
        <v>2883563.5503109102</v>
      </c>
      <c r="Q1546" s="91">
        <v>2025</v>
      </c>
    </row>
    <row r="1547" spans="1:17" x14ac:dyDescent="0.2">
      <c r="A1547" s="91" t="s">
        <v>15</v>
      </c>
      <c r="B1547" s="91">
        <v>544</v>
      </c>
      <c r="C1547" s="91">
        <v>0.44712212264057899</v>
      </c>
      <c r="D1547" s="91">
        <v>3617019.2222778099</v>
      </c>
      <c r="E1547" s="91">
        <v>2025</v>
      </c>
      <c r="G1547" s="91" t="s">
        <v>15</v>
      </c>
      <c r="H1547" s="91">
        <v>544</v>
      </c>
      <c r="I1547" s="91">
        <v>0.65893404584419202</v>
      </c>
      <c r="J1547" s="91">
        <v>3617019.2222778099</v>
      </c>
      <c r="K1547" s="91">
        <v>2025</v>
      </c>
      <c r="M1547" s="91" t="s">
        <v>15</v>
      </c>
      <c r="N1547" s="91">
        <v>544</v>
      </c>
      <c r="O1547" s="91">
        <v>0.25684405179432601</v>
      </c>
      <c r="P1547" s="91">
        <v>3617019.2222778099</v>
      </c>
      <c r="Q1547" s="91">
        <v>2025</v>
      </c>
    </row>
    <row r="1548" spans="1:17" x14ac:dyDescent="0.2">
      <c r="A1548" s="91" t="s">
        <v>15</v>
      </c>
      <c r="B1548" s="91">
        <v>545</v>
      </c>
      <c r="C1548" s="91">
        <v>0.40283907038368599</v>
      </c>
      <c r="D1548" s="91">
        <v>2166544.7049740502</v>
      </c>
      <c r="E1548" s="91">
        <v>2025</v>
      </c>
      <c r="G1548" s="91" t="s">
        <v>15</v>
      </c>
      <c r="H1548" s="91">
        <v>545</v>
      </c>
      <c r="I1548" s="91">
        <v>1.3524359714263401</v>
      </c>
      <c r="J1548" s="91">
        <v>2166544.7049740502</v>
      </c>
      <c r="K1548" s="91">
        <v>2025</v>
      </c>
      <c r="M1548" s="91" t="s">
        <v>15</v>
      </c>
      <c r="N1548" s="91">
        <v>545</v>
      </c>
      <c r="O1548" s="91">
        <v>0.32001530274022799</v>
      </c>
      <c r="P1548" s="91">
        <v>2166544.7049740502</v>
      </c>
      <c r="Q1548" s="91">
        <v>2025</v>
      </c>
    </row>
    <row r="1549" spans="1:17" x14ac:dyDescent="0.2">
      <c r="A1549" s="91" t="s">
        <v>15</v>
      </c>
      <c r="B1549" s="91">
        <v>546</v>
      </c>
      <c r="C1549" s="91">
        <v>0.28849949136411002</v>
      </c>
      <c r="D1549" s="91">
        <v>2053061.17013733</v>
      </c>
      <c r="E1549" s="91">
        <v>2025</v>
      </c>
      <c r="G1549" s="91" t="s">
        <v>15</v>
      </c>
      <c r="H1549" s="91">
        <v>546</v>
      </c>
      <c r="I1549" s="91">
        <v>0.54164191174724097</v>
      </c>
      <c r="J1549" s="91">
        <v>2053061.17013733</v>
      </c>
      <c r="K1549" s="91">
        <v>2025</v>
      </c>
      <c r="M1549" s="91" t="s">
        <v>15</v>
      </c>
      <c r="N1549" s="91">
        <v>546</v>
      </c>
      <c r="O1549" s="91">
        <v>0.20647815759802801</v>
      </c>
      <c r="P1549" s="91">
        <v>2053061.17013733</v>
      </c>
      <c r="Q1549" s="91">
        <v>2025</v>
      </c>
    </row>
    <row r="1550" spans="1:17" x14ac:dyDescent="0.2">
      <c r="A1550" s="91" t="s">
        <v>15</v>
      </c>
      <c r="B1550" s="91">
        <v>547</v>
      </c>
      <c r="C1550" s="91">
        <v>0.33241257153349801</v>
      </c>
      <c r="D1550" s="91">
        <v>2397427.8806138001</v>
      </c>
      <c r="E1550" s="91">
        <v>2025</v>
      </c>
      <c r="G1550" s="91" t="s">
        <v>15</v>
      </c>
      <c r="H1550" s="91">
        <v>547</v>
      </c>
      <c r="I1550" s="91">
        <v>0.59905497995829404</v>
      </c>
      <c r="J1550" s="91">
        <v>2397427.8806138001</v>
      </c>
      <c r="K1550" s="91">
        <v>2025</v>
      </c>
      <c r="M1550" s="91" t="s">
        <v>15</v>
      </c>
      <c r="N1550" s="91">
        <v>547</v>
      </c>
      <c r="O1550" s="91">
        <v>0.20758254774328</v>
      </c>
      <c r="P1550" s="91">
        <v>2397427.8806138001</v>
      </c>
      <c r="Q1550" s="91">
        <v>2025</v>
      </c>
    </row>
    <row r="1551" spans="1:17" x14ac:dyDescent="0.2">
      <c r="A1551" s="91" t="s">
        <v>15</v>
      </c>
      <c r="B1551" s="91">
        <v>548</v>
      </c>
      <c r="C1551" s="91">
        <v>0.38254656661691899</v>
      </c>
      <c r="D1551" s="91">
        <v>3894050.2917672899</v>
      </c>
      <c r="E1551" s="91">
        <v>2025</v>
      </c>
      <c r="G1551" s="91" t="s">
        <v>15</v>
      </c>
      <c r="H1551" s="91">
        <v>548</v>
      </c>
      <c r="I1551" s="91">
        <v>0.36489457553598498</v>
      </c>
      <c r="J1551" s="91">
        <v>3894050.2917672899</v>
      </c>
      <c r="K1551" s="91">
        <v>2025</v>
      </c>
      <c r="M1551" s="91" t="s">
        <v>15</v>
      </c>
      <c r="N1551" s="91">
        <v>548</v>
      </c>
      <c r="O1551" s="91">
        <v>0.166476949206428</v>
      </c>
      <c r="P1551" s="91">
        <v>3894050.2917672899</v>
      </c>
      <c r="Q1551" s="91">
        <v>2025</v>
      </c>
    </row>
    <row r="1552" spans="1:17" x14ac:dyDescent="0.2">
      <c r="A1552" s="91" t="s">
        <v>15</v>
      </c>
      <c r="B1552" s="91">
        <v>549</v>
      </c>
      <c r="C1552" s="91">
        <v>0.198919768940791</v>
      </c>
      <c r="D1552" s="91">
        <v>2409966.3987958101</v>
      </c>
      <c r="E1552" s="91">
        <v>2025</v>
      </c>
      <c r="G1552" s="91" t="s">
        <v>15</v>
      </c>
      <c r="H1552" s="91">
        <v>549</v>
      </c>
      <c r="I1552" s="91">
        <v>1.2251000161297401</v>
      </c>
      <c r="J1552" s="91">
        <v>2409966.3987958101</v>
      </c>
      <c r="K1552" s="91">
        <v>2025</v>
      </c>
      <c r="M1552" s="91" t="s">
        <v>15</v>
      </c>
      <c r="N1552" s="91">
        <v>549</v>
      </c>
      <c r="O1552" s="91">
        <v>0.282611981092588</v>
      </c>
      <c r="P1552" s="91">
        <v>2409966.3987958101</v>
      </c>
      <c r="Q1552" s="91">
        <v>2025</v>
      </c>
    </row>
    <row r="1553" spans="1:17" x14ac:dyDescent="0.2">
      <c r="A1553" s="91" t="s">
        <v>15</v>
      </c>
      <c r="B1553" s="91">
        <v>550</v>
      </c>
      <c r="C1553" s="91">
        <v>0.36043140258356798</v>
      </c>
      <c r="D1553" s="91">
        <v>2523881.3798543802</v>
      </c>
      <c r="E1553" s="91">
        <v>2025</v>
      </c>
      <c r="G1553" s="91" t="s">
        <v>15</v>
      </c>
      <c r="H1553" s="91">
        <v>550</v>
      </c>
      <c r="I1553" s="91">
        <v>1.6558497496087601</v>
      </c>
      <c r="J1553" s="91">
        <v>2523881.3798543802</v>
      </c>
      <c r="K1553" s="91">
        <v>2025</v>
      </c>
      <c r="M1553" s="91" t="s">
        <v>15</v>
      </c>
      <c r="N1553" s="91">
        <v>550</v>
      </c>
      <c r="O1553" s="91">
        <v>0.19404377641853901</v>
      </c>
      <c r="P1553" s="91">
        <v>2523881.3798543802</v>
      </c>
      <c r="Q1553" s="91">
        <v>2025</v>
      </c>
    </row>
    <row r="1554" spans="1:17" x14ac:dyDescent="0.2">
      <c r="A1554" s="91" t="s">
        <v>15</v>
      </c>
      <c r="B1554" s="91">
        <v>551</v>
      </c>
      <c r="C1554" s="91">
        <v>0.45524532732469303</v>
      </c>
      <c r="D1554" s="91">
        <v>3470632.61144641</v>
      </c>
      <c r="E1554" s="91">
        <v>2025</v>
      </c>
      <c r="G1554" s="91" t="s">
        <v>15</v>
      </c>
      <c r="H1554" s="91">
        <v>551</v>
      </c>
      <c r="I1554" s="91">
        <v>0.84691197365595206</v>
      </c>
      <c r="J1554" s="91">
        <v>3470632.61144641</v>
      </c>
      <c r="K1554" s="91">
        <v>2025</v>
      </c>
      <c r="M1554" s="91" t="s">
        <v>15</v>
      </c>
      <c r="N1554" s="91">
        <v>551</v>
      </c>
      <c r="O1554" s="91">
        <v>0.215338529769766</v>
      </c>
      <c r="P1554" s="91">
        <v>3470632.61144641</v>
      </c>
      <c r="Q1554" s="91">
        <v>2025</v>
      </c>
    </row>
    <row r="1555" spans="1:17" x14ac:dyDescent="0.2">
      <c r="A1555" s="91" t="s">
        <v>15</v>
      </c>
      <c r="B1555" s="91">
        <v>552</v>
      </c>
      <c r="C1555" s="91">
        <v>0.411908769342193</v>
      </c>
      <c r="D1555" s="91">
        <v>1926098.42452925</v>
      </c>
      <c r="E1555" s="91">
        <v>2025</v>
      </c>
      <c r="G1555" s="91" t="s">
        <v>15</v>
      </c>
      <c r="H1555" s="91">
        <v>552</v>
      </c>
      <c r="I1555" s="91">
        <v>1.0855474676474799</v>
      </c>
      <c r="J1555" s="91">
        <v>1926098.42452925</v>
      </c>
      <c r="K1555" s="91">
        <v>2025</v>
      </c>
      <c r="M1555" s="91" t="s">
        <v>15</v>
      </c>
      <c r="N1555" s="91">
        <v>552</v>
      </c>
      <c r="O1555" s="91">
        <v>0.172018378601448</v>
      </c>
      <c r="P1555" s="91">
        <v>1926098.42452925</v>
      </c>
      <c r="Q1555" s="91">
        <v>2025</v>
      </c>
    </row>
    <row r="1556" spans="1:17" x14ac:dyDescent="0.2">
      <c r="A1556" s="91" t="s">
        <v>15</v>
      </c>
      <c r="B1556" s="91">
        <v>553</v>
      </c>
      <c r="C1556" s="91">
        <v>0.470950172241141</v>
      </c>
      <c r="D1556" s="91">
        <v>1616180.8095981199</v>
      </c>
      <c r="E1556" s="91">
        <v>2025</v>
      </c>
      <c r="G1556" s="91" t="s">
        <v>15</v>
      </c>
      <c r="H1556" s="91">
        <v>553</v>
      </c>
      <c r="I1556" s="91">
        <v>2.9406453179090701</v>
      </c>
      <c r="J1556" s="91">
        <v>1616180.8095981199</v>
      </c>
      <c r="K1556" s="91">
        <v>2025</v>
      </c>
      <c r="M1556" s="91" t="s">
        <v>15</v>
      </c>
      <c r="N1556" s="91">
        <v>553</v>
      </c>
      <c r="O1556" s="91">
        <v>0.26568490925584698</v>
      </c>
      <c r="P1556" s="91">
        <v>1616180.8095981199</v>
      </c>
      <c r="Q1556" s="91">
        <v>2025</v>
      </c>
    </row>
    <row r="1557" spans="1:17" x14ac:dyDescent="0.2">
      <c r="A1557" s="91" t="s">
        <v>15</v>
      </c>
      <c r="B1557" s="91">
        <v>554</v>
      </c>
      <c r="C1557" s="91">
        <v>0.43290249985349899</v>
      </c>
      <c r="D1557" s="91">
        <v>2474084.4754175702</v>
      </c>
      <c r="E1557" s="91">
        <v>2025</v>
      </c>
      <c r="G1557" s="91" t="s">
        <v>15</v>
      </c>
      <c r="H1557" s="91">
        <v>554</v>
      </c>
      <c r="I1557" s="91">
        <v>0.99989177745577895</v>
      </c>
      <c r="J1557" s="91">
        <v>2474084.4754175702</v>
      </c>
      <c r="K1557" s="91">
        <v>2025</v>
      </c>
      <c r="M1557" s="91" t="s">
        <v>15</v>
      </c>
      <c r="N1557" s="91">
        <v>554</v>
      </c>
      <c r="O1557" s="91">
        <v>0.161421733450961</v>
      </c>
      <c r="P1557" s="91">
        <v>2474084.4754175702</v>
      </c>
      <c r="Q1557" s="91">
        <v>2025</v>
      </c>
    </row>
    <row r="1558" spans="1:17" x14ac:dyDescent="0.2">
      <c r="A1558" s="91" t="s">
        <v>15</v>
      </c>
      <c r="B1558" s="91">
        <v>555</v>
      </c>
      <c r="C1558" s="91">
        <v>0.33948431852741201</v>
      </c>
      <c r="D1558" s="91">
        <v>1807627.2581984799</v>
      </c>
      <c r="E1558" s="91">
        <v>2025</v>
      </c>
      <c r="G1558" s="91" t="s">
        <v>15</v>
      </c>
      <c r="H1558" s="91">
        <v>555</v>
      </c>
      <c r="I1558" s="91">
        <v>2.0736981010889401</v>
      </c>
      <c r="J1558" s="91">
        <v>1807627.2581984799</v>
      </c>
      <c r="K1558" s="91">
        <v>2025</v>
      </c>
      <c r="M1558" s="91" t="s">
        <v>15</v>
      </c>
      <c r="N1558" s="91">
        <v>555</v>
      </c>
      <c r="O1558" s="91">
        <v>0.272563772497456</v>
      </c>
      <c r="P1558" s="91">
        <v>1807627.2581984799</v>
      </c>
      <c r="Q1558" s="91">
        <v>2025</v>
      </c>
    </row>
    <row r="1559" spans="1:17" x14ac:dyDescent="0.2">
      <c r="A1559" s="91" t="s">
        <v>15</v>
      </c>
      <c r="B1559" s="91">
        <v>556</v>
      </c>
      <c r="C1559" s="91">
        <v>0.48858674671923902</v>
      </c>
      <c r="D1559" s="91">
        <v>2168744.1716350801</v>
      </c>
      <c r="E1559" s="91">
        <v>2025</v>
      </c>
      <c r="G1559" s="91" t="s">
        <v>15</v>
      </c>
      <c r="H1559" s="91">
        <v>556</v>
      </c>
      <c r="I1559" s="91">
        <v>2.4187461099742902</v>
      </c>
      <c r="J1559" s="91">
        <v>2168744.1716350801</v>
      </c>
      <c r="K1559" s="91">
        <v>2025</v>
      </c>
      <c r="M1559" s="91" t="s">
        <v>15</v>
      </c>
      <c r="N1559" s="91">
        <v>556</v>
      </c>
      <c r="O1559" s="91">
        <v>0.243925328595121</v>
      </c>
      <c r="P1559" s="91">
        <v>2168744.1716350801</v>
      </c>
      <c r="Q1559" s="91">
        <v>2025</v>
      </c>
    </row>
    <row r="1560" spans="1:17" x14ac:dyDescent="0.2">
      <c r="A1560" s="91" t="s">
        <v>15</v>
      </c>
      <c r="B1560" s="91">
        <v>557</v>
      </c>
      <c r="C1560" s="91">
        <v>0.320176591879548</v>
      </c>
      <c r="D1560" s="91">
        <v>4037571.5971881901</v>
      </c>
      <c r="E1560" s="91">
        <v>2025</v>
      </c>
      <c r="G1560" s="91" t="s">
        <v>15</v>
      </c>
      <c r="H1560" s="91">
        <v>557</v>
      </c>
      <c r="I1560" s="91">
        <v>2.0857914287021999</v>
      </c>
      <c r="J1560" s="91">
        <v>4037571.5971881901</v>
      </c>
      <c r="K1560" s="91">
        <v>2025</v>
      </c>
      <c r="M1560" s="91" t="s">
        <v>15</v>
      </c>
      <c r="N1560" s="91">
        <v>557</v>
      </c>
      <c r="O1560" s="91">
        <v>0.19965231084084101</v>
      </c>
      <c r="P1560" s="91">
        <v>4037571.5971881901</v>
      </c>
      <c r="Q1560" s="91">
        <v>2025</v>
      </c>
    </row>
    <row r="1561" spans="1:17" x14ac:dyDescent="0.2">
      <c r="A1561" s="91" t="s">
        <v>15</v>
      </c>
      <c r="B1561" s="91">
        <v>558</v>
      </c>
      <c r="C1561" s="91">
        <v>0.22168765262208001</v>
      </c>
      <c r="D1561" s="91">
        <v>2499360.4456657502</v>
      </c>
      <c r="E1561" s="91">
        <v>2025</v>
      </c>
      <c r="G1561" s="91" t="s">
        <v>15</v>
      </c>
      <c r="H1561" s="91">
        <v>558</v>
      </c>
      <c r="I1561" s="91">
        <v>1.6246440246751701</v>
      </c>
      <c r="J1561" s="91">
        <v>2499360.4456657502</v>
      </c>
      <c r="K1561" s="91">
        <v>2025</v>
      </c>
      <c r="M1561" s="91" t="s">
        <v>15</v>
      </c>
      <c r="N1561" s="91">
        <v>558</v>
      </c>
      <c r="O1561" s="91">
        <v>0.197836798392164</v>
      </c>
      <c r="P1561" s="91">
        <v>2499360.4456657502</v>
      </c>
      <c r="Q1561" s="91">
        <v>2025</v>
      </c>
    </row>
    <row r="1562" spans="1:17" x14ac:dyDescent="0.2">
      <c r="A1562" s="91" t="s">
        <v>15</v>
      </c>
      <c r="B1562" s="91">
        <v>559</v>
      </c>
      <c r="C1562" s="91">
        <v>0.25342719996715102</v>
      </c>
      <c r="D1562" s="91">
        <v>2088718.1446306999</v>
      </c>
      <c r="E1562" s="91">
        <v>2025</v>
      </c>
      <c r="G1562" s="91" t="s">
        <v>15</v>
      </c>
      <c r="H1562" s="91">
        <v>559</v>
      </c>
      <c r="I1562" s="91">
        <v>1.6265174626361101</v>
      </c>
      <c r="J1562" s="91">
        <v>2088718.1446306999</v>
      </c>
      <c r="K1562" s="91">
        <v>2025</v>
      </c>
      <c r="M1562" s="91" t="s">
        <v>15</v>
      </c>
      <c r="N1562" s="91">
        <v>559</v>
      </c>
      <c r="O1562" s="91">
        <v>0.201626633760144</v>
      </c>
      <c r="P1562" s="91">
        <v>2088718.1446306999</v>
      </c>
      <c r="Q1562" s="91">
        <v>2025</v>
      </c>
    </row>
    <row r="1563" spans="1:17" x14ac:dyDescent="0.2">
      <c r="A1563" s="91" t="s">
        <v>15</v>
      </c>
      <c r="B1563" s="91">
        <v>560</v>
      </c>
      <c r="C1563" s="91">
        <v>0.32508812610686499</v>
      </c>
      <c r="D1563" s="91">
        <v>2262500.747798</v>
      </c>
      <c r="E1563" s="91">
        <v>2025</v>
      </c>
      <c r="G1563" s="91" t="s">
        <v>15</v>
      </c>
      <c r="H1563" s="91">
        <v>560</v>
      </c>
      <c r="I1563" s="91">
        <v>0.92826033886421599</v>
      </c>
      <c r="J1563" s="91">
        <v>2262500.747798</v>
      </c>
      <c r="K1563" s="91">
        <v>2025</v>
      </c>
      <c r="M1563" s="91" t="s">
        <v>15</v>
      </c>
      <c r="N1563" s="91">
        <v>560</v>
      </c>
      <c r="O1563" s="91">
        <v>0.26541551226458199</v>
      </c>
      <c r="P1563" s="91">
        <v>2262500.747798</v>
      </c>
      <c r="Q1563" s="91">
        <v>2025</v>
      </c>
    </row>
    <row r="1564" spans="1:17" x14ac:dyDescent="0.2">
      <c r="A1564" s="91" t="s">
        <v>15</v>
      </c>
      <c r="B1564" s="91">
        <v>561</v>
      </c>
      <c r="C1564" s="91">
        <v>0.41127714246462099</v>
      </c>
      <c r="D1564" s="91">
        <v>3167395.3189196899</v>
      </c>
      <c r="E1564" s="91">
        <v>2025</v>
      </c>
      <c r="G1564" s="91" t="s">
        <v>15</v>
      </c>
      <c r="H1564" s="91">
        <v>561</v>
      </c>
      <c r="I1564" s="91">
        <v>1.00990385452311</v>
      </c>
      <c r="J1564" s="91">
        <v>3167395.3189196899</v>
      </c>
      <c r="K1564" s="91">
        <v>2025</v>
      </c>
      <c r="M1564" s="91" t="s">
        <v>15</v>
      </c>
      <c r="N1564" s="91">
        <v>561</v>
      </c>
      <c r="O1564" s="91">
        <v>0.19923431045315501</v>
      </c>
      <c r="P1564" s="91">
        <v>3167395.3189196899</v>
      </c>
      <c r="Q1564" s="91">
        <v>2025</v>
      </c>
    </row>
    <row r="1565" spans="1:17" x14ac:dyDescent="0.2">
      <c r="A1565" s="91" t="s">
        <v>15</v>
      </c>
      <c r="B1565" s="91">
        <v>562</v>
      </c>
      <c r="C1565" s="91">
        <v>0.41085366829881997</v>
      </c>
      <c r="D1565" s="91">
        <v>3122816.2338201702</v>
      </c>
      <c r="E1565" s="91">
        <v>2025</v>
      </c>
      <c r="G1565" s="91" t="s">
        <v>15</v>
      </c>
      <c r="H1565" s="91">
        <v>562</v>
      </c>
      <c r="I1565" s="91">
        <v>2.1933638291452202</v>
      </c>
      <c r="J1565" s="91">
        <v>3122816.2338201702</v>
      </c>
      <c r="K1565" s="91">
        <v>2025</v>
      </c>
      <c r="M1565" s="91" t="s">
        <v>15</v>
      </c>
      <c r="N1565" s="91">
        <v>562</v>
      </c>
      <c r="O1565" s="91">
        <v>0.23165259958148601</v>
      </c>
      <c r="P1565" s="91">
        <v>3122816.2338201702</v>
      </c>
      <c r="Q1565" s="91">
        <v>2025</v>
      </c>
    </row>
    <row r="1566" spans="1:17" x14ac:dyDescent="0.2">
      <c r="A1566" s="91" t="s">
        <v>15</v>
      </c>
      <c r="B1566" s="91">
        <v>563</v>
      </c>
      <c r="C1566" s="91">
        <v>0.35453534464151898</v>
      </c>
      <c r="D1566" s="91">
        <v>2104956.9844411402</v>
      </c>
      <c r="E1566" s="91">
        <v>2025</v>
      </c>
      <c r="G1566" s="91" t="s">
        <v>15</v>
      </c>
      <c r="H1566" s="91">
        <v>563</v>
      </c>
      <c r="I1566" s="91">
        <v>1.6081335435430999</v>
      </c>
      <c r="J1566" s="91">
        <v>2104956.9844411402</v>
      </c>
      <c r="K1566" s="91">
        <v>2025</v>
      </c>
      <c r="M1566" s="91" t="s">
        <v>15</v>
      </c>
      <c r="N1566" s="91">
        <v>563</v>
      </c>
      <c r="O1566" s="91">
        <v>0.27819753170485001</v>
      </c>
      <c r="P1566" s="91">
        <v>2104956.9844411402</v>
      </c>
      <c r="Q1566" s="91">
        <v>2025</v>
      </c>
    </row>
    <row r="1567" spans="1:17" x14ac:dyDescent="0.2">
      <c r="A1567" s="91" t="s">
        <v>15</v>
      </c>
      <c r="B1567" s="91">
        <v>564</v>
      </c>
      <c r="C1567" s="91">
        <v>0.43171984766688298</v>
      </c>
      <c r="D1567" s="91">
        <v>2017985.2952640499</v>
      </c>
      <c r="E1567" s="91">
        <v>2025</v>
      </c>
      <c r="G1567" s="91" t="s">
        <v>15</v>
      </c>
      <c r="H1567" s="91">
        <v>564</v>
      </c>
      <c r="I1567" s="91">
        <v>1.41978025694138</v>
      </c>
      <c r="J1567" s="91">
        <v>2017985.2952640499</v>
      </c>
      <c r="K1567" s="91">
        <v>2025</v>
      </c>
      <c r="M1567" s="91" t="s">
        <v>15</v>
      </c>
      <c r="N1567" s="91">
        <v>564</v>
      </c>
      <c r="O1567" s="91">
        <v>0.15487246658308301</v>
      </c>
      <c r="P1567" s="91">
        <v>2017985.2952640499</v>
      </c>
      <c r="Q1567" s="91">
        <v>2025</v>
      </c>
    </row>
    <row r="1568" spans="1:17" x14ac:dyDescent="0.2">
      <c r="A1568" s="91" t="s">
        <v>15</v>
      </c>
      <c r="B1568" s="91">
        <v>565</v>
      </c>
      <c r="C1568" s="91">
        <v>0.281341835023312</v>
      </c>
      <c r="D1568" s="91">
        <v>3509705.9520555502</v>
      </c>
      <c r="E1568" s="91">
        <v>2025</v>
      </c>
      <c r="G1568" s="91" t="s">
        <v>15</v>
      </c>
      <c r="H1568" s="91">
        <v>565</v>
      </c>
      <c r="I1568" s="91">
        <v>1.6512864233044999</v>
      </c>
      <c r="J1568" s="91">
        <v>3509705.9520555502</v>
      </c>
      <c r="K1568" s="91">
        <v>2025</v>
      </c>
      <c r="M1568" s="91" t="s">
        <v>15</v>
      </c>
      <c r="N1568" s="91">
        <v>565</v>
      </c>
      <c r="O1568" s="91">
        <v>0.21491995037398701</v>
      </c>
      <c r="P1568" s="91">
        <v>3509705.9520555502</v>
      </c>
      <c r="Q1568" s="91">
        <v>2025</v>
      </c>
    </row>
    <row r="1569" spans="1:17" x14ac:dyDescent="0.2">
      <c r="A1569" s="91" t="s">
        <v>15</v>
      </c>
      <c r="B1569" s="91">
        <v>566</v>
      </c>
      <c r="C1569" s="91">
        <v>0.35063196125434698</v>
      </c>
      <c r="D1569" s="91">
        <v>2420052.1351909302</v>
      </c>
      <c r="E1569" s="91">
        <v>2025</v>
      </c>
      <c r="G1569" s="91" t="s">
        <v>15</v>
      </c>
      <c r="H1569" s="91">
        <v>566</v>
      </c>
      <c r="I1569" s="91">
        <v>0.39432252206433599</v>
      </c>
      <c r="J1569" s="91">
        <v>2420052.1351909302</v>
      </c>
      <c r="K1569" s="91">
        <v>2025</v>
      </c>
      <c r="M1569" s="91" t="s">
        <v>15</v>
      </c>
      <c r="N1569" s="91">
        <v>566</v>
      </c>
      <c r="O1569" s="91">
        <v>0.159036135063754</v>
      </c>
      <c r="P1569" s="91">
        <v>2420052.1351909302</v>
      </c>
      <c r="Q1569" s="91">
        <v>2025</v>
      </c>
    </row>
    <row r="1570" spans="1:17" x14ac:dyDescent="0.2">
      <c r="A1570" s="91" t="s">
        <v>15</v>
      </c>
      <c r="B1570" s="91">
        <v>567</v>
      </c>
      <c r="C1570" s="91">
        <v>0.33138707826193597</v>
      </c>
      <c r="D1570" s="91">
        <v>2559423.38724455</v>
      </c>
      <c r="E1570" s="91">
        <v>2025</v>
      </c>
      <c r="G1570" s="91" t="s">
        <v>15</v>
      </c>
      <c r="H1570" s="91">
        <v>567</v>
      </c>
      <c r="I1570" s="91">
        <v>2.25034283906247</v>
      </c>
      <c r="J1570" s="91">
        <v>2559423.38724455</v>
      </c>
      <c r="K1570" s="91">
        <v>2025</v>
      </c>
      <c r="M1570" s="91" t="s">
        <v>15</v>
      </c>
      <c r="N1570" s="91">
        <v>567</v>
      </c>
      <c r="O1570" s="91">
        <v>0.318000231635099</v>
      </c>
      <c r="P1570" s="91">
        <v>2559423.38724455</v>
      </c>
      <c r="Q1570" s="91">
        <v>2025</v>
      </c>
    </row>
    <row r="1571" spans="1:17" x14ac:dyDescent="0.2">
      <c r="A1571" s="91" t="s">
        <v>15</v>
      </c>
      <c r="B1571" s="91">
        <v>568</v>
      </c>
      <c r="C1571" s="91">
        <v>0.29811565001262202</v>
      </c>
      <c r="D1571" s="91">
        <v>2597769.5110746701</v>
      </c>
      <c r="E1571" s="91">
        <v>2025</v>
      </c>
      <c r="G1571" s="91" t="s">
        <v>15</v>
      </c>
      <c r="H1571" s="91">
        <v>568</v>
      </c>
      <c r="I1571" s="91">
        <v>1.39975829230782</v>
      </c>
      <c r="J1571" s="91">
        <v>2597769.5110746701</v>
      </c>
      <c r="K1571" s="91">
        <v>2025</v>
      </c>
      <c r="M1571" s="91" t="s">
        <v>15</v>
      </c>
      <c r="N1571" s="91">
        <v>568</v>
      </c>
      <c r="O1571" s="91">
        <v>0.25241433285285603</v>
      </c>
      <c r="P1571" s="91">
        <v>2597769.5110746701</v>
      </c>
      <c r="Q1571" s="91">
        <v>2025</v>
      </c>
    </row>
    <row r="1572" spans="1:17" x14ac:dyDescent="0.2">
      <c r="A1572" s="91" t="s">
        <v>15</v>
      </c>
      <c r="B1572" s="91">
        <v>569</v>
      </c>
      <c r="C1572" s="91">
        <v>0.162151948102945</v>
      </c>
      <c r="D1572" s="91">
        <v>1773386.3028059499</v>
      </c>
      <c r="E1572" s="91">
        <v>2025</v>
      </c>
      <c r="G1572" s="91" t="s">
        <v>15</v>
      </c>
      <c r="H1572" s="91">
        <v>569</v>
      </c>
      <c r="I1572" s="91">
        <v>1.77365877753877</v>
      </c>
      <c r="J1572" s="91">
        <v>1773386.3028059499</v>
      </c>
      <c r="K1572" s="91">
        <v>2025</v>
      </c>
      <c r="M1572" s="91" t="s">
        <v>15</v>
      </c>
      <c r="N1572" s="91">
        <v>569</v>
      </c>
      <c r="O1572" s="91">
        <v>0.18952537976481501</v>
      </c>
      <c r="P1572" s="91">
        <v>1773386.3028059499</v>
      </c>
      <c r="Q1572" s="91">
        <v>2025</v>
      </c>
    </row>
    <row r="1573" spans="1:17" x14ac:dyDescent="0.2">
      <c r="A1573" s="91" t="s">
        <v>15</v>
      </c>
      <c r="B1573" s="91">
        <v>570</v>
      </c>
      <c r="C1573" s="91">
        <v>0.23236704319580301</v>
      </c>
      <c r="D1573" s="91">
        <v>1834270.4773287801</v>
      </c>
      <c r="E1573" s="91">
        <v>2025</v>
      </c>
      <c r="G1573" s="91" t="s">
        <v>15</v>
      </c>
      <c r="H1573" s="91">
        <v>570</v>
      </c>
      <c r="I1573" s="91">
        <v>0.233264894778758</v>
      </c>
      <c r="J1573" s="91">
        <v>1834270.4773287801</v>
      </c>
      <c r="K1573" s="91">
        <v>2025</v>
      </c>
      <c r="M1573" s="91" t="s">
        <v>15</v>
      </c>
      <c r="N1573" s="91">
        <v>570</v>
      </c>
      <c r="O1573" s="91">
        <v>0.167920526884798</v>
      </c>
      <c r="P1573" s="91">
        <v>1834270.4773287801</v>
      </c>
      <c r="Q1573" s="91">
        <v>2025</v>
      </c>
    </row>
    <row r="1574" spans="1:17" x14ac:dyDescent="0.2">
      <c r="A1574" s="91" t="s">
        <v>15</v>
      </c>
      <c r="B1574" s="91">
        <v>571</v>
      </c>
      <c r="C1574" s="91">
        <v>0.342635154961002</v>
      </c>
      <c r="D1574" s="91">
        <v>3173944.0417852402</v>
      </c>
      <c r="E1574" s="91">
        <v>2025</v>
      </c>
      <c r="G1574" s="91" t="s">
        <v>15</v>
      </c>
      <c r="H1574" s="91">
        <v>571</v>
      </c>
      <c r="I1574" s="91">
        <v>1.21055827421283</v>
      </c>
      <c r="J1574" s="91">
        <v>3173944.0417852402</v>
      </c>
      <c r="K1574" s="91">
        <v>2025</v>
      </c>
      <c r="M1574" s="91" t="s">
        <v>15</v>
      </c>
      <c r="N1574" s="91">
        <v>571</v>
      </c>
      <c r="O1574" s="91">
        <v>0.21277602643332399</v>
      </c>
      <c r="P1574" s="91">
        <v>3173944.0417852402</v>
      </c>
      <c r="Q1574" s="91">
        <v>2025</v>
      </c>
    </row>
    <row r="1575" spans="1:17" x14ac:dyDescent="0.2">
      <c r="A1575" s="91" t="s">
        <v>15</v>
      </c>
      <c r="B1575" s="91">
        <v>572</v>
      </c>
      <c r="C1575" s="91">
        <v>0.43624445035300202</v>
      </c>
      <c r="D1575" s="91">
        <v>1641940.1112611699</v>
      </c>
      <c r="E1575" s="91">
        <v>2025</v>
      </c>
      <c r="G1575" s="91" t="s">
        <v>15</v>
      </c>
      <c r="H1575" s="91">
        <v>572</v>
      </c>
      <c r="I1575" s="91">
        <v>0.60160058068653399</v>
      </c>
      <c r="J1575" s="91">
        <v>1641940.1112611699</v>
      </c>
      <c r="K1575" s="91">
        <v>2025</v>
      </c>
      <c r="M1575" s="91" t="s">
        <v>15</v>
      </c>
      <c r="N1575" s="91">
        <v>572</v>
      </c>
      <c r="O1575" s="91">
        <v>0.21675377624933201</v>
      </c>
      <c r="P1575" s="91">
        <v>1641940.1112611699</v>
      </c>
      <c r="Q1575" s="91">
        <v>2025</v>
      </c>
    </row>
    <row r="1576" spans="1:17" x14ac:dyDescent="0.2">
      <c r="A1576" s="91" t="s">
        <v>15</v>
      </c>
      <c r="B1576" s="91">
        <v>573</v>
      </c>
      <c r="C1576" s="91">
        <v>0.37949457382785001</v>
      </c>
      <c r="D1576" s="91">
        <v>2023053.37053084</v>
      </c>
      <c r="E1576" s="91">
        <v>2025</v>
      </c>
      <c r="G1576" s="91" t="s">
        <v>15</v>
      </c>
      <c r="H1576" s="91">
        <v>573</v>
      </c>
      <c r="I1576" s="91">
        <v>1.77661399387987</v>
      </c>
      <c r="J1576" s="91">
        <v>2023053.37053084</v>
      </c>
      <c r="K1576" s="91">
        <v>2025</v>
      </c>
      <c r="M1576" s="91" t="s">
        <v>15</v>
      </c>
      <c r="N1576" s="91">
        <v>573</v>
      </c>
      <c r="O1576" s="91">
        <v>0.16569767021269</v>
      </c>
      <c r="P1576" s="91">
        <v>2023053.37053084</v>
      </c>
      <c r="Q1576" s="91">
        <v>2025</v>
      </c>
    </row>
    <row r="1577" spans="1:17" x14ac:dyDescent="0.2">
      <c r="A1577" s="91" t="s">
        <v>15</v>
      </c>
      <c r="B1577" s="91">
        <v>574</v>
      </c>
      <c r="C1577" s="91">
        <v>0.375094371355571</v>
      </c>
      <c r="D1577" s="91">
        <v>2459637.28391656</v>
      </c>
      <c r="E1577" s="91">
        <v>2025</v>
      </c>
      <c r="G1577" s="91" t="s">
        <v>15</v>
      </c>
      <c r="H1577" s="91">
        <v>574</v>
      </c>
      <c r="I1577" s="91">
        <v>1.6384405317442501</v>
      </c>
      <c r="J1577" s="91">
        <v>2459637.28391656</v>
      </c>
      <c r="K1577" s="91">
        <v>2025</v>
      </c>
      <c r="M1577" s="91" t="s">
        <v>15</v>
      </c>
      <c r="N1577" s="91">
        <v>574</v>
      </c>
      <c r="O1577" s="91">
        <v>0.24637870857057301</v>
      </c>
      <c r="P1577" s="91">
        <v>2459637.28391656</v>
      </c>
      <c r="Q1577" s="91">
        <v>2025</v>
      </c>
    </row>
    <row r="1578" spans="1:17" x14ac:dyDescent="0.2">
      <c r="A1578" s="91" t="s">
        <v>15</v>
      </c>
      <c r="B1578" s="91">
        <v>575</v>
      </c>
      <c r="C1578" s="91">
        <v>0.37913928343923198</v>
      </c>
      <c r="D1578" s="91">
        <v>3340619.5245039901</v>
      </c>
      <c r="E1578" s="91">
        <v>2025</v>
      </c>
      <c r="G1578" s="91" t="s">
        <v>15</v>
      </c>
      <c r="H1578" s="91">
        <v>575</v>
      </c>
      <c r="I1578" s="91">
        <v>0.96370152993067104</v>
      </c>
      <c r="J1578" s="91">
        <v>3340619.5245039901</v>
      </c>
      <c r="K1578" s="91">
        <v>2025</v>
      </c>
      <c r="M1578" s="91" t="s">
        <v>15</v>
      </c>
      <c r="N1578" s="91">
        <v>575</v>
      </c>
      <c r="O1578" s="91">
        <v>0.19594806571276099</v>
      </c>
      <c r="P1578" s="91">
        <v>3340619.5245039901</v>
      </c>
      <c r="Q1578" s="91">
        <v>2025</v>
      </c>
    </row>
    <row r="1579" spans="1:17" x14ac:dyDescent="0.2">
      <c r="A1579" s="91" t="s">
        <v>15</v>
      </c>
      <c r="B1579" s="91">
        <v>576</v>
      </c>
      <c r="C1579" s="91">
        <v>0.26847486257373798</v>
      </c>
      <c r="D1579" s="91">
        <v>4314562.2677430902</v>
      </c>
      <c r="E1579" s="91">
        <v>2025</v>
      </c>
      <c r="G1579" s="91" t="s">
        <v>15</v>
      </c>
      <c r="H1579" s="91">
        <v>576</v>
      </c>
      <c r="I1579" s="91">
        <v>0.33482444531398797</v>
      </c>
      <c r="J1579" s="91">
        <v>4314562.2677430902</v>
      </c>
      <c r="K1579" s="91">
        <v>2025</v>
      </c>
      <c r="M1579" s="91" t="s">
        <v>15</v>
      </c>
      <c r="N1579" s="91">
        <v>576</v>
      </c>
      <c r="O1579" s="91">
        <v>0.16875863133708199</v>
      </c>
      <c r="P1579" s="91">
        <v>4314562.2677430902</v>
      </c>
      <c r="Q1579" s="91">
        <v>2025</v>
      </c>
    </row>
    <row r="1580" spans="1:17" x14ac:dyDescent="0.2">
      <c r="A1580" s="91" t="s">
        <v>15</v>
      </c>
      <c r="B1580" s="91">
        <v>577</v>
      </c>
      <c r="C1580" s="91">
        <v>0.31154102146327201</v>
      </c>
      <c r="D1580" s="91">
        <v>2449678.8437327002</v>
      </c>
      <c r="E1580" s="91">
        <v>2025</v>
      </c>
      <c r="G1580" s="91" t="s">
        <v>15</v>
      </c>
      <c r="H1580" s="91">
        <v>577</v>
      </c>
      <c r="I1580" s="91">
        <v>0.65556496470169401</v>
      </c>
      <c r="J1580" s="91">
        <v>2449678.8437327002</v>
      </c>
      <c r="K1580" s="91">
        <v>2025</v>
      </c>
      <c r="M1580" s="91" t="s">
        <v>15</v>
      </c>
      <c r="N1580" s="91">
        <v>577</v>
      </c>
      <c r="O1580" s="91">
        <v>0.245997003952803</v>
      </c>
      <c r="P1580" s="91">
        <v>2449678.8437327002</v>
      </c>
      <c r="Q1580" s="91">
        <v>2025</v>
      </c>
    </row>
    <row r="1581" spans="1:17" x14ac:dyDescent="0.2">
      <c r="A1581" s="91" t="s">
        <v>15</v>
      </c>
      <c r="B1581" s="91">
        <v>578</v>
      </c>
      <c r="C1581" s="91">
        <v>0.31244348343974898</v>
      </c>
      <c r="D1581" s="91">
        <v>3795138.7482213001</v>
      </c>
      <c r="E1581" s="91">
        <v>2025</v>
      </c>
      <c r="G1581" s="91" t="s">
        <v>15</v>
      </c>
      <c r="H1581" s="91">
        <v>578</v>
      </c>
      <c r="I1581" s="91">
        <v>1.94868920202443</v>
      </c>
      <c r="J1581" s="91">
        <v>3795138.7482213001</v>
      </c>
      <c r="K1581" s="91">
        <v>2025</v>
      </c>
      <c r="M1581" s="91" t="s">
        <v>15</v>
      </c>
      <c r="N1581" s="91">
        <v>578</v>
      </c>
      <c r="O1581" s="91">
        <v>0.15502097252611599</v>
      </c>
      <c r="P1581" s="91">
        <v>3795138.7482213001</v>
      </c>
      <c r="Q1581" s="91">
        <v>2025</v>
      </c>
    </row>
    <row r="1582" spans="1:17" x14ac:dyDescent="0.2">
      <c r="A1582" s="91" t="s">
        <v>15</v>
      </c>
      <c r="B1582" s="91">
        <v>579</v>
      </c>
      <c r="C1582" s="91">
        <v>0.41243573267654898</v>
      </c>
      <c r="D1582" s="91">
        <v>1925876.79300872</v>
      </c>
      <c r="E1582" s="91">
        <v>2025</v>
      </c>
      <c r="G1582" s="91" t="s">
        <v>15</v>
      </c>
      <c r="H1582" s="91">
        <v>579</v>
      </c>
      <c r="I1582" s="91">
        <v>1.75948429105607</v>
      </c>
      <c r="J1582" s="91">
        <v>1925876.79300872</v>
      </c>
      <c r="K1582" s="91">
        <v>2025</v>
      </c>
      <c r="M1582" s="91" t="s">
        <v>15</v>
      </c>
      <c r="N1582" s="91">
        <v>579</v>
      </c>
      <c r="O1582" s="91">
        <v>0.19286285794001101</v>
      </c>
      <c r="P1582" s="91">
        <v>1925876.79300872</v>
      </c>
      <c r="Q1582" s="91">
        <v>2025</v>
      </c>
    </row>
    <row r="1583" spans="1:17" x14ac:dyDescent="0.2">
      <c r="A1583" s="91" t="s">
        <v>15</v>
      </c>
      <c r="B1583" s="91">
        <v>580</v>
      </c>
      <c r="C1583" s="91">
        <v>0.23663200188244199</v>
      </c>
      <c r="D1583" s="91">
        <v>2392636.9774829401</v>
      </c>
      <c r="E1583" s="91">
        <v>2025</v>
      </c>
      <c r="G1583" s="91" t="s">
        <v>15</v>
      </c>
      <c r="H1583" s="91">
        <v>580</v>
      </c>
      <c r="I1583" s="91">
        <v>1.19121888563536</v>
      </c>
      <c r="J1583" s="91">
        <v>2392636.9774829401</v>
      </c>
      <c r="K1583" s="91">
        <v>2025</v>
      </c>
      <c r="M1583" s="91" t="s">
        <v>15</v>
      </c>
      <c r="N1583" s="91">
        <v>580</v>
      </c>
      <c r="O1583" s="91">
        <v>0.235607765190576</v>
      </c>
      <c r="P1583" s="91">
        <v>2392636.9774829401</v>
      </c>
      <c r="Q1583" s="91">
        <v>2025</v>
      </c>
    </row>
    <row r="1584" spans="1:17" x14ac:dyDescent="0.2">
      <c r="A1584" s="91" t="s">
        <v>15</v>
      </c>
      <c r="B1584" s="91">
        <v>581</v>
      </c>
      <c r="C1584" s="91">
        <v>0.20933955154667599</v>
      </c>
      <c r="D1584" s="91">
        <v>1551511.1367112</v>
      </c>
      <c r="E1584" s="91">
        <v>2025</v>
      </c>
      <c r="G1584" s="91" t="s">
        <v>15</v>
      </c>
      <c r="H1584" s="91">
        <v>581</v>
      </c>
      <c r="I1584" s="91">
        <v>1.5413153835670701</v>
      </c>
      <c r="J1584" s="91">
        <v>1551511.1367112</v>
      </c>
      <c r="K1584" s="91">
        <v>2025</v>
      </c>
      <c r="M1584" s="91" t="s">
        <v>15</v>
      </c>
      <c r="N1584" s="91">
        <v>581</v>
      </c>
      <c r="O1584" s="91">
        <v>0.222938861677551</v>
      </c>
      <c r="P1584" s="91">
        <v>1551511.1367112</v>
      </c>
      <c r="Q1584" s="91">
        <v>2025</v>
      </c>
    </row>
    <row r="1585" spans="1:17" x14ac:dyDescent="0.2">
      <c r="A1585" s="91" t="s">
        <v>15</v>
      </c>
      <c r="B1585" s="91">
        <v>582</v>
      </c>
      <c r="C1585" s="91">
        <v>0.26146118900119703</v>
      </c>
      <c r="D1585" s="91">
        <v>2320957.7561025601</v>
      </c>
      <c r="E1585" s="91">
        <v>2025</v>
      </c>
      <c r="G1585" s="91" t="s">
        <v>15</v>
      </c>
      <c r="H1585" s="91">
        <v>582</v>
      </c>
      <c r="I1585" s="91">
        <v>1.0347044017254801</v>
      </c>
      <c r="J1585" s="91">
        <v>2320957.7561025601</v>
      </c>
      <c r="K1585" s="91">
        <v>2025</v>
      </c>
      <c r="M1585" s="91" t="s">
        <v>15</v>
      </c>
      <c r="N1585" s="91">
        <v>582</v>
      </c>
      <c r="O1585" s="91">
        <v>0.26259521228798699</v>
      </c>
      <c r="P1585" s="91">
        <v>2320957.7561025601</v>
      </c>
      <c r="Q1585" s="91">
        <v>2025</v>
      </c>
    </row>
    <row r="1586" spans="1:17" x14ac:dyDescent="0.2">
      <c r="A1586" s="91" t="s">
        <v>15</v>
      </c>
      <c r="B1586" s="91">
        <v>583</v>
      </c>
      <c r="C1586" s="91">
        <v>0.23469123574794001</v>
      </c>
      <c r="D1586" s="91">
        <v>3631539.30666321</v>
      </c>
      <c r="E1586" s="91">
        <v>2025</v>
      </c>
      <c r="G1586" s="91" t="s">
        <v>15</v>
      </c>
      <c r="H1586" s="91">
        <v>583</v>
      </c>
      <c r="I1586" s="91">
        <v>1.4235865581952101</v>
      </c>
      <c r="J1586" s="91">
        <v>3631539.30666321</v>
      </c>
      <c r="K1586" s="91">
        <v>2025</v>
      </c>
      <c r="M1586" s="91" t="s">
        <v>15</v>
      </c>
      <c r="N1586" s="91">
        <v>583</v>
      </c>
      <c r="O1586" s="91">
        <v>0.21145106937087901</v>
      </c>
      <c r="P1586" s="91">
        <v>3631539.30666321</v>
      </c>
      <c r="Q1586" s="91">
        <v>2025</v>
      </c>
    </row>
    <row r="1587" spans="1:17" x14ac:dyDescent="0.2">
      <c r="A1587" s="91" t="s">
        <v>15</v>
      </c>
      <c r="B1587" s="91">
        <v>584</v>
      </c>
      <c r="C1587" s="91">
        <v>0.16610658441607501</v>
      </c>
      <c r="D1587" s="91">
        <v>3503763.0390907601</v>
      </c>
      <c r="E1587" s="91">
        <v>2025</v>
      </c>
      <c r="G1587" s="91" t="s">
        <v>15</v>
      </c>
      <c r="H1587" s="91">
        <v>584</v>
      </c>
      <c r="I1587" s="91">
        <v>1.08160258656431</v>
      </c>
      <c r="J1587" s="91">
        <v>3503763.0390907601</v>
      </c>
      <c r="K1587" s="91">
        <v>2025</v>
      </c>
      <c r="M1587" s="91" t="s">
        <v>15</v>
      </c>
      <c r="N1587" s="91">
        <v>584</v>
      </c>
      <c r="O1587" s="91">
        <v>0.192295824958199</v>
      </c>
      <c r="P1587" s="91">
        <v>3503763.0390907601</v>
      </c>
      <c r="Q1587" s="91">
        <v>2025</v>
      </c>
    </row>
    <row r="1588" spans="1:17" x14ac:dyDescent="0.2">
      <c r="A1588" s="91" t="s">
        <v>15</v>
      </c>
      <c r="B1588" s="91">
        <v>585</v>
      </c>
      <c r="C1588" s="91">
        <v>0.41956028543572998</v>
      </c>
      <c r="D1588" s="91">
        <v>4000440.8546308102</v>
      </c>
      <c r="E1588" s="91">
        <v>2025</v>
      </c>
      <c r="G1588" s="91" t="s">
        <v>15</v>
      </c>
      <c r="H1588" s="91">
        <v>585</v>
      </c>
      <c r="I1588" s="91">
        <v>0.70377143979529</v>
      </c>
      <c r="J1588" s="91">
        <v>4000440.8546308102</v>
      </c>
      <c r="K1588" s="91">
        <v>2025</v>
      </c>
      <c r="M1588" s="91" t="s">
        <v>15</v>
      </c>
      <c r="N1588" s="91">
        <v>585</v>
      </c>
      <c r="O1588" s="91">
        <v>0.157197106553013</v>
      </c>
      <c r="P1588" s="91">
        <v>4000440.8546308102</v>
      </c>
      <c r="Q1588" s="91">
        <v>2025</v>
      </c>
    </row>
    <row r="1589" spans="1:17" x14ac:dyDescent="0.2">
      <c r="A1589" s="91" t="s">
        <v>15</v>
      </c>
      <c r="B1589" s="91">
        <v>586</v>
      </c>
      <c r="C1589" s="91">
        <v>0.30390370548777201</v>
      </c>
      <c r="D1589" s="91">
        <v>3230111.9085978898</v>
      </c>
      <c r="E1589" s="91">
        <v>2025</v>
      </c>
      <c r="G1589" s="91" t="s">
        <v>15</v>
      </c>
      <c r="H1589" s="91">
        <v>586</v>
      </c>
      <c r="I1589" s="91">
        <v>2.4442446311039099</v>
      </c>
      <c r="J1589" s="91">
        <v>3230111.9085978898</v>
      </c>
      <c r="K1589" s="91">
        <v>2025</v>
      </c>
      <c r="M1589" s="91" t="s">
        <v>15</v>
      </c>
      <c r="N1589" s="91">
        <v>586</v>
      </c>
      <c r="O1589" s="91">
        <v>0.15765610030115401</v>
      </c>
      <c r="P1589" s="91">
        <v>3230111.9085978898</v>
      </c>
      <c r="Q1589" s="91">
        <v>2025</v>
      </c>
    </row>
    <row r="1590" spans="1:17" x14ac:dyDescent="0.2">
      <c r="A1590" s="91" t="s">
        <v>15</v>
      </c>
      <c r="B1590" s="91">
        <v>587</v>
      </c>
      <c r="C1590" s="91">
        <v>0.42908091937218101</v>
      </c>
      <c r="D1590" s="91">
        <v>2746678.4979519802</v>
      </c>
      <c r="E1590" s="91">
        <v>2025</v>
      </c>
      <c r="G1590" s="91" t="s">
        <v>15</v>
      </c>
      <c r="H1590" s="91">
        <v>587</v>
      </c>
      <c r="I1590" s="91">
        <v>1.49102045693567</v>
      </c>
      <c r="J1590" s="91">
        <v>2746678.4979519802</v>
      </c>
      <c r="K1590" s="91">
        <v>2025</v>
      </c>
      <c r="M1590" s="91" t="s">
        <v>15</v>
      </c>
      <c r="N1590" s="91">
        <v>587</v>
      </c>
      <c r="O1590" s="91">
        <v>0.315762664966378</v>
      </c>
      <c r="P1590" s="91">
        <v>2746678.4979519802</v>
      </c>
      <c r="Q1590" s="91">
        <v>2025</v>
      </c>
    </row>
    <row r="1591" spans="1:17" x14ac:dyDescent="0.2">
      <c r="A1591" s="91" t="s">
        <v>15</v>
      </c>
      <c r="B1591" s="91">
        <v>588</v>
      </c>
      <c r="C1591" s="91">
        <v>0.38523849685361</v>
      </c>
      <c r="D1591" s="91">
        <v>3694211.59348134</v>
      </c>
      <c r="E1591" s="91">
        <v>2025</v>
      </c>
      <c r="G1591" s="91" t="s">
        <v>15</v>
      </c>
      <c r="H1591" s="91">
        <v>588</v>
      </c>
      <c r="I1591" s="91">
        <v>1.84006129164483</v>
      </c>
      <c r="J1591" s="91">
        <v>3694211.59348134</v>
      </c>
      <c r="K1591" s="91">
        <v>2025</v>
      </c>
      <c r="M1591" s="91" t="s">
        <v>15</v>
      </c>
      <c r="N1591" s="91">
        <v>588</v>
      </c>
      <c r="O1591" s="91">
        <v>0.28429698126438502</v>
      </c>
      <c r="P1591" s="91">
        <v>3694211.59348134</v>
      </c>
      <c r="Q1591" s="91">
        <v>2025</v>
      </c>
    </row>
    <row r="1592" spans="1:17" x14ac:dyDescent="0.2">
      <c r="A1592" s="91" t="s">
        <v>15</v>
      </c>
      <c r="B1592" s="91">
        <v>589</v>
      </c>
      <c r="C1592" s="91">
        <v>0.31210463241998498</v>
      </c>
      <c r="D1592" s="91">
        <v>1537472.39842361</v>
      </c>
      <c r="E1592" s="91">
        <v>2025</v>
      </c>
      <c r="G1592" s="91" t="s">
        <v>15</v>
      </c>
      <c r="H1592" s="91">
        <v>589</v>
      </c>
      <c r="I1592" s="91">
        <v>1.22266231620482</v>
      </c>
      <c r="J1592" s="91">
        <v>1537472.39842361</v>
      </c>
      <c r="K1592" s="91">
        <v>2025</v>
      </c>
      <c r="M1592" s="91" t="s">
        <v>15</v>
      </c>
      <c r="N1592" s="91">
        <v>589</v>
      </c>
      <c r="O1592" s="91">
        <v>0.18705352453169799</v>
      </c>
      <c r="P1592" s="91">
        <v>1537472.39842361</v>
      </c>
      <c r="Q1592" s="91">
        <v>2025</v>
      </c>
    </row>
    <row r="1593" spans="1:17" x14ac:dyDescent="0.2">
      <c r="A1593" s="91" t="s">
        <v>15</v>
      </c>
      <c r="B1593" s="91">
        <v>590</v>
      </c>
      <c r="C1593" s="91">
        <v>0.23160788849435501</v>
      </c>
      <c r="D1593" s="91">
        <v>1830451.3759528601</v>
      </c>
      <c r="E1593" s="91">
        <v>2025</v>
      </c>
      <c r="G1593" s="91" t="s">
        <v>15</v>
      </c>
      <c r="H1593" s="91">
        <v>590</v>
      </c>
      <c r="I1593" s="91">
        <v>1.2536654095714399</v>
      </c>
      <c r="J1593" s="91">
        <v>1830451.3759528601</v>
      </c>
      <c r="K1593" s="91">
        <v>2025</v>
      </c>
      <c r="M1593" s="91" t="s">
        <v>15</v>
      </c>
      <c r="N1593" s="91">
        <v>590</v>
      </c>
      <c r="O1593" s="91">
        <v>0.19078311183178401</v>
      </c>
      <c r="P1593" s="91">
        <v>1830451.3759528601</v>
      </c>
      <c r="Q1593" s="91">
        <v>2025</v>
      </c>
    </row>
    <row r="1594" spans="1:17" x14ac:dyDescent="0.2">
      <c r="A1594" s="91" t="s">
        <v>15</v>
      </c>
      <c r="B1594" s="91">
        <v>591</v>
      </c>
      <c r="C1594" s="91">
        <v>0.36736136938685399</v>
      </c>
      <c r="D1594" s="91">
        <v>1709005.4749694499</v>
      </c>
      <c r="E1594" s="91">
        <v>2025</v>
      </c>
      <c r="G1594" s="91" t="s">
        <v>15</v>
      </c>
      <c r="H1594" s="91">
        <v>591</v>
      </c>
      <c r="I1594" s="91">
        <v>1.2561757643379201</v>
      </c>
      <c r="J1594" s="91">
        <v>1709005.4749694499</v>
      </c>
      <c r="K1594" s="91">
        <v>2025</v>
      </c>
      <c r="M1594" s="91" t="s">
        <v>15</v>
      </c>
      <c r="N1594" s="91">
        <v>591</v>
      </c>
      <c r="O1594" s="91">
        <v>0.15312115095564499</v>
      </c>
      <c r="P1594" s="91">
        <v>1709005.4749694499</v>
      </c>
      <c r="Q1594" s="91">
        <v>2025</v>
      </c>
    </row>
    <row r="1595" spans="1:17" x14ac:dyDescent="0.2">
      <c r="A1595" s="91" t="s">
        <v>15</v>
      </c>
      <c r="B1595" s="91">
        <v>592</v>
      </c>
      <c r="C1595" s="91">
        <v>0.19300101970713299</v>
      </c>
      <c r="D1595" s="91">
        <v>2317183.0818946501</v>
      </c>
      <c r="E1595" s="91">
        <v>2025</v>
      </c>
      <c r="G1595" s="91" t="s">
        <v>15</v>
      </c>
      <c r="H1595" s="91">
        <v>592</v>
      </c>
      <c r="I1595" s="91">
        <v>0.48114988993607999</v>
      </c>
      <c r="J1595" s="91">
        <v>2317183.0818946501</v>
      </c>
      <c r="K1595" s="91">
        <v>2025</v>
      </c>
      <c r="M1595" s="91" t="s">
        <v>15</v>
      </c>
      <c r="N1595" s="91">
        <v>592</v>
      </c>
      <c r="O1595" s="91">
        <v>0.27844225209302098</v>
      </c>
      <c r="P1595" s="91">
        <v>2317183.0818946501</v>
      </c>
      <c r="Q1595" s="91">
        <v>2025</v>
      </c>
    </row>
    <row r="1596" spans="1:17" x14ac:dyDescent="0.2">
      <c r="A1596" s="91" t="s">
        <v>15</v>
      </c>
      <c r="B1596" s="91">
        <v>593</v>
      </c>
      <c r="C1596" s="91">
        <v>0.22414474813598501</v>
      </c>
      <c r="D1596" s="91">
        <v>2236138.1960426099</v>
      </c>
      <c r="E1596" s="91">
        <v>2025</v>
      </c>
      <c r="G1596" s="91" t="s">
        <v>15</v>
      </c>
      <c r="H1596" s="91">
        <v>593</v>
      </c>
      <c r="I1596" s="91">
        <v>1.5634350832553601</v>
      </c>
      <c r="J1596" s="91">
        <v>2236138.1960426099</v>
      </c>
      <c r="K1596" s="91">
        <v>2025</v>
      </c>
      <c r="M1596" s="91" t="s">
        <v>15</v>
      </c>
      <c r="N1596" s="91">
        <v>593</v>
      </c>
      <c r="O1596" s="91">
        <v>0.25172163672270298</v>
      </c>
      <c r="P1596" s="91">
        <v>2236138.1960426099</v>
      </c>
      <c r="Q1596" s="91">
        <v>2025</v>
      </c>
    </row>
    <row r="1597" spans="1:17" x14ac:dyDescent="0.2">
      <c r="A1597" s="91" t="s">
        <v>15</v>
      </c>
      <c r="B1597" s="91">
        <v>594</v>
      </c>
      <c r="C1597" s="91">
        <v>0.246535314466615</v>
      </c>
      <c r="D1597" s="91">
        <v>2978373.90544069</v>
      </c>
      <c r="E1597" s="91">
        <v>2025</v>
      </c>
      <c r="G1597" s="91" t="s">
        <v>15</v>
      </c>
      <c r="H1597" s="91">
        <v>594</v>
      </c>
      <c r="I1597" s="91">
        <v>0.70052336240628699</v>
      </c>
      <c r="J1597" s="91">
        <v>2978373.90544069</v>
      </c>
      <c r="K1597" s="91">
        <v>2025</v>
      </c>
      <c r="M1597" s="91" t="s">
        <v>15</v>
      </c>
      <c r="N1597" s="91">
        <v>594</v>
      </c>
      <c r="O1597" s="91">
        <v>0.316868392748959</v>
      </c>
      <c r="P1597" s="91">
        <v>2978373.90544069</v>
      </c>
      <c r="Q1597" s="91">
        <v>2025</v>
      </c>
    </row>
    <row r="1598" spans="1:17" x14ac:dyDescent="0.2">
      <c r="A1598" s="91" t="s">
        <v>15</v>
      </c>
      <c r="B1598" s="91">
        <v>595</v>
      </c>
      <c r="C1598" s="91">
        <v>0.38248851430927799</v>
      </c>
      <c r="D1598" s="91">
        <v>4009704.8212754298</v>
      </c>
      <c r="E1598" s="91">
        <v>2025</v>
      </c>
      <c r="G1598" s="91" t="s">
        <v>15</v>
      </c>
      <c r="H1598" s="91">
        <v>595</v>
      </c>
      <c r="I1598" s="91">
        <v>2.0542032082718098</v>
      </c>
      <c r="J1598" s="91">
        <v>4009704.8212754298</v>
      </c>
      <c r="K1598" s="91">
        <v>2025</v>
      </c>
      <c r="M1598" s="91" t="s">
        <v>15</v>
      </c>
      <c r="N1598" s="91">
        <v>595</v>
      </c>
      <c r="O1598" s="91">
        <v>0.18067600395761499</v>
      </c>
      <c r="P1598" s="91">
        <v>4009704.8212754298</v>
      </c>
      <c r="Q1598" s="91">
        <v>2025</v>
      </c>
    </row>
    <row r="1599" spans="1:17" x14ac:dyDescent="0.2">
      <c r="A1599" s="91" t="s">
        <v>15</v>
      </c>
      <c r="B1599" s="91">
        <v>596</v>
      </c>
      <c r="C1599" s="91">
        <v>0.285995334757773</v>
      </c>
      <c r="D1599" s="91">
        <v>1888621.55341441</v>
      </c>
      <c r="E1599" s="91">
        <v>2025</v>
      </c>
      <c r="G1599" s="91" t="s">
        <v>15</v>
      </c>
      <c r="H1599" s="91">
        <v>596</v>
      </c>
      <c r="I1599" s="91">
        <v>0.57293248042780998</v>
      </c>
      <c r="J1599" s="91">
        <v>1888621.55341441</v>
      </c>
      <c r="K1599" s="91">
        <v>2025</v>
      </c>
      <c r="M1599" s="91" t="s">
        <v>15</v>
      </c>
      <c r="N1599" s="91">
        <v>596</v>
      </c>
      <c r="O1599" s="91">
        <v>0.21006893285675701</v>
      </c>
      <c r="P1599" s="91">
        <v>1888621.55341441</v>
      </c>
      <c r="Q1599" s="91">
        <v>2025</v>
      </c>
    </row>
    <row r="1600" spans="1:17" x14ac:dyDescent="0.2">
      <c r="A1600" s="91" t="s">
        <v>15</v>
      </c>
      <c r="B1600" s="91">
        <v>597</v>
      </c>
      <c r="C1600" s="91">
        <v>0.376014806013098</v>
      </c>
      <c r="D1600" s="91">
        <v>3285542.67789006</v>
      </c>
      <c r="E1600" s="91">
        <v>2025</v>
      </c>
      <c r="G1600" s="91" t="s">
        <v>15</v>
      </c>
      <c r="H1600" s="91">
        <v>597</v>
      </c>
      <c r="I1600" s="91">
        <v>0.38293210275205403</v>
      </c>
      <c r="J1600" s="91">
        <v>3285542.67789006</v>
      </c>
      <c r="K1600" s="91">
        <v>2025</v>
      </c>
      <c r="M1600" s="91" t="s">
        <v>15</v>
      </c>
      <c r="N1600" s="91">
        <v>597</v>
      </c>
      <c r="O1600" s="91">
        <v>0.316106678107821</v>
      </c>
      <c r="P1600" s="91">
        <v>3285542.67789006</v>
      </c>
      <c r="Q1600" s="91">
        <v>2025</v>
      </c>
    </row>
    <row r="1601" spans="1:17" x14ac:dyDescent="0.2">
      <c r="A1601" s="91" t="s">
        <v>15</v>
      </c>
      <c r="B1601" s="91">
        <v>598</v>
      </c>
      <c r="C1601" s="91">
        <v>0.28348272581293998</v>
      </c>
      <c r="D1601" s="91">
        <v>1559834.8557570099</v>
      </c>
      <c r="E1601" s="91">
        <v>2025</v>
      </c>
      <c r="G1601" s="91" t="s">
        <v>15</v>
      </c>
      <c r="H1601" s="91">
        <v>598</v>
      </c>
      <c r="I1601" s="91">
        <v>1.0445038438863401</v>
      </c>
      <c r="J1601" s="91">
        <v>1559834.8557570099</v>
      </c>
      <c r="K1601" s="91">
        <v>2025</v>
      </c>
      <c r="M1601" s="91" t="s">
        <v>15</v>
      </c>
      <c r="N1601" s="91">
        <v>598</v>
      </c>
      <c r="O1601" s="91">
        <v>0.23087550951744701</v>
      </c>
      <c r="P1601" s="91">
        <v>1559834.8557570099</v>
      </c>
      <c r="Q1601" s="91">
        <v>2025</v>
      </c>
    </row>
    <row r="1602" spans="1:17" x14ac:dyDescent="0.2">
      <c r="A1602" s="91" t="s">
        <v>15</v>
      </c>
      <c r="B1602" s="91">
        <v>599</v>
      </c>
      <c r="C1602" s="91">
        <v>0.243103094717426</v>
      </c>
      <c r="D1602" s="91">
        <v>2731440.5326100602</v>
      </c>
      <c r="E1602" s="91">
        <v>2025</v>
      </c>
      <c r="G1602" s="91" t="s">
        <v>15</v>
      </c>
      <c r="H1602" s="91">
        <v>599</v>
      </c>
      <c r="I1602" s="91">
        <v>0.41634676887949701</v>
      </c>
      <c r="J1602" s="91">
        <v>2731440.5326100602</v>
      </c>
      <c r="K1602" s="91">
        <v>2025</v>
      </c>
      <c r="M1602" s="91" t="s">
        <v>15</v>
      </c>
      <c r="N1602" s="91">
        <v>599</v>
      </c>
      <c r="O1602" s="91">
        <v>0.18431019515088801</v>
      </c>
      <c r="P1602" s="91">
        <v>2731440.5326100602</v>
      </c>
      <c r="Q1602" s="91">
        <v>2025</v>
      </c>
    </row>
    <row r="1603" spans="1:17" x14ac:dyDescent="0.2">
      <c r="A1603" s="91" t="s">
        <v>15</v>
      </c>
      <c r="B1603" s="91">
        <v>600</v>
      </c>
      <c r="C1603" s="91">
        <v>0.35419297948790501</v>
      </c>
      <c r="D1603" s="91">
        <v>2110210.4892368698</v>
      </c>
      <c r="E1603" s="91">
        <v>2025</v>
      </c>
      <c r="G1603" s="91" t="s">
        <v>15</v>
      </c>
      <c r="H1603" s="91">
        <v>600</v>
      </c>
      <c r="I1603" s="91">
        <v>2.4052832781586702</v>
      </c>
      <c r="J1603" s="91">
        <v>2110210.4892368698</v>
      </c>
      <c r="K1603" s="91">
        <v>2025</v>
      </c>
      <c r="M1603" s="91" t="s">
        <v>15</v>
      </c>
      <c r="N1603" s="91">
        <v>600</v>
      </c>
      <c r="O1603" s="91">
        <v>0.21265894780545599</v>
      </c>
      <c r="P1603" s="91">
        <v>2110210.4892368698</v>
      </c>
      <c r="Q1603" s="91">
        <v>2025</v>
      </c>
    </row>
    <row r="1604" spans="1:17" x14ac:dyDescent="0.2">
      <c r="A1604" s="91" t="s">
        <v>15</v>
      </c>
      <c r="B1604" s="91">
        <v>601</v>
      </c>
      <c r="C1604" s="91">
        <v>0.40289882465170601</v>
      </c>
      <c r="D1604" s="91">
        <v>2034843.36343839</v>
      </c>
      <c r="E1604" s="91">
        <v>2025</v>
      </c>
      <c r="G1604" s="91" t="s">
        <v>15</v>
      </c>
      <c r="H1604" s="91">
        <v>601</v>
      </c>
      <c r="I1604" s="91">
        <v>1.33874349501071</v>
      </c>
      <c r="J1604" s="91">
        <v>2034843.36343839</v>
      </c>
      <c r="K1604" s="91">
        <v>2025</v>
      </c>
      <c r="M1604" s="91" t="s">
        <v>15</v>
      </c>
      <c r="N1604" s="91">
        <v>601</v>
      </c>
      <c r="O1604" s="91">
        <v>0.24660669593413601</v>
      </c>
      <c r="P1604" s="91">
        <v>2034843.36343839</v>
      </c>
      <c r="Q1604" s="91">
        <v>2025</v>
      </c>
    </row>
    <row r="1605" spans="1:17" x14ac:dyDescent="0.2">
      <c r="A1605" s="91" t="s">
        <v>15</v>
      </c>
      <c r="B1605" s="91">
        <v>602</v>
      </c>
      <c r="C1605" s="91">
        <v>0.30155558600559501</v>
      </c>
      <c r="D1605" s="91">
        <v>2845142.1141050002</v>
      </c>
      <c r="E1605" s="91">
        <v>2025</v>
      </c>
      <c r="G1605" s="91" t="s">
        <v>15</v>
      </c>
      <c r="H1605" s="91">
        <v>602</v>
      </c>
      <c r="I1605" s="91">
        <v>2.2627258276969</v>
      </c>
      <c r="J1605" s="91">
        <v>2845142.1141050002</v>
      </c>
      <c r="K1605" s="91">
        <v>2025</v>
      </c>
      <c r="M1605" s="91" t="s">
        <v>15</v>
      </c>
      <c r="N1605" s="91">
        <v>602</v>
      </c>
      <c r="O1605" s="91">
        <v>0.230567592501358</v>
      </c>
      <c r="P1605" s="91">
        <v>2845142.1141050002</v>
      </c>
      <c r="Q1605" s="91">
        <v>2025</v>
      </c>
    </row>
    <row r="1606" spans="1:17" x14ac:dyDescent="0.2">
      <c r="A1606" s="91" t="s">
        <v>15</v>
      </c>
      <c r="B1606" s="91">
        <v>603</v>
      </c>
      <c r="C1606" s="91">
        <v>0.38608061570832097</v>
      </c>
      <c r="D1606" s="91">
        <v>4906200.6575533301</v>
      </c>
      <c r="E1606" s="91">
        <v>2025</v>
      </c>
      <c r="G1606" s="91" t="s">
        <v>15</v>
      </c>
      <c r="H1606" s="91">
        <v>603</v>
      </c>
      <c r="I1606" s="91">
        <v>0.38028565899580402</v>
      </c>
      <c r="J1606" s="91">
        <v>4906200.6575533301</v>
      </c>
      <c r="K1606" s="91">
        <v>2025</v>
      </c>
      <c r="M1606" s="91" t="s">
        <v>15</v>
      </c>
      <c r="N1606" s="91">
        <v>603</v>
      </c>
      <c r="O1606" s="91">
        <v>0.213462064638622</v>
      </c>
      <c r="P1606" s="91">
        <v>4906200.6575533301</v>
      </c>
      <c r="Q1606" s="91">
        <v>2025</v>
      </c>
    </row>
    <row r="1607" spans="1:17" x14ac:dyDescent="0.2">
      <c r="A1607" s="91" t="s">
        <v>15</v>
      </c>
      <c r="B1607" s="91">
        <v>604</v>
      </c>
      <c r="C1607" s="91">
        <v>0.31649535392637101</v>
      </c>
      <c r="D1607" s="91">
        <v>2779435.9526972999</v>
      </c>
      <c r="E1607" s="91">
        <v>2025</v>
      </c>
      <c r="G1607" s="91" t="s">
        <v>15</v>
      </c>
      <c r="H1607" s="91">
        <v>604</v>
      </c>
      <c r="I1607" s="91">
        <v>0.43974046966823899</v>
      </c>
      <c r="J1607" s="91">
        <v>2779435.9526972999</v>
      </c>
      <c r="K1607" s="91">
        <v>2025</v>
      </c>
      <c r="M1607" s="91" t="s">
        <v>15</v>
      </c>
      <c r="N1607" s="91">
        <v>604</v>
      </c>
      <c r="O1607" s="91">
        <v>0.26624189440572199</v>
      </c>
      <c r="P1607" s="91">
        <v>2779435.9526972999</v>
      </c>
      <c r="Q1607" s="91">
        <v>2025</v>
      </c>
    </row>
    <row r="1608" spans="1:17" x14ac:dyDescent="0.2">
      <c r="A1608" s="91" t="s">
        <v>15</v>
      </c>
      <c r="B1608" s="91">
        <v>605</v>
      </c>
      <c r="C1608" s="91">
        <v>0.35066710622916902</v>
      </c>
      <c r="D1608" s="91">
        <v>1954606.9404198499</v>
      </c>
      <c r="E1608" s="91">
        <v>2025</v>
      </c>
      <c r="G1608" s="91" t="s">
        <v>15</v>
      </c>
      <c r="H1608" s="91">
        <v>605</v>
      </c>
      <c r="I1608" s="91">
        <v>2.21512631540973</v>
      </c>
      <c r="J1608" s="91">
        <v>1954606.9404198499</v>
      </c>
      <c r="K1608" s="91">
        <v>2025</v>
      </c>
      <c r="M1608" s="91" t="s">
        <v>15</v>
      </c>
      <c r="N1608" s="91">
        <v>605</v>
      </c>
      <c r="O1608" s="91">
        <v>0.25268685921817602</v>
      </c>
      <c r="P1608" s="91">
        <v>1954606.9404198499</v>
      </c>
      <c r="Q1608" s="91">
        <v>2025</v>
      </c>
    </row>
    <row r="1609" spans="1:17" x14ac:dyDescent="0.2">
      <c r="A1609" s="91" t="s">
        <v>15</v>
      </c>
      <c r="B1609" s="91">
        <v>606</v>
      </c>
      <c r="C1609" s="91">
        <v>0.23736654952084499</v>
      </c>
      <c r="D1609" s="91">
        <v>4002253.3421471398</v>
      </c>
      <c r="E1609" s="91">
        <v>2025</v>
      </c>
      <c r="G1609" s="91" t="s">
        <v>15</v>
      </c>
      <c r="H1609" s="91">
        <v>606</v>
      </c>
      <c r="I1609" s="91">
        <v>0.72132402033456</v>
      </c>
      <c r="J1609" s="91">
        <v>4002253.3421471398</v>
      </c>
      <c r="K1609" s="91">
        <v>2025</v>
      </c>
      <c r="M1609" s="91" t="s">
        <v>15</v>
      </c>
      <c r="N1609" s="91">
        <v>606</v>
      </c>
      <c r="O1609" s="91">
        <v>0.27529108125756502</v>
      </c>
      <c r="P1609" s="91">
        <v>4002253.3421471398</v>
      </c>
      <c r="Q1609" s="91">
        <v>2025</v>
      </c>
    </row>
    <row r="1610" spans="1:17" x14ac:dyDescent="0.2">
      <c r="A1610" s="91" t="s">
        <v>15</v>
      </c>
      <c r="B1610" s="91">
        <v>607</v>
      </c>
      <c r="C1610" s="91">
        <v>0.347286600438518</v>
      </c>
      <c r="D1610" s="91">
        <v>3074017.7882642001</v>
      </c>
      <c r="E1610" s="91">
        <v>2025</v>
      </c>
      <c r="G1610" s="91" t="s">
        <v>15</v>
      </c>
      <c r="H1610" s="91">
        <v>607</v>
      </c>
      <c r="I1610" s="91">
        <v>3.0795268093185602</v>
      </c>
      <c r="J1610" s="91">
        <v>3074017.7882642001</v>
      </c>
      <c r="K1610" s="91">
        <v>2025</v>
      </c>
      <c r="M1610" s="91" t="s">
        <v>15</v>
      </c>
      <c r="N1610" s="91">
        <v>607</v>
      </c>
      <c r="O1610" s="91">
        <v>0.173915872641522</v>
      </c>
      <c r="P1610" s="91">
        <v>3074017.7882642001</v>
      </c>
      <c r="Q1610" s="91">
        <v>2025</v>
      </c>
    </row>
    <row r="1611" spans="1:17" x14ac:dyDescent="0.2">
      <c r="A1611" s="91" t="s">
        <v>15</v>
      </c>
      <c r="B1611" s="91">
        <v>608</v>
      </c>
      <c r="C1611" s="91">
        <v>0.18577672927615099</v>
      </c>
      <c r="D1611" s="91">
        <v>2445137.6452862299</v>
      </c>
      <c r="E1611" s="91">
        <v>2025</v>
      </c>
      <c r="G1611" s="91" t="s">
        <v>15</v>
      </c>
      <c r="H1611" s="91">
        <v>608</v>
      </c>
      <c r="I1611" s="91">
        <v>1.9793229356870801</v>
      </c>
      <c r="J1611" s="91">
        <v>2445137.6452862299</v>
      </c>
      <c r="K1611" s="91">
        <v>2025</v>
      </c>
      <c r="M1611" s="91" t="s">
        <v>15</v>
      </c>
      <c r="N1611" s="91">
        <v>608</v>
      </c>
      <c r="O1611" s="91">
        <v>0.18736461079300201</v>
      </c>
      <c r="P1611" s="91">
        <v>2445137.6452862299</v>
      </c>
      <c r="Q1611" s="91">
        <v>2025</v>
      </c>
    </row>
    <row r="1612" spans="1:17" x14ac:dyDescent="0.2">
      <c r="A1612" s="91" t="s">
        <v>15</v>
      </c>
      <c r="B1612" s="91">
        <v>609</v>
      </c>
      <c r="C1612" s="91">
        <v>0.26240937769552902</v>
      </c>
      <c r="D1612" s="91">
        <v>1864904.9269362099</v>
      </c>
      <c r="E1612" s="91">
        <v>2025</v>
      </c>
      <c r="G1612" s="91" t="s">
        <v>15</v>
      </c>
      <c r="H1612" s="91">
        <v>609</v>
      </c>
      <c r="I1612" s="91">
        <v>2.4834842838257001</v>
      </c>
      <c r="J1612" s="91">
        <v>1864904.9269362099</v>
      </c>
      <c r="K1612" s="91">
        <v>2025</v>
      </c>
      <c r="M1612" s="91" t="s">
        <v>15</v>
      </c>
      <c r="N1612" s="91">
        <v>609</v>
      </c>
      <c r="O1612" s="91">
        <v>0.15784906776001301</v>
      </c>
      <c r="P1612" s="91">
        <v>1864904.9269362099</v>
      </c>
      <c r="Q1612" s="91">
        <v>2025</v>
      </c>
    </row>
    <row r="1613" spans="1:17" x14ac:dyDescent="0.2">
      <c r="A1613" s="91" t="s">
        <v>15</v>
      </c>
      <c r="B1613" s="91">
        <v>610</v>
      </c>
      <c r="C1613" s="91">
        <v>0.24519564885797501</v>
      </c>
      <c r="D1613" s="91">
        <v>2932751.7239161399</v>
      </c>
      <c r="E1613" s="91">
        <v>2025</v>
      </c>
      <c r="G1613" s="91" t="s">
        <v>15</v>
      </c>
      <c r="H1613" s="91">
        <v>610</v>
      </c>
      <c r="I1613" s="91">
        <v>0.68434276861705401</v>
      </c>
      <c r="J1613" s="91">
        <v>2932751.7239161399</v>
      </c>
      <c r="K1613" s="91">
        <v>2025</v>
      </c>
      <c r="M1613" s="91" t="s">
        <v>15</v>
      </c>
      <c r="N1613" s="91">
        <v>610</v>
      </c>
      <c r="O1613" s="91">
        <v>0.199075996352853</v>
      </c>
      <c r="P1613" s="91">
        <v>2932751.7239161399</v>
      </c>
      <c r="Q1613" s="91">
        <v>2025</v>
      </c>
    </row>
    <row r="1614" spans="1:17" x14ac:dyDescent="0.2">
      <c r="A1614" s="91" t="s">
        <v>15</v>
      </c>
      <c r="B1614" s="91">
        <v>611</v>
      </c>
      <c r="C1614" s="91">
        <v>0.35774236492803202</v>
      </c>
      <c r="D1614" s="91">
        <v>4493724.2819326203</v>
      </c>
      <c r="E1614" s="91">
        <v>2025</v>
      </c>
      <c r="G1614" s="91" t="s">
        <v>15</v>
      </c>
      <c r="H1614" s="91">
        <v>611</v>
      </c>
      <c r="I1614" s="91">
        <v>1.4232313582682901</v>
      </c>
      <c r="J1614" s="91">
        <v>4493724.2819326203</v>
      </c>
      <c r="K1614" s="91">
        <v>2025</v>
      </c>
      <c r="M1614" s="91" t="s">
        <v>15</v>
      </c>
      <c r="N1614" s="91">
        <v>611</v>
      </c>
      <c r="O1614" s="91">
        <v>0.28043386559789801</v>
      </c>
      <c r="P1614" s="91">
        <v>4493724.2819326203</v>
      </c>
      <c r="Q1614" s="91">
        <v>2025</v>
      </c>
    </row>
    <row r="1615" spans="1:17" x14ac:dyDescent="0.2">
      <c r="A1615" s="91" t="s">
        <v>15</v>
      </c>
      <c r="B1615" s="91">
        <v>612</v>
      </c>
      <c r="C1615" s="91">
        <v>0.29781002081729702</v>
      </c>
      <c r="D1615" s="91">
        <v>2438177.71216226</v>
      </c>
      <c r="E1615" s="91">
        <v>2025</v>
      </c>
      <c r="G1615" s="91" t="s">
        <v>15</v>
      </c>
      <c r="H1615" s="91">
        <v>612</v>
      </c>
      <c r="I1615" s="91">
        <v>0.87601181022027996</v>
      </c>
      <c r="J1615" s="91">
        <v>2438177.71216226</v>
      </c>
      <c r="K1615" s="91">
        <v>2025</v>
      </c>
      <c r="M1615" s="91" t="s">
        <v>15</v>
      </c>
      <c r="N1615" s="91">
        <v>612</v>
      </c>
      <c r="O1615" s="91">
        <v>0.364311880947357</v>
      </c>
      <c r="P1615" s="91">
        <v>2438177.71216226</v>
      </c>
      <c r="Q1615" s="91">
        <v>2025</v>
      </c>
    </row>
    <row r="1616" spans="1:17" x14ac:dyDescent="0.2">
      <c r="A1616" s="91" t="s">
        <v>15</v>
      </c>
      <c r="B1616" s="91">
        <v>613</v>
      </c>
      <c r="C1616" s="91">
        <v>0.34395970036981599</v>
      </c>
      <c r="D1616" s="91">
        <v>4412271.34969866</v>
      </c>
      <c r="E1616" s="91">
        <v>2025</v>
      </c>
      <c r="G1616" s="91" t="s">
        <v>15</v>
      </c>
      <c r="H1616" s="91">
        <v>613</v>
      </c>
      <c r="I1616" s="91">
        <v>0.91772524707259395</v>
      </c>
      <c r="J1616" s="91">
        <v>4412271.34969866</v>
      </c>
      <c r="K1616" s="91">
        <v>2025</v>
      </c>
      <c r="M1616" s="91" t="s">
        <v>15</v>
      </c>
      <c r="N1616" s="91">
        <v>613</v>
      </c>
      <c r="O1616" s="91">
        <v>0.16848300598056801</v>
      </c>
      <c r="P1616" s="91">
        <v>4412271.34969866</v>
      </c>
      <c r="Q1616" s="91">
        <v>2025</v>
      </c>
    </row>
    <row r="1617" spans="1:17" x14ac:dyDescent="0.2">
      <c r="A1617" s="91" t="s">
        <v>15</v>
      </c>
      <c r="B1617" s="91">
        <v>614</v>
      </c>
      <c r="C1617" s="91">
        <v>0.446732030587215</v>
      </c>
      <c r="D1617" s="91">
        <v>1768699.7291679699</v>
      </c>
      <c r="E1617" s="91">
        <v>2025</v>
      </c>
      <c r="G1617" s="91" t="s">
        <v>15</v>
      </c>
      <c r="H1617" s="91">
        <v>614</v>
      </c>
      <c r="I1617" s="91">
        <v>0.62308684390431202</v>
      </c>
      <c r="J1617" s="91">
        <v>1768699.7291679699</v>
      </c>
      <c r="K1617" s="91">
        <v>2025</v>
      </c>
      <c r="M1617" s="91" t="s">
        <v>15</v>
      </c>
      <c r="N1617" s="91">
        <v>614</v>
      </c>
      <c r="O1617" s="91">
        <v>0.16669540452984499</v>
      </c>
      <c r="P1617" s="91">
        <v>1768699.7291679699</v>
      </c>
      <c r="Q1617" s="91">
        <v>2025</v>
      </c>
    </row>
    <row r="1618" spans="1:17" x14ac:dyDescent="0.2">
      <c r="A1618" s="91" t="s">
        <v>15</v>
      </c>
      <c r="B1618" s="91">
        <v>615</v>
      </c>
      <c r="C1618" s="91">
        <v>0.33416767772607198</v>
      </c>
      <c r="D1618" s="91">
        <v>2313612.50710636</v>
      </c>
      <c r="E1618" s="91">
        <v>2025</v>
      </c>
      <c r="G1618" s="91" t="s">
        <v>15</v>
      </c>
      <c r="H1618" s="91">
        <v>615</v>
      </c>
      <c r="I1618" s="91">
        <v>1.6098031061476401</v>
      </c>
      <c r="J1618" s="91">
        <v>2313612.50710636</v>
      </c>
      <c r="K1618" s="91">
        <v>2025</v>
      </c>
      <c r="M1618" s="91" t="s">
        <v>15</v>
      </c>
      <c r="N1618" s="91">
        <v>615</v>
      </c>
      <c r="O1618" s="91">
        <v>0.257344966044325</v>
      </c>
      <c r="P1618" s="91">
        <v>2313612.50710636</v>
      </c>
      <c r="Q1618" s="91">
        <v>2025</v>
      </c>
    </row>
    <row r="1619" spans="1:17" x14ac:dyDescent="0.2">
      <c r="A1619" s="91" t="s">
        <v>15</v>
      </c>
      <c r="B1619" s="91">
        <v>616</v>
      </c>
      <c r="C1619" s="91">
        <v>0.47175081505633198</v>
      </c>
      <c r="D1619" s="91">
        <v>4106423.5384735502</v>
      </c>
      <c r="E1619" s="91">
        <v>2025</v>
      </c>
      <c r="G1619" s="91" t="s">
        <v>15</v>
      </c>
      <c r="H1619" s="91">
        <v>616</v>
      </c>
      <c r="I1619" s="91">
        <v>1.9291226992355499</v>
      </c>
      <c r="J1619" s="91">
        <v>4106423.5384735502</v>
      </c>
      <c r="K1619" s="91">
        <v>2025</v>
      </c>
      <c r="M1619" s="91" t="s">
        <v>15</v>
      </c>
      <c r="N1619" s="91">
        <v>616</v>
      </c>
      <c r="O1619" s="91">
        <v>0.25483908833325603</v>
      </c>
      <c r="P1619" s="91">
        <v>4106423.5384735502</v>
      </c>
      <c r="Q1619" s="91">
        <v>2025</v>
      </c>
    </row>
    <row r="1620" spans="1:17" x14ac:dyDescent="0.2">
      <c r="A1620" s="91" t="s">
        <v>15</v>
      </c>
      <c r="B1620" s="91">
        <v>617</v>
      </c>
      <c r="C1620" s="91">
        <v>0.38833448964392298</v>
      </c>
      <c r="D1620" s="91">
        <v>2907922.57958767</v>
      </c>
      <c r="E1620" s="91">
        <v>2025</v>
      </c>
      <c r="G1620" s="91" t="s">
        <v>15</v>
      </c>
      <c r="H1620" s="91">
        <v>617</v>
      </c>
      <c r="I1620" s="91">
        <v>0.44940343794420401</v>
      </c>
      <c r="J1620" s="91">
        <v>2907922.57958767</v>
      </c>
      <c r="K1620" s="91">
        <v>2025</v>
      </c>
      <c r="M1620" s="91" t="s">
        <v>15</v>
      </c>
      <c r="N1620" s="91">
        <v>617</v>
      </c>
      <c r="O1620" s="91">
        <v>0.17431123549018601</v>
      </c>
      <c r="P1620" s="91">
        <v>2907922.57958767</v>
      </c>
      <c r="Q1620" s="91">
        <v>2025</v>
      </c>
    </row>
    <row r="1621" spans="1:17" x14ac:dyDescent="0.2">
      <c r="A1621" s="91" t="s">
        <v>15</v>
      </c>
      <c r="B1621" s="91">
        <v>618</v>
      </c>
      <c r="C1621" s="91">
        <v>0.30957980242755401</v>
      </c>
      <c r="D1621" s="91">
        <v>2314138.38918101</v>
      </c>
      <c r="E1621" s="91">
        <v>2025</v>
      </c>
      <c r="G1621" s="91" t="s">
        <v>15</v>
      </c>
      <c r="H1621" s="91">
        <v>618</v>
      </c>
      <c r="I1621" s="91">
        <v>2.87402497343182</v>
      </c>
      <c r="J1621" s="91">
        <v>2314138.38918101</v>
      </c>
      <c r="K1621" s="91">
        <v>2025</v>
      </c>
      <c r="M1621" s="91" t="s">
        <v>15</v>
      </c>
      <c r="N1621" s="91">
        <v>618</v>
      </c>
      <c r="O1621" s="91">
        <v>0.153730764019094</v>
      </c>
      <c r="P1621" s="91">
        <v>2314138.38918101</v>
      </c>
      <c r="Q1621" s="91">
        <v>2025</v>
      </c>
    </row>
    <row r="1622" spans="1:17" x14ac:dyDescent="0.2">
      <c r="A1622" s="91" t="s">
        <v>15</v>
      </c>
      <c r="B1622" s="91">
        <v>619</v>
      </c>
      <c r="C1622" s="91">
        <v>0.38683549765501402</v>
      </c>
      <c r="D1622" s="91">
        <v>2757573.1485658302</v>
      </c>
      <c r="E1622" s="91">
        <v>2025</v>
      </c>
      <c r="G1622" s="91" t="s">
        <v>15</v>
      </c>
      <c r="H1622" s="91">
        <v>619</v>
      </c>
      <c r="I1622" s="91">
        <v>3.31450105167107</v>
      </c>
      <c r="J1622" s="91">
        <v>2757573.1485658302</v>
      </c>
      <c r="K1622" s="91">
        <v>2025</v>
      </c>
      <c r="M1622" s="91" t="s">
        <v>15</v>
      </c>
      <c r="N1622" s="91">
        <v>619</v>
      </c>
      <c r="O1622" s="91">
        <v>0.20707882560892901</v>
      </c>
      <c r="P1622" s="91">
        <v>2757573.1485658302</v>
      </c>
      <c r="Q1622" s="91">
        <v>2025</v>
      </c>
    </row>
    <row r="1623" spans="1:17" x14ac:dyDescent="0.2">
      <c r="A1623" s="91" t="s">
        <v>15</v>
      </c>
      <c r="B1623" s="91">
        <v>620</v>
      </c>
      <c r="C1623" s="91">
        <v>0.33574654516105801</v>
      </c>
      <c r="D1623" s="91">
        <v>2187292.5794853601</v>
      </c>
      <c r="E1623" s="91">
        <v>2025</v>
      </c>
      <c r="G1623" s="91" t="s">
        <v>15</v>
      </c>
      <c r="H1623" s="91">
        <v>620</v>
      </c>
      <c r="I1623" s="91">
        <v>2.1648583336517602</v>
      </c>
      <c r="J1623" s="91">
        <v>2187292.5794853601</v>
      </c>
      <c r="K1623" s="91">
        <v>2025</v>
      </c>
      <c r="M1623" s="91" t="s">
        <v>15</v>
      </c>
      <c r="N1623" s="91">
        <v>620</v>
      </c>
      <c r="O1623" s="91">
        <v>0.30651409956861497</v>
      </c>
      <c r="P1623" s="91">
        <v>2187292.5794853601</v>
      </c>
      <c r="Q1623" s="91">
        <v>2025</v>
      </c>
    </row>
    <row r="1624" spans="1:17" x14ac:dyDescent="0.2">
      <c r="A1624" s="91" t="s">
        <v>15</v>
      </c>
      <c r="B1624" s="91">
        <v>621</v>
      </c>
      <c r="C1624" s="91">
        <v>0.33409194055213398</v>
      </c>
      <c r="D1624" s="91">
        <v>3434493.8840610702</v>
      </c>
      <c r="E1624" s="91">
        <v>2025</v>
      </c>
      <c r="G1624" s="91" t="s">
        <v>15</v>
      </c>
      <c r="H1624" s="91">
        <v>621</v>
      </c>
      <c r="I1624" s="91">
        <v>1.66521887078993</v>
      </c>
      <c r="J1624" s="91">
        <v>3434493.8840610702</v>
      </c>
      <c r="K1624" s="91">
        <v>2025</v>
      </c>
      <c r="M1624" s="91" t="s">
        <v>15</v>
      </c>
      <c r="N1624" s="91">
        <v>621</v>
      </c>
      <c r="O1624" s="91">
        <v>0.18957482097402401</v>
      </c>
      <c r="P1624" s="91">
        <v>3434493.8840610702</v>
      </c>
      <c r="Q1624" s="91">
        <v>2025</v>
      </c>
    </row>
    <row r="1625" spans="1:17" x14ac:dyDescent="0.2">
      <c r="A1625" s="91" t="s">
        <v>15</v>
      </c>
      <c r="B1625" s="91">
        <v>622</v>
      </c>
      <c r="C1625" s="91">
        <v>0.28508572800198501</v>
      </c>
      <c r="D1625" s="91">
        <v>2267625.0512080598</v>
      </c>
      <c r="E1625" s="91">
        <v>2025</v>
      </c>
      <c r="G1625" s="91" t="s">
        <v>15</v>
      </c>
      <c r="H1625" s="91">
        <v>622</v>
      </c>
      <c r="I1625" s="91">
        <v>1.5316445842325099</v>
      </c>
      <c r="J1625" s="91">
        <v>2267625.0512080598</v>
      </c>
      <c r="K1625" s="91">
        <v>2025</v>
      </c>
      <c r="M1625" s="91" t="s">
        <v>15</v>
      </c>
      <c r="N1625" s="91">
        <v>622</v>
      </c>
      <c r="O1625" s="91">
        <v>0.33464726956698898</v>
      </c>
      <c r="P1625" s="91">
        <v>2267625.0512080598</v>
      </c>
      <c r="Q1625" s="91">
        <v>2025</v>
      </c>
    </row>
    <row r="1626" spans="1:17" x14ac:dyDescent="0.2">
      <c r="A1626" s="91" t="s">
        <v>15</v>
      </c>
      <c r="B1626" s="91">
        <v>623</v>
      </c>
      <c r="C1626" s="91">
        <v>0.42982475165220402</v>
      </c>
      <c r="D1626" s="91">
        <v>4724735.5188657697</v>
      </c>
      <c r="E1626" s="91">
        <v>2025</v>
      </c>
      <c r="G1626" s="91" t="s">
        <v>15</v>
      </c>
      <c r="H1626" s="91">
        <v>623</v>
      </c>
      <c r="I1626" s="91">
        <v>1.9044021551874799</v>
      </c>
      <c r="J1626" s="91">
        <v>4724735.5188657697</v>
      </c>
      <c r="K1626" s="91">
        <v>2025</v>
      </c>
      <c r="M1626" s="91" t="s">
        <v>15</v>
      </c>
      <c r="N1626" s="91">
        <v>623</v>
      </c>
      <c r="O1626" s="91">
        <v>0.23126091436842799</v>
      </c>
      <c r="P1626" s="91">
        <v>4724735.5188657697</v>
      </c>
      <c r="Q1626" s="91">
        <v>2025</v>
      </c>
    </row>
    <row r="1627" spans="1:17" x14ac:dyDescent="0.2">
      <c r="A1627" s="91" t="s">
        <v>15</v>
      </c>
      <c r="B1627" s="91">
        <v>624</v>
      </c>
      <c r="C1627" s="91">
        <v>0.17690271748424399</v>
      </c>
      <c r="D1627" s="91">
        <v>2037534.21999788</v>
      </c>
      <c r="E1627" s="91">
        <v>2025</v>
      </c>
      <c r="G1627" s="91" t="s">
        <v>15</v>
      </c>
      <c r="H1627" s="91">
        <v>624</v>
      </c>
      <c r="I1627" s="91">
        <v>1.1072795773373301</v>
      </c>
      <c r="J1627" s="91">
        <v>2037534.21999788</v>
      </c>
      <c r="K1627" s="91">
        <v>2025</v>
      </c>
      <c r="M1627" s="91" t="s">
        <v>15</v>
      </c>
      <c r="N1627" s="91">
        <v>624</v>
      </c>
      <c r="O1627" s="91">
        <v>0.15254866477558099</v>
      </c>
      <c r="P1627" s="91">
        <v>2037534.21999788</v>
      </c>
      <c r="Q1627" s="91">
        <v>2025</v>
      </c>
    </row>
    <row r="1628" spans="1:17" x14ac:dyDescent="0.2">
      <c r="A1628" s="91" t="s">
        <v>15</v>
      </c>
      <c r="B1628" s="91">
        <v>625</v>
      </c>
      <c r="C1628" s="91">
        <v>0.49850509796621101</v>
      </c>
      <c r="D1628" s="91">
        <v>2780859.5729334299</v>
      </c>
      <c r="E1628" s="91">
        <v>2025</v>
      </c>
      <c r="G1628" s="91" t="s">
        <v>15</v>
      </c>
      <c r="H1628" s="91">
        <v>625</v>
      </c>
      <c r="I1628" s="91">
        <v>1.04906813078207</v>
      </c>
      <c r="J1628" s="91">
        <v>2780859.5729334299</v>
      </c>
      <c r="K1628" s="91">
        <v>2025</v>
      </c>
      <c r="M1628" s="91" t="s">
        <v>15</v>
      </c>
      <c r="N1628" s="91">
        <v>625</v>
      </c>
      <c r="O1628" s="91">
        <v>0.233844454301258</v>
      </c>
      <c r="P1628" s="91">
        <v>2780859.5729334299</v>
      </c>
      <c r="Q1628" s="91">
        <v>2025</v>
      </c>
    </row>
    <row r="1629" spans="1:17" x14ac:dyDescent="0.2">
      <c r="A1629" s="91" t="s">
        <v>15</v>
      </c>
      <c r="B1629" s="91">
        <v>626</v>
      </c>
      <c r="C1629" s="91">
        <v>0.39130865758867101</v>
      </c>
      <c r="D1629" s="91">
        <v>2941682.3956814702</v>
      </c>
      <c r="E1629" s="91">
        <v>2025</v>
      </c>
      <c r="G1629" s="91" t="s">
        <v>15</v>
      </c>
      <c r="H1629" s="91">
        <v>626</v>
      </c>
      <c r="I1629" s="91">
        <v>0.72555056323065004</v>
      </c>
      <c r="J1629" s="91">
        <v>2941682.3956814702</v>
      </c>
      <c r="K1629" s="91">
        <v>2025</v>
      </c>
      <c r="M1629" s="91" t="s">
        <v>15</v>
      </c>
      <c r="N1629" s="91">
        <v>626</v>
      </c>
      <c r="O1629" s="91">
        <v>0.162634372823972</v>
      </c>
      <c r="P1629" s="91">
        <v>2941682.3956814702</v>
      </c>
      <c r="Q1629" s="91">
        <v>2025</v>
      </c>
    </row>
    <row r="1630" spans="1:17" x14ac:dyDescent="0.2">
      <c r="A1630" s="91" t="s">
        <v>15</v>
      </c>
      <c r="B1630" s="91">
        <v>627</v>
      </c>
      <c r="C1630" s="91">
        <v>0.42444673998020599</v>
      </c>
      <c r="D1630" s="91">
        <v>1929578.9152502499</v>
      </c>
      <c r="E1630" s="91">
        <v>2025</v>
      </c>
      <c r="G1630" s="91" t="s">
        <v>15</v>
      </c>
      <c r="H1630" s="91">
        <v>627</v>
      </c>
      <c r="I1630" s="91">
        <v>2.6816055800831</v>
      </c>
      <c r="J1630" s="91">
        <v>1929578.9152502499</v>
      </c>
      <c r="K1630" s="91">
        <v>2025</v>
      </c>
      <c r="M1630" s="91" t="s">
        <v>15</v>
      </c>
      <c r="N1630" s="91">
        <v>627</v>
      </c>
      <c r="O1630" s="91">
        <v>0.21176814266991301</v>
      </c>
      <c r="P1630" s="91">
        <v>1929578.9152502499</v>
      </c>
      <c r="Q1630" s="91">
        <v>2025</v>
      </c>
    </row>
    <row r="1631" spans="1:17" x14ac:dyDescent="0.2">
      <c r="A1631" s="91" t="s">
        <v>15</v>
      </c>
      <c r="B1631" s="91">
        <v>628</v>
      </c>
      <c r="C1631" s="91">
        <v>0.40313968050308302</v>
      </c>
      <c r="D1631" s="91">
        <v>2795586.1948160701</v>
      </c>
      <c r="E1631" s="91">
        <v>2025</v>
      </c>
      <c r="G1631" s="91" t="s">
        <v>15</v>
      </c>
      <c r="H1631" s="91">
        <v>628</v>
      </c>
      <c r="I1631" s="91">
        <v>2.5912024256818502</v>
      </c>
      <c r="J1631" s="91">
        <v>2795586.1948160701</v>
      </c>
      <c r="K1631" s="91">
        <v>2025</v>
      </c>
      <c r="M1631" s="91" t="s">
        <v>15</v>
      </c>
      <c r="N1631" s="91">
        <v>628</v>
      </c>
      <c r="O1631" s="91">
        <v>0.193066864299411</v>
      </c>
      <c r="P1631" s="91">
        <v>2795586.1948160701</v>
      </c>
      <c r="Q1631" s="91">
        <v>2025</v>
      </c>
    </row>
    <row r="1632" spans="1:17" x14ac:dyDescent="0.2">
      <c r="A1632" s="91" t="s">
        <v>15</v>
      </c>
      <c r="B1632" s="91">
        <v>629</v>
      </c>
      <c r="C1632" s="91">
        <v>0.37697853202398102</v>
      </c>
      <c r="D1632" s="91">
        <v>2597091.3268982698</v>
      </c>
      <c r="E1632" s="91">
        <v>2025</v>
      </c>
      <c r="G1632" s="91" t="s">
        <v>15</v>
      </c>
      <c r="H1632" s="91">
        <v>629</v>
      </c>
      <c r="I1632" s="91">
        <v>2.3069045629373401</v>
      </c>
      <c r="J1632" s="91">
        <v>2597091.3268982698</v>
      </c>
      <c r="K1632" s="91">
        <v>2025</v>
      </c>
      <c r="M1632" s="91" t="s">
        <v>15</v>
      </c>
      <c r="N1632" s="91">
        <v>629</v>
      </c>
      <c r="O1632" s="91">
        <v>0.21739746920153299</v>
      </c>
      <c r="P1632" s="91">
        <v>2597091.3268982698</v>
      </c>
      <c r="Q1632" s="91">
        <v>2025</v>
      </c>
    </row>
    <row r="1633" spans="1:17" x14ac:dyDescent="0.2">
      <c r="A1633" s="91" t="s">
        <v>15</v>
      </c>
      <c r="B1633" s="91">
        <v>630</v>
      </c>
      <c r="C1633" s="91">
        <v>0.34566473573114098</v>
      </c>
      <c r="D1633" s="91">
        <v>1693356.5481428599</v>
      </c>
      <c r="E1633" s="91">
        <v>2025</v>
      </c>
      <c r="G1633" s="91" t="s">
        <v>15</v>
      </c>
      <c r="H1633" s="91">
        <v>630</v>
      </c>
      <c r="I1633" s="91">
        <v>3.26563553335526</v>
      </c>
      <c r="J1633" s="91">
        <v>1693356.5481428599</v>
      </c>
      <c r="K1633" s="91">
        <v>2025</v>
      </c>
      <c r="M1633" s="91" t="s">
        <v>15</v>
      </c>
      <c r="N1633" s="91">
        <v>630</v>
      </c>
      <c r="O1633" s="91">
        <v>0.17768456216926701</v>
      </c>
      <c r="P1633" s="91">
        <v>1693356.5481428599</v>
      </c>
      <c r="Q1633" s="91">
        <v>2025</v>
      </c>
    </row>
    <row r="1634" spans="1:17" x14ac:dyDescent="0.2">
      <c r="A1634" s="91" t="s">
        <v>15</v>
      </c>
      <c r="B1634" s="91">
        <v>631</v>
      </c>
      <c r="C1634" s="91">
        <v>0.30809324980712099</v>
      </c>
      <c r="D1634" s="91">
        <v>1556264.26240883</v>
      </c>
      <c r="E1634" s="91">
        <v>2025</v>
      </c>
      <c r="G1634" s="91" t="s">
        <v>15</v>
      </c>
      <c r="H1634" s="91">
        <v>631</v>
      </c>
      <c r="I1634" s="91">
        <v>0.71444968297800204</v>
      </c>
      <c r="J1634" s="91">
        <v>1556264.26240883</v>
      </c>
      <c r="K1634" s="91">
        <v>2025</v>
      </c>
      <c r="M1634" s="91" t="s">
        <v>15</v>
      </c>
      <c r="N1634" s="91">
        <v>631</v>
      </c>
      <c r="O1634" s="91">
        <v>0.22182979380044199</v>
      </c>
      <c r="P1634" s="91">
        <v>1556264.26240883</v>
      </c>
      <c r="Q1634" s="91">
        <v>2025</v>
      </c>
    </row>
    <row r="1635" spans="1:17" x14ac:dyDescent="0.2">
      <c r="A1635" s="91" t="s">
        <v>15</v>
      </c>
      <c r="B1635" s="91">
        <v>632</v>
      </c>
      <c r="C1635" s="91">
        <v>0.37998303973796899</v>
      </c>
      <c r="D1635" s="91">
        <v>2250195.9752718098</v>
      </c>
      <c r="E1635" s="91">
        <v>2025</v>
      </c>
      <c r="G1635" s="91" t="s">
        <v>15</v>
      </c>
      <c r="H1635" s="91">
        <v>632</v>
      </c>
      <c r="I1635" s="91">
        <v>1.28896744035806</v>
      </c>
      <c r="J1635" s="91">
        <v>2250195.9752718098</v>
      </c>
      <c r="K1635" s="91">
        <v>2025</v>
      </c>
      <c r="M1635" s="91" t="s">
        <v>15</v>
      </c>
      <c r="N1635" s="91">
        <v>632</v>
      </c>
      <c r="O1635" s="91">
        <v>0.153060868265183</v>
      </c>
      <c r="P1635" s="91">
        <v>2250195.9752718098</v>
      </c>
      <c r="Q1635" s="91">
        <v>2025</v>
      </c>
    </row>
    <row r="1636" spans="1:17" x14ac:dyDescent="0.2">
      <c r="A1636" s="91" t="s">
        <v>15</v>
      </c>
      <c r="B1636" s="91">
        <v>633</v>
      </c>
      <c r="C1636" s="91">
        <v>0.420020746812027</v>
      </c>
      <c r="D1636" s="91">
        <v>2661817.8002315001</v>
      </c>
      <c r="E1636" s="91">
        <v>2025</v>
      </c>
      <c r="G1636" s="91" t="s">
        <v>15</v>
      </c>
      <c r="H1636" s="91">
        <v>633</v>
      </c>
      <c r="I1636" s="91">
        <v>1.3455583643682301</v>
      </c>
      <c r="J1636" s="91">
        <v>2661817.8002315001</v>
      </c>
      <c r="K1636" s="91">
        <v>2025</v>
      </c>
      <c r="M1636" s="91" t="s">
        <v>15</v>
      </c>
      <c r="N1636" s="91">
        <v>633</v>
      </c>
      <c r="O1636" s="91">
        <v>0.21327987144714999</v>
      </c>
      <c r="P1636" s="91">
        <v>2661817.8002315001</v>
      </c>
      <c r="Q1636" s="91">
        <v>2025</v>
      </c>
    </row>
    <row r="1637" spans="1:17" x14ac:dyDescent="0.2">
      <c r="A1637" s="91" t="s">
        <v>15</v>
      </c>
      <c r="B1637" s="91">
        <v>634</v>
      </c>
      <c r="C1637" s="91">
        <v>0.27285093856145198</v>
      </c>
      <c r="D1637" s="91">
        <v>2369447.4708890598</v>
      </c>
      <c r="E1637" s="91">
        <v>2025</v>
      </c>
      <c r="G1637" s="91" t="s">
        <v>15</v>
      </c>
      <c r="H1637" s="91">
        <v>634</v>
      </c>
      <c r="I1637" s="91">
        <v>0.51189373105516101</v>
      </c>
      <c r="J1637" s="91">
        <v>2369447.4708890598</v>
      </c>
      <c r="K1637" s="91">
        <v>2025</v>
      </c>
      <c r="M1637" s="91" t="s">
        <v>15</v>
      </c>
      <c r="N1637" s="91">
        <v>634</v>
      </c>
      <c r="O1637" s="91">
        <v>0.194482576093122</v>
      </c>
      <c r="P1637" s="91">
        <v>2369447.4708890598</v>
      </c>
      <c r="Q1637" s="91">
        <v>2025</v>
      </c>
    </row>
    <row r="1638" spans="1:17" x14ac:dyDescent="0.2">
      <c r="A1638" s="91" t="s">
        <v>15</v>
      </c>
      <c r="B1638" s="91">
        <v>635</v>
      </c>
      <c r="C1638" s="91">
        <v>0.24392760380204401</v>
      </c>
      <c r="D1638" s="91">
        <v>4261435.7215460502</v>
      </c>
      <c r="E1638" s="91">
        <v>2025</v>
      </c>
      <c r="G1638" s="91" t="s">
        <v>15</v>
      </c>
      <c r="H1638" s="91">
        <v>635</v>
      </c>
      <c r="I1638" s="91">
        <v>2.60192401599548</v>
      </c>
      <c r="J1638" s="91">
        <v>4261435.7215460502</v>
      </c>
      <c r="K1638" s="91">
        <v>2025</v>
      </c>
      <c r="M1638" s="91" t="s">
        <v>15</v>
      </c>
      <c r="N1638" s="91">
        <v>635</v>
      </c>
      <c r="O1638" s="91">
        <v>0.22291836848959601</v>
      </c>
      <c r="P1638" s="91">
        <v>4261435.7215460502</v>
      </c>
      <c r="Q1638" s="91">
        <v>2025</v>
      </c>
    </row>
    <row r="1639" spans="1:17" x14ac:dyDescent="0.2">
      <c r="A1639" s="91" t="s">
        <v>15</v>
      </c>
      <c r="B1639" s="91">
        <v>636</v>
      </c>
      <c r="C1639" s="91">
        <v>0.31487740684120302</v>
      </c>
      <c r="D1639" s="91">
        <v>1902442.4570689099</v>
      </c>
      <c r="E1639" s="91">
        <v>2025</v>
      </c>
      <c r="G1639" s="91" t="s">
        <v>15</v>
      </c>
      <c r="H1639" s="91">
        <v>636</v>
      </c>
      <c r="I1639" s="91">
        <v>1.2457008532221501</v>
      </c>
      <c r="J1639" s="91">
        <v>1902442.4570689099</v>
      </c>
      <c r="K1639" s="91">
        <v>2025</v>
      </c>
      <c r="M1639" s="91" t="s">
        <v>15</v>
      </c>
      <c r="N1639" s="91">
        <v>636</v>
      </c>
      <c r="O1639" s="91">
        <v>0.196167998466378</v>
      </c>
      <c r="P1639" s="91">
        <v>1902442.4570689099</v>
      </c>
      <c r="Q1639" s="91">
        <v>2025</v>
      </c>
    </row>
    <row r="1640" spans="1:17" x14ac:dyDescent="0.2">
      <c r="A1640" s="91" t="s">
        <v>15</v>
      </c>
      <c r="B1640" s="91">
        <v>637</v>
      </c>
      <c r="C1640" s="91">
        <v>0.30203717314998901</v>
      </c>
      <c r="D1640" s="91">
        <v>3360074.5088940798</v>
      </c>
      <c r="E1640" s="91">
        <v>2025</v>
      </c>
      <c r="G1640" s="91" t="s">
        <v>15</v>
      </c>
      <c r="H1640" s="91">
        <v>637</v>
      </c>
      <c r="I1640" s="91">
        <v>1.06617196897245</v>
      </c>
      <c r="J1640" s="91">
        <v>3360074.5088940798</v>
      </c>
      <c r="K1640" s="91">
        <v>2025</v>
      </c>
      <c r="M1640" s="91" t="s">
        <v>15</v>
      </c>
      <c r="N1640" s="91">
        <v>637</v>
      </c>
      <c r="O1640" s="91">
        <v>0.27815632987369099</v>
      </c>
      <c r="P1640" s="91">
        <v>3360074.5088940798</v>
      </c>
      <c r="Q1640" s="91">
        <v>2025</v>
      </c>
    </row>
    <row r="1641" spans="1:17" x14ac:dyDescent="0.2">
      <c r="A1641" s="91" t="s">
        <v>15</v>
      </c>
      <c r="B1641" s="91">
        <v>638</v>
      </c>
      <c r="C1641" s="91">
        <v>0.41642460151739202</v>
      </c>
      <c r="D1641" s="91">
        <v>4200155.5824823398</v>
      </c>
      <c r="E1641" s="91">
        <v>2025</v>
      </c>
      <c r="G1641" s="91" t="s">
        <v>15</v>
      </c>
      <c r="H1641" s="91">
        <v>638</v>
      </c>
      <c r="I1641" s="91">
        <v>1.95738783925765</v>
      </c>
      <c r="J1641" s="91">
        <v>4200155.5824823398</v>
      </c>
      <c r="K1641" s="91">
        <v>2025</v>
      </c>
      <c r="M1641" s="91" t="s">
        <v>15</v>
      </c>
      <c r="N1641" s="91">
        <v>638</v>
      </c>
      <c r="O1641" s="91">
        <v>0.22725673624758799</v>
      </c>
      <c r="P1641" s="91">
        <v>4200155.5824823398</v>
      </c>
      <c r="Q1641" s="91">
        <v>2025</v>
      </c>
    </row>
    <row r="1642" spans="1:17" x14ac:dyDescent="0.2">
      <c r="A1642" s="91" t="s">
        <v>15</v>
      </c>
      <c r="B1642" s="91">
        <v>639</v>
      </c>
      <c r="C1642" s="91">
        <v>0.25982783201048398</v>
      </c>
      <c r="D1642" s="91">
        <v>1601159.4986681701</v>
      </c>
      <c r="E1642" s="91">
        <v>2025</v>
      </c>
      <c r="G1642" s="91" t="s">
        <v>15</v>
      </c>
      <c r="H1642" s="91">
        <v>639</v>
      </c>
      <c r="I1642" s="91">
        <v>1.07598059591155</v>
      </c>
      <c r="J1642" s="91">
        <v>1601159.4986681701</v>
      </c>
      <c r="K1642" s="91">
        <v>2025</v>
      </c>
      <c r="M1642" s="91" t="s">
        <v>15</v>
      </c>
      <c r="N1642" s="91">
        <v>639</v>
      </c>
      <c r="O1642" s="91">
        <v>0.32602099643661098</v>
      </c>
      <c r="P1642" s="91">
        <v>1601159.4986681701</v>
      </c>
      <c r="Q1642" s="91">
        <v>2025</v>
      </c>
    </row>
    <row r="1643" spans="1:17" x14ac:dyDescent="0.2">
      <c r="A1643" s="91" t="s">
        <v>15</v>
      </c>
      <c r="B1643" s="91">
        <v>640</v>
      </c>
      <c r="C1643" s="91">
        <v>0.47268206978889299</v>
      </c>
      <c r="D1643" s="91">
        <v>2086338.7009515699</v>
      </c>
      <c r="E1643" s="91">
        <v>2025</v>
      </c>
      <c r="G1643" s="91" t="s">
        <v>15</v>
      </c>
      <c r="H1643" s="91">
        <v>640</v>
      </c>
      <c r="I1643" s="91">
        <v>1.33462173106685</v>
      </c>
      <c r="J1643" s="91">
        <v>2086338.7009515699</v>
      </c>
      <c r="K1643" s="91">
        <v>2025</v>
      </c>
      <c r="M1643" s="91" t="s">
        <v>15</v>
      </c>
      <c r="N1643" s="91">
        <v>640</v>
      </c>
      <c r="O1643" s="91">
        <v>0.167392703531031</v>
      </c>
      <c r="P1643" s="91">
        <v>2086338.7009515699</v>
      </c>
      <c r="Q1643" s="91">
        <v>2025</v>
      </c>
    </row>
    <row r="1644" spans="1:17" x14ac:dyDescent="0.2">
      <c r="A1644" s="91" t="s">
        <v>15</v>
      </c>
      <c r="B1644" s="91">
        <v>641</v>
      </c>
      <c r="C1644" s="91">
        <v>0.44461246227096202</v>
      </c>
      <c r="D1644" s="91">
        <v>3811245.9169480898</v>
      </c>
      <c r="E1644" s="91">
        <v>2025</v>
      </c>
      <c r="G1644" s="91" t="s">
        <v>15</v>
      </c>
      <c r="H1644" s="91">
        <v>641</v>
      </c>
      <c r="I1644" s="91">
        <v>0.153189859765929</v>
      </c>
      <c r="J1644" s="91">
        <v>3811245.9169480898</v>
      </c>
      <c r="K1644" s="91">
        <v>2025</v>
      </c>
      <c r="M1644" s="91" t="s">
        <v>15</v>
      </c>
      <c r="N1644" s="91">
        <v>641</v>
      </c>
      <c r="O1644" s="91">
        <v>0.16498647082658199</v>
      </c>
      <c r="P1644" s="91">
        <v>3811245.9169480898</v>
      </c>
      <c r="Q1644" s="91">
        <v>2025</v>
      </c>
    </row>
    <row r="1645" spans="1:17" x14ac:dyDescent="0.2">
      <c r="A1645" s="91" t="s">
        <v>15</v>
      </c>
      <c r="B1645" s="91">
        <v>642</v>
      </c>
      <c r="C1645" s="91">
        <v>0.254757553080181</v>
      </c>
      <c r="D1645" s="91">
        <v>2024408.2888402201</v>
      </c>
      <c r="E1645" s="91">
        <v>2025</v>
      </c>
      <c r="G1645" s="91" t="s">
        <v>15</v>
      </c>
      <c r="H1645" s="91">
        <v>642</v>
      </c>
      <c r="I1645" s="91">
        <v>1.0354487561637999</v>
      </c>
      <c r="J1645" s="91">
        <v>2024408.2888402201</v>
      </c>
      <c r="K1645" s="91">
        <v>2025</v>
      </c>
      <c r="M1645" s="91" t="s">
        <v>15</v>
      </c>
      <c r="N1645" s="91">
        <v>642</v>
      </c>
      <c r="O1645" s="91">
        <v>0.244386965220275</v>
      </c>
      <c r="P1645" s="91">
        <v>2024408.2888402201</v>
      </c>
      <c r="Q1645" s="91">
        <v>2025</v>
      </c>
    </row>
    <row r="1646" spans="1:17" x14ac:dyDescent="0.2">
      <c r="A1646" s="91" t="s">
        <v>15</v>
      </c>
      <c r="B1646" s="91">
        <v>643</v>
      </c>
      <c r="C1646" s="91">
        <v>0.43527506626454698</v>
      </c>
      <c r="D1646" s="91">
        <v>3080983.9534033099</v>
      </c>
      <c r="E1646" s="91">
        <v>2025</v>
      </c>
      <c r="G1646" s="91" t="s">
        <v>15</v>
      </c>
      <c r="H1646" s="91">
        <v>643</v>
      </c>
      <c r="I1646" s="91">
        <v>0.27100938931643997</v>
      </c>
      <c r="J1646" s="91">
        <v>3080983.9534033099</v>
      </c>
      <c r="K1646" s="91">
        <v>2025</v>
      </c>
      <c r="M1646" s="91" t="s">
        <v>15</v>
      </c>
      <c r="N1646" s="91">
        <v>643</v>
      </c>
      <c r="O1646" s="91">
        <v>0.16782737449732599</v>
      </c>
      <c r="P1646" s="91">
        <v>3080983.9534033099</v>
      </c>
      <c r="Q1646" s="91">
        <v>2025</v>
      </c>
    </row>
    <row r="1647" spans="1:17" x14ac:dyDescent="0.2">
      <c r="A1647" s="91" t="s">
        <v>15</v>
      </c>
      <c r="B1647" s="91">
        <v>644</v>
      </c>
      <c r="C1647" s="91">
        <v>0.32594097609641198</v>
      </c>
      <c r="D1647" s="91">
        <v>2984866.10032662</v>
      </c>
      <c r="E1647" s="91">
        <v>2025</v>
      </c>
      <c r="G1647" s="91" t="s">
        <v>15</v>
      </c>
      <c r="H1647" s="91">
        <v>644</v>
      </c>
      <c r="I1647" s="91">
        <v>0.79305964659642203</v>
      </c>
      <c r="J1647" s="91">
        <v>2984866.10032662</v>
      </c>
      <c r="K1647" s="91">
        <v>2025</v>
      </c>
      <c r="M1647" s="91" t="s">
        <v>15</v>
      </c>
      <c r="N1647" s="91">
        <v>644</v>
      </c>
      <c r="O1647" s="91">
        <v>0.184380633033737</v>
      </c>
      <c r="P1647" s="91">
        <v>2984866.10032662</v>
      </c>
      <c r="Q1647" s="91">
        <v>2025</v>
      </c>
    </row>
    <row r="1648" spans="1:17" x14ac:dyDescent="0.2">
      <c r="A1648" s="91" t="s">
        <v>15</v>
      </c>
      <c r="B1648" s="91">
        <v>645</v>
      </c>
      <c r="C1648" s="91">
        <v>0.21424671969011</v>
      </c>
      <c r="D1648" s="91">
        <v>3601078.3607378402</v>
      </c>
      <c r="E1648" s="91">
        <v>2025</v>
      </c>
      <c r="G1648" s="91" t="s">
        <v>15</v>
      </c>
      <c r="H1648" s="91">
        <v>645</v>
      </c>
      <c r="I1648" s="91">
        <v>3.1122516247394101</v>
      </c>
      <c r="J1648" s="91">
        <v>3601078.3607378402</v>
      </c>
      <c r="K1648" s="91">
        <v>2025</v>
      </c>
      <c r="M1648" s="91" t="s">
        <v>15</v>
      </c>
      <c r="N1648" s="91">
        <v>645</v>
      </c>
      <c r="O1648" s="91">
        <v>0.16068243241514699</v>
      </c>
      <c r="P1648" s="91">
        <v>3601078.3607378402</v>
      </c>
      <c r="Q1648" s="91">
        <v>2025</v>
      </c>
    </row>
    <row r="1649" spans="1:17" x14ac:dyDescent="0.2">
      <c r="A1649" s="91" t="s">
        <v>15</v>
      </c>
      <c r="B1649" s="91">
        <v>646</v>
      </c>
      <c r="C1649" s="91">
        <v>0.22456582445873299</v>
      </c>
      <c r="D1649" s="91">
        <v>3259383.4096651901</v>
      </c>
      <c r="E1649" s="91">
        <v>2025</v>
      </c>
      <c r="G1649" s="91" t="s">
        <v>15</v>
      </c>
      <c r="H1649" s="91">
        <v>646</v>
      </c>
      <c r="I1649" s="91">
        <v>1.63083296820062</v>
      </c>
      <c r="J1649" s="91">
        <v>3259383.4096651901</v>
      </c>
      <c r="K1649" s="91">
        <v>2025</v>
      </c>
      <c r="M1649" s="91" t="s">
        <v>15</v>
      </c>
      <c r="N1649" s="91">
        <v>646</v>
      </c>
      <c r="O1649" s="91">
        <v>0.19723001423884101</v>
      </c>
      <c r="P1649" s="91">
        <v>3259383.4096651901</v>
      </c>
      <c r="Q1649" s="91">
        <v>2025</v>
      </c>
    </row>
    <row r="1650" spans="1:17" x14ac:dyDescent="0.2">
      <c r="A1650" s="91" t="s">
        <v>15</v>
      </c>
      <c r="B1650" s="91">
        <v>647</v>
      </c>
      <c r="C1650" s="91">
        <v>0.24333151580057999</v>
      </c>
      <c r="D1650" s="91">
        <v>4295337.8985797102</v>
      </c>
      <c r="E1650" s="91">
        <v>2025</v>
      </c>
      <c r="G1650" s="91" t="s">
        <v>15</v>
      </c>
      <c r="H1650" s="91">
        <v>647</v>
      </c>
      <c r="I1650" s="91">
        <v>2.6146191438179098</v>
      </c>
      <c r="J1650" s="91">
        <v>4295337.8985797102</v>
      </c>
      <c r="K1650" s="91">
        <v>2025</v>
      </c>
      <c r="M1650" s="91" t="s">
        <v>15</v>
      </c>
      <c r="N1650" s="91">
        <v>647</v>
      </c>
      <c r="O1650" s="91">
        <v>0.15236127322078299</v>
      </c>
      <c r="P1650" s="91">
        <v>4295337.8985797102</v>
      </c>
      <c r="Q1650" s="91">
        <v>2025</v>
      </c>
    </row>
    <row r="1651" spans="1:17" x14ac:dyDescent="0.2">
      <c r="A1651" s="91" t="s">
        <v>15</v>
      </c>
      <c r="B1651" s="91">
        <v>648</v>
      </c>
      <c r="C1651" s="91">
        <v>0.41494642774156698</v>
      </c>
      <c r="D1651" s="91">
        <v>5197134.8132166499</v>
      </c>
      <c r="E1651" s="91">
        <v>2025</v>
      </c>
      <c r="G1651" s="91" t="s">
        <v>15</v>
      </c>
      <c r="H1651" s="91">
        <v>648</v>
      </c>
      <c r="I1651" s="91">
        <v>0.68674356440388495</v>
      </c>
      <c r="J1651" s="91">
        <v>5197134.8132166499</v>
      </c>
      <c r="K1651" s="91">
        <v>2025</v>
      </c>
      <c r="M1651" s="91" t="s">
        <v>15</v>
      </c>
      <c r="N1651" s="91">
        <v>648</v>
      </c>
      <c r="O1651" s="91">
        <v>0.24718275331269099</v>
      </c>
      <c r="P1651" s="91">
        <v>5197134.8132166499</v>
      </c>
      <c r="Q1651" s="91">
        <v>2025</v>
      </c>
    </row>
    <row r="1652" spans="1:17" x14ac:dyDescent="0.2">
      <c r="A1652" s="91" t="s">
        <v>15</v>
      </c>
      <c r="B1652" s="91">
        <v>649</v>
      </c>
      <c r="C1652" s="91">
        <v>0.40577830665648101</v>
      </c>
      <c r="D1652" s="91">
        <v>3509813.6662119599</v>
      </c>
      <c r="E1652" s="91">
        <v>2025</v>
      </c>
      <c r="G1652" s="91" t="s">
        <v>15</v>
      </c>
      <c r="H1652" s="91">
        <v>649</v>
      </c>
      <c r="I1652" s="91">
        <v>0.80894457614348003</v>
      </c>
      <c r="J1652" s="91">
        <v>3509813.6662119599</v>
      </c>
      <c r="K1652" s="91">
        <v>2025</v>
      </c>
      <c r="M1652" s="91" t="s">
        <v>15</v>
      </c>
      <c r="N1652" s="91">
        <v>649</v>
      </c>
      <c r="O1652" s="91">
        <v>0.30355363922516598</v>
      </c>
      <c r="P1652" s="91">
        <v>3509813.6662119599</v>
      </c>
      <c r="Q1652" s="91">
        <v>2025</v>
      </c>
    </row>
    <row r="1653" spans="1:17" x14ac:dyDescent="0.2">
      <c r="A1653" s="91" t="s">
        <v>15</v>
      </c>
      <c r="B1653" s="91">
        <v>650</v>
      </c>
      <c r="C1653" s="91">
        <v>0.42127672429212398</v>
      </c>
      <c r="D1653" s="91">
        <v>2199258.2446661601</v>
      </c>
      <c r="E1653" s="91">
        <v>2025</v>
      </c>
      <c r="G1653" s="91" t="s">
        <v>15</v>
      </c>
      <c r="H1653" s="91">
        <v>650</v>
      </c>
      <c r="I1653" s="91">
        <v>1.42019256512276</v>
      </c>
      <c r="J1653" s="91">
        <v>2199258.2446661601</v>
      </c>
      <c r="K1653" s="91">
        <v>2025</v>
      </c>
      <c r="M1653" s="91" t="s">
        <v>15</v>
      </c>
      <c r="N1653" s="91">
        <v>650</v>
      </c>
      <c r="O1653" s="91">
        <v>0.17490809849844499</v>
      </c>
      <c r="P1653" s="91">
        <v>2199258.2446661601</v>
      </c>
      <c r="Q1653" s="91">
        <v>2025</v>
      </c>
    </row>
    <row r="1654" spans="1:17" x14ac:dyDescent="0.2">
      <c r="A1654" s="91" t="s">
        <v>15</v>
      </c>
      <c r="B1654" s="91">
        <v>651</v>
      </c>
      <c r="C1654" s="91">
        <v>0.34250134793654802</v>
      </c>
      <c r="D1654" s="91">
        <v>1878975.22841616</v>
      </c>
      <c r="E1654" s="91">
        <v>2025</v>
      </c>
      <c r="G1654" s="91" t="s">
        <v>15</v>
      </c>
      <c r="H1654" s="91">
        <v>651</v>
      </c>
      <c r="I1654" s="91">
        <v>0.55779338734859196</v>
      </c>
      <c r="J1654" s="91">
        <v>1878975.22841616</v>
      </c>
      <c r="K1654" s="91">
        <v>2025</v>
      </c>
      <c r="M1654" s="91" t="s">
        <v>15</v>
      </c>
      <c r="N1654" s="91">
        <v>651</v>
      </c>
      <c r="O1654" s="91">
        <v>0.282860447545219</v>
      </c>
      <c r="P1654" s="91">
        <v>1878975.22841616</v>
      </c>
      <c r="Q1654" s="91">
        <v>2025</v>
      </c>
    </row>
    <row r="1655" spans="1:17" x14ac:dyDescent="0.2">
      <c r="A1655" s="91" t="s">
        <v>15</v>
      </c>
      <c r="B1655" s="91">
        <v>652</v>
      </c>
      <c r="C1655" s="91">
        <v>0.210742975631832</v>
      </c>
      <c r="D1655" s="91">
        <v>2387250.1306665801</v>
      </c>
      <c r="E1655" s="91">
        <v>2025</v>
      </c>
      <c r="G1655" s="91" t="s">
        <v>15</v>
      </c>
      <c r="H1655" s="91">
        <v>652</v>
      </c>
      <c r="I1655" s="91">
        <v>1.44190400672277</v>
      </c>
      <c r="J1655" s="91">
        <v>2387250.1306665801</v>
      </c>
      <c r="K1655" s="91">
        <v>2025</v>
      </c>
      <c r="M1655" s="91" t="s">
        <v>15</v>
      </c>
      <c r="N1655" s="91">
        <v>652</v>
      </c>
      <c r="O1655" s="91">
        <v>0.35131517123462902</v>
      </c>
      <c r="P1655" s="91">
        <v>2387250.1306665801</v>
      </c>
      <c r="Q1655" s="91">
        <v>2025</v>
      </c>
    </row>
    <row r="1656" spans="1:17" x14ac:dyDescent="0.2">
      <c r="A1656" s="91" t="s">
        <v>15</v>
      </c>
      <c r="B1656" s="91">
        <v>653</v>
      </c>
      <c r="C1656" s="91">
        <v>0.32587085723379999</v>
      </c>
      <c r="D1656" s="91">
        <v>4053415.4335618801</v>
      </c>
      <c r="E1656" s="91">
        <v>2025</v>
      </c>
      <c r="G1656" s="91" t="s">
        <v>15</v>
      </c>
      <c r="H1656" s="91">
        <v>653</v>
      </c>
      <c r="I1656" s="91">
        <v>1.51090674429936</v>
      </c>
      <c r="J1656" s="91">
        <v>4053415.4335618801</v>
      </c>
      <c r="K1656" s="91">
        <v>2025</v>
      </c>
      <c r="M1656" s="91" t="s">
        <v>15</v>
      </c>
      <c r="N1656" s="91">
        <v>653</v>
      </c>
      <c r="O1656" s="91">
        <v>0.26852803536060799</v>
      </c>
      <c r="P1656" s="91">
        <v>4053415.4335618801</v>
      </c>
      <c r="Q1656" s="91">
        <v>2025</v>
      </c>
    </row>
    <row r="1657" spans="1:17" x14ac:dyDescent="0.2">
      <c r="A1657" s="91" t="s">
        <v>15</v>
      </c>
      <c r="B1657" s="91">
        <v>654</v>
      </c>
      <c r="C1657" s="91">
        <v>0.36754414872767399</v>
      </c>
      <c r="D1657" s="91">
        <v>2539408.4274033802</v>
      </c>
      <c r="E1657" s="91">
        <v>2025</v>
      </c>
      <c r="G1657" s="91" t="s">
        <v>15</v>
      </c>
      <c r="H1657" s="91">
        <v>654</v>
      </c>
      <c r="I1657" s="91">
        <v>2.86412826502879</v>
      </c>
      <c r="J1657" s="91">
        <v>2539408.4274033802</v>
      </c>
      <c r="K1657" s="91">
        <v>2025</v>
      </c>
      <c r="M1657" s="91" t="s">
        <v>15</v>
      </c>
      <c r="N1657" s="91">
        <v>654</v>
      </c>
      <c r="O1657" s="91">
        <v>0.21350870887418899</v>
      </c>
      <c r="P1657" s="91">
        <v>2539408.4274033802</v>
      </c>
      <c r="Q1657" s="91">
        <v>2025</v>
      </c>
    </row>
    <row r="1658" spans="1:17" x14ac:dyDescent="0.2">
      <c r="A1658" s="91" t="s">
        <v>15</v>
      </c>
      <c r="B1658" s="91">
        <v>655</v>
      </c>
      <c r="C1658" s="91">
        <v>0.308990634310079</v>
      </c>
      <c r="D1658" s="91">
        <v>3291673.27955788</v>
      </c>
      <c r="E1658" s="91">
        <v>2025</v>
      </c>
      <c r="G1658" s="91" t="s">
        <v>15</v>
      </c>
      <c r="H1658" s="91">
        <v>655</v>
      </c>
      <c r="I1658" s="91">
        <v>1.0377525112355199</v>
      </c>
      <c r="J1658" s="91">
        <v>3291673.27955788</v>
      </c>
      <c r="K1658" s="91">
        <v>2025</v>
      </c>
      <c r="M1658" s="91" t="s">
        <v>15</v>
      </c>
      <c r="N1658" s="91">
        <v>655</v>
      </c>
      <c r="O1658" s="91">
        <v>0.35523724914906701</v>
      </c>
      <c r="P1658" s="91">
        <v>3291673.27955788</v>
      </c>
      <c r="Q1658" s="91">
        <v>2025</v>
      </c>
    </row>
    <row r="1659" spans="1:17" x14ac:dyDescent="0.2">
      <c r="A1659" s="91" t="s">
        <v>15</v>
      </c>
      <c r="B1659" s="91">
        <v>656</v>
      </c>
      <c r="C1659" s="91">
        <v>0.488445609776122</v>
      </c>
      <c r="D1659" s="91">
        <v>2287722.08121099</v>
      </c>
      <c r="E1659" s="91">
        <v>2025</v>
      </c>
      <c r="G1659" s="91" t="s">
        <v>15</v>
      </c>
      <c r="H1659" s="91">
        <v>656</v>
      </c>
      <c r="I1659" s="91">
        <v>0.87403946549013101</v>
      </c>
      <c r="J1659" s="91">
        <v>2287722.08121099</v>
      </c>
      <c r="K1659" s="91">
        <v>2025</v>
      </c>
      <c r="M1659" s="91" t="s">
        <v>15</v>
      </c>
      <c r="N1659" s="91">
        <v>656</v>
      </c>
      <c r="O1659" s="91">
        <v>0.26261019153165499</v>
      </c>
      <c r="P1659" s="91">
        <v>2287722.08121099</v>
      </c>
      <c r="Q1659" s="91">
        <v>2025</v>
      </c>
    </row>
    <row r="1660" spans="1:17" x14ac:dyDescent="0.2">
      <c r="A1660" s="91" t="s">
        <v>15</v>
      </c>
      <c r="B1660" s="91">
        <v>657</v>
      </c>
      <c r="C1660" s="91">
        <v>0.229999814429518</v>
      </c>
      <c r="D1660" s="91">
        <v>1902838.5868801801</v>
      </c>
      <c r="E1660" s="91">
        <v>2025</v>
      </c>
      <c r="G1660" s="91" t="s">
        <v>15</v>
      </c>
      <c r="H1660" s="91">
        <v>657</v>
      </c>
      <c r="I1660" s="91">
        <v>0.32504080596940998</v>
      </c>
      <c r="J1660" s="91">
        <v>1902838.5868801801</v>
      </c>
      <c r="K1660" s="91">
        <v>2025</v>
      </c>
      <c r="M1660" s="91" t="s">
        <v>15</v>
      </c>
      <c r="N1660" s="91">
        <v>657</v>
      </c>
      <c r="O1660" s="91">
        <v>0.156806629480511</v>
      </c>
      <c r="P1660" s="91">
        <v>1902838.5868801801</v>
      </c>
      <c r="Q1660" s="91">
        <v>2025</v>
      </c>
    </row>
    <row r="1661" spans="1:17" x14ac:dyDescent="0.2">
      <c r="A1661" s="91" t="s">
        <v>15</v>
      </c>
      <c r="B1661" s="91">
        <v>658</v>
      </c>
      <c r="C1661" s="91">
        <v>0.32855370502231201</v>
      </c>
      <c r="D1661" s="91">
        <v>1889434.9854818699</v>
      </c>
      <c r="E1661" s="91">
        <v>2025</v>
      </c>
      <c r="G1661" s="91" t="s">
        <v>15</v>
      </c>
      <c r="H1661" s="91">
        <v>658</v>
      </c>
      <c r="I1661" s="91">
        <v>0.43882831864577299</v>
      </c>
      <c r="J1661" s="91">
        <v>1889434.9854818699</v>
      </c>
      <c r="K1661" s="91">
        <v>2025</v>
      </c>
      <c r="M1661" s="91" t="s">
        <v>15</v>
      </c>
      <c r="N1661" s="91">
        <v>658</v>
      </c>
      <c r="O1661" s="91">
        <v>0.23763458712525301</v>
      </c>
      <c r="P1661" s="91">
        <v>1889434.9854818699</v>
      </c>
      <c r="Q1661" s="91">
        <v>2025</v>
      </c>
    </row>
    <row r="1662" spans="1:17" x14ac:dyDescent="0.2">
      <c r="A1662" s="91" t="s">
        <v>15</v>
      </c>
      <c r="B1662" s="91">
        <v>659</v>
      </c>
      <c r="C1662" s="91">
        <v>0.35766483571324198</v>
      </c>
      <c r="D1662" s="91">
        <v>2442382.3984906902</v>
      </c>
      <c r="E1662" s="91">
        <v>2025</v>
      </c>
      <c r="G1662" s="91" t="s">
        <v>15</v>
      </c>
      <c r="H1662" s="91">
        <v>659</v>
      </c>
      <c r="I1662" s="91">
        <v>0.900481904087583</v>
      </c>
      <c r="J1662" s="91">
        <v>2442382.3984906902</v>
      </c>
      <c r="K1662" s="91">
        <v>2025</v>
      </c>
      <c r="M1662" s="91" t="s">
        <v>15</v>
      </c>
      <c r="N1662" s="91">
        <v>659</v>
      </c>
      <c r="O1662" s="91">
        <v>0.33742419871155199</v>
      </c>
      <c r="P1662" s="91">
        <v>2442382.3984906902</v>
      </c>
      <c r="Q1662" s="91">
        <v>2025</v>
      </c>
    </row>
    <row r="1663" spans="1:17" x14ac:dyDescent="0.2">
      <c r="A1663" s="91" t="s">
        <v>15</v>
      </c>
      <c r="B1663" s="91">
        <v>660</v>
      </c>
      <c r="C1663" s="91">
        <v>0.42492904296339301</v>
      </c>
      <c r="D1663" s="91">
        <v>1931426.5689938001</v>
      </c>
      <c r="E1663" s="91">
        <v>2025</v>
      </c>
      <c r="G1663" s="91" t="s">
        <v>15</v>
      </c>
      <c r="H1663" s="91">
        <v>660</v>
      </c>
      <c r="I1663" s="91">
        <v>1.3297380877226399</v>
      </c>
      <c r="J1663" s="91">
        <v>1931426.5689938001</v>
      </c>
      <c r="K1663" s="91">
        <v>2025</v>
      </c>
      <c r="M1663" s="91" t="s">
        <v>15</v>
      </c>
      <c r="N1663" s="91">
        <v>660</v>
      </c>
      <c r="O1663" s="91">
        <v>0.15290716656989201</v>
      </c>
      <c r="P1663" s="91">
        <v>1931426.5689938001</v>
      </c>
      <c r="Q1663" s="91">
        <v>2025</v>
      </c>
    </row>
    <row r="1664" spans="1:17" x14ac:dyDescent="0.2">
      <c r="A1664" s="91" t="s">
        <v>15</v>
      </c>
      <c r="B1664" s="91">
        <v>661</v>
      </c>
      <c r="C1664" s="91">
        <v>0.41217302712713499</v>
      </c>
      <c r="D1664" s="91">
        <v>2726149.2374756699</v>
      </c>
      <c r="E1664" s="91">
        <v>2025</v>
      </c>
      <c r="G1664" s="91" t="s">
        <v>15</v>
      </c>
      <c r="H1664" s="91">
        <v>661</v>
      </c>
      <c r="I1664" s="91">
        <v>1.07139762500741</v>
      </c>
      <c r="J1664" s="91">
        <v>2726149.2374756699</v>
      </c>
      <c r="K1664" s="91">
        <v>2025</v>
      </c>
      <c r="M1664" s="91" t="s">
        <v>15</v>
      </c>
      <c r="N1664" s="91">
        <v>661</v>
      </c>
      <c r="O1664" s="91">
        <v>0.28467391605827402</v>
      </c>
      <c r="P1664" s="91">
        <v>2726149.2374756699</v>
      </c>
      <c r="Q1664" s="91">
        <v>2025</v>
      </c>
    </row>
    <row r="1665" spans="1:17" x14ac:dyDescent="0.2">
      <c r="A1665" s="91" t="s">
        <v>15</v>
      </c>
      <c r="B1665" s="91">
        <v>662</v>
      </c>
      <c r="C1665" s="91">
        <v>0.276981457348358</v>
      </c>
      <c r="D1665" s="91">
        <v>2274742.7509021498</v>
      </c>
      <c r="E1665" s="91">
        <v>2025</v>
      </c>
      <c r="G1665" s="91" t="s">
        <v>15</v>
      </c>
      <c r="H1665" s="91">
        <v>662</v>
      </c>
      <c r="I1665" s="91">
        <v>1.7409412905195001</v>
      </c>
      <c r="J1665" s="91">
        <v>2274742.7509021498</v>
      </c>
      <c r="K1665" s="91">
        <v>2025</v>
      </c>
      <c r="M1665" s="91" t="s">
        <v>15</v>
      </c>
      <c r="N1665" s="91">
        <v>662</v>
      </c>
      <c r="O1665" s="91">
        <v>0.45284019915732698</v>
      </c>
      <c r="P1665" s="91">
        <v>2274742.7509021498</v>
      </c>
      <c r="Q1665" s="91">
        <v>2025</v>
      </c>
    </row>
    <row r="1666" spans="1:17" x14ac:dyDescent="0.2">
      <c r="A1666" s="91" t="s">
        <v>15</v>
      </c>
      <c r="B1666" s="91">
        <v>663</v>
      </c>
      <c r="C1666" s="91">
        <v>0.29281662873786202</v>
      </c>
      <c r="D1666" s="91">
        <v>2999256.5062857</v>
      </c>
      <c r="E1666" s="91">
        <v>2025</v>
      </c>
      <c r="G1666" s="91" t="s">
        <v>15</v>
      </c>
      <c r="H1666" s="91">
        <v>663</v>
      </c>
      <c r="I1666" s="91">
        <v>2.61182050217313</v>
      </c>
      <c r="J1666" s="91">
        <v>2999256.5062857</v>
      </c>
      <c r="K1666" s="91">
        <v>2025</v>
      </c>
      <c r="M1666" s="91" t="s">
        <v>15</v>
      </c>
      <c r="N1666" s="91">
        <v>663</v>
      </c>
      <c r="O1666" s="91">
        <v>0.18918509951061799</v>
      </c>
      <c r="P1666" s="91">
        <v>2999256.5062857</v>
      </c>
      <c r="Q1666" s="91">
        <v>2025</v>
      </c>
    </row>
    <row r="1667" spans="1:17" x14ac:dyDescent="0.2">
      <c r="A1667" s="91" t="s">
        <v>15</v>
      </c>
      <c r="B1667" s="91">
        <v>664</v>
      </c>
      <c r="C1667" s="91">
        <v>0.24920881640168499</v>
      </c>
      <c r="D1667" s="91">
        <v>3484684.64133318</v>
      </c>
      <c r="E1667" s="91">
        <v>2025</v>
      </c>
      <c r="G1667" s="91" t="s">
        <v>15</v>
      </c>
      <c r="H1667" s="91">
        <v>664</v>
      </c>
      <c r="I1667" s="91">
        <v>2.0132083340222202</v>
      </c>
      <c r="J1667" s="91">
        <v>3484684.64133318</v>
      </c>
      <c r="K1667" s="91">
        <v>2025</v>
      </c>
      <c r="M1667" s="91" t="s">
        <v>15</v>
      </c>
      <c r="N1667" s="91">
        <v>664</v>
      </c>
      <c r="O1667" s="91">
        <v>0.19123013617288101</v>
      </c>
      <c r="P1667" s="91">
        <v>3484684.64133318</v>
      </c>
      <c r="Q1667" s="91">
        <v>2025</v>
      </c>
    </row>
    <row r="1668" spans="1:17" x14ac:dyDescent="0.2">
      <c r="A1668" s="91" t="s">
        <v>15</v>
      </c>
      <c r="B1668" s="91">
        <v>665</v>
      </c>
      <c r="C1668" s="91">
        <v>0.35884423520948999</v>
      </c>
      <c r="D1668" s="91">
        <v>2650254.2003525998</v>
      </c>
      <c r="E1668" s="91">
        <v>2025</v>
      </c>
      <c r="G1668" s="91" t="s">
        <v>15</v>
      </c>
      <c r="H1668" s="91">
        <v>665</v>
      </c>
      <c r="I1668" s="91">
        <v>0.75252879984949805</v>
      </c>
      <c r="J1668" s="91">
        <v>2650254.2003525998</v>
      </c>
      <c r="K1668" s="91">
        <v>2025</v>
      </c>
      <c r="M1668" s="91" t="s">
        <v>15</v>
      </c>
      <c r="N1668" s="91">
        <v>665</v>
      </c>
      <c r="O1668" s="91">
        <v>0.33172942863462701</v>
      </c>
      <c r="P1668" s="91">
        <v>2650254.2003525998</v>
      </c>
      <c r="Q1668" s="91">
        <v>2025</v>
      </c>
    </row>
    <row r="1669" spans="1:17" x14ac:dyDescent="0.2">
      <c r="A1669" s="91" t="s">
        <v>15</v>
      </c>
      <c r="B1669" s="91">
        <v>666</v>
      </c>
      <c r="C1669" s="91">
        <v>0.40098737982315502</v>
      </c>
      <c r="D1669" s="91">
        <v>1689095.66115831</v>
      </c>
      <c r="E1669" s="91">
        <v>2025</v>
      </c>
      <c r="G1669" s="91" t="s">
        <v>15</v>
      </c>
      <c r="H1669" s="91">
        <v>666</v>
      </c>
      <c r="I1669" s="91">
        <v>1.6279835253574499</v>
      </c>
      <c r="J1669" s="91">
        <v>1689095.66115831</v>
      </c>
      <c r="K1669" s="91">
        <v>2025</v>
      </c>
      <c r="M1669" s="91" t="s">
        <v>15</v>
      </c>
      <c r="N1669" s="91">
        <v>666</v>
      </c>
      <c r="O1669" s="91">
        <v>0.17919198529265701</v>
      </c>
      <c r="P1669" s="91">
        <v>1689095.66115831</v>
      </c>
      <c r="Q1669" s="91">
        <v>2025</v>
      </c>
    </row>
    <row r="1670" spans="1:17" x14ac:dyDescent="0.2">
      <c r="A1670" s="91" t="s">
        <v>15</v>
      </c>
      <c r="B1670" s="91">
        <v>667</v>
      </c>
      <c r="C1670" s="91">
        <v>0.27189851147168798</v>
      </c>
      <c r="D1670" s="91">
        <v>2260166.9681052398</v>
      </c>
      <c r="E1670" s="91">
        <v>2025</v>
      </c>
      <c r="G1670" s="91" t="s">
        <v>15</v>
      </c>
      <c r="H1670" s="91">
        <v>667</v>
      </c>
      <c r="I1670" s="91">
        <v>0.30441208133113301</v>
      </c>
      <c r="J1670" s="91">
        <v>2260166.9681052398</v>
      </c>
      <c r="K1670" s="91">
        <v>2025</v>
      </c>
      <c r="M1670" s="91" t="s">
        <v>15</v>
      </c>
      <c r="N1670" s="91">
        <v>667</v>
      </c>
      <c r="O1670" s="91">
        <v>0.31020406060677003</v>
      </c>
      <c r="P1670" s="91">
        <v>2260166.9681052398</v>
      </c>
      <c r="Q1670" s="91">
        <v>2025</v>
      </c>
    </row>
    <row r="1671" spans="1:17" x14ac:dyDescent="0.2">
      <c r="A1671" s="91" t="s">
        <v>15</v>
      </c>
      <c r="B1671" s="91">
        <v>668</v>
      </c>
      <c r="C1671" s="91">
        <v>0.35819526412587099</v>
      </c>
      <c r="D1671" s="91">
        <v>2671402.1415841202</v>
      </c>
      <c r="E1671" s="91">
        <v>2025</v>
      </c>
      <c r="G1671" s="91" t="s">
        <v>15</v>
      </c>
      <c r="H1671" s="91">
        <v>668</v>
      </c>
      <c r="I1671" s="91">
        <v>0.78956280271591295</v>
      </c>
      <c r="J1671" s="91">
        <v>2671402.1415841202</v>
      </c>
      <c r="K1671" s="91">
        <v>2025</v>
      </c>
      <c r="M1671" s="91" t="s">
        <v>15</v>
      </c>
      <c r="N1671" s="91">
        <v>668</v>
      </c>
      <c r="O1671" s="91">
        <v>0.18343345677367501</v>
      </c>
      <c r="P1671" s="91">
        <v>2671402.1415841202</v>
      </c>
      <c r="Q1671" s="91">
        <v>2025</v>
      </c>
    </row>
    <row r="1672" spans="1:17" x14ac:dyDescent="0.2">
      <c r="A1672" s="91" t="s">
        <v>15</v>
      </c>
      <c r="B1672" s="91">
        <v>669</v>
      </c>
      <c r="C1672" s="91">
        <v>0.32932348575984999</v>
      </c>
      <c r="D1672" s="91">
        <v>3321996.7701765699</v>
      </c>
      <c r="E1672" s="91">
        <v>2025</v>
      </c>
      <c r="G1672" s="91" t="s">
        <v>15</v>
      </c>
      <c r="H1672" s="91">
        <v>669</v>
      </c>
      <c r="I1672" s="91">
        <v>1.5719088586781</v>
      </c>
      <c r="J1672" s="91">
        <v>3321996.7701765699</v>
      </c>
      <c r="K1672" s="91">
        <v>2025</v>
      </c>
      <c r="M1672" s="91" t="s">
        <v>15</v>
      </c>
      <c r="N1672" s="91">
        <v>669</v>
      </c>
      <c r="O1672" s="91">
        <v>0.172718682697374</v>
      </c>
      <c r="P1672" s="91">
        <v>3321996.7701765699</v>
      </c>
      <c r="Q1672" s="91">
        <v>2025</v>
      </c>
    </row>
    <row r="1673" spans="1:17" x14ac:dyDescent="0.2">
      <c r="A1673" s="91" t="s">
        <v>15</v>
      </c>
      <c r="B1673" s="91">
        <v>670</v>
      </c>
      <c r="C1673" s="91">
        <v>0.35250180740254899</v>
      </c>
      <c r="D1673" s="91">
        <v>5896670.6135292603</v>
      </c>
      <c r="E1673" s="91">
        <v>2025</v>
      </c>
      <c r="G1673" s="91" t="s">
        <v>15</v>
      </c>
      <c r="H1673" s="91">
        <v>670</v>
      </c>
      <c r="I1673" s="91">
        <v>0.70445778932737901</v>
      </c>
      <c r="J1673" s="91">
        <v>5896670.6135292603</v>
      </c>
      <c r="K1673" s="91">
        <v>2025</v>
      </c>
      <c r="M1673" s="91" t="s">
        <v>15</v>
      </c>
      <c r="N1673" s="91">
        <v>670</v>
      </c>
      <c r="O1673" s="91">
        <v>0.164667549484243</v>
      </c>
      <c r="P1673" s="91">
        <v>5896670.6135292603</v>
      </c>
      <c r="Q1673" s="91">
        <v>2025</v>
      </c>
    </row>
    <row r="1674" spans="1:17" x14ac:dyDescent="0.2">
      <c r="A1674" s="91" t="s">
        <v>15</v>
      </c>
      <c r="B1674" s="91">
        <v>671</v>
      </c>
      <c r="C1674" s="91">
        <v>0.34107771064053199</v>
      </c>
      <c r="D1674" s="91">
        <v>2298230.9573561</v>
      </c>
      <c r="E1674" s="91">
        <v>2025</v>
      </c>
      <c r="G1674" s="91" t="s">
        <v>15</v>
      </c>
      <c r="H1674" s="91">
        <v>671</v>
      </c>
      <c r="I1674" s="91">
        <v>1.9095915683670901</v>
      </c>
      <c r="J1674" s="91">
        <v>2298230.9573561</v>
      </c>
      <c r="K1674" s="91">
        <v>2025</v>
      </c>
      <c r="M1674" s="91" t="s">
        <v>15</v>
      </c>
      <c r="N1674" s="91">
        <v>671</v>
      </c>
      <c r="O1674" s="91">
        <v>0.29684481729164403</v>
      </c>
      <c r="P1674" s="91">
        <v>2298230.9573561</v>
      </c>
      <c r="Q1674" s="91">
        <v>2025</v>
      </c>
    </row>
    <row r="1675" spans="1:17" x14ac:dyDescent="0.2">
      <c r="A1675" s="91" t="s">
        <v>15</v>
      </c>
      <c r="B1675" s="91">
        <v>672</v>
      </c>
      <c r="C1675" s="91">
        <v>0.40428510369610099</v>
      </c>
      <c r="D1675" s="91">
        <v>3231575.9082193002</v>
      </c>
      <c r="E1675" s="91">
        <v>2025</v>
      </c>
      <c r="G1675" s="91" t="s">
        <v>15</v>
      </c>
      <c r="H1675" s="91">
        <v>672</v>
      </c>
      <c r="I1675" s="91">
        <v>1.51792169863461</v>
      </c>
      <c r="J1675" s="91">
        <v>3231575.9082193002</v>
      </c>
      <c r="K1675" s="91">
        <v>2025</v>
      </c>
      <c r="M1675" s="91" t="s">
        <v>15</v>
      </c>
      <c r="N1675" s="91">
        <v>672</v>
      </c>
      <c r="O1675" s="91">
        <v>0.18549670148813999</v>
      </c>
      <c r="P1675" s="91">
        <v>3231575.9082193002</v>
      </c>
      <c r="Q1675" s="91">
        <v>2025</v>
      </c>
    </row>
    <row r="1676" spans="1:17" x14ac:dyDescent="0.2">
      <c r="A1676" s="91" t="s">
        <v>15</v>
      </c>
      <c r="B1676" s="91">
        <v>673</v>
      </c>
      <c r="C1676" s="91">
        <v>0.41225326679046698</v>
      </c>
      <c r="D1676" s="91">
        <v>2601474.77362864</v>
      </c>
      <c r="E1676" s="91">
        <v>2025</v>
      </c>
      <c r="G1676" s="91" t="s">
        <v>15</v>
      </c>
      <c r="H1676" s="91">
        <v>673</v>
      </c>
      <c r="I1676" s="91">
        <v>2.6760806376126198</v>
      </c>
      <c r="J1676" s="91">
        <v>2601474.77362864</v>
      </c>
      <c r="K1676" s="91">
        <v>2025</v>
      </c>
      <c r="M1676" s="91" t="s">
        <v>15</v>
      </c>
      <c r="N1676" s="91">
        <v>673</v>
      </c>
      <c r="O1676" s="91">
        <v>0.271045460402701</v>
      </c>
      <c r="P1676" s="91">
        <v>2601474.77362864</v>
      </c>
      <c r="Q1676" s="91">
        <v>2025</v>
      </c>
    </row>
    <row r="1677" spans="1:17" x14ac:dyDescent="0.2">
      <c r="A1677" s="91" t="s">
        <v>15</v>
      </c>
      <c r="B1677" s="91">
        <v>674</v>
      </c>
      <c r="C1677" s="91">
        <v>0.36620832710301099</v>
      </c>
      <c r="D1677" s="91">
        <v>2758634.0816916302</v>
      </c>
      <c r="E1677" s="91">
        <v>2025</v>
      </c>
      <c r="G1677" s="91" t="s">
        <v>15</v>
      </c>
      <c r="H1677" s="91">
        <v>674</v>
      </c>
      <c r="I1677" s="91">
        <v>1.99845512874651</v>
      </c>
      <c r="J1677" s="91">
        <v>2758634.0816916302</v>
      </c>
      <c r="K1677" s="91">
        <v>2025</v>
      </c>
      <c r="M1677" s="91" t="s">
        <v>15</v>
      </c>
      <c r="N1677" s="91">
        <v>674</v>
      </c>
      <c r="O1677" s="91">
        <v>0.16198750759944699</v>
      </c>
      <c r="P1677" s="91">
        <v>2758634.0816916302</v>
      </c>
      <c r="Q1677" s="91">
        <v>2025</v>
      </c>
    </row>
    <row r="1678" spans="1:17" x14ac:dyDescent="0.2">
      <c r="A1678" s="91" t="s">
        <v>15</v>
      </c>
      <c r="B1678" s="91">
        <v>675</v>
      </c>
      <c r="C1678" s="91">
        <v>0.33744786818317901</v>
      </c>
      <c r="D1678" s="91">
        <v>2180381.1959532602</v>
      </c>
      <c r="E1678" s="91">
        <v>2025</v>
      </c>
      <c r="G1678" s="91" t="s">
        <v>15</v>
      </c>
      <c r="H1678" s="91">
        <v>675</v>
      </c>
      <c r="I1678" s="91">
        <v>1.26983069419745</v>
      </c>
      <c r="J1678" s="91">
        <v>2180381.1959532602</v>
      </c>
      <c r="K1678" s="91">
        <v>2025</v>
      </c>
      <c r="M1678" s="91" t="s">
        <v>15</v>
      </c>
      <c r="N1678" s="91">
        <v>675</v>
      </c>
      <c r="O1678" s="91">
        <v>0.188007086652794</v>
      </c>
      <c r="P1678" s="91">
        <v>2180381.1959532602</v>
      </c>
      <c r="Q1678" s="91">
        <v>2025</v>
      </c>
    </row>
    <row r="1679" spans="1:17" x14ac:dyDescent="0.2">
      <c r="A1679" s="91" t="s">
        <v>15</v>
      </c>
      <c r="B1679" s="91">
        <v>676</v>
      </c>
      <c r="C1679" s="91">
        <v>0.243778558546213</v>
      </c>
      <c r="D1679" s="91">
        <v>2634897.99244203</v>
      </c>
      <c r="E1679" s="91">
        <v>2025</v>
      </c>
      <c r="G1679" s="91" t="s">
        <v>15</v>
      </c>
      <c r="H1679" s="91">
        <v>676</v>
      </c>
      <c r="I1679" s="91">
        <v>0.755177611745805</v>
      </c>
      <c r="J1679" s="91">
        <v>2634897.99244203</v>
      </c>
      <c r="K1679" s="91">
        <v>2025</v>
      </c>
      <c r="M1679" s="91" t="s">
        <v>15</v>
      </c>
      <c r="N1679" s="91">
        <v>676</v>
      </c>
      <c r="O1679" s="91">
        <v>0.21140849187049901</v>
      </c>
      <c r="P1679" s="91">
        <v>2634897.99244203</v>
      </c>
      <c r="Q1679" s="91">
        <v>2025</v>
      </c>
    </row>
    <row r="1680" spans="1:17" x14ac:dyDescent="0.2">
      <c r="A1680" s="91" t="s">
        <v>15</v>
      </c>
      <c r="B1680" s="91">
        <v>677</v>
      </c>
      <c r="C1680" s="91">
        <v>0.43561930306785401</v>
      </c>
      <c r="D1680" s="91">
        <v>2369505.52299101</v>
      </c>
      <c r="E1680" s="91">
        <v>2025</v>
      </c>
      <c r="G1680" s="91" t="s">
        <v>15</v>
      </c>
      <c r="H1680" s="91">
        <v>677</v>
      </c>
      <c r="I1680" s="91">
        <v>1.9791379802657401</v>
      </c>
      <c r="J1680" s="91">
        <v>2369505.52299101</v>
      </c>
      <c r="K1680" s="91">
        <v>2025</v>
      </c>
      <c r="M1680" s="91" t="s">
        <v>15</v>
      </c>
      <c r="N1680" s="91">
        <v>677</v>
      </c>
      <c r="O1680" s="91">
        <v>0.15303879640432699</v>
      </c>
      <c r="P1680" s="91">
        <v>2369505.52299101</v>
      </c>
      <c r="Q1680" s="91">
        <v>2025</v>
      </c>
    </row>
    <row r="1681" spans="1:17" x14ac:dyDescent="0.2">
      <c r="A1681" s="91" t="s">
        <v>15</v>
      </c>
      <c r="B1681" s="91">
        <v>678</v>
      </c>
      <c r="C1681" s="91">
        <v>0.36035642915185101</v>
      </c>
      <c r="D1681" s="91">
        <v>1588432.43120851</v>
      </c>
      <c r="E1681" s="91">
        <v>2025</v>
      </c>
      <c r="G1681" s="91" t="s">
        <v>15</v>
      </c>
      <c r="H1681" s="91">
        <v>678</v>
      </c>
      <c r="I1681" s="91">
        <v>2.7122697695908702</v>
      </c>
      <c r="J1681" s="91">
        <v>1588432.43120851</v>
      </c>
      <c r="K1681" s="91">
        <v>2025</v>
      </c>
      <c r="M1681" s="91" t="s">
        <v>15</v>
      </c>
      <c r="N1681" s="91">
        <v>678</v>
      </c>
      <c r="O1681" s="91">
        <v>0.15389317705092301</v>
      </c>
      <c r="P1681" s="91">
        <v>1588432.43120851</v>
      </c>
      <c r="Q1681" s="91">
        <v>2025</v>
      </c>
    </row>
    <row r="1682" spans="1:17" x14ac:dyDescent="0.2">
      <c r="A1682" s="91" t="s">
        <v>15</v>
      </c>
      <c r="B1682" s="91">
        <v>679</v>
      </c>
      <c r="C1682" s="91">
        <v>0.34172816635865999</v>
      </c>
      <c r="D1682" s="91">
        <v>2786140.1106282901</v>
      </c>
      <c r="E1682" s="91">
        <v>2025</v>
      </c>
      <c r="G1682" s="91" t="s">
        <v>15</v>
      </c>
      <c r="H1682" s="91">
        <v>679</v>
      </c>
      <c r="I1682" s="91">
        <v>1.01489853834778</v>
      </c>
      <c r="J1682" s="91">
        <v>2786140.1106282901</v>
      </c>
      <c r="K1682" s="91">
        <v>2025</v>
      </c>
      <c r="M1682" s="91" t="s">
        <v>15</v>
      </c>
      <c r="N1682" s="91">
        <v>679</v>
      </c>
      <c r="O1682" s="91">
        <v>0.260788223425578</v>
      </c>
      <c r="P1682" s="91">
        <v>2786140.1106282901</v>
      </c>
      <c r="Q1682" s="91">
        <v>2025</v>
      </c>
    </row>
    <row r="1683" spans="1:17" x14ac:dyDescent="0.2">
      <c r="A1683" s="91" t="s">
        <v>15</v>
      </c>
      <c r="B1683" s="91">
        <v>680</v>
      </c>
      <c r="C1683" s="91">
        <v>0.35432275444803901</v>
      </c>
      <c r="D1683" s="91">
        <v>5017224.2089736303</v>
      </c>
      <c r="E1683" s="91">
        <v>2025</v>
      </c>
      <c r="G1683" s="91" t="s">
        <v>15</v>
      </c>
      <c r="H1683" s="91">
        <v>680</v>
      </c>
      <c r="I1683" s="91">
        <v>0.74078478542862103</v>
      </c>
      <c r="J1683" s="91">
        <v>5017224.2089736303</v>
      </c>
      <c r="K1683" s="91">
        <v>2025</v>
      </c>
      <c r="M1683" s="91" t="s">
        <v>15</v>
      </c>
      <c r="N1683" s="91">
        <v>680</v>
      </c>
      <c r="O1683" s="91">
        <v>0.30349067734216101</v>
      </c>
      <c r="P1683" s="91">
        <v>5017224.2089736303</v>
      </c>
      <c r="Q1683" s="91">
        <v>2025</v>
      </c>
    </row>
    <row r="1684" spans="1:17" x14ac:dyDescent="0.2">
      <c r="A1684" s="91" t="s">
        <v>15</v>
      </c>
      <c r="B1684" s="91">
        <v>681</v>
      </c>
      <c r="C1684" s="91">
        <v>0.24209083708607701</v>
      </c>
      <c r="D1684" s="91">
        <v>3850758.4479680401</v>
      </c>
      <c r="E1684" s="91">
        <v>2025</v>
      </c>
      <c r="G1684" s="91" t="s">
        <v>15</v>
      </c>
      <c r="H1684" s="91">
        <v>681</v>
      </c>
      <c r="I1684" s="91">
        <v>1.0066491685491901</v>
      </c>
      <c r="J1684" s="91">
        <v>3850758.4479680401</v>
      </c>
      <c r="K1684" s="91">
        <v>2025</v>
      </c>
      <c r="M1684" s="91" t="s">
        <v>15</v>
      </c>
      <c r="N1684" s="91">
        <v>681</v>
      </c>
      <c r="O1684" s="91">
        <v>0.24302425602593999</v>
      </c>
      <c r="P1684" s="91">
        <v>3850758.4479680401</v>
      </c>
      <c r="Q1684" s="91">
        <v>2025</v>
      </c>
    </row>
    <row r="1685" spans="1:17" x14ac:dyDescent="0.2">
      <c r="A1685" s="91" t="s">
        <v>15</v>
      </c>
      <c r="B1685" s="91">
        <v>682</v>
      </c>
      <c r="C1685" s="91">
        <v>0.36260939327067399</v>
      </c>
      <c r="D1685" s="91">
        <v>2398362.7630818901</v>
      </c>
      <c r="E1685" s="91">
        <v>2025</v>
      </c>
      <c r="G1685" s="91" t="s">
        <v>15</v>
      </c>
      <c r="H1685" s="91">
        <v>682</v>
      </c>
      <c r="I1685" s="91">
        <v>1.4000228768563601</v>
      </c>
      <c r="J1685" s="91">
        <v>2398362.7630818901</v>
      </c>
      <c r="K1685" s="91">
        <v>2025</v>
      </c>
      <c r="M1685" s="91" t="s">
        <v>15</v>
      </c>
      <c r="N1685" s="91">
        <v>682</v>
      </c>
      <c r="O1685" s="91">
        <v>0.23176579804705599</v>
      </c>
      <c r="P1685" s="91">
        <v>2398362.7630818901</v>
      </c>
      <c r="Q1685" s="91">
        <v>2025</v>
      </c>
    </row>
    <row r="1686" spans="1:17" x14ac:dyDescent="0.2">
      <c r="A1686" s="91" t="s">
        <v>15</v>
      </c>
      <c r="B1686" s="91">
        <v>683</v>
      </c>
      <c r="C1686" s="91">
        <v>0.43188162592805301</v>
      </c>
      <c r="D1686" s="91">
        <v>2883933.9370463998</v>
      </c>
      <c r="E1686" s="91">
        <v>2025</v>
      </c>
      <c r="G1686" s="91" t="s">
        <v>15</v>
      </c>
      <c r="H1686" s="91">
        <v>683</v>
      </c>
      <c r="I1686" s="91">
        <v>3.5319769673885499</v>
      </c>
      <c r="J1686" s="91">
        <v>2883933.9370463998</v>
      </c>
      <c r="K1686" s="91">
        <v>2025</v>
      </c>
      <c r="M1686" s="91" t="s">
        <v>15</v>
      </c>
      <c r="N1686" s="91">
        <v>683</v>
      </c>
      <c r="O1686" s="91">
        <v>0.26724863362291701</v>
      </c>
      <c r="P1686" s="91">
        <v>2883933.9370463998</v>
      </c>
      <c r="Q1686" s="91">
        <v>2025</v>
      </c>
    </row>
    <row r="1687" spans="1:17" x14ac:dyDescent="0.2">
      <c r="A1687" s="91" t="s">
        <v>15</v>
      </c>
      <c r="B1687" s="91">
        <v>684</v>
      </c>
      <c r="C1687" s="91">
        <v>0.22784501543982399</v>
      </c>
      <c r="D1687" s="91">
        <v>2857466.9374500201</v>
      </c>
      <c r="E1687" s="91">
        <v>2025</v>
      </c>
      <c r="G1687" s="91" t="s">
        <v>15</v>
      </c>
      <c r="H1687" s="91">
        <v>684</v>
      </c>
      <c r="I1687" s="91">
        <v>1.55930859688579</v>
      </c>
      <c r="J1687" s="91">
        <v>2857466.9374500201</v>
      </c>
      <c r="K1687" s="91">
        <v>2025</v>
      </c>
      <c r="M1687" s="91" t="s">
        <v>15</v>
      </c>
      <c r="N1687" s="91">
        <v>684</v>
      </c>
      <c r="O1687" s="91">
        <v>0.23743693708417801</v>
      </c>
      <c r="P1687" s="91">
        <v>2857466.9374500201</v>
      </c>
      <c r="Q1687" s="91">
        <v>2025</v>
      </c>
    </row>
    <row r="1688" spans="1:17" x14ac:dyDescent="0.2">
      <c r="A1688" s="91" t="s">
        <v>15</v>
      </c>
      <c r="B1688" s="91">
        <v>685</v>
      </c>
      <c r="C1688" s="91">
        <v>0.29474926617234998</v>
      </c>
      <c r="D1688" s="91">
        <v>2612305.0424402002</v>
      </c>
      <c r="E1688" s="91">
        <v>2025</v>
      </c>
      <c r="G1688" s="91" t="s">
        <v>15</v>
      </c>
      <c r="H1688" s="91">
        <v>685</v>
      </c>
      <c r="I1688" s="91">
        <v>0.19211848967124301</v>
      </c>
      <c r="J1688" s="91">
        <v>2612305.0424402002</v>
      </c>
      <c r="K1688" s="91">
        <v>2025</v>
      </c>
      <c r="M1688" s="91" t="s">
        <v>15</v>
      </c>
      <c r="N1688" s="91">
        <v>685</v>
      </c>
      <c r="O1688" s="91">
        <v>0.17776621860904901</v>
      </c>
      <c r="P1688" s="91">
        <v>2612305.0424402002</v>
      </c>
      <c r="Q1688" s="91">
        <v>2025</v>
      </c>
    </row>
    <row r="1689" spans="1:17" x14ac:dyDescent="0.2">
      <c r="A1689" s="91" t="s">
        <v>15</v>
      </c>
      <c r="B1689" s="91">
        <v>686</v>
      </c>
      <c r="C1689" s="91">
        <v>0.31529979432247301</v>
      </c>
      <c r="D1689" s="91">
        <v>2465793.6781230401</v>
      </c>
      <c r="E1689" s="91">
        <v>2025</v>
      </c>
      <c r="G1689" s="91" t="s">
        <v>15</v>
      </c>
      <c r="H1689" s="91">
        <v>686</v>
      </c>
      <c r="I1689" s="91">
        <v>0.94476262365207397</v>
      </c>
      <c r="J1689" s="91">
        <v>2465793.6781230401</v>
      </c>
      <c r="K1689" s="91">
        <v>2025</v>
      </c>
      <c r="M1689" s="91" t="s">
        <v>15</v>
      </c>
      <c r="N1689" s="91">
        <v>686</v>
      </c>
      <c r="O1689" s="91">
        <v>0.20959039419609601</v>
      </c>
      <c r="P1689" s="91">
        <v>2465793.6781230401</v>
      </c>
      <c r="Q1689" s="91">
        <v>2025</v>
      </c>
    </row>
    <row r="1690" spans="1:17" x14ac:dyDescent="0.2">
      <c r="A1690" s="91" t="s">
        <v>15</v>
      </c>
      <c r="B1690" s="91">
        <v>687</v>
      </c>
      <c r="C1690" s="91">
        <v>0.42714137610541397</v>
      </c>
      <c r="D1690" s="91">
        <v>3276951.2235536599</v>
      </c>
      <c r="E1690" s="91">
        <v>2025</v>
      </c>
      <c r="G1690" s="91" t="s">
        <v>15</v>
      </c>
      <c r="H1690" s="91">
        <v>687</v>
      </c>
      <c r="I1690" s="91">
        <v>0.81600057176869001</v>
      </c>
      <c r="J1690" s="91">
        <v>3276951.2235536599</v>
      </c>
      <c r="K1690" s="91">
        <v>2025</v>
      </c>
      <c r="M1690" s="91" t="s">
        <v>15</v>
      </c>
      <c r="N1690" s="91">
        <v>687</v>
      </c>
      <c r="O1690" s="91">
        <v>0.156057758424197</v>
      </c>
      <c r="P1690" s="91">
        <v>3276951.2235536599</v>
      </c>
      <c r="Q1690" s="91">
        <v>2025</v>
      </c>
    </row>
    <row r="1691" spans="1:17" x14ac:dyDescent="0.2">
      <c r="A1691" s="91" t="s">
        <v>15</v>
      </c>
      <c r="B1691" s="91">
        <v>688</v>
      </c>
      <c r="C1691" s="91">
        <v>0.37280588573625301</v>
      </c>
      <c r="D1691" s="91">
        <v>2822466.2724925098</v>
      </c>
      <c r="E1691" s="91">
        <v>2025</v>
      </c>
      <c r="G1691" s="91" t="s">
        <v>15</v>
      </c>
      <c r="H1691" s="91">
        <v>688</v>
      </c>
      <c r="I1691" s="91">
        <v>0.35873003456679903</v>
      </c>
      <c r="J1691" s="91">
        <v>2822466.2724925098</v>
      </c>
      <c r="K1691" s="91">
        <v>2025</v>
      </c>
      <c r="M1691" s="91" t="s">
        <v>15</v>
      </c>
      <c r="N1691" s="91">
        <v>688</v>
      </c>
      <c r="O1691" s="91">
        <v>0.31203331777512899</v>
      </c>
      <c r="P1691" s="91">
        <v>2822466.2724925098</v>
      </c>
      <c r="Q1691" s="91">
        <v>2025</v>
      </c>
    </row>
    <row r="1692" spans="1:17" x14ac:dyDescent="0.2">
      <c r="A1692" s="91" t="s">
        <v>15</v>
      </c>
      <c r="B1692" s="91">
        <v>689</v>
      </c>
      <c r="C1692" s="91">
        <v>0.27916725118326502</v>
      </c>
      <c r="D1692" s="91">
        <v>3230327.0033717002</v>
      </c>
      <c r="E1692" s="91">
        <v>2025</v>
      </c>
      <c r="G1692" s="91" t="s">
        <v>15</v>
      </c>
      <c r="H1692" s="91">
        <v>689</v>
      </c>
      <c r="I1692" s="91">
        <v>1.25768424708534</v>
      </c>
      <c r="J1692" s="91">
        <v>3230327.0033717002</v>
      </c>
      <c r="K1692" s="91">
        <v>2025</v>
      </c>
      <c r="M1692" s="91" t="s">
        <v>15</v>
      </c>
      <c r="N1692" s="91">
        <v>689</v>
      </c>
      <c r="O1692" s="91">
        <v>0.27484170164212401</v>
      </c>
      <c r="P1692" s="91">
        <v>3230327.0033717002</v>
      </c>
      <c r="Q1692" s="91">
        <v>2025</v>
      </c>
    </row>
    <row r="1693" spans="1:17" x14ac:dyDescent="0.2">
      <c r="A1693" s="91" t="s">
        <v>15</v>
      </c>
      <c r="B1693" s="91">
        <v>690</v>
      </c>
      <c r="C1693" s="91">
        <v>0.34382579260804602</v>
      </c>
      <c r="D1693" s="91">
        <v>2023897.5546202699</v>
      </c>
      <c r="E1693" s="91">
        <v>2025</v>
      </c>
      <c r="G1693" s="91" t="s">
        <v>15</v>
      </c>
      <c r="H1693" s="91">
        <v>690</v>
      </c>
      <c r="I1693" s="91">
        <v>1.47820324654018</v>
      </c>
      <c r="J1693" s="91">
        <v>2023897.5546202699</v>
      </c>
      <c r="K1693" s="91">
        <v>2025</v>
      </c>
      <c r="M1693" s="91" t="s">
        <v>15</v>
      </c>
      <c r="N1693" s="91">
        <v>690</v>
      </c>
      <c r="O1693" s="91">
        <v>0.19508382595718099</v>
      </c>
      <c r="P1693" s="91">
        <v>2023897.5546202699</v>
      </c>
      <c r="Q1693" s="91">
        <v>2025</v>
      </c>
    </row>
    <row r="1694" spans="1:17" x14ac:dyDescent="0.2">
      <c r="A1694" s="91" t="s">
        <v>15</v>
      </c>
      <c r="B1694" s="91">
        <v>691</v>
      </c>
      <c r="C1694" s="91">
        <v>0.33719109597326802</v>
      </c>
      <c r="D1694" s="91">
        <v>3729597.7825651602</v>
      </c>
      <c r="E1694" s="91">
        <v>2025</v>
      </c>
      <c r="G1694" s="91" t="s">
        <v>15</v>
      </c>
      <c r="H1694" s="91">
        <v>691</v>
      </c>
      <c r="I1694" s="91">
        <v>1.3349178433139399</v>
      </c>
      <c r="J1694" s="91">
        <v>3729597.7825651602</v>
      </c>
      <c r="K1694" s="91">
        <v>2025</v>
      </c>
      <c r="M1694" s="91" t="s">
        <v>15</v>
      </c>
      <c r="N1694" s="91">
        <v>691</v>
      </c>
      <c r="O1694" s="91">
        <v>0.158545819409981</v>
      </c>
      <c r="P1694" s="91">
        <v>3729597.7825651602</v>
      </c>
      <c r="Q1694" s="91">
        <v>2025</v>
      </c>
    </row>
    <row r="1695" spans="1:17" x14ac:dyDescent="0.2">
      <c r="A1695" s="91" t="s">
        <v>15</v>
      </c>
      <c r="B1695" s="91">
        <v>692</v>
      </c>
      <c r="C1695" s="91">
        <v>0.26724404307359201</v>
      </c>
      <c r="D1695" s="91">
        <v>1556438.04325489</v>
      </c>
      <c r="E1695" s="91">
        <v>2025</v>
      </c>
      <c r="G1695" s="91" t="s">
        <v>15</v>
      </c>
      <c r="H1695" s="91">
        <v>692</v>
      </c>
      <c r="I1695" s="91">
        <v>2.0438998145977498</v>
      </c>
      <c r="J1695" s="91">
        <v>1556438.04325489</v>
      </c>
      <c r="K1695" s="91">
        <v>2025</v>
      </c>
      <c r="M1695" s="91" t="s">
        <v>15</v>
      </c>
      <c r="N1695" s="91">
        <v>692</v>
      </c>
      <c r="O1695" s="91">
        <v>0.37383192896030998</v>
      </c>
      <c r="P1695" s="91">
        <v>1556438.04325489</v>
      </c>
      <c r="Q1695" s="91">
        <v>2025</v>
      </c>
    </row>
    <row r="1696" spans="1:17" x14ac:dyDescent="0.2">
      <c r="A1696" s="91" t="s">
        <v>15</v>
      </c>
      <c r="B1696" s="91">
        <v>693</v>
      </c>
      <c r="C1696" s="91">
        <v>0.30519925258963099</v>
      </c>
      <c r="D1696" s="91">
        <v>2348014.8045266899</v>
      </c>
      <c r="E1696" s="91">
        <v>2025</v>
      </c>
      <c r="G1696" s="91" t="s">
        <v>15</v>
      </c>
      <c r="H1696" s="91">
        <v>693</v>
      </c>
      <c r="I1696" s="91">
        <v>1.63570380368862</v>
      </c>
      <c r="J1696" s="91">
        <v>2348014.8045266899</v>
      </c>
      <c r="K1696" s="91">
        <v>2025</v>
      </c>
      <c r="M1696" s="91" t="s">
        <v>15</v>
      </c>
      <c r="N1696" s="91">
        <v>693</v>
      </c>
      <c r="O1696" s="91">
        <v>0.19526315303807901</v>
      </c>
      <c r="P1696" s="91">
        <v>2348014.8045266899</v>
      </c>
      <c r="Q1696" s="91">
        <v>2025</v>
      </c>
    </row>
    <row r="1697" spans="1:17" x14ac:dyDescent="0.2">
      <c r="A1697" s="91" t="s">
        <v>15</v>
      </c>
      <c r="B1697" s="91">
        <v>694</v>
      </c>
      <c r="C1697" s="91">
        <v>0.33710141493602502</v>
      </c>
      <c r="D1697" s="91">
        <v>3732965.90416269</v>
      </c>
      <c r="E1697" s="91">
        <v>2025</v>
      </c>
      <c r="G1697" s="91" t="s">
        <v>15</v>
      </c>
      <c r="H1697" s="91">
        <v>694</v>
      </c>
      <c r="I1697" s="91">
        <v>1.6612500090556701</v>
      </c>
      <c r="J1697" s="91">
        <v>3732965.90416269</v>
      </c>
      <c r="K1697" s="91">
        <v>2025</v>
      </c>
      <c r="M1697" s="91" t="s">
        <v>15</v>
      </c>
      <c r="N1697" s="91">
        <v>694</v>
      </c>
      <c r="O1697" s="91">
        <v>0.17271836765923701</v>
      </c>
      <c r="P1697" s="91">
        <v>3732965.90416269</v>
      </c>
      <c r="Q1697" s="91">
        <v>2025</v>
      </c>
    </row>
    <row r="1698" spans="1:17" x14ac:dyDescent="0.2">
      <c r="A1698" s="91" t="s">
        <v>15</v>
      </c>
      <c r="B1698" s="91">
        <v>695</v>
      </c>
      <c r="C1698" s="91">
        <v>0.44190969869845897</v>
      </c>
      <c r="D1698" s="91">
        <v>2371540.2804957698</v>
      </c>
      <c r="E1698" s="91">
        <v>2025</v>
      </c>
      <c r="G1698" s="91" t="s">
        <v>15</v>
      </c>
      <c r="H1698" s="91">
        <v>695</v>
      </c>
      <c r="I1698" s="91">
        <v>0.62635039786737601</v>
      </c>
      <c r="J1698" s="91">
        <v>2371540.2804957698</v>
      </c>
      <c r="K1698" s="91">
        <v>2025</v>
      </c>
      <c r="M1698" s="91" t="s">
        <v>15</v>
      </c>
      <c r="N1698" s="91">
        <v>695</v>
      </c>
      <c r="O1698" s="91">
        <v>0.19375930607719299</v>
      </c>
      <c r="P1698" s="91">
        <v>2371540.2804957698</v>
      </c>
      <c r="Q1698" s="91">
        <v>2025</v>
      </c>
    </row>
    <row r="1699" spans="1:17" x14ac:dyDescent="0.2">
      <c r="A1699" s="91" t="s">
        <v>15</v>
      </c>
      <c r="B1699" s="91">
        <v>696</v>
      </c>
      <c r="C1699" s="91">
        <v>0.30980733981446501</v>
      </c>
      <c r="D1699" s="91">
        <v>3664336.1235142602</v>
      </c>
      <c r="E1699" s="91">
        <v>2025</v>
      </c>
      <c r="G1699" s="91" t="s">
        <v>15</v>
      </c>
      <c r="H1699" s="91">
        <v>696</v>
      </c>
      <c r="I1699" s="91">
        <v>0.15937183679243799</v>
      </c>
      <c r="J1699" s="91">
        <v>3664336.1235142602</v>
      </c>
      <c r="K1699" s="91">
        <v>2025</v>
      </c>
      <c r="M1699" s="91" t="s">
        <v>15</v>
      </c>
      <c r="N1699" s="91">
        <v>696</v>
      </c>
      <c r="O1699" s="91">
        <v>0.15905133849443501</v>
      </c>
      <c r="P1699" s="91">
        <v>3664336.1235142602</v>
      </c>
      <c r="Q1699" s="91">
        <v>2025</v>
      </c>
    </row>
    <row r="1700" spans="1:17" x14ac:dyDescent="0.2">
      <c r="A1700" s="91" t="s">
        <v>15</v>
      </c>
      <c r="B1700" s="91">
        <v>697</v>
      </c>
      <c r="C1700" s="91">
        <v>0.34680971092743601</v>
      </c>
      <c r="D1700" s="91">
        <v>2334394.5791031201</v>
      </c>
      <c r="E1700" s="91">
        <v>2025</v>
      </c>
      <c r="G1700" s="91" t="s">
        <v>15</v>
      </c>
      <c r="H1700" s="91">
        <v>697</v>
      </c>
      <c r="I1700" s="91">
        <v>2.1765553433306599</v>
      </c>
      <c r="J1700" s="91">
        <v>2334394.5791031201</v>
      </c>
      <c r="K1700" s="91">
        <v>2025</v>
      </c>
      <c r="M1700" s="91" t="s">
        <v>15</v>
      </c>
      <c r="N1700" s="91">
        <v>697</v>
      </c>
      <c r="O1700" s="91">
        <v>0.20471570862493599</v>
      </c>
      <c r="P1700" s="91">
        <v>2334394.5791031201</v>
      </c>
      <c r="Q1700" s="91">
        <v>2025</v>
      </c>
    </row>
    <row r="1701" spans="1:17" x14ac:dyDescent="0.2">
      <c r="A1701" s="91" t="s">
        <v>15</v>
      </c>
      <c r="B1701" s="91">
        <v>698</v>
      </c>
      <c r="C1701" s="91">
        <v>0.37295816098574103</v>
      </c>
      <c r="D1701" s="91">
        <v>3222665.1947226799</v>
      </c>
      <c r="E1701" s="91">
        <v>2025</v>
      </c>
      <c r="G1701" s="91" t="s">
        <v>15</v>
      </c>
      <c r="H1701" s="91">
        <v>698</v>
      </c>
      <c r="I1701" s="91">
        <v>1.6535787558874899</v>
      </c>
      <c r="J1701" s="91">
        <v>3222665.1947226799</v>
      </c>
      <c r="K1701" s="91">
        <v>2025</v>
      </c>
      <c r="M1701" s="91" t="s">
        <v>15</v>
      </c>
      <c r="N1701" s="91">
        <v>698</v>
      </c>
      <c r="O1701" s="91">
        <v>0.15852396511821301</v>
      </c>
      <c r="P1701" s="91">
        <v>3222665.1947226799</v>
      </c>
      <c r="Q1701" s="91">
        <v>2025</v>
      </c>
    </row>
    <row r="1702" spans="1:17" x14ac:dyDescent="0.2">
      <c r="A1702" s="91" t="s">
        <v>15</v>
      </c>
      <c r="B1702" s="91">
        <v>699</v>
      </c>
      <c r="C1702" s="91">
        <v>0.29704897559222398</v>
      </c>
      <c r="D1702" s="91">
        <v>4509432.2069422398</v>
      </c>
      <c r="E1702" s="91">
        <v>2025</v>
      </c>
      <c r="G1702" s="91" t="s">
        <v>15</v>
      </c>
      <c r="H1702" s="91">
        <v>699</v>
      </c>
      <c r="I1702" s="91">
        <v>1.7345245025340701</v>
      </c>
      <c r="J1702" s="91">
        <v>4509432.2069422398</v>
      </c>
      <c r="K1702" s="91">
        <v>2025</v>
      </c>
      <c r="M1702" s="91" t="s">
        <v>15</v>
      </c>
      <c r="N1702" s="91">
        <v>699</v>
      </c>
      <c r="O1702" s="91">
        <v>0.22670436573071701</v>
      </c>
      <c r="P1702" s="91">
        <v>4509432.2069422398</v>
      </c>
      <c r="Q1702" s="91">
        <v>2025</v>
      </c>
    </row>
    <row r="1703" spans="1:17" x14ac:dyDescent="0.2">
      <c r="A1703" s="91" t="s">
        <v>15</v>
      </c>
      <c r="B1703" s="91">
        <v>700</v>
      </c>
      <c r="C1703" s="91">
        <v>0.29165587770331203</v>
      </c>
      <c r="D1703" s="91">
        <v>2036752.97331597</v>
      </c>
      <c r="E1703" s="91">
        <v>2025</v>
      </c>
      <c r="G1703" s="91" t="s">
        <v>15</v>
      </c>
      <c r="H1703" s="91">
        <v>700</v>
      </c>
      <c r="I1703" s="91">
        <v>0.47664744673903198</v>
      </c>
      <c r="J1703" s="91">
        <v>2036752.97331597</v>
      </c>
      <c r="K1703" s="91">
        <v>2025</v>
      </c>
      <c r="M1703" s="91" t="s">
        <v>15</v>
      </c>
      <c r="N1703" s="91">
        <v>700</v>
      </c>
      <c r="O1703" s="91">
        <v>0.204649373309951</v>
      </c>
      <c r="P1703" s="91">
        <v>2036752.97331597</v>
      </c>
      <c r="Q1703" s="91">
        <v>2025</v>
      </c>
    </row>
    <row r="1704" spans="1:17" x14ac:dyDescent="0.2">
      <c r="A1704" s="91" t="s">
        <v>15</v>
      </c>
      <c r="B1704" s="91">
        <v>701</v>
      </c>
      <c r="C1704" s="91">
        <v>0.39402704813230799</v>
      </c>
      <c r="D1704" s="91">
        <v>3199443.7852334301</v>
      </c>
      <c r="E1704" s="91">
        <v>2025</v>
      </c>
      <c r="G1704" s="91" t="s">
        <v>15</v>
      </c>
      <c r="H1704" s="91">
        <v>701</v>
      </c>
      <c r="I1704" s="91">
        <v>0.55473345102579796</v>
      </c>
      <c r="J1704" s="91">
        <v>3199443.7852334301</v>
      </c>
      <c r="K1704" s="91">
        <v>2025</v>
      </c>
      <c r="M1704" s="91" t="s">
        <v>15</v>
      </c>
      <c r="N1704" s="91">
        <v>701</v>
      </c>
      <c r="O1704" s="91">
        <v>0.17219550564387801</v>
      </c>
      <c r="P1704" s="91">
        <v>3199443.7852334301</v>
      </c>
      <c r="Q1704" s="91">
        <v>2025</v>
      </c>
    </row>
    <row r="1705" spans="1:17" x14ac:dyDescent="0.2">
      <c r="A1705" s="91" t="s">
        <v>15</v>
      </c>
      <c r="B1705" s="91">
        <v>702</v>
      </c>
      <c r="C1705" s="91">
        <v>0.22803557573203201</v>
      </c>
      <c r="D1705" s="91">
        <v>3133671.8346784702</v>
      </c>
      <c r="E1705" s="91">
        <v>2025</v>
      </c>
      <c r="G1705" s="91" t="s">
        <v>15</v>
      </c>
      <c r="H1705" s="91">
        <v>702</v>
      </c>
      <c r="I1705" s="91">
        <v>0.16385459540712599</v>
      </c>
      <c r="J1705" s="91">
        <v>3133671.8346784702</v>
      </c>
      <c r="K1705" s="91">
        <v>2025</v>
      </c>
      <c r="M1705" s="91" t="s">
        <v>15</v>
      </c>
      <c r="N1705" s="91">
        <v>702</v>
      </c>
      <c r="O1705" s="91">
        <v>0.22443211704917701</v>
      </c>
      <c r="P1705" s="91">
        <v>3133671.8346784702</v>
      </c>
      <c r="Q1705" s="91">
        <v>2025</v>
      </c>
    </row>
    <row r="1706" spans="1:17" x14ac:dyDescent="0.2">
      <c r="A1706" s="91" t="s">
        <v>15</v>
      </c>
      <c r="B1706" s="91">
        <v>703</v>
      </c>
      <c r="C1706" s="91">
        <v>0.19314635766056601</v>
      </c>
      <c r="D1706" s="91">
        <v>2463953.8544351598</v>
      </c>
      <c r="E1706" s="91">
        <v>2025</v>
      </c>
      <c r="G1706" s="91" t="s">
        <v>15</v>
      </c>
      <c r="H1706" s="91">
        <v>703</v>
      </c>
      <c r="I1706" s="91">
        <v>1.6991040292950299</v>
      </c>
      <c r="J1706" s="91">
        <v>2463953.8544351598</v>
      </c>
      <c r="K1706" s="91">
        <v>2025</v>
      </c>
      <c r="M1706" s="91" t="s">
        <v>15</v>
      </c>
      <c r="N1706" s="91">
        <v>703</v>
      </c>
      <c r="O1706" s="91">
        <v>0.20521097651199699</v>
      </c>
      <c r="P1706" s="91">
        <v>2463953.8544351598</v>
      </c>
      <c r="Q1706" s="91">
        <v>2025</v>
      </c>
    </row>
    <row r="1707" spans="1:17" x14ac:dyDescent="0.2">
      <c r="A1707" s="91" t="s">
        <v>15</v>
      </c>
      <c r="B1707" s="91">
        <v>704</v>
      </c>
      <c r="C1707" s="91">
        <v>0.22570803003620701</v>
      </c>
      <c r="D1707" s="91">
        <v>4391832.1569249304</v>
      </c>
      <c r="E1707" s="91">
        <v>2025</v>
      </c>
      <c r="G1707" s="91" t="s">
        <v>15</v>
      </c>
      <c r="H1707" s="91">
        <v>704</v>
      </c>
      <c r="I1707" s="91">
        <v>0.49214409736607201</v>
      </c>
      <c r="J1707" s="91">
        <v>4391832.1569249304</v>
      </c>
      <c r="K1707" s="91">
        <v>2025</v>
      </c>
      <c r="M1707" s="91" t="s">
        <v>15</v>
      </c>
      <c r="N1707" s="91">
        <v>704</v>
      </c>
      <c r="O1707" s="91">
        <v>0.20410941259232199</v>
      </c>
      <c r="P1707" s="91">
        <v>4391832.1569249304</v>
      </c>
      <c r="Q1707" s="91">
        <v>2025</v>
      </c>
    </row>
    <row r="1708" spans="1:17" x14ac:dyDescent="0.2">
      <c r="A1708" s="91" t="s">
        <v>15</v>
      </c>
      <c r="B1708" s="91">
        <v>705</v>
      </c>
      <c r="C1708" s="91">
        <v>0.48462066692512801</v>
      </c>
      <c r="D1708" s="91">
        <v>3804941.1579436599</v>
      </c>
      <c r="E1708" s="91">
        <v>2025</v>
      </c>
      <c r="G1708" s="91" t="s">
        <v>15</v>
      </c>
      <c r="H1708" s="91">
        <v>705</v>
      </c>
      <c r="I1708" s="91">
        <v>0.52775615222330496</v>
      </c>
      <c r="J1708" s="91">
        <v>3804941.1579436599</v>
      </c>
      <c r="K1708" s="91">
        <v>2025</v>
      </c>
      <c r="M1708" s="91" t="s">
        <v>15</v>
      </c>
      <c r="N1708" s="91">
        <v>705</v>
      </c>
      <c r="O1708" s="91">
        <v>0.19455322880613901</v>
      </c>
      <c r="P1708" s="91">
        <v>3804941.1579436599</v>
      </c>
      <c r="Q1708" s="91">
        <v>2025</v>
      </c>
    </row>
    <row r="1709" spans="1:17" x14ac:dyDescent="0.2">
      <c r="A1709" s="91" t="s">
        <v>15</v>
      </c>
      <c r="B1709" s="91">
        <v>706</v>
      </c>
      <c r="C1709" s="91">
        <v>0.31334625678081901</v>
      </c>
      <c r="D1709" s="91">
        <v>2850730.6936985701</v>
      </c>
      <c r="E1709" s="91">
        <v>2025</v>
      </c>
      <c r="G1709" s="91" t="s">
        <v>15</v>
      </c>
      <c r="H1709" s="91">
        <v>706</v>
      </c>
      <c r="I1709" s="91">
        <v>1.17922304700916</v>
      </c>
      <c r="J1709" s="91">
        <v>2850730.6936985701</v>
      </c>
      <c r="K1709" s="91">
        <v>2025</v>
      </c>
      <c r="M1709" s="91" t="s">
        <v>15</v>
      </c>
      <c r="N1709" s="91">
        <v>706</v>
      </c>
      <c r="O1709" s="91">
        <v>0.24774650333989001</v>
      </c>
      <c r="P1709" s="91">
        <v>2850730.6936985701</v>
      </c>
      <c r="Q1709" s="91">
        <v>2025</v>
      </c>
    </row>
    <row r="1710" spans="1:17" x14ac:dyDescent="0.2">
      <c r="A1710" s="91" t="s">
        <v>15</v>
      </c>
      <c r="B1710" s="91">
        <v>707</v>
      </c>
      <c r="C1710" s="91">
        <v>0.33886598792994599</v>
      </c>
      <c r="D1710" s="91">
        <v>2361083.1872378001</v>
      </c>
      <c r="E1710" s="91">
        <v>2025</v>
      </c>
      <c r="G1710" s="91" t="s">
        <v>15</v>
      </c>
      <c r="H1710" s="91">
        <v>707</v>
      </c>
      <c r="I1710" s="91">
        <v>1.2190942597933301</v>
      </c>
      <c r="J1710" s="91">
        <v>2361083.1872378001</v>
      </c>
      <c r="K1710" s="91">
        <v>2025</v>
      </c>
      <c r="M1710" s="91" t="s">
        <v>15</v>
      </c>
      <c r="N1710" s="91">
        <v>707</v>
      </c>
      <c r="O1710" s="91">
        <v>0.214938317815106</v>
      </c>
      <c r="P1710" s="91">
        <v>2361083.1872378001</v>
      </c>
      <c r="Q1710" s="91">
        <v>2025</v>
      </c>
    </row>
    <row r="1711" spans="1:17" x14ac:dyDescent="0.2">
      <c r="A1711" s="91" t="s">
        <v>15</v>
      </c>
      <c r="B1711" s="91">
        <v>708</v>
      </c>
      <c r="C1711" s="91">
        <v>0.43017896847628601</v>
      </c>
      <c r="D1711" s="91">
        <v>1649371.8343166001</v>
      </c>
      <c r="E1711" s="91">
        <v>2025</v>
      </c>
      <c r="G1711" s="91" t="s">
        <v>15</v>
      </c>
      <c r="H1711" s="91">
        <v>708</v>
      </c>
      <c r="I1711" s="91">
        <v>2.0768726266168498</v>
      </c>
      <c r="J1711" s="91">
        <v>1649371.8343166001</v>
      </c>
      <c r="K1711" s="91">
        <v>2025</v>
      </c>
      <c r="M1711" s="91" t="s">
        <v>15</v>
      </c>
      <c r="N1711" s="91">
        <v>708</v>
      </c>
      <c r="O1711" s="91">
        <v>0.19349754764271401</v>
      </c>
      <c r="P1711" s="91">
        <v>1649371.8343166001</v>
      </c>
      <c r="Q1711" s="91">
        <v>2025</v>
      </c>
    </row>
    <row r="1712" spans="1:17" x14ac:dyDescent="0.2">
      <c r="A1712" s="91" t="s">
        <v>15</v>
      </c>
      <c r="B1712" s="91">
        <v>709</v>
      </c>
      <c r="C1712" s="91">
        <v>0.32695582523278899</v>
      </c>
      <c r="D1712" s="91">
        <v>3340650.99165163</v>
      </c>
      <c r="E1712" s="91">
        <v>2025</v>
      </c>
      <c r="G1712" s="91" t="s">
        <v>15</v>
      </c>
      <c r="H1712" s="91">
        <v>709</v>
      </c>
      <c r="I1712" s="91">
        <v>2.0707253229329599</v>
      </c>
      <c r="J1712" s="91">
        <v>3340650.99165163</v>
      </c>
      <c r="K1712" s="91">
        <v>2025</v>
      </c>
      <c r="M1712" s="91" t="s">
        <v>15</v>
      </c>
      <c r="N1712" s="91">
        <v>709</v>
      </c>
      <c r="O1712" s="91">
        <v>0.30973917094321901</v>
      </c>
      <c r="P1712" s="91">
        <v>3340650.99165163</v>
      </c>
      <c r="Q1712" s="91">
        <v>2025</v>
      </c>
    </row>
    <row r="1713" spans="1:17" x14ac:dyDescent="0.2">
      <c r="A1713" s="91" t="s">
        <v>15</v>
      </c>
      <c r="B1713" s="91">
        <v>710</v>
      </c>
      <c r="C1713" s="91">
        <v>0.35867706589271098</v>
      </c>
      <c r="D1713" s="91">
        <v>3821909.8251237199</v>
      </c>
      <c r="E1713" s="91">
        <v>2025</v>
      </c>
      <c r="G1713" s="91" t="s">
        <v>15</v>
      </c>
      <c r="H1713" s="91">
        <v>710</v>
      </c>
      <c r="I1713" s="91">
        <v>1.9054296633721399</v>
      </c>
      <c r="J1713" s="91">
        <v>3821909.8251237199</v>
      </c>
      <c r="K1713" s="91">
        <v>2025</v>
      </c>
      <c r="M1713" s="91" t="s">
        <v>15</v>
      </c>
      <c r="N1713" s="91">
        <v>710</v>
      </c>
      <c r="O1713" s="91">
        <v>0.34282083108514699</v>
      </c>
      <c r="P1713" s="91">
        <v>3821909.8251237199</v>
      </c>
      <c r="Q1713" s="91">
        <v>2025</v>
      </c>
    </row>
    <row r="1714" spans="1:17" x14ac:dyDescent="0.2">
      <c r="A1714" s="91" t="s">
        <v>15</v>
      </c>
      <c r="B1714" s="91">
        <v>711</v>
      </c>
      <c r="C1714" s="91">
        <v>0.51286302403830397</v>
      </c>
      <c r="D1714" s="91">
        <v>2426290.9260106902</v>
      </c>
      <c r="E1714" s="91">
        <v>2025</v>
      </c>
      <c r="G1714" s="91" t="s">
        <v>15</v>
      </c>
      <c r="H1714" s="91">
        <v>711</v>
      </c>
      <c r="I1714" s="91">
        <v>1.8896757922954499</v>
      </c>
      <c r="J1714" s="91">
        <v>2426290.9260106902</v>
      </c>
      <c r="K1714" s="91">
        <v>2025</v>
      </c>
      <c r="M1714" s="91" t="s">
        <v>15</v>
      </c>
      <c r="N1714" s="91">
        <v>711</v>
      </c>
      <c r="O1714" s="91">
        <v>0.29125524637608202</v>
      </c>
      <c r="P1714" s="91">
        <v>2426290.9260106902</v>
      </c>
      <c r="Q1714" s="91">
        <v>2025</v>
      </c>
    </row>
    <row r="1715" spans="1:17" x14ac:dyDescent="0.2">
      <c r="A1715" s="91" t="s">
        <v>15</v>
      </c>
      <c r="B1715" s="91">
        <v>712</v>
      </c>
      <c r="C1715" s="91">
        <v>0.42316463641401902</v>
      </c>
      <c r="D1715" s="91">
        <v>1626791.1042881701</v>
      </c>
      <c r="E1715" s="91">
        <v>2025</v>
      </c>
      <c r="G1715" s="91" t="s">
        <v>15</v>
      </c>
      <c r="H1715" s="91">
        <v>712</v>
      </c>
      <c r="I1715" s="91">
        <v>0.95290044841634902</v>
      </c>
      <c r="J1715" s="91">
        <v>1626791.1042881701</v>
      </c>
      <c r="K1715" s="91">
        <v>2025</v>
      </c>
      <c r="M1715" s="91" t="s">
        <v>15</v>
      </c>
      <c r="N1715" s="91">
        <v>712</v>
      </c>
      <c r="O1715" s="91">
        <v>0.21053043273723099</v>
      </c>
      <c r="P1715" s="91">
        <v>1626791.1042881701</v>
      </c>
      <c r="Q1715" s="91">
        <v>2025</v>
      </c>
    </row>
    <row r="1716" spans="1:17" x14ac:dyDescent="0.2">
      <c r="A1716" s="91" t="s">
        <v>15</v>
      </c>
      <c r="B1716" s="91">
        <v>713</v>
      </c>
      <c r="C1716" s="91">
        <v>0.42882915754203399</v>
      </c>
      <c r="D1716" s="91">
        <v>2256108.3119948599</v>
      </c>
      <c r="E1716" s="91">
        <v>2025</v>
      </c>
      <c r="G1716" s="91" t="s">
        <v>15</v>
      </c>
      <c r="H1716" s="91">
        <v>713</v>
      </c>
      <c r="I1716" s="91">
        <v>0.53377264995717599</v>
      </c>
      <c r="J1716" s="91">
        <v>2256108.3119948599</v>
      </c>
      <c r="K1716" s="91">
        <v>2025</v>
      </c>
      <c r="M1716" s="91" t="s">
        <v>15</v>
      </c>
      <c r="N1716" s="91">
        <v>713</v>
      </c>
      <c r="O1716" s="91">
        <v>0.174700563226074</v>
      </c>
      <c r="P1716" s="91">
        <v>2256108.3119948599</v>
      </c>
      <c r="Q1716" s="91">
        <v>2025</v>
      </c>
    </row>
    <row r="1717" spans="1:17" x14ac:dyDescent="0.2">
      <c r="A1717" s="91" t="s">
        <v>15</v>
      </c>
      <c r="B1717" s="91">
        <v>714</v>
      </c>
      <c r="C1717" s="91">
        <v>0.33191869939286001</v>
      </c>
      <c r="D1717" s="91">
        <v>5375721.00416811</v>
      </c>
      <c r="E1717" s="91">
        <v>2025</v>
      </c>
      <c r="G1717" s="91" t="s">
        <v>15</v>
      </c>
      <c r="H1717" s="91">
        <v>714</v>
      </c>
      <c r="I1717" s="91">
        <v>0.241963594140331</v>
      </c>
      <c r="J1717" s="91">
        <v>5375721.00416811</v>
      </c>
      <c r="K1717" s="91">
        <v>2025</v>
      </c>
      <c r="M1717" s="91" t="s">
        <v>15</v>
      </c>
      <c r="N1717" s="91">
        <v>714</v>
      </c>
      <c r="O1717" s="91">
        <v>0.28997236257674802</v>
      </c>
      <c r="P1717" s="91">
        <v>5375721.00416811</v>
      </c>
      <c r="Q1717" s="91">
        <v>2025</v>
      </c>
    </row>
    <row r="1718" spans="1:17" x14ac:dyDescent="0.2">
      <c r="A1718" s="91" t="s">
        <v>15</v>
      </c>
      <c r="B1718" s="91">
        <v>715</v>
      </c>
      <c r="C1718" s="91">
        <v>0.35408598546801401</v>
      </c>
      <c r="D1718" s="91">
        <v>1926768.7860768</v>
      </c>
      <c r="E1718" s="91">
        <v>2025</v>
      </c>
      <c r="G1718" s="91" t="s">
        <v>15</v>
      </c>
      <c r="H1718" s="91">
        <v>715</v>
      </c>
      <c r="I1718" s="91">
        <v>0.45763502872057199</v>
      </c>
      <c r="J1718" s="91">
        <v>1926768.7860768</v>
      </c>
      <c r="K1718" s="91">
        <v>2025</v>
      </c>
      <c r="M1718" s="91" t="s">
        <v>15</v>
      </c>
      <c r="N1718" s="91">
        <v>715</v>
      </c>
      <c r="O1718" s="91">
        <v>0.19132375504686999</v>
      </c>
      <c r="P1718" s="91">
        <v>1926768.7860768</v>
      </c>
      <c r="Q1718" s="91">
        <v>2025</v>
      </c>
    </row>
    <row r="1719" spans="1:17" x14ac:dyDescent="0.2">
      <c r="A1719" s="91" t="s">
        <v>15</v>
      </c>
      <c r="B1719" s="91">
        <v>716</v>
      </c>
      <c r="C1719" s="91">
        <v>0.24891325914565099</v>
      </c>
      <c r="D1719" s="91">
        <v>1768145.5091872099</v>
      </c>
      <c r="E1719" s="91">
        <v>2025</v>
      </c>
      <c r="G1719" s="91" t="s">
        <v>15</v>
      </c>
      <c r="H1719" s="91">
        <v>716</v>
      </c>
      <c r="I1719" s="91">
        <v>1.1358399498314899</v>
      </c>
      <c r="J1719" s="91">
        <v>1768145.5091872099</v>
      </c>
      <c r="K1719" s="91">
        <v>2025</v>
      </c>
      <c r="M1719" s="91" t="s">
        <v>15</v>
      </c>
      <c r="N1719" s="91">
        <v>716</v>
      </c>
      <c r="O1719" s="91">
        <v>0.17544351798750299</v>
      </c>
      <c r="P1719" s="91">
        <v>1768145.5091872099</v>
      </c>
      <c r="Q1719" s="91">
        <v>2025</v>
      </c>
    </row>
    <row r="1720" spans="1:17" x14ac:dyDescent="0.2">
      <c r="A1720" s="91" t="s">
        <v>15</v>
      </c>
      <c r="B1720" s="91">
        <v>717</v>
      </c>
      <c r="C1720" s="91">
        <v>0.37828395726039499</v>
      </c>
      <c r="D1720" s="91">
        <v>1916407.51268799</v>
      </c>
      <c r="E1720" s="91">
        <v>2025</v>
      </c>
      <c r="G1720" s="91" t="s">
        <v>15</v>
      </c>
      <c r="H1720" s="91">
        <v>717</v>
      </c>
      <c r="I1720" s="91">
        <v>1.9415797854752199</v>
      </c>
      <c r="J1720" s="91">
        <v>1916407.51268799</v>
      </c>
      <c r="K1720" s="91">
        <v>2025</v>
      </c>
      <c r="M1720" s="91" t="s">
        <v>15</v>
      </c>
      <c r="N1720" s="91">
        <v>717</v>
      </c>
      <c r="O1720" s="91">
        <v>0.33005705732262602</v>
      </c>
      <c r="P1720" s="91">
        <v>1916407.51268799</v>
      </c>
      <c r="Q1720" s="91">
        <v>2025</v>
      </c>
    </row>
    <row r="1721" spans="1:17" x14ac:dyDescent="0.2">
      <c r="A1721" s="91" t="s">
        <v>15</v>
      </c>
      <c r="B1721" s="91">
        <v>718</v>
      </c>
      <c r="C1721" s="91">
        <v>0.33153608694081799</v>
      </c>
      <c r="D1721" s="91">
        <v>1784458.35543814</v>
      </c>
      <c r="E1721" s="91">
        <v>2025</v>
      </c>
      <c r="G1721" s="91" t="s">
        <v>15</v>
      </c>
      <c r="H1721" s="91">
        <v>718</v>
      </c>
      <c r="I1721" s="91">
        <v>0.86292425855044497</v>
      </c>
      <c r="J1721" s="91">
        <v>1784458.35543814</v>
      </c>
      <c r="K1721" s="91">
        <v>2025</v>
      </c>
      <c r="M1721" s="91" t="s">
        <v>15</v>
      </c>
      <c r="N1721" s="91">
        <v>718</v>
      </c>
      <c r="O1721" s="91">
        <v>0.174474179772551</v>
      </c>
      <c r="P1721" s="91">
        <v>1784458.35543814</v>
      </c>
      <c r="Q1721" s="91">
        <v>2025</v>
      </c>
    </row>
    <row r="1722" spans="1:17" x14ac:dyDescent="0.2">
      <c r="A1722" s="91" t="s">
        <v>15</v>
      </c>
      <c r="B1722" s="91">
        <v>719</v>
      </c>
      <c r="C1722" s="91">
        <v>0.276151038992686</v>
      </c>
      <c r="D1722" s="91">
        <v>6072472.0910652298</v>
      </c>
      <c r="E1722" s="91">
        <v>2025</v>
      </c>
      <c r="G1722" s="91" t="s">
        <v>15</v>
      </c>
      <c r="H1722" s="91">
        <v>719</v>
      </c>
      <c r="I1722" s="91">
        <v>1.1274037139135999</v>
      </c>
      <c r="J1722" s="91">
        <v>6072472.0910652298</v>
      </c>
      <c r="K1722" s="91">
        <v>2025</v>
      </c>
      <c r="M1722" s="91" t="s">
        <v>15</v>
      </c>
      <c r="N1722" s="91">
        <v>719</v>
      </c>
      <c r="O1722" s="91">
        <v>0.26168081826439599</v>
      </c>
      <c r="P1722" s="91">
        <v>6072472.0910652298</v>
      </c>
      <c r="Q1722" s="91">
        <v>2025</v>
      </c>
    </row>
    <row r="1723" spans="1:17" x14ac:dyDescent="0.2">
      <c r="A1723" s="91" t="s">
        <v>15</v>
      </c>
      <c r="B1723" s="91">
        <v>720</v>
      </c>
      <c r="C1723" s="91">
        <v>0.318511648297363</v>
      </c>
      <c r="D1723" s="91">
        <v>1794463.7054445499</v>
      </c>
      <c r="E1723" s="91">
        <v>2025</v>
      </c>
      <c r="G1723" s="91" t="s">
        <v>15</v>
      </c>
      <c r="H1723" s="91">
        <v>720</v>
      </c>
      <c r="I1723" s="91">
        <v>0.79602863548303404</v>
      </c>
      <c r="J1723" s="91">
        <v>1794463.7054445499</v>
      </c>
      <c r="K1723" s="91">
        <v>2025</v>
      </c>
      <c r="M1723" s="91" t="s">
        <v>15</v>
      </c>
      <c r="N1723" s="91">
        <v>720</v>
      </c>
      <c r="O1723" s="91">
        <v>0.28169778030159698</v>
      </c>
      <c r="P1723" s="91">
        <v>1794463.7054445499</v>
      </c>
      <c r="Q1723" s="91">
        <v>2025</v>
      </c>
    </row>
    <row r="1724" spans="1:17" x14ac:dyDescent="0.2">
      <c r="A1724" s="91" t="s">
        <v>15</v>
      </c>
      <c r="B1724" s="91">
        <v>721</v>
      </c>
      <c r="C1724" s="91">
        <v>0.34633536024370198</v>
      </c>
      <c r="D1724" s="91">
        <v>3968312.46657346</v>
      </c>
      <c r="E1724" s="91">
        <v>2025</v>
      </c>
      <c r="G1724" s="91" t="s">
        <v>15</v>
      </c>
      <c r="H1724" s="91">
        <v>721</v>
      </c>
      <c r="I1724" s="91">
        <v>0.49639132363606803</v>
      </c>
      <c r="J1724" s="91">
        <v>3968312.46657346</v>
      </c>
      <c r="K1724" s="91">
        <v>2025</v>
      </c>
      <c r="M1724" s="91" t="s">
        <v>15</v>
      </c>
      <c r="N1724" s="91">
        <v>721</v>
      </c>
      <c r="O1724" s="91">
        <v>0.16988819407875599</v>
      </c>
      <c r="P1724" s="91">
        <v>3968312.46657346</v>
      </c>
      <c r="Q1724" s="91">
        <v>2025</v>
      </c>
    </row>
    <row r="1725" spans="1:17" x14ac:dyDescent="0.2">
      <c r="A1725" s="91" t="s">
        <v>15</v>
      </c>
      <c r="B1725" s="91">
        <v>722</v>
      </c>
      <c r="C1725" s="91">
        <v>0.40832064235271798</v>
      </c>
      <c r="D1725" s="91">
        <v>1614404.0032331201</v>
      </c>
      <c r="E1725" s="91">
        <v>2025</v>
      </c>
      <c r="G1725" s="91" t="s">
        <v>15</v>
      </c>
      <c r="H1725" s="91">
        <v>722</v>
      </c>
      <c r="I1725" s="91">
        <v>0.84214173078812005</v>
      </c>
      <c r="J1725" s="91">
        <v>1614404.0032331201</v>
      </c>
      <c r="K1725" s="91">
        <v>2025</v>
      </c>
      <c r="M1725" s="91" t="s">
        <v>15</v>
      </c>
      <c r="N1725" s="91">
        <v>722</v>
      </c>
      <c r="O1725" s="91">
        <v>0.15780578695519801</v>
      </c>
      <c r="P1725" s="91">
        <v>1614404.0032331201</v>
      </c>
      <c r="Q1725" s="91">
        <v>2025</v>
      </c>
    </row>
    <row r="1726" spans="1:17" x14ac:dyDescent="0.2">
      <c r="A1726" s="91" t="s">
        <v>15</v>
      </c>
      <c r="B1726" s="91">
        <v>723</v>
      </c>
      <c r="C1726" s="91">
        <v>0.427227622999168</v>
      </c>
      <c r="D1726" s="91">
        <v>2783763.8927292898</v>
      </c>
      <c r="E1726" s="91">
        <v>2025</v>
      </c>
      <c r="G1726" s="91" t="s">
        <v>15</v>
      </c>
      <c r="H1726" s="91">
        <v>723</v>
      </c>
      <c r="I1726" s="91">
        <v>0.571118982058061</v>
      </c>
      <c r="J1726" s="91">
        <v>2783763.8927292898</v>
      </c>
      <c r="K1726" s="91">
        <v>2025</v>
      </c>
      <c r="M1726" s="91" t="s">
        <v>15</v>
      </c>
      <c r="N1726" s="91">
        <v>723</v>
      </c>
      <c r="O1726" s="91">
        <v>0.234344469918781</v>
      </c>
      <c r="P1726" s="91">
        <v>2783763.8927292898</v>
      </c>
      <c r="Q1726" s="91">
        <v>2025</v>
      </c>
    </row>
    <row r="1727" spans="1:17" x14ac:dyDescent="0.2">
      <c r="A1727" s="91" t="s">
        <v>15</v>
      </c>
      <c r="B1727" s="91">
        <v>724</v>
      </c>
      <c r="C1727" s="91">
        <v>0.486484211072988</v>
      </c>
      <c r="D1727" s="91">
        <v>2701694.9837993602</v>
      </c>
      <c r="E1727" s="91">
        <v>2025</v>
      </c>
      <c r="G1727" s="91" t="s">
        <v>15</v>
      </c>
      <c r="H1727" s="91">
        <v>724</v>
      </c>
      <c r="I1727" s="91">
        <v>0.84526243381908595</v>
      </c>
      <c r="J1727" s="91">
        <v>2701694.9837993602</v>
      </c>
      <c r="K1727" s="91">
        <v>2025</v>
      </c>
      <c r="M1727" s="91" t="s">
        <v>15</v>
      </c>
      <c r="N1727" s="91">
        <v>724</v>
      </c>
      <c r="O1727" s="91">
        <v>0.15857998304984899</v>
      </c>
      <c r="P1727" s="91">
        <v>2701694.9837993602</v>
      </c>
      <c r="Q1727" s="91">
        <v>2025</v>
      </c>
    </row>
    <row r="1728" spans="1:17" x14ac:dyDescent="0.2">
      <c r="A1728" s="91" t="s">
        <v>15</v>
      </c>
      <c r="B1728" s="91">
        <v>725</v>
      </c>
      <c r="C1728" s="91">
        <v>0.31436004693662001</v>
      </c>
      <c r="D1728" s="91">
        <v>4455051.9010543805</v>
      </c>
      <c r="E1728" s="91">
        <v>2025</v>
      </c>
      <c r="G1728" s="91" t="s">
        <v>15</v>
      </c>
      <c r="H1728" s="91">
        <v>725</v>
      </c>
      <c r="I1728" s="91">
        <v>1.7459922893820701</v>
      </c>
      <c r="J1728" s="91">
        <v>4455051.9010543805</v>
      </c>
      <c r="K1728" s="91">
        <v>2025</v>
      </c>
      <c r="M1728" s="91" t="s">
        <v>15</v>
      </c>
      <c r="N1728" s="91">
        <v>725</v>
      </c>
      <c r="O1728" s="91">
        <v>0.203768043165448</v>
      </c>
      <c r="P1728" s="91">
        <v>4455051.9010543805</v>
      </c>
      <c r="Q1728" s="91">
        <v>2025</v>
      </c>
    </row>
    <row r="1729" spans="1:17" x14ac:dyDescent="0.2">
      <c r="A1729" s="91" t="s">
        <v>15</v>
      </c>
      <c r="B1729" s="91">
        <v>726</v>
      </c>
      <c r="C1729" s="91">
        <v>0.39312334191389597</v>
      </c>
      <c r="D1729" s="91">
        <v>3449658.1643709899</v>
      </c>
      <c r="E1729" s="91">
        <v>2025</v>
      </c>
      <c r="G1729" s="91" t="s">
        <v>15</v>
      </c>
      <c r="H1729" s="91">
        <v>726</v>
      </c>
      <c r="I1729" s="91">
        <v>1.33004960206492</v>
      </c>
      <c r="J1729" s="91">
        <v>3449658.1643709899</v>
      </c>
      <c r="K1729" s="91">
        <v>2025</v>
      </c>
      <c r="M1729" s="91" t="s">
        <v>15</v>
      </c>
      <c r="N1729" s="91">
        <v>726</v>
      </c>
      <c r="O1729" s="91">
        <v>0.28381330105835501</v>
      </c>
      <c r="P1729" s="91">
        <v>3449658.1643709899</v>
      </c>
      <c r="Q1729" s="91">
        <v>2025</v>
      </c>
    </row>
    <row r="1730" spans="1:17" x14ac:dyDescent="0.2">
      <c r="A1730" s="91" t="s">
        <v>15</v>
      </c>
      <c r="B1730" s="91">
        <v>727</v>
      </c>
      <c r="C1730" s="91">
        <v>0.26307260778510799</v>
      </c>
      <c r="D1730" s="91">
        <v>2717990.7569757299</v>
      </c>
      <c r="E1730" s="91">
        <v>2025</v>
      </c>
      <c r="G1730" s="91" t="s">
        <v>15</v>
      </c>
      <c r="H1730" s="91">
        <v>727</v>
      </c>
      <c r="I1730" s="91">
        <v>0.39950143837928498</v>
      </c>
      <c r="J1730" s="91">
        <v>2717990.7569757299</v>
      </c>
      <c r="K1730" s="91">
        <v>2025</v>
      </c>
      <c r="M1730" s="91" t="s">
        <v>15</v>
      </c>
      <c r="N1730" s="91">
        <v>727</v>
      </c>
      <c r="O1730" s="91">
        <v>0.18718094520068901</v>
      </c>
      <c r="P1730" s="91">
        <v>2717990.7569757299</v>
      </c>
      <c r="Q1730" s="91">
        <v>2025</v>
      </c>
    </row>
    <row r="1731" spans="1:17" x14ac:dyDescent="0.2">
      <c r="A1731" s="91" t="s">
        <v>15</v>
      </c>
      <c r="B1731" s="91">
        <v>728</v>
      </c>
      <c r="C1731" s="91">
        <v>0.40820679116252501</v>
      </c>
      <c r="D1731" s="91">
        <v>1582744.7680212299</v>
      </c>
      <c r="E1731" s="91">
        <v>2025</v>
      </c>
      <c r="G1731" s="91" t="s">
        <v>15</v>
      </c>
      <c r="H1731" s="91">
        <v>728</v>
      </c>
      <c r="I1731" s="91">
        <v>0.92984156273115404</v>
      </c>
      <c r="J1731" s="91">
        <v>1582744.7680212299</v>
      </c>
      <c r="K1731" s="91">
        <v>2025</v>
      </c>
      <c r="M1731" s="91" t="s">
        <v>15</v>
      </c>
      <c r="N1731" s="91">
        <v>728</v>
      </c>
      <c r="O1731" s="91">
        <v>0.34484440661559301</v>
      </c>
      <c r="P1731" s="91">
        <v>1582744.7680212299</v>
      </c>
      <c r="Q1731" s="91">
        <v>2025</v>
      </c>
    </row>
    <row r="1732" spans="1:17" x14ac:dyDescent="0.2">
      <c r="A1732" s="91" t="s">
        <v>15</v>
      </c>
      <c r="B1732" s="91">
        <v>729</v>
      </c>
      <c r="C1732" s="91">
        <v>0.33867840401446497</v>
      </c>
      <c r="D1732" s="91">
        <v>1971632.50404036</v>
      </c>
      <c r="E1732" s="91">
        <v>2025</v>
      </c>
      <c r="G1732" s="91" t="s">
        <v>15</v>
      </c>
      <c r="H1732" s="91">
        <v>729</v>
      </c>
      <c r="I1732" s="91">
        <v>0.74202282269838704</v>
      </c>
      <c r="J1732" s="91">
        <v>1971632.50404036</v>
      </c>
      <c r="K1732" s="91">
        <v>2025</v>
      </c>
      <c r="M1732" s="91" t="s">
        <v>15</v>
      </c>
      <c r="N1732" s="91">
        <v>729</v>
      </c>
      <c r="O1732" s="91">
        <v>0.20130662691090101</v>
      </c>
      <c r="P1732" s="91">
        <v>1971632.50404036</v>
      </c>
      <c r="Q1732" s="91">
        <v>2025</v>
      </c>
    </row>
    <row r="1733" spans="1:17" x14ac:dyDescent="0.2">
      <c r="A1733" s="91" t="s">
        <v>15</v>
      </c>
      <c r="B1733" s="91">
        <v>730</v>
      </c>
      <c r="C1733" s="91">
        <v>0.210849704419136</v>
      </c>
      <c r="D1733" s="91">
        <v>2729920.9240490701</v>
      </c>
      <c r="E1733" s="91">
        <v>2025</v>
      </c>
      <c r="G1733" s="91" t="s">
        <v>15</v>
      </c>
      <c r="H1733" s="91">
        <v>730</v>
      </c>
      <c r="I1733" s="91">
        <v>0.41138923888087597</v>
      </c>
      <c r="J1733" s="91">
        <v>2729920.9240490701</v>
      </c>
      <c r="K1733" s="91">
        <v>2025</v>
      </c>
      <c r="M1733" s="91" t="s">
        <v>15</v>
      </c>
      <c r="N1733" s="91">
        <v>730</v>
      </c>
      <c r="O1733" s="91">
        <v>0.194005135068436</v>
      </c>
      <c r="P1733" s="91">
        <v>2729920.9240490701</v>
      </c>
      <c r="Q1733" s="91">
        <v>2025</v>
      </c>
    </row>
    <row r="1734" spans="1:17" x14ac:dyDescent="0.2">
      <c r="A1734" s="91" t="s">
        <v>15</v>
      </c>
      <c r="B1734" s="91">
        <v>731</v>
      </c>
      <c r="C1734" s="91">
        <v>0.35916523353010199</v>
      </c>
      <c r="D1734" s="91">
        <v>3461115.8368526702</v>
      </c>
      <c r="E1734" s="91">
        <v>2025</v>
      </c>
      <c r="G1734" s="91" t="s">
        <v>15</v>
      </c>
      <c r="H1734" s="91">
        <v>731</v>
      </c>
      <c r="I1734" s="91">
        <v>2.1890644478001602</v>
      </c>
      <c r="J1734" s="91">
        <v>3461115.8368526702</v>
      </c>
      <c r="K1734" s="91">
        <v>2025</v>
      </c>
      <c r="M1734" s="91" t="s">
        <v>15</v>
      </c>
      <c r="N1734" s="91">
        <v>731</v>
      </c>
      <c r="O1734" s="91">
        <v>0.28463388683100799</v>
      </c>
      <c r="P1734" s="91">
        <v>3461115.8368526702</v>
      </c>
      <c r="Q1734" s="91">
        <v>2025</v>
      </c>
    </row>
    <row r="1735" spans="1:17" x14ac:dyDescent="0.2">
      <c r="A1735" s="91" t="s">
        <v>15</v>
      </c>
      <c r="B1735" s="91">
        <v>732</v>
      </c>
      <c r="C1735" s="91">
        <v>0.37216140216755</v>
      </c>
      <c r="D1735" s="91">
        <v>2481879.0946201799</v>
      </c>
      <c r="E1735" s="91">
        <v>2025</v>
      </c>
      <c r="G1735" s="91" t="s">
        <v>15</v>
      </c>
      <c r="H1735" s="91">
        <v>732</v>
      </c>
      <c r="I1735" s="91">
        <v>1.4252469125423199</v>
      </c>
      <c r="J1735" s="91">
        <v>2481879.0946201799</v>
      </c>
      <c r="K1735" s="91">
        <v>2025</v>
      </c>
      <c r="M1735" s="91" t="s">
        <v>15</v>
      </c>
      <c r="N1735" s="91">
        <v>732</v>
      </c>
      <c r="O1735" s="91">
        <v>0.20368246998852399</v>
      </c>
      <c r="P1735" s="91">
        <v>2481879.0946201799</v>
      </c>
      <c r="Q1735" s="91">
        <v>2025</v>
      </c>
    </row>
    <row r="1736" spans="1:17" x14ac:dyDescent="0.2">
      <c r="A1736" s="91" t="s">
        <v>15</v>
      </c>
      <c r="B1736" s="91">
        <v>733</v>
      </c>
      <c r="C1736" s="91">
        <v>0.43204974731734302</v>
      </c>
      <c r="D1736" s="91">
        <v>1944548.6992737199</v>
      </c>
      <c r="E1736" s="91">
        <v>2025</v>
      </c>
      <c r="G1736" s="91" t="s">
        <v>15</v>
      </c>
      <c r="H1736" s="91">
        <v>733</v>
      </c>
      <c r="I1736" s="91">
        <v>1.79645748750732</v>
      </c>
      <c r="J1736" s="91">
        <v>1944548.6992737199</v>
      </c>
      <c r="K1736" s="91">
        <v>2025</v>
      </c>
      <c r="M1736" s="91" t="s">
        <v>15</v>
      </c>
      <c r="N1736" s="91">
        <v>733</v>
      </c>
      <c r="O1736" s="91">
        <v>0.18616928417887699</v>
      </c>
      <c r="P1736" s="91">
        <v>1944548.6992737199</v>
      </c>
      <c r="Q1736" s="91">
        <v>2025</v>
      </c>
    </row>
    <row r="1737" spans="1:17" x14ac:dyDescent="0.2">
      <c r="A1737" s="91" t="s">
        <v>15</v>
      </c>
      <c r="B1737" s="91">
        <v>734</v>
      </c>
      <c r="C1737" s="91">
        <v>0.31691701771902397</v>
      </c>
      <c r="D1737" s="91">
        <v>2014522.33994251</v>
      </c>
      <c r="E1737" s="91">
        <v>2025</v>
      </c>
      <c r="G1737" s="91" t="s">
        <v>15</v>
      </c>
      <c r="H1737" s="91">
        <v>734</v>
      </c>
      <c r="I1737" s="91">
        <v>1.2375908975755301</v>
      </c>
      <c r="J1737" s="91">
        <v>2014522.33994251</v>
      </c>
      <c r="K1737" s="91">
        <v>2025</v>
      </c>
      <c r="M1737" s="91" t="s">
        <v>15</v>
      </c>
      <c r="N1737" s="91">
        <v>734</v>
      </c>
      <c r="O1737" s="91">
        <v>0.15858605979905899</v>
      </c>
      <c r="P1737" s="91">
        <v>2014522.33994251</v>
      </c>
      <c r="Q1737" s="91">
        <v>2025</v>
      </c>
    </row>
    <row r="1738" spans="1:17" x14ac:dyDescent="0.2">
      <c r="A1738" s="91" t="s">
        <v>15</v>
      </c>
      <c r="B1738" s="91">
        <v>735</v>
      </c>
      <c r="C1738" s="91">
        <v>0.36131181962414399</v>
      </c>
      <c r="D1738" s="91">
        <v>3988919.0792723401</v>
      </c>
      <c r="E1738" s="91">
        <v>2025</v>
      </c>
      <c r="G1738" s="91" t="s">
        <v>15</v>
      </c>
      <c r="H1738" s="91">
        <v>735</v>
      </c>
      <c r="I1738" s="91">
        <v>0.85126423384129801</v>
      </c>
      <c r="J1738" s="91">
        <v>3988919.0792723401</v>
      </c>
      <c r="K1738" s="91">
        <v>2025</v>
      </c>
      <c r="M1738" s="91" t="s">
        <v>15</v>
      </c>
      <c r="N1738" s="91">
        <v>735</v>
      </c>
      <c r="O1738" s="91">
        <v>0.15961540245033401</v>
      </c>
      <c r="P1738" s="91">
        <v>3988919.0792723401</v>
      </c>
      <c r="Q1738" s="91">
        <v>2025</v>
      </c>
    </row>
    <row r="1739" spans="1:17" x14ac:dyDescent="0.2">
      <c r="A1739" s="91" t="s">
        <v>15</v>
      </c>
      <c r="B1739" s="91">
        <v>736</v>
      </c>
      <c r="C1739" s="91">
        <v>0.24515270069404399</v>
      </c>
      <c r="D1739" s="91">
        <v>4788099.8738521896</v>
      </c>
      <c r="E1739" s="91">
        <v>2025</v>
      </c>
      <c r="G1739" s="91" t="s">
        <v>15</v>
      </c>
      <c r="H1739" s="91">
        <v>736</v>
      </c>
      <c r="I1739" s="91">
        <v>0.34290853659918902</v>
      </c>
      <c r="J1739" s="91">
        <v>4788099.8738521896</v>
      </c>
      <c r="K1739" s="91">
        <v>2025</v>
      </c>
      <c r="M1739" s="91" t="s">
        <v>15</v>
      </c>
      <c r="N1739" s="91">
        <v>736</v>
      </c>
      <c r="O1739" s="91">
        <v>0.18639001010699199</v>
      </c>
      <c r="P1739" s="91">
        <v>4788099.8738521896</v>
      </c>
      <c r="Q1739" s="91">
        <v>2025</v>
      </c>
    </row>
    <row r="1740" spans="1:17" x14ac:dyDescent="0.2">
      <c r="A1740" s="91" t="s">
        <v>15</v>
      </c>
      <c r="B1740" s="91">
        <v>737</v>
      </c>
      <c r="C1740" s="91">
        <v>0.28084125519269199</v>
      </c>
      <c r="D1740" s="91">
        <v>2621949.1101259501</v>
      </c>
      <c r="E1740" s="91">
        <v>2025</v>
      </c>
      <c r="G1740" s="91" t="s">
        <v>15</v>
      </c>
      <c r="H1740" s="91">
        <v>737</v>
      </c>
      <c r="I1740" s="91">
        <v>1.3444648447753</v>
      </c>
      <c r="J1740" s="91">
        <v>2621949.1101259501</v>
      </c>
      <c r="K1740" s="91">
        <v>2025</v>
      </c>
      <c r="M1740" s="91" t="s">
        <v>15</v>
      </c>
      <c r="N1740" s="91">
        <v>737</v>
      </c>
      <c r="O1740" s="91">
        <v>0.22044086892582099</v>
      </c>
      <c r="P1740" s="91">
        <v>2621949.1101259501</v>
      </c>
      <c r="Q1740" s="91">
        <v>2025</v>
      </c>
    </row>
    <row r="1741" spans="1:17" x14ac:dyDescent="0.2">
      <c r="A1741" s="91" t="s">
        <v>15</v>
      </c>
      <c r="B1741" s="91">
        <v>738</v>
      </c>
      <c r="C1741" s="91">
        <v>0.29095947786791498</v>
      </c>
      <c r="D1741" s="91">
        <v>3187647.73373284</v>
      </c>
      <c r="E1741" s="91">
        <v>2025</v>
      </c>
      <c r="G1741" s="91" t="s">
        <v>15</v>
      </c>
      <c r="H1741" s="91">
        <v>738</v>
      </c>
      <c r="I1741" s="91">
        <v>1.11959048454887</v>
      </c>
      <c r="J1741" s="91">
        <v>3187647.73373284</v>
      </c>
      <c r="K1741" s="91">
        <v>2025</v>
      </c>
      <c r="M1741" s="91" t="s">
        <v>15</v>
      </c>
      <c r="N1741" s="91">
        <v>738</v>
      </c>
      <c r="O1741" s="91">
        <v>0.294239677747062</v>
      </c>
      <c r="P1741" s="91">
        <v>3187647.73373284</v>
      </c>
      <c r="Q1741" s="91">
        <v>2025</v>
      </c>
    </row>
    <row r="1742" spans="1:17" x14ac:dyDescent="0.2">
      <c r="A1742" s="91" t="s">
        <v>15</v>
      </c>
      <c r="B1742" s="91">
        <v>739</v>
      </c>
      <c r="C1742" s="91">
        <v>0.41035501591197998</v>
      </c>
      <c r="D1742" s="91">
        <v>2524432.19759282</v>
      </c>
      <c r="E1742" s="91">
        <v>2025</v>
      </c>
      <c r="G1742" s="91" t="s">
        <v>15</v>
      </c>
      <c r="H1742" s="91">
        <v>739</v>
      </c>
      <c r="I1742" s="91">
        <v>1.1298842109839899</v>
      </c>
      <c r="J1742" s="91">
        <v>2524432.19759282</v>
      </c>
      <c r="K1742" s="91">
        <v>2025</v>
      </c>
      <c r="M1742" s="91" t="s">
        <v>15</v>
      </c>
      <c r="N1742" s="91">
        <v>739</v>
      </c>
      <c r="O1742" s="91">
        <v>0.183109547032626</v>
      </c>
      <c r="P1742" s="91">
        <v>2524432.19759282</v>
      </c>
      <c r="Q1742" s="91">
        <v>2025</v>
      </c>
    </row>
    <row r="1743" spans="1:17" x14ac:dyDescent="0.2">
      <c r="A1743" s="91" t="s">
        <v>15</v>
      </c>
      <c r="B1743" s="91">
        <v>740</v>
      </c>
      <c r="C1743" s="91">
        <v>0.30300816911601602</v>
      </c>
      <c r="D1743" s="91">
        <v>1562206.45998769</v>
      </c>
      <c r="E1743" s="91">
        <v>2025</v>
      </c>
      <c r="G1743" s="91" t="s">
        <v>15</v>
      </c>
      <c r="H1743" s="91">
        <v>740</v>
      </c>
      <c r="I1743" s="91">
        <v>1.51960846012384</v>
      </c>
      <c r="J1743" s="91">
        <v>1562206.45998769</v>
      </c>
      <c r="K1743" s="91">
        <v>2025</v>
      </c>
      <c r="M1743" s="91" t="s">
        <v>15</v>
      </c>
      <c r="N1743" s="91">
        <v>740</v>
      </c>
      <c r="O1743" s="91">
        <v>0.17511796385537601</v>
      </c>
      <c r="P1743" s="91">
        <v>1562206.45998769</v>
      </c>
      <c r="Q1743" s="91">
        <v>2025</v>
      </c>
    </row>
    <row r="1744" spans="1:17" x14ac:dyDescent="0.2">
      <c r="A1744" s="91" t="s">
        <v>15</v>
      </c>
      <c r="B1744" s="91">
        <v>741</v>
      </c>
      <c r="C1744" s="91">
        <v>0.38821587219431303</v>
      </c>
      <c r="D1744" s="91">
        <v>2971366.2293508998</v>
      </c>
      <c r="E1744" s="91">
        <v>2025</v>
      </c>
      <c r="G1744" s="91" t="s">
        <v>15</v>
      </c>
      <c r="H1744" s="91">
        <v>741</v>
      </c>
      <c r="I1744" s="91">
        <v>2.2703414206471599</v>
      </c>
      <c r="J1744" s="91">
        <v>2971366.2293508998</v>
      </c>
      <c r="K1744" s="91">
        <v>2025</v>
      </c>
      <c r="M1744" s="91" t="s">
        <v>15</v>
      </c>
      <c r="N1744" s="91">
        <v>741</v>
      </c>
      <c r="O1744" s="91">
        <v>0.187927960582324</v>
      </c>
      <c r="P1744" s="91">
        <v>2971366.2293508998</v>
      </c>
      <c r="Q1744" s="91">
        <v>2025</v>
      </c>
    </row>
    <row r="1745" spans="1:17" x14ac:dyDescent="0.2">
      <c r="A1745" s="91" t="s">
        <v>15</v>
      </c>
      <c r="B1745" s="91">
        <v>742</v>
      </c>
      <c r="C1745" s="91">
        <v>0.26991512364285403</v>
      </c>
      <c r="D1745" s="91">
        <v>2435144.1105898898</v>
      </c>
      <c r="E1745" s="91">
        <v>2025</v>
      </c>
      <c r="G1745" s="91" t="s">
        <v>15</v>
      </c>
      <c r="H1745" s="91">
        <v>742</v>
      </c>
      <c r="I1745" s="91">
        <v>0.76467020587831802</v>
      </c>
      <c r="J1745" s="91">
        <v>2435144.1105898898</v>
      </c>
      <c r="K1745" s="91">
        <v>2025</v>
      </c>
      <c r="M1745" s="91" t="s">
        <v>15</v>
      </c>
      <c r="N1745" s="91">
        <v>742</v>
      </c>
      <c r="O1745" s="91">
        <v>0.22133867974111801</v>
      </c>
      <c r="P1745" s="91">
        <v>2435144.1105898898</v>
      </c>
      <c r="Q1745" s="91">
        <v>2025</v>
      </c>
    </row>
    <row r="1746" spans="1:17" x14ac:dyDescent="0.2">
      <c r="A1746" s="91" t="s">
        <v>15</v>
      </c>
      <c r="B1746" s="91">
        <v>743</v>
      </c>
      <c r="C1746" s="91">
        <v>0.43077903044579402</v>
      </c>
      <c r="D1746" s="91">
        <v>3487350.5617714599</v>
      </c>
      <c r="E1746" s="91">
        <v>2025</v>
      </c>
      <c r="G1746" s="91" t="s">
        <v>15</v>
      </c>
      <c r="H1746" s="91">
        <v>743</v>
      </c>
      <c r="I1746" s="91">
        <v>1.62104165788052</v>
      </c>
      <c r="J1746" s="91">
        <v>3487350.5617714599</v>
      </c>
      <c r="K1746" s="91">
        <v>2025</v>
      </c>
      <c r="M1746" s="91" t="s">
        <v>15</v>
      </c>
      <c r="N1746" s="91">
        <v>743</v>
      </c>
      <c r="O1746" s="91">
        <v>0.21043027132532599</v>
      </c>
      <c r="P1746" s="91">
        <v>3487350.5617714599</v>
      </c>
      <c r="Q1746" s="91">
        <v>2025</v>
      </c>
    </row>
    <row r="1747" spans="1:17" x14ac:dyDescent="0.2">
      <c r="A1747" s="91" t="s">
        <v>15</v>
      </c>
      <c r="B1747" s="91">
        <v>744</v>
      </c>
      <c r="C1747" s="91">
        <v>0.32288234508213798</v>
      </c>
      <c r="D1747" s="91">
        <v>1577424.3985391001</v>
      </c>
      <c r="E1747" s="91">
        <v>2025</v>
      </c>
      <c r="G1747" s="91" t="s">
        <v>15</v>
      </c>
      <c r="H1747" s="91">
        <v>744</v>
      </c>
      <c r="I1747" s="91">
        <v>0.86016334184610699</v>
      </c>
      <c r="J1747" s="91">
        <v>1577424.3985391001</v>
      </c>
      <c r="K1747" s="91">
        <v>2025</v>
      </c>
      <c r="M1747" s="91" t="s">
        <v>15</v>
      </c>
      <c r="N1747" s="91">
        <v>744</v>
      </c>
      <c r="O1747" s="91">
        <v>0.20091598075364001</v>
      </c>
      <c r="P1747" s="91">
        <v>1577424.3985391001</v>
      </c>
      <c r="Q1747" s="91">
        <v>2025</v>
      </c>
    </row>
    <row r="1748" spans="1:17" x14ac:dyDescent="0.2">
      <c r="A1748" s="91" t="s">
        <v>15</v>
      </c>
      <c r="B1748" s="91">
        <v>745</v>
      </c>
      <c r="C1748" s="91">
        <v>0.41218747939753902</v>
      </c>
      <c r="D1748" s="91">
        <v>1816929.0661635301</v>
      </c>
      <c r="E1748" s="91">
        <v>2025</v>
      </c>
      <c r="G1748" s="91" t="s">
        <v>15</v>
      </c>
      <c r="H1748" s="91">
        <v>745</v>
      </c>
      <c r="I1748" s="91">
        <v>1.5894238325598899</v>
      </c>
      <c r="J1748" s="91">
        <v>1816929.0661635301</v>
      </c>
      <c r="K1748" s="91">
        <v>2025</v>
      </c>
      <c r="M1748" s="91" t="s">
        <v>15</v>
      </c>
      <c r="N1748" s="91">
        <v>745</v>
      </c>
      <c r="O1748" s="91">
        <v>0.16155641199780199</v>
      </c>
      <c r="P1748" s="91">
        <v>1816929.0661635301</v>
      </c>
      <c r="Q1748" s="91">
        <v>2025</v>
      </c>
    </row>
    <row r="1749" spans="1:17" x14ac:dyDescent="0.2">
      <c r="A1749" s="91" t="s">
        <v>15</v>
      </c>
      <c r="B1749" s="91">
        <v>746</v>
      </c>
      <c r="C1749" s="91">
        <v>0.37131362820401198</v>
      </c>
      <c r="D1749" s="91">
        <v>1885413.1959416</v>
      </c>
      <c r="E1749" s="91">
        <v>2025</v>
      </c>
      <c r="G1749" s="91" t="s">
        <v>15</v>
      </c>
      <c r="H1749" s="91">
        <v>746</v>
      </c>
      <c r="I1749" s="91">
        <v>1.7328203662718999</v>
      </c>
      <c r="J1749" s="91">
        <v>1885413.1959416</v>
      </c>
      <c r="K1749" s="91">
        <v>2025</v>
      </c>
      <c r="M1749" s="91" t="s">
        <v>15</v>
      </c>
      <c r="N1749" s="91">
        <v>746</v>
      </c>
      <c r="O1749" s="91">
        <v>0.20269184541511101</v>
      </c>
      <c r="P1749" s="91">
        <v>1885413.1959416</v>
      </c>
      <c r="Q1749" s="91">
        <v>2025</v>
      </c>
    </row>
    <row r="1750" spans="1:17" x14ac:dyDescent="0.2">
      <c r="A1750" s="91" t="s">
        <v>15</v>
      </c>
      <c r="B1750" s="91">
        <v>747</v>
      </c>
      <c r="C1750" s="91">
        <v>0.39452609224763602</v>
      </c>
      <c r="D1750" s="91">
        <v>2405186.83254446</v>
      </c>
      <c r="E1750" s="91">
        <v>2025</v>
      </c>
      <c r="G1750" s="91" t="s">
        <v>15</v>
      </c>
      <c r="H1750" s="91">
        <v>747</v>
      </c>
      <c r="I1750" s="91">
        <v>1.5878846873629999</v>
      </c>
      <c r="J1750" s="91">
        <v>2405186.83254446</v>
      </c>
      <c r="K1750" s="91">
        <v>2025</v>
      </c>
      <c r="M1750" s="91" t="s">
        <v>15</v>
      </c>
      <c r="N1750" s="91">
        <v>747</v>
      </c>
      <c r="O1750" s="91">
        <v>0.18157750675513501</v>
      </c>
      <c r="P1750" s="91">
        <v>2405186.83254446</v>
      </c>
      <c r="Q1750" s="91">
        <v>2025</v>
      </c>
    </row>
    <row r="1751" spans="1:17" x14ac:dyDescent="0.2">
      <c r="A1751" s="91" t="s">
        <v>15</v>
      </c>
      <c r="B1751" s="91">
        <v>748</v>
      </c>
      <c r="C1751" s="91">
        <v>0.20476272847169999</v>
      </c>
      <c r="D1751" s="91">
        <v>2147552.5962326401</v>
      </c>
      <c r="E1751" s="91">
        <v>2025</v>
      </c>
      <c r="G1751" s="91" t="s">
        <v>15</v>
      </c>
      <c r="H1751" s="91">
        <v>748</v>
      </c>
      <c r="I1751" s="91">
        <v>0.61668458496408896</v>
      </c>
      <c r="J1751" s="91">
        <v>2147552.5962326401</v>
      </c>
      <c r="K1751" s="91">
        <v>2025</v>
      </c>
      <c r="M1751" s="91" t="s">
        <v>15</v>
      </c>
      <c r="N1751" s="91">
        <v>748</v>
      </c>
      <c r="O1751" s="91">
        <v>0.36591008387912799</v>
      </c>
      <c r="P1751" s="91">
        <v>2147552.5962326401</v>
      </c>
      <c r="Q1751" s="91">
        <v>2025</v>
      </c>
    </row>
    <row r="1752" spans="1:17" x14ac:dyDescent="0.2">
      <c r="A1752" s="91" t="s">
        <v>15</v>
      </c>
      <c r="B1752" s="91">
        <v>749</v>
      </c>
      <c r="C1752" s="91">
        <v>0.41562551816751397</v>
      </c>
      <c r="D1752" s="91">
        <v>1664832.9416195999</v>
      </c>
      <c r="E1752" s="91">
        <v>2025</v>
      </c>
      <c r="G1752" s="91" t="s">
        <v>15</v>
      </c>
      <c r="H1752" s="91">
        <v>749</v>
      </c>
      <c r="I1752" s="91">
        <v>0.728924927770637</v>
      </c>
      <c r="J1752" s="91">
        <v>1664832.9416195999</v>
      </c>
      <c r="K1752" s="91">
        <v>2025</v>
      </c>
      <c r="M1752" s="91" t="s">
        <v>15</v>
      </c>
      <c r="N1752" s="91">
        <v>749</v>
      </c>
      <c r="O1752" s="91">
        <v>0.22044344258145901</v>
      </c>
      <c r="P1752" s="91">
        <v>1664832.9416195999</v>
      </c>
      <c r="Q1752" s="91">
        <v>2025</v>
      </c>
    </row>
    <row r="1753" spans="1:17" x14ac:dyDescent="0.2">
      <c r="A1753" s="91" t="s">
        <v>15</v>
      </c>
      <c r="B1753" s="91">
        <v>750</v>
      </c>
      <c r="C1753" s="91">
        <v>0.33595853127303599</v>
      </c>
      <c r="D1753" s="91">
        <v>2851099.6000237102</v>
      </c>
      <c r="E1753" s="91">
        <v>2025</v>
      </c>
      <c r="G1753" s="91" t="s">
        <v>15</v>
      </c>
      <c r="H1753" s="91">
        <v>750</v>
      </c>
      <c r="I1753" s="91">
        <v>2.4363324735466398</v>
      </c>
      <c r="J1753" s="91">
        <v>2851099.6000237102</v>
      </c>
      <c r="K1753" s="91">
        <v>2025</v>
      </c>
      <c r="M1753" s="91" t="s">
        <v>15</v>
      </c>
      <c r="N1753" s="91">
        <v>750</v>
      </c>
      <c r="O1753" s="91">
        <v>0.30662701124889202</v>
      </c>
      <c r="P1753" s="91">
        <v>2851099.6000237102</v>
      </c>
      <c r="Q1753" s="91">
        <v>2025</v>
      </c>
    </row>
    <row r="1754" spans="1:17" x14ac:dyDescent="0.2">
      <c r="A1754" s="91" t="s">
        <v>15</v>
      </c>
      <c r="B1754" s="91">
        <v>751</v>
      </c>
      <c r="C1754" s="91">
        <v>0.464657352380977</v>
      </c>
      <c r="D1754" s="91">
        <v>3110223.0281177298</v>
      </c>
      <c r="E1754" s="91">
        <v>2025</v>
      </c>
      <c r="G1754" s="91" t="s">
        <v>15</v>
      </c>
      <c r="H1754" s="91">
        <v>751</v>
      </c>
      <c r="I1754" s="91">
        <v>0.81552601647925904</v>
      </c>
      <c r="J1754" s="91">
        <v>3110223.0281177298</v>
      </c>
      <c r="K1754" s="91">
        <v>2025</v>
      </c>
      <c r="M1754" s="91" t="s">
        <v>15</v>
      </c>
      <c r="N1754" s="91">
        <v>751</v>
      </c>
      <c r="O1754" s="91">
        <v>0.18453419855523001</v>
      </c>
      <c r="P1754" s="91">
        <v>3110223.0281177298</v>
      </c>
      <c r="Q1754" s="91">
        <v>2025</v>
      </c>
    </row>
    <row r="1755" spans="1:17" x14ac:dyDescent="0.2">
      <c r="A1755" s="91" t="s">
        <v>15</v>
      </c>
      <c r="B1755" s="91">
        <v>752</v>
      </c>
      <c r="C1755" s="91">
        <v>0.35726836744992901</v>
      </c>
      <c r="D1755" s="91">
        <v>3672751.52142028</v>
      </c>
      <c r="E1755" s="91">
        <v>2025</v>
      </c>
      <c r="G1755" s="91" t="s">
        <v>15</v>
      </c>
      <c r="H1755" s="91">
        <v>752</v>
      </c>
      <c r="I1755" s="91">
        <v>0.41937398066671699</v>
      </c>
      <c r="J1755" s="91">
        <v>3672751.52142028</v>
      </c>
      <c r="K1755" s="91">
        <v>2025</v>
      </c>
      <c r="M1755" s="91" t="s">
        <v>15</v>
      </c>
      <c r="N1755" s="91">
        <v>752</v>
      </c>
      <c r="O1755" s="91">
        <v>0.215370278665553</v>
      </c>
      <c r="P1755" s="91">
        <v>3672751.52142028</v>
      </c>
      <c r="Q1755" s="91">
        <v>2025</v>
      </c>
    </row>
    <row r="1756" spans="1:17" x14ac:dyDescent="0.2">
      <c r="A1756" s="91" t="s">
        <v>15</v>
      </c>
      <c r="B1756" s="91">
        <v>753</v>
      </c>
      <c r="C1756" s="91">
        <v>0.43580722018002699</v>
      </c>
      <c r="D1756" s="91">
        <v>2800447.67791112</v>
      </c>
      <c r="E1756" s="91">
        <v>2025</v>
      </c>
      <c r="G1756" s="91" t="s">
        <v>15</v>
      </c>
      <c r="H1756" s="91">
        <v>753</v>
      </c>
      <c r="I1756" s="91">
        <v>1.61395257494012</v>
      </c>
      <c r="J1756" s="91">
        <v>2800447.67791112</v>
      </c>
      <c r="K1756" s="91">
        <v>2025</v>
      </c>
      <c r="M1756" s="91" t="s">
        <v>15</v>
      </c>
      <c r="N1756" s="91">
        <v>753</v>
      </c>
      <c r="O1756" s="91">
        <v>0.19383862440819399</v>
      </c>
      <c r="P1756" s="91">
        <v>2800447.67791112</v>
      </c>
      <c r="Q1756" s="91">
        <v>2025</v>
      </c>
    </row>
    <row r="1757" spans="1:17" x14ac:dyDescent="0.2">
      <c r="A1757" s="91" t="s">
        <v>15</v>
      </c>
      <c r="B1757" s="91">
        <v>754</v>
      </c>
      <c r="C1757" s="91">
        <v>0.27938586519640302</v>
      </c>
      <c r="D1757" s="91">
        <v>3044548.3893422498</v>
      </c>
      <c r="E1757" s="91">
        <v>2025</v>
      </c>
      <c r="G1757" s="91" t="s">
        <v>15</v>
      </c>
      <c r="H1757" s="91">
        <v>754</v>
      </c>
      <c r="I1757" s="91">
        <v>2.0051927142908399</v>
      </c>
      <c r="J1757" s="91">
        <v>3044548.3893422498</v>
      </c>
      <c r="K1757" s="91">
        <v>2025</v>
      </c>
      <c r="M1757" s="91" t="s">
        <v>15</v>
      </c>
      <c r="N1757" s="91">
        <v>754</v>
      </c>
      <c r="O1757" s="91">
        <v>0.16378186674780501</v>
      </c>
      <c r="P1757" s="91">
        <v>3044548.3893422498</v>
      </c>
      <c r="Q1757" s="91">
        <v>2025</v>
      </c>
    </row>
    <row r="1758" spans="1:17" x14ac:dyDescent="0.2">
      <c r="A1758" s="91" t="s">
        <v>15</v>
      </c>
      <c r="B1758" s="91">
        <v>755</v>
      </c>
      <c r="C1758" s="91">
        <v>0.36181820672133302</v>
      </c>
      <c r="D1758" s="91">
        <v>2397750.09088617</v>
      </c>
      <c r="E1758" s="91">
        <v>2025</v>
      </c>
      <c r="G1758" s="91" t="s">
        <v>15</v>
      </c>
      <c r="H1758" s="91">
        <v>755</v>
      </c>
      <c r="I1758" s="91">
        <v>1.2967910097386699</v>
      </c>
      <c r="J1758" s="91">
        <v>2397750.09088617</v>
      </c>
      <c r="K1758" s="91">
        <v>2025</v>
      </c>
      <c r="M1758" s="91" t="s">
        <v>15</v>
      </c>
      <c r="N1758" s="91">
        <v>755</v>
      </c>
      <c r="O1758" s="91">
        <v>0.20719687571959999</v>
      </c>
      <c r="P1758" s="91">
        <v>2397750.09088617</v>
      </c>
      <c r="Q1758" s="91">
        <v>2025</v>
      </c>
    </row>
    <row r="1759" spans="1:17" x14ac:dyDescent="0.2">
      <c r="A1759" s="91" t="s">
        <v>15</v>
      </c>
      <c r="B1759" s="91">
        <v>756</v>
      </c>
      <c r="C1759" s="91">
        <v>0.280168086735961</v>
      </c>
      <c r="D1759" s="91">
        <v>4023656.3645877298</v>
      </c>
      <c r="E1759" s="91">
        <v>2025</v>
      </c>
      <c r="G1759" s="91" t="s">
        <v>15</v>
      </c>
      <c r="H1759" s="91">
        <v>756</v>
      </c>
      <c r="I1759" s="91">
        <v>1.4286787831741901</v>
      </c>
      <c r="J1759" s="91">
        <v>4023656.3645877298</v>
      </c>
      <c r="K1759" s="91">
        <v>2025</v>
      </c>
      <c r="M1759" s="91" t="s">
        <v>15</v>
      </c>
      <c r="N1759" s="91">
        <v>756</v>
      </c>
      <c r="O1759" s="91">
        <v>0.21705771948704899</v>
      </c>
      <c r="P1759" s="91">
        <v>4023656.3645877298</v>
      </c>
      <c r="Q1759" s="91">
        <v>2025</v>
      </c>
    </row>
    <row r="1760" spans="1:17" x14ac:dyDescent="0.2">
      <c r="A1760" s="91" t="s">
        <v>15</v>
      </c>
      <c r="B1760" s="91">
        <v>757</v>
      </c>
      <c r="C1760" s="91">
        <v>0.34208509804758502</v>
      </c>
      <c r="D1760" s="91">
        <v>2809319.0058436799</v>
      </c>
      <c r="E1760" s="91">
        <v>2025</v>
      </c>
      <c r="G1760" s="91" t="s">
        <v>15</v>
      </c>
      <c r="H1760" s="91">
        <v>757</v>
      </c>
      <c r="I1760" s="91">
        <v>0.68722861408523395</v>
      </c>
      <c r="J1760" s="91">
        <v>2809319.0058436799</v>
      </c>
      <c r="K1760" s="91">
        <v>2025</v>
      </c>
      <c r="M1760" s="91" t="s">
        <v>15</v>
      </c>
      <c r="N1760" s="91">
        <v>757</v>
      </c>
      <c r="O1760" s="91">
        <v>0.25632763592782798</v>
      </c>
      <c r="P1760" s="91">
        <v>2809319.0058436799</v>
      </c>
      <c r="Q1760" s="91">
        <v>2025</v>
      </c>
    </row>
    <row r="1761" spans="1:17" x14ac:dyDescent="0.2">
      <c r="A1761" s="91" t="s">
        <v>15</v>
      </c>
      <c r="B1761" s="91">
        <v>758</v>
      </c>
      <c r="C1761" s="91">
        <v>0.22744679704121801</v>
      </c>
      <c r="D1761" s="91">
        <v>4161227.0710958</v>
      </c>
      <c r="E1761" s="91">
        <v>2025</v>
      </c>
      <c r="G1761" s="91" t="s">
        <v>15</v>
      </c>
      <c r="H1761" s="91">
        <v>758</v>
      </c>
      <c r="I1761" s="91">
        <v>1.9648713788180501</v>
      </c>
      <c r="J1761" s="91">
        <v>4161227.0710958</v>
      </c>
      <c r="K1761" s="91">
        <v>2025</v>
      </c>
      <c r="M1761" s="91" t="s">
        <v>15</v>
      </c>
      <c r="N1761" s="91">
        <v>758</v>
      </c>
      <c r="O1761" s="91">
        <v>0.17977927575911801</v>
      </c>
      <c r="P1761" s="91">
        <v>4161227.0710958</v>
      </c>
      <c r="Q1761" s="91">
        <v>2025</v>
      </c>
    </row>
    <row r="1762" spans="1:17" x14ac:dyDescent="0.2">
      <c r="A1762" s="91" t="s">
        <v>15</v>
      </c>
      <c r="B1762" s="91">
        <v>759</v>
      </c>
      <c r="C1762" s="91">
        <v>0.249410960583175</v>
      </c>
      <c r="D1762" s="91">
        <v>4197087.3026983002</v>
      </c>
      <c r="E1762" s="91">
        <v>2025</v>
      </c>
      <c r="G1762" s="91" t="s">
        <v>15</v>
      </c>
      <c r="H1762" s="91">
        <v>759</v>
      </c>
      <c r="I1762" s="91">
        <v>1.4760286213806999</v>
      </c>
      <c r="J1762" s="91">
        <v>4197087.3026983002</v>
      </c>
      <c r="K1762" s="91">
        <v>2025</v>
      </c>
      <c r="M1762" s="91" t="s">
        <v>15</v>
      </c>
      <c r="N1762" s="91">
        <v>759</v>
      </c>
      <c r="O1762" s="91">
        <v>0.21117308519745001</v>
      </c>
      <c r="P1762" s="91">
        <v>4197087.3026983002</v>
      </c>
      <c r="Q1762" s="91">
        <v>2025</v>
      </c>
    </row>
    <row r="1763" spans="1:17" x14ac:dyDescent="0.2">
      <c r="A1763" s="91" t="s">
        <v>15</v>
      </c>
      <c r="B1763" s="91">
        <v>760</v>
      </c>
      <c r="C1763" s="91">
        <v>0.342006646238177</v>
      </c>
      <c r="D1763" s="91">
        <v>1955556.7667026501</v>
      </c>
      <c r="E1763" s="91">
        <v>2025</v>
      </c>
      <c r="G1763" s="91" t="s">
        <v>15</v>
      </c>
      <c r="H1763" s="91">
        <v>760</v>
      </c>
      <c r="I1763" s="91">
        <v>2.6609030202736199</v>
      </c>
      <c r="J1763" s="91">
        <v>1955556.7667026501</v>
      </c>
      <c r="K1763" s="91">
        <v>2025</v>
      </c>
      <c r="M1763" s="91" t="s">
        <v>15</v>
      </c>
      <c r="N1763" s="91">
        <v>760</v>
      </c>
      <c r="O1763" s="91">
        <v>0.35898499535096201</v>
      </c>
      <c r="P1763" s="91">
        <v>1955556.7667026501</v>
      </c>
      <c r="Q1763" s="91">
        <v>2025</v>
      </c>
    </row>
    <row r="1764" spans="1:17" x14ac:dyDescent="0.2">
      <c r="A1764" s="91" t="s">
        <v>15</v>
      </c>
      <c r="B1764" s="91">
        <v>761</v>
      </c>
      <c r="C1764" s="91">
        <v>0.37814202586665502</v>
      </c>
      <c r="D1764" s="91">
        <v>1820024.1931064299</v>
      </c>
      <c r="E1764" s="91">
        <v>2025</v>
      </c>
      <c r="G1764" s="91" t="s">
        <v>15</v>
      </c>
      <c r="H1764" s="91">
        <v>761</v>
      </c>
      <c r="I1764" s="91">
        <v>1.1092689019233699</v>
      </c>
      <c r="J1764" s="91">
        <v>1820024.1931064299</v>
      </c>
      <c r="K1764" s="91">
        <v>2025</v>
      </c>
      <c r="M1764" s="91" t="s">
        <v>15</v>
      </c>
      <c r="N1764" s="91">
        <v>761</v>
      </c>
      <c r="O1764" s="91">
        <v>0.15004405733507201</v>
      </c>
      <c r="P1764" s="91">
        <v>1820024.1931064299</v>
      </c>
      <c r="Q1764" s="91">
        <v>2025</v>
      </c>
    </row>
    <row r="1765" spans="1:17" x14ac:dyDescent="0.2">
      <c r="A1765" s="91" t="s">
        <v>15</v>
      </c>
      <c r="B1765" s="91">
        <v>762</v>
      </c>
      <c r="C1765" s="91">
        <v>0.297196060230904</v>
      </c>
      <c r="D1765" s="91">
        <v>2968577.3830375802</v>
      </c>
      <c r="E1765" s="91">
        <v>2025</v>
      </c>
      <c r="G1765" s="91" t="s">
        <v>15</v>
      </c>
      <c r="H1765" s="91">
        <v>762</v>
      </c>
      <c r="I1765" s="91">
        <v>2.0399376846127</v>
      </c>
      <c r="J1765" s="91">
        <v>2968577.3830375802</v>
      </c>
      <c r="K1765" s="91">
        <v>2025</v>
      </c>
      <c r="M1765" s="91" t="s">
        <v>15</v>
      </c>
      <c r="N1765" s="91">
        <v>762</v>
      </c>
      <c r="O1765" s="91">
        <v>0.22285949195223201</v>
      </c>
      <c r="P1765" s="91">
        <v>2968577.3830375802</v>
      </c>
      <c r="Q1765" s="91">
        <v>2025</v>
      </c>
    </row>
    <row r="1766" spans="1:17" x14ac:dyDescent="0.2">
      <c r="A1766" s="91" t="s">
        <v>15</v>
      </c>
      <c r="B1766" s="91">
        <v>763</v>
      </c>
      <c r="C1766" s="91">
        <v>0.22658118148930301</v>
      </c>
      <c r="D1766" s="91">
        <v>3172371.8019038499</v>
      </c>
      <c r="E1766" s="91">
        <v>2025</v>
      </c>
      <c r="G1766" s="91" t="s">
        <v>15</v>
      </c>
      <c r="H1766" s="91">
        <v>763</v>
      </c>
      <c r="I1766" s="91">
        <v>0.98316288277363995</v>
      </c>
      <c r="J1766" s="91">
        <v>3172371.8019038499</v>
      </c>
      <c r="K1766" s="91">
        <v>2025</v>
      </c>
      <c r="M1766" s="91" t="s">
        <v>15</v>
      </c>
      <c r="N1766" s="91">
        <v>763</v>
      </c>
      <c r="O1766" s="91">
        <v>0.16775286033606601</v>
      </c>
      <c r="P1766" s="91">
        <v>3172371.8019038499</v>
      </c>
      <c r="Q1766" s="91">
        <v>2025</v>
      </c>
    </row>
    <row r="1767" spans="1:17" x14ac:dyDescent="0.2">
      <c r="A1767" s="91" t="s">
        <v>15</v>
      </c>
      <c r="B1767" s="91">
        <v>764</v>
      </c>
      <c r="C1767" s="91">
        <v>0.35069898679707801</v>
      </c>
      <c r="D1767" s="91">
        <v>3222694.1619670298</v>
      </c>
      <c r="E1767" s="91">
        <v>2025</v>
      </c>
      <c r="G1767" s="91" t="s">
        <v>15</v>
      </c>
      <c r="H1767" s="91">
        <v>764</v>
      </c>
      <c r="I1767" s="91">
        <v>0.234339953981273</v>
      </c>
      <c r="J1767" s="91">
        <v>3222694.1619670298</v>
      </c>
      <c r="K1767" s="91">
        <v>2025</v>
      </c>
      <c r="M1767" s="91" t="s">
        <v>15</v>
      </c>
      <c r="N1767" s="91">
        <v>764</v>
      </c>
      <c r="O1767" s="91">
        <v>0.27745405712531102</v>
      </c>
      <c r="P1767" s="91">
        <v>3222694.1619670298</v>
      </c>
      <c r="Q1767" s="91">
        <v>2025</v>
      </c>
    </row>
    <row r="1768" spans="1:17" x14ac:dyDescent="0.2">
      <c r="A1768" s="91" t="s">
        <v>15</v>
      </c>
      <c r="B1768" s="91">
        <v>765</v>
      </c>
      <c r="C1768" s="91">
        <v>0.314204652838311</v>
      </c>
      <c r="D1768" s="91">
        <v>2553280.3565840698</v>
      </c>
      <c r="E1768" s="91">
        <v>2025</v>
      </c>
      <c r="G1768" s="91" t="s">
        <v>15</v>
      </c>
      <c r="H1768" s="91">
        <v>765</v>
      </c>
      <c r="I1768" s="91">
        <v>0.38578995638082297</v>
      </c>
      <c r="J1768" s="91">
        <v>2553280.3565840698</v>
      </c>
      <c r="K1768" s="91">
        <v>2025</v>
      </c>
      <c r="M1768" s="91" t="s">
        <v>15</v>
      </c>
      <c r="N1768" s="91">
        <v>765</v>
      </c>
      <c r="O1768" s="91">
        <v>0.42921202993776802</v>
      </c>
      <c r="P1768" s="91">
        <v>2553280.3565840698</v>
      </c>
      <c r="Q1768" s="91">
        <v>2025</v>
      </c>
    </row>
    <row r="1769" spans="1:17" x14ac:dyDescent="0.2">
      <c r="A1769" s="91" t="s">
        <v>15</v>
      </c>
      <c r="B1769" s="91">
        <v>766</v>
      </c>
      <c r="C1769" s="91">
        <v>0.37509909195623697</v>
      </c>
      <c r="D1769" s="91">
        <v>3910002.0367670199</v>
      </c>
      <c r="E1769" s="91">
        <v>2025</v>
      </c>
      <c r="G1769" s="91" t="s">
        <v>15</v>
      </c>
      <c r="H1769" s="91">
        <v>766</v>
      </c>
      <c r="I1769" s="91">
        <v>1.3345769703674799</v>
      </c>
      <c r="J1769" s="91">
        <v>3910002.0367670199</v>
      </c>
      <c r="K1769" s="91">
        <v>2025</v>
      </c>
      <c r="M1769" s="91" t="s">
        <v>15</v>
      </c>
      <c r="N1769" s="91">
        <v>766</v>
      </c>
      <c r="O1769" s="91">
        <v>0.18234540939872201</v>
      </c>
      <c r="P1769" s="91">
        <v>3910002.0367670199</v>
      </c>
      <c r="Q1769" s="91">
        <v>2025</v>
      </c>
    </row>
    <row r="1770" spans="1:17" x14ac:dyDescent="0.2">
      <c r="A1770" s="91" t="s">
        <v>15</v>
      </c>
      <c r="B1770" s="91">
        <v>767</v>
      </c>
      <c r="C1770" s="91">
        <v>0.47506958493074702</v>
      </c>
      <c r="D1770" s="91">
        <v>4037690.5970795499</v>
      </c>
      <c r="E1770" s="91">
        <v>2025</v>
      </c>
      <c r="G1770" s="91" t="s">
        <v>15</v>
      </c>
      <c r="H1770" s="91">
        <v>767</v>
      </c>
      <c r="I1770" s="91">
        <v>0.71418847864380697</v>
      </c>
      <c r="J1770" s="91">
        <v>4037690.5970795499</v>
      </c>
      <c r="K1770" s="91">
        <v>2025</v>
      </c>
      <c r="M1770" s="91" t="s">
        <v>15</v>
      </c>
      <c r="N1770" s="91">
        <v>767</v>
      </c>
      <c r="O1770" s="91">
        <v>0.191662217049897</v>
      </c>
      <c r="P1770" s="91">
        <v>4037690.5970795499</v>
      </c>
      <c r="Q1770" s="91">
        <v>2025</v>
      </c>
    </row>
    <row r="1771" spans="1:17" x14ac:dyDescent="0.2">
      <c r="A1771" s="91" t="s">
        <v>15</v>
      </c>
      <c r="B1771" s="91">
        <v>768</v>
      </c>
      <c r="C1771" s="91">
        <v>0.36873874508236998</v>
      </c>
      <c r="D1771" s="91">
        <v>1974583.12512043</v>
      </c>
      <c r="E1771" s="91">
        <v>2025</v>
      </c>
      <c r="G1771" s="91" t="s">
        <v>15</v>
      </c>
      <c r="H1771" s="91">
        <v>768</v>
      </c>
      <c r="I1771" s="91">
        <v>1.5075611839098899</v>
      </c>
      <c r="J1771" s="91">
        <v>1974583.12512043</v>
      </c>
      <c r="K1771" s="91">
        <v>2025</v>
      </c>
      <c r="M1771" s="91" t="s">
        <v>15</v>
      </c>
      <c r="N1771" s="91">
        <v>768</v>
      </c>
      <c r="O1771" s="91">
        <v>0.35960376940722</v>
      </c>
      <c r="P1771" s="91">
        <v>1974583.12512043</v>
      </c>
      <c r="Q1771" s="91">
        <v>2025</v>
      </c>
    </row>
    <row r="1772" spans="1:17" x14ac:dyDescent="0.2">
      <c r="A1772" s="91" t="s">
        <v>15</v>
      </c>
      <c r="B1772" s="91">
        <v>769</v>
      </c>
      <c r="C1772" s="91">
        <v>0.37336430093004203</v>
      </c>
      <c r="D1772" s="91">
        <v>2265114.6032190202</v>
      </c>
      <c r="E1772" s="91">
        <v>2025</v>
      </c>
      <c r="G1772" s="91" t="s">
        <v>15</v>
      </c>
      <c r="H1772" s="91">
        <v>769</v>
      </c>
      <c r="I1772" s="91">
        <v>2.53757185639871</v>
      </c>
      <c r="J1772" s="91">
        <v>2265114.6032190202</v>
      </c>
      <c r="K1772" s="91">
        <v>2025</v>
      </c>
      <c r="M1772" s="91" t="s">
        <v>15</v>
      </c>
      <c r="N1772" s="91">
        <v>769</v>
      </c>
      <c r="O1772" s="91">
        <v>0.17575809674303999</v>
      </c>
      <c r="P1772" s="91">
        <v>2265114.6032190202</v>
      </c>
      <c r="Q1772" s="91">
        <v>2025</v>
      </c>
    </row>
    <row r="1773" spans="1:17" x14ac:dyDescent="0.2">
      <c r="A1773" s="91" t="s">
        <v>15</v>
      </c>
      <c r="B1773" s="91">
        <v>770</v>
      </c>
      <c r="C1773" s="91">
        <v>0.477006757717791</v>
      </c>
      <c r="D1773" s="91">
        <v>1754891.29255807</v>
      </c>
      <c r="E1773" s="91">
        <v>2025</v>
      </c>
      <c r="G1773" s="91" t="s">
        <v>15</v>
      </c>
      <c r="H1773" s="91">
        <v>770</v>
      </c>
      <c r="I1773" s="91">
        <v>0.56488531551245202</v>
      </c>
      <c r="J1773" s="91">
        <v>1754891.29255807</v>
      </c>
      <c r="K1773" s="91">
        <v>2025</v>
      </c>
      <c r="M1773" s="91" t="s">
        <v>15</v>
      </c>
      <c r="N1773" s="91">
        <v>770</v>
      </c>
      <c r="O1773" s="91">
        <v>0.248115222459797</v>
      </c>
      <c r="P1773" s="91">
        <v>1754891.29255807</v>
      </c>
      <c r="Q1773" s="91">
        <v>2025</v>
      </c>
    </row>
    <row r="1774" spans="1:17" x14ac:dyDescent="0.2">
      <c r="A1774" s="91" t="s">
        <v>15</v>
      </c>
      <c r="B1774" s="91">
        <v>771</v>
      </c>
      <c r="C1774" s="91">
        <v>0.40727843843670702</v>
      </c>
      <c r="D1774" s="91">
        <v>2484824.1723355502</v>
      </c>
      <c r="E1774" s="91">
        <v>2025</v>
      </c>
      <c r="G1774" s="91" t="s">
        <v>15</v>
      </c>
      <c r="H1774" s="91">
        <v>771</v>
      </c>
      <c r="I1774" s="91">
        <v>0.33955974655450599</v>
      </c>
      <c r="J1774" s="91">
        <v>2484824.1723355502</v>
      </c>
      <c r="K1774" s="91">
        <v>2025</v>
      </c>
      <c r="M1774" s="91" t="s">
        <v>15</v>
      </c>
      <c r="N1774" s="91">
        <v>771</v>
      </c>
      <c r="O1774" s="91">
        <v>0.18306353424994801</v>
      </c>
      <c r="P1774" s="91">
        <v>2484824.1723355502</v>
      </c>
      <c r="Q1774" s="91">
        <v>2025</v>
      </c>
    </row>
    <row r="1775" spans="1:17" x14ac:dyDescent="0.2">
      <c r="A1775" s="91" t="s">
        <v>15</v>
      </c>
      <c r="B1775" s="91">
        <v>772</v>
      </c>
      <c r="C1775" s="91">
        <v>0.31596391195423301</v>
      </c>
      <c r="D1775" s="91">
        <v>2216286.0656315102</v>
      </c>
      <c r="E1775" s="91">
        <v>2025</v>
      </c>
      <c r="G1775" s="91" t="s">
        <v>15</v>
      </c>
      <c r="H1775" s="91">
        <v>772</v>
      </c>
      <c r="I1775" s="91">
        <v>0.166275955184149</v>
      </c>
      <c r="J1775" s="91">
        <v>2216286.0656315102</v>
      </c>
      <c r="K1775" s="91">
        <v>2025</v>
      </c>
      <c r="M1775" s="91" t="s">
        <v>15</v>
      </c>
      <c r="N1775" s="91">
        <v>772</v>
      </c>
      <c r="O1775" s="91">
        <v>0.20785409131073301</v>
      </c>
      <c r="P1775" s="91">
        <v>2216286.0656315102</v>
      </c>
      <c r="Q1775" s="91">
        <v>2025</v>
      </c>
    </row>
    <row r="1776" spans="1:17" x14ac:dyDescent="0.2">
      <c r="A1776" s="91" t="s">
        <v>15</v>
      </c>
      <c r="B1776" s="91">
        <v>773</v>
      </c>
      <c r="C1776" s="91">
        <v>0.24501596927219599</v>
      </c>
      <c r="D1776" s="91">
        <v>3187718.44855612</v>
      </c>
      <c r="E1776" s="91">
        <v>2025</v>
      </c>
      <c r="G1776" s="91" t="s">
        <v>15</v>
      </c>
      <c r="H1776" s="91">
        <v>773</v>
      </c>
      <c r="I1776" s="91">
        <v>0.68907391700857501</v>
      </c>
      <c r="J1776" s="91">
        <v>3187718.44855612</v>
      </c>
      <c r="K1776" s="91">
        <v>2025</v>
      </c>
      <c r="M1776" s="91" t="s">
        <v>15</v>
      </c>
      <c r="N1776" s="91">
        <v>773</v>
      </c>
      <c r="O1776" s="91">
        <v>0.209600689472074</v>
      </c>
      <c r="P1776" s="91">
        <v>3187718.44855612</v>
      </c>
      <c r="Q1776" s="91">
        <v>2025</v>
      </c>
    </row>
    <row r="1777" spans="1:17" x14ac:dyDescent="0.2">
      <c r="A1777" s="91" t="s">
        <v>15</v>
      </c>
      <c r="B1777" s="91">
        <v>774</v>
      </c>
      <c r="C1777" s="91">
        <v>0.35133192993606199</v>
      </c>
      <c r="D1777" s="91">
        <v>2898686.32608316</v>
      </c>
      <c r="E1777" s="91">
        <v>2025</v>
      </c>
      <c r="G1777" s="91" t="s">
        <v>15</v>
      </c>
      <c r="H1777" s="91">
        <v>774</v>
      </c>
      <c r="I1777" s="91">
        <v>1.8667212748873301</v>
      </c>
      <c r="J1777" s="91">
        <v>2898686.32608316</v>
      </c>
      <c r="K1777" s="91">
        <v>2025</v>
      </c>
      <c r="M1777" s="91" t="s">
        <v>15</v>
      </c>
      <c r="N1777" s="91">
        <v>774</v>
      </c>
      <c r="O1777" s="91">
        <v>0.15383479366647301</v>
      </c>
      <c r="P1777" s="91">
        <v>2898686.32608316</v>
      </c>
      <c r="Q1777" s="91">
        <v>2025</v>
      </c>
    </row>
    <row r="1778" spans="1:17" x14ac:dyDescent="0.2">
      <c r="A1778" s="91" t="s">
        <v>15</v>
      </c>
      <c r="B1778" s="91">
        <v>775</v>
      </c>
      <c r="C1778" s="91">
        <v>0.30649857769644101</v>
      </c>
      <c r="D1778" s="91">
        <v>3090619.3502998301</v>
      </c>
      <c r="E1778" s="91">
        <v>2025</v>
      </c>
      <c r="G1778" s="91" t="s">
        <v>15</v>
      </c>
      <c r="H1778" s="91">
        <v>775</v>
      </c>
      <c r="I1778" s="91">
        <v>0.66138169481013698</v>
      </c>
      <c r="J1778" s="91">
        <v>3090619.3502998301</v>
      </c>
      <c r="K1778" s="91">
        <v>2025</v>
      </c>
      <c r="M1778" s="91" t="s">
        <v>15</v>
      </c>
      <c r="N1778" s="91">
        <v>775</v>
      </c>
      <c r="O1778" s="91">
        <v>0.29306575175271898</v>
      </c>
      <c r="P1778" s="91">
        <v>3090619.3502998301</v>
      </c>
      <c r="Q1778" s="91">
        <v>2025</v>
      </c>
    </row>
    <row r="1779" spans="1:17" x14ac:dyDescent="0.2">
      <c r="A1779" s="91" t="s">
        <v>15</v>
      </c>
      <c r="B1779" s="91">
        <v>776</v>
      </c>
      <c r="C1779" s="91">
        <v>0.30899814118643298</v>
      </c>
      <c r="D1779" s="91">
        <v>2455857.42394883</v>
      </c>
      <c r="E1779" s="91">
        <v>2025</v>
      </c>
      <c r="G1779" s="91" t="s">
        <v>15</v>
      </c>
      <c r="H1779" s="91">
        <v>776</v>
      </c>
      <c r="I1779" s="91">
        <v>3.7900052237963902</v>
      </c>
      <c r="J1779" s="91">
        <v>2455857.42394883</v>
      </c>
      <c r="K1779" s="91">
        <v>2025</v>
      </c>
      <c r="M1779" s="91" t="s">
        <v>15</v>
      </c>
      <c r="N1779" s="91">
        <v>776</v>
      </c>
      <c r="O1779" s="91">
        <v>0.192563040154695</v>
      </c>
      <c r="P1779" s="91">
        <v>2455857.42394883</v>
      </c>
      <c r="Q1779" s="91">
        <v>2025</v>
      </c>
    </row>
    <row r="1780" spans="1:17" x14ac:dyDescent="0.2">
      <c r="A1780" s="91" t="s">
        <v>15</v>
      </c>
      <c r="B1780" s="91">
        <v>777</v>
      </c>
      <c r="C1780" s="91">
        <v>0.32652054960097299</v>
      </c>
      <c r="D1780" s="91">
        <v>2285892.9079217301</v>
      </c>
      <c r="E1780" s="91">
        <v>2025</v>
      </c>
      <c r="G1780" s="91" t="s">
        <v>15</v>
      </c>
      <c r="H1780" s="91">
        <v>777</v>
      </c>
      <c r="I1780" s="91">
        <v>1.0145185123562499</v>
      </c>
      <c r="J1780" s="91">
        <v>2285892.9079217301</v>
      </c>
      <c r="K1780" s="91">
        <v>2025</v>
      </c>
      <c r="M1780" s="91" t="s">
        <v>15</v>
      </c>
      <c r="N1780" s="91">
        <v>777</v>
      </c>
      <c r="O1780" s="91">
        <v>0.29326506254309997</v>
      </c>
      <c r="P1780" s="91">
        <v>2285892.9079217301</v>
      </c>
      <c r="Q1780" s="91">
        <v>2025</v>
      </c>
    </row>
    <row r="1781" spans="1:17" x14ac:dyDescent="0.2">
      <c r="A1781" s="91" t="s">
        <v>15</v>
      </c>
      <c r="B1781" s="91">
        <v>778</v>
      </c>
      <c r="C1781" s="91">
        <v>0.36632029417234602</v>
      </c>
      <c r="D1781" s="91">
        <v>2505777.6446723701</v>
      </c>
      <c r="E1781" s="91">
        <v>2025</v>
      </c>
      <c r="G1781" s="91" t="s">
        <v>15</v>
      </c>
      <c r="H1781" s="91">
        <v>778</v>
      </c>
      <c r="I1781" s="91">
        <v>0.16338185380537401</v>
      </c>
      <c r="J1781" s="91">
        <v>2505777.6446723701</v>
      </c>
      <c r="K1781" s="91">
        <v>2025</v>
      </c>
      <c r="M1781" s="91" t="s">
        <v>15</v>
      </c>
      <c r="N1781" s="91">
        <v>778</v>
      </c>
      <c r="O1781" s="91">
        <v>0.23311442205962499</v>
      </c>
      <c r="P1781" s="91">
        <v>2505777.6446723701</v>
      </c>
      <c r="Q1781" s="91">
        <v>2025</v>
      </c>
    </row>
    <row r="1782" spans="1:17" x14ac:dyDescent="0.2">
      <c r="A1782" s="91" t="s">
        <v>15</v>
      </c>
      <c r="B1782" s="91">
        <v>779</v>
      </c>
      <c r="C1782" s="91">
        <v>0.37504232115179897</v>
      </c>
      <c r="D1782" s="91">
        <v>3154801.0043689599</v>
      </c>
      <c r="E1782" s="91">
        <v>2025</v>
      </c>
      <c r="G1782" s="91" t="s">
        <v>15</v>
      </c>
      <c r="H1782" s="91">
        <v>779</v>
      </c>
      <c r="I1782" s="91">
        <v>0.93030456221608104</v>
      </c>
      <c r="J1782" s="91">
        <v>3154801.0043689599</v>
      </c>
      <c r="K1782" s="91">
        <v>2025</v>
      </c>
      <c r="M1782" s="91" t="s">
        <v>15</v>
      </c>
      <c r="N1782" s="91">
        <v>779</v>
      </c>
      <c r="O1782" s="91">
        <v>0.22956226895905599</v>
      </c>
      <c r="P1782" s="91">
        <v>3154801.0043689599</v>
      </c>
      <c r="Q1782" s="91">
        <v>2025</v>
      </c>
    </row>
    <row r="1783" spans="1:17" x14ac:dyDescent="0.2">
      <c r="A1783" s="91" t="s">
        <v>15</v>
      </c>
      <c r="B1783" s="91">
        <v>780</v>
      </c>
      <c r="C1783" s="91">
        <v>0.254613598665965</v>
      </c>
      <c r="D1783" s="91">
        <v>2530333.57615413</v>
      </c>
      <c r="E1783" s="91">
        <v>2025</v>
      </c>
      <c r="G1783" s="91" t="s">
        <v>15</v>
      </c>
      <c r="H1783" s="91">
        <v>780</v>
      </c>
      <c r="I1783" s="91">
        <v>3.10650680027087</v>
      </c>
      <c r="J1783" s="91">
        <v>2530333.57615413</v>
      </c>
      <c r="K1783" s="91">
        <v>2025</v>
      </c>
      <c r="M1783" s="91" t="s">
        <v>15</v>
      </c>
      <c r="N1783" s="91">
        <v>780</v>
      </c>
      <c r="O1783" s="91">
        <v>0.26088079818822102</v>
      </c>
      <c r="P1783" s="91">
        <v>2530333.57615413</v>
      </c>
      <c r="Q1783" s="91">
        <v>2025</v>
      </c>
    </row>
    <row r="1784" spans="1:17" x14ac:dyDescent="0.2">
      <c r="A1784" s="91" t="s">
        <v>15</v>
      </c>
      <c r="B1784" s="91">
        <v>781</v>
      </c>
      <c r="C1784" s="91">
        <v>0.49730277134513101</v>
      </c>
      <c r="D1784" s="91">
        <v>2163930.7851760001</v>
      </c>
      <c r="E1784" s="91">
        <v>2025</v>
      </c>
      <c r="G1784" s="91" t="s">
        <v>15</v>
      </c>
      <c r="H1784" s="91">
        <v>781</v>
      </c>
      <c r="I1784" s="91">
        <v>0.94528899662566301</v>
      </c>
      <c r="J1784" s="91">
        <v>2163930.7851760001</v>
      </c>
      <c r="K1784" s="91">
        <v>2025</v>
      </c>
      <c r="M1784" s="91" t="s">
        <v>15</v>
      </c>
      <c r="N1784" s="91">
        <v>781</v>
      </c>
      <c r="O1784" s="91">
        <v>0.27298344142296199</v>
      </c>
      <c r="P1784" s="91">
        <v>2163930.7851760001</v>
      </c>
      <c r="Q1784" s="91">
        <v>2025</v>
      </c>
    </row>
    <row r="1785" spans="1:17" x14ac:dyDescent="0.2">
      <c r="A1785" s="91" t="s">
        <v>15</v>
      </c>
      <c r="B1785" s="91">
        <v>782</v>
      </c>
      <c r="C1785" s="91">
        <v>0.33083776180149699</v>
      </c>
      <c r="D1785" s="91">
        <v>1609202.70030624</v>
      </c>
      <c r="E1785" s="91">
        <v>2025</v>
      </c>
      <c r="G1785" s="91" t="s">
        <v>15</v>
      </c>
      <c r="H1785" s="91">
        <v>782</v>
      </c>
      <c r="I1785" s="91">
        <v>2.3809486227483001</v>
      </c>
      <c r="J1785" s="91">
        <v>1609202.70030624</v>
      </c>
      <c r="K1785" s="91">
        <v>2025</v>
      </c>
      <c r="M1785" s="91" t="s">
        <v>15</v>
      </c>
      <c r="N1785" s="91">
        <v>782</v>
      </c>
      <c r="O1785" s="91">
        <v>0.21049342322536499</v>
      </c>
      <c r="P1785" s="91">
        <v>1609202.70030624</v>
      </c>
      <c r="Q1785" s="91">
        <v>2025</v>
      </c>
    </row>
    <row r="1786" spans="1:17" x14ac:dyDescent="0.2">
      <c r="A1786" s="91" t="s">
        <v>15</v>
      </c>
      <c r="B1786" s="91">
        <v>783</v>
      </c>
      <c r="C1786" s="91">
        <v>0.43373290272876303</v>
      </c>
      <c r="D1786" s="91">
        <v>2095489.31895561</v>
      </c>
      <c r="E1786" s="91">
        <v>2025</v>
      </c>
      <c r="G1786" s="91" t="s">
        <v>15</v>
      </c>
      <c r="H1786" s="91">
        <v>783</v>
      </c>
      <c r="I1786" s="91">
        <v>2.3767992252150898</v>
      </c>
      <c r="J1786" s="91">
        <v>2095489.31895561</v>
      </c>
      <c r="K1786" s="91">
        <v>2025</v>
      </c>
      <c r="M1786" s="91" t="s">
        <v>15</v>
      </c>
      <c r="N1786" s="91">
        <v>783</v>
      </c>
      <c r="O1786" s="91">
        <v>0.20970789865645201</v>
      </c>
      <c r="P1786" s="91">
        <v>2095489.31895561</v>
      </c>
      <c r="Q1786" s="91">
        <v>2025</v>
      </c>
    </row>
    <row r="1787" spans="1:17" x14ac:dyDescent="0.2">
      <c r="A1787" s="91" t="s">
        <v>15</v>
      </c>
      <c r="B1787" s="91">
        <v>784</v>
      </c>
      <c r="C1787" s="91">
        <v>0.41470445371291098</v>
      </c>
      <c r="D1787" s="91">
        <v>1961354.16897819</v>
      </c>
      <c r="E1787" s="91">
        <v>2025</v>
      </c>
      <c r="G1787" s="91" t="s">
        <v>15</v>
      </c>
      <c r="H1787" s="91">
        <v>784</v>
      </c>
      <c r="I1787" s="91">
        <v>0.370688066127424</v>
      </c>
      <c r="J1787" s="91">
        <v>1961354.16897819</v>
      </c>
      <c r="K1787" s="91">
        <v>2025</v>
      </c>
      <c r="M1787" s="91" t="s">
        <v>15</v>
      </c>
      <c r="N1787" s="91">
        <v>784</v>
      </c>
      <c r="O1787" s="91">
        <v>0.23543045093016901</v>
      </c>
      <c r="P1787" s="91">
        <v>1961354.16897819</v>
      </c>
      <c r="Q1787" s="91">
        <v>2025</v>
      </c>
    </row>
    <row r="1788" spans="1:17" x14ac:dyDescent="0.2">
      <c r="A1788" s="91" t="s">
        <v>15</v>
      </c>
      <c r="B1788" s="91">
        <v>785</v>
      </c>
      <c r="C1788" s="91">
        <v>0.32571719813882599</v>
      </c>
      <c r="D1788" s="91">
        <v>2765501.79760803</v>
      </c>
      <c r="E1788" s="91">
        <v>2025</v>
      </c>
      <c r="G1788" s="91" t="s">
        <v>15</v>
      </c>
      <c r="H1788" s="91">
        <v>785</v>
      </c>
      <c r="I1788" s="91">
        <v>0.778996166765207</v>
      </c>
      <c r="J1788" s="91">
        <v>2765501.79760803</v>
      </c>
      <c r="K1788" s="91">
        <v>2025</v>
      </c>
      <c r="M1788" s="91" t="s">
        <v>15</v>
      </c>
      <c r="N1788" s="91">
        <v>785</v>
      </c>
      <c r="O1788" s="91">
        <v>0.274952403419645</v>
      </c>
      <c r="P1788" s="91">
        <v>2765501.79760803</v>
      </c>
      <c r="Q1788" s="91">
        <v>2025</v>
      </c>
    </row>
    <row r="1789" spans="1:17" x14ac:dyDescent="0.2">
      <c r="A1789" s="91" t="s">
        <v>15</v>
      </c>
      <c r="B1789" s="91">
        <v>786</v>
      </c>
      <c r="C1789" s="91">
        <v>0.234494321009285</v>
      </c>
      <c r="D1789" s="91">
        <v>3316422.78723781</v>
      </c>
      <c r="E1789" s="91">
        <v>2025</v>
      </c>
      <c r="G1789" s="91" t="s">
        <v>15</v>
      </c>
      <c r="H1789" s="91">
        <v>786</v>
      </c>
      <c r="I1789" s="91">
        <v>0.88901132036649</v>
      </c>
      <c r="J1789" s="91">
        <v>3316422.78723781</v>
      </c>
      <c r="K1789" s="91">
        <v>2025</v>
      </c>
      <c r="M1789" s="91" t="s">
        <v>15</v>
      </c>
      <c r="N1789" s="91">
        <v>786</v>
      </c>
      <c r="O1789" s="91">
        <v>0.22700551572126701</v>
      </c>
      <c r="P1789" s="91">
        <v>3316422.78723781</v>
      </c>
      <c r="Q1789" s="91">
        <v>2025</v>
      </c>
    </row>
    <row r="1790" spans="1:17" x14ac:dyDescent="0.2">
      <c r="A1790" s="91" t="s">
        <v>15</v>
      </c>
      <c r="B1790" s="91">
        <v>787</v>
      </c>
      <c r="C1790" s="91">
        <v>0.36048599736706399</v>
      </c>
      <c r="D1790" s="91">
        <v>1555607.3786436999</v>
      </c>
      <c r="E1790" s="91">
        <v>2025</v>
      </c>
      <c r="G1790" s="91" t="s">
        <v>15</v>
      </c>
      <c r="H1790" s="91">
        <v>787</v>
      </c>
      <c r="I1790" s="91">
        <v>1.6421781917732801</v>
      </c>
      <c r="J1790" s="91">
        <v>1555607.3786436999</v>
      </c>
      <c r="K1790" s="91">
        <v>2025</v>
      </c>
      <c r="M1790" s="91" t="s">
        <v>15</v>
      </c>
      <c r="N1790" s="91">
        <v>787</v>
      </c>
      <c r="O1790" s="91">
        <v>0.31834305244899203</v>
      </c>
      <c r="P1790" s="91">
        <v>1555607.3786436999</v>
      </c>
      <c r="Q1790" s="91">
        <v>2025</v>
      </c>
    </row>
    <row r="1791" spans="1:17" x14ac:dyDescent="0.2">
      <c r="A1791" s="91" t="s">
        <v>15</v>
      </c>
      <c r="B1791" s="91">
        <v>788</v>
      </c>
      <c r="C1791" s="91">
        <v>0.27805105715172201</v>
      </c>
      <c r="D1791" s="91">
        <v>2395647.0295613501</v>
      </c>
      <c r="E1791" s="91">
        <v>2025</v>
      </c>
      <c r="G1791" s="91" t="s">
        <v>15</v>
      </c>
      <c r="H1791" s="91">
        <v>788</v>
      </c>
      <c r="I1791" s="91">
        <v>1.20140294804013</v>
      </c>
      <c r="J1791" s="91">
        <v>2395647.0295613501</v>
      </c>
      <c r="K1791" s="91">
        <v>2025</v>
      </c>
      <c r="M1791" s="91" t="s">
        <v>15</v>
      </c>
      <c r="N1791" s="91">
        <v>788</v>
      </c>
      <c r="O1791" s="91">
        <v>0.15225265392950399</v>
      </c>
      <c r="P1791" s="91">
        <v>2395647.0295613501</v>
      </c>
      <c r="Q1791" s="91">
        <v>2025</v>
      </c>
    </row>
    <row r="1792" spans="1:17" x14ac:dyDescent="0.2">
      <c r="A1792" s="91" t="s">
        <v>15</v>
      </c>
      <c r="B1792" s="91">
        <v>789</v>
      </c>
      <c r="C1792" s="91">
        <v>0.28919023881185701</v>
      </c>
      <c r="D1792" s="91">
        <v>1658694.4225574599</v>
      </c>
      <c r="E1792" s="91">
        <v>2025</v>
      </c>
      <c r="G1792" s="91" t="s">
        <v>15</v>
      </c>
      <c r="H1792" s="91">
        <v>789</v>
      </c>
      <c r="I1792" s="91">
        <v>1.2166173806846901</v>
      </c>
      <c r="J1792" s="91">
        <v>1658694.4225574599</v>
      </c>
      <c r="K1792" s="91">
        <v>2025</v>
      </c>
      <c r="M1792" s="91" t="s">
        <v>15</v>
      </c>
      <c r="N1792" s="91">
        <v>789</v>
      </c>
      <c r="O1792" s="91">
        <v>0.286071425086599</v>
      </c>
      <c r="P1792" s="91">
        <v>1658694.4225574599</v>
      </c>
      <c r="Q1792" s="91">
        <v>2025</v>
      </c>
    </row>
    <row r="1793" spans="1:17" x14ac:dyDescent="0.2">
      <c r="A1793" s="91" t="s">
        <v>15</v>
      </c>
      <c r="B1793" s="91">
        <v>790</v>
      </c>
      <c r="C1793" s="91">
        <v>0.35320795045037801</v>
      </c>
      <c r="D1793" s="91">
        <v>3049132.2946092002</v>
      </c>
      <c r="E1793" s="91">
        <v>2025</v>
      </c>
      <c r="G1793" s="91" t="s">
        <v>15</v>
      </c>
      <c r="H1793" s="91">
        <v>790</v>
      </c>
      <c r="I1793" s="91">
        <v>0.89202997792402905</v>
      </c>
      <c r="J1793" s="91">
        <v>3049132.2946092002</v>
      </c>
      <c r="K1793" s="91">
        <v>2025</v>
      </c>
      <c r="M1793" s="91" t="s">
        <v>15</v>
      </c>
      <c r="N1793" s="91">
        <v>790</v>
      </c>
      <c r="O1793" s="91">
        <v>0.40563291275941499</v>
      </c>
      <c r="P1793" s="91">
        <v>3049132.2946092002</v>
      </c>
      <c r="Q1793" s="91">
        <v>2025</v>
      </c>
    </row>
    <row r="1794" spans="1:17" x14ac:dyDescent="0.2">
      <c r="A1794" s="91" t="s">
        <v>15</v>
      </c>
      <c r="B1794" s="91">
        <v>791</v>
      </c>
      <c r="C1794" s="91">
        <v>0.27915786130106102</v>
      </c>
      <c r="D1794" s="91">
        <v>2048013.4992942901</v>
      </c>
      <c r="E1794" s="91">
        <v>2025</v>
      </c>
      <c r="G1794" s="91" t="s">
        <v>15</v>
      </c>
      <c r="H1794" s="91">
        <v>791</v>
      </c>
      <c r="I1794" s="91">
        <v>0.78728893612583795</v>
      </c>
      <c r="J1794" s="91">
        <v>2048013.4992942901</v>
      </c>
      <c r="K1794" s="91">
        <v>2025</v>
      </c>
      <c r="M1794" s="91" t="s">
        <v>15</v>
      </c>
      <c r="N1794" s="91">
        <v>791</v>
      </c>
      <c r="O1794" s="91">
        <v>0.19230000368609099</v>
      </c>
      <c r="P1794" s="91">
        <v>2048013.4992942901</v>
      </c>
      <c r="Q1794" s="91">
        <v>2025</v>
      </c>
    </row>
    <row r="1795" spans="1:17" x14ac:dyDescent="0.2">
      <c r="A1795" s="91" t="s">
        <v>15</v>
      </c>
      <c r="B1795" s="91">
        <v>792</v>
      </c>
      <c r="C1795" s="91">
        <v>0.39568558709638502</v>
      </c>
      <c r="D1795" s="91">
        <v>3285399.1044932799</v>
      </c>
      <c r="E1795" s="91">
        <v>2025</v>
      </c>
      <c r="G1795" s="91" t="s">
        <v>15</v>
      </c>
      <c r="H1795" s="91">
        <v>792</v>
      </c>
      <c r="I1795" s="91">
        <v>1.2113797462556399</v>
      </c>
      <c r="J1795" s="91">
        <v>3285399.1044932799</v>
      </c>
      <c r="K1795" s="91">
        <v>2025</v>
      </c>
      <c r="M1795" s="91" t="s">
        <v>15</v>
      </c>
      <c r="N1795" s="91">
        <v>792</v>
      </c>
      <c r="O1795" s="91">
        <v>0.174569001460749</v>
      </c>
      <c r="P1795" s="91">
        <v>3285399.1044932799</v>
      </c>
      <c r="Q1795" s="91">
        <v>2025</v>
      </c>
    </row>
    <row r="1796" spans="1:17" x14ac:dyDescent="0.2">
      <c r="A1796" s="91" t="s">
        <v>15</v>
      </c>
      <c r="B1796" s="91">
        <v>793</v>
      </c>
      <c r="C1796" s="91">
        <v>0.25545167607930902</v>
      </c>
      <c r="D1796" s="91">
        <v>3316250.4698899901</v>
      </c>
      <c r="E1796" s="91">
        <v>2025</v>
      </c>
      <c r="G1796" s="91" t="s">
        <v>15</v>
      </c>
      <c r="H1796" s="91">
        <v>793</v>
      </c>
      <c r="I1796" s="91">
        <v>2.26199930411655</v>
      </c>
      <c r="J1796" s="91">
        <v>3316250.4698899901</v>
      </c>
      <c r="K1796" s="91">
        <v>2025</v>
      </c>
      <c r="M1796" s="91" t="s">
        <v>15</v>
      </c>
      <c r="N1796" s="91">
        <v>793</v>
      </c>
      <c r="O1796" s="91">
        <v>0.213674569155377</v>
      </c>
      <c r="P1796" s="91">
        <v>3316250.4698899901</v>
      </c>
      <c r="Q1796" s="91">
        <v>2025</v>
      </c>
    </row>
    <row r="1797" spans="1:17" x14ac:dyDescent="0.2">
      <c r="A1797" s="91" t="s">
        <v>15</v>
      </c>
      <c r="B1797" s="91">
        <v>794</v>
      </c>
      <c r="C1797" s="91">
        <v>0.30145767370587301</v>
      </c>
      <c r="D1797" s="91">
        <v>1557246.44605838</v>
      </c>
      <c r="E1797" s="91">
        <v>2025</v>
      </c>
      <c r="G1797" s="91" t="s">
        <v>15</v>
      </c>
      <c r="H1797" s="91">
        <v>794</v>
      </c>
      <c r="I1797" s="91">
        <v>1.57421097976238</v>
      </c>
      <c r="J1797" s="91">
        <v>1557246.44605838</v>
      </c>
      <c r="K1797" s="91">
        <v>2025</v>
      </c>
      <c r="M1797" s="91" t="s">
        <v>15</v>
      </c>
      <c r="N1797" s="91">
        <v>794</v>
      </c>
      <c r="O1797" s="91">
        <v>0.22045375253551999</v>
      </c>
      <c r="P1797" s="91">
        <v>1557246.44605838</v>
      </c>
      <c r="Q1797" s="91">
        <v>2025</v>
      </c>
    </row>
    <row r="1798" spans="1:17" x14ac:dyDescent="0.2">
      <c r="A1798" s="91" t="s">
        <v>15</v>
      </c>
      <c r="B1798" s="91">
        <v>795</v>
      </c>
      <c r="C1798" s="91">
        <v>0.33708080718154099</v>
      </c>
      <c r="D1798" s="91">
        <v>1667058.5506950801</v>
      </c>
      <c r="E1798" s="91">
        <v>2025</v>
      </c>
      <c r="G1798" s="91" t="s">
        <v>15</v>
      </c>
      <c r="H1798" s="91">
        <v>795</v>
      </c>
      <c r="I1798" s="91">
        <v>1.45809331064119</v>
      </c>
      <c r="J1798" s="91">
        <v>1667058.5506950801</v>
      </c>
      <c r="K1798" s="91">
        <v>2025</v>
      </c>
      <c r="M1798" s="91" t="s">
        <v>15</v>
      </c>
      <c r="N1798" s="91">
        <v>795</v>
      </c>
      <c r="O1798" s="91">
        <v>0.15768354017660499</v>
      </c>
      <c r="P1798" s="91">
        <v>1667058.5506950801</v>
      </c>
      <c r="Q1798" s="91">
        <v>2025</v>
      </c>
    </row>
    <row r="1799" spans="1:17" x14ac:dyDescent="0.2">
      <c r="A1799" s="91" t="s">
        <v>15</v>
      </c>
      <c r="B1799" s="91">
        <v>796</v>
      </c>
      <c r="C1799" s="91">
        <v>0.33843084634918402</v>
      </c>
      <c r="D1799" s="91">
        <v>1956102.10566749</v>
      </c>
      <c r="E1799" s="91">
        <v>2025</v>
      </c>
      <c r="G1799" s="91" t="s">
        <v>15</v>
      </c>
      <c r="H1799" s="91">
        <v>796</v>
      </c>
      <c r="I1799" s="91">
        <v>2.0130914104687001</v>
      </c>
      <c r="J1799" s="91">
        <v>1956102.10566749</v>
      </c>
      <c r="K1799" s="91">
        <v>2025</v>
      </c>
      <c r="M1799" s="91" t="s">
        <v>15</v>
      </c>
      <c r="N1799" s="91">
        <v>796</v>
      </c>
      <c r="O1799" s="91">
        <v>0.29465088785258498</v>
      </c>
      <c r="P1799" s="91">
        <v>1956102.10566749</v>
      </c>
      <c r="Q1799" s="91">
        <v>2025</v>
      </c>
    </row>
    <row r="1800" spans="1:17" x14ac:dyDescent="0.2">
      <c r="A1800" s="91" t="s">
        <v>15</v>
      </c>
      <c r="B1800" s="91">
        <v>797</v>
      </c>
      <c r="C1800" s="91">
        <v>0.38711689662387599</v>
      </c>
      <c r="D1800" s="91">
        <v>3003170.2462932798</v>
      </c>
      <c r="E1800" s="91">
        <v>2025</v>
      </c>
      <c r="G1800" s="91" t="s">
        <v>15</v>
      </c>
      <c r="H1800" s="91">
        <v>797</v>
      </c>
      <c r="I1800" s="91">
        <v>1.82494014069934</v>
      </c>
      <c r="J1800" s="91">
        <v>3003170.2462932798</v>
      </c>
      <c r="K1800" s="91">
        <v>2025</v>
      </c>
      <c r="M1800" s="91" t="s">
        <v>15</v>
      </c>
      <c r="N1800" s="91">
        <v>797</v>
      </c>
      <c r="O1800" s="91">
        <v>0.25551832225355597</v>
      </c>
      <c r="P1800" s="91">
        <v>3003170.2462932798</v>
      </c>
      <c r="Q1800" s="91">
        <v>2025</v>
      </c>
    </row>
    <row r="1801" spans="1:17" x14ac:dyDescent="0.2">
      <c r="A1801" s="91" t="s">
        <v>15</v>
      </c>
      <c r="B1801" s="91">
        <v>798</v>
      </c>
      <c r="C1801" s="91">
        <v>0.25625434608303399</v>
      </c>
      <c r="D1801" s="91">
        <v>2816278.5110710999</v>
      </c>
      <c r="E1801" s="91">
        <v>2025</v>
      </c>
      <c r="G1801" s="91" t="s">
        <v>15</v>
      </c>
      <c r="H1801" s="91">
        <v>798</v>
      </c>
      <c r="I1801" s="91">
        <v>1.5404822906743101</v>
      </c>
      <c r="J1801" s="91">
        <v>2816278.5110710999</v>
      </c>
      <c r="K1801" s="91">
        <v>2025</v>
      </c>
      <c r="M1801" s="91" t="s">
        <v>15</v>
      </c>
      <c r="N1801" s="91">
        <v>798</v>
      </c>
      <c r="O1801" s="91">
        <v>0.152598090478576</v>
      </c>
      <c r="P1801" s="91">
        <v>2816278.5110710999</v>
      </c>
      <c r="Q1801" s="91">
        <v>2025</v>
      </c>
    </row>
    <row r="1802" spans="1:17" x14ac:dyDescent="0.2">
      <c r="A1802" s="91" t="s">
        <v>15</v>
      </c>
      <c r="B1802" s="91">
        <v>799</v>
      </c>
      <c r="C1802" s="91">
        <v>0.377394646134523</v>
      </c>
      <c r="D1802" s="91">
        <v>1629891.1626590299</v>
      </c>
      <c r="E1802" s="91">
        <v>2025</v>
      </c>
      <c r="G1802" s="91" t="s">
        <v>15</v>
      </c>
      <c r="H1802" s="91">
        <v>799</v>
      </c>
      <c r="I1802" s="91">
        <v>2.06463337062636</v>
      </c>
      <c r="J1802" s="91">
        <v>1629891.1626590299</v>
      </c>
      <c r="K1802" s="91">
        <v>2025</v>
      </c>
      <c r="M1802" s="91" t="s">
        <v>15</v>
      </c>
      <c r="N1802" s="91">
        <v>799</v>
      </c>
      <c r="O1802" s="91">
        <v>0.18968636706300401</v>
      </c>
      <c r="P1802" s="91">
        <v>1629891.1626590299</v>
      </c>
      <c r="Q1802" s="91">
        <v>2025</v>
      </c>
    </row>
    <row r="1803" spans="1:17" x14ac:dyDescent="0.2">
      <c r="A1803" s="91" t="s">
        <v>15</v>
      </c>
      <c r="B1803" s="91">
        <v>800</v>
      </c>
      <c r="C1803" s="91">
        <v>0.39137648031556999</v>
      </c>
      <c r="D1803" s="91">
        <v>3441221.6615559901</v>
      </c>
      <c r="E1803" s="91">
        <v>2025</v>
      </c>
      <c r="G1803" s="91" t="s">
        <v>15</v>
      </c>
      <c r="H1803" s="91">
        <v>800</v>
      </c>
      <c r="I1803" s="91">
        <v>1.20112955436779</v>
      </c>
      <c r="J1803" s="91">
        <v>3441221.6615559901</v>
      </c>
      <c r="K1803" s="91">
        <v>2025</v>
      </c>
      <c r="M1803" s="91" t="s">
        <v>15</v>
      </c>
      <c r="N1803" s="91">
        <v>800</v>
      </c>
      <c r="O1803" s="91">
        <v>0.16750396117629399</v>
      </c>
      <c r="P1803" s="91">
        <v>3441221.6615559901</v>
      </c>
      <c r="Q1803" s="91">
        <v>2025</v>
      </c>
    </row>
    <row r="1804" spans="1:17" x14ac:dyDescent="0.2">
      <c r="A1804" s="91" t="s">
        <v>15</v>
      </c>
      <c r="B1804" s="91">
        <v>801</v>
      </c>
      <c r="C1804" s="91">
        <v>0.42457649756767202</v>
      </c>
      <c r="D1804" s="91">
        <v>2351660.6096891402</v>
      </c>
      <c r="E1804" s="91">
        <v>2025</v>
      </c>
      <c r="G1804" s="91" t="s">
        <v>15</v>
      </c>
      <c r="H1804" s="91">
        <v>801</v>
      </c>
      <c r="I1804" s="91">
        <v>1.1179302712465</v>
      </c>
      <c r="J1804" s="91">
        <v>2351660.6096891402</v>
      </c>
      <c r="K1804" s="91">
        <v>2025</v>
      </c>
      <c r="M1804" s="91" t="s">
        <v>15</v>
      </c>
      <c r="N1804" s="91">
        <v>801</v>
      </c>
      <c r="O1804" s="91">
        <v>0.40468433019058497</v>
      </c>
      <c r="P1804" s="91">
        <v>2351660.6096891402</v>
      </c>
      <c r="Q1804" s="91">
        <v>2025</v>
      </c>
    </row>
    <row r="1805" spans="1:17" x14ac:dyDescent="0.2">
      <c r="A1805" s="91" t="s">
        <v>15</v>
      </c>
      <c r="B1805" s="91">
        <v>802</v>
      </c>
      <c r="C1805" s="91">
        <v>0.27106712239937297</v>
      </c>
      <c r="D1805" s="91">
        <v>1683350.8168987499</v>
      </c>
      <c r="E1805" s="91">
        <v>2025</v>
      </c>
      <c r="G1805" s="91" t="s">
        <v>15</v>
      </c>
      <c r="H1805" s="91">
        <v>802</v>
      </c>
      <c r="I1805" s="91">
        <v>1.0662591032683999</v>
      </c>
      <c r="J1805" s="91">
        <v>1683350.8168987499</v>
      </c>
      <c r="K1805" s="91">
        <v>2025</v>
      </c>
      <c r="M1805" s="91" t="s">
        <v>15</v>
      </c>
      <c r="N1805" s="91">
        <v>802</v>
      </c>
      <c r="O1805" s="91">
        <v>0.22438379539353401</v>
      </c>
      <c r="P1805" s="91">
        <v>1683350.8168987499</v>
      </c>
      <c r="Q1805" s="91">
        <v>2025</v>
      </c>
    </row>
    <row r="1806" spans="1:17" x14ac:dyDescent="0.2">
      <c r="A1806" s="91" t="s">
        <v>15</v>
      </c>
      <c r="B1806" s="91">
        <v>803</v>
      </c>
      <c r="C1806" s="91">
        <v>0.27562511138732099</v>
      </c>
      <c r="D1806" s="91">
        <v>1878720.35002035</v>
      </c>
      <c r="E1806" s="91">
        <v>2025</v>
      </c>
      <c r="G1806" s="91" t="s">
        <v>15</v>
      </c>
      <c r="H1806" s="91">
        <v>803</v>
      </c>
      <c r="I1806" s="91">
        <v>2.2160358701036702</v>
      </c>
      <c r="J1806" s="91">
        <v>1878720.35002035</v>
      </c>
      <c r="K1806" s="91">
        <v>2025</v>
      </c>
      <c r="M1806" s="91" t="s">
        <v>15</v>
      </c>
      <c r="N1806" s="91">
        <v>803</v>
      </c>
      <c r="O1806" s="91">
        <v>0.232520555681095</v>
      </c>
      <c r="P1806" s="91">
        <v>1878720.35002035</v>
      </c>
      <c r="Q1806" s="91">
        <v>2025</v>
      </c>
    </row>
    <row r="1807" spans="1:17" x14ac:dyDescent="0.2">
      <c r="A1807" s="91" t="s">
        <v>15</v>
      </c>
      <c r="B1807" s="91">
        <v>804</v>
      </c>
      <c r="C1807" s="91">
        <v>0.34142926787265998</v>
      </c>
      <c r="D1807" s="91">
        <v>2442212.2927059601</v>
      </c>
      <c r="E1807" s="91">
        <v>2025</v>
      </c>
      <c r="G1807" s="91" t="s">
        <v>15</v>
      </c>
      <c r="H1807" s="91">
        <v>804</v>
      </c>
      <c r="I1807" s="91">
        <v>0.79654309078002505</v>
      </c>
      <c r="J1807" s="91">
        <v>2442212.2927059601</v>
      </c>
      <c r="K1807" s="91">
        <v>2025</v>
      </c>
      <c r="M1807" s="91" t="s">
        <v>15</v>
      </c>
      <c r="N1807" s="91">
        <v>804</v>
      </c>
      <c r="O1807" s="91">
        <v>0.38859782307579799</v>
      </c>
      <c r="P1807" s="91">
        <v>2442212.2927059601</v>
      </c>
      <c r="Q1807" s="91">
        <v>2025</v>
      </c>
    </row>
    <row r="1808" spans="1:17" x14ac:dyDescent="0.2">
      <c r="A1808" s="91" t="s">
        <v>15</v>
      </c>
      <c r="B1808" s="91">
        <v>805</v>
      </c>
      <c r="C1808" s="91">
        <v>0.203204639583245</v>
      </c>
      <c r="D1808" s="91">
        <v>3997234.93432636</v>
      </c>
      <c r="E1808" s="91">
        <v>2025</v>
      </c>
      <c r="G1808" s="91" t="s">
        <v>15</v>
      </c>
      <c r="H1808" s="91">
        <v>805</v>
      </c>
      <c r="I1808" s="91">
        <v>1.1015846991220699</v>
      </c>
      <c r="J1808" s="91">
        <v>3997234.93432636</v>
      </c>
      <c r="K1808" s="91">
        <v>2025</v>
      </c>
      <c r="M1808" s="91" t="s">
        <v>15</v>
      </c>
      <c r="N1808" s="91">
        <v>805</v>
      </c>
      <c r="O1808" s="91">
        <v>0.39898313092106602</v>
      </c>
      <c r="P1808" s="91">
        <v>3997234.93432636</v>
      </c>
      <c r="Q1808" s="91">
        <v>2025</v>
      </c>
    </row>
    <row r="1809" spans="1:17" x14ac:dyDescent="0.2">
      <c r="A1809" s="91" t="s">
        <v>15</v>
      </c>
      <c r="B1809" s="91">
        <v>806</v>
      </c>
      <c r="C1809" s="91">
        <v>0.20882354892641899</v>
      </c>
      <c r="D1809" s="91">
        <v>3597706.82307383</v>
      </c>
      <c r="E1809" s="91">
        <v>2025</v>
      </c>
      <c r="G1809" s="91" t="s">
        <v>15</v>
      </c>
      <c r="H1809" s="91">
        <v>806</v>
      </c>
      <c r="I1809" s="91">
        <v>1.8514771532855101</v>
      </c>
      <c r="J1809" s="91">
        <v>3597706.82307383</v>
      </c>
      <c r="K1809" s="91">
        <v>2025</v>
      </c>
      <c r="M1809" s="91" t="s">
        <v>15</v>
      </c>
      <c r="N1809" s="91">
        <v>806</v>
      </c>
      <c r="O1809" s="91">
        <v>0.18271134872133499</v>
      </c>
      <c r="P1809" s="91">
        <v>3597706.82307383</v>
      </c>
      <c r="Q1809" s="91">
        <v>2025</v>
      </c>
    </row>
    <row r="1810" spans="1:17" x14ac:dyDescent="0.2">
      <c r="A1810" s="91" t="s">
        <v>15</v>
      </c>
      <c r="B1810" s="91">
        <v>807</v>
      </c>
      <c r="C1810" s="91">
        <v>0.31599160720296099</v>
      </c>
      <c r="D1810" s="91">
        <v>4375413.4125395101</v>
      </c>
      <c r="E1810" s="91">
        <v>2025</v>
      </c>
      <c r="G1810" s="91" t="s">
        <v>15</v>
      </c>
      <c r="H1810" s="91">
        <v>807</v>
      </c>
      <c r="I1810" s="91">
        <v>2.1444121015388502</v>
      </c>
      <c r="J1810" s="91">
        <v>4375413.4125395101</v>
      </c>
      <c r="K1810" s="91">
        <v>2025</v>
      </c>
      <c r="M1810" s="91" t="s">
        <v>15</v>
      </c>
      <c r="N1810" s="91">
        <v>807</v>
      </c>
      <c r="O1810" s="91">
        <v>0.178071687153149</v>
      </c>
      <c r="P1810" s="91">
        <v>4375413.4125395101</v>
      </c>
      <c r="Q1810" s="91">
        <v>2025</v>
      </c>
    </row>
    <row r="1811" spans="1:17" x14ac:dyDescent="0.2">
      <c r="A1811" s="91" t="s">
        <v>15</v>
      </c>
      <c r="B1811" s="91">
        <v>808</v>
      </c>
      <c r="C1811" s="91">
        <v>0.36029366669374502</v>
      </c>
      <c r="D1811" s="91">
        <v>2255606.63922757</v>
      </c>
      <c r="E1811" s="91">
        <v>2025</v>
      </c>
      <c r="G1811" s="91" t="s">
        <v>15</v>
      </c>
      <c r="H1811" s="91">
        <v>808</v>
      </c>
      <c r="I1811" s="91">
        <v>1.2035652412495701</v>
      </c>
      <c r="J1811" s="91">
        <v>2255606.63922757</v>
      </c>
      <c r="K1811" s="91">
        <v>2025</v>
      </c>
      <c r="M1811" s="91" t="s">
        <v>15</v>
      </c>
      <c r="N1811" s="91">
        <v>808</v>
      </c>
      <c r="O1811" s="91">
        <v>0.162011677345858</v>
      </c>
      <c r="P1811" s="91">
        <v>2255606.63922757</v>
      </c>
      <c r="Q1811" s="91">
        <v>2025</v>
      </c>
    </row>
    <row r="1812" spans="1:17" x14ac:dyDescent="0.2">
      <c r="A1812" s="91" t="s">
        <v>15</v>
      </c>
      <c r="B1812" s="91">
        <v>809</v>
      </c>
      <c r="C1812" s="91">
        <v>0.30195170062045201</v>
      </c>
      <c r="D1812" s="91">
        <v>3103003.81384383</v>
      </c>
      <c r="E1812" s="91">
        <v>2025</v>
      </c>
      <c r="G1812" s="91" t="s">
        <v>15</v>
      </c>
      <c r="H1812" s="91">
        <v>809</v>
      </c>
      <c r="I1812" s="91">
        <v>1.68478062621367</v>
      </c>
      <c r="J1812" s="91">
        <v>3103003.81384383</v>
      </c>
      <c r="K1812" s="91">
        <v>2025</v>
      </c>
      <c r="M1812" s="91" t="s">
        <v>15</v>
      </c>
      <c r="N1812" s="91">
        <v>809</v>
      </c>
      <c r="O1812" s="91">
        <v>0.298983577571314</v>
      </c>
      <c r="P1812" s="91">
        <v>3103003.81384383</v>
      </c>
      <c r="Q1812" s="91">
        <v>2025</v>
      </c>
    </row>
    <row r="1813" spans="1:17" x14ac:dyDescent="0.2">
      <c r="A1813" s="91" t="s">
        <v>15</v>
      </c>
      <c r="B1813" s="91">
        <v>810</v>
      </c>
      <c r="C1813" s="91">
        <v>0.37789046843580698</v>
      </c>
      <c r="D1813" s="91">
        <v>2159095.49872975</v>
      </c>
      <c r="E1813" s="91">
        <v>2025</v>
      </c>
      <c r="G1813" s="91" t="s">
        <v>15</v>
      </c>
      <c r="H1813" s="91">
        <v>810</v>
      </c>
      <c r="I1813" s="91">
        <v>2.6232044516350701</v>
      </c>
      <c r="J1813" s="91">
        <v>2159095.49872975</v>
      </c>
      <c r="K1813" s="91">
        <v>2025</v>
      </c>
      <c r="M1813" s="91" t="s">
        <v>15</v>
      </c>
      <c r="N1813" s="91">
        <v>810</v>
      </c>
      <c r="O1813" s="91">
        <v>0.15257199513828301</v>
      </c>
      <c r="P1813" s="91">
        <v>2159095.49872975</v>
      </c>
      <c r="Q1813" s="91">
        <v>2025</v>
      </c>
    </row>
    <row r="1814" spans="1:17" x14ac:dyDescent="0.2">
      <c r="A1814" s="91" t="s">
        <v>15</v>
      </c>
      <c r="B1814" s="91">
        <v>811</v>
      </c>
      <c r="C1814" s="91">
        <v>0.23552192541060499</v>
      </c>
      <c r="D1814" s="91">
        <v>3441509.9440109902</v>
      </c>
      <c r="E1814" s="91">
        <v>2025</v>
      </c>
      <c r="G1814" s="91" t="s">
        <v>15</v>
      </c>
      <c r="H1814" s="91">
        <v>811</v>
      </c>
      <c r="I1814" s="91">
        <v>2.4501128647448098</v>
      </c>
      <c r="J1814" s="91">
        <v>3441509.9440109902</v>
      </c>
      <c r="K1814" s="91">
        <v>2025</v>
      </c>
      <c r="M1814" s="91" t="s">
        <v>15</v>
      </c>
      <c r="N1814" s="91">
        <v>811</v>
      </c>
      <c r="O1814" s="91">
        <v>0.15081748654285301</v>
      </c>
      <c r="P1814" s="91">
        <v>3441509.9440109902</v>
      </c>
      <c r="Q1814" s="91">
        <v>2025</v>
      </c>
    </row>
    <row r="1815" spans="1:17" x14ac:dyDescent="0.2">
      <c r="A1815" s="91" t="s">
        <v>15</v>
      </c>
      <c r="B1815" s="91">
        <v>812</v>
      </c>
      <c r="C1815" s="91">
        <v>0.33942425122713998</v>
      </c>
      <c r="D1815" s="91">
        <v>1780313.0956649701</v>
      </c>
      <c r="E1815" s="91">
        <v>2025</v>
      </c>
      <c r="G1815" s="91" t="s">
        <v>15</v>
      </c>
      <c r="H1815" s="91">
        <v>812</v>
      </c>
      <c r="I1815" s="91">
        <v>1.0263435876334099</v>
      </c>
      <c r="J1815" s="91">
        <v>1780313.0956649701</v>
      </c>
      <c r="K1815" s="91">
        <v>2025</v>
      </c>
      <c r="M1815" s="91" t="s">
        <v>15</v>
      </c>
      <c r="N1815" s="91">
        <v>812</v>
      </c>
      <c r="O1815" s="91">
        <v>0.26984350206372198</v>
      </c>
      <c r="P1815" s="91">
        <v>1780313.0956649701</v>
      </c>
      <c r="Q1815" s="91">
        <v>2025</v>
      </c>
    </row>
    <row r="1816" spans="1:17" x14ac:dyDescent="0.2">
      <c r="A1816" s="91" t="s">
        <v>15</v>
      </c>
      <c r="B1816" s="91">
        <v>813</v>
      </c>
      <c r="C1816" s="91">
        <v>0.38036237645482401</v>
      </c>
      <c r="D1816" s="91">
        <v>1538322.1579159901</v>
      </c>
      <c r="E1816" s="91">
        <v>2025</v>
      </c>
      <c r="G1816" s="91" t="s">
        <v>15</v>
      </c>
      <c r="H1816" s="91">
        <v>813</v>
      </c>
      <c r="I1816" s="91">
        <v>1.0735719197868601</v>
      </c>
      <c r="J1816" s="91">
        <v>1538322.1579159901</v>
      </c>
      <c r="K1816" s="91">
        <v>2025</v>
      </c>
      <c r="M1816" s="91" t="s">
        <v>15</v>
      </c>
      <c r="N1816" s="91">
        <v>813</v>
      </c>
      <c r="O1816" s="91">
        <v>0.19563434574904601</v>
      </c>
      <c r="P1816" s="91">
        <v>1538322.1579159901</v>
      </c>
      <c r="Q1816" s="91">
        <v>2025</v>
      </c>
    </row>
    <row r="1817" spans="1:17" x14ac:dyDescent="0.2">
      <c r="A1817" s="91" t="s">
        <v>15</v>
      </c>
      <c r="B1817" s="91">
        <v>814</v>
      </c>
      <c r="C1817" s="91">
        <v>0.279041746962018</v>
      </c>
      <c r="D1817" s="91">
        <v>2524423.0426477399</v>
      </c>
      <c r="E1817" s="91">
        <v>2025</v>
      </c>
      <c r="G1817" s="91" t="s">
        <v>15</v>
      </c>
      <c r="H1817" s="91">
        <v>814</v>
      </c>
      <c r="I1817" s="91">
        <v>0.49069505763326698</v>
      </c>
      <c r="J1817" s="91">
        <v>2524423.0426477399</v>
      </c>
      <c r="K1817" s="91">
        <v>2025</v>
      </c>
      <c r="M1817" s="91" t="s">
        <v>15</v>
      </c>
      <c r="N1817" s="91">
        <v>814</v>
      </c>
      <c r="O1817" s="91">
        <v>0.215694051140295</v>
      </c>
      <c r="P1817" s="91">
        <v>2524423.0426477399</v>
      </c>
      <c r="Q1817" s="91">
        <v>2025</v>
      </c>
    </row>
    <row r="1818" spans="1:17" x14ac:dyDescent="0.2">
      <c r="A1818" s="91" t="s">
        <v>15</v>
      </c>
      <c r="B1818" s="91">
        <v>815</v>
      </c>
      <c r="C1818" s="91">
        <v>0.308395132769333</v>
      </c>
      <c r="D1818" s="91">
        <v>3002117.0395789701</v>
      </c>
      <c r="E1818" s="91">
        <v>2025</v>
      </c>
      <c r="G1818" s="91" t="s">
        <v>15</v>
      </c>
      <c r="H1818" s="91">
        <v>815</v>
      </c>
      <c r="I1818" s="91">
        <v>0.50346196268774401</v>
      </c>
      <c r="J1818" s="91">
        <v>3002117.0395789701</v>
      </c>
      <c r="K1818" s="91">
        <v>2025</v>
      </c>
      <c r="M1818" s="91" t="s">
        <v>15</v>
      </c>
      <c r="N1818" s="91">
        <v>815</v>
      </c>
      <c r="O1818" s="91">
        <v>0.308639137135231</v>
      </c>
      <c r="P1818" s="91">
        <v>3002117.0395789701</v>
      </c>
      <c r="Q1818" s="91">
        <v>2025</v>
      </c>
    </row>
    <row r="1819" spans="1:17" x14ac:dyDescent="0.2">
      <c r="A1819" s="91" t="s">
        <v>15</v>
      </c>
      <c r="B1819" s="91">
        <v>816</v>
      </c>
      <c r="C1819" s="91">
        <v>0.32562673490861799</v>
      </c>
      <c r="D1819" s="91">
        <v>1781185.51532022</v>
      </c>
      <c r="E1819" s="91">
        <v>2025</v>
      </c>
      <c r="G1819" s="91" t="s">
        <v>15</v>
      </c>
      <c r="H1819" s="91">
        <v>816</v>
      </c>
      <c r="I1819" s="91">
        <v>0.61062427516945905</v>
      </c>
      <c r="J1819" s="91">
        <v>1781185.51532022</v>
      </c>
      <c r="K1819" s="91">
        <v>2025</v>
      </c>
      <c r="M1819" s="91" t="s">
        <v>15</v>
      </c>
      <c r="N1819" s="91">
        <v>816</v>
      </c>
      <c r="O1819" s="91">
        <v>0.15362272817911299</v>
      </c>
      <c r="P1819" s="91">
        <v>1781185.51532022</v>
      </c>
      <c r="Q1819" s="91">
        <v>2025</v>
      </c>
    </row>
    <row r="1820" spans="1:17" x14ac:dyDescent="0.2">
      <c r="A1820" s="91" t="s">
        <v>15</v>
      </c>
      <c r="B1820" s="91">
        <v>817</v>
      </c>
      <c r="C1820" s="91">
        <v>0.25727742578849599</v>
      </c>
      <c r="D1820" s="91">
        <v>3797275.7097233799</v>
      </c>
      <c r="E1820" s="91">
        <v>2025</v>
      </c>
      <c r="G1820" s="91" t="s">
        <v>15</v>
      </c>
      <c r="H1820" s="91">
        <v>817</v>
      </c>
      <c r="I1820" s="91">
        <v>0.89619274983936803</v>
      </c>
      <c r="J1820" s="91">
        <v>3797275.7097233799</v>
      </c>
      <c r="K1820" s="91">
        <v>2025</v>
      </c>
      <c r="M1820" s="91" t="s">
        <v>15</v>
      </c>
      <c r="N1820" s="91">
        <v>817</v>
      </c>
      <c r="O1820" s="91">
        <v>0.19886211728769199</v>
      </c>
      <c r="P1820" s="91">
        <v>3797275.7097233799</v>
      </c>
      <c r="Q1820" s="91">
        <v>2025</v>
      </c>
    </row>
    <row r="1821" spans="1:17" x14ac:dyDescent="0.2">
      <c r="A1821" s="91" t="s">
        <v>15</v>
      </c>
      <c r="B1821" s="91">
        <v>818</v>
      </c>
      <c r="C1821" s="91">
        <v>0.35598402804889301</v>
      </c>
      <c r="D1821" s="91">
        <v>2764844.2184435199</v>
      </c>
      <c r="E1821" s="91">
        <v>2025</v>
      </c>
      <c r="G1821" s="91" t="s">
        <v>15</v>
      </c>
      <c r="H1821" s="91">
        <v>818</v>
      </c>
      <c r="I1821" s="91">
        <v>1.1404840214954299</v>
      </c>
      <c r="J1821" s="91">
        <v>2764844.2184435199</v>
      </c>
      <c r="K1821" s="91">
        <v>2025</v>
      </c>
      <c r="M1821" s="91" t="s">
        <v>15</v>
      </c>
      <c r="N1821" s="91">
        <v>818</v>
      </c>
      <c r="O1821" s="91">
        <v>0.21061638078233599</v>
      </c>
      <c r="P1821" s="91">
        <v>2764844.2184435199</v>
      </c>
      <c r="Q1821" s="91">
        <v>2025</v>
      </c>
    </row>
    <row r="1822" spans="1:17" x14ac:dyDescent="0.2">
      <c r="A1822" s="91" t="s">
        <v>15</v>
      </c>
      <c r="B1822" s="91">
        <v>819</v>
      </c>
      <c r="C1822" s="91">
        <v>0.48602131102461199</v>
      </c>
      <c r="D1822" s="91">
        <v>3151246.4318693201</v>
      </c>
      <c r="E1822" s="91">
        <v>2025</v>
      </c>
      <c r="G1822" s="91" t="s">
        <v>15</v>
      </c>
      <c r="H1822" s="91">
        <v>819</v>
      </c>
      <c r="I1822" s="91">
        <v>1.7134362076771299</v>
      </c>
      <c r="J1822" s="91">
        <v>3151246.4318693201</v>
      </c>
      <c r="K1822" s="91">
        <v>2025</v>
      </c>
      <c r="M1822" s="91" t="s">
        <v>15</v>
      </c>
      <c r="N1822" s="91">
        <v>819</v>
      </c>
      <c r="O1822" s="91">
        <v>0.22866379566049999</v>
      </c>
      <c r="P1822" s="91">
        <v>3151246.4318693201</v>
      </c>
      <c r="Q1822" s="91">
        <v>2025</v>
      </c>
    </row>
    <row r="1823" spans="1:17" x14ac:dyDescent="0.2">
      <c r="A1823" s="91" t="s">
        <v>15</v>
      </c>
      <c r="B1823" s="91">
        <v>820</v>
      </c>
      <c r="C1823" s="91">
        <v>0.38773767826619199</v>
      </c>
      <c r="D1823" s="91">
        <v>4266846.7959815599</v>
      </c>
      <c r="E1823" s="91">
        <v>2025</v>
      </c>
      <c r="G1823" s="91" t="s">
        <v>15</v>
      </c>
      <c r="H1823" s="91">
        <v>820</v>
      </c>
      <c r="I1823" s="91">
        <v>0.49881330183542</v>
      </c>
      <c r="J1823" s="91">
        <v>4266846.7959815599</v>
      </c>
      <c r="K1823" s="91">
        <v>2025</v>
      </c>
      <c r="M1823" s="91" t="s">
        <v>15</v>
      </c>
      <c r="N1823" s="91">
        <v>820</v>
      </c>
      <c r="O1823" s="91">
        <v>0.156597946053395</v>
      </c>
      <c r="P1823" s="91">
        <v>4266846.7959815599</v>
      </c>
      <c r="Q1823" s="91">
        <v>2025</v>
      </c>
    </row>
    <row r="1824" spans="1:17" x14ac:dyDescent="0.2">
      <c r="A1824" s="91" t="s">
        <v>15</v>
      </c>
      <c r="B1824" s="91">
        <v>821</v>
      </c>
      <c r="C1824" s="91">
        <v>0.38564455578728002</v>
      </c>
      <c r="D1824" s="91">
        <v>3371638.58195613</v>
      </c>
      <c r="E1824" s="91">
        <v>2025</v>
      </c>
      <c r="G1824" s="91" t="s">
        <v>15</v>
      </c>
      <c r="H1824" s="91">
        <v>821</v>
      </c>
      <c r="I1824" s="91">
        <v>1.3556279982733299</v>
      </c>
      <c r="J1824" s="91">
        <v>3371638.58195613</v>
      </c>
      <c r="K1824" s="91">
        <v>2025</v>
      </c>
      <c r="M1824" s="91" t="s">
        <v>15</v>
      </c>
      <c r="N1824" s="91">
        <v>821</v>
      </c>
      <c r="O1824" s="91">
        <v>0.26237179207038103</v>
      </c>
      <c r="P1824" s="91">
        <v>3371638.58195613</v>
      </c>
      <c r="Q1824" s="91">
        <v>2025</v>
      </c>
    </row>
    <row r="1825" spans="1:17" x14ac:dyDescent="0.2">
      <c r="A1825" s="91" t="s">
        <v>15</v>
      </c>
      <c r="B1825" s="91">
        <v>822</v>
      </c>
      <c r="C1825" s="91">
        <v>0.30285085144323998</v>
      </c>
      <c r="D1825" s="91">
        <v>1673833.42173892</v>
      </c>
      <c r="E1825" s="91">
        <v>2025</v>
      </c>
      <c r="G1825" s="91" t="s">
        <v>15</v>
      </c>
      <c r="H1825" s="91">
        <v>822</v>
      </c>
      <c r="I1825" s="91">
        <v>1.7106978667646899</v>
      </c>
      <c r="J1825" s="91">
        <v>1673833.42173892</v>
      </c>
      <c r="K1825" s="91">
        <v>2025</v>
      </c>
      <c r="M1825" s="91" t="s">
        <v>15</v>
      </c>
      <c r="N1825" s="91">
        <v>822</v>
      </c>
      <c r="O1825" s="91">
        <v>0.24521017154295199</v>
      </c>
      <c r="P1825" s="91">
        <v>1673833.42173892</v>
      </c>
      <c r="Q1825" s="91">
        <v>2025</v>
      </c>
    </row>
    <row r="1826" spans="1:17" x14ac:dyDescent="0.2">
      <c r="A1826" s="91" t="s">
        <v>15</v>
      </c>
      <c r="B1826" s="91">
        <v>823</v>
      </c>
      <c r="C1826" s="91">
        <v>0.22377832649724</v>
      </c>
      <c r="D1826" s="91">
        <v>1904016.58991848</v>
      </c>
      <c r="E1826" s="91">
        <v>2025</v>
      </c>
      <c r="G1826" s="91" t="s">
        <v>15</v>
      </c>
      <c r="H1826" s="91">
        <v>823</v>
      </c>
      <c r="I1826" s="91">
        <v>0.77291282677028705</v>
      </c>
      <c r="J1826" s="91">
        <v>1904016.58991848</v>
      </c>
      <c r="K1826" s="91">
        <v>2025</v>
      </c>
      <c r="M1826" s="91" t="s">
        <v>15</v>
      </c>
      <c r="N1826" s="91">
        <v>823</v>
      </c>
      <c r="O1826" s="91">
        <v>0.27401905383486502</v>
      </c>
      <c r="P1826" s="91">
        <v>1904016.58991848</v>
      </c>
      <c r="Q1826" s="91">
        <v>2025</v>
      </c>
    </row>
    <row r="1827" spans="1:17" x14ac:dyDescent="0.2">
      <c r="A1827" s="91" t="s">
        <v>15</v>
      </c>
      <c r="B1827" s="91">
        <v>824</v>
      </c>
      <c r="C1827" s="91">
        <v>0.37818719686721602</v>
      </c>
      <c r="D1827" s="91">
        <v>2310292.3358092001</v>
      </c>
      <c r="E1827" s="91">
        <v>2025</v>
      </c>
      <c r="G1827" s="91" t="s">
        <v>15</v>
      </c>
      <c r="H1827" s="91">
        <v>824</v>
      </c>
      <c r="I1827" s="91">
        <v>0.91256590409443605</v>
      </c>
      <c r="J1827" s="91">
        <v>2310292.3358092001</v>
      </c>
      <c r="K1827" s="91">
        <v>2025</v>
      </c>
      <c r="M1827" s="91" t="s">
        <v>15</v>
      </c>
      <c r="N1827" s="91">
        <v>824</v>
      </c>
      <c r="O1827" s="91">
        <v>0.199948418612966</v>
      </c>
      <c r="P1827" s="91">
        <v>2310292.3358092001</v>
      </c>
      <c r="Q1827" s="91">
        <v>2025</v>
      </c>
    </row>
    <row r="1828" spans="1:17" x14ac:dyDescent="0.2">
      <c r="A1828" s="91" t="s">
        <v>15</v>
      </c>
      <c r="B1828" s="91">
        <v>825</v>
      </c>
      <c r="C1828" s="91">
        <v>0.35564701415669803</v>
      </c>
      <c r="D1828" s="91">
        <v>1569160.5643187701</v>
      </c>
      <c r="E1828" s="91">
        <v>2025</v>
      </c>
      <c r="G1828" s="91" t="s">
        <v>15</v>
      </c>
      <c r="H1828" s="91">
        <v>825</v>
      </c>
      <c r="I1828" s="91">
        <v>0.886725100659705</v>
      </c>
      <c r="J1828" s="91">
        <v>1569160.5643187701</v>
      </c>
      <c r="K1828" s="91">
        <v>2025</v>
      </c>
      <c r="M1828" s="91" t="s">
        <v>15</v>
      </c>
      <c r="N1828" s="91">
        <v>825</v>
      </c>
      <c r="O1828" s="91">
        <v>0.20035359592337201</v>
      </c>
      <c r="P1828" s="91">
        <v>1569160.5643187701</v>
      </c>
      <c r="Q1828" s="91">
        <v>2025</v>
      </c>
    </row>
    <row r="1829" spans="1:17" x14ac:dyDescent="0.2">
      <c r="A1829" s="91" t="s">
        <v>15</v>
      </c>
      <c r="B1829" s="91">
        <v>826</v>
      </c>
      <c r="C1829" s="91">
        <v>0.29024309997547598</v>
      </c>
      <c r="D1829" s="91">
        <v>2507704.4296911298</v>
      </c>
      <c r="E1829" s="91">
        <v>2025</v>
      </c>
      <c r="G1829" s="91" t="s">
        <v>15</v>
      </c>
      <c r="H1829" s="91">
        <v>826</v>
      </c>
      <c r="I1829" s="91">
        <v>1.1443692205987701</v>
      </c>
      <c r="J1829" s="91">
        <v>2507704.4296911298</v>
      </c>
      <c r="K1829" s="91">
        <v>2025</v>
      </c>
      <c r="M1829" s="91" t="s">
        <v>15</v>
      </c>
      <c r="N1829" s="91">
        <v>826</v>
      </c>
      <c r="O1829" s="91">
        <v>0.196104967932202</v>
      </c>
      <c r="P1829" s="91">
        <v>2507704.4296911298</v>
      </c>
      <c r="Q1829" s="91">
        <v>2025</v>
      </c>
    </row>
    <row r="1830" spans="1:17" x14ac:dyDescent="0.2">
      <c r="A1830" s="91" t="s">
        <v>15</v>
      </c>
      <c r="B1830" s="91">
        <v>827</v>
      </c>
      <c r="C1830" s="91">
        <v>0.29974763767735702</v>
      </c>
      <c r="D1830" s="91">
        <v>4764484.7103775498</v>
      </c>
      <c r="E1830" s="91">
        <v>2025</v>
      </c>
      <c r="G1830" s="91" t="s">
        <v>15</v>
      </c>
      <c r="H1830" s="91">
        <v>827</v>
      </c>
      <c r="I1830" s="91">
        <v>0.159717273920925</v>
      </c>
      <c r="J1830" s="91">
        <v>4764484.7103775498</v>
      </c>
      <c r="K1830" s="91">
        <v>2025</v>
      </c>
      <c r="M1830" s="91" t="s">
        <v>15</v>
      </c>
      <c r="N1830" s="91">
        <v>827</v>
      </c>
      <c r="O1830" s="91">
        <v>0.23818069829533001</v>
      </c>
      <c r="P1830" s="91">
        <v>4764484.7103775498</v>
      </c>
      <c r="Q1830" s="91">
        <v>2025</v>
      </c>
    </row>
    <row r="1831" spans="1:17" x14ac:dyDescent="0.2">
      <c r="A1831" s="91" t="s">
        <v>15</v>
      </c>
      <c r="B1831" s="91">
        <v>828</v>
      </c>
      <c r="C1831" s="91">
        <v>0.27624219529799199</v>
      </c>
      <c r="D1831" s="91">
        <v>1929946.7637674201</v>
      </c>
      <c r="E1831" s="91">
        <v>2025</v>
      </c>
      <c r="G1831" s="91" t="s">
        <v>15</v>
      </c>
      <c r="H1831" s="91">
        <v>828</v>
      </c>
      <c r="I1831" s="91">
        <v>0.407925707259371</v>
      </c>
      <c r="J1831" s="91">
        <v>1929946.7637674201</v>
      </c>
      <c r="K1831" s="91">
        <v>2025</v>
      </c>
      <c r="M1831" s="91" t="s">
        <v>15</v>
      </c>
      <c r="N1831" s="91">
        <v>828</v>
      </c>
      <c r="O1831" s="91">
        <v>0.26492102423839597</v>
      </c>
      <c r="P1831" s="91">
        <v>1929946.7637674201</v>
      </c>
      <c r="Q1831" s="91">
        <v>2025</v>
      </c>
    </row>
    <row r="1832" spans="1:17" x14ac:dyDescent="0.2">
      <c r="A1832" s="91" t="s">
        <v>15</v>
      </c>
      <c r="B1832" s="91">
        <v>829</v>
      </c>
      <c r="C1832" s="91">
        <v>0.49803095719768198</v>
      </c>
      <c r="D1832" s="91">
        <v>2221567.4875592599</v>
      </c>
      <c r="E1832" s="91">
        <v>2025</v>
      </c>
      <c r="G1832" s="91" t="s">
        <v>15</v>
      </c>
      <c r="H1832" s="91">
        <v>829</v>
      </c>
      <c r="I1832" s="91">
        <v>1.1025147253110501</v>
      </c>
      <c r="J1832" s="91">
        <v>2221567.4875592599</v>
      </c>
      <c r="K1832" s="91">
        <v>2025</v>
      </c>
      <c r="M1832" s="91" t="s">
        <v>15</v>
      </c>
      <c r="N1832" s="91">
        <v>829</v>
      </c>
      <c r="O1832" s="91">
        <v>0.31666739505902303</v>
      </c>
      <c r="P1832" s="91">
        <v>2221567.4875592599</v>
      </c>
      <c r="Q1832" s="91">
        <v>2025</v>
      </c>
    </row>
    <row r="1833" spans="1:17" x14ac:dyDescent="0.2">
      <c r="A1833" s="91" t="s">
        <v>15</v>
      </c>
      <c r="B1833" s="91">
        <v>830</v>
      </c>
      <c r="C1833" s="91">
        <v>0.28915232381024802</v>
      </c>
      <c r="D1833" s="91">
        <v>2425705.53556517</v>
      </c>
      <c r="E1833" s="91">
        <v>2025</v>
      </c>
      <c r="G1833" s="91" t="s">
        <v>15</v>
      </c>
      <c r="H1833" s="91">
        <v>830</v>
      </c>
      <c r="I1833" s="91">
        <v>1.5093166896762</v>
      </c>
      <c r="J1833" s="91">
        <v>2425705.53556517</v>
      </c>
      <c r="K1833" s="91">
        <v>2025</v>
      </c>
      <c r="M1833" s="91" t="s">
        <v>15</v>
      </c>
      <c r="N1833" s="91">
        <v>830</v>
      </c>
      <c r="O1833" s="91">
        <v>0.163629942187864</v>
      </c>
      <c r="P1833" s="91">
        <v>2425705.53556517</v>
      </c>
      <c r="Q1833" s="91">
        <v>2025</v>
      </c>
    </row>
    <row r="1834" spans="1:17" x14ac:dyDescent="0.2">
      <c r="A1834" s="91" t="s">
        <v>15</v>
      </c>
      <c r="B1834" s="91">
        <v>831</v>
      </c>
      <c r="C1834" s="91">
        <v>0.31661339515169801</v>
      </c>
      <c r="D1834" s="91">
        <v>1869714.61310503</v>
      </c>
      <c r="E1834" s="91">
        <v>2025</v>
      </c>
      <c r="G1834" s="91" t="s">
        <v>15</v>
      </c>
      <c r="H1834" s="91">
        <v>831</v>
      </c>
      <c r="I1834" s="91">
        <v>1.9090561677538</v>
      </c>
      <c r="J1834" s="91">
        <v>1869714.61310503</v>
      </c>
      <c r="K1834" s="91">
        <v>2025</v>
      </c>
      <c r="M1834" s="91" t="s">
        <v>15</v>
      </c>
      <c r="N1834" s="91">
        <v>831</v>
      </c>
      <c r="O1834" s="91">
        <v>0.25914112019269703</v>
      </c>
      <c r="P1834" s="91">
        <v>1869714.61310503</v>
      </c>
      <c r="Q1834" s="91">
        <v>2025</v>
      </c>
    </row>
    <row r="1835" spans="1:17" x14ac:dyDescent="0.2">
      <c r="A1835" s="91" t="s">
        <v>15</v>
      </c>
      <c r="B1835" s="91">
        <v>832</v>
      </c>
      <c r="C1835" s="91">
        <v>0.31100918171976499</v>
      </c>
      <c r="D1835" s="91">
        <v>1987895.5469785701</v>
      </c>
      <c r="E1835" s="91">
        <v>2025</v>
      </c>
      <c r="G1835" s="91" t="s">
        <v>15</v>
      </c>
      <c r="H1835" s="91">
        <v>832</v>
      </c>
      <c r="I1835" s="91">
        <v>0.872225902759314</v>
      </c>
      <c r="J1835" s="91">
        <v>1987895.5469785701</v>
      </c>
      <c r="K1835" s="91">
        <v>2025</v>
      </c>
      <c r="M1835" s="91" t="s">
        <v>15</v>
      </c>
      <c r="N1835" s="91">
        <v>832</v>
      </c>
      <c r="O1835" s="91">
        <v>0.156445134063945</v>
      </c>
      <c r="P1835" s="91">
        <v>1987895.5469785701</v>
      </c>
      <c r="Q1835" s="91">
        <v>2025</v>
      </c>
    </row>
    <row r="1836" spans="1:17" x14ac:dyDescent="0.2">
      <c r="A1836" s="91" t="s">
        <v>15</v>
      </c>
      <c r="B1836" s="91">
        <v>833</v>
      </c>
      <c r="C1836" s="91">
        <v>0.29165727692759102</v>
      </c>
      <c r="D1836" s="91">
        <v>1584041.45517636</v>
      </c>
      <c r="E1836" s="91">
        <v>2025</v>
      </c>
      <c r="G1836" s="91" t="s">
        <v>15</v>
      </c>
      <c r="H1836" s="91">
        <v>833</v>
      </c>
      <c r="I1836" s="91">
        <v>0.58329096313235795</v>
      </c>
      <c r="J1836" s="91">
        <v>1584041.45517636</v>
      </c>
      <c r="K1836" s="91">
        <v>2025</v>
      </c>
      <c r="M1836" s="91" t="s">
        <v>15</v>
      </c>
      <c r="N1836" s="91">
        <v>833</v>
      </c>
      <c r="O1836" s="91">
        <v>0.155088361453812</v>
      </c>
      <c r="P1836" s="91">
        <v>1584041.45517636</v>
      </c>
      <c r="Q1836" s="91">
        <v>2025</v>
      </c>
    </row>
    <row r="1837" spans="1:17" x14ac:dyDescent="0.2">
      <c r="A1837" s="91" t="s">
        <v>15</v>
      </c>
      <c r="B1837" s="91">
        <v>834</v>
      </c>
      <c r="C1837" s="91">
        <v>0.326524915417092</v>
      </c>
      <c r="D1837" s="91">
        <v>3189938.7544334298</v>
      </c>
      <c r="E1837" s="91">
        <v>2025</v>
      </c>
      <c r="G1837" s="91" t="s">
        <v>15</v>
      </c>
      <c r="H1837" s="91">
        <v>834</v>
      </c>
      <c r="I1837" s="91">
        <v>1.2417281707219601</v>
      </c>
      <c r="J1837" s="91">
        <v>3189938.7544334298</v>
      </c>
      <c r="K1837" s="91">
        <v>2025</v>
      </c>
      <c r="M1837" s="91" t="s">
        <v>15</v>
      </c>
      <c r="N1837" s="91">
        <v>834</v>
      </c>
      <c r="O1837" s="91">
        <v>0.187858346725083</v>
      </c>
      <c r="P1837" s="91">
        <v>3189938.7544334298</v>
      </c>
      <c r="Q1837" s="91">
        <v>2025</v>
      </c>
    </row>
    <row r="1838" spans="1:17" x14ac:dyDescent="0.2">
      <c r="A1838" s="91" t="s">
        <v>15</v>
      </c>
      <c r="B1838" s="91">
        <v>835</v>
      </c>
      <c r="C1838" s="91">
        <v>0.31112466626077501</v>
      </c>
      <c r="D1838" s="91">
        <v>2132637.3314823001</v>
      </c>
      <c r="E1838" s="91">
        <v>2025</v>
      </c>
      <c r="G1838" s="91" t="s">
        <v>15</v>
      </c>
      <c r="H1838" s="91">
        <v>835</v>
      </c>
      <c r="I1838" s="91">
        <v>0.63671904777959298</v>
      </c>
      <c r="J1838" s="91">
        <v>2132637.3314823001</v>
      </c>
      <c r="K1838" s="91">
        <v>2025</v>
      </c>
      <c r="M1838" s="91" t="s">
        <v>15</v>
      </c>
      <c r="N1838" s="91">
        <v>835</v>
      </c>
      <c r="O1838" s="91">
        <v>0.18569990252572499</v>
      </c>
      <c r="P1838" s="91">
        <v>2132637.3314823001</v>
      </c>
      <c r="Q1838" s="91">
        <v>2025</v>
      </c>
    </row>
    <row r="1839" spans="1:17" x14ac:dyDescent="0.2">
      <c r="A1839" s="91" t="s">
        <v>15</v>
      </c>
      <c r="B1839" s="91">
        <v>836</v>
      </c>
      <c r="C1839" s="91">
        <v>0.20777295150335401</v>
      </c>
      <c r="D1839" s="91">
        <v>1645308.98286683</v>
      </c>
      <c r="E1839" s="91">
        <v>2025</v>
      </c>
      <c r="G1839" s="91" t="s">
        <v>15</v>
      </c>
      <c r="H1839" s="91">
        <v>836</v>
      </c>
      <c r="I1839" s="91">
        <v>2.0009883254368201</v>
      </c>
      <c r="J1839" s="91">
        <v>1645308.98286683</v>
      </c>
      <c r="K1839" s="91">
        <v>2025</v>
      </c>
      <c r="M1839" s="91" t="s">
        <v>15</v>
      </c>
      <c r="N1839" s="91">
        <v>836</v>
      </c>
      <c r="O1839" s="91">
        <v>0.187305610342301</v>
      </c>
      <c r="P1839" s="91">
        <v>1645308.98286683</v>
      </c>
      <c r="Q1839" s="91">
        <v>2025</v>
      </c>
    </row>
    <row r="1840" spans="1:17" x14ac:dyDescent="0.2">
      <c r="A1840" s="91" t="s">
        <v>15</v>
      </c>
      <c r="B1840" s="91">
        <v>837</v>
      </c>
      <c r="C1840" s="91">
        <v>0.35680677857520898</v>
      </c>
      <c r="D1840" s="91">
        <v>2808238.2970277602</v>
      </c>
      <c r="E1840" s="91">
        <v>2025</v>
      </c>
      <c r="G1840" s="91" t="s">
        <v>15</v>
      </c>
      <c r="H1840" s="91">
        <v>837</v>
      </c>
      <c r="I1840" s="91">
        <v>1.17952688437857</v>
      </c>
      <c r="J1840" s="91">
        <v>2808238.2970277602</v>
      </c>
      <c r="K1840" s="91">
        <v>2025</v>
      </c>
      <c r="M1840" s="91" t="s">
        <v>15</v>
      </c>
      <c r="N1840" s="91">
        <v>837</v>
      </c>
      <c r="O1840" s="91">
        <v>0.20709255525571801</v>
      </c>
      <c r="P1840" s="91">
        <v>2808238.2970277602</v>
      </c>
      <c r="Q1840" s="91">
        <v>2025</v>
      </c>
    </row>
    <row r="1841" spans="1:17" x14ac:dyDescent="0.2">
      <c r="A1841" s="91" t="s">
        <v>15</v>
      </c>
      <c r="B1841" s="91">
        <v>838</v>
      </c>
      <c r="C1841" s="91">
        <v>0.28807746065463002</v>
      </c>
      <c r="D1841" s="91">
        <v>3207648.68006601</v>
      </c>
      <c r="E1841" s="91">
        <v>2025</v>
      </c>
      <c r="G1841" s="91" t="s">
        <v>15</v>
      </c>
      <c r="H1841" s="91">
        <v>838</v>
      </c>
      <c r="I1841" s="91">
        <v>0.31876305262784699</v>
      </c>
      <c r="J1841" s="91">
        <v>3207648.68006601</v>
      </c>
      <c r="K1841" s="91">
        <v>2025</v>
      </c>
      <c r="M1841" s="91" t="s">
        <v>15</v>
      </c>
      <c r="N1841" s="91">
        <v>838</v>
      </c>
      <c r="O1841" s="91">
        <v>0.21314923705347999</v>
      </c>
      <c r="P1841" s="91">
        <v>3207648.68006601</v>
      </c>
      <c r="Q1841" s="91">
        <v>2025</v>
      </c>
    </row>
    <row r="1842" spans="1:17" x14ac:dyDescent="0.2">
      <c r="A1842" s="91" t="s">
        <v>15</v>
      </c>
      <c r="B1842" s="91">
        <v>839</v>
      </c>
      <c r="C1842" s="91">
        <v>0.40608585002224701</v>
      </c>
      <c r="D1842" s="91">
        <v>2161106.2535837302</v>
      </c>
      <c r="E1842" s="91">
        <v>2025</v>
      </c>
      <c r="G1842" s="91" t="s">
        <v>15</v>
      </c>
      <c r="H1842" s="91">
        <v>839</v>
      </c>
      <c r="I1842" s="91">
        <v>0.66592927864575102</v>
      </c>
      <c r="J1842" s="91">
        <v>2161106.2535837302</v>
      </c>
      <c r="K1842" s="91">
        <v>2025</v>
      </c>
      <c r="M1842" s="91" t="s">
        <v>15</v>
      </c>
      <c r="N1842" s="91">
        <v>839</v>
      </c>
      <c r="O1842" s="91">
        <v>0.29010379629516098</v>
      </c>
      <c r="P1842" s="91">
        <v>2161106.2535837302</v>
      </c>
      <c r="Q1842" s="91">
        <v>2025</v>
      </c>
    </row>
    <row r="1843" spans="1:17" x14ac:dyDescent="0.2">
      <c r="A1843" s="91" t="s">
        <v>15</v>
      </c>
      <c r="B1843" s="91">
        <v>840</v>
      </c>
      <c r="C1843" s="91">
        <v>0.44677193601773402</v>
      </c>
      <c r="D1843" s="91">
        <v>2299912.7806519498</v>
      </c>
      <c r="E1843" s="91">
        <v>2025</v>
      </c>
      <c r="G1843" s="91" t="s">
        <v>15</v>
      </c>
      <c r="H1843" s="91">
        <v>840</v>
      </c>
      <c r="I1843" s="91">
        <v>0.57892356833928404</v>
      </c>
      <c r="J1843" s="91">
        <v>2299912.7806519498</v>
      </c>
      <c r="K1843" s="91">
        <v>2025</v>
      </c>
      <c r="M1843" s="91" t="s">
        <v>15</v>
      </c>
      <c r="N1843" s="91">
        <v>840</v>
      </c>
      <c r="O1843" s="91">
        <v>0.152551043601903</v>
      </c>
      <c r="P1843" s="91">
        <v>2299912.7806519498</v>
      </c>
      <c r="Q1843" s="91">
        <v>2025</v>
      </c>
    </row>
    <row r="1844" spans="1:17" x14ac:dyDescent="0.2">
      <c r="A1844" s="91" t="s">
        <v>15</v>
      </c>
      <c r="B1844" s="91">
        <v>841</v>
      </c>
      <c r="C1844" s="91">
        <v>0.36248437726822202</v>
      </c>
      <c r="D1844" s="91">
        <v>2558231.1305541298</v>
      </c>
      <c r="E1844" s="91">
        <v>2025</v>
      </c>
      <c r="G1844" s="91" t="s">
        <v>15</v>
      </c>
      <c r="H1844" s="91">
        <v>841</v>
      </c>
      <c r="I1844" s="91">
        <v>2.0651759804003298</v>
      </c>
      <c r="J1844" s="91">
        <v>2558231.1305541298</v>
      </c>
      <c r="K1844" s="91">
        <v>2025</v>
      </c>
      <c r="M1844" s="91" t="s">
        <v>15</v>
      </c>
      <c r="N1844" s="91">
        <v>841</v>
      </c>
      <c r="O1844" s="91">
        <v>0.223598171039256</v>
      </c>
      <c r="P1844" s="91">
        <v>2558231.1305541298</v>
      </c>
      <c r="Q1844" s="91">
        <v>2025</v>
      </c>
    </row>
    <row r="1845" spans="1:17" x14ac:dyDescent="0.2">
      <c r="A1845" s="91" t="s">
        <v>15</v>
      </c>
      <c r="B1845" s="91">
        <v>842</v>
      </c>
      <c r="C1845" s="91">
        <v>0.375978064125983</v>
      </c>
      <c r="D1845" s="91">
        <v>3309012.6253395202</v>
      </c>
      <c r="E1845" s="91">
        <v>2025</v>
      </c>
      <c r="G1845" s="91" t="s">
        <v>15</v>
      </c>
      <c r="H1845" s="91">
        <v>842</v>
      </c>
      <c r="I1845" s="91">
        <v>1.0839032661519099</v>
      </c>
      <c r="J1845" s="91">
        <v>3309012.6253395202</v>
      </c>
      <c r="K1845" s="91">
        <v>2025</v>
      </c>
      <c r="M1845" s="91" t="s">
        <v>15</v>
      </c>
      <c r="N1845" s="91">
        <v>842</v>
      </c>
      <c r="O1845" s="91">
        <v>0.18030759041448299</v>
      </c>
      <c r="P1845" s="91">
        <v>3309012.6253395202</v>
      </c>
      <c r="Q1845" s="91">
        <v>2025</v>
      </c>
    </row>
    <row r="1846" spans="1:17" x14ac:dyDescent="0.2">
      <c r="A1846" s="91" t="s">
        <v>15</v>
      </c>
      <c r="B1846" s="91">
        <v>843</v>
      </c>
      <c r="C1846" s="91">
        <v>0.35324827092799299</v>
      </c>
      <c r="D1846" s="91">
        <v>2203616.0086303302</v>
      </c>
      <c r="E1846" s="91">
        <v>2025</v>
      </c>
      <c r="G1846" s="91" t="s">
        <v>15</v>
      </c>
      <c r="H1846" s="91">
        <v>843</v>
      </c>
      <c r="I1846" s="91">
        <v>0.186180016322541</v>
      </c>
      <c r="J1846" s="91">
        <v>2203616.0086303302</v>
      </c>
      <c r="K1846" s="91">
        <v>2025</v>
      </c>
      <c r="M1846" s="91" t="s">
        <v>15</v>
      </c>
      <c r="N1846" s="91">
        <v>843</v>
      </c>
      <c r="O1846" s="91">
        <v>0.153568921361636</v>
      </c>
      <c r="P1846" s="91">
        <v>2203616.0086303302</v>
      </c>
      <c r="Q1846" s="91">
        <v>2025</v>
      </c>
    </row>
    <row r="1847" spans="1:17" x14ac:dyDescent="0.2">
      <c r="A1847" s="91" t="s">
        <v>15</v>
      </c>
      <c r="B1847" s="91">
        <v>844</v>
      </c>
      <c r="C1847" s="91">
        <v>0.22472583261457399</v>
      </c>
      <c r="D1847" s="91">
        <v>3432492.0309746698</v>
      </c>
      <c r="E1847" s="91">
        <v>2025</v>
      </c>
      <c r="G1847" s="91" t="s">
        <v>15</v>
      </c>
      <c r="H1847" s="91">
        <v>844</v>
      </c>
      <c r="I1847" s="91">
        <v>1.54626260725314</v>
      </c>
      <c r="J1847" s="91">
        <v>3432492.0309746698</v>
      </c>
      <c r="K1847" s="91">
        <v>2025</v>
      </c>
      <c r="M1847" s="91" t="s">
        <v>15</v>
      </c>
      <c r="N1847" s="91">
        <v>844</v>
      </c>
      <c r="O1847" s="91">
        <v>0.173614334055116</v>
      </c>
      <c r="P1847" s="91">
        <v>3432492.0309746698</v>
      </c>
      <c r="Q1847" s="91">
        <v>2025</v>
      </c>
    </row>
    <row r="1848" spans="1:17" x14ac:dyDescent="0.2">
      <c r="A1848" s="91" t="s">
        <v>15</v>
      </c>
      <c r="B1848" s="91">
        <v>845</v>
      </c>
      <c r="C1848" s="91">
        <v>0.42454639551925999</v>
      </c>
      <c r="D1848" s="91">
        <v>3309947.6739022802</v>
      </c>
      <c r="E1848" s="91">
        <v>2025</v>
      </c>
      <c r="G1848" s="91" t="s">
        <v>15</v>
      </c>
      <c r="H1848" s="91">
        <v>845</v>
      </c>
      <c r="I1848" s="91">
        <v>1.3871967969002701</v>
      </c>
      <c r="J1848" s="91">
        <v>3309947.6739022802</v>
      </c>
      <c r="K1848" s="91">
        <v>2025</v>
      </c>
      <c r="M1848" s="91" t="s">
        <v>15</v>
      </c>
      <c r="N1848" s="91">
        <v>845</v>
      </c>
      <c r="O1848" s="91">
        <v>0.16858034862928101</v>
      </c>
      <c r="P1848" s="91">
        <v>3309947.6739022802</v>
      </c>
      <c r="Q1848" s="91">
        <v>2025</v>
      </c>
    </row>
    <row r="1849" spans="1:17" x14ac:dyDescent="0.2">
      <c r="A1849" s="91" t="s">
        <v>15</v>
      </c>
      <c r="B1849" s="91">
        <v>846</v>
      </c>
      <c r="C1849" s="91">
        <v>0.41483083030210999</v>
      </c>
      <c r="D1849" s="91">
        <v>2347028.6391813699</v>
      </c>
      <c r="E1849" s="91">
        <v>2025</v>
      </c>
      <c r="G1849" s="91" t="s">
        <v>15</v>
      </c>
      <c r="H1849" s="91">
        <v>846</v>
      </c>
      <c r="I1849" s="91">
        <v>3.6095724895825199</v>
      </c>
      <c r="J1849" s="91">
        <v>2347028.6391813699</v>
      </c>
      <c r="K1849" s="91">
        <v>2025</v>
      </c>
      <c r="M1849" s="91" t="s">
        <v>15</v>
      </c>
      <c r="N1849" s="91">
        <v>846</v>
      </c>
      <c r="O1849" s="91">
        <v>0.173194005296746</v>
      </c>
      <c r="P1849" s="91">
        <v>2347028.6391813699</v>
      </c>
      <c r="Q1849" s="91">
        <v>2025</v>
      </c>
    </row>
    <row r="1850" spans="1:17" x14ac:dyDescent="0.2">
      <c r="A1850" s="91" t="s">
        <v>15</v>
      </c>
      <c r="B1850" s="91">
        <v>847</v>
      </c>
      <c r="C1850" s="91">
        <v>0.23404486419357101</v>
      </c>
      <c r="D1850" s="91">
        <v>2596602.9197419202</v>
      </c>
      <c r="E1850" s="91">
        <v>2025</v>
      </c>
      <c r="G1850" s="91" t="s">
        <v>15</v>
      </c>
      <c r="H1850" s="91">
        <v>847</v>
      </c>
      <c r="I1850" s="91">
        <v>1.4433878010650101</v>
      </c>
      <c r="J1850" s="91">
        <v>2596602.9197419202</v>
      </c>
      <c r="K1850" s="91">
        <v>2025</v>
      </c>
      <c r="M1850" s="91" t="s">
        <v>15</v>
      </c>
      <c r="N1850" s="91">
        <v>847</v>
      </c>
      <c r="O1850" s="91">
        <v>0.20447405329713</v>
      </c>
      <c r="P1850" s="91">
        <v>2596602.9197419202</v>
      </c>
      <c r="Q1850" s="91">
        <v>2025</v>
      </c>
    </row>
    <row r="1851" spans="1:17" x14ac:dyDescent="0.2">
      <c r="A1851" s="91" t="s">
        <v>15</v>
      </c>
      <c r="B1851" s="91">
        <v>848</v>
      </c>
      <c r="C1851" s="91">
        <v>0.23837173883566901</v>
      </c>
      <c r="D1851" s="91">
        <v>2751106.21647467</v>
      </c>
      <c r="E1851" s="91">
        <v>2025</v>
      </c>
      <c r="G1851" s="91" t="s">
        <v>15</v>
      </c>
      <c r="H1851" s="91">
        <v>848</v>
      </c>
      <c r="I1851" s="91">
        <v>1.9107424856900299</v>
      </c>
      <c r="J1851" s="91">
        <v>2751106.21647467</v>
      </c>
      <c r="K1851" s="91">
        <v>2025</v>
      </c>
      <c r="M1851" s="91" t="s">
        <v>15</v>
      </c>
      <c r="N1851" s="91">
        <v>848</v>
      </c>
      <c r="O1851" s="91">
        <v>0.200422616205153</v>
      </c>
      <c r="P1851" s="91">
        <v>2751106.21647467</v>
      </c>
      <c r="Q1851" s="91">
        <v>2025</v>
      </c>
    </row>
    <row r="1852" spans="1:17" x14ac:dyDescent="0.2">
      <c r="A1852" s="91" t="s">
        <v>15</v>
      </c>
      <c r="B1852" s="91">
        <v>849</v>
      </c>
      <c r="C1852" s="91">
        <v>0.18117883018347</v>
      </c>
      <c r="D1852" s="91">
        <v>3153159.8457021601</v>
      </c>
      <c r="E1852" s="91">
        <v>2025</v>
      </c>
      <c r="G1852" s="91" t="s">
        <v>15</v>
      </c>
      <c r="H1852" s="91">
        <v>849</v>
      </c>
      <c r="I1852" s="91">
        <v>1.1872049916434999</v>
      </c>
      <c r="J1852" s="91">
        <v>3153159.8457021601</v>
      </c>
      <c r="K1852" s="91">
        <v>2025</v>
      </c>
      <c r="M1852" s="91" t="s">
        <v>15</v>
      </c>
      <c r="N1852" s="91">
        <v>849</v>
      </c>
      <c r="O1852" s="91">
        <v>0.236269500098652</v>
      </c>
      <c r="P1852" s="91">
        <v>3153159.8457021601</v>
      </c>
      <c r="Q1852" s="91">
        <v>2025</v>
      </c>
    </row>
    <row r="1853" spans="1:17" x14ac:dyDescent="0.2">
      <c r="A1853" s="91" t="s">
        <v>15</v>
      </c>
      <c r="B1853" s="91">
        <v>850</v>
      </c>
      <c r="C1853" s="91">
        <v>0.51406535964956701</v>
      </c>
      <c r="D1853" s="91">
        <v>2066664.44262226</v>
      </c>
      <c r="E1853" s="91">
        <v>2025</v>
      </c>
      <c r="G1853" s="91" t="s">
        <v>15</v>
      </c>
      <c r="H1853" s="91">
        <v>850</v>
      </c>
      <c r="I1853" s="91">
        <v>1.40483498682921</v>
      </c>
      <c r="J1853" s="91">
        <v>2066664.44262226</v>
      </c>
      <c r="K1853" s="91">
        <v>2025</v>
      </c>
      <c r="M1853" s="91" t="s">
        <v>15</v>
      </c>
      <c r="N1853" s="91">
        <v>850</v>
      </c>
      <c r="O1853" s="91">
        <v>0.21949549025833601</v>
      </c>
      <c r="P1853" s="91">
        <v>2066664.44262226</v>
      </c>
      <c r="Q1853" s="91">
        <v>2025</v>
      </c>
    </row>
    <row r="1854" spans="1:17" x14ac:dyDescent="0.2">
      <c r="A1854" s="91" t="s">
        <v>15</v>
      </c>
      <c r="B1854" s="91">
        <v>851</v>
      </c>
      <c r="C1854" s="91">
        <v>0.41637003196859401</v>
      </c>
      <c r="D1854" s="91">
        <v>2036159.25313408</v>
      </c>
      <c r="E1854" s="91">
        <v>2025</v>
      </c>
      <c r="G1854" s="91" t="s">
        <v>15</v>
      </c>
      <c r="H1854" s="91">
        <v>851</v>
      </c>
      <c r="I1854" s="91">
        <v>0.21127666775102499</v>
      </c>
      <c r="J1854" s="91">
        <v>2036159.25313408</v>
      </c>
      <c r="K1854" s="91">
        <v>2025</v>
      </c>
      <c r="M1854" s="91" t="s">
        <v>15</v>
      </c>
      <c r="N1854" s="91">
        <v>851</v>
      </c>
      <c r="O1854" s="91">
        <v>0.152829913979181</v>
      </c>
      <c r="P1854" s="91">
        <v>2036159.25313408</v>
      </c>
      <c r="Q1854" s="91">
        <v>2025</v>
      </c>
    </row>
    <row r="1855" spans="1:17" x14ac:dyDescent="0.2">
      <c r="A1855" s="91" t="s">
        <v>15</v>
      </c>
      <c r="B1855" s="91">
        <v>852</v>
      </c>
      <c r="C1855" s="91">
        <v>0.227825444600084</v>
      </c>
      <c r="D1855" s="91">
        <v>2319030.3640679801</v>
      </c>
      <c r="E1855" s="91">
        <v>2025</v>
      </c>
      <c r="G1855" s="91" t="s">
        <v>15</v>
      </c>
      <c r="H1855" s="91">
        <v>852</v>
      </c>
      <c r="I1855" s="91">
        <v>0.20347839337082199</v>
      </c>
      <c r="J1855" s="91">
        <v>2319030.3640679801</v>
      </c>
      <c r="K1855" s="91">
        <v>2025</v>
      </c>
      <c r="M1855" s="91" t="s">
        <v>15</v>
      </c>
      <c r="N1855" s="91">
        <v>852</v>
      </c>
      <c r="O1855" s="91">
        <v>0.179096000410842</v>
      </c>
      <c r="P1855" s="91">
        <v>2319030.3640679801</v>
      </c>
      <c r="Q1855" s="91">
        <v>2025</v>
      </c>
    </row>
    <row r="1856" spans="1:17" x14ac:dyDescent="0.2">
      <c r="A1856" s="91" t="s">
        <v>15</v>
      </c>
      <c r="B1856" s="91">
        <v>853</v>
      </c>
      <c r="C1856" s="91">
        <v>0.322922855077241</v>
      </c>
      <c r="D1856" s="91">
        <v>2030142.91274852</v>
      </c>
      <c r="E1856" s="91">
        <v>2025</v>
      </c>
      <c r="G1856" s="91" t="s">
        <v>15</v>
      </c>
      <c r="H1856" s="91">
        <v>853</v>
      </c>
      <c r="I1856" s="91">
        <v>0.52462957348989203</v>
      </c>
      <c r="J1856" s="91">
        <v>2030142.91274852</v>
      </c>
      <c r="K1856" s="91">
        <v>2025</v>
      </c>
      <c r="M1856" s="91" t="s">
        <v>15</v>
      </c>
      <c r="N1856" s="91">
        <v>853</v>
      </c>
      <c r="O1856" s="91">
        <v>0.15592043195161401</v>
      </c>
      <c r="P1856" s="91">
        <v>2030142.91274852</v>
      </c>
      <c r="Q1856" s="91">
        <v>2025</v>
      </c>
    </row>
    <row r="1857" spans="1:17" x14ac:dyDescent="0.2">
      <c r="A1857" s="91" t="s">
        <v>15</v>
      </c>
      <c r="B1857" s="91">
        <v>854</v>
      </c>
      <c r="C1857" s="91">
        <v>0.41095406909294502</v>
      </c>
      <c r="D1857" s="91">
        <v>3144640.59758254</v>
      </c>
      <c r="E1857" s="91">
        <v>2025</v>
      </c>
      <c r="G1857" s="91" t="s">
        <v>15</v>
      </c>
      <c r="H1857" s="91">
        <v>854</v>
      </c>
      <c r="I1857" s="91">
        <v>0.94648740632506201</v>
      </c>
      <c r="J1857" s="91">
        <v>3144640.59758254</v>
      </c>
      <c r="K1857" s="91">
        <v>2025</v>
      </c>
      <c r="M1857" s="91" t="s">
        <v>15</v>
      </c>
      <c r="N1857" s="91">
        <v>854</v>
      </c>
      <c r="O1857" s="91">
        <v>0.309201582054555</v>
      </c>
      <c r="P1857" s="91">
        <v>3144640.59758254</v>
      </c>
      <c r="Q1857" s="91">
        <v>2025</v>
      </c>
    </row>
    <row r="1858" spans="1:17" x14ac:dyDescent="0.2">
      <c r="A1858" s="91" t="s">
        <v>15</v>
      </c>
      <c r="B1858" s="91">
        <v>855</v>
      </c>
      <c r="C1858" s="91">
        <v>0.27725572525589498</v>
      </c>
      <c r="D1858" s="91">
        <v>3119236.1730072601</v>
      </c>
      <c r="E1858" s="91">
        <v>2025</v>
      </c>
      <c r="G1858" s="91" t="s">
        <v>15</v>
      </c>
      <c r="H1858" s="91">
        <v>855</v>
      </c>
      <c r="I1858" s="91">
        <v>1.9381082076113401</v>
      </c>
      <c r="J1858" s="91">
        <v>3119236.1730072601</v>
      </c>
      <c r="K1858" s="91">
        <v>2025</v>
      </c>
      <c r="M1858" s="91" t="s">
        <v>15</v>
      </c>
      <c r="N1858" s="91">
        <v>855</v>
      </c>
      <c r="O1858" s="91">
        <v>0.16767834887122099</v>
      </c>
      <c r="P1858" s="91">
        <v>3119236.1730072601</v>
      </c>
      <c r="Q1858" s="91">
        <v>2025</v>
      </c>
    </row>
    <row r="1859" spans="1:17" x14ac:dyDescent="0.2">
      <c r="A1859" s="91" t="s">
        <v>15</v>
      </c>
      <c r="B1859" s="91">
        <v>856</v>
      </c>
      <c r="C1859" s="91">
        <v>0.32068566779549101</v>
      </c>
      <c r="D1859" s="91">
        <v>1980109.35692823</v>
      </c>
      <c r="E1859" s="91">
        <v>2025</v>
      </c>
      <c r="G1859" s="91" t="s">
        <v>15</v>
      </c>
      <c r="H1859" s="91">
        <v>856</v>
      </c>
      <c r="I1859" s="91">
        <v>1.5955701729477101</v>
      </c>
      <c r="J1859" s="91">
        <v>1980109.35692823</v>
      </c>
      <c r="K1859" s="91">
        <v>2025</v>
      </c>
      <c r="M1859" s="91" t="s">
        <v>15</v>
      </c>
      <c r="N1859" s="91">
        <v>856</v>
      </c>
      <c r="O1859" s="91">
        <v>0.188915816335535</v>
      </c>
      <c r="P1859" s="91">
        <v>1980109.35692823</v>
      </c>
      <c r="Q1859" s="91">
        <v>2025</v>
      </c>
    </row>
    <row r="1860" spans="1:17" x14ac:dyDescent="0.2">
      <c r="A1860" s="91" t="s">
        <v>15</v>
      </c>
      <c r="B1860" s="91">
        <v>857</v>
      </c>
      <c r="C1860" s="91">
        <v>0.25409699387909701</v>
      </c>
      <c r="D1860" s="91">
        <v>2250261.4404740799</v>
      </c>
      <c r="E1860" s="91">
        <v>2025</v>
      </c>
      <c r="G1860" s="91" t="s">
        <v>15</v>
      </c>
      <c r="H1860" s="91">
        <v>857</v>
      </c>
      <c r="I1860" s="91">
        <v>0.318451841789055</v>
      </c>
      <c r="J1860" s="91">
        <v>2250261.4404740799</v>
      </c>
      <c r="K1860" s="91">
        <v>2025</v>
      </c>
      <c r="M1860" s="91" t="s">
        <v>15</v>
      </c>
      <c r="N1860" s="91">
        <v>857</v>
      </c>
      <c r="O1860" s="91">
        <v>0.17629895897221701</v>
      </c>
      <c r="P1860" s="91">
        <v>2250261.4404740799</v>
      </c>
      <c r="Q1860" s="91">
        <v>2025</v>
      </c>
    </row>
    <row r="1861" spans="1:17" x14ac:dyDescent="0.2">
      <c r="A1861" s="91" t="s">
        <v>15</v>
      </c>
      <c r="B1861" s="91">
        <v>858</v>
      </c>
      <c r="C1861" s="91">
        <v>0.38914529724267299</v>
      </c>
      <c r="D1861" s="91">
        <v>2347493.6895782002</v>
      </c>
      <c r="E1861" s="91">
        <v>2025</v>
      </c>
      <c r="G1861" s="91" t="s">
        <v>15</v>
      </c>
      <c r="H1861" s="91">
        <v>858</v>
      </c>
      <c r="I1861" s="91">
        <v>0.857763824885166</v>
      </c>
      <c r="J1861" s="91">
        <v>2347493.6895782002</v>
      </c>
      <c r="K1861" s="91">
        <v>2025</v>
      </c>
      <c r="M1861" s="91" t="s">
        <v>15</v>
      </c>
      <c r="N1861" s="91">
        <v>858</v>
      </c>
      <c r="O1861" s="91">
        <v>0.23762226296272801</v>
      </c>
      <c r="P1861" s="91">
        <v>2347493.6895782002</v>
      </c>
      <c r="Q1861" s="91">
        <v>2025</v>
      </c>
    </row>
    <row r="1862" spans="1:17" x14ac:dyDescent="0.2">
      <c r="A1862" s="91" t="s">
        <v>15</v>
      </c>
      <c r="B1862" s="91">
        <v>859</v>
      </c>
      <c r="C1862" s="91">
        <v>0.19596592788138301</v>
      </c>
      <c r="D1862" s="91">
        <v>1889556.8648502801</v>
      </c>
      <c r="E1862" s="91">
        <v>2025</v>
      </c>
      <c r="G1862" s="91" t="s">
        <v>15</v>
      </c>
      <c r="H1862" s="91">
        <v>859</v>
      </c>
      <c r="I1862" s="91">
        <v>2.7981648314235699</v>
      </c>
      <c r="J1862" s="91">
        <v>1889556.8648502801</v>
      </c>
      <c r="K1862" s="91">
        <v>2025</v>
      </c>
      <c r="M1862" s="91" t="s">
        <v>15</v>
      </c>
      <c r="N1862" s="91">
        <v>859</v>
      </c>
      <c r="O1862" s="91">
        <v>0.17902205775900201</v>
      </c>
      <c r="P1862" s="91">
        <v>1889556.8648502801</v>
      </c>
      <c r="Q1862" s="91">
        <v>2025</v>
      </c>
    </row>
    <row r="1863" spans="1:17" x14ac:dyDescent="0.2">
      <c r="A1863" s="91" t="s">
        <v>15</v>
      </c>
      <c r="B1863" s="91">
        <v>860</v>
      </c>
      <c r="C1863" s="91">
        <v>0.27977303839046502</v>
      </c>
      <c r="D1863" s="91">
        <v>4184601.3480237899</v>
      </c>
      <c r="E1863" s="91">
        <v>2025</v>
      </c>
      <c r="G1863" s="91" t="s">
        <v>15</v>
      </c>
      <c r="H1863" s="91">
        <v>860</v>
      </c>
      <c r="I1863" s="91">
        <v>2.4240264970077199</v>
      </c>
      <c r="J1863" s="91">
        <v>4184601.3480237899</v>
      </c>
      <c r="K1863" s="91">
        <v>2025</v>
      </c>
      <c r="M1863" s="91" t="s">
        <v>15</v>
      </c>
      <c r="N1863" s="91">
        <v>860</v>
      </c>
      <c r="O1863" s="91">
        <v>0.383316806382346</v>
      </c>
      <c r="P1863" s="91">
        <v>4184601.3480237899</v>
      </c>
      <c r="Q1863" s="91">
        <v>2025</v>
      </c>
    </row>
    <row r="1864" spans="1:17" x14ac:dyDescent="0.2">
      <c r="A1864" s="91" t="s">
        <v>15</v>
      </c>
      <c r="B1864" s="91">
        <v>861</v>
      </c>
      <c r="C1864" s="91">
        <v>0.35601507056626502</v>
      </c>
      <c r="D1864" s="91">
        <v>2243106.6415266199</v>
      </c>
      <c r="E1864" s="91">
        <v>2025</v>
      </c>
      <c r="G1864" s="91" t="s">
        <v>15</v>
      </c>
      <c r="H1864" s="91">
        <v>861</v>
      </c>
      <c r="I1864" s="91">
        <v>0.50102060855717701</v>
      </c>
      <c r="J1864" s="91">
        <v>2243106.6415266199</v>
      </c>
      <c r="K1864" s="91">
        <v>2025</v>
      </c>
      <c r="M1864" s="91" t="s">
        <v>15</v>
      </c>
      <c r="N1864" s="91">
        <v>861</v>
      </c>
      <c r="O1864" s="91">
        <v>0.214567006017163</v>
      </c>
      <c r="P1864" s="91">
        <v>2243106.6415266199</v>
      </c>
      <c r="Q1864" s="91">
        <v>2025</v>
      </c>
    </row>
    <row r="1865" spans="1:17" x14ac:dyDescent="0.2">
      <c r="A1865" s="91" t="s">
        <v>15</v>
      </c>
      <c r="B1865" s="91">
        <v>862</v>
      </c>
      <c r="C1865" s="91">
        <v>0.46208323933836098</v>
      </c>
      <c r="D1865" s="91">
        <v>2120176.4687457299</v>
      </c>
      <c r="E1865" s="91">
        <v>2025</v>
      </c>
      <c r="G1865" s="91" t="s">
        <v>15</v>
      </c>
      <c r="H1865" s="91">
        <v>862</v>
      </c>
      <c r="I1865" s="91">
        <v>1.34339225882832</v>
      </c>
      <c r="J1865" s="91">
        <v>2120176.4687457299</v>
      </c>
      <c r="K1865" s="91">
        <v>2025</v>
      </c>
      <c r="M1865" s="91" t="s">
        <v>15</v>
      </c>
      <c r="N1865" s="91">
        <v>862</v>
      </c>
      <c r="O1865" s="91">
        <v>0.16717591056691899</v>
      </c>
      <c r="P1865" s="91">
        <v>2120176.4687457299</v>
      </c>
      <c r="Q1865" s="91">
        <v>2025</v>
      </c>
    </row>
    <row r="1866" spans="1:17" x14ac:dyDescent="0.2">
      <c r="A1866" s="91" t="s">
        <v>15</v>
      </c>
      <c r="B1866" s="91">
        <v>863</v>
      </c>
      <c r="C1866" s="91">
        <v>0.36427235614607301</v>
      </c>
      <c r="D1866" s="91">
        <v>2216367.28812106</v>
      </c>
      <c r="E1866" s="91">
        <v>2025</v>
      </c>
      <c r="G1866" s="91" t="s">
        <v>15</v>
      </c>
      <c r="H1866" s="91">
        <v>863</v>
      </c>
      <c r="I1866" s="91">
        <v>0.226705825907738</v>
      </c>
      <c r="J1866" s="91">
        <v>2216367.28812106</v>
      </c>
      <c r="K1866" s="91">
        <v>2025</v>
      </c>
      <c r="M1866" s="91" t="s">
        <v>15</v>
      </c>
      <c r="N1866" s="91">
        <v>863</v>
      </c>
      <c r="O1866" s="91">
        <v>0.16161418751561901</v>
      </c>
      <c r="P1866" s="91">
        <v>2216367.28812106</v>
      </c>
      <c r="Q1866" s="91">
        <v>2025</v>
      </c>
    </row>
    <row r="1867" spans="1:17" x14ac:dyDescent="0.2">
      <c r="A1867" s="91" t="s">
        <v>15</v>
      </c>
      <c r="B1867" s="91">
        <v>864</v>
      </c>
      <c r="C1867" s="91">
        <v>0.34623227865575101</v>
      </c>
      <c r="D1867" s="91">
        <v>2295878.37286234</v>
      </c>
      <c r="E1867" s="91">
        <v>2025</v>
      </c>
      <c r="G1867" s="91" t="s">
        <v>15</v>
      </c>
      <c r="H1867" s="91">
        <v>864</v>
      </c>
      <c r="I1867" s="91">
        <v>2.0967379485576001</v>
      </c>
      <c r="J1867" s="91">
        <v>2295878.37286234</v>
      </c>
      <c r="K1867" s="91">
        <v>2025</v>
      </c>
      <c r="M1867" s="91" t="s">
        <v>15</v>
      </c>
      <c r="N1867" s="91">
        <v>864</v>
      </c>
      <c r="O1867" s="91">
        <v>0.16163922833622099</v>
      </c>
      <c r="P1867" s="91">
        <v>2295878.37286234</v>
      </c>
      <c r="Q1867" s="91">
        <v>2025</v>
      </c>
    </row>
    <row r="1868" spans="1:17" x14ac:dyDescent="0.2">
      <c r="A1868" s="91" t="s">
        <v>15</v>
      </c>
      <c r="B1868" s="91">
        <v>865</v>
      </c>
      <c r="C1868" s="91">
        <v>0.28543938357983101</v>
      </c>
      <c r="D1868" s="91">
        <v>2135373.9103915901</v>
      </c>
      <c r="E1868" s="91">
        <v>2025</v>
      </c>
      <c r="G1868" s="91" t="s">
        <v>15</v>
      </c>
      <c r="H1868" s="91">
        <v>865</v>
      </c>
      <c r="I1868" s="91">
        <v>0.45129336549011401</v>
      </c>
      <c r="J1868" s="91">
        <v>2135373.9103915901</v>
      </c>
      <c r="K1868" s="91">
        <v>2025</v>
      </c>
      <c r="M1868" s="91" t="s">
        <v>15</v>
      </c>
      <c r="N1868" s="91">
        <v>865</v>
      </c>
      <c r="O1868" s="91">
        <v>0.232205376890844</v>
      </c>
      <c r="P1868" s="91">
        <v>2135373.9103915901</v>
      </c>
      <c r="Q1868" s="91">
        <v>2025</v>
      </c>
    </row>
    <row r="1869" spans="1:17" x14ac:dyDescent="0.2">
      <c r="A1869" s="91" t="s">
        <v>15</v>
      </c>
      <c r="B1869" s="91">
        <v>866</v>
      </c>
      <c r="C1869" s="91">
        <v>0.18618360840856299</v>
      </c>
      <c r="D1869" s="91">
        <v>2116708.24347929</v>
      </c>
      <c r="E1869" s="91">
        <v>2025</v>
      </c>
      <c r="G1869" s="91" t="s">
        <v>15</v>
      </c>
      <c r="H1869" s="91">
        <v>866</v>
      </c>
      <c r="I1869" s="91">
        <v>2.7996860287928498</v>
      </c>
      <c r="J1869" s="91">
        <v>2116708.24347929</v>
      </c>
      <c r="K1869" s="91">
        <v>2025</v>
      </c>
      <c r="M1869" s="91" t="s">
        <v>15</v>
      </c>
      <c r="N1869" s="91">
        <v>866</v>
      </c>
      <c r="O1869" s="91">
        <v>0.23226487565642001</v>
      </c>
      <c r="P1869" s="91">
        <v>2116708.24347929</v>
      </c>
      <c r="Q1869" s="91">
        <v>2025</v>
      </c>
    </row>
    <row r="1870" spans="1:17" x14ac:dyDescent="0.2">
      <c r="A1870" s="91" t="s">
        <v>15</v>
      </c>
      <c r="B1870" s="91">
        <v>867</v>
      </c>
      <c r="C1870" s="91">
        <v>0.22604266444042401</v>
      </c>
      <c r="D1870" s="91">
        <v>1961314.4403422801</v>
      </c>
      <c r="E1870" s="91">
        <v>2025</v>
      </c>
      <c r="G1870" s="91" t="s">
        <v>15</v>
      </c>
      <c r="H1870" s="91">
        <v>867</v>
      </c>
      <c r="I1870" s="91">
        <v>1.9975063279641201</v>
      </c>
      <c r="J1870" s="91">
        <v>1961314.4403422801</v>
      </c>
      <c r="K1870" s="91">
        <v>2025</v>
      </c>
      <c r="M1870" s="91" t="s">
        <v>15</v>
      </c>
      <c r="N1870" s="91">
        <v>867</v>
      </c>
      <c r="O1870" s="91">
        <v>0.266414849044178</v>
      </c>
      <c r="P1870" s="91">
        <v>1961314.4403422801</v>
      </c>
      <c r="Q1870" s="91">
        <v>2025</v>
      </c>
    </row>
    <row r="1871" spans="1:17" x14ac:dyDescent="0.2">
      <c r="A1871" s="91" t="s">
        <v>15</v>
      </c>
      <c r="B1871" s="91">
        <v>868</v>
      </c>
      <c r="C1871" s="91">
        <v>0.39589476886386199</v>
      </c>
      <c r="D1871" s="91">
        <v>3087889.4424804798</v>
      </c>
      <c r="E1871" s="91">
        <v>2025</v>
      </c>
      <c r="G1871" s="91" t="s">
        <v>15</v>
      </c>
      <c r="H1871" s="91">
        <v>868</v>
      </c>
      <c r="I1871" s="91">
        <v>0.80090403501090202</v>
      </c>
      <c r="J1871" s="91">
        <v>3087889.4424804798</v>
      </c>
      <c r="K1871" s="91">
        <v>2025</v>
      </c>
      <c r="M1871" s="91" t="s">
        <v>15</v>
      </c>
      <c r="N1871" s="91">
        <v>868</v>
      </c>
      <c r="O1871" s="91">
        <v>0.156181004192222</v>
      </c>
      <c r="P1871" s="91">
        <v>3087889.4424804798</v>
      </c>
      <c r="Q1871" s="91">
        <v>2025</v>
      </c>
    </row>
    <row r="1872" spans="1:17" x14ac:dyDescent="0.2">
      <c r="A1872" s="91" t="s">
        <v>15</v>
      </c>
      <c r="B1872" s="91">
        <v>869</v>
      </c>
      <c r="C1872" s="91">
        <v>0.18557471048461999</v>
      </c>
      <c r="D1872" s="91">
        <v>1781539.0672903</v>
      </c>
      <c r="E1872" s="91">
        <v>2025</v>
      </c>
      <c r="G1872" s="91" t="s">
        <v>15</v>
      </c>
      <c r="H1872" s="91">
        <v>869</v>
      </c>
      <c r="I1872" s="91">
        <v>2.0706303964474402</v>
      </c>
      <c r="J1872" s="91">
        <v>1781539.0672903</v>
      </c>
      <c r="K1872" s="91">
        <v>2025</v>
      </c>
      <c r="M1872" s="91" t="s">
        <v>15</v>
      </c>
      <c r="N1872" s="91">
        <v>869</v>
      </c>
      <c r="O1872" s="91">
        <v>0.21283706775984701</v>
      </c>
      <c r="P1872" s="91">
        <v>1781539.0672903</v>
      </c>
      <c r="Q1872" s="91">
        <v>2025</v>
      </c>
    </row>
    <row r="1873" spans="1:17" x14ac:dyDescent="0.2">
      <c r="A1873" s="91" t="s">
        <v>15</v>
      </c>
      <c r="B1873" s="91">
        <v>870</v>
      </c>
      <c r="C1873" s="91">
        <v>0.36842475125216201</v>
      </c>
      <c r="D1873" s="91">
        <v>2227451.4868754102</v>
      </c>
      <c r="E1873" s="91">
        <v>2025</v>
      </c>
      <c r="G1873" s="91" t="s">
        <v>15</v>
      </c>
      <c r="H1873" s="91">
        <v>870</v>
      </c>
      <c r="I1873" s="91">
        <v>1.9083307723622001</v>
      </c>
      <c r="J1873" s="91">
        <v>2227451.4868754102</v>
      </c>
      <c r="K1873" s="91">
        <v>2025</v>
      </c>
      <c r="M1873" s="91" t="s">
        <v>15</v>
      </c>
      <c r="N1873" s="91">
        <v>870</v>
      </c>
      <c r="O1873" s="91">
        <v>0.40142342747272403</v>
      </c>
      <c r="P1873" s="91">
        <v>2227451.4868754102</v>
      </c>
      <c r="Q1873" s="91">
        <v>2025</v>
      </c>
    </row>
    <row r="1874" spans="1:17" x14ac:dyDescent="0.2">
      <c r="A1874" s="91" t="s">
        <v>15</v>
      </c>
      <c r="B1874" s="91">
        <v>871</v>
      </c>
      <c r="C1874" s="91">
        <v>0.40412013365712901</v>
      </c>
      <c r="D1874" s="91">
        <v>2338260.8726392002</v>
      </c>
      <c r="E1874" s="91">
        <v>2025</v>
      </c>
      <c r="G1874" s="91" t="s">
        <v>15</v>
      </c>
      <c r="H1874" s="91">
        <v>871</v>
      </c>
      <c r="I1874" s="91">
        <v>2.3960233177371899</v>
      </c>
      <c r="J1874" s="91">
        <v>2338260.8726392002</v>
      </c>
      <c r="K1874" s="91">
        <v>2025</v>
      </c>
      <c r="M1874" s="91" t="s">
        <v>15</v>
      </c>
      <c r="N1874" s="91">
        <v>871</v>
      </c>
      <c r="O1874" s="91">
        <v>0.19202690597990499</v>
      </c>
      <c r="P1874" s="91">
        <v>2338260.8726392002</v>
      </c>
      <c r="Q1874" s="91">
        <v>2025</v>
      </c>
    </row>
    <row r="1875" spans="1:17" x14ac:dyDescent="0.2">
      <c r="A1875" s="91" t="s">
        <v>15</v>
      </c>
      <c r="B1875" s="91">
        <v>872</v>
      </c>
      <c r="C1875" s="91">
        <v>0.37010034111224299</v>
      </c>
      <c r="D1875" s="91">
        <v>1757742.43315679</v>
      </c>
      <c r="E1875" s="91">
        <v>2025</v>
      </c>
      <c r="G1875" s="91" t="s">
        <v>15</v>
      </c>
      <c r="H1875" s="91">
        <v>872</v>
      </c>
      <c r="I1875" s="91">
        <v>0.86504914077946504</v>
      </c>
      <c r="J1875" s="91">
        <v>1757742.43315679</v>
      </c>
      <c r="K1875" s="91">
        <v>2025</v>
      </c>
      <c r="M1875" s="91" t="s">
        <v>15</v>
      </c>
      <c r="N1875" s="91">
        <v>872</v>
      </c>
      <c r="O1875" s="91">
        <v>0.17063132016075599</v>
      </c>
      <c r="P1875" s="91">
        <v>1757742.43315679</v>
      </c>
      <c r="Q1875" s="91">
        <v>2025</v>
      </c>
    </row>
    <row r="1876" spans="1:17" x14ac:dyDescent="0.2">
      <c r="A1876" s="91" t="s">
        <v>15</v>
      </c>
      <c r="B1876" s="91">
        <v>873</v>
      </c>
      <c r="C1876" s="91">
        <v>0.18463919395860101</v>
      </c>
      <c r="D1876" s="91">
        <v>1547404.6217225799</v>
      </c>
      <c r="E1876" s="91">
        <v>2025</v>
      </c>
      <c r="G1876" s="91" t="s">
        <v>15</v>
      </c>
      <c r="H1876" s="91">
        <v>873</v>
      </c>
      <c r="I1876" s="91">
        <v>0.99073012700546104</v>
      </c>
      <c r="J1876" s="91">
        <v>1547404.6217225799</v>
      </c>
      <c r="K1876" s="91">
        <v>2025</v>
      </c>
      <c r="M1876" s="91" t="s">
        <v>15</v>
      </c>
      <c r="N1876" s="91">
        <v>873</v>
      </c>
      <c r="O1876" s="91">
        <v>0.17673201065334501</v>
      </c>
      <c r="P1876" s="91">
        <v>1547404.6217225799</v>
      </c>
      <c r="Q1876" s="91">
        <v>2025</v>
      </c>
    </row>
    <row r="1877" spans="1:17" x14ac:dyDescent="0.2">
      <c r="A1877" s="91" t="s">
        <v>15</v>
      </c>
      <c r="B1877" s="91">
        <v>874</v>
      </c>
      <c r="C1877" s="91">
        <v>0.36250168060587001</v>
      </c>
      <c r="D1877" s="91">
        <v>2669788.4480844201</v>
      </c>
      <c r="E1877" s="91">
        <v>2025</v>
      </c>
      <c r="G1877" s="91" t="s">
        <v>15</v>
      </c>
      <c r="H1877" s="91">
        <v>874</v>
      </c>
      <c r="I1877" s="91">
        <v>0.99531113911097002</v>
      </c>
      <c r="J1877" s="91">
        <v>2669788.4480844201</v>
      </c>
      <c r="K1877" s="91">
        <v>2025</v>
      </c>
      <c r="M1877" s="91" t="s">
        <v>15</v>
      </c>
      <c r="N1877" s="91">
        <v>874</v>
      </c>
      <c r="O1877" s="91">
        <v>0.17864554503027599</v>
      </c>
      <c r="P1877" s="91">
        <v>2669788.4480844201</v>
      </c>
      <c r="Q1877" s="91">
        <v>2025</v>
      </c>
    </row>
    <row r="1878" spans="1:17" x14ac:dyDescent="0.2">
      <c r="A1878" s="91" t="s">
        <v>15</v>
      </c>
      <c r="B1878" s="91">
        <v>875</v>
      </c>
      <c r="C1878" s="91">
        <v>0.32562265778100802</v>
      </c>
      <c r="D1878" s="91">
        <v>3427958.5936269499</v>
      </c>
      <c r="E1878" s="91">
        <v>2025</v>
      </c>
      <c r="G1878" s="91" t="s">
        <v>15</v>
      </c>
      <c r="H1878" s="91">
        <v>875</v>
      </c>
      <c r="I1878" s="91">
        <v>1.3812025119843201</v>
      </c>
      <c r="J1878" s="91">
        <v>3427958.5936269499</v>
      </c>
      <c r="K1878" s="91">
        <v>2025</v>
      </c>
      <c r="M1878" s="91" t="s">
        <v>15</v>
      </c>
      <c r="N1878" s="91">
        <v>875</v>
      </c>
      <c r="O1878" s="91">
        <v>0.29460182074255398</v>
      </c>
      <c r="P1878" s="91">
        <v>3427958.5936269499</v>
      </c>
      <c r="Q1878" s="91">
        <v>2025</v>
      </c>
    </row>
    <row r="1879" spans="1:17" x14ac:dyDescent="0.2">
      <c r="A1879" s="91" t="s">
        <v>15</v>
      </c>
      <c r="B1879" s="91">
        <v>876</v>
      </c>
      <c r="C1879" s="91">
        <v>0.34326439903048001</v>
      </c>
      <c r="D1879" s="91">
        <v>2302873.3927016598</v>
      </c>
      <c r="E1879" s="91">
        <v>2025</v>
      </c>
      <c r="G1879" s="91" t="s">
        <v>15</v>
      </c>
      <c r="H1879" s="91">
        <v>876</v>
      </c>
      <c r="I1879" s="91">
        <v>0.81266335435876103</v>
      </c>
      <c r="J1879" s="91">
        <v>2302873.3927016598</v>
      </c>
      <c r="K1879" s="91">
        <v>2025</v>
      </c>
      <c r="M1879" s="91" t="s">
        <v>15</v>
      </c>
      <c r="N1879" s="91">
        <v>876</v>
      </c>
      <c r="O1879" s="91">
        <v>0.311577270576537</v>
      </c>
      <c r="P1879" s="91">
        <v>2302873.3927016598</v>
      </c>
      <c r="Q1879" s="91">
        <v>2025</v>
      </c>
    </row>
    <row r="1880" spans="1:17" x14ac:dyDescent="0.2">
      <c r="A1880" s="91" t="s">
        <v>15</v>
      </c>
      <c r="B1880" s="91">
        <v>877</v>
      </c>
      <c r="C1880" s="91">
        <v>0.30755147263742799</v>
      </c>
      <c r="D1880" s="91">
        <v>3217162.95486657</v>
      </c>
      <c r="E1880" s="91">
        <v>2025</v>
      </c>
      <c r="G1880" s="91" t="s">
        <v>15</v>
      </c>
      <c r="H1880" s="91">
        <v>877</v>
      </c>
      <c r="I1880" s="91">
        <v>1.85081931227287</v>
      </c>
      <c r="J1880" s="91">
        <v>3217162.95486657</v>
      </c>
      <c r="K1880" s="91">
        <v>2025</v>
      </c>
      <c r="M1880" s="91" t="s">
        <v>15</v>
      </c>
      <c r="N1880" s="91">
        <v>877</v>
      </c>
      <c r="O1880" s="91">
        <v>0.22900965270232901</v>
      </c>
      <c r="P1880" s="91">
        <v>3217162.95486657</v>
      </c>
      <c r="Q1880" s="91">
        <v>2025</v>
      </c>
    </row>
    <row r="1881" spans="1:17" x14ac:dyDescent="0.2">
      <c r="A1881" s="91" t="s">
        <v>15</v>
      </c>
      <c r="B1881" s="91">
        <v>878</v>
      </c>
      <c r="C1881" s="91">
        <v>0.33446763387299799</v>
      </c>
      <c r="D1881" s="91">
        <v>2958805.0065621901</v>
      </c>
      <c r="E1881" s="91">
        <v>2025</v>
      </c>
      <c r="G1881" s="91" t="s">
        <v>15</v>
      </c>
      <c r="H1881" s="91">
        <v>878</v>
      </c>
      <c r="I1881" s="91">
        <v>1.64268597763393</v>
      </c>
      <c r="J1881" s="91">
        <v>2958805.0065621901</v>
      </c>
      <c r="K1881" s="91">
        <v>2025</v>
      </c>
      <c r="M1881" s="91" t="s">
        <v>15</v>
      </c>
      <c r="N1881" s="91">
        <v>878</v>
      </c>
      <c r="O1881" s="91">
        <v>0.25961651678525399</v>
      </c>
      <c r="P1881" s="91">
        <v>2958805.0065621901</v>
      </c>
      <c r="Q1881" s="91">
        <v>2025</v>
      </c>
    </row>
    <row r="1882" spans="1:17" x14ac:dyDescent="0.2">
      <c r="A1882" s="91" t="s">
        <v>15</v>
      </c>
      <c r="B1882" s="91">
        <v>879</v>
      </c>
      <c r="C1882" s="91">
        <v>0.37662910576977399</v>
      </c>
      <c r="D1882" s="91">
        <v>3219189.87414874</v>
      </c>
      <c r="E1882" s="91">
        <v>2025</v>
      </c>
      <c r="G1882" s="91" t="s">
        <v>15</v>
      </c>
      <c r="H1882" s="91">
        <v>879</v>
      </c>
      <c r="I1882" s="91">
        <v>1.2303309683621499</v>
      </c>
      <c r="J1882" s="91">
        <v>3219189.87414874</v>
      </c>
      <c r="K1882" s="91">
        <v>2025</v>
      </c>
      <c r="M1882" s="91" t="s">
        <v>15</v>
      </c>
      <c r="N1882" s="91">
        <v>879</v>
      </c>
      <c r="O1882" s="91">
        <v>0.15297279556201901</v>
      </c>
      <c r="P1882" s="91">
        <v>3219189.87414874</v>
      </c>
      <c r="Q1882" s="91">
        <v>2025</v>
      </c>
    </row>
    <row r="1883" spans="1:17" x14ac:dyDescent="0.2">
      <c r="A1883" s="91" t="s">
        <v>15</v>
      </c>
      <c r="B1883" s="91">
        <v>880</v>
      </c>
      <c r="C1883" s="91">
        <v>0.231382405768047</v>
      </c>
      <c r="D1883" s="91">
        <v>2232171.1747033298</v>
      </c>
      <c r="E1883" s="91">
        <v>2025</v>
      </c>
      <c r="G1883" s="91" t="s">
        <v>15</v>
      </c>
      <c r="H1883" s="91">
        <v>880</v>
      </c>
      <c r="I1883" s="91">
        <v>0.17957201503414399</v>
      </c>
      <c r="J1883" s="91">
        <v>2232171.1747033298</v>
      </c>
      <c r="K1883" s="91">
        <v>2025</v>
      </c>
      <c r="M1883" s="91" t="s">
        <v>15</v>
      </c>
      <c r="N1883" s="91">
        <v>880</v>
      </c>
      <c r="O1883" s="91">
        <v>0.181963952852189</v>
      </c>
      <c r="P1883" s="91">
        <v>2232171.1747033298</v>
      </c>
      <c r="Q1883" s="91">
        <v>2025</v>
      </c>
    </row>
    <row r="1884" spans="1:17" x14ac:dyDescent="0.2">
      <c r="A1884" s="91" t="s">
        <v>15</v>
      </c>
      <c r="B1884" s="91">
        <v>881</v>
      </c>
      <c r="C1884" s="91">
        <v>0.36013573506617602</v>
      </c>
      <c r="D1884" s="91">
        <v>2040430.0807618799</v>
      </c>
      <c r="E1884" s="91">
        <v>2025</v>
      </c>
      <c r="G1884" s="91" t="s">
        <v>15</v>
      </c>
      <c r="H1884" s="91">
        <v>881</v>
      </c>
      <c r="I1884" s="91">
        <v>0.33877371963247499</v>
      </c>
      <c r="J1884" s="91">
        <v>2040430.0807618799</v>
      </c>
      <c r="K1884" s="91">
        <v>2025</v>
      </c>
      <c r="M1884" s="91" t="s">
        <v>15</v>
      </c>
      <c r="N1884" s="91">
        <v>881</v>
      </c>
      <c r="O1884" s="91">
        <v>0.247464258443237</v>
      </c>
      <c r="P1884" s="91">
        <v>2040430.0807618799</v>
      </c>
      <c r="Q1884" s="91">
        <v>2025</v>
      </c>
    </row>
    <row r="1885" spans="1:17" x14ac:dyDescent="0.2">
      <c r="A1885" s="91" t="s">
        <v>15</v>
      </c>
      <c r="B1885" s="91">
        <v>882</v>
      </c>
      <c r="C1885" s="91">
        <v>0.39597887666910098</v>
      </c>
      <c r="D1885" s="91">
        <v>4235188.2585362997</v>
      </c>
      <c r="E1885" s="91">
        <v>2025</v>
      </c>
      <c r="G1885" s="91" t="s">
        <v>15</v>
      </c>
      <c r="H1885" s="91">
        <v>882</v>
      </c>
      <c r="I1885" s="91">
        <v>1.5670330588883901</v>
      </c>
      <c r="J1885" s="91">
        <v>4235188.2585362997</v>
      </c>
      <c r="K1885" s="91">
        <v>2025</v>
      </c>
      <c r="M1885" s="91" t="s">
        <v>15</v>
      </c>
      <c r="N1885" s="91">
        <v>882</v>
      </c>
      <c r="O1885" s="91">
        <v>0.236290754246786</v>
      </c>
      <c r="P1885" s="91">
        <v>4235188.2585362997</v>
      </c>
      <c r="Q1885" s="91">
        <v>2025</v>
      </c>
    </row>
    <row r="1886" spans="1:17" x14ac:dyDescent="0.2">
      <c r="A1886" s="91" t="s">
        <v>15</v>
      </c>
      <c r="B1886" s="91">
        <v>883</v>
      </c>
      <c r="C1886" s="91">
        <v>0.38555721959425998</v>
      </c>
      <c r="D1886" s="91">
        <v>5056583.3670375897</v>
      </c>
      <c r="E1886" s="91">
        <v>2025</v>
      </c>
      <c r="G1886" s="91" t="s">
        <v>15</v>
      </c>
      <c r="H1886" s="91">
        <v>883</v>
      </c>
      <c r="I1886" s="91">
        <v>1.0070125428777801</v>
      </c>
      <c r="J1886" s="91">
        <v>5056583.3670375897</v>
      </c>
      <c r="K1886" s="91">
        <v>2025</v>
      </c>
      <c r="M1886" s="91" t="s">
        <v>15</v>
      </c>
      <c r="N1886" s="91">
        <v>883</v>
      </c>
      <c r="O1886" s="91">
        <v>0.265166537162284</v>
      </c>
      <c r="P1886" s="91">
        <v>5056583.3670375897</v>
      </c>
      <c r="Q1886" s="91">
        <v>2025</v>
      </c>
    </row>
    <row r="1887" spans="1:17" x14ac:dyDescent="0.2">
      <c r="A1887" s="91" t="s">
        <v>15</v>
      </c>
      <c r="B1887" s="91">
        <v>884</v>
      </c>
      <c r="C1887" s="91">
        <v>0.32339423786000598</v>
      </c>
      <c r="D1887" s="91">
        <v>4003948.8909256998</v>
      </c>
      <c r="E1887" s="91">
        <v>2025</v>
      </c>
      <c r="G1887" s="91" t="s">
        <v>15</v>
      </c>
      <c r="H1887" s="91">
        <v>884</v>
      </c>
      <c r="I1887" s="91">
        <v>0.49729707330089101</v>
      </c>
      <c r="J1887" s="91">
        <v>4003948.8909256998</v>
      </c>
      <c r="K1887" s="91">
        <v>2025</v>
      </c>
      <c r="M1887" s="91" t="s">
        <v>15</v>
      </c>
      <c r="N1887" s="91">
        <v>884</v>
      </c>
      <c r="O1887" s="91">
        <v>0.22712850283154801</v>
      </c>
      <c r="P1887" s="91">
        <v>4003948.8909256998</v>
      </c>
      <c r="Q1887" s="91">
        <v>2025</v>
      </c>
    </row>
    <row r="1888" spans="1:17" x14ac:dyDescent="0.2">
      <c r="A1888" s="91" t="s">
        <v>15</v>
      </c>
      <c r="B1888" s="91">
        <v>885</v>
      </c>
      <c r="C1888" s="91">
        <v>0.173596096931594</v>
      </c>
      <c r="D1888" s="91">
        <v>2558087.9122714801</v>
      </c>
      <c r="E1888" s="91">
        <v>2025</v>
      </c>
      <c r="G1888" s="91" t="s">
        <v>15</v>
      </c>
      <c r="H1888" s="91">
        <v>885</v>
      </c>
      <c r="I1888" s="91">
        <v>1.49746389389858</v>
      </c>
      <c r="J1888" s="91">
        <v>2558087.9122714801</v>
      </c>
      <c r="K1888" s="91">
        <v>2025</v>
      </c>
      <c r="M1888" s="91" t="s">
        <v>15</v>
      </c>
      <c r="N1888" s="91">
        <v>885</v>
      </c>
      <c r="O1888" s="91">
        <v>0.18091529866247399</v>
      </c>
      <c r="P1888" s="91">
        <v>2558087.9122714801</v>
      </c>
      <c r="Q1888" s="91">
        <v>2025</v>
      </c>
    </row>
    <row r="1889" spans="1:17" x14ac:dyDescent="0.2">
      <c r="A1889" s="91" t="s">
        <v>15</v>
      </c>
      <c r="B1889" s="91">
        <v>886</v>
      </c>
      <c r="C1889" s="91">
        <v>0.42426132143502898</v>
      </c>
      <c r="D1889" s="91">
        <v>2044314.02279926</v>
      </c>
      <c r="E1889" s="91">
        <v>2025</v>
      </c>
      <c r="G1889" s="91" t="s">
        <v>15</v>
      </c>
      <c r="H1889" s="91">
        <v>886</v>
      </c>
      <c r="I1889" s="91">
        <v>0.82173825444029203</v>
      </c>
      <c r="J1889" s="91">
        <v>2044314.02279926</v>
      </c>
      <c r="K1889" s="91">
        <v>2025</v>
      </c>
      <c r="M1889" s="91" t="s">
        <v>15</v>
      </c>
      <c r="N1889" s="91">
        <v>886</v>
      </c>
      <c r="O1889" s="91">
        <v>0.34213943422524701</v>
      </c>
      <c r="P1889" s="91">
        <v>2044314.02279926</v>
      </c>
      <c r="Q1889" s="91">
        <v>2025</v>
      </c>
    </row>
    <row r="1890" spans="1:17" x14ac:dyDescent="0.2">
      <c r="A1890" s="91" t="s">
        <v>15</v>
      </c>
      <c r="B1890" s="91">
        <v>887</v>
      </c>
      <c r="C1890" s="91">
        <v>0.38366203908952701</v>
      </c>
      <c r="D1890" s="91">
        <v>4054103.61095087</v>
      </c>
      <c r="E1890" s="91">
        <v>2025</v>
      </c>
      <c r="G1890" s="91" t="s">
        <v>15</v>
      </c>
      <c r="H1890" s="91">
        <v>887</v>
      </c>
      <c r="I1890" s="91">
        <v>2.2276059835257298</v>
      </c>
      <c r="J1890" s="91">
        <v>4054103.61095087</v>
      </c>
      <c r="K1890" s="91">
        <v>2025</v>
      </c>
      <c r="M1890" s="91" t="s">
        <v>15</v>
      </c>
      <c r="N1890" s="91">
        <v>887</v>
      </c>
      <c r="O1890" s="91">
        <v>0.197646526450414</v>
      </c>
      <c r="P1890" s="91">
        <v>4054103.61095087</v>
      </c>
      <c r="Q1890" s="91">
        <v>2025</v>
      </c>
    </row>
    <row r="1891" spans="1:17" x14ac:dyDescent="0.2">
      <c r="A1891" s="91" t="s">
        <v>15</v>
      </c>
      <c r="B1891" s="91">
        <v>888</v>
      </c>
      <c r="C1891" s="91">
        <v>0.50182734077680402</v>
      </c>
      <c r="D1891" s="91">
        <v>2939955.7337915502</v>
      </c>
      <c r="E1891" s="91">
        <v>2025</v>
      </c>
      <c r="G1891" s="91" t="s">
        <v>15</v>
      </c>
      <c r="H1891" s="91">
        <v>888</v>
      </c>
      <c r="I1891" s="91">
        <v>1.8106086618867401</v>
      </c>
      <c r="J1891" s="91">
        <v>2939955.7337915502</v>
      </c>
      <c r="K1891" s="91">
        <v>2025</v>
      </c>
      <c r="M1891" s="91" t="s">
        <v>15</v>
      </c>
      <c r="N1891" s="91">
        <v>888</v>
      </c>
      <c r="O1891" s="91">
        <v>0.17789084829948901</v>
      </c>
      <c r="P1891" s="91">
        <v>2939955.7337915502</v>
      </c>
      <c r="Q1891" s="91">
        <v>2025</v>
      </c>
    </row>
    <row r="1892" spans="1:17" x14ac:dyDescent="0.2">
      <c r="A1892" s="91" t="s">
        <v>15</v>
      </c>
      <c r="B1892" s="91">
        <v>889</v>
      </c>
      <c r="C1892" s="91">
        <v>0.33131865400479699</v>
      </c>
      <c r="D1892" s="91">
        <v>1873671.3936652499</v>
      </c>
      <c r="E1892" s="91">
        <v>2025</v>
      </c>
      <c r="G1892" s="91" t="s">
        <v>15</v>
      </c>
      <c r="H1892" s="91">
        <v>889</v>
      </c>
      <c r="I1892" s="91">
        <v>2.4786762031109801</v>
      </c>
      <c r="J1892" s="91">
        <v>1873671.3936652499</v>
      </c>
      <c r="K1892" s="91">
        <v>2025</v>
      </c>
      <c r="M1892" s="91" t="s">
        <v>15</v>
      </c>
      <c r="N1892" s="91">
        <v>889</v>
      </c>
      <c r="O1892" s="91">
        <v>0.24658050819264901</v>
      </c>
      <c r="P1892" s="91">
        <v>1873671.3936652499</v>
      </c>
      <c r="Q1892" s="91">
        <v>2025</v>
      </c>
    </row>
    <row r="1893" spans="1:17" x14ac:dyDescent="0.2">
      <c r="A1893" s="91" t="s">
        <v>15</v>
      </c>
      <c r="B1893" s="91">
        <v>890</v>
      </c>
      <c r="C1893" s="91">
        <v>0.33673248478141099</v>
      </c>
      <c r="D1893" s="91">
        <v>2020959.5976658401</v>
      </c>
      <c r="E1893" s="91">
        <v>2025</v>
      </c>
      <c r="G1893" s="91" t="s">
        <v>15</v>
      </c>
      <c r="H1893" s="91">
        <v>890</v>
      </c>
      <c r="I1893" s="91">
        <v>2.3595107685008201</v>
      </c>
      <c r="J1893" s="91">
        <v>2020959.5976658401</v>
      </c>
      <c r="K1893" s="91">
        <v>2025</v>
      </c>
      <c r="M1893" s="91" t="s">
        <v>15</v>
      </c>
      <c r="N1893" s="91">
        <v>890</v>
      </c>
      <c r="O1893" s="91">
        <v>0.27581223718319098</v>
      </c>
      <c r="P1893" s="91">
        <v>2020959.5976658401</v>
      </c>
      <c r="Q1893" s="91">
        <v>2025</v>
      </c>
    </row>
    <row r="1894" spans="1:17" x14ac:dyDescent="0.2">
      <c r="A1894" s="91" t="s">
        <v>15</v>
      </c>
      <c r="B1894" s="91">
        <v>891</v>
      </c>
      <c r="C1894" s="91">
        <v>0.28879311100891503</v>
      </c>
      <c r="D1894" s="91">
        <v>1757420.5605089499</v>
      </c>
      <c r="E1894" s="91">
        <v>2025</v>
      </c>
      <c r="G1894" s="91" t="s">
        <v>15</v>
      </c>
      <c r="H1894" s="91">
        <v>891</v>
      </c>
      <c r="I1894" s="91">
        <v>0.35138305011013299</v>
      </c>
      <c r="J1894" s="91">
        <v>1757420.5605089499</v>
      </c>
      <c r="K1894" s="91">
        <v>2025</v>
      </c>
      <c r="M1894" s="91" t="s">
        <v>15</v>
      </c>
      <c r="N1894" s="91">
        <v>891</v>
      </c>
      <c r="O1894" s="91">
        <v>0.202751963898881</v>
      </c>
      <c r="P1894" s="91">
        <v>1757420.5605089499</v>
      </c>
      <c r="Q1894" s="91">
        <v>2025</v>
      </c>
    </row>
    <row r="1895" spans="1:17" x14ac:dyDescent="0.2">
      <c r="A1895" s="91" t="s">
        <v>15</v>
      </c>
      <c r="B1895" s="91">
        <v>892</v>
      </c>
      <c r="C1895" s="91">
        <v>0.34551147647393798</v>
      </c>
      <c r="D1895" s="91">
        <v>1550015.14431527</v>
      </c>
      <c r="E1895" s="91">
        <v>2025</v>
      </c>
      <c r="G1895" s="91" t="s">
        <v>15</v>
      </c>
      <c r="H1895" s="91">
        <v>892</v>
      </c>
      <c r="I1895" s="91">
        <v>1.90363122520567</v>
      </c>
      <c r="J1895" s="91">
        <v>1550015.14431527</v>
      </c>
      <c r="K1895" s="91">
        <v>2025</v>
      </c>
      <c r="M1895" s="91" t="s">
        <v>15</v>
      </c>
      <c r="N1895" s="91">
        <v>892</v>
      </c>
      <c r="O1895" s="91">
        <v>0.229053838788671</v>
      </c>
      <c r="P1895" s="91">
        <v>1550015.14431527</v>
      </c>
      <c r="Q1895" s="91">
        <v>2025</v>
      </c>
    </row>
    <row r="1896" spans="1:17" x14ac:dyDescent="0.2">
      <c r="A1896" s="91" t="s">
        <v>15</v>
      </c>
      <c r="B1896" s="91">
        <v>893</v>
      </c>
      <c r="C1896" s="91">
        <v>0.38372583808989502</v>
      </c>
      <c r="D1896" s="91">
        <v>4250573.6332636904</v>
      </c>
      <c r="E1896" s="91">
        <v>2025</v>
      </c>
      <c r="G1896" s="91" t="s">
        <v>15</v>
      </c>
      <c r="H1896" s="91">
        <v>893</v>
      </c>
      <c r="I1896" s="91">
        <v>0.21167216356885701</v>
      </c>
      <c r="J1896" s="91">
        <v>4250573.6332636904</v>
      </c>
      <c r="K1896" s="91">
        <v>2025</v>
      </c>
      <c r="M1896" s="91" t="s">
        <v>15</v>
      </c>
      <c r="N1896" s="91">
        <v>893</v>
      </c>
      <c r="O1896" s="91">
        <v>0.17553079680412001</v>
      </c>
      <c r="P1896" s="91">
        <v>4250573.6332636904</v>
      </c>
      <c r="Q1896" s="91">
        <v>2025</v>
      </c>
    </row>
    <row r="1897" spans="1:17" x14ac:dyDescent="0.2">
      <c r="A1897" s="91" t="s">
        <v>15</v>
      </c>
      <c r="B1897" s="91">
        <v>894</v>
      </c>
      <c r="C1897" s="91">
        <v>0.30401260764669802</v>
      </c>
      <c r="D1897" s="91">
        <v>1602068.4282185601</v>
      </c>
      <c r="E1897" s="91">
        <v>2025</v>
      </c>
      <c r="G1897" s="91" t="s">
        <v>15</v>
      </c>
      <c r="H1897" s="91">
        <v>894</v>
      </c>
      <c r="I1897" s="91">
        <v>2.3221556245574799</v>
      </c>
      <c r="J1897" s="91">
        <v>1602068.4282185601</v>
      </c>
      <c r="K1897" s="91">
        <v>2025</v>
      </c>
      <c r="M1897" s="91" t="s">
        <v>15</v>
      </c>
      <c r="N1897" s="91">
        <v>894</v>
      </c>
      <c r="O1897" s="91">
        <v>0.154099773569362</v>
      </c>
      <c r="P1897" s="91">
        <v>1602068.4282185601</v>
      </c>
      <c r="Q1897" s="91">
        <v>2025</v>
      </c>
    </row>
    <row r="1898" spans="1:17" x14ac:dyDescent="0.2">
      <c r="A1898" s="91" t="s">
        <v>15</v>
      </c>
      <c r="B1898" s="91">
        <v>895</v>
      </c>
      <c r="C1898" s="91">
        <v>0.36120779065910102</v>
      </c>
      <c r="D1898" s="91">
        <v>2371033.7510522702</v>
      </c>
      <c r="E1898" s="91">
        <v>2025</v>
      </c>
      <c r="G1898" s="91" t="s">
        <v>15</v>
      </c>
      <c r="H1898" s="91">
        <v>895</v>
      </c>
      <c r="I1898" s="91">
        <v>2.62267520723214</v>
      </c>
      <c r="J1898" s="91">
        <v>2371033.7510522702</v>
      </c>
      <c r="K1898" s="91">
        <v>2025</v>
      </c>
      <c r="M1898" s="91" t="s">
        <v>15</v>
      </c>
      <c r="N1898" s="91">
        <v>895</v>
      </c>
      <c r="O1898" s="91">
        <v>0.31368511436510499</v>
      </c>
      <c r="P1898" s="91">
        <v>2371033.7510522702</v>
      </c>
      <c r="Q1898" s="91">
        <v>2025</v>
      </c>
    </row>
    <row r="1899" spans="1:17" x14ac:dyDescent="0.2">
      <c r="A1899" s="91" t="s">
        <v>15</v>
      </c>
      <c r="B1899" s="91">
        <v>896</v>
      </c>
      <c r="C1899" s="91">
        <v>0.42224390066609402</v>
      </c>
      <c r="D1899" s="91">
        <v>2473152.6399639398</v>
      </c>
      <c r="E1899" s="91">
        <v>2025</v>
      </c>
      <c r="G1899" s="91" t="s">
        <v>15</v>
      </c>
      <c r="H1899" s="91">
        <v>896</v>
      </c>
      <c r="I1899" s="91">
        <v>0.53805779213859595</v>
      </c>
      <c r="J1899" s="91">
        <v>2473152.6399639398</v>
      </c>
      <c r="K1899" s="91">
        <v>2025</v>
      </c>
      <c r="M1899" s="91" t="s">
        <v>15</v>
      </c>
      <c r="N1899" s="91">
        <v>896</v>
      </c>
      <c r="O1899" s="91">
        <v>0.25347929748931702</v>
      </c>
      <c r="P1899" s="91">
        <v>2473152.6399639398</v>
      </c>
      <c r="Q1899" s="91">
        <v>2025</v>
      </c>
    </row>
    <row r="1900" spans="1:17" x14ac:dyDescent="0.2">
      <c r="A1900" s="91" t="s">
        <v>15</v>
      </c>
      <c r="B1900" s="91">
        <v>897</v>
      </c>
      <c r="C1900" s="91">
        <v>0.33150817847424602</v>
      </c>
      <c r="D1900" s="91">
        <v>3121194.6105385702</v>
      </c>
      <c r="E1900" s="91">
        <v>2025</v>
      </c>
      <c r="G1900" s="91" t="s">
        <v>15</v>
      </c>
      <c r="H1900" s="91">
        <v>897</v>
      </c>
      <c r="I1900" s="91">
        <v>1.9309105102514299</v>
      </c>
      <c r="J1900" s="91">
        <v>3121194.6105385702</v>
      </c>
      <c r="K1900" s="91">
        <v>2025</v>
      </c>
      <c r="M1900" s="91" t="s">
        <v>15</v>
      </c>
      <c r="N1900" s="91">
        <v>897</v>
      </c>
      <c r="O1900" s="91">
        <v>0.22056686520503499</v>
      </c>
      <c r="P1900" s="91">
        <v>3121194.6105385702</v>
      </c>
      <c r="Q1900" s="91">
        <v>2025</v>
      </c>
    </row>
    <row r="1901" spans="1:17" x14ac:dyDescent="0.2">
      <c r="A1901" s="91" t="s">
        <v>15</v>
      </c>
      <c r="B1901" s="91">
        <v>898</v>
      </c>
      <c r="C1901" s="91">
        <v>0.259202411858038</v>
      </c>
      <c r="D1901" s="91">
        <v>4280791.1120392</v>
      </c>
      <c r="E1901" s="91">
        <v>2025</v>
      </c>
      <c r="G1901" s="91" t="s">
        <v>15</v>
      </c>
      <c r="H1901" s="91">
        <v>898</v>
      </c>
      <c r="I1901" s="91">
        <v>0.59722461022367301</v>
      </c>
      <c r="J1901" s="91">
        <v>4280791.1120392</v>
      </c>
      <c r="K1901" s="91">
        <v>2025</v>
      </c>
      <c r="M1901" s="91" t="s">
        <v>15</v>
      </c>
      <c r="N1901" s="91">
        <v>898</v>
      </c>
      <c r="O1901" s="91">
        <v>0.179900216071885</v>
      </c>
      <c r="P1901" s="91">
        <v>4280791.1120392</v>
      </c>
      <c r="Q1901" s="91">
        <v>2025</v>
      </c>
    </row>
    <row r="1902" spans="1:17" x14ac:dyDescent="0.2">
      <c r="A1902" s="91" t="s">
        <v>15</v>
      </c>
      <c r="B1902" s="91">
        <v>899</v>
      </c>
      <c r="C1902" s="91">
        <v>0.29410639800796001</v>
      </c>
      <c r="D1902" s="91">
        <v>3593002.5383034898</v>
      </c>
      <c r="E1902" s="91">
        <v>2025</v>
      </c>
      <c r="G1902" s="91" t="s">
        <v>15</v>
      </c>
      <c r="H1902" s="91">
        <v>899</v>
      </c>
      <c r="I1902" s="91">
        <v>2.36461913451702</v>
      </c>
      <c r="J1902" s="91">
        <v>3593002.5383034898</v>
      </c>
      <c r="K1902" s="91">
        <v>2025</v>
      </c>
      <c r="M1902" s="91" t="s">
        <v>15</v>
      </c>
      <c r="N1902" s="91">
        <v>899</v>
      </c>
      <c r="O1902" s="91">
        <v>0.16503619298705799</v>
      </c>
      <c r="P1902" s="91">
        <v>3593002.5383034898</v>
      </c>
      <c r="Q1902" s="91">
        <v>2025</v>
      </c>
    </row>
    <row r="1903" spans="1:17" x14ac:dyDescent="0.2">
      <c r="A1903" s="91" t="s">
        <v>15</v>
      </c>
      <c r="B1903" s="91">
        <v>900</v>
      </c>
      <c r="C1903" s="91">
        <v>0.24988393301689599</v>
      </c>
      <c r="D1903" s="91">
        <v>1725942.48819696</v>
      </c>
      <c r="E1903" s="91">
        <v>2025</v>
      </c>
      <c r="G1903" s="91" t="s">
        <v>15</v>
      </c>
      <c r="H1903" s="91">
        <v>900</v>
      </c>
      <c r="I1903" s="91">
        <v>0.45381003629239802</v>
      </c>
      <c r="J1903" s="91">
        <v>1725942.48819696</v>
      </c>
      <c r="K1903" s="91">
        <v>2025</v>
      </c>
      <c r="M1903" s="91" t="s">
        <v>15</v>
      </c>
      <c r="N1903" s="91">
        <v>900</v>
      </c>
      <c r="O1903" s="91">
        <v>0.172393469763958</v>
      </c>
      <c r="P1903" s="91">
        <v>1725942.48819696</v>
      </c>
      <c r="Q1903" s="91">
        <v>2025</v>
      </c>
    </row>
    <row r="1904" spans="1:17" x14ac:dyDescent="0.2">
      <c r="A1904" s="91" t="s">
        <v>15</v>
      </c>
      <c r="B1904" s="91">
        <v>901</v>
      </c>
      <c r="C1904" s="91">
        <v>0.37880038298001401</v>
      </c>
      <c r="D1904" s="91">
        <v>2346952.5669979998</v>
      </c>
      <c r="E1904" s="91">
        <v>2025</v>
      </c>
      <c r="G1904" s="91" t="s">
        <v>15</v>
      </c>
      <c r="H1904" s="91">
        <v>901</v>
      </c>
      <c r="I1904" s="91">
        <v>1.1565115438089399</v>
      </c>
      <c r="J1904" s="91">
        <v>2346952.5669979998</v>
      </c>
      <c r="K1904" s="91">
        <v>2025</v>
      </c>
      <c r="M1904" s="91" t="s">
        <v>15</v>
      </c>
      <c r="N1904" s="91">
        <v>901</v>
      </c>
      <c r="O1904" s="91">
        <v>0.242601953011989</v>
      </c>
      <c r="P1904" s="91">
        <v>2346952.5669979998</v>
      </c>
      <c r="Q1904" s="91">
        <v>2025</v>
      </c>
    </row>
    <row r="1905" spans="1:17" x14ac:dyDescent="0.2">
      <c r="A1905" s="91" t="s">
        <v>15</v>
      </c>
      <c r="B1905" s="91">
        <v>902</v>
      </c>
      <c r="C1905" s="91">
        <v>0.49573656057251902</v>
      </c>
      <c r="D1905" s="91">
        <v>2231535.4014779599</v>
      </c>
      <c r="E1905" s="91">
        <v>2025</v>
      </c>
      <c r="G1905" s="91" t="s">
        <v>15</v>
      </c>
      <c r="H1905" s="91">
        <v>902</v>
      </c>
      <c r="I1905" s="91">
        <v>2.5815433274322701</v>
      </c>
      <c r="J1905" s="91">
        <v>2231535.4014779599</v>
      </c>
      <c r="K1905" s="91">
        <v>2025</v>
      </c>
      <c r="M1905" s="91" t="s">
        <v>15</v>
      </c>
      <c r="N1905" s="91">
        <v>902</v>
      </c>
      <c r="O1905" s="91">
        <v>0.227455327842261</v>
      </c>
      <c r="P1905" s="91">
        <v>2231535.4014779599</v>
      </c>
      <c r="Q1905" s="91">
        <v>2025</v>
      </c>
    </row>
    <row r="1906" spans="1:17" x14ac:dyDescent="0.2">
      <c r="A1906" s="91" t="s">
        <v>15</v>
      </c>
      <c r="B1906" s="91">
        <v>903</v>
      </c>
      <c r="C1906" s="91">
        <v>0.34591130934405201</v>
      </c>
      <c r="D1906" s="91">
        <v>5914508.0558808399</v>
      </c>
      <c r="E1906" s="91">
        <v>2025</v>
      </c>
      <c r="G1906" s="91" t="s">
        <v>15</v>
      </c>
      <c r="H1906" s="91">
        <v>903</v>
      </c>
      <c r="I1906" s="91">
        <v>0.32455044449549902</v>
      </c>
      <c r="J1906" s="91">
        <v>5914508.0558808399</v>
      </c>
      <c r="K1906" s="91">
        <v>2025</v>
      </c>
      <c r="M1906" s="91" t="s">
        <v>15</v>
      </c>
      <c r="N1906" s="91">
        <v>903</v>
      </c>
      <c r="O1906" s="91">
        <v>0.17665139465200999</v>
      </c>
      <c r="P1906" s="91">
        <v>5914508.0558808399</v>
      </c>
      <c r="Q1906" s="91">
        <v>2025</v>
      </c>
    </row>
    <row r="1907" spans="1:17" x14ac:dyDescent="0.2">
      <c r="A1907" s="91" t="s">
        <v>15</v>
      </c>
      <c r="B1907" s="91">
        <v>904</v>
      </c>
      <c r="C1907" s="91">
        <v>0.43469839327926202</v>
      </c>
      <c r="D1907" s="91">
        <v>2022016.0455281399</v>
      </c>
      <c r="E1907" s="91">
        <v>2025</v>
      </c>
      <c r="G1907" s="91" t="s">
        <v>15</v>
      </c>
      <c r="H1907" s="91">
        <v>904</v>
      </c>
      <c r="I1907" s="91">
        <v>1.3495742938827699</v>
      </c>
      <c r="J1907" s="91">
        <v>2022016.0455281399</v>
      </c>
      <c r="K1907" s="91">
        <v>2025</v>
      </c>
      <c r="M1907" s="91" t="s">
        <v>15</v>
      </c>
      <c r="N1907" s="91">
        <v>904</v>
      </c>
      <c r="O1907" s="91">
        <v>0.27616112222518402</v>
      </c>
      <c r="P1907" s="91">
        <v>2022016.0455281399</v>
      </c>
      <c r="Q1907" s="91">
        <v>2025</v>
      </c>
    </row>
    <row r="1908" spans="1:17" x14ac:dyDescent="0.2">
      <c r="A1908" s="91" t="s">
        <v>15</v>
      </c>
      <c r="B1908" s="91">
        <v>905</v>
      </c>
      <c r="C1908" s="91">
        <v>0.265070237482116</v>
      </c>
      <c r="D1908" s="91">
        <v>4352856.0339808399</v>
      </c>
      <c r="E1908" s="91">
        <v>2025</v>
      </c>
      <c r="G1908" s="91" t="s">
        <v>15</v>
      </c>
      <c r="H1908" s="91">
        <v>905</v>
      </c>
      <c r="I1908" s="91">
        <v>0.43273675920614202</v>
      </c>
      <c r="J1908" s="91">
        <v>4352856.0339808399</v>
      </c>
      <c r="K1908" s="91">
        <v>2025</v>
      </c>
      <c r="M1908" s="91" t="s">
        <v>15</v>
      </c>
      <c r="N1908" s="91">
        <v>905</v>
      </c>
      <c r="O1908" s="91">
        <v>0.273245494586634</v>
      </c>
      <c r="P1908" s="91">
        <v>4352856.0339808399</v>
      </c>
      <c r="Q1908" s="91">
        <v>2025</v>
      </c>
    </row>
    <row r="1909" spans="1:17" x14ac:dyDescent="0.2">
      <c r="A1909" s="91" t="s">
        <v>15</v>
      </c>
      <c r="B1909" s="91">
        <v>906</v>
      </c>
      <c r="C1909" s="91">
        <v>0.32425765936435302</v>
      </c>
      <c r="D1909" s="91">
        <v>3701303.2391115502</v>
      </c>
      <c r="E1909" s="91">
        <v>2025</v>
      </c>
      <c r="G1909" s="91" t="s">
        <v>15</v>
      </c>
      <c r="H1909" s="91">
        <v>906</v>
      </c>
      <c r="I1909" s="91">
        <v>3.5103889206881198</v>
      </c>
      <c r="J1909" s="91">
        <v>3701303.2391115502</v>
      </c>
      <c r="K1909" s="91">
        <v>2025</v>
      </c>
      <c r="M1909" s="91" t="s">
        <v>15</v>
      </c>
      <c r="N1909" s="91">
        <v>906</v>
      </c>
      <c r="O1909" s="91">
        <v>0.17787366309848099</v>
      </c>
      <c r="P1909" s="91">
        <v>3701303.2391115502</v>
      </c>
      <c r="Q1909" s="91">
        <v>2025</v>
      </c>
    </row>
    <row r="1910" spans="1:17" x14ac:dyDescent="0.2">
      <c r="A1910" s="91" t="s">
        <v>15</v>
      </c>
      <c r="B1910" s="91">
        <v>907</v>
      </c>
      <c r="C1910" s="91">
        <v>0.41148212279892499</v>
      </c>
      <c r="D1910" s="91">
        <v>3367033.4295562599</v>
      </c>
      <c r="E1910" s="91">
        <v>2025</v>
      </c>
      <c r="G1910" s="91" t="s">
        <v>15</v>
      </c>
      <c r="H1910" s="91">
        <v>907</v>
      </c>
      <c r="I1910" s="91">
        <v>0.87327163433277899</v>
      </c>
      <c r="J1910" s="91">
        <v>3367033.4295562599</v>
      </c>
      <c r="K1910" s="91">
        <v>2025</v>
      </c>
      <c r="M1910" s="91" t="s">
        <v>15</v>
      </c>
      <c r="N1910" s="91">
        <v>907</v>
      </c>
      <c r="O1910" s="91">
        <v>0.30308585525619702</v>
      </c>
      <c r="P1910" s="91">
        <v>3367033.4295562599</v>
      </c>
      <c r="Q1910" s="91">
        <v>2025</v>
      </c>
    </row>
    <row r="1911" spans="1:17" x14ac:dyDescent="0.2">
      <c r="A1911" s="91" t="s">
        <v>15</v>
      </c>
      <c r="B1911" s="91">
        <v>908</v>
      </c>
      <c r="C1911" s="91">
        <v>0.37405145357648001</v>
      </c>
      <c r="D1911" s="91">
        <v>2815502.1493016202</v>
      </c>
      <c r="E1911" s="91">
        <v>2025</v>
      </c>
      <c r="G1911" s="91" t="s">
        <v>15</v>
      </c>
      <c r="H1911" s="91">
        <v>908</v>
      </c>
      <c r="I1911" s="91">
        <v>1.02689751059475</v>
      </c>
      <c r="J1911" s="91">
        <v>2815502.1493016202</v>
      </c>
      <c r="K1911" s="91">
        <v>2025</v>
      </c>
      <c r="M1911" s="91" t="s">
        <v>15</v>
      </c>
      <c r="N1911" s="91">
        <v>908</v>
      </c>
      <c r="O1911" s="91">
        <v>0.25029136225179899</v>
      </c>
      <c r="P1911" s="91">
        <v>2815502.1493016202</v>
      </c>
      <c r="Q1911" s="91">
        <v>2025</v>
      </c>
    </row>
    <row r="1912" spans="1:17" x14ac:dyDescent="0.2">
      <c r="A1912" s="91" t="s">
        <v>15</v>
      </c>
      <c r="B1912" s="91">
        <v>909</v>
      </c>
      <c r="C1912" s="91">
        <v>0.44428029377946898</v>
      </c>
      <c r="D1912" s="91">
        <v>2309629.4946479602</v>
      </c>
      <c r="E1912" s="91">
        <v>2025</v>
      </c>
      <c r="G1912" s="91" t="s">
        <v>15</v>
      </c>
      <c r="H1912" s="91">
        <v>909</v>
      </c>
      <c r="I1912" s="91">
        <v>1.39559563030961</v>
      </c>
      <c r="J1912" s="91">
        <v>2309629.4946479602</v>
      </c>
      <c r="K1912" s="91">
        <v>2025</v>
      </c>
      <c r="M1912" s="91" t="s">
        <v>15</v>
      </c>
      <c r="N1912" s="91">
        <v>909</v>
      </c>
      <c r="O1912" s="91">
        <v>0.18004625679255701</v>
      </c>
      <c r="P1912" s="91">
        <v>2309629.4946479602</v>
      </c>
      <c r="Q1912" s="91">
        <v>2025</v>
      </c>
    </row>
    <row r="1913" spans="1:17" x14ac:dyDescent="0.2">
      <c r="A1913" s="91" t="s">
        <v>15</v>
      </c>
      <c r="B1913" s="91">
        <v>910</v>
      </c>
      <c r="C1913" s="91">
        <v>0.31419325376361801</v>
      </c>
      <c r="D1913" s="91">
        <v>2831510.7352659702</v>
      </c>
      <c r="E1913" s="91">
        <v>2025</v>
      </c>
      <c r="G1913" s="91" t="s">
        <v>15</v>
      </c>
      <c r="H1913" s="91">
        <v>910</v>
      </c>
      <c r="I1913" s="91">
        <v>2.1514668179178802</v>
      </c>
      <c r="J1913" s="91">
        <v>2831510.7352659702</v>
      </c>
      <c r="K1913" s="91">
        <v>2025</v>
      </c>
      <c r="M1913" s="91" t="s">
        <v>15</v>
      </c>
      <c r="N1913" s="91">
        <v>910</v>
      </c>
      <c r="O1913" s="91">
        <v>0.22792629586767699</v>
      </c>
      <c r="P1913" s="91">
        <v>2831510.7352659702</v>
      </c>
      <c r="Q1913" s="91">
        <v>2025</v>
      </c>
    </row>
    <row r="1914" spans="1:17" x14ac:dyDescent="0.2">
      <c r="A1914" s="91" t="s">
        <v>15</v>
      </c>
      <c r="B1914" s="91">
        <v>911</v>
      </c>
      <c r="C1914" s="91">
        <v>0.394651509997205</v>
      </c>
      <c r="D1914" s="91">
        <v>2065506.5051295999</v>
      </c>
      <c r="E1914" s="91">
        <v>2025</v>
      </c>
      <c r="G1914" s="91" t="s">
        <v>15</v>
      </c>
      <c r="H1914" s="91">
        <v>911</v>
      </c>
      <c r="I1914" s="91">
        <v>0.74235805534727495</v>
      </c>
      <c r="J1914" s="91">
        <v>2065506.5051295999</v>
      </c>
      <c r="K1914" s="91">
        <v>2025</v>
      </c>
      <c r="M1914" s="91" t="s">
        <v>15</v>
      </c>
      <c r="N1914" s="91">
        <v>911</v>
      </c>
      <c r="O1914" s="91">
        <v>0.17677992180941801</v>
      </c>
      <c r="P1914" s="91">
        <v>2065506.5051295999</v>
      </c>
      <c r="Q1914" s="91">
        <v>2025</v>
      </c>
    </row>
    <row r="1915" spans="1:17" x14ac:dyDescent="0.2">
      <c r="A1915" s="91" t="s">
        <v>15</v>
      </c>
      <c r="B1915" s="91">
        <v>912</v>
      </c>
      <c r="C1915" s="91">
        <v>0.41700136791177</v>
      </c>
      <c r="D1915" s="91">
        <v>2109172.8281002301</v>
      </c>
      <c r="E1915" s="91">
        <v>2025</v>
      </c>
      <c r="G1915" s="91" t="s">
        <v>15</v>
      </c>
      <c r="H1915" s="91">
        <v>912</v>
      </c>
      <c r="I1915" s="91">
        <v>0.32534488826291702</v>
      </c>
      <c r="J1915" s="91">
        <v>2109172.8281002301</v>
      </c>
      <c r="K1915" s="91">
        <v>2025</v>
      </c>
      <c r="M1915" s="91" t="s">
        <v>15</v>
      </c>
      <c r="N1915" s="91">
        <v>912</v>
      </c>
      <c r="O1915" s="91">
        <v>0.17791915180984899</v>
      </c>
      <c r="P1915" s="91">
        <v>2109172.8281002301</v>
      </c>
      <c r="Q1915" s="91">
        <v>2025</v>
      </c>
    </row>
    <row r="1916" spans="1:17" x14ac:dyDescent="0.2">
      <c r="A1916" s="91" t="s">
        <v>15</v>
      </c>
      <c r="B1916" s="91">
        <v>913</v>
      </c>
      <c r="C1916" s="91">
        <v>0.40549159741635898</v>
      </c>
      <c r="D1916" s="91">
        <v>2012053.63241685</v>
      </c>
      <c r="E1916" s="91">
        <v>2025</v>
      </c>
      <c r="G1916" s="91" t="s">
        <v>15</v>
      </c>
      <c r="H1916" s="91">
        <v>913</v>
      </c>
      <c r="I1916" s="91">
        <v>0.73568324918037498</v>
      </c>
      <c r="J1916" s="91">
        <v>2012053.63241685</v>
      </c>
      <c r="K1916" s="91">
        <v>2025</v>
      </c>
      <c r="M1916" s="91" t="s">
        <v>15</v>
      </c>
      <c r="N1916" s="91">
        <v>913</v>
      </c>
      <c r="O1916" s="91">
        <v>0.19067344050867899</v>
      </c>
      <c r="P1916" s="91">
        <v>2012053.63241685</v>
      </c>
      <c r="Q1916" s="91">
        <v>2025</v>
      </c>
    </row>
    <row r="1917" spans="1:17" x14ac:dyDescent="0.2">
      <c r="A1917" s="91" t="s">
        <v>15</v>
      </c>
      <c r="B1917" s="91">
        <v>914</v>
      </c>
      <c r="C1917" s="91">
        <v>0.33722163911509501</v>
      </c>
      <c r="D1917" s="91">
        <v>1822996.1129004001</v>
      </c>
      <c r="E1917" s="91">
        <v>2025</v>
      </c>
      <c r="G1917" s="91" t="s">
        <v>15</v>
      </c>
      <c r="H1917" s="91">
        <v>914</v>
      </c>
      <c r="I1917" s="91">
        <v>2.19689399291715</v>
      </c>
      <c r="J1917" s="91">
        <v>1822996.1129004001</v>
      </c>
      <c r="K1917" s="91">
        <v>2025</v>
      </c>
      <c r="M1917" s="91" t="s">
        <v>15</v>
      </c>
      <c r="N1917" s="91">
        <v>914</v>
      </c>
      <c r="O1917" s="91">
        <v>0.33255521047160203</v>
      </c>
      <c r="P1917" s="91">
        <v>1822996.1129004001</v>
      </c>
      <c r="Q1917" s="91">
        <v>2025</v>
      </c>
    </row>
    <row r="1918" spans="1:17" x14ac:dyDescent="0.2">
      <c r="A1918" s="91" t="s">
        <v>15</v>
      </c>
      <c r="B1918" s="91">
        <v>915</v>
      </c>
      <c r="C1918" s="91">
        <v>0.42645926743763302</v>
      </c>
      <c r="D1918" s="91">
        <v>5169436.8004872203</v>
      </c>
      <c r="E1918" s="91">
        <v>2025</v>
      </c>
      <c r="G1918" s="91" t="s">
        <v>15</v>
      </c>
      <c r="H1918" s="91">
        <v>915</v>
      </c>
      <c r="I1918" s="91">
        <v>2.69844391258043</v>
      </c>
      <c r="J1918" s="91">
        <v>5169436.8004872203</v>
      </c>
      <c r="K1918" s="91">
        <v>2025</v>
      </c>
      <c r="M1918" s="91" t="s">
        <v>15</v>
      </c>
      <c r="N1918" s="91">
        <v>915</v>
      </c>
      <c r="O1918" s="91">
        <v>0.19653757945818601</v>
      </c>
      <c r="P1918" s="91">
        <v>5169436.8004872203</v>
      </c>
      <c r="Q1918" s="91">
        <v>2025</v>
      </c>
    </row>
    <row r="1919" spans="1:17" x14ac:dyDescent="0.2">
      <c r="A1919" s="91" t="s">
        <v>15</v>
      </c>
      <c r="B1919" s="91">
        <v>916</v>
      </c>
      <c r="C1919" s="91">
        <v>0.37924635328927397</v>
      </c>
      <c r="D1919" s="91">
        <v>1531570.81153509</v>
      </c>
      <c r="E1919" s="91">
        <v>2025</v>
      </c>
      <c r="G1919" s="91" t="s">
        <v>15</v>
      </c>
      <c r="H1919" s="91">
        <v>916</v>
      </c>
      <c r="I1919" s="91">
        <v>0.81882771956663802</v>
      </c>
      <c r="J1919" s="91">
        <v>1531570.81153509</v>
      </c>
      <c r="K1919" s="91">
        <v>2025</v>
      </c>
      <c r="M1919" s="91" t="s">
        <v>15</v>
      </c>
      <c r="N1919" s="91">
        <v>916</v>
      </c>
      <c r="O1919" s="91">
        <v>0.177529789353286</v>
      </c>
      <c r="P1919" s="91">
        <v>1531570.81153509</v>
      </c>
      <c r="Q1919" s="91">
        <v>2025</v>
      </c>
    </row>
    <row r="1920" spans="1:17" x14ac:dyDescent="0.2">
      <c r="A1920" s="91" t="s">
        <v>15</v>
      </c>
      <c r="B1920" s="91">
        <v>917</v>
      </c>
      <c r="C1920" s="91">
        <v>0.40987506316591998</v>
      </c>
      <c r="D1920" s="91">
        <v>2452398.0384464399</v>
      </c>
      <c r="E1920" s="91">
        <v>2025</v>
      </c>
      <c r="G1920" s="91" t="s">
        <v>15</v>
      </c>
      <c r="H1920" s="91">
        <v>917</v>
      </c>
      <c r="I1920" s="91">
        <v>1.4499657096649801</v>
      </c>
      <c r="J1920" s="91">
        <v>2452398.0384464399</v>
      </c>
      <c r="K1920" s="91">
        <v>2025</v>
      </c>
      <c r="M1920" s="91" t="s">
        <v>15</v>
      </c>
      <c r="N1920" s="91">
        <v>917</v>
      </c>
      <c r="O1920" s="91">
        <v>0.184450022714404</v>
      </c>
      <c r="P1920" s="91">
        <v>2452398.0384464399</v>
      </c>
      <c r="Q1920" s="91">
        <v>2025</v>
      </c>
    </row>
    <row r="1921" spans="1:17" x14ac:dyDescent="0.2">
      <c r="A1921" s="91" t="s">
        <v>15</v>
      </c>
      <c r="B1921" s="91">
        <v>918</v>
      </c>
      <c r="C1921" s="91">
        <v>0.25739868044301401</v>
      </c>
      <c r="D1921" s="91">
        <v>1940852.5157658099</v>
      </c>
      <c r="E1921" s="91">
        <v>2025</v>
      </c>
      <c r="G1921" s="91" t="s">
        <v>15</v>
      </c>
      <c r="H1921" s="91">
        <v>918</v>
      </c>
      <c r="I1921" s="91">
        <v>1.1143960848986301</v>
      </c>
      <c r="J1921" s="91">
        <v>1940852.5157658099</v>
      </c>
      <c r="K1921" s="91">
        <v>2025</v>
      </c>
      <c r="M1921" s="91" t="s">
        <v>15</v>
      </c>
      <c r="N1921" s="91">
        <v>918</v>
      </c>
      <c r="O1921" s="91">
        <v>0.19906788240107701</v>
      </c>
      <c r="P1921" s="91">
        <v>1940852.5157658099</v>
      </c>
      <c r="Q1921" s="91">
        <v>2025</v>
      </c>
    </row>
    <row r="1922" spans="1:17" x14ac:dyDescent="0.2">
      <c r="A1922" s="91" t="s">
        <v>15</v>
      </c>
      <c r="B1922" s="91">
        <v>919</v>
      </c>
      <c r="C1922" s="91">
        <v>0.39041265775487199</v>
      </c>
      <c r="D1922" s="91">
        <v>1667848.10537719</v>
      </c>
      <c r="E1922" s="91">
        <v>2025</v>
      </c>
      <c r="G1922" s="91" t="s">
        <v>15</v>
      </c>
      <c r="H1922" s="91">
        <v>919</v>
      </c>
      <c r="I1922" s="91">
        <v>0.37818578567191702</v>
      </c>
      <c r="J1922" s="91">
        <v>1667848.10537719</v>
      </c>
      <c r="K1922" s="91">
        <v>2025</v>
      </c>
      <c r="M1922" s="91" t="s">
        <v>15</v>
      </c>
      <c r="N1922" s="91">
        <v>919</v>
      </c>
      <c r="O1922" s="91">
        <v>0.32685894893906797</v>
      </c>
      <c r="P1922" s="91">
        <v>1667848.10537719</v>
      </c>
      <c r="Q1922" s="91">
        <v>2025</v>
      </c>
    </row>
    <row r="1923" spans="1:17" x14ac:dyDescent="0.2">
      <c r="A1923" s="91" t="s">
        <v>15</v>
      </c>
      <c r="B1923" s="91">
        <v>920</v>
      </c>
      <c r="C1923" s="91">
        <v>0.45631040167652098</v>
      </c>
      <c r="D1923" s="91">
        <v>2579777.2620442202</v>
      </c>
      <c r="E1923" s="91">
        <v>2025</v>
      </c>
      <c r="G1923" s="91" t="s">
        <v>15</v>
      </c>
      <c r="H1923" s="91">
        <v>920</v>
      </c>
      <c r="I1923" s="91">
        <v>1.75209564244584</v>
      </c>
      <c r="J1923" s="91">
        <v>2579777.2620442202</v>
      </c>
      <c r="K1923" s="91">
        <v>2025</v>
      </c>
      <c r="M1923" s="91" t="s">
        <v>15</v>
      </c>
      <c r="N1923" s="91">
        <v>920</v>
      </c>
      <c r="O1923" s="91">
        <v>0.24610934989146999</v>
      </c>
      <c r="P1923" s="91">
        <v>2579777.2620442202</v>
      </c>
      <c r="Q1923" s="91">
        <v>2025</v>
      </c>
    </row>
    <row r="1924" spans="1:17" x14ac:dyDescent="0.2">
      <c r="A1924" s="91" t="s">
        <v>15</v>
      </c>
      <c r="B1924" s="91">
        <v>921</v>
      </c>
      <c r="C1924" s="91">
        <v>0.21932883594882899</v>
      </c>
      <c r="D1924" s="91">
        <v>5298385.8977212096</v>
      </c>
      <c r="E1924" s="91">
        <v>2025</v>
      </c>
      <c r="G1924" s="91" t="s">
        <v>15</v>
      </c>
      <c r="H1924" s="91">
        <v>921</v>
      </c>
      <c r="I1924" s="91">
        <v>1.13498798907877</v>
      </c>
      <c r="J1924" s="91">
        <v>5298385.8977212096</v>
      </c>
      <c r="K1924" s="91">
        <v>2025</v>
      </c>
      <c r="M1924" s="91" t="s">
        <v>15</v>
      </c>
      <c r="N1924" s="91">
        <v>921</v>
      </c>
      <c r="O1924" s="91">
        <v>0.20381367676382101</v>
      </c>
      <c r="P1924" s="91">
        <v>5298385.8977212096</v>
      </c>
      <c r="Q1924" s="91">
        <v>2025</v>
      </c>
    </row>
    <row r="1925" spans="1:17" x14ac:dyDescent="0.2">
      <c r="A1925" s="91" t="s">
        <v>15</v>
      </c>
      <c r="B1925" s="91">
        <v>922</v>
      </c>
      <c r="C1925" s="91">
        <v>0.29287963704081599</v>
      </c>
      <c r="D1925" s="91">
        <v>3162691.1413537501</v>
      </c>
      <c r="E1925" s="91">
        <v>2025</v>
      </c>
      <c r="G1925" s="91" t="s">
        <v>15</v>
      </c>
      <c r="H1925" s="91">
        <v>922</v>
      </c>
      <c r="I1925" s="91">
        <v>1.37522429606536</v>
      </c>
      <c r="J1925" s="91">
        <v>3162691.1413537501</v>
      </c>
      <c r="K1925" s="91">
        <v>2025</v>
      </c>
      <c r="M1925" s="91" t="s">
        <v>15</v>
      </c>
      <c r="N1925" s="91">
        <v>922</v>
      </c>
      <c r="O1925" s="91">
        <v>0.167317412137619</v>
      </c>
      <c r="P1925" s="91">
        <v>3162691.1413537501</v>
      </c>
      <c r="Q1925" s="91">
        <v>2025</v>
      </c>
    </row>
    <row r="1926" spans="1:17" x14ac:dyDescent="0.2">
      <c r="A1926" s="91" t="s">
        <v>15</v>
      </c>
      <c r="B1926" s="91">
        <v>923</v>
      </c>
      <c r="C1926" s="91">
        <v>0.34128390266722403</v>
      </c>
      <c r="D1926" s="91">
        <v>1777381.6837615401</v>
      </c>
      <c r="E1926" s="91">
        <v>2025</v>
      </c>
      <c r="G1926" s="91" t="s">
        <v>15</v>
      </c>
      <c r="H1926" s="91">
        <v>923</v>
      </c>
      <c r="I1926" s="91">
        <v>0.90618155034330405</v>
      </c>
      <c r="J1926" s="91">
        <v>1777381.6837615401</v>
      </c>
      <c r="K1926" s="91">
        <v>2025</v>
      </c>
      <c r="M1926" s="91" t="s">
        <v>15</v>
      </c>
      <c r="N1926" s="91">
        <v>923</v>
      </c>
      <c r="O1926" s="91">
        <v>0.179154245630014</v>
      </c>
      <c r="P1926" s="91">
        <v>1777381.6837615401</v>
      </c>
      <c r="Q1926" s="91">
        <v>2025</v>
      </c>
    </row>
    <row r="1927" spans="1:17" x14ac:dyDescent="0.2">
      <c r="A1927" s="91" t="s">
        <v>15</v>
      </c>
      <c r="B1927" s="91">
        <v>924</v>
      </c>
      <c r="C1927" s="91">
        <v>0.28993982802085</v>
      </c>
      <c r="D1927" s="91">
        <v>1759374.74035292</v>
      </c>
      <c r="E1927" s="91">
        <v>2025</v>
      </c>
      <c r="G1927" s="91" t="s">
        <v>15</v>
      </c>
      <c r="H1927" s="91">
        <v>924</v>
      </c>
      <c r="I1927" s="91">
        <v>0.430092675841794</v>
      </c>
      <c r="J1927" s="91">
        <v>1759374.74035292</v>
      </c>
      <c r="K1927" s="91">
        <v>2025</v>
      </c>
      <c r="M1927" s="91" t="s">
        <v>15</v>
      </c>
      <c r="N1927" s="91">
        <v>924</v>
      </c>
      <c r="O1927" s="91">
        <v>0.32045055787342203</v>
      </c>
      <c r="P1927" s="91">
        <v>1759374.74035292</v>
      </c>
      <c r="Q1927" s="91">
        <v>2025</v>
      </c>
    </row>
    <row r="1928" spans="1:17" x14ac:dyDescent="0.2">
      <c r="A1928" s="91" t="s">
        <v>15</v>
      </c>
      <c r="B1928" s="91">
        <v>925</v>
      </c>
      <c r="C1928" s="91">
        <v>0.228763117122041</v>
      </c>
      <c r="D1928" s="91">
        <v>2587338.1426841901</v>
      </c>
      <c r="E1928" s="91">
        <v>2025</v>
      </c>
      <c r="G1928" s="91" t="s">
        <v>15</v>
      </c>
      <c r="H1928" s="91">
        <v>925</v>
      </c>
      <c r="I1928" s="91">
        <v>0.93636922261301503</v>
      </c>
      <c r="J1928" s="91">
        <v>2587338.1426841901</v>
      </c>
      <c r="K1928" s="91">
        <v>2025</v>
      </c>
      <c r="M1928" s="91" t="s">
        <v>15</v>
      </c>
      <c r="N1928" s="91">
        <v>925</v>
      </c>
      <c r="O1928" s="91">
        <v>0.26049948448083199</v>
      </c>
      <c r="P1928" s="91">
        <v>2587338.1426841901</v>
      </c>
      <c r="Q1928" s="91">
        <v>2025</v>
      </c>
    </row>
    <row r="1929" spans="1:17" x14ac:dyDescent="0.2">
      <c r="A1929" s="91" t="s">
        <v>15</v>
      </c>
      <c r="B1929" s="91">
        <v>926</v>
      </c>
      <c r="C1929" s="91">
        <v>0.31186839709804898</v>
      </c>
      <c r="D1929" s="91">
        <v>2182209.53865215</v>
      </c>
      <c r="E1929" s="91">
        <v>2025</v>
      </c>
      <c r="G1929" s="91" t="s">
        <v>15</v>
      </c>
      <c r="H1929" s="91">
        <v>926</v>
      </c>
      <c r="I1929" s="91">
        <v>0.50173448512676999</v>
      </c>
      <c r="J1929" s="91">
        <v>2182209.53865215</v>
      </c>
      <c r="K1929" s="91">
        <v>2025</v>
      </c>
      <c r="M1929" s="91" t="s">
        <v>15</v>
      </c>
      <c r="N1929" s="91">
        <v>926</v>
      </c>
      <c r="O1929" s="91">
        <v>0.28770084338277802</v>
      </c>
      <c r="P1929" s="91">
        <v>2182209.53865215</v>
      </c>
      <c r="Q1929" s="91">
        <v>2025</v>
      </c>
    </row>
    <row r="1930" spans="1:17" x14ac:dyDescent="0.2">
      <c r="A1930" s="91" t="s">
        <v>15</v>
      </c>
      <c r="B1930" s="91">
        <v>927</v>
      </c>
      <c r="C1930" s="91">
        <v>0.51479378638513096</v>
      </c>
      <c r="D1930" s="91">
        <v>2009839.4805083601</v>
      </c>
      <c r="E1930" s="91">
        <v>2025</v>
      </c>
      <c r="G1930" s="91" t="s">
        <v>15</v>
      </c>
      <c r="H1930" s="91">
        <v>927</v>
      </c>
      <c r="I1930" s="91">
        <v>1.81542715105329</v>
      </c>
      <c r="J1930" s="91">
        <v>2009839.4805083601</v>
      </c>
      <c r="K1930" s="91">
        <v>2025</v>
      </c>
      <c r="M1930" s="91" t="s">
        <v>15</v>
      </c>
      <c r="N1930" s="91">
        <v>927</v>
      </c>
      <c r="O1930" s="91">
        <v>0.25896447940467399</v>
      </c>
      <c r="P1930" s="91">
        <v>2009839.4805083601</v>
      </c>
      <c r="Q1930" s="91">
        <v>2025</v>
      </c>
    </row>
    <row r="1931" spans="1:17" x14ac:dyDescent="0.2">
      <c r="A1931" s="91" t="s">
        <v>15</v>
      </c>
      <c r="B1931" s="91">
        <v>928</v>
      </c>
      <c r="C1931" s="91">
        <v>0.413217615370082</v>
      </c>
      <c r="D1931" s="91">
        <v>2043795.0509600299</v>
      </c>
      <c r="E1931" s="91">
        <v>2025</v>
      </c>
      <c r="G1931" s="91" t="s">
        <v>15</v>
      </c>
      <c r="H1931" s="91">
        <v>928</v>
      </c>
      <c r="I1931" s="91">
        <v>1.63057110744474</v>
      </c>
      <c r="J1931" s="91">
        <v>2043795.0509600299</v>
      </c>
      <c r="K1931" s="91">
        <v>2025</v>
      </c>
      <c r="M1931" s="91" t="s">
        <v>15</v>
      </c>
      <c r="N1931" s="91">
        <v>928</v>
      </c>
      <c r="O1931" s="91">
        <v>0.39674005940325302</v>
      </c>
      <c r="P1931" s="91">
        <v>2043795.0509600299</v>
      </c>
      <c r="Q1931" s="91">
        <v>2025</v>
      </c>
    </row>
    <row r="1932" spans="1:17" x14ac:dyDescent="0.2">
      <c r="A1932" s="91" t="s">
        <v>15</v>
      </c>
      <c r="B1932" s="91">
        <v>929</v>
      </c>
      <c r="C1932" s="91">
        <v>0.34352859733161401</v>
      </c>
      <c r="D1932" s="91">
        <v>1685289.4569004499</v>
      </c>
      <c r="E1932" s="91">
        <v>2025</v>
      </c>
      <c r="G1932" s="91" t="s">
        <v>15</v>
      </c>
      <c r="H1932" s="91">
        <v>929</v>
      </c>
      <c r="I1932" s="91">
        <v>0.84908250162274501</v>
      </c>
      <c r="J1932" s="91">
        <v>1685289.4569004499</v>
      </c>
      <c r="K1932" s="91">
        <v>2025</v>
      </c>
      <c r="M1932" s="91" t="s">
        <v>15</v>
      </c>
      <c r="N1932" s="91">
        <v>929</v>
      </c>
      <c r="O1932" s="91">
        <v>0.46167383975989601</v>
      </c>
      <c r="P1932" s="91">
        <v>1685289.4569004499</v>
      </c>
      <c r="Q1932" s="91">
        <v>2025</v>
      </c>
    </row>
    <row r="1933" spans="1:17" x14ac:dyDescent="0.2">
      <c r="A1933" s="91" t="s">
        <v>15</v>
      </c>
      <c r="B1933" s="91">
        <v>930</v>
      </c>
      <c r="C1933" s="91">
        <v>0.34086673654497202</v>
      </c>
      <c r="D1933" s="91">
        <v>1756365.35950055</v>
      </c>
      <c r="E1933" s="91">
        <v>2025</v>
      </c>
      <c r="G1933" s="91" t="s">
        <v>15</v>
      </c>
      <c r="H1933" s="91">
        <v>930</v>
      </c>
      <c r="I1933" s="91">
        <v>0.69911034033585495</v>
      </c>
      <c r="J1933" s="91">
        <v>1756365.35950055</v>
      </c>
      <c r="K1933" s="91">
        <v>2025</v>
      </c>
      <c r="M1933" s="91" t="s">
        <v>15</v>
      </c>
      <c r="N1933" s="91">
        <v>930</v>
      </c>
      <c r="O1933" s="91">
        <v>0.28339996931890199</v>
      </c>
      <c r="P1933" s="91">
        <v>1756365.35950055</v>
      </c>
      <c r="Q1933" s="91">
        <v>2025</v>
      </c>
    </row>
    <row r="1934" spans="1:17" x14ac:dyDescent="0.2">
      <c r="A1934" s="91" t="s">
        <v>15</v>
      </c>
      <c r="B1934" s="91">
        <v>931</v>
      </c>
      <c r="C1934" s="91">
        <v>0.18964262429982101</v>
      </c>
      <c r="D1934" s="91">
        <v>3221241.8723512301</v>
      </c>
      <c r="E1934" s="91">
        <v>2025</v>
      </c>
      <c r="G1934" s="91" t="s">
        <v>15</v>
      </c>
      <c r="H1934" s="91">
        <v>931</v>
      </c>
      <c r="I1934" s="91">
        <v>0.32714966418542502</v>
      </c>
      <c r="J1934" s="91">
        <v>3221241.8723512301</v>
      </c>
      <c r="K1934" s="91">
        <v>2025</v>
      </c>
      <c r="M1934" s="91" t="s">
        <v>15</v>
      </c>
      <c r="N1934" s="91">
        <v>931</v>
      </c>
      <c r="O1934" s="91">
        <v>0.21204122835088801</v>
      </c>
      <c r="P1934" s="91">
        <v>3221241.8723512301</v>
      </c>
      <c r="Q1934" s="91">
        <v>2025</v>
      </c>
    </row>
    <row r="1935" spans="1:17" x14ac:dyDescent="0.2">
      <c r="A1935" s="91" t="s">
        <v>15</v>
      </c>
      <c r="B1935" s="91">
        <v>932</v>
      </c>
      <c r="C1935" s="91">
        <v>0.364353326822557</v>
      </c>
      <c r="D1935" s="91">
        <v>1772361.78059327</v>
      </c>
      <c r="E1935" s="91">
        <v>2025</v>
      </c>
      <c r="G1935" s="91" t="s">
        <v>15</v>
      </c>
      <c r="H1935" s="91">
        <v>932</v>
      </c>
      <c r="I1935" s="91">
        <v>1.95747820479121</v>
      </c>
      <c r="J1935" s="91">
        <v>1772361.78059327</v>
      </c>
      <c r="K1935" s="91">
        <v>2025</v>
      </c>
      <c r="M1935" s="91" t="s">
        <v>15</v>
      </c>
      <c r="N1935" s="91">
        <v>932</v>
      </c>
      <c r="O1935" s="91">
        <v>0.17990955415212001</v>
      </c>
      <c r="P1935" s="91">
        <v>1772361.78059327</v>
      </c>
      <c r="Q1935" s="91">
        <v>2025</v>
      </c>
    </row>
    <row r="1936" spans="1:17" x14ac:dyDescent="0.2">
      <c r="A1936" s="91" t="s">
        <v>15</v>
      </c>
      <c r="B1936" s="91">
        <v>933</v>
      </c>
      <c r="C1936" s="91">
        <v>0.45256035862419502</v>
      </c>
      <c r="D1936" s="91">
        <v>3402280.1792998901</v>
      </c>
      <c r="E1936" s="91">
        <v>2025</v>
      </c>
      <c r="G1936" s="91" t="s">
        <v>15</v>
      </c>
      <c r="H1936" s="91">
        <v>933</v>
      </c>
      <c r="I1936" s="91">
        <v>0.153885889971239</v>
      </c>
      <c r="J1936" s="91">
        <v>3402280.1792998901</v>
      </c>
      <c r="K1936" s="91">
        <v>2025</v>
      </c>
      <c r="M1936" s="91" t="s">
        <v>15</v>
      </c>
      <c r="N1936" s="91">
        <v>933</v>
      </c>
      <c r="O1936" s="91">
        <v>0.25216992214352801</v>
      </c>
      <c r="P1936" s="91">
        <v>3402280.1792998901</v>
      </c>
      <c r="Q1936" s="91">
        <v>2025</v>
      </c>
    </row>
    <row r="1937" spans="1:17" x14ac:dyDescent="0.2">
      <c r="A1937" s="91" t="s">
        <v>15</v>
      </c>
      <c r="B1937" s="91">
        <v>934</v>
      </c>
      <c r="C1937" s="91">
        <v>0.35800906576488001</v>
      </c>
      <c r="D1937" s="91">
        <v>3468489.4003138798</v>
      </c>
      <c r="E1937" s="91">
        <v>2025</v>
      </c>
      <c r="G1937" s="91" t="s">
        <v>15</v>
      </c>
      <c r="H1937" s="91">
        <v>934</v>
      </c>
      <c r="I1937" s="91">
        <v>0.57597473406585198</v>
      </c>
      <c r="J1937" s="91">
        <v>3468489.4003138798</v>
      </c>
      <c r="K1937" s="91">
        <v>2025</v>
      </c>
      <c r="M1937" s="91" t="s">
        <v>15</v>
      </c>
      <c r="N1937" s="91">
        <v>934</v>
      </c>
      <c r="O1937" s="91">
        <v>0.212204897836344</v>
      </c>
      <c r="P1937" s="91">
        <v>3468489.4003138798</v>
      </c>
      <c r="Q1937" s="91">
        <v>2025</v>
      </c>
    </row>
    <row r="1938" spans="1:17" x14ac:dyDescent="0.2">
      <c r="A1938" s="91" t="s">
        <v>15</v>
      </c>
      <c r="B1938" s="91">
        <v>935</v>
      </c>
      <c r="C1938" s="91">
        <v>0.39421964037647</v>
      </c>
      <c r="D1938" s="91">
        <v>3864950.0251465798</v>
      </c>
      <c r="E1938" s="91">
        <v>2025</v>
      </c>
      <c r="G1938" s="91" t="s">
        <v>15</v>
      </c>
      <c r="H1938" s="91">
        <v>935</v>
      </c>
      <c r="I1938" s="91">
        <v>0.42193563746034302</v>
      </c>
      <c r="J1938" s="91">
        <v>3864950.0251465798</v>
      </c>
      <c r="K1938" s="91">
        <v>2025</v>
      </c>
      <c r="M1938" s="91" t="s">
        <v>15</v>
      </c>
      <c r="N1938" s="91">
        <v>935</v>
      </c>
      <c r="O1938" s="91">
        <v>0.15600977487099801</v>
      </c>
      <c r="P1938" s="91">
        <v>3864950.0251465798</v>
      </c>
      <c r="Q1938" s="91">
        <v>2025</v>
      </c>
    </row>
    <row r="1939" spans="1:17" x14ac:dyDescent="0.2">
      <c r="A1939" s="91" t="s">
        <v>15</v>
      </c>
      <c r="B1939" s="91">
        <v>936</v>
      </c>
      <c r="C1939" s="91">
        <v>0.38197474343337501</v>
      </c>
      <c r="D1939" s="91">
        <v>6485752.8524322398</v>
      </c>
      <c r="E1939" s="91">
        <v>2025</v>
      </c>
      <c r="G1939" s="91" t="s">
        <v>15</v>
      </c>
      <c r="H1939" s="91">
        <v>936</v>
      </c>
      <c r="I1939" s="91">
        <v>2.4343205763609301</v>
      </c>
      <c r="J1939" s="91">
        <v>6485752.8524322398</v>
      </c>
      <c r="K1939" s="91">
        <v>2025</v>
      </c>
      <c r="M1939" s="91" t="s">
        <v>15</v>
      </c>
      <c r="N1939" s="91">
        <v>936</v>
      </c>
      <c r="O1939" s="91">
        <v>0.24448145139048899</v>
      </c>
      <c r="P1939" s="91">
        <v>6485752.8524322398</v>
      </c>
      <c r="Q1939" s="91">
        <v>2025</v>
      </c>
    </row>
    <row r="1940" spans="1:17" x14ac:dyDescent="0.2">
      <c r="A1940" s="91" t="s">
        <v>15</v>
      </c>
      <c r="B1940" s="91">
        <v>937</v>
      </c>
      <c r="C1940" s="91">
        <v>0.210281488453232</v>
      </c>
      <c r="D1940" s="91">
        <v>1979884.5981697</v>
      </c>
      <c r="E1940" s="91">
        <v>2025</v>
      </c>
      <c r="G1940" s="91" t="s">
        <v>15</v>
      </c>
      <c r="H1940" s="91">
        <v>937</v>
      </c>
      <c r="I1940" s="91">
        <v>1.3350831476130101</v>
      </c>
      <c r="J1940" s="91">
        <v>1979884.5981697</v>
      </c>
      <c r="K1940" s="91">
        <v>2025</v>
      </c>
      <c r="M1940" s="91" t="s">
        <v>15</v>
      </c>
      <c r="N1940" s="91">
        <v>937</v>
      </c>
      <c r="O1940" s="91">
        <v>0.185951058209326</v>
      </c>
      <c r="P1940" s="91">
        <v>1979884.5981697</v>
      </c>
      <c r="Q1940" s="91">
        <v>2025</v>
      </c>
    </row>
    <row r="1941" spans="1:17" x14ac:dyDescent="0.2">
      <c r="A1941" s="91" t="s">
        <v>15</v>
      </c>
      <c r="B1941" s="91">
        <v>938</v>
      </c>
      <c r="C1941" s="91">
        <v>0.33352566949620899</v>
      </c>
      <c r="D1941" s="91">
        <v>2897763.7504404602</v>
      </c>
      <c r="E1941" s="91">
        <v>2025</v>
      </c>
      <c r="G1941" s="91" t="s">
        <v>15</v>
      </c>
      <c r="H1941" s="91">
        <v>938</v>
      </c>
      <c r="I1941" s="91">
        <v>1.44066302391893</v>
      </c>
      <c r="J1941" s="91">
        <v>2897763.7504404602</v>
      </c>
      <c r="K1941" s="91">
        <v>2025</v>
      </c>
      <c r="M1941" s="91" t="s">
        <v>15</v>
      </c>
      <c r="N1941" s="91">
        <v>938</v>
      </c>
      <c r="O1941" s="91">
        <v>0.20696244607648701</v>
      </c>
      <c r="P1941" s="91">
        <v>2897763.7504404602</v>
      </c>
      <c r="Q1941" s="91">
        <v>2025</v>
      </c>
    </row>
    <row r="1942" spans="1:17" x14ac:dyDescent="0.2">
      <c r="A1942" s="91" t="s">
        <v>15</v>
      </c>
      <c r="B1942" s="91">
        <v>939</v>
      </c>
      <c r="C1942" s="91">
        <v>0.40642833181421301</v>
      </c>
      <c r="D1942" s="91">
        <v>2945021.5515706399</v>
      </c>
      <c r="E1942" s="91">
        <v>2025</v>
      </c>
      <c r="G1942" s="91" t="s">
        <v>15</v>
      </c>
      <c r="H1942" s="91">
        <v>939</v>
      </c>
      <c r="I1942" s="91">
        <v>0.15831084327783401</v>
      </c>
      <c r="J1942" s="91">
        <v>2945021.5515706399</v>
      </c>
      <c r="K1942" s="91">
        <v>2025</v>
      </c>
      <c r="M1942" s="91" t="s">
        <v>15</v>
      </c>
      <c r="N1942" s="91">
        <v>939</v>
      </c>
      <c r="O1942" s="91">
        <v>0.19809749150523001</v>
      </c>
      <c r="P1942" s="91">
        <v>2945021.5515706399</v>
      </c>
      <c r="Q1942" s="91">
        <v>2025</v>
      </c>
    </row>
    <row r="1943" spans="1:17" x14ac:dyDescent="0.2">
      <c r="A1943" s="91" t="s">
        <v>15</v>
      </c>
      <c r="B1943" s="91">
        <v>940</v>
      </c>
      <c r="C1943" s="91">
        <v>0.242632265507814</v>
      </c>
      <c r="D1943" s="91">
        <v>2267559.7243100498</v>
      </c>
      <c r="E1943" s="91">
        <v>2025</v>
      </c>
      <c r="G1943" s="91" t="s">
        <v>15</v>
      </c>
      <c r="H1943" s="91">
        <v>940</v>
      </c>
      <c r="I1943" s="91">
        <v>0.55519459000792104</v>
      </c>
      <c r="J1943" s="91">
        <v>2267559.7243100498</v>
      </c>
      <c r="K1943" s="91">
        <v>2025</v>
      </c>
      <c r="M1943" s="91" t="s">
        <v>15</v>
      </c>
      <c r="N1943" s="91">
        <v>940</v>
      </c>
      <c r="O1943" s="91">
        <v>0.34758427755586702</v>
      </c>
      <c r="P1943" s="91">
        <v>2267559.7243100498</v>
      </c>
      <c r="Q1943" s="91">
        <v>2025</v>
      </c>
    </row>
    <row r="1944" spans="1:17" x14ac:dyDescent="0.2">
      <c r="A1944" s="91" t="s">
        <v>15</v>
      </c>
      <c r="B1944" s="91">
        <v>941</v>
      </c>
      <c r="C1944" s="91">
        <v>0.20814398632087699</v>
      </c>
      <c r="D1944" s="91">
        <v>4245286.5165090496</v>
      </c>
      <c r="E1944" s="91">
        <v>2025</v>
      </c>
      <c r="G1944" s="91" t="s">
        <v>15</v>
      </c>
      <c r="H1944" s="91">
        <v>941</v>
      </c>
      <c r="I1944" s="91">
        <v>0.55197185859348297</v>
      </c>
      <c r="J1944" s="91">
        <v>4245286.5165090496</v>
      </c>
      <c r="K1944" s="91">
        <v>2025</v>
      </c>
      <c r="M1944" s="91" t="s">
        <v>15</v>
      </c>
      <c r="N1944" s="91">
        <v>941</v>
      </c>
      <c r="O1944" s="91">
        <v>0.324876806047246</v>
      </c>
      <c r="P1944" s="91">
        <v>4245286.5165090496</v>
      </c>
      <c r="Q1944" s="91">
        <v>2025</v>
      </c>
    </row>
    <row r="1945" spans="1:17" x14ac:dyDescent="0.2">
      <c r="A1945" s="91" t="s">
        <v>15</v>
      </c>
      <c r="B1945" s="91">
        <v>942</v>
      </c>
      <c r="C1945" s="91">
        <v>0.39292350931102599</v>
      </c>
      <c r="D1945" s="91">
        <v>2813934.02584334</v>
      </c>
      <c r="E1945" s="91">
        <v>2025</v>
      </c>
      <c r="G1945" s="91" t="s">
        <v>15</v>
      </c>
      <c r="H1945" s="91">
        <v>942</v>
      </c>
      <c r="I1945" s="91">
        <v>0.48890106257677701</v>
      </c>
      <c r="J1945" s="91">
        <v>2813934.02584334</v>
      </c>
      <c r="K1945" s="91">
        <v>2025</v>
      </c>
      <c r="M1945" s="91" t="s">
        <v>15</v>
      </c>
      <c r="N1945" s="91">
        <v>942</v>
      </c>
      <c r="O1945" s="91">
        <v>0.173339682484727</v>
      </c>
      <c r="P1945" s="91">
        <v>2813934.02584334</v>
      </c>
      <c r="Q1945" s="91">
        <v>2025</v>
      </c>
    </row>
    <row r="1946" spans="1:17" x14ac:dyDescent="0.2">
      <c r="A1946" s="91" t="s">
        <v>15</v>
      </c>
      <c r="B1946" s="91">
        <v>943</v>
      </c>
      <c r="C1946" s="91">
        <v>0.233958193840059</v>
      </c>
      <c r="D1946" s="91">
        <v>3017885.9356357399</v>
      </c>
      <c r="E1946" s="91">
        <v>2025</v>
      </c>
      <c r="G1946" s="91" t="s">
        <v>15</v>
      </c>
      <c r="H1946" s="91">
        <v>943</v>
      </c>
      <c r="I1946" s="91">
        <v>0.69927144928555196</v>
      </c>
      <c r="J1946" s="91">
        <v>3017885.9356357399</v>
      </c>
      <c r="K1946" s="91">
        <v>2025</v>
      </c>
      <c r="M1946" s="91" t="s">
        <v>15</v>
      </c>
      <c r="N1946" s="91">
        <v>943</v>
      </c>
      <c r="O1946" s="91">
        <v>0.18647072949369101</v>
      </c>
      <c r="P1946" s="91">
        <v>3017885.9356357399</v>
      </c>
      <c r="Q1946" s="91">
        <v>2025</v>
      </c>
    </row>
    <row r="1947" spans="1:17" x14ac:dyDescent="0.2">
      <c r="A1947" s="91" t="s">
        <v>15</v>
      </c>
      <c r="B1947" s="91">
        <v>944</v>
      </c>
      <c r="C1947" s="91">
        <v>0.35939562816651599</v>
      </c>
      <c r="D1947" s="91">
        <v>3720454.9299112102</v>
      </c>
      <c r="E1947" s="91">
        <v>2025</v>
      </c>
      <c r="G1947" s="91" t="s">
        <v>15</v>
      </c>
      <c r="H1947" s="91">
        <v>944</v>
      </c>
      <c r="I1947" s="91">
        <v>0.31764453836029199</v>
      </c>
      <c r="J1947" s="91">
        <v>3720454.9299112102</v>
      </c>
      <c r="K1947" s="91">
        <v>2025</v>
      </c>
      <c r="M1947" s="91" t="s">
        <v>15</v>
      </c>
      <c r="N1947" s="91">
        <v>944</v>
      </c>
      <c r="O1947" s="91">
        <v>0.16193655693148501</v>
      </c>
      <c r="P1947" s="91">
        <v>3720454.9299112102</v>
      </c>
      <c r="Q1947" s="91">
        <v>2025</v>
      </c>
    </row>
    <row r="1948" spans="1:17" x14ac:dyDescent="0.2">
      <c r="A1948" s="91" t="s">
        <v>15</v>
      </c>
      <c r="B1948" s="91">
        <v>945</v>
      </c>
      <c r="C1948" s="91">
        <v>0.33606146380719498</v>
      </c>
      <c r="D1948" s="91">
        <v>3281016.1736595202</v>
      </c>
      <c r="E1948" s="91">
        <v>2025</v>
      </c>
      <c r="G1948" s="91" t="s">
        <v>15</v>
      </c>
      <c r="H1948" s="91">
        <v>945</v>
      </c>
      <c r="I1948" s="91">
        <v>2.01966612591356</v>
      </c>
      <c r="J1948" s="91">
        <v>3281016.1736595202</v>
      </c>
      <c r="K1948" s="91">
        <v>2025</v>
      </c>
      <c r="M1948" s="91" t="s">
        <v>15</v>
      </c>
      <c r="N1948" s="91">
        <v>945</v>
      </c>
      <c r="O1948" s="91">
        <v>0.29613929699195102</v>
      </c>
      <c r="P1948" s="91">
        <v>3281016.1736595202</v>
      </c>
      <c r="Q1948" s="91">
        <v>2025</v>
      </c>
    </row>
    <row r="1949" spans="1:17" x14ac:dyDescent="0.2">
      <c r="A1949" s="91" t="s">
        <v>15</v>
      </c>
      <c r="B1949" s="91">
        <v>946</v>
      </c>
      <c r="C1949" s="91">
        <v>0.47682533849568598</v>
      </c>
      <c r="D1949" s="91">
        <v>2406219.61143674</v>
      </c>
      <c r="E1949" s="91">
        <v>2025</v>
      </c>
      <c r="G1949" s="91" t="s">
        <v>15</v>
      </c>
      <c r="H1949" s="91">
        <v>946</v>
      </c>
      <c r="I1949" s="91">
        <v>1.2963562247823499</v>
      </c>
      <c r="J1949" s="91">
        <v>2406219.61143674</v>
      </c>
      <c r="K1949" s="91">
        <v>2025</v>
      </c>
      <c r="M1949" s="91" t="s">
        <v>15</v>
      </c>
      <c r="N1949" s="91">
        <v>946</v>
      </c>
      <c r="O1949" s="91">
        <v>0.27077420808597802</v>
      </c>
      <c r="P1949" s="91">
        <v>2406219.61143674</v>
      </c>
      <c r="Q1949" s="91">
        <v>2025</v>
      </c>
    </row>
    <row r="1950" spans="1:17" x14ac:dyDescent="0.2">
      <c r="A1950" s="91" t="s">
        <v>15</v>
      </c>
      <c r="B1950" s="91">
        <v>947</v>
      </c>
      <c r="C1950" s="91">
        <v>0.26792624702069101</v>
      </c>
      <c r="D1950" s="91">
        <v>1536425.93924239</v>
      </c>
      <c r="E1950" s="91">
        <v>2025</v>
      </c>
      <c r="G1950" s="91" t="s">
        <v>15</v>
      </c>
      <c r="H1950" s="91">
        <v>947</v>
      </c>
      <c r="I1950" s="91">
        <v>1.3500909010865101</v>
      </c>
      <c r="J1950" s="91">
        <v>1536425.93924239</v>
      </c>
      <c r="K1950" s="91">
        <v>2025</v>
      </c>
      <c r="M1950" s="91" t="s">
        <v>15</v>
      </c>
      <c r="N1950" s="91">
        <v>947</v>
      </c>
      <c r="O1950" s="91">
        <v>0.238065257057478</v>
      </c>
      <c r="P1950" s="91">
        <v>1536425.93924239</v>
      </c>
      <c r="Q1950" s="91">
        <v>2025</v>
      </c>
    </row>
    <row r="1951" spans="1:17" x14ac:dyDescent="0.2">
      <c r="A1951" s="91" t="s">
        <v>15</v>
      </c>
      <c r="B1951" s="91">
        <v>948</v>
      </c>
      <c r="C1951" s="91">
        <v>0.20266589006691099</v>
      </c>
      <c r="D1951" s="91">
        <v>1665268.81892123</v>
      </c>
      <c r="E1951" s="91">
        <v>2025</v>
      </c>
      <c r="G1951" s="91" t="s">
        <v>15</v>
      </c>
      <c r="H1951" s="91">
        <v>948</v>
      </c>
      <c r="I1951" s="91">
        <v>0.246898750910167</v>
      </c>
      <c r="J1951" s="91">
        <v>1665268.81892123</v>
      </c>
      <c r="K1951" s="91">
        <v>2025</v>
      </c>
      <c r="M1951" s="91" t="s">
        <v>15</v>
      </c>
      <c r="N1951" s="91">
        <v>948</v>
      </c>
      <c r="O1951" s="91">
        <v>0.16780561053982099</v>
      </c>
      <c r="P1951" s="91">
        <v>1665268.81892123</v>
      </c>
      <c r="Q1951" s="91">
        <v>2025</v>
      </c>
    </row>
    <row r="1952" spans="1:17" x14ac:dyDescent="0.2">
      <c r="A1952" s="91" t="s">
        <v>15</v>
      </c>
      <c r="B1952" s="91">
        <v>949</v>
      </c>
      <c r="C1952" s="91">
        <v>0.410917476283228</v>
      </c>
      <c r="D1952" s="91">
        <v>2277850.4894658099</v>
      </c>
      <c r="E1952" s="91">
        <v>2025</v>
      </c>
      <c r="G1952" s="91" t="s">
        <v>15</v>
      </c>
      <c r="H1952" s="91">
        <v>949</v>
      </c>
      <c r="I1952" s="91">
        <v>0.37387987341298701</v>
      </c>
      <c r="J1952" s="91">
        <v>2277850.4894658099</v>
      </c>
      <c r="K1952" s="91">
        <v>2025</v>
      </c>
      <c r="M1952" s="91" t="s">
        <v>15</v>
      </c>
      <c r="N1952" s="91">
        <v>949</v>
      </c>
      <c r="O1952" s="91">
        <v>0.28432072802323599</v>
      </c>
      <c r="P1952" s="91">
        <v>2277850.4894658099</v>
      </c>
      <c r="Q1952" s="91">
        <v>2025</v>
      </c>
    </row>
    <row r="1953" spans="1:17" x14ac:dyDescent="0.2">
      <c r="A1953" s="91" t="s">
        <v>15</v>
      </c>
      <c r="B1953" s="91">
        <v>950</v>
      </c>
      <c r="C1953" s="91">
        <v>0.39070876273347199</v>
      </c>
      <c r="D1953" s="91">
        <v>3094700.3670363398</v>
      </c>
      <c r="E1953" s="91">
        <v>2025</v>
      </c>
      <c r="G1953" s="91" t="s">
        <v>15</v>
      </c>
      <c r="H1953" s="91">
        <v>950</v>
      </c>
      <c r="I1953" s="91">
        <v>0.36417521634730499</v>
      </c>
      <c r="J1953" s="91">
        <v>3094700.3670363398</v>
      </c>
      <c r="K1953" s="91">
        <v>2025</v>
      </c>
      <c r="M1953" s="91" t="s">
        <v>15</v>
      </c>
      <c r="N1953" s="91">
        <v>950</v>
      </c>
      <c r="O1953" s="91">
        <v>0.164886501415411</v>
      </c>
      <c r="P1953" s="91">
        <v>3094700.3670363398</v>
      </c>
      <c r="Q1953" s="91">
        <v>2025</v>
      </c>
    </row>
    <row r="1954" spans="1:17" x14ac:dyDescent="0.2">
      <c r="A1954" s="91" t="s">
        <v>15</v>
      </c>
      <c r="B1954" s="91">
        <v>951</v>
      </c>
      <c r="C1954" s="91">
        <v>0.38662660767979601</v>
      </c>
      <c r="D1954" s="91">
        <v>2734911.8557704799</v>
      </c>
      <c r="E1954" s="91">
        <v>2025</v>
      </c>
      <c r="G1954" s="91" t="s">
        <v>15</v>
      </c>
      <c r="H1954" s="91">
        <v>951</v>
      </c>
      <c r="I1954" s="91">
        <v>0.93241617613678696</v>
      </c>
      <c r="J1954" s="91">
        <v>2734911.8557704799</v>
      </c>
      <c r="K1954" s="91">
        <v>2025</v>
      </c>
      <c r="M1954" s="91" t="s">
        <v>15</v>
      </c>
      <c r="N1954" s="91">
        <v>951</v>
      </c>
      <c r="O1954" s="91">
        <v>0.20172806770162399</v>
      </c>
      <c r="P1954" s="91">
        <v>2734911.8557704799</v>
      </c>
      <c r="Q1954" s="91">
        <v>2025</v>
      </c>
    </row>
    <row r="1955" spans="1:17" x14ac:dyDescent="0.2">
      <c r="A1955" s="91" t="s">
        <v>15</v>
      </c>
      <c r="B1955" s="91">
        <v>952</v>
      </c>
      <c r="C1955" s="91">
        <v>0.31601254421269698</v>
      </c>
      <c r="D1955" s="91">
        <v>2390591.7724302602</v>
      </c>
      <c r="E1955" s="91">
        <v>2025</v>
      </c>
      <c r="G1955" s="91" t="s">
        <v>15</v>
      </c>
      <c r="H1955" s="91">
        <v>952</v>
      </c>
      <c r="I1955" s="91">
        <v>0.82106676620329699</v>
      </c>
      <c r="J1955" s="91">
        <v>2390591.7724302602</v>
      </c>
      <c r="K1955" s="91">
        <v>2025</v>
      </c>
      <c r="M1955" s="91" t="s">
        <v>15</v>
      </c>
      <c r="N1955" s="91">
        <v>952</v>
      </c>
      <c r="O1955" s="91">
        <v>0.16484679452689099</v>
      </c>
      <c r="P1955" s="91">
        <v>2390591.7724302602</v>
      </c>
      <c r="Q1955" s="91">
        <v>2025</v>
      </c>
    </row>
    <row r="1956" spans="1:17" x14ac:dyDescent="0.2">
      <c r="A1956" s="91" t="s">
        <v>15</v>
      </c>
      <c r="B1956" s="91">
        <v>953</v>
      </c>
      <c r="C1956" s="91">
        <v>0.394444032154877</v>
      </c>
      <c r="D1956" s="91">
        <v>1824031.4465232801</v>
      </c>
      <c r="E1956" s="91">
        <v>2025</v>
      </c>
      <c r="G1956" s="91" t="s">
        <v>15</v>
      </c>
      <c r="H1956" s="91">
        <v>953</v>
      </c>
      <c r="I1956" s="91">
        <v>0.36407445330146598</v>
      </c>
      <c r="J1956" s="91">
        <v>1824031.4465232801</v>
      </c>
      <c r="K1956" s="91">
        <v>2025</v>
      </c>
      <c r="M1956" s="91" t="s">
        <v>15</v>
      </c>
      <c r="N1956" s="91">
        <v>953</v>
      </c>
      <c r="O1956" s="91">
        <v>0.30543262885065298</v>
      </c>
      <c r="P1956" s="91">
        <v>1824031.4465232801</v>
      </c>
      <c r="Q1956" s="91">
        <v>2025</v>
      </c>
    </row>
    <row r="1957" spans="1:17" x14ac:dyDescent="0.2">
      <c r="A1957" s="91" t="s">
        <v>15</v>
      </c>
      <c r="B1957" s="91">
        <v>954</v>
      </c>
      <c r="C1957" s="91">
        <v>0.40296534182523103</v>
      </c>
      <c r="D1957" s="91">
        <v>2882004.2409965298</v>
      </c>
      <c r="E1957" s="91">
        <v>2025</v>
      </c>
      <c r="G1957" s="91" t="s">
        <v>15</v>
      </c>
      <c r="H1957" s="91">
        <v>954</v>
      </c>
      <c r="I1957" s="91">
        <v>2.01751618381024</v>
      </c>
      <c r="J1957" s="91">
        <v>2882004.2409965298</v>
      </c>
      <c r="K1957" s="91">
        <v>2025</v>
      </c>
      <c r="M1957" s="91" t="s">
        <v>15</v>
      </c>
      <c r="N1957" s="91">
        <v>954</v>
      </c>
      <c r="O1957" s="91">
        <v>0.21044594443686501</v>
      </c>
      <c r="P1957" s="91">
        <v>2882004.2409965298</v>
      </c>
      <c r="Q1957" s="91">
        <v>2025</v>
      </c>
    </row>
    <row r="1958" spans="1:17" x14ac:dyDescent="0.2">
      <c r="A1958" s="91" t="s">
        <v>15</v>
      </c>
      <c r="B1958" s="91">
        <v>955</v>
      </c>
      <c r="C1958" s="91">
        <v>0.34032947424801901</v>
      </c>
      <c r="D1958" s="91">
        <v>2046667.69925051</v>
      </c>
      <c r="E1958" s="91">
        <v>2025</v>
      </c>
      <c r="G1958" s="91" t="s">
        <v>15</v>
      </c>
      <c r="H1958" s="91">
        <v>955</v>
      </c>
      <c r="I1958" s="91">
        <v>0.80683071740831802</v>
      </c>
      <c r="J1958" s="91">
        <v>2046667.69925051</v>
      </c>
      <c r="K1958" s="91">
        <v>2025</v>
      </c>
      <c r="M1958" s="91" t="s">
        <v>15</v>
      </c>
      <c r="N1958" s="91">
        <v>955</v>
      </c>
      <c r="O1958" s="91">
        <v>0.23002754592933</v>
      </c>
      <c r="P1958" s="91">
        <v>2046667.69925051</v>
      </c>
      <c r="Q1958" s="91">
        <v>2025</v>
      </c>
    </row>
    <row r="1959" spans="1:17" x14ac:dyDescent="0.2">
      <c r="A1959" s="91" t="s">
        <v>15</v>
      </c>
      <c r="B1959" s="91">
        <v>956</v>
      </c>
      <c r="C1959" s="91">
        <v>0.25204422057581199</v>
      </c>
      <c r="D1959" s="91">
        <v>2674590.73258927</v>
      </c>
      <c r="E1959" s="91">
        <v>2025</v>
      </c>
      <c r="G1959" s="91" t="s">
        <v>15</v>
      </c>
      <c r="H1959" s="91">
        <v>956</v>
      </c>
      <c r="I1959" s="91">
        <v>0.510546899623184</v>
      </c>
      <c r="J1959" s="91">
        <v>2674590.73258927</v>
      </c>
      <c r="K1959" s="91">
        <v>2025</v>
      </c>
      <c r="M1959" s="91" t="s">
        <v>15</v>
      </c>
      <c r="N1959" s="91">
        <v>956</v>
      </c>
      <c r="O1959" s="91">
        <v>0.25957252489867799</v>
      </c>
      <c r="P1959" s="91">
        <v>2674590.73258927</v>
      </c>
      <c r="Q1959" s="91">
        <v>2025</v>
      </c>
    </row>
    <row r="1960" spans="1:17" x14ac:dyDescent="0.2">
      <c r="A1960" s="91" t="s">
        <v>15</v>
      </c>
      <c r="B1960" s="91">
        <v>957</v>
      </c>
      <c r="C1960" s="91">
        <v>0.31651355758078098</v>
      </c>
      <c r="D1960" s="91">
        <v>2319667.4734427398</v>
      </c>
      <c r="E1960" s="91">
        <v>2025</v>
      </c>
      <c r="G1960" s="91" t="s">
        <v>15</v>
      </c>
      <c r="H1960" s="91">
        <v>957</v>
      </c>
      <c r="I1960" s="91">
        <v>1.04547057314062</v>
      </c>
      <c r="J1960" s="91">
        <v>2319667.4734427398</v>
      </c>
      <c r="K1960" s="91">
        <v>2025</v>
      </c>
      <c r="M1960" s="91" t="s">
        <v>15</v>
      </c>
      <c r="N1960" s="91">
        <v>957</v>
      </c>
      <c r="O1960" s="91">
        <v>0.22824193205728299</v>
      </c>
      <c r="P1960" s="91">
        <v>2319667.4734427398</v>
      </c>
      <c r="Q1960" s="91">
        <v>2025</v>
      </c>
    </row>
    <row r="1961" spans="1:17" x14ac:dyDescent="0.2">
      <c r="A1961" s="91" t="s">
        <v>15</v>
      </c>
      <c r="B1961" s="91">
        <v>958</v>
      </c>
      <c r="C1961" s="91">
        <v>0.44693829670523399</v>
      </c>
      <c r="D1961" s="91">
        <v>2357119.60143294</v>
      </c>
      <c r="E1961" s="91">
        <v>2025</v>
      </c>
      <c r="G1961" s="91" t="s">
        <v>15</v>
      </c>
      <c r="H1961" s="91">
        <v>958</v>
      </c>
      <c r="I1961" s="91">
        <v>1.72361930785962</v>
      </c>
      <c r="J1961" s="91">
        <v>2357119.60143294</v>
      </c>
      <c r="K1961" s="91">
        <v>2025</v>
      </c>
      <c r="M1961" s="91" t="s">
        <v>15</v>
      </c>
      <c r="N1961" s="91">
        <v>958</v>
      </c>
      <c r="O1961" s="91">
        <v>0.15645293368855001</v>
      </c>
      <c r="P1961" s="91">
        <v>2357119.60143294</v>
      </c>
      <c r="Q1961" s="91">
        <v>2025</v>
      </c>
    </row>
    <row r="1962" spans="1:17" x14ac:dyDescent="0.2">
      <c r="A1962" s="91" t="s">
        <v>15</v>
      </c>
      <c r="B1962" s="91">
        <v>959</v>
      </c>
      <c r="C1962" s="91">
        <v>0.30054371855988599</v>
      </c>
      <c r="D1962" s="91">
        <v>2009898.04042223</v>
      </c>
      <c r="E1962" s="91">
        <v>2025</v>
      </c>
      <c r="G1962" s="91" t="s">
        <v>15</v>
      </c>
      <c r="H1962" s="91">
        <v>959</v>
      </c>
      <c r="I1962" s="91">
        <v>1.5185368285226</v>
      </c>
      <c r="J1962" s="91">
        <v>2009898.04042223</v>
      </c>
      <c r="K1962" s="91">
        <v>2025</v>
      </c>
      <c r="M1962" s="91" t="s">
        <v>15</v>
      </c>
      <c r="N1962" s="91">
        <v>959</v>
      </c>
      <c r="O1962" s="91">
        <v>0.16409645349190699</v>
      </c>
      <c r="P1962" s="91">
        <v>2009898.04042223</v>
      </c>
      <c r="Q1962" s="91">
        <v>2025</v>
      </c>
    </row>
    <row r="1963" spans="1:17" x14ac:dyDescent="0.2">
      <c r="A1963" s="91" t="s">
        <v>15</v>
      </c>
      <c r="B1963" s="91">
        <v>960</v>
      </c>
      <c r="C1963" s="91">
        <v>0.29882561478775799</v>
      </c>
      <c r="D1963" s="91">
        <v>1983199.7421222799</v>
      </c>
      <c r="E1963" s="91">
        <v>2025</v>
      </c>
      <c r="G1963" s="91" t="s">
        <v>15</v>
      </c>
      <c r="H1963" s="91">
        <v>960</v>
      </c>
      <c r="I1963" s="91">
        <v>1.9636748575015099</v>
      </c>
      <c r="J1963" s="91">
        <v>1983199.7421222799</v>
      </c>
      <c r="K1963" s="91">
        <v>2025</v>
      </c>
      <c r="M1963" s="91" t="s">
        <v>15</v>
      </c>
      <c r="N1963" s="91">
        <v>960</v>
      </c>
      <c r="O1963" s="91">
        <v>0.15342952159811199</v>
      </c>
      <c r="P1963" s="91">
        <v>1983199.7421222799</v>
      </c>
      <c r="Q1963" s="91">
        <v>2025</v>
      </c>
    </row>
    <row r="1964" spans="1:17" x14ac:dyDescent="0.2">
      <c r="A1964" s="91" t="s">
        <v>15</v>
      </c>
      <c r="B1964" s="91">
        <v>961</v>
      </c>
      <c r="C1964" s="91">
        <v>0.356148855799435</v>
      </c>
      <c r="D1964" s="91">
        <v>1541043.5831411399</v>
      </c>
      <c r="E1964" s="91">
        <v>2025</v>
      </c>
      <c r="G1964" s="91" t="s">
        <v>15</v>
      </c>
      <c r="H1964" s="91">
        <v>961</v>
      </c>
      <c r="I1964" s="91">
        <v>1.0587425757672599</v>
      </c>
      <c r="J1964" s="91">
        <v>1541043.5831411399</v>
      </c>
      <c r="K1964" s="91">
        <v>2025</v>
      </c>
      <c r="M1964" s="91" t="s">
        <v>15</v>
      </c>
      <c r="N1964" s="91">
        <v>961</v>
      </c>
      <c r="O1964" s="91">
        <v>0.15791214525727101</v>
      </c>
      <c r="P1964" s="91">
        <v>1541043.5831411399</v>
      </c>
      <c r="Q1964" s="91">
        <v>2025</v>
      </c>
    </row>
    <row r="1965" spans="1:17" x14ac:dyDescent="0.2">
      <c r="A1965" s="91" t="s">
        <v>15</v>
      </c>
      <c r="B1965" s="91">
        <v>962</v>
      </c>
      <c r="C1965" s="91">
        <v>0.25476297905151402</v>
      </c>
      <c r="D1965" s="91">
        <v>3372353.0417692899</v>
      </c>
      <c r="E1965" s="91">
        <v>2025</v>
      </c>
      <c r="G1965" s="91" t="s">
        <v>15</v>
      </c>
      <c r="H1965" s="91">
        <v>962</v>
      </c>
      <c r="I1965" s="91">
        <v>0.73635299086857997</v>
      </c>
      <c r="J1965" s="91">
        <v>3372353.0417692899</v>
      </c>
      <c r="K1965" s="91">
        <v>2025</v>
      </c>
      <c r="M1965" s="91" t="s">
        <v>15</v>
      </c>
      <c r="N1965" s="91">
        <v>962</v>
      </c>
      <c r="O1965" s="91">
        <v>0.249970310384204</v>
      </c>
      <c r="P1965" s="91">
        <v>3372353.0417692899</v>
      </c>
      <c r="Q1965" s="91">
        <v>2025</v>
      </c>
    </row>
    <row r="1966" spans="1:17" x14ac:dyDescent="0.2">
      <c r="A1966" s="91" t="s">
        <v>15</v>
      </c>
      <c r="B1966" s="91">
        <v>963</v>
      </c>
      <c r="C1966" s="91">
        <v>0.35526826983093401</v>
      </c>
      <c r="D1966" s="91">
        <v>2817365.1063168198</v>
      </c>
      <c r="E1966" s="91">
        <v>2025</v>
      </c>
      <c r="G1966" s="91" t="s">
        <v>15</v>
      </c>
      <c r="H1966" s="91">
        <v>963</v>
      </c>
      <c r="I1966" s="91">
        <v>1.85903218380492</v>
      </c>
      <c r="J1966" s="91">
        <v>2817365.1063168198</v>
      </c>
      <c r="K1966" s="91">
        <v>2025</v>
      </c>
      <c r="M1966" s="91" t="s">
        <v>15</v>
      </c>
      <c r="N1966" s="91">
        <v>963</v>
      </c>
      <c r="O1966" s="91">
        <v>0.225458719079315</v>
      </c>
      <c r="P1966" s="91">
        <v>2817365.1063168198</v>
      </c>
      <c r="Q1966" s="91">
        <v>2025</v>
      </c>
    </row>
    <row r="1967" spans="1:17" x14ac:dyDescent="0.2">
      <c r="A1967" s="91" t="s">
        <v>15</v>
      </c>
      <c r="B1967" s="91">
        <v>964</v>
      </c>
      <c r="C1967" s="91">
        <v>0.22814708646323201</v>
      </c>
      <c r="D1967" s="91">
        <v>2864522.4998130798</v>
      </c>
      <c r="E1967" s="91">
        <v>2025</v>
      </c>
      <c r="G1967" s="91" t="s">
        <v>15</v>
      </c>
      <c r="H1967" s="91">
        <v>964</v>
      </c>
      <c r="I1967" s="91">
        <v>0.16761363451467901</v>
      </c>
      <c r="J1967" s="91">
        <v>2864522.4998130798</v>
      </c>
      <c r="K1967" s="91">
        <v>2025</v>
      </c>
      <c r="M1967" s="91" t="s">
        <v>15</v>
      </c>
      <c r="N1967" s="91">
        <v>964</v>
      </c>
      <c r="O1967" s="91">
        <v>0.268724809120296</v>
      </c>
      <c r="P1967" s="91">
        <v>2864522.4998130798</v>
      </c>
      <c r="Q1967" s="91">
        <v>2025</v>
      </c>
    </row>
    <row r="1968" spans="1:17" x14ac:dyDescent="0.2">
      <c r="A1968" s="91" t="s">
        <v>15</v>
      </c>
      <c r="B1968" s="91">
        <v>965</v>
      </c>
      <c r="C1968" s="91">
        <v>0.39286191738447301</v>
      </c>
      <c r="D1968" s="91">
        <v>2847214.5961887599</v>
      </c>
      <c r="E1968" s="91">
        <v>2025</v>
      </c>
      <c r="G1968" s="91" t="s">
        <v>15</v>
      </c>
      <c r="H1968" s="91">
        <v>965</v>
      </c>
      <c r="I1968" s="91">
        <v>1.81339248786197</v>
      </c>
      <c r="J1968" s="91">
        <v>2847214.5961887599</v>
      </c>
      <c r="K1968" s="91">
        <v>2025</v>
      </c>
      <c r="M1968" s="91" t="s">
        <v>15</v>
      </c>
      <c r="N1968" s="91">
        <v>965</v>
      </c>
      <c r="O1968" s="91">
        <v>0.159190455450686</v>
      </c>
      <c r="P1968" s="91">
        <v>2847214.5961887599</v>
      </c>
      <c r="Q1968" s="91">
        <v>2025</v>
      </c>
    </row>
    <row r="1969" spans="1:17" x14ac:dyDescent="0.2">
      <c r="A1969" s="91" t="s">
        <v>15</v>
      </c>
      <c r="B1969" s="91">
        <v>966</v>
      </c>
      <c r="C1969" s="91">
        <v>0.23436968099866201</v>
      </c>
      <c r="D1969" s="91">
        <v>2197005.2442423301</v>
      </c>
      <c r="E1969" s="91">
        <v>2025</v>
      </c>
      <c r="G1969" s="91" t="s">
        <v>15</v>
      </c>
      <c r="H1969" s="91">
        <v>966</v>
      </c>
      <c r="I1969" s="91">
        <v>0.379808859323086</v>
      </c>
      <c r="J1969" s="91">
        <v>2197005.2442423301</v>
      </c>
      <c r="K1969" s="91">
        <v>2025</v>
      </c>
      <c r="M1969" s="91" t="s">
        <v>15</v>
      </c>
      <c r="N1969" s="91">
        <v>966</v>
      </c>
      <c r="O1969" s="91">
        <v>0.194243672400053</v>
      </c>
      <c r="P1969" s="91">
        <v>2197005.2442423301</v>
      </c>
      <c r="Q1969" s="91">
        <v>2025</v>
      </c>
    </row>
    <row r="1970" spans="1:17" x14ac:dyDescent="0.2">
      <c r="A1970" s="91" t="s">
        <v>15</v>
      </c>
      <c r="B1970" s="91">
        <v>967</v>
      </c>
      <c r="C1970" s="91">
        <v>0.29865152921653498</v>
      </c>
      <c r="D1970" s="91">
        <v>2096924.4806679999</v>
      </c>
      <c r="E1970" s="91">
        <v>2025</v>
      </c>
      <c r="G1970" s="91" t="s">
        <v>15</v>
      </c>
      <c r="H1970" s="91">
        <v>967</v>
      </c>
      <c r="I1970" s="91">
        <v>0.2622581419428</v>
      </c>
      <c r="J1970" s="91">
        <v>2096924.4806679999</v>
      </c>
      <c r="K1970" s="91">
        <v>2025</v>
      </c>
      <c r="M1970" s="91" t="s">
        <v>15</v>
      </c>
      <c r="N1970" s="91">
        <v>967</v>
      </c>
      <c r="O1970" s="91">
        <v>0.200456782387502</v>
      </c>
      <c r="P1970" s="91">
        <v>2096924.4806679999</v>
      </c>
      <c r="Q1970" s="91">
        <v>2025</v>
      </c>
    </row>
    <row r="1971" spans="1:17" x14ac:dyDescent="0.2">
      <c r="A1971" s="91" t="s">
        <v>15</v>
      </c>
      <c r="B1971" s="91">
        <v>968</v>
      </c>
      <c r="C1971" s="91">
        <v>0.31774009323889602</v>
      </c>
      <c r="D1971" s="91">
        <v>4337010.2904700097</v>
      </c>
      <c r="E1971" s="91">
        <v>2025</v>
      </c>
      <c r="G1971" s="91" t="s">
        <v>15</v>
      </c>
      <c r="H1971" s="91">
        <v>968</v>
      </c>
      <c r="I1971" s="91">
        <v>1.7510779050856</v>
      </c>
      <c r="J1971" s="91">
        <v>4337010.2904700097</v>
      </c>
      <c r="K1971" s="91">
        <v>2025</v>
      </c>
      <c r="M1971" s="91" t="s">
        <v>15</v>
      </c>
      <c r="N1971" s="91">
        <v>968</v>
      </c>
      <c r="O1971" s="91">
        <v>0.206747684461176</v>
      </c>
      <c r="P1971" s="91">
        <v>4337010.2904700097</v>
      </c>
      <c r="Q1971" s="91">
        <v>2025</v>
      </c>
    </row>
    <row r="1972" spans="1:17" x14ac:dyDescent="0.2">
      <c r="A1972" s="91" t="s">
        <v>15</v>
      </c>
      <c r="B1972" s="91">
        <v>969</v>
      </c>
      <c r="C1972" s="91">
        <v>0.30182631453347802</v>
      </c>
      <c r="D1972" s="91">
        <v>3501943.3559452202</v>
      </c>
      <c r="E1972" s="91">
        <v>2025</v>
      </c>
      <c r="G1972" s="91" t="s">
        <v>15</v>
      </c>
      <c r="H1972" s="91">
        <v>969</v>
      </c>
      <c r="I1972" s="91">
        <v>1.33582627672744</v>
      </c>
      <c r="J1972" s="91">
        <v>3501943.3559452202</v>
      </c>
      <c r="K1972" s="91">
        <v>2025</v>
      </c>
      <c r="M1972" s="91" t="s">
        <v>15</v>
      </c>
      <c r="N1972" s="91">
        <v>969</v>
      </c>
      <c r="O1972" s="91">
        <v>0.24743740427463501</v>
      </c>
      <c r="P1972" s="91">
        <v>3501943.3559452202</v>
      </c>
      <c r="Q1972" s="91">
        <v>2025</v>
      </c>
    </row>
    <row r="1973" spans="1:17" x14ac:dyDescent="0.2">
      <c r="A1973" s="91" t="s">
        <v>15</v>
      </c>
      <c r="B1973" s="91">
        <v>970</v>
      </c>
      <c r="C1973" s="91">
        <v>0.41969559330175898</v>
      </c>
      <c r="D1973" s="91">
        <v>2210722.9016664601</v>
      </c>
      <c r="E1973" s="91">
        <v>2025</v>
      </c>
      <c r="G1973" s="91" t="s">
        <v>15</v>
      </c>
      <c r="H1973" s="91">
        <v>970</v>
      </c>
      <c r="I1973" s="91">
        <v>2.1830550668617099</v>
      </c>
      <c r="J1973" s="91">
        <v>2210722.9016664601</v>
      </c>
      <c r="K1973" s="91">
        <v>2025</v>
      </c>
      <c r="M1973" s="91" t="s">
        <v>15</v>
      </c>
      <c r="N1973" s="91">
        <v>970</v>
      </c>
      <c r="O1973" s="91">
        <v>0.20020536736180999</v>
      </c>
      <c r="P1973" s="91">
        <v>2210722.9016664601</v>
      </c>
      <c r="Q1973" s="91">
        <v>2025</v>
      </c>
    </row>
    <row r="1974" spans="1:17" x14ac:dyDescent="0.2">
      <c r="A1974" s="91" t="s">
        <v>15</v>
      </c>
      <c r="B1974" s="91">
        <v>971</v>
      </c>
      <c r="C1974" s="91">
        <v>0.37581557177930602</v>
      </c>
      <c r="D1974" s="91">
        <v>3647679.8326332802</v>
      </c>
      <c r="E1974" s="91">
        <v>2025</v>
      </c>
      <c r="G1974" s="91" t="s">
        <v>15</v>
      </c>
      <c r="H1974" s="91">
        <v>971</v>
      </c>
      <c r="I1974" s="91">
        <v>1.5093905869433</v>
      </c>
      <c r="J1974" s="91">
        <v>3647679.8326332802</v>
      </c>
      <c r="K1974" s="91">
        <v>2025</v>
      </c>
      <c r="M1974" s="91" t="s">
        <v>15</v>
      </c>
      <c r="N1974" s="91">
        <v>971</v>
      </c>
      <c r="O1974" s="91">
        <v>0.244960601854226</v>
      </c>
      <c r="P1974" s="91">
        <v>3647679.8326332802</v>
      </c>
      <c r="Q1974" s="91">
        <v>2025</v>
      </c>
    </row>
    <row r="1975" spans="1:17" x14ac:dyDescent="0.2">
      <c r="A1975" s="91" t="s">
        <v>15</v>
      </c>
      <c r="B1975" s="91">
        <v>972</v>
      </c>
      <c r="C1975" s="91">
        <v>0.37501621613997299</v>
      </c>
      <c r="D1975" s="91">
        <v>2930319.3293785099</v>
      </c>
      <c r="E1975" s="91">
        <v>2025</v>
      </c>
      <c r="G1975" s="91" t="s">
        <v>15</v>
      </c>
      <c r="H1975" s="91">
        <v>972</v>
      </c>
      <c r="I1975" s="91">
        <v>0.75420780572241497</v>
      </c>
      <c r="J1975" s="91">
        <v>2930319.3293785099</v>
      </c>
      <c r="K1975" s="91">
        <v>2025</v>
      </c>
      <c r="M1975" s="91" t="s">
        <v>15</v>
      </c>
      <c r="N1975" s="91">
        <v>972</v>
      </c>
      <c r="O1975" s="91">
        <v>0.219516875606351</v>
      </c>
      <c r="P1975" s="91">
        <v>2930319.3293785099</v>
      </c>
      <c r="Q1975" s="91">
        <v>2025</v>
      </c>
    </row>
    <row r="1976" spans="1:17" x14ac:dyDescent="0.2">
      <c r="A1976" s="91" t="s">
        <v>15</v>
      </c>
      <c r="B1976" s="91">
        <v>973</v>
      </c>
      <c r="C1976" s="91">
        <v>0.293651611981953</v>
      </c>
      <c r="D1976" s="91">
        <v>3541569.55138076</v>
      </c>
      <c r="E1976" s="91">
        <v>2025</v>
      </c>
      <c r="G1976" s="91" t="s">
        <v>15</v>
      </c>
      <c r="H1976" s="91">
        <v>973</v>
      </c>
      <c r="I1976" s="91">
        <v>0.22942318184378899</v>
      </c>
      <c r="J1976" s="91">
        <v>3541569.55138076</v>
      </c>
      <c r="K1976" s="91">
        <v>2025</v>
      </c>
      <c r="M1976" s="91" t="s">
        <v>15</v>
      </c>
      <c r="N1976" s="91">
        <v>973</v>
      </c>
      <c r="O1976" s="91">
        <v>0.15986170658507701</v>
      </c>
      <c r="P1976" s="91">
        <v>3541569.55138076</v>
      </c>
      <c r="Q1976" s="91">
        <v>2025</v>
      </c>
    </row>
    <row r="1977" spans="1:17" x14ac:dyDescent="0.2">
      <c r="A1977" s="91" t="s">
        <v>15</v>
      </c>
      <c r="B1977" s="91">
        <v>974</v>
      </c>
      <c r="C1977" s="91">
        <v>0.34457187342843199</v>
      </c>
      <c r="D1977" s="91">
        <v>3284466.31110133</v>
      </c>
      <c r="E1977" s="91">
        <v>2025</v>
      </c>
      <c r="G1977" s="91" t="s">
        <v>15</v>
      </c>
      <c r="H1977" s="91">
        <v>974</v>
      </c>
      <c r="I1977" s="91">
        <v>1.7322861942182199</v>
      </c>
      <c r="J1977" s="91">
        <v>3284466.31110133</v>
      </c>
      <c r="K1977" s="91">
        <v>2025</v>
      </c>
      <c r="M1977" s="91" t="s">
        <v>15</v>
      </c>
      <c r="N1977" s="91">
        <v>974</v>
      </c>
      <c r="O1977" s="91">
        <v>0.24655187975909501</v>
      </c>
      <c r="P1977" s="91">
        <v>3284466.31110133</v>
      </c>
      <c r="Q1977" s="91">
        <v>2025</v>
      </c>
    </row>
    <row r="1978" spans="1:17" x14ac:dyDescent="0.2">
      <c r="A1978" s="91" t="s">
        <v>15</v>
      </c>
      <c r="B1978" s="91">
        <v>975</v>
      </c>
      <c r="C1978" s="91">
        <v>0.50636748499908202</v>
      </c>
      <c r="D1978" s="91">
        <v>3017327.7239955198</v>
      </c>
      <c r="E1978" s="91">
        <v>2025</v>
      </c>
      <c r="G1978" s="91" t="s">
        <v>15</v>
      </c>
      <c r="H1978" s="91">
        <v>975</v>
      </c>
      <c r="I1978" s="91">
        <v>2.9417617660525202</v>
      </c>
      <c r="J1978" s="91">
        <v>3017327.7239955198</v>
      </c>
      <c r="K1978" s="91">
        <v>2025</v>
      </c>
      <c r="M1978" s="91" t="s">
        <v>15</v>
      </c>
      <c r="N1978" s="91">
        <v>975</v>
      </c>
      <c r="O1978" s="91">
        <v>0.196117861865303</v>
      </c>
      <c r="P1978" s="91">
        <v>3017327.7239955198</v>
      </c>
      <c r="Q1978" s="91">
        <v>2025</v>
      </c>
    </row>
    <row r="1979" spans="1:17" x14ac:dyDescent="0.2">
      <c r="A1979" s="91" t="s">
        <v>15</v>
      </c>
      <c r="B1979" s="91">
        <v>976</v>
      </c>
      <c r="C1979" s="91">
        <v>0.36236595233420799</v>
      </c>
      <c r="D1979" s="91">
        <v>2359427.1330014099</v>
      </c>
      <c r="E1979" s="91">
        <v>2025</v>
      </c>
      <c r="G1979" s="91" t="s">
        <v>15</v>
      </c>
      <c r="H1979" s="91">
        <v>976</v>
      </c>
      <c r="I1979" s="91">
        <v>0.64094560355492802</v>
      </c>
      <c r="J1979" s="91">
        <v>2359427.1330014099</v>
      </c>
      <c r="K1979" s="91">
        <v>2025</v>
      </c>
      <c r="M1979" s="91" t="s">
        <v>15</v>
      </c>
      <c r="N1979" s="91">
        <v>976</v>
      </c>
      <c r="O1979" s="91">
        <v>0.20311798644160201</v>
      </c>
      <c r="P1979" s="91">
        <v>2359427.1330014099</v>
      </c>
      <c r="Q1979" s="91">
        <v>2025</v>
      </c>
    </row>
    <row r="1980" spans="1:17" x14ac:dyDescent="0.2">
      <c r="A1980" s="91" t="s">
        <v>15</v>
      </c>
      <c r="B1980" s="91">
        <v>977</v>
      </c>
      <c r="C1980" s="91">
        <v>0.32679151414206598</v>
      </c>
      <c r="D1980" s="91">
        <v>2670650.6457988401</v>
      </c>
      <c r="E1980" s="91">
        <v>2025</v>
      </c>
      <c r="G1980" s="91" t="s">
        <v>15</v>
      </c>
      <c r="H1980" s="91">
        <v>977</v>
      </c>
      <c r="I1980" s="91">
        <v>1.9461068632343099</v>
      </c>
      <c r="J1980" s="91">
        <v>2670650.6457988401</v>
      </c>
      <c r="K1980" s="91">
        <v>2025</v>
      </c>
      <c r="M1980" s="91" t="s">
        <v>15</v>
      </c>
      <c r="N1980" s="91">
        <v>977</v>
      </c>
      <c r="O1980" s="91">
        <v>0.28406135055204002</v>
      </c>
      <c r="P1980" s="91">
        <v>2670650.6457988401</v>
      </c>
      <c r="Q1980" s="91">
        <v>2025</v>
      </c>
    </row>
    <row r="1981" spans="1:17" x14ac:dyDescent="0.2">
      <c r="A1981" s="91" t="s">
        <v>15</v>
      </c>
      <c r="B1981" s="91">
        <v>978</v>
      </c>
      <c r="C1981" s="91">
        <v>0.327789751785867</v>
      </c>
      <c r="D1981" s="91">
        <v>2686255.7871644902</v>
      </c>
      <c r="E1981" s="91">
        <v>2025</v>
      </c>
      <c r="G1981" s="91" t="s">
        <v>15</v>
      </c>
      <c r="H1981" s="91">
        <v>978</v>
      </c>
      <c r="I1981" s="91">
        <v>1.0123341928945699</v>
      </c>
      <c r="J1981" s="91">
        <v>2686255.7871644902</v>
      </c>
      <c r="K1981" s="91">
        <v>2025</v>
      </c>
      <c r="M1981" s="91" t="s">
        <v>15</v>
      </c>
      <c r="N1981" s="91">
        <v>978</v>
      </c>
      <c r="O1981" s="91">
        <v>0.169072811374475</v>
      </c>
      <c r="P1981" s="91">
        <v>2686255.7871644902</v>
      </c>
      <c r="Q1981" s="91">
        <v>2025</v>
      </c>
    </row>
    <row r="1982" spans="1:17" x14ac:dyDescent="0.2">
      <c r="A1982" s="91" t="s">
        <v>15</v>
      </c>
      <c r="B1982" s="91">
        <v>979</v>
      </c>
      <c r="C1982" s="91">
        <v>0.177990475354908</v>
      </c>
      <c r="D1982" s="91">
        <v>3612571.7995173102</v>
      </c>
      <c r="E1982" s="91">
        <v>2025</v>
      </c>
      <c r="G1982" s="91" t="s">
        <v>15</v>
      </c>
      <c r="H1982" s="91">
        <v>979</v>
      </c>
      <c r="I1982" s="91">
        <v>1.6335706595303201</v>
      </c>
      <c r="J1982" s="91">
        <v>3612571.7995173102</v>
      </c>
      <c r="K1982" s="91">
        <v>2025</v>
      </c>
      <c r="M1982" s="91" t="s">
        <v>15</v>
      </c>
      <c r="N1982" s="91">
        <v>979</v>
      </c>
      <c r="O1982" s="91">
        <v>0.269639320480556</v>
      </c>
      <c r="P1982" s="91">
        <v>3612571.7995173102</v>
      </c>
      <c r="Q1982" s="91">
        <v>2025</v>
      </c>
    </row>
    <row r="1983" spans="1:17" x14ac:dyDescent="0.2">
      <c r="A1983" s="91" t="s">
        <v>15</v>
      </c>
      <c r="B1983" s="91">
        <v>980</v>
      </c>
      <c r="C1983" s="91">
        <v>0.34724147128584798</v>
      </c>
      <c r="D1983" s="91">
        <v>2327131.82329793</v>
      </c>
      <c r="E1983" s="91">
        <v>2025</v>
      </c>
      <c r="G1983" s="91" t="s">
        <v>15</v>
      </c>
      <c r="H1983" s="91">
        <v>980</v>
      </c>
      <c r="I1983" s="91">
        <v>1.93461632740846</v>
      </c>
      <c r="J1983" s="91">
        <v>2327131.82329793</v>
      </c>
      <c r="K1983" s="91">
        <v>2025</v>
      </c>
      <c r="M1983" s="91" t="s">
        <v>15</v>
      </c>
      <c r="N1983" s="91">
        <v>980</v>
      </c>
      <c r="O1983" s="91">
        <v>0.177149088590176</v>
      </c>
      <c r="P1983" s="91">
        <v>2327131.82329793</v>
      </c>
      <c r="Q1983" s="91">
        <v>2025</v>
      </c>
    </row>
    <row r="1984" spans="1:17" x14ac:dyDescent="0.2">
      <c r="A1984" s="91" t="s">
        <v>15</v>
      </c>
      <c r="B1984" s="91">
        <v>981</v>
      </c>
      <c r="C1984" s="91">
        <v>0.34682034139321899</v>
      </c>
      <c r="D1984" s="91">
        <v>1688121.65770074</v>
      </c>
      <c r="E1984" s="91">
        <v>2025</v>
      </c>
      <c r="G1984" s="91" t="s">
        <v>15</v>
      </c>
      <c r="H1984" s="91">
        <v>981</v>
      </c>
      <c r="I1984" s="91">
        <v>1.08330441113427</v>
      </c>
      <c r="J1984" s="91">
        <v>1688121.65770074</v>
      </c>
      <c r="K1984" s="91">
        <v>2025</v>
      </c>
      <c r="M1984" s="91" t="s">
        <v>15</v>
      </c>
      <c r="N1984" s="91">
        <v>981</v>
      </c>
      <c r="O1984" s="91">
        <v>0.20899693224539501</v>
      </c>
      <c r="P1984" s="91">
        <v>1688121.65770074</v>
      </c>
      <c r="Q1984" s="91">
        <v>2025</v>
      </c>
    </row>
    <row r="1985" spans="1:17" x14ac:dyDescent="0.2">
      <c r="A1985" s="91" t="s">
        <v>15</v>
      </c>
      <c r="B1985" s="91">
        <v>982</v>
      </c>
      <c r="C1985" s="91">
        <v>0.32047596726989103</v>
      </c>
      <c r="D1985" s="91">
        <v>1905250.19594735</v>
      </c>
      <c r="E1985" s="91">
        <v>2025</v>
      </c>
      <c r="G1985" s="91" t="s">
        <v>15</v>
      </c>
      <c r="H1985" s="91">
        <v>982</v>
      </c>
      <c r="I1985" s="91">
        <v>0.92039579432899099</v>
      </c>
      <c r="J1985" s="91">
        <v>1905250.19594735</v>
      </c>
      <c r="K1985" s="91">
        <v>2025</v>
      </c>
      <c r="M1985" s="91" t="s">
        <v>15</v>
      </c>
      <c r="N1985" s="91">
        <v>982</v>
      </c>
      <c r="O1985" s="91">
        <v>0.22118310372500699</v>
      </c>
      <c r="P1985" s="91">
        <v>1905250.19594735</v>
      </c>
      <c r="Q1985" s="91">
        <v>2025</v>
      </c>
    </row>
    <row r="1986" spans="1:17" x14ac:dyDescent="0.2">
      <c r="A1986" s="91" t="s">
        <v>15</v>
      </c>
      <c r="B1986" s="91">
        <v>983</v>
      </c>
      <c r="C1986" s="91">
        <v>0.31636144940522898</v>
      </c>
      <c r="D1986" s="91">
        <v>1613187.21225148</v>
      </c>
      <c r="E1986" s="91">
        <v>2025</v>
      </c>
      <c r="G1986" s="91" t="s">
        <v>15</v>
      </c>
      <c r="H1986" s="91">
        <v>983</v>
      </c>
      <c r="I1986" s="91">
        <v>1.9621872770022699</v>
      </c>
      <c r="J1986" s="91">
        <v>1613187.21225148</v>
      </c>
      <c r="K1986" s="91">
        <v>2025</v>
      </c>
      <c r="M1986" s="91" t="s">
        <v>15</v>
      </c>
      <c r="N1986" s="91">
        <v>983</v>
      </c>
      <c r="O1986" s="91">
        <v>0.158003379618567</v>
      </c>
      <c r="P1986" s="91">
        <v>1613187.21225148</v>
      </c>
      <c r="Q1986" s="91">
        <v>2025</v>
      </c>
    </row>
    <row r="1987" spans="1:17" x14ac:dyDescent="0.2">
      <c r="A1987" s="91" t="s">
        <v>15</v>
      </c>
      <c r="B1987" s="91">
        <v>984</v>
      </c>
      <c r="C1987" s="91">
        <v>0.17836967873038201</v>
      </c>
      <c r="D1987" s="91">
        <v>2008680.5616466999</v>
      </c>
      <c r="E1987" s="91">
        <v>2025</v>
      </c>
      <c r="G1987" s="91" t="s">
        <v>15</v>
      </c>
      <c r="H1987" s="91">
        <v>984</v>
      </c>
      <c r="I1987" s="91">
        <v>0.96459103676522195</v>
      </c>
      <c r="J1987" s="91">
        <v>2008680.5616466999</v>
      </c>
      <c r="K1987" s="91">
        <v>2025</v>
      </c>
      <c r="M1987" s="91" t="s">
        <v>15</v>
      </c>
      <c r="N1987" s="91">
        <v>984</v>
      </c>
      <c r="O1987" s="91">
        <v>0.238280584420275</v>
      </c>
      <c r="P1987" s="91">
        <v>2008680.5616466999</v>
      </c>
      <c r="Q1987" s="91">
        <v>2025</v>
      </c>
    </row>
    <row r="1988" spans="1:17" x14ac:dyDescent="0.2">
      <c r="A1988" s="91" t="s">
        <v>15</v>
      </c>
      <c r="B1988" s="91">
        <v>985</v>
      </c>
      <c r="C1988" s="91">
        <v>0.27786829850711398</v>
      </c>
      <c r="D1988" s="91">
        <v>3792185.30809737</v>
      </c>
      <c r="E1988" s="91">
        <v>2025</v>
      </c>
      <c r="G1988" s="91" t="s">
        <v>15</v>
      </c>
      <c r="H1988" s="91">
        <v>985</v>
      </c>
      <c r="I1988" s="91">
        <v>1.0895246279573301</v>
      </c>
      <c r="J1988" s="91">
        <v>3792185.30809737</v>
      </c>
      <c r="K1988" s="91">
        <v>2025</v>
      </c>
      <c r="M1988" s="91" t="s">
        <v>15</v>
      </c>
      <c r="N1988" s="91">
        <v>985</v>
      </c>
      <c r="O1988" s="91">
        <v>0.24738013856847499</v>
      </c>
      <c r="P1988" s="91">
        <v>3792185.30809737</v>
      </c>
      <c r="Q1988" s="91">
        <v>2025</v>
      </c>
    </row>
    <row r="1989" spans="1:17" x14ac:dyDescent="0.2">
      <c r="A1989" s="91" t="s">
        <v>15</v>
      </c>
      <c r="B1989" s="91">
        <v>986</v>
      </c>
      <c r="C1989" s="91">
        <v>0.34655567917035801</v>
      </c>
      <c r="D1989" s="91">
        <v>3138022.83345852</v>
      </c>
      <c r="E1989" s="91">
        <v>2025</v>
      </c>
      <c r="G1989" s="91" t="s">
        <v>15</v>
      </c>
      <c r="H1989" s="91">
        <v>986</v>
      </c>
      <c r="I1989" s="91">
        <v>2.3328877503536498</v>
      </c>
      <c r="J1989" s="91">
        <v>3138022.83345852</v>
      </c>
      <c r="K1989" s="91">
        <v>2025</v>
      </c>
      <c r="M1989" s="91" t="s">
        <v>15</v>
      </c>
      <c r="N1989" s="91">
        <v>986</v>
      </c>
      <c r="O1989" s="91">
        <v>0.183618028774753</v>
      </c>
      <c r="P1989" s="91">
        <v>3138022.83345852</v>
      </c>
      <c r="Q1989" s="91">
        <v>2025</v>
      </c>
    </row>
    <row r="1990" spans="1:17" x14ac:dyDescent="0.2">
      <c r="A1990" s="91" t="s">
        <v>15</v>
      </c>
      <c r="B1990" s="91">
        <v>987</v>
      </c>
      <c r="C1990" s="91">
        <v>0.38906404315694798</v>
      </c>
      <c r="D1990" s="91">
        <v>1685726.9541384</v>
      </c>
      <c r="E1990" s="91">
        <v>2025</v>
      </c>
      <c r="G1990" s="91" t="s">
        <v>15</v>
      </c>
      <c r="H1990" s="91">
        <v>987</v>
      </c>
      <c r="I1990" s="91">
        <v>0.85119202736210497</v>
      </c>
      <c r="J1990" s="91">
        <v>1685726.9541384</v>
      </c>
      <c r="K1990" s="91">
        <v>2025</v>
      </c>
      <c r="M1990" s="91" t="s">
        <v>15</v>
      </c>
      <c r="N1990" s="91">
        <v>987</v>
      </c>
      <c r="O1990" s="91">
        <v>0.25228122036017597</v>
      </c>
      <c r="P1990" s="91">
        <v>1685726.9541384</v>
      </c>
      <c r="Q1990" s="91">
        <v>2025</v>
      </c>
    </row>
    <row r="1991" spans="1:17" x14ac:dyDescent="0.2">
      <c r="A1991" s="91" t="s">
        <v>15</v>
      </c>
      <c r="B1991" s="91">
        <v>988</v>
      </c>
      <c r="C1991" s="91">
        <v>0.43244186747025498</v>
      </c>
      <c r="D1991" s="91">
        <v>3584198.9317560699</v>
      </c>
      <c r="E1991" s="91">
        <v>2025</v>
      </c>
      <c r="G1991" s="91" t="s">
        <v>15</v>
      </c>
      <c r="H1991" s="91">
        <v>988</v>
      </c>
      <c r="I1991" s="91">
        <v>3.1397463913757901</v>
      </c>
      <c r="J1991" s="91">
        <v>3584198.9317560699</v>
      </c>
      <c r="K1991" s="91">
        <v>2025</v>
      </c>
      <c r="M1991" s="91" t="s">
        <v>15</v>
      </c>
      <c r="N1991" s="91">
        <v>988</v>
      </c>
      <c r="O1991" s="91">
        <v>0.23904214100055901</v>
      </c>
      <c r="P1991" s="91">
        <v>3584198.9317560699</v>
      </c>
      <c r="Q1991" s="91">
        <v>2025</v>
      </c>
    </row>
    <row r="1992" spans="1:17" x14ac:dyDescent="0.2">
      <c r="A1992" s="91" t="s">
        <v>15</v>
      </c>
      <c r="B1992" s="91">
        <v>989</v>
      </c>
      <c r="C1992" s="91">
        <v>0.27977583810400902</v>
      </c>
      <c r="D1992" s="91">
        <v>2770178.2931032898</v>
      </c>
      <c r="E1992" s="91">
        <v>2025</v>
      </c>
      <c r="G1992" s="91" t="s">
        <v>15</v>
      </c>
      <c r="H1992" s="91">
        <v>989</v>
      </c>
      <c r="I1992" s="91">
        <v>1.0051773011124401</v>
      </c>
      <c r="J1992" s="91">
        <v>2770178.2931032898</v>
      </c>
      <c r="K1992" s="91">
        <v>2025</v>
      </c>
      <c r="M1992" s="91" t="s">
        <v>15</v>
      </c>
      <c r="N1992" s="91">
        <v>989</v>
      </c>
      <c r="O1992" s="91">
        <v>0.16999961934087501</v>
      </c>
      <c r="P1992" s="91">
        <v>2770178.2931032898</v>
      </c>
      <c r="Q1992" s="91">
        <v>2025</v>
      </c>
    </row>
    <row r="1993" spans="1:17" x14ac:dyDescent="0.2">
      <c r="A1993" s="91" t="s">
        <v>15</v>
      </c>
      <c r="B1993" s="91">
        <v>990</v>
      </c>
      <c r="C1993" s="91">
        <v>0.29053627323985998</v>
      </c>
      <c r="D1993" s="91">
        <v>3136938.9361064802</v>
      </c>
      <c r="E1993" s="91">
        <v>2025</v>
      </c>
      <c r="G1993" s="91" t="s">
        <v>15</v>
      </c>
      <c r="H1993" s="91">
        <v>990</v>
      </c>
      <c r="I1993" s="91">
        <v>0.64746969999558501</v>
      </c>
      <c r="J1993" s="91">
        <v>3136938.9361064802</v>
      </c>
      <c r="K1993" s="91">
        <v>2025</v>
      </c>
      <c r="M1993" s="91" t="s">
        <v>15</v>
      </c>
      <c r="N1993" s="91">
        <v>990</v>
      </c>
      <c r="O1993" s="91">
        <v>0.167858675035674</v>
      </c>
      <c r="P1993" s="91">
        <v>3136938.9361064802</v>
      </c>
      <c r="Q1993" s="91">
        <v>2025</v>
      </c>
    </row>
    <row r="1994" spans="1:17" x14ac:dyDescent="0.2">
      <c r="A1994" s="91" t="s">
        <v>15</v>
      </c>
      <c r="B1994" s="91">
        <v>991</v>
      </c>
      <c r="C1994" s="91">
        <v>0.266037900796666</v>
      </c>
      <c r="D1994" s="91">
        <v>1623276.9211271601</v>
      </c>
      <c r="E1994" s="91">
        <v>2025</v>
      </c>
      <c r="G1994" s="91" t="s">
        <v>15</v>
      </c>
      <c r="H1994" s="91">
        <v>991</v>
      </c>
      <c r="I1994" s="91">
        <v>0.15162531428215001</v>
      </c>
      <c r="J1994" s="91">
        <v>1623276.9211271601</v>
      </c>
      <c r="K1994" s="91">
        <v>2025</v>
      </c>
      <c r="M1994" s="91" t="s">
        <v>15</v>
      </c>
      <c r="N1994" s="91">
        <v>991</v>
      </c>
      <c r="O1994" s="91">
        <v>0.18394379128406699</v>
      </c>
      <c r="P1994" s="91">
        <v>1623276.9211271601</v>
      </c>
      <c r="Q1994" s="91">
        <v>2025</v>
      </c>
    </row>
    <row r="1995" spans="1:17" x14ac:dyDescent="0.2">
      <c r="A1995" s="91" t="s">
        <v>15</v>
      </c>
      <c r="B1995" s="91">
        <v>992</v>
      </c>
      <c r="C1995" s="91">
        <v>0.16667973910672501</v>
      </c>
      <c r="D1995" s="91">
        <v>2129073.5355213401</v>
      </c>
      <c r="E1995" s="91">
        <v>2025</v>
      </c>
      <c r="G1995" s="91" t="s">
        <v>15</v>
      </c>
      <c r="H1995" s="91">
        <v>992</v>
      </c>
      <c r="I1995" s="91">
        <v>0.478169458697147</v>
      </c>
      <c r="J1995" s="91">
        <v>2129073.5355213401</v>
      </c>
      <c r="K1995" s="91">
        <v>2025</v>
      </c>
      <c r="M1995" s="91" t="s">
        <v>15</v>
      </c>
      <c r="N1995" s="91">
        <v>992</v>
      </c>
      <c r="O1995" s="91">
        <v>0.17223114432058501</v>
      </c>
      <c r="P1995" s="91">
        <v>2129073.5355213401</v>
      </c>
      <c r="Q1995" s="91">
        <v>2025</v>
      </c>
    </row>
    <row r="1996" spans="1:17" x14ac:dyDescent="0.2">
      <c r="A1996" s="91" t="s">
        <v>15</v>
      </c>
      <c r="B1996" s="91">
        <v>993</v>
      </c>
      <c r="C1996" s="91">
        <v>0.34282359105465798</v>
      </c>
      <c r="D1996" s="91">
        <v>2657594.23303454</v>
      </c>
      <c r="E1996" s="91">
        <v>2025</v>
      </c>
      <c r="G1996" s="91" t="s">
        <v>15</v>
      </c>
      <c r="H1996" s="91">
        <v>993</v>
      </c>
      <c r="I1996" s="91">
        <v>1.06295490541116</v>
      </c>
      <c r="J1996" s="91">
        <v>2657594.23303454</v>
      </c>
      <c r="K1996" s="91">
        <v>2025</v>
      </c>
      <c r="M1996" s="91" t="s">
        <v>15</v>
      </c>
      <c r="N1996" s="91">
        <v>993</v>
      </c>
      <c r="O1996" s="91">
        <v>0.19740425095513101</v>
      </c>
      <c r="P1996" s="91">
        <v>2657594.23303454</v>
      </c>
      <c r="Q1996" s="91">
        <v>2025</v>
      </c>
    </row>
    <row r="1997" spans="1:17" x14ac:dyDescent="0.2">
      <c r="A1997" s="91" t="s">
        <v>15</v>
      </c>
      <c r="B1997" s="91">
        <v>994</v>
      </c>
      <c r="C1997" s="91">
        <v>0.29736899195272698</v>
      </c>
      <c r="D1997" s="91">
        <v>1861690.6959879501</v>
      </c>
      <c r="E1997" s="91">
        <v>2025</v>
      </c>
      <c r="G1997" s="91" t="s">
        <v>15</v>
      </c>
      <c r="H1997" s="91">
        <v>994</v>
      </c>
      <c r="I1997" s="91">
        <v>0.94923111476736599</v>
      </c>
      <c r="J1997" s="91">
        <v>1861690.6959879501</v>
      </c>
      <c r="K1997" s="91">
        <v>2025</v>
      </c>
      <c r="M1997" s="91" t="s">
        <v>15</v>
      </c>
      <c r="N1997" s="91">
        <v>994</v>
      </c>
      <c r="O1997" s="91">
        <v>0.17520956256617201</v>
      </c>
      <c r="P1997" s="91">
        <v>1861690.6959879501</v>
      </c>
      <c r="Q1997" s="91">
        <v>2025</v>
      </c>
    </row>
    <row r="1998" spans="1:17" x14ac:dyDescent="0.2">
      <c r="A1998" s="91" t="s">
        <v>15</v>
      </c>
      <c r="B1998" s="91">
        <v>995</v>
      </c>
      <c r="C1998" s="91">
        <v>0.419330040895532</v>
      </c>
      <c r="D1998" s="91">
        <v>1804697.1566059799</v>
      </c>
      <c r="E1998" s="91">
        <v>2025</v>
      </c>
      <c r="G1998" s="91" t="s">
        <v>15</v>
      </c>
      <c r="H1998" s="91">
        <v>995</v>
      </c>
      <c r="I1998" s="91">
        <v>1.03020420585677</v>
      </c>
      <c r="J1998" s="91">
        <v>1804697.1566059799</v>
      </c>
      <c r="K1998" s="91">
        <v>2025</v>
      </c>
      <c r="M1998" s="91" t="s">
        <v>15</v>
      </c>
      <c r="N1998" s="91">
        <v>995</v>
      </c>
      <c r="O1998" s="91">
        <v>0.16389108834865701</v>
      </c>
      <c r="P1998" s="91">
        <v>1804697.1566059799</v>
      </c>
      <c r="Q1998" s="91">
        <v>2025</v>
      </c>
    </row>
    <row r="1999" spans="1:17" x14ac:dyDescent="0.2">
      <c r="A1999" s="91" t="s">
        <v>15</v>
      </c>
      <c r="B1999" s="91">
        <v>996</v>
      </c>
      <c r="C1999" s="91">
        <v>0.19929347037697401</v>
      </c>
      <c r="D1999" s="91">
        <v>1724803.1616627299</v>
      </c>
      <c r="E1999" s="91">
        <v>2025</v>
      </c>
      <c r="G1999" s="91" t="s">
        <v>15</v>
      </c>
      <c r="H1999" s="91">
        <v>996</v>
      </c>
      <c r="I1999" s="91">
        <v>1.2078497026187001</v>
      </c>
      <c r="J1999" s="91">
        <v>1724803.1616627299</v>
      </c>
      <c r="K1999" s="91">
        <v>2025</v>
      </c>
      <c r="M1999" s="91" t="s">
        <v>15</v>
      </c>
      <c r="N1999" s="91">
        <v>996</v>
      </c>
      <c r="O1999" s="91">
        <v>0.204946087281525</v>
      </c>
      <c r="P1999" s="91">
        <v>1724803.1616627299</v>
      </c>
      <c r="Q1999" s="91">
        <v>2025</v>
      </c>
    </row>
    <row r="2000" spans="1:17" x14ac:dyDescent="0.2">
      <c r="A2000" s="91" t="s">
        <v>15</v>
      </c>
      <c r="B2000" s="91">
        <v>997</v>
      </c>
      <c r="C2000" s="91">
        <v>0.33569337949516698</v>
      </c>
      <c r="D2000" s="91">
        <v>2280273.8299091901</v>
      </c>
      <c r="E2000" s="91">
        <v>2025</v>
      </c>
      <c r="G2000" s="91" t="s">
        <v>15</v>
      </c>
      <c r="H2000" s="91">
        <v>997</v>
      </c>
      <c r="I2000" s="91">
        <v>1.1521112152285</v>
      </c>
      <c r="J2000" s="91">
        <v>2280273.8299091901</v>
      </c>
      <c r="K2000" s="91">
        <v>2025</v>
      </c>
      <c r="M2000" s="91" t="s">
        <v>15</v>
      </c>
      <c r="N2000" s="91">
        <v>997</v>
      </c>
      <c r="O2000" s="91">
        <v>0.18937326340268801</v>
      </c>
      <c r="P2000" s="91">
        <v>2280273.8299091901</v>
      </c>
      <c r="Q2000" s="91">
        <v>2025</v>
      </c>
    </row>
    <row r="2001" spans="1:17" x14ac:dyDescent="0.2">
      <c r="A2001" s="91" t="s">
        <v>15</v>
      </c>
      <c r="B2001" s="91">
        <v>998</v>
      </c>
      <c r="C2001" s="91">
        <v>0.32645391388527401</v>
      </c>
      <c r="D2001" s="91">
        <v>2484080.6329112998</v>
      </c>
      <c r="E2001" s="91">
        <v>2025</v>
      </c>
      <c r="G2001" s="91" t="s">
        <v>15</v>
      </c>
      <c r="H2001" s="91">
        <v>998</v>
      </c>
      <c r="I2001" s="91">
        <v>2.4103184761530798</v>
      </c>
      <c r="J2001" s="91">
        <v>2484080.6329112998</v>
      </c>
      <c r="K2001" s="91">
        <v>2025</v>
      </c>
      <c r="M2001" s="91" t="s">
        <v>15</v>
      </c>
      <c r="N2001" s="91">
        <v>998</v>
      </c>
      <c r="O2001" s="91">
        <v>0.31015078840697502</v>
      </c>
      <c r="P2001" s="91">
        <v>2484080.6329112998</v>
      </c>
      <c r="Q2001" s="91">
        <v>2025</v>
      </c>
    </row>
    <row r="2002" spans="1:17" x14ac:dyDescent="0.2">
      <c r="A2002" s="91" t="s">
        <v>15</v>
      </c>
      <c r="B2002" s="91">
        <v>999</v>
      </c>
      <c r="C2002" s="91">
        <v>0.26571681077381099</v>
      </c>
      <c r="D2002" s="91">
        <v>2423283.5104175298</v>
      </c>
      <c r="E2002" s="91">
        <v>2025</v>
      </c>
      <c r="G2002" s="91" t="s">
        <v>15</v>
      </c>
      <c r="H2002" s="91">
        <v>999</v>
      </c>
      <c r="I2002" s="91">
        <v>2.63663558407448</v>
      </c>
      <c r="J2002" s="91">
        <v>2423283.5104175298</v>
      </c>
      <c r="K2002" s="91">
        <v>2025</v>
      </c>
      <c r="M2002" s="91" t="s">
        <v>15</v>
      </c>
      <c r="N2002" s="91">
        <v>999</v>
      </c>
      <c r="O2002" s="91">
        <v>0.29948134526576897</v>
      </c>
      <c r="P2002" s="91">
        <v>2423283.5104175298</v>
      </c>
      <c r="Q2002" s="91">
        <v>2025</v>
      </c>
    </row>
    <row r="2003" spans="1:17" x14ac:dyDescent="0.2">
      <c r="A2003" s="91" t="s">
        <v>15</v>
      </c>
      <c r="B2003" s="91">
        <v>1000</v>
      </c>
      <c r="C2003" s="91">
        <v>0.37177829016159902</v>
      </c>
      <c r="D2003" s="91">
        <v>2530108.2368751299</v>
      </c>
      <c r="E2003" s="91">
        <v>2025</v>
      </c>
      <c r="G2003" s="91" t="s">
        <v>15</v>
      </c>
      <c r="H2003" s="91">
        <v>1000</v>
      </c>
      <c r="I2003" s="91">
        <v>1.7383955475697199</v>
      </c>
      <c r="J2003" s="91">
        <v>2530108.2368751299</v>
      </c>
      <c r="K2003" s="91">
        <v>2025</v>
      </c>
      <c r="M2003" s="91" t="s">
        <v>15</v>
      </c>
      <c r="N2003" s="91">
        <v>1000</v>
      </c>
      <c r="O2003" s="91">
        <v>0.151061544990341</v>
      </c>
      <c r="P2003" s="91">
        <v>2530108.2368751299</v>
      </c>
      <c r="Q2003" s="91">
        <v>2025</v>
      </c>
    </row>
    <row r="2004" spans="1:17" x14ac:dyDescent="0.2">
      <c r="A2004" s="91" t="s">
        <v>2</v>
      </c>
      <c r="B2004" s="91">
        <v>1</v>
      </c>
      <c r="C2004" s="91">
        <v>0.29478094085718898</v>
      </c>
      <c r="D2004" s="91">
        <v>2458000.4328223602</v>
      </c>
      <c r="E2004" s="91">
        <v>2025</v>
      </c>
      <c r="G2004" s="91" t="s">
        <v>2</v>
      </c>
      <c r="H2004" s="91">
        <v>1</v>
      </c>
      <c r="I2004" s="91">
        <v>0.88779267288027497</v>
      </c>
      <c r="J2004" s="91">
        <v>2458000.4328223602</v>
      </c>
      <c r="K2004" s="91">
        <v>2025</v>
      </c>
      <c r="M2004" s="91" t="s">
        <v>2</v>
      </c>
      <c r="N2004" s="91">
        <v>1</v>
      </c>
      <c r="O2004" s="91">
        <v>0.18906811427518699</v>
      </c>
      <c r="P2004" s="91">
        <v>2458000.4328223602</v>
      </c>
      <c r="Q2004" s="91">
        <v>2025</v>
      </c>
    </row>
    <row r="2005" spans="1:17" x14ac:dyDescent="0.2">
      <c r="A2005" s="91" t="s">
        <v>2</v>
      </c>
      <c r="B2005" s="91">
        <v>2</v>
      </c>
      <c r="C2005" s="91">
        <v>0.53026640938256897</v>
      </c>
      <c r="D2005" s="91">
        <v>3287231.5095543899</v>
      </c>
      <c r="E2005" s="91">
        <v>2025</v>
      </c>
      <c r="G2005" s="91" t="s">
        <v>2</v>
      </c>
      <c r="H2005" s="91">
        <v>2</v>
      </c>
      <c r="I2005" s="91">
        <v>0.204361217839687</v>
      </c>
      <c r="J2005" s="91">
        <v>3287231.5095543899</v>
      </c>
      <c r="K2005" s="91">
        <v>2025</v>
      </c>
      <c r="M2005" s="91" t="s">
        <v>2</v>
      </c>
      <c r="N2005" s="91">
        <v>2</v>
      </c>
      <c r="O2005" s="91">
        <v>0.237591014276992</v>
      </c>
      <c r="P2005" s="91">
        <v>3287231.5095543899</v>
      </c>
      <c r="Q2005" s="91">
        <v>2025</v>
      </c>
    </row>
    <row r="2006" spans="1:17" x14ac:dyDescent="0.2">
      <c r="A2006" s="91" t="s">
        <v>2</v>
      </c>
      <c r="B2006" s="91">
        <v>3</v>
      </c>
      <c r="C2006" s="91">
        <v>0.59119660079542102</v>
      </c>
      <c r="D2006" s="91">
        <v>5375386.11195709</v>
      </c>
      <c r="E2006" s="91">
        <v>2025</v>
      </c>
      <c r="G2006" s="91" t="s">
        <v>2</v>
      </c>
      <c r="H2006" s="91">
        <v>3</v>
      </c>
      <c r="I2006" s="91">
        <v>1.85142541734114</v>
      </c>
      <c r="J2006" s="91">
        <v>5375386.11195709</v>
      </c>
      <c r="K2006" s="91">
        <v>2025</v>
      </c>
      <c r="M2006" s="91" t="s">
        <v>2</v>
      </c>
      <c r="N2006" s="91">
        <v>3</v>
      </c>
      <c r="O2006" s="91">
        <v>0.242333282684357</v>
      </c>
      <c r="P2006" s="91">
        <v>5375386.11195709</v>
      </c>
      <c r="Q2006" s="91">
        <v>2025</v>
      </c>
    </row>
    <row r="2007" spans="1:17" x14ac:dyDescent="0.2">
      <c r="A2007" s="91" t="s">
        <v>2</v>
      </c>
      <c r="B2007" s="91">
        <v>4</v>
      </c>
      <c r="C2007" s="91">
        <v>0.35456405596336799</v>
      </c>
      <c r="D2007" s="91">
        <v>3861731.2858519498</v>
      </c>
      <c r="E2007" s="91">
        <v>2025</v>
      </c>
      <c r="G2007" s="91" t="s">
        <v>2</v>
      </c>
      <c r="H2007" s="91">
        <v>4</v>
      </c>
      <c r="I2007" s="91">
        <v>0.25248377395923999</v>
      </c>
      <c r="J2007" s="91">
        <v>3861731.2858519498</v>
      </c>
      <c r="K2007" s="91">
        <v>2025</v>
      </c>
      <c r="M2007" s="91" t="s">
        <v>2</v>
      </c>
      <c r="N2007" s="91">
        <v>4</v>
      </c>
      <c r="O2007" s="91">
        <v>0.23328143072999399</v>
      </c>
      <c r="P2007" s="91">
        <v>3861731.2858519498</v>
      </c>
      <c r="Q2007" s="91">
        <v>2025</v>
      </c>
    </row>
    <row r="2008" spans="1:17" x14ac:dyDescent="0.2">
      <c r="A2008" s="91" t="s">
        <v>2</v>
      </c>
      <c r="B2008" s="91">
        <v>5</v>
      </c>
      <c r="C2008" s="91">
        <v>0.21056152916363599</v>
      </c>
      <c r="D2008" s="91">
        <v>3138326.8946231599</v>
      </c>
      <c r="E2008" s="91">
        <v>2025</v>
      </c>
      <c r="G2008" s="91" t="s">
        <v>2</v>
      </c>
      <c r="H2008" s="91">
        <v>5</v>
      </c>
      <c r="I2008" s="91">
        <v>0.48183256745263298</v>
      </c>
      <c r="J2008" s="91">
        <v>3138326.8946231599</v>
      </c>
      <c r="K2008" s="91">
        <v>2025</v>
      </c>
      <c r="M2008" s="91" t="s">
        <v>2</v>
      </c>
      <c r="N2008" s="91">
        <v>5</v>
      </c>
      <c r="O2008" s="91">
        <v>0.223190570774773</v>
      </c>
      <c r="P2008" s="91">
        <v>3138326.8946231599</v>
      </c>
      <c r="Q2008" s="91">
        <v>2025</v>
      </c>
    </row>
    <row r="2009" spans="1:17" x14ac:dyDescent="0.2">
      <c r="A2009" s="91" t="s">
        <v>2</v>
      </c>
      <c r="B2009" s="91">
        <v>6</v>
      </c>
      <c r="C2009" s="91">
        <v>0.28778967763797397</v>
      </c>
      <c r="D2009" s="91">
        <v>2408992.11615986</v>
      </c>
      <c r="E2009" s="91">
        <v>2025</v>
      </c>
      <c r="G2009" s="91" t="s">
        <v>2</v>
      </c>
      <c r="H2009" s="91">
        <v>6</v>
      </c>
      <c r="I2009" s="91">
        <v>0.71003636622007105</v>
      </c>
      <c r="J2009" s="91">
        <v>2408992.11615986</v>
      </c>
      <c r="K2009" s="91">
        <v>2025</v>
      </c>
      <c r="M2009" s="91" t="s">
        <v>2</v>
      </c>
      <c r="N2009" s="91">
        <v>6</v>
      </c>
      <c r="O2009" s="91">
        <v>0.154674513923306</v>
      </c>
      <c r="P2009" s="91">
        <v>2408992.11615986</v>
      </c>
      <c r="Q2009" s="91">
        <v>2025</v>
      </c>
    </row>
    <row r="2010" spans="1:17" x14ac:dyDescent="0.2">
      <c r="A2010" s="91" t="s">
        <v>2</v>
      </c>
      <c r="B2010" s="91">
        <v>7</v>
      </c>
      <c r="C2010" s="91">
        <v>0.41693332582549297</v>
      </c>
      <c r="D2010" s="91">
        <v>4981899.8995688204</v>
      </c>
      <c r="E2010" s="91">
        <v>2025</v>
      </c>
      <c r="G2010" s="91" t="s">
        <v>2</v>
      </c>
      <c r="H2010" s="91">
        <v>7</v>
      </c>
      <c r="I2010" s="91">
        <v>0.75423124344282499</v>
      </c>
      <c r="J2010" s="91">
        <v>4981899.8995688204</v>
      </c>
      <c r="K2010" s="91">
        <v>2025</v>
      </c>
      <c r="M2010" s="91" t="s">
        <v>2</v>
      </c>
      <c r="N2010" s="91">
        <v>7</v>
      </c>
      <c r="O2010" s="91">
        <v>0.24245577776178201</v>
      </c>
      <c r="P2010" s="91">
        <v>4981899.8995688204</v>
      </c>
      <c r="Q2010" s="91">
        <v>2025</v>
      </c>
    </row>
    <row r="2011" spans="1:17" x14ac:dyDescent="0.2">
      <c r="A2011" s="91" t="s">
        <v>2</v>
      </c>
      <c r="B2011" s="91">
        <v>8</v>
      </c>
      <c r="C2011" s="91">
        <v>0.58724717622123901</v>
      </c>
      <c r="D2011" s="91">
        <v>2685781.2065662998</v>
      </c>
      <c r="E2011" s="91">
        <v>2025</v>
      </c>
      <c r="G2011" s="91" t="s">
        <v>2</v>
      </c>
      <c r="H2011" s="91">
        <v>8</v>
      </c>
      <c r="I2011" s="91">
        <v>1.7602154308221301</v>
      </c>
      <c r="J2011" s="91">
        <v>2685781.2065662998</v>
      </c>
      <c r="K2011" s="91">
        <v>2025</v>
      </c>
      <c r="M2011" s="91" t="s">
        <v>2</v>
      </c>
      <c r="N2011" s="91">
        <v>8</v>
      </c>
      <c r="O2011" s="91">
        <v>0.211174648867091</v>
      </c>
      <c r="P2011" s="91">
        <v>2685781.2065662998</v>
      </c>
      <c r="Q2011" s="91">
        <v>2025</v>
      </c>
    </row>
    <row r="2012" spans="1:17" x14ac:dyDescent="0.2">
      <c r="A2012" s="91" t="s">
        <v>2</v>
      </c>
      <c r="B2012" s="91">
        <v>9</v>
      </c>
      <c r="C2012" s="91">
        <v>0.57723320414355095</v>
      </c>
      <c r="D2012" s="91">
        <v>1871475.0454853899</v>
      </c>
      <c r="E2012" s="91">
        <v>2025</v>
      </c>
      <c r="G2012" s="91" t="s">
        <v>2</v>
      </c>
      <c r="H2012" s="91">
        <v>9</v>
      </c>
      <c r="I2012" s="91">
        <v>0.39413594105223598</v>
      </c>
      <c r="J2012" s="91">
        <v>1871475.0454853899</v>
      </c>
      <c r="K2012" s="91">
        <v>2025</v>
      </c>
      <c r="M2012" s="91" t="s">
        <v>2</v>
      </c>
      <c r="N2012" s="91">
        <v>9</v>
      </c>
      <c r="O2012" s="91">
        <v>0.233516901284927</v>
      </c>
      <c r="P2012" s="91">
        <v>1871475.0454853899</v>
      </c>
      <c r="Q2012" s="91">
        <v>2025</v>
      </c>
    </row>
    <row r="2013" spans="1:17" x14ac:dyDescent="0.2">
      <c r="A2013" s="91" t="s">
        <v>2</v>
      </c>
      <c r="B2013" s="91">
        <v>10</v>
      </c>
      <c r="C2013" s="91">
        <v>0.479689590202932</v>
      </c>
      <c r="D2013" s="91">
        <v>2714720.38647216</v>
      </c>
      <c r="E2013" s="91">
        <v>2025</v>
      </c>
      <c r="G2013" s="91" t="s">
        <v>2</v>
      </c>
      <c r="H2013" s="91">
        <v>10</v>
      </c>
      <c r="I2013" s="91">
        <v>1.3038682839175499</v>
      </c>
      <c r="J2013" s="91">
        <v>2714720.38647216</v>
      </c>
      <c r="K2013" s="91">
        <v>2025</v>
      </c>
      <c r="M2013" s="91" t="s">
        <v>2</v>
      </c>
      <c r="N2013" s="91">
        <v>10</v>
      </c>
      <c r="O2013" s="91">
        <v>0.16172833775211201</v>
      </c>
      <c r="P2013" s="91">
        <v>2714720.38647216</v>
      </c>
      <c r="Q2013" s="91">
        <v>2025</v>
      </c>
    </row>
    <row r="2014" spans="1:17" x14ac:dyDescent="0.2">
      <c r="A2014" s="91" t="s">
        <v>2</v>
      </c>
      <c r="B2014" s="91">
        <v>11</v>
      </c>
      <c r="C2014" s="91">
        <v>0.26588963955783701</v>
      </c>
      <c r="D2014" s="91">
        <v>4009030.3995118602</v>
      </c>
      <c r="E2014" s="91">
        <v>2025</v>
      </c>
      <c r="G2014" s="91" t="s">
        <v>2</v>
      </c>
      <c r="H2014" s="91">
        <v>11</v>
      </c>
      <c r="I2014" s="91">
        <v>0.93037027872203004</v>
      </c>
      <c r="J2014" s="91">
        <v>4009030.3995118602</v>
      </c>
      <c r="K2014" s="91">
        <v>2025</v>
      </c>
      <c r="M2014" s="91" t="s">
        <v>2</v>
      </c>
      <c r="N2014" s="91">
        <v>11</v>
      </c>
      <c r="O2014" s="91">
        <v>0.18956658444886901</v>
      </c>
      <c r="P2014" s="91">
        <v>4009030.3995118602</v>
      </c>
      <c r="Q2014" s="91">
        <v>2025</v>
      </c>
    </row>
    <row r="2015" spans="1:17" x14ac:dyDescent="0.2">
      <c r="A2015" s="91" t="s">
        <v>2</v>
      </c>
      <c r="B2015" s="91">
        <v>12</v>
      </c>
      <c r="C2015" s="91">
        <v>0.67471502332493405</v>
      </c>
      <c r="D2015" s="91">
        <v>2570957.8779487899</v>
      </c>
      <c r="E2015" s="91">
        <v>2025</v>
      </c>
      <c r="G2015" s="91" t="s">
        <v>2</v>
      </c>
      <c r="H2015" s="91">
        <v>12</v>
      </c>
      <c r="I2015" s="91">
        <v>0.49784049162871802</v>
      </c>
      <c r="J2015" s="91">
        <v>2570957.8779487899</v>
      </c>
      <c r="K2015" s="91">
        <v>2025</v>
      </c>
      <c r="M2015" s="91" t="s">
        <v>2</v>
      </c>
      <c r="N2015" s="91">
        <v>12</v>
      </c>
      <c r="O2015" s="91">
        <v>0.39539828687914902</v>
      </c>
      <c r="P2015" s="91">
        <v>2570957.8779487899</v>
      </c>
      <c r="Q2015" s="91">
        <v>2025</v>
      </c>
    </row>
    <row r="2016" spans="1:17" x14ac:dyDescent="0.2">
      <c r="A2016" s="91" t="s">
        <v>2</v>
      </c>
      <c r="B2016" s="91">
        <v>13</v>
      </c>
      <c r="C2016" s="91">
        <v>0.52876483027985499</v>
      </c>
      <c r="D2016" s="91">
        <v>3146395.4067272199</v>
      </c>
      <c r="E2016" s="91">
        <v>2025</v>
      </c>
      <c r="G2016" s="91" t="s">
        <v>2</v>
      </c>
      <c r="H2016" s="91">
        <v>13</v>
      </c>
      <c r="I2016" s="91">
        <v>1.25161823098936</v>
      </c>
      <c r="J2016" s="91">
        <v>3146395.4067272199</v>
      </c>
      <c r="K2016" s="91">
        <v>2025</v>
      </c>
      <c r="M2016" s="91" t="s">
        <v>2</v>
      </c>
      <c r="N2016" s="91">
        <v>13</v>
      </c>
      <c r="O2016" s="91">
        <v>0.30838264793096998</v>
      </c>
      <c r="P2016" s="91">
        <v>3146395.4067272199</v>
      </c>
      <c r="Q2016" s="91">
        <v>2025</v>
      </c>
    </row>
    <row r="2017" spans="1:17" x14ac:dyDescent="0.2">
      <c r="A2017" s="91" t="s">
        <v>2</v>
      </c>
      <c r="B2017" s="91">
        <v>14</v>
      </c>
      <c r="C2017" s="91">
        <v>0.40425279613081599</v>
      </c>
      <c r="D2017" s="91">
        <v>3163777.0043273699</v>
      </c>
      <c r="E2017" s="91">
        <v>2025</v>
      </c>
      <c r="G2017" s="91" t="s">
        <v>2</v>
      </c>
      <c r="H2017" s="91">
        <v>14</v>
      </c>
      <c r="I2017" s="91">
        <v>1.6294451156459899</v>
      </c>
      <c r="J2017" s="91">
        <v>3163777.0043273699</v>
      </c>
      <c r="K2017" s="91">
        <v>2025</v>
      </c>
      <c r="M2017" s="91" t="s">
        <v>2</v>
      </c>
      <c r="N2017" s="91">
        <v>14</v>
      </c>
      <c r="O2017" s="91">
        <v>0.17049507676344899</v>
      </c>
      <c r="P2017" s="91">
        <v>3163777.0043273699</v>
      </c>
      <c r="Q2017" s="91">
        <v>2025</v>
      </c>
    </row>
    <row r="2018" spans="1:17" x14ac:dyDescent="0.2">
      <c r="A2018" s="91" t="s">
        <v>2</v>
      </c>
      <c r="B2018" s="91">
        <v>15</v>
      </c>
      <c r="C2018" s="91">
        <v>0.61330453329371803</v>
      </c>
      <c r="D2018" s="91">
        <v>2443052.8191052601</v>
      </c>
      <c r="E2018" s="91">
        <v>2025</v>
      </c>
      <c r="G2018" s="91" t="s">
        <v>2</v>
      </c>
      <c r="H2018" s="91">
        <v>15</v>
      </c>
      <c r="I2018" s="91">
        <v>3.5786232666886799</v>
      </c>
      <c r="J2018" s="91">
        <v>2443052.8191052601</v>
      </c>
      <c r="K2018" s="91">
        <v>2025</v>
      </c>
      <c r="M2018" s="91" t="s">
        <v>2</v>
      </c>
      <c r="N2018" s="91">
        <v>15</v>
      </c>
      <c r="O2018" s="91">
        <v>0.15202803983152399</v>
      </c>
      <c r="P2018" s="91">
        <v>2443052.8191052601</v>
      </c>
      <c r="Q2018" s="91">
        <v>2025</v>
      </c>
    </row>
    <row r="2019" spans="1:17" x14ac:dyDescent="0.2">
      <c r="A2019" s="91" t="s">
        <v>2</v>
      </c>
      <c r="B2019" s="91">
        <v>16</v>
      </c>
      <c r="C2019" s="91">
        <v>0.51249675978695197</v>
      </c>
      <c r="D2019" s="91">
        <v>2053521.9655174301</v>
      </c>
      <c r="E2019" s="91">
        <v>2025</v>
      </c>
      <c r="G2019" s="91" t="s">
        <v>2</v>
      </c>
      <c r="H2019" s="91">
        <v>16</v>
      </c>
      <c r="I2019" s="91">
        <v>1.0210176626364</v>
      </c>
      <c r="J2019" s="91">
        <v>2053521.9655174301</v>
      </c>
      <c r="K2019" s="91">
        <v>2025</v>
      </c>
      <c r="M2019" s="91" t="s">
        <v>2</v>
      </c>
      <c r="N2019" s="91">
        <v>16</v>
      </c>
      <c r="O2019" s="91">
        <v>0.18861546221667</v>
      </c>
      <c r="P2019" s="91">
        <v>2053521.9655174301</v>
      </c>
      <c r="Q2019" s="91">
        <v>2025</v>
      </c>
    </row>
    <row r="2020" spans="1:17" x14ac:dyDescent="0.2">
      <c r="A2020" s="91" t="s">
        <v>2</v>
      </c>
      <c r="B2020" s="91">
        <v>17</v>
      </c>
      <c r="C2020" s="91">
        <v>0.465616197014522</v>
      </c>
      <c r="D2020" s="91">
        <v>2918291.9689767002</v>
      </c>
      <c r="E2020" s="91">
        <v>2025</v>
      </c>
      <c r="G2020" s="91" t="s">
        <v>2</v>
      </c>
      <c r="H2020" s="91">
        <v>17</v>
      </c>
      <c r="I2020" s="91">
        <v>1.1919656122803499</v>
      </c>
      <c r="J2020" s="91">
        <v>2918291.9689767002</v>
      </c>
      <c r="K2020" s="91">
        <v>2025</v>
      </c>
      <c r="M2020" s="91" t="s">
        <v>2</v>
      </c>
      <c r="N2020" s="91">
        <v>17</v>
      </c>
      <c r="O2020" s="91">
        <v>0.18344404503139</v>
      </c>
      <c r="P2020" s="91">
        <v>2918291.9689767002</v>
      </c>
      <c r="Q2020" s="91">
        <v>2025</v>
      </c>
    </row>
    <row r="2021" spans="1:17" x14ac:dyDescent="0.2">
      <c r="A2021" s="91" t="s">
        <v>2</v>
      </c>
      <c r="B2021" s="91">
        <v>18</v>
      </c>
      <c r="C2021" s="91">
        <v>0.350899344476297</v>
      </c>
      <c r="D2021" s="91">
        <v>4345960.4605729301</v>
      </c>
      <c r="E2021" s="91">
        <v>2025</v>
      </c>
      <c r="G2021" s="91" t="s">
        <v>2</v>
      </c>
      <c r="H2021" s="91">
        <v>18</v>
      </c>
      <c r="I2021" s="91">
        <v>0.53814016026702105</v>
      </c>
      <c r="J2021" s="91">
        <v>4345960.4605729301</v>
      </c>
      <c r="K2021" s="91">
        <v>2025</v>
      </c>
      <c r="M2021" s="91" t="s">
        <v>2</v>
      </c>
      <c r="N2021" s="91">
        <v>18</v>
      </c>
      <c r="O2021" s="91">
        <v>0.15586776726037599</v>
      </c>
      <c r="P2021" s="91">
        <v>4345960.4605729301</v>
      </c>
      <c r="Q2021" s="91">
        <v>2025</v>
      </c>
    </row>
    <row r="2022" spans="1:17" x14ac:dyDescent="0.2">
      <c r="A2022" s="91" t="s">
        <v>2</v>
      </c>
      <c r="B2022" s="91">
        <v>19</v>
      </c>
      <c r="C2022" s="91">
        <v>0.22250733664619701</v>
      </c>
      <c r="D2022" s="91">
        <v>4331956.56236644</v>
      </c>
      <c r="E2022" s="91">
        <v>2025</v>
      </c>
      <c r="G2022" s="91" t="s">
        <v>2</v>
      </c>
      <c r="H2022" s="91">
        <v>19</v>
      </c>
      <c r="I2022" s="91">
        <v>1.5403563902059401</v>
      </c>
      <c r="J2022" s="91">
        <v>4331956.56236644</v>
      </c>
      <c r="K2022" s="91">
        <v>2025</v>
      </c>
      <c r="M2022" s="91" t="s">
        <v>2</v>
      </c>
      <c r="N2022" s="91">
        <v>19</v>
      </c>
      <c r="O2022" s="91">
        <v>0.26490765869649402</v>
      </c>
      <c r="P2022" s="91">
        <v>4331956.56236644</v>
      </c>
      <c r="Q2022" s="91">
        <v>2025</v>
      </c>
    </row>
    <row r="2023" spans="1:17" x14ac:dyDescent="0.2">
      <c r="A2023" s="91" t="s">
        <v>2</v>
      </c>
      <c r="B2023" s="91">
        <v>20</v>
      </c>
      <c r="C2023" s="91">
        <v>0.49034318339522698</v>
      </c>
      <c r="D2023" s="91">
        <v>3021771.3960704501</v>
      </c>
      <c r="E2023" s="91">
        <v>2025</v>
      </c>
      <c r="G2023" s="91" t="s">
        <v>2</v>
      </c>
      <c r="H2023" s="91">
        <v>20</v>
      </c>
      <c r="I2023" s="91">
        <v>1.6385878701585801</v>
      </c>
      <c r="J2023" s="91">
        <v>3021771.3960704501</v>
      </c>
      <c r="K2023" s="91">
        <v>2025</v>
      </c>
      <c r="M2023" s="91" t="s">
        <v>2</v>
      </c>
      <c r="N2023" s="91">
        <v>20</v>
      </c>
      <c r="O2023" s="91">
        <v>0.30159176430601098</v>
      </c>
      <c r="P2023" s="91">
        <v>3021771.3960704501</v>
      </c>
      <c r="Q2023" s="91">
        <v>2025</v>
      </c>
    </row>
    <row r="2024" spans="1:17" x14ac:dyDescent="0.2">
      <c r="A2024" s="91" t="s">
        <v>2</v>
      </c>
      <c r="B2024" s="91">
        <v>21</v>
      </c>
      <c r="C2024" s="91">
        <v>0.49601290282865201</v>
      </c>
      <c r="D2024" s="91">
        <v>3660611.42429181</v>
      </c>
      <c r="E2024" s="91">
        <v>2025</v>
      </c>
      <c r="G2024" s="91" t="s">
        <v>2</v>
      </c>
      <c r="H2024" s="91">
        <v>21</v>
      </c>
      <c r="I2024" s="91">
        <v>0.61960252246509195</v>
      </c>
      <c r="J2024" s="91">
        <v>3660611.42429181</v>
      </c>
      <c r="K2024" s="91">
        <v>2025</v>
      </c>
      <c r="M2024" s="91" t="s">
        <v>2</v>
      </c>
      <c r="N2024" s="91">
        <v>21</v>
      </c>
      <c r="O2024" s="91">
        <v>0.232859146030547</v>
      </c>
      <c r="P2024" s="91">
        <v>3660611.42429181</v>
      </c>
      <c r="Q2024" s="91">
        <v>2025</v>
      </c>
    </row>
    <row r="2025" spans="1:17" x14ac:dyDescent="0.2">
      <c r="A2025" s="91" t="s">
        <v>2</v>
      </c>
      <c r="B2025" s="91">
        <v>22</v>
      </c>
      <c r="C2025" s="91">
        <v>0.16437587938387399</v>
      </c>
      <c r="D2025" s="91">
        <v>1581204.41098065</v>
      </c>
      <c r="E2025" s="91">
        <v>2025</v>
      </c>
      <c r="G2025" s="91" t="s">
        <v>2</v>
      </c>
      <c r="H2025" s="91">
        <v>22</v>
      </c>
      <c r="I2025" s="91">
        <v>1.5207440055952799</v>
      </c>
      <c r="J2025" s="91">
        <v>1581204.41098065</v>
      </c>
      <c r="K2025" s="91">
        <v>2025</v>
      </c>
      <c r="M2025" s="91" t="s">
        <v>2</v>
      </c>
      <c r="N2025" s="91">
        <v>22</v>
      </c>
      <c r="O2025" s="91">
        <v>0.200895620020173</v>
      </c>
      <c r="P2025" s="91">
        <v>1581204.41098065</v>
      </c>
      <c r="Q2025" s="91">
        <v>2025</v>
      </c>
    </row>
    <row r="2026" spans="1:17" x14ac:dyDescent="0.2">
      <c r="A2026" s="91" t="s">
        <v>2</v>
      </c>
      <c r="B2026" s="91">
        <v>23</v>
      </c>
      <c r="C2026" s="91">
        <v>0.53157469633314403</v>
      </c>
      <c r="D2026" s="91">
        <v>3818641.1772336098</v>
      </c>
      <c r="E2026" s="91">
        <v>2025</v>
      </c>
      <c r="G2026" s="91" t="s">
        <v>2</v>
      </c>
      <c r="H2026" s="91">
        <v>23</v>
      </c>
      <c r="I2026" s="91">
        <v>1.1282411340948</v>
      </c>
      <c r="J2026" s="91">
        <v>3818641.1772336098</v>
      </c>
      <c r="K2026" s="91">
        <v>2025</v>
      </c>
      <c r="M2026" s="91" t="s">
        <v>2</v>
      </c>
      <c r="N2026" s="91">
        <v>23</v>
      </c>
      <c r="O2026" s="91">
        <v>0.23080422347278301</v>
      </c>
      <c r="P2026" s="91">
        <v>3818641.1772336098</v>
      </c>
      <c r="Q2026" s="91">
        <v>2025</v>
      </c>
    </row>
    <row r="2027" spans="1:17" x14ac:dyDescent="0.2">
      <c r="A2027" s="91" t="s">
        <v>2</v>
      </c>
      <c r="B2027" s="91">
        <v>24</v>
      </c>
      <c r="C2027" s="91">
        <v>0.218480970228488</v>
      </c>
      <c r="D2027" s="91">
        <v>1859432.1277686099</v>
      </c>
      <c r="E2027" s="91">
        <v>2025</v>
      </c>
      <c r="G2027" s="91" t="s">
        <v>2</v>
      </c>
      <c r="H2027" s="91">
        <v>24</v>
      </c>
      <c r="I2027" s="91">
        <v>1.1045123915113699</v>
      </c>
      <c r="J2027" s="91">
        <v>1859432.1277686099</v>
      </c>
      <c r="K2027" s="91">
        <v>2025</v>
      </c>
      <c r="M2027" s="91" t="s">
        <v>2</v>
      </c>
      <c r="N2027" s="91">
        <v>24</v>
      </c>
      <c r="O2027" s="91">
        <v>0.155329132833737</v>
      </c>
      <c r="P2027" s="91">
        <v>1859432.1277686099</v>
      </c>
      <c r="Q2027" s="91">
        <v>2025</v>
      </c>
    </row>
    <row r="2028" spans="1:17" x14ac:dyDescent="0.2">
      <c r="A2028" s="91" t="s">
        <v>2</v>
      </c>
      <c r="B2028" s="91">
        <v>25</v>
      </c>
      <c r="C2028" s="91">
        <v>0.32624309586019701</v>
      </c>
      <c r="D2028" s="91">
        <v>4023027.0292495</v>
      </c>
      <c r="E2028" s="91">
        <v>2025</v>
      </c>
      <c r="G2028" s="91" t="s">
        <v>2</v>
      </c>
      <c r="H2028" s="91">
        <v>25</v>
      </c>
      <c r="I2028" s="91">
        <v>2.7009585070550401</v>
      </c>
      <c r="J2028" s="91">
        <v>4023027.0292495</v>
      </c>
      <c r="K2028" s="91">
        <v>2025</v>
      </c>
      <c r="M2028" s="91" t="s">
        <v>2</v>
      </c>
      <c r="N2028" s="91">
        <v>25</v>
      </c>
      <c r="O2028" s="91">
        <v>0.22838260124156701</v>
      </c>
      <c r="P2028" s="91">
        <v>4023027.0292495</v>
      </c>
      <c r="Q2028" s="91">
        <v>2025</v>
      </c>
    </row>
    <row r="2029" spans="1:17" x14ac:dyDescent="0.2">
      <c r="A2029" s="91" t="s">
        <v>2</v>
      </c>
      <c r="B2029" s="91">
        <v>26</v>
      </c>
      <c r="C2029" s="91">
        <v>0.27786396577197398</v>
      </c>
      <c r="D2029" s="91">
        <v>2319918.25412565</v>
      </c>
      <c r="E2029" s="91">
        <v>2025</v>
      </c>
      <c r="G2029" s="91" t="s">
        <v>2</v>
      </c>
      <c r="H2029" s="91">
        <v>26</v>
      </c>
      <c r="I2029" s="91">
        <v>1.06628550482657</v>
      </c>
      <c r="J2029" s="91">
        <v>2319918.25412565</v>
      </c>
      <c r="K2029" s="91">
        <v>2025</v>
      </c>
      <c r="M2029" s="91" t="s">
        <v>2</v>
      </c>
      <c r="N2029" s="91">
        <v>26</v>
      </c>
      <c r="O2029" s="91">
        <v>0.206088842263426</v>
      </c>
      <c r="P2029" s="91">
        <v>2319918.25412565</v>
      </c>
      <c r="Q2029" s="91">
        <v>2025</v>
      </c>
    </row>
    <row r="2030" spans="1:17" x14ac:dyDescent="0.2">
      <c r="A2030" s="91" t="s">
        <v>2</v>
      </c>
      <c r="B2030" s="91">
        <v>27</v>
      </c>
      <c r="C2030" s="91">
        <v>0.42911254330527798</v>
      </c>
      <c r="D2030" s="91">
        <v>2887766.9487303002</v>
      </c>
      <c r="E2030" s="91">
        <v>2025</v>
      </c>
      <c r="G2030" s="91" t="s">
        <v>2</v>
      </c>
      <c r="H2030" s="91">
        <v>27</v>
      </c>
      <c r="I2030" s="91">
        <v>0.93860281262975398</v>
      </c>
      <c r="J2030" s="91">
        <v>2887766.9487303002</v>
      </c>
      <c r="K2030" s="91">
        <v>2025</v>
      </c>
      <c r="M2030" s="91" t="s">
        <v>2</v>
      </c>
      <c r="N2030" s="91">
        <v>27</v>
      </c>
      <c r="O2030" s="91">
        <v>0.33805934962644202</v>
      </c>
      <c r="P2030" s="91">
        <v>2887766.9487303002</v>
      </c>
      <c r="Q2030" s="91">
        <v>2025</v>
      </c>
    </row>
    <row r="2031" spans="1:17" x14ac:dyDescent="0.2">
      <c r="A2031" s="91" t="s">
        <v>2</v>
      </c>
      <c r="B2031" s="91">
        <v>28</v>
      </c>
      <c r="C2031" s="91">
        <v>0.36977059261956002</v>
      </c>
      <c r="D2031" s="91">
        <v>3465383.9151055599</v>
      </c>
      <c r="E2031" s="91">
        <v>2025</v>
      </c>
      <c r="G2031" s="91" t="s">
        <v>2</v>
      </c>
      <c r="H2031" s="91">
        <v>28</v>
      </c>
      <c r="I2031" s="91">
        <v>0.81453453953823596</v>
      </c>
      <c r="J2031" s="91">
        <v>3465383.9151055599</v>
      </c>
      <c r="K2031" s="91">
        <v>2025</v>
      </c>
      <c r="M2031" s="91" t="s">
        <v>2</v>
      </c>
      <c r="N2031" s="91">
        <v>28</v>
      </c>
      <c r="O2031" s="91">
        <v>0.24252458574601499</v>
      </c>
      <c r="P2031" s="91">
        <v>3465383.9151055599</v>
      </c>
      <c r="Q2031" s="91">
        <v>2025</v>
      </c>
    </row>
    <row r="2032" spans="1:17" x14ac:dyDescent="0.2">
      <c r="A2032" s="91" t="s">
        <v>2</v>
      </c>
      <c r="B2032" s="91">
        <v>29</v>
      </c>
      <c r="C2032" s="91">
        <v>0.32621120552676403</v>
      </c>
      <c r="D2032" s="91">
        <v>3483879.7036174</v>
      </c>
      <c r="E2032" s="91">
        <v>2025</v>
      </c>
      <c r="G2032" s="91" t="s">
        <v>2</v>
      </c>
      <c r="H2032" s="91">
        <v>29</v>
      </c>
      <c r="I2032" s="91">
        <v>3.4639062220460199</v>
      </c>
      <c r="J2032" s="91">
        <v>3483879.7036174</v>
      </c>
      <c r="K2032" s="91">
        <v>2025</v>
      </c>
      <c r="M2032" s="91" t="s">
        <v>2</v>
      </c>
      <c r="N2032" s="91">
        <v>29</v>
      </c>
      <c r="O2032" s="91">
        <v>0.25528472377190597</v>
      </c>
      <c r="P2032" s="91">
        <v>3483879.7036174</v>
      </c>
      <c r="Q2032" s="91">
        <v>2025</v>
      </c>
    </row>
    <row r="2033" spans="1:17" x14ac:dyDescent="0.2">
      <c r="A2033" s="91" t="s">
        <v>2</v>
      </c>
      <c r="B2033" s="91">
        <v>30</v>
      </c>
      <c r="C2033" s="91">
        <v>0.17463455787730101</v>
      </c>
      <c r="D2033" s="91">
        <v>2475170.4717005398</v>
      </c>
      <c r="E2033" s="91">
        <v>2025</v>
      </c>
      <c r="G2033" s="91" t="s">
        <v>2</v>
      </c>
      <c r="H2033" s="91">
        <v>30</v>
      </c>
      <c r="I2033" s="91">
        <v>0.73193143974943997</v>
      </c>
      <c r="J2033" s="91">
        <v>2475170.4717005398</v>
      </c>
      <c r="K2033" s="91">
        <v>2025</v>
      </c>
      <c r="M2033" s="91" t="s">
        <v>2</v>
      </c>
      <c r="N2033" s="91">
        <v>30</v>
      </c>
      <c r="O2033" s="91">
        <v>0.22965644897854401</v>
      </c>
      <c r="P2033" s="91">
        <v>2475170.4717005398</v>
      </c>
      <c r="Q2033" s="91">
        <v>2025</v>
      </c>
    </row>
    <row r="2034" spans="1:17" x14ac:dyDescent="0.2">
      <c r="A2034" s="91" t="s">
        <v>2</v>
      </c>
      <c r="B2034" s="91">
        <v>31</v>
      </c>
      <c r="C2034" s="91">
        <v>0.19556683385924201</v>
      </c>
      <c r="D2034" s="91">
        <v>2756263.9587649899</v>
      </c>
      <c r="E2034" s="91">
        <v>2025</v>
      </c>
      <c r="G2034" s="91" t="s">
        <v>2</v>
      </c>
      <c r="H2034" s="91">
        <v>31</v>
      </c>
      <c r="I2034" s="91">
        <v>0.40362330214685799</v>
      </c>
      <c r="J2034" s="91">
        <v>2756263.9587649899</v>
      </c>
      <c r="K2034" s="91">
        <v>2025</v>
      </c>
      <c r="M2034" s="91" t="s">
        <v>2</v>
      </c>
      <c r="N2034" s="91">
        <v>31</v>
      </c>
      <c r="O2034" s="91">
        <v>0.16539457824242701</v>
      </c>
      <c r="P2034" s="91">
        <v>2756263.9587649899</v>
      </c>
      <c r="Q2034" s="91">
        <v>2025</v>
      </c>
    </row>
    <row r="2035" spans="1:17" x14ac:dyDescent="0.2">
      <c r="A2035" s="91" t="s">
        <v>2</v>
      </c>
      <c r="B2035" s="91">
        <v>32</v>
      </c>
      <c r="C2035" s="91">
        <v>0.385888518374913</v>
      </c>
      <c r="D2035" s="91">
        <v>2674144.3267851602</v>
      </c>
      <c r="E2035" s="91">
        <v>2025</v>
      </c>
      <c r="G2035" s="91" t="s">
        <v>2</v>
      </c>
      <c r="H2035" s="91">
        <v>32</v>
      </c>
      <c r="I2035" s="91">
        <v>2.6751188204800802</v>
      </c>
      <c r="J2035" s="91">
        <v>2674144.3267851602</v>
      </c>
      <c r="K2035" s="91">
        <v>2025</v>
      </c>
      <c r="M2035" s="91" t="s">
        <v>2</v>
      </c>
      <c r="N2035" s="91">
        <v>32</v>
      </c>
      <c r="O2035" s="91">
        <v>0.24416443729901999</v>
      </c>
      <c r="P2035" s="91">
        <v>2674144.3267851602</v>
      </c>
      <c r="Q2035" s="91">
        <v>2025</v>
      </c>
    </row>
    <row r="2036" spans="1:17" x14ac:dyDescent="0.2">
      <c r="A2036" s="91" t="s">
        <v>2</v>
      </c>
      <c r="B2036" s="91">
        <v>33</v>
      </c>
      <c r="C2036" s="91">
        <v>0.54267510161506305</v>
      </c>
      <c r="D2036" s="91">
        <v>2446061.8169526099</v>
      </c>
      <c r="E2036" s="91">
        <v>2025</v>
      </c>
      <c r="G2036" s="91" t="s">
        <v>2</v>
      </c>
      <c r="H2036" s="91">
        <v>33</v>
      </c>
      <c r="I2036" s="91">
        <v>0.90418915348052198</v>
      </c>
      <c r="J2036" s="91">
        <v>2446061.8169526099</v>
      </c>
      <c r="K2036" s="91">
        <v>2025</v>
      </c>
      <c r="M2036" s="91" t="s">
        <v>2</v>
      </c>
      <c r="N2036" s="91">
        <v>33</v>
      </c>
      <c r="O2036" s="91">
        <v>0.32295933024763102</v>
      </c>
      <c r="P2036" s="91">
        <v>2446061.8169526099</v>
      </c>
      <c r="Q2036" s="91">
        <v>2025</v>
      </c>
    </row>
    <row r="2037" spans="1:17" x14ac:dyDescent="0.2">
      <c r="A2037" s="91" t="s">
        <v>2</v>
      </c>
      <c r="B2037" s="91">
        <v>34</v>
      </c>
      <c r="C2037" s="91">
        <v>0.30583066185873897</v>
      </c>
      <c r="D2037" s="91">
        <v>2000651.65909177</v>
      </c>
      <c r="E2037" s="91">
        <v>2025</v>
      </c>
      <c r="G2037" s="91" t="s">
        <v>2</v>
      </c>
      <c r="H2037" s="91">
        <v>34</v>
      </c>
      <c r="I2037" s="91">
        <v>0.24876771123340199</v>
      </c>
      <c r="J2037" s="91">
        <v>2000651.65909177</v>
      </c>
      <c r="K2037" s="91">
        <v>2025</v>
      </c>
      <c r="M2037" s="91" t="s">
        <v>2</v>
      </c>
      <c r="N2037" s="91">
        <v>34</v>
      </c>
      <c r="O2037" s="91">
        <v>0.30978493846809002</v>
      </c>
      <c r="P2037" s="91">
        <v>2000651.65909177</v>
      </c>
      <c r="Q2037" s="91">
        <v>2025</v>
      </c>
    </row>
    <row r="2038" spans="1:17" x14ac:dyDescent="0.2">
      <c r="A2038" s="91" t="s">
        <v>2</v>
      </c>
      <c r="B2038" s="91">
        <v>35</v>
      </c>
      <c r="C2038" s="91">
        <v>0.38976027271896801</v>
      </c>
      <c r="D2038" s="91">
        <v>2365406.4640389699</v>
      </c>
      <c r="E2038" s="91">
        <v>2025</v>
      </c>
      <c r="G2038" s="91" t="s">
        <v>2</v>
      </c>
      <c r="H2038" s="91">
        <v>35</v>
      </c>
      <c r="I2038" s="91">
        <v>0.37429675759115599</v>
      </c>
      <c r="J2038" s="91">
        <v>2365406.4640389699</v>
      </c>
      <c r="K2038" s="91">
        <v>2025</v>
      </c>
      <c r="M2038" s="91" t="s">
        <v>2</v>
      </c>
      <c r="N2038" s="91">
        <v>35</v>
      </c>
      <c r="O2038" s="91">
        <v>0.18629437356824599</v>
      </c>
      <c r="P2038" s="91">
        <v>2365406.4640389699</v>
      </c>
      <c r="Q2038" s="91">
        <v>2025</v>
      </c>
    </row>
    <row r="2039" spans="1:17" x14ac:dyDescent="0.2">
      <c r="A2039" s="91" t="s">
        <v>2</v>
      </c>
      <c r="B2039" s="91">
        <v>36</v>
      </c>
      <c r="C2039" s="91">
        <v>0.317046435646191</v>
      </c>
      <c r="D2039" s="91">
        <v>3729171.13742634</v>
      </c>
      <c r="E2039" s="91">
        <v>2025</v>
      </c>
      <c r="G2039" s="91" t="s">
        <v>2</v>
      </c>
      <c r="H2039" s="91">
        <v>36</v>
      </c>
      <c r="I2039" s="91">
        <v>1.14811577004329</v>
      </c>
      <c r="J2039" s="91">
        <v>3729171.13742634</v>
      </c>
      <c r="K2039" s="91">
        <v>2025</v>
      </c>
      <c r="M2039" s="91" t="s">
        <v>2</v>
      </c>
      <c r="N2039" s="91">
        <v>36</v>
      </c>
      <c r="O2039" s="91">
        <v>0.38566563757190703</v>
      </c>
      <c r="P2039" s="91">
        <v>3729171.13742634</v>
      </c>
      <c r="Q2039" s="91">
        <v>2025</v>
      </c>
    </row>
    <row r="2040" spans="1:17" x14ac:dyDescent="0.2">
      <c r="A2040" s="91" t="s">
        <v>2</v>
      </c>
      <c r="B2040" s="91">
        <v>37</v>
      </c>
      <c r="C2040" s="91">
        <v>0.27017100478072398</v>
      </c>
      <c r="D2040" s="91">
        <v>1635561.6684905901</v>
      </c>
      <c r="E2040" s="91">
        <v>2025</v>
      </c>
      <c r="G2040" s="91" t="s">
        <v>2</v>
      </c>
      <c r="H2040" s="91">
        <v>37</v>
      </c>
      <c r="I2040" s="91">
        <v>1.1046406768397801</v>
      </c>
      <c r="J2040" s="91">
        <v>1635561.6684905901</v>
      </c>
      <c r="K2040" s="91">
        <v>2025</v>
      </c>
      <c r="M2040" s="91" t="s">
        <v>2</v>
      </c>
      <c r="N2040" s="91">
        <v>37</v>
      </c>
      <c r="O2040" s="91">
        <v>0.32635854718446899</v>
      </c>
      <c r="P2040" s="91">
        <v>1635561.6684905901</v>
      </c>
      <c r="Q2040" s="91">
        <v>2025</v>
      </c>
    </row>
    <row r="2041" spans="1:17" x14ac:dyDescent="0.2">
      <c r="A2041" s="91" t="s">
        <v>2</v>
      </c>
      <c r="B2041" s="91">
        <v>38</v>
      </c>
      <c r="C2041" s="91">
        <v>0.34381495441913401</v>
      </c>
      <c r="D2041" s="91">
        <v>3648668.9429776301</v>
      </c>
      <c r="E2041" s="91">
        <v>2025</v>
      </c>
      <c r="G2041" s="91" t="s">
        <v>2</v>
      </c>
      <c r="H2041" s="91">
        <v>38</v>
      </c>
      <c r="I2041" s="91">
        <v>1.09644591864024</v>
      </c>
      <c r="J2041" s="91">
        <v>3648668.9429776301</v>
      </c>
      <c r="K2041" s="91">
        <v>2025</v>
      </c>
      <c r="M2041" s="91" t="s">
        <v>2</v>
      </c>
      <c r="N2041" s="91">
        <v>38</v>
      </c>
      <c r="O2041" s="91">
        <v>0.15679008523228</v>
      </c>
      <c r="P2041" s="91">
        <v>3648668.9429776301</v>
      </c>
      <c r="Q2041" s="91">
        <v>2025</v>
      </c>
    </row>
    <row r="2042" spans="1:17" x14ac:dyDescent="0.2">
      <c r="A2042" s="91" t="s">
        <v>2</v>
      </c>
      <c r="B2042" s="91">
        <v>39</v>
      </c>
      <c r="C2042" s="91">
        <v>0.45588572892059898</v>
      </c>
      <c r="D2042" s="91">
        <v>4395077.1881213002</v>
      </c>
      <c r="E2042" s="91">
        <v>2025</v>
      </c>
      <c r="G2042" s="91" t="s">
        <v>2</v>
      </c>
      <c r="H2042" s="91">
        <v>39</v>
      </c>
      <c r="I2042" s="91">
        <v>0.49131867495436099</v>
      </c>
      <c r="J2042" s="91">
        <v>4395077.1881213002</v>
      </c>
      <c r="K2042" s="91">
        <v>2025</v>
      </c>
      <c r="M2042" s="91" t="s">
        <v>2</v>
      </c>
      <c r="N2042" s="91">
        <v>39</v>
      </c>
      <c r="O2042" s="91">
        <v>0.241926248703736</v>
      </c>
      <c r="P2042" s="91">
        <v>4395077.1881213002</v>
      </c>
      <c r="Q2042" s="91">
        <v>2025</v>
      </c>
    </row>
    <row r="2043" spans="1:17" x14ac:dyDescent="0.2">
      <c r="A2043" s="91" t="s">
        <v>2</v>
      </c>
      <c r="B2043" s="91">
        <v>40</v>
      </c>
      <c r="C2043" s="91">
        <v>0.45426917123138</v>
      </c>
      <c r="D2043" s="91">
        <v>3347540.1354790502</v>
      </c>
      <c r="E2043" s="91">
        <v>2025</v>
      </c>
      <c r="G2043" s="91" t="s">
        <v>2</v>
      </c>
      <c r="H2043" s="91">
        <v>40</v>
      </c>
      <c r="I2043" s="91">
        <v>1.9674170036258301</v>
      </c>
      <c r="J2043" s="91">
        <v>3347540.1354790502</v>
      </c>
      <c r="K2043" s="91">
        <v>2025</v>
      </c>
      <c r="M2043" s="91" t="s">
        <v>2</v>
      </c>
      <c r="N2043" s="91">
        <v>40</v>
      </c>
      <c r="O2043" s="91">
        <v>0.26924752862668699</v>
      </c>
      <c r="P2043" s="91">
        <v>3347540.1354790502</v>
      </c>
      <c r="Q2043" s="91">
        <v>2025</v>
      </c>
    </row>
    <row r="2044" spans="1:17" x14ac:dyDescent="0.2">
      <c r="A2044" s="91" t="s">
        <v>2</v>
      </c>
      <c r="B2044" s="91">
        <v>41</v>
      </c>
      <c r="C2044" s="91">
        <v>0.44793557056885303</v>
      </c>
      <c r="D2044" s="91">
        <v>4669567.9877710603</v>
      </c>
      <c r="E2044" s="91">
        <v>2025</v>
      </c>
      <c r="G2044" s="91" t="s">
        <v>2</v>
      </c>
      <c r="H2044" s="91">
        <v>41</v>
      </c>
      <c r="I2044" s="91">
        <v>0.87785109830726604</v>
      </c>
      <c r="J2044" s="91">
        <v>4669567.9877710603</v>
      </c>
      <c r="K2044" s="91">
        <v>2025</v>
      </c>
      <c r="M2044" s="91" t="s">
        <v>2</v>
      </c>
      <c r="N2044" s="91">
        <v>41</v>
      </c>
      <c r="O2044" s="91">
        <v>0.19491945882969</v>
      </c>
      <c r="P2044" s="91">
        <v>4669567.9877710603</v>
      </c>
      <c r="Q2044" s="91">
        <v>2025</v>
      </c>
    </row>
    <row r="2045" spans="1:17" x14ac:dyDescent="0.2">
      <c r="A2045" s="91" t="s">
        <v>2</v>
      </c>
      <c r="B2045" s="91">
        <v>42</v>
      </c>
      <c r="C2045" s="91">
        <v>0.160001037424116</v>
      </c>
      <c r="D2045" s="91">
        <v>3854157.9406159599</v>
      </c>
      <c r="E2045" s="91">
        <v>2025</v>
      </c>
      <c r="G2045" s="91" t="s">
        <v>2</v>
      </c>
      <c r="H2045" s="91">
        <v>42</v>
      </c>
      <c r="I2045" s="91">
        <v>2.2881643391171398</v>
      </c>
      <c r="J2045" s="91">
        <v>3854157.9406159599</v>
      </c>
      <c r="K2045" s="91">
        <v>2025</v>
      </c>
      <c r="M2045" s="91" t="s">
        <v>2</v>
      </c>
      <c r="N2045" s="91">
        <v>42</v>
      </c>
      <c r="O2045" s="91">
        <v>0.2658436145436</v>
      </c>
      <c r="P2045" s="91">
        <v>3854157.9406159599</v>
      </c>
      <c r="Q2045" s="91">
        <v>2025</v>
      </c>
    </row>
    <row r="2046" spans="1:17" x14ac:dyDescent="0.2">
      <c r="A2046" s="91" t="s">
        <v>2</v>
      </c>
      <c r="B2046" s="91">
        <v>43</v>
      </c>
      <c r="C2046" s="91">
        <v>0.625921404474998</v>
      </c>
      <c r="D2046" s="91">
        <v>3764300.8301561498</v>
      </c>
      <c r="E2046" s="91">
        <v>2025</v>
      </c>
      <c r="G2046" s="91" t="s">
        <v>2</v>
      </c>
      <c r="H2046" s="91">
        <v>43</v>
      </c>
      <c r="I2046" s="91">
        <v>1.9425600112678201</v>
      </c>
      <c r="J2046" s="91">
        <v>3764300.8301561498</v>
      </c>
      <c r="K2046" s="91">
        <v>2025</v>
      </c>
      <c r="M2046" s="91" t="s">
        <v>2</v>
      </c>
      <c r="N2046" s="91">
        <v>43</v>
      </c>
      <c r="O2046" s="91">
        <v>0.19008893413285799</v>
      </c>
      <c r="P2046" s="91">
        <v>3764300.8301561498</v>
      </c>
      <c r="Q2046" s="91">
        <v>2025</v>
      </c>
    </row>
    <row r="2047" spans="1:17" x14ac:dyDescent="0.2">
      <c r="A2047" s="91" t="s">
        <v>2</v>
      </c>
      <c r="B2047" s="91">
        <v>44</v>
      </c>
      <c r="C2047" s="91">
        <v>0.39928206358511098</v>
      </c>
      <c r="D2047" s="91">
        <v>3494100.05992126</v>
      </c>
      <c r="E2047" s="91">
        <v>2025</v>
      </c>
      <c r="G2047" s="91" t="s">
        <v>2</v>
      </c>
      <c r="H2047" s="91">
        <v>44</v>
      </c>
      <c r="I2047" s="91">
        <v>0.608896642492183</v>
      </c>
      <c r="J2047" s="91">
        <v>3494100.05992126</v>
      </c>
      <c r="K2047" s="91">
        <v>2025</v>
      </c>
      <c r="M2047" s="91" t="s">
        <v>2</v>
      </c>
      <c r="N2047" s="91">
        <v>44</v>
      </c>
      <c r="O2047" s="91">
        <v>0.317975426202039</v>
      </c>
      <c r="P2047" s="91">
        <v>3494100.05992126</v>
      </c>
      <c r="Q2047" s="91">
        <v>2025</v>
      </c>
    </row>
    <row r="2048" spans="1:17" x14ac:dyDescent="0.2">
      <c r="A2048" s="91" t="s">
        <v>2</v>
      </c>
      <c r="B2048" s="91">
        <v>45</v>
      </c>
      <c r="C2048" s="91">
        <v>0.46463706103715002</v>
      </c>
      <c r="D2048" s="91">
        <v>2800139.7838393501</v>
      </c>
      <c r="E2048" s="91">
        <v>2025</v>
      </c>
      <c r="G2048" s="91" t="s">
        <v>2</v>
      </c>
      <c r="H2048" s="91">
        <v>45</v>
      </c>
      <c r="I2048" s="91">
        <v>1.7146531056910399</v>
      </c>
      <c r="J2048" s="91">
        <v>2800139.7838393501</v>
      </c>
      <c r="K2048" s="91">
        <v>2025</v>
      </c>
      <c r="M2048" s="91" t="s">
        <v>2</v>
      </c>
      <c r="N2048" s="91">
        <v>45</v>
      </c>
      <c r="O2048" s="91">
        <v>0.21676289232342799</v>
      </c>
      <c r="P2048" s="91">
        <v>2800139.7838393501</v>
      </c>
      <c r="Q2048" s="91">
        <v>2025</v>
      </c>
    </row>
    <row r="2049" spans="1:17" x14ac:dyDescent="0.2">
      <c r="A2049" s="91" t="s">
        <v>2</v>
      </c>
      <c r="B2049" s="91">
        <v>46</v>
      </c>
      <c r="C2049" s="91">
        <v>0.65434037334445505</v>
      </c>
      <c r="D2049" s="91">
        <v>4266508.4544368302</v>
      </c>
      <c r="E2049" s="91">
        <v>2025</v>
      </c>
      <c r="G2049" s="91" t="s">
        <v>2</v>
      </c>
      <c r="H2049" s="91">
        <v>46</v>
      </c>
      <c r="I2049" s="91">
        <v>0.77973679192997902</v>
      </c>
      <c r="J2049" s="91">
        <v>4266508.4544368302</v>
      </c>
      <c r="K2049" s="91">
        <v>2025</v>
      </c>
      <c r="M2049" s="91" t="s">
        <v>2</v>
      </c>
      <c r="N2049" s="91">
        <v>46</v>
      </c>
      <c r="O2049" s="91">
        <v>0.24360421592648801</v>
      </c>
      <c r="P2049" s="91">
        <v>4266508.4544368302</v>
      </c>
      <c r="Q2049" s="91">
        <v>2025</v>
      </c>
    </row>
    <row r="2050" spans="1:17" x14ac:dyDescent="0.2">
      <c r="A2050" s="91" t="s">
        <v>2</v>
      </c>
      <c r="B2050" s="91">
        <v>47</v>
      </c>
      <c r="C2050" s="91">
        <v>0.468299261215539</v>
      </c>
      <c r="D2050" s="91">
        <v>1941122.36229506</v>
      </c>
      <c r="E2050" s="91">
        <v>2025</v>
      </c>
      <c r="G2050" s="91" t="s">
        <v>2</v>
      </c>
      <c r="H2050" s="91">
        <v>47</v>
      </c>
      <c r="I2050" s="91">
        <v>1.43964531608357</v>
      </c>
      <c r="J2050" s="91">
        <v>1941122.36229506</v>
      </c>
      <c r="K2050" s="91">
        <v>2025</v>
      </c>
      <c r="M2050" s="91" t="s">
        <v>2</v>
      </c>
      <c r="N2050" s="91">
        <v>47</v>
      </c>
      <c r="O2050" s="91">
        <v>0.203442447844073</v>
      </c>
      <c r="P2050" s="91">
        <v>1941122.36229506</v>
      </c>
      <c r="Q2050" s="91">
        <v>2025</v>
      </c>
    </row>
    <row r="2051" spans="1:17" x14ac:dyDescent="0.2">
      <c r="A2051" s="91" t="s">
        <v>2</v>
      </c>
      <c r="B2051" s="91">
        <v>48</v>
      </c>
      <c r="C2051" s="91">
        <v>0.35367352849948602</v>
      </c>
      <c r="D2051" s="91">
        <v>4397442.82043448</v>
      </c>
      <c r="E2051" s="91">
        <v>2025</v>
      </c>
      <c r="G2051" s="91" t="s">
        <v>2</v>
      </c>
      <c r="H2051" s="91">
        <v>48</v>
      </c>
      <c r="I2051" s="91">
        <v>0.99722383132294701</v>
      </c>
      <c r="J2051" s="91">
        <v>4397442.82043448</v>
      </c>
      <c r="K2051" s="91">
        <v>2025</v>
      </c>
      <c r="M2051" s="91" t="s">
        <v>2</v>
      </c>
      <c r="N2051" s="91">
        <v>48</v>
      </c>
      <c r="O2051" s="91">
        <v>0.17988138342221899</v>
      </c>
      <c r="P2051" s="91">
        <v>4397442.82043448</v>
      </c>
      <c r="Q2051" s="91">
        <v>2025</v>
      </c>
    </row>
    <row r="2052" spans="1:17" x14ac:dyDescent="0.2">
      <c r="A2052" s="91" t="s">
        <v>2</v>
      </c>
      <c r="B2052" s="91">
        <v>49</v>
      </c>
      <c r="C2052" s="91">
        <v>0.28757816274599002</v>
      </c>
      <c r="D2052" s="91">
        <v>1786335.3458221899</v>
      </c>
      <c r="E2052" s="91">
        <v>2025</v>
      </c>
      <c r="G2052" s="91" t="s">
        <v>2</v>
      </c>
      <c r="H2052" s="91">
        <v>49</v>
      </c>
      <c r="I2052" s="91">
        <v>1.5148793856993801</v>
      </c>
      <c r="J2052" s="91">
        <v>1786335.3458221899</v>
      </c>
      <c r="K2052" s="91">
        <v>2025</v>
      </c>
      <c r="M2052" s="91" t="s">
        <v>2</v>
      </c>
      <c r="N2052" s="91">
        <v>49</v>
      </c>
      <c r="O2052" s="91">
        <v>0.34112532446811999</v>
      </c>
      <c r="P2052" s="91">
        <v>1786335.3458221899</v>
      </c>
      <c r="Q2052" s="91">
        <v>2025</v>
      </c>
    </row>
    <row r="2053" spans="1:17" x14ac:dyDescent="0.2">
      <c r="A2053" s="91" t="s">
        <v>2</v>
      </c>
      <c r="B2053" s="91">
        <v>50</v>
      </c>
      <c r="C2053" s="91">
        <v>0.15320589683347</v>
      </c>
      <c r="D2053" s="91">
        <v>2327240.2515980299</v>
      </c>
      <c r="E2053" s="91">
        <v>2025</v>
      </c>
      <c r="G2053" s="91" t="s">
        <v>2</v>
      </c>
      <c r="H2053" s="91">
        <v>50</v>
      </c>
      <c r="I2053" s="91">
        <v>1.77361930164187</v>
      </c>
      <c r="J2053" s="91">
        <v>2327240.2515980299</v>
      </c>
      <c r="K2053" s="91">
        <v>2025</v>
      </c>
      <c r="M2053" s="91" t="s">
        <v>2</v>
      </c>
      <c r="N2053" s="91">
        <v>50</v>
      </c>
      <c r="O2053" s="91">
        <v>0.205769361215138</v>
      </c>
      <c r="P2053" s="91">
        <v>2327240.2515980299</v>
      </c>
      <c r="Q2053" s="91">
        <v>2025</v>
      </c>
    </row>
    <row r="2054" spans="1:17" x14ac:dyDescent="0.2">
      <c r="A2054" s="91" t="s">
        <v>2</v>
      </c>
      <c r="B2054" s="91">
        <v>51</v>
      </c>
      <c r="C2054" s="91">
        <v>0.37836701113737198</v>
      </c>
      <c r="D2054" s="91">
        <v>2304523.43967601</v>
      </c>
      <c r="E2054" s="91">
        <v>2025</v>
      </c>
      <c r="G2054" s="91" t="s">
        <v>2</v>
      </c>
      <c r="H2054" s="91">
        <v>51</v>
      </c>
      <c r="I2054" s="91">
        <v>2.9910146945933498</v>
      </c>
      <c r="J2054" s="91">
        <v>2304523.43967601</v>
      </c>
      <c r="K2054" s="91">
        <v>2025</v>
      </c>
      <c r="M2054" s="91" t="s">
        <v>2</v>
      </c>
      <c r="N2054" s="91">
        <v>51</v>
      </c>
      <c r="O2054" s="91">
        <v>0.185278538046145</v>
      </c>
      <c r="P2054" s="91">
        <v>2304523.43967601</v>
      </c>
      <c r="Q2054" s="91">
        <v>2025</v>
      </c>
    </row>
    <row r="2055" spans="1:17" x14ac:dyDescent="0.2">
      <c r="A2055" s="91" t="s">
        <v>2</v>
      </c>
      <c r="B2055" s="91">
        <v>52</v>
      </c>
      <c r="C2055" s="91">
        <v>0.43520732170905202</v>
      </c>
      <c r="D2055" s="91">
        <v>1679779.1366967801</v>
      </c>
      <c r="E2055" s="91">
        <v>2025</v>
      </c>
      <c r="G2055" s="91" t="s">
        <v>2</v>
      </c>
      <c r="H2055" s="91">
        <v>52</v>
      </c>
      <c r="I2055" s="91">
        <v>0.90245818768187702</v>
      </c>
      <c r="J2055" s="91">
        <v>1679779.1366967801</v>
      </c>
      <c r="K2055" s="91">
        <v>2025</v>
      </c>
      <c r="M2055" s="91" t="s">
        <v>2</v>
      </c>
      <c r="N2055" s="91">
        <v>52</v>
      </c>
      <c r="O2055" s="91">
        <v>0.22514398090945401</v>
      </c>
      <c r="P2055" s="91">
        <v>1679779.1366967801</v>
      </c>
      <c r="Q2055" s="91">
        <v>2025</v>
      </c>
    </row>
    <row r="2056" spans="1:17" x14ac:dyDescent="0.2">
      <c r="A2056" s="91" t="s">
        <v>2</v>
      </c>
      <c r="B2056" s="91">
        <v>53</v>
      </c>
      <c r="C2056" s="91">
        <v>0.33182829474742598</v>
      </c>
      <c r="D2056" s="91">
        <v>1691007.0897927401</v>
      </c>
      <c r="E2056" s="91">
        <v>2025</v>
      </c>
      <c r="G2056" s="91" t="s">
        <v>2</v>
      </c>
      <c r="H2056" s="91">
        <v>53</v>
      </c>
      <c r="I2056" s="91">
        <v>1.25700700823024</v>
      </c>
      <c r="J2056" s="91">
        <v>1691007.0897927401</v>
      </c>
      <c r="K2056" s="91">
        <v>2025</v>
      </c>
      <c r="M2056" s="91" t="s">
        <v>2</v>
      </c>
      <c r="N2056" s="91">
        <v>53</v>
      </c>
      <c r="O2056" s="91">
        <v>0.20698897596855301</v>
      </c>
      <c r="P2056" s="91">
        <v>1691007.0897927401</v>
      </c>
      <c r="Q2056" s="91">
        <v>2025</v>
      </c>
    </row>
    <row r="2057" spans="1:17" x14ac:dyDescent="0.2">
      <c r="A2057" s="91" t="s">
        <v>2</v>
      </c>
      <c r="B2057" s="91">
        <v>54</v>
      </c>
      <c r="C2057" s="91">
        <v>0.233896740885531</v>
      </c>
      <c r="D2057" s="91">
        <v>3401340.4248301098</v>
      </c>
      <c r="E2057" s="91">
        <v>2025</v>
      </c>
      <c r="G2057" s="91" t="s">
        <v>2</v>
      </c>
      <c r="H2057" s="91">
        <v>54</v>
      </c>
      <c r="I2057" s="91">
        <v>1.8749111885285401</v>
      </c>
      <c r="J2057" s="91">
        <v>3401340.4248301098</v>
      </c>
      <c r="K2057" s="91">
        <v>2025</v>
      </c>
      <c r="M2057" s="91" t="s">
        <v>2</v>
      </c>
      <c r="N2057" s="91">
        <v>54</v>
      </c>
      <c r="O2057" s="91">
        <v>0.23114683794108701</v>
      </c>
      <c r="P2057" s="91">
        <v>3401340.4248301098</v>
      </c>
      <c r="Q2057" s="91">
        <v>2025</v>
      </c>
    </row>
    <row r="2058" spans="1:17" x14ac:dyDescent="0.2">
      <c r="A2058" s="91" t="s">
        <v>2</v>
      </c>
      <c r="B2058" s="91">
        <v>55</v>
      </c>
      <c r="C2058" s="91">
        <v>0.32360823941968297</v>
      </c>
      <c r="D2058" s="91">
        <v>3687759.4724881202</v>
      </c>
      <c r="E2058" s="91">
        <v>2025</v>
      </c>
      <c r="G2058" s="91" t="s">
        <v>2</v>
      </c>
      <c r="H2058" s="91">
        <v>55</v>
      </c>
      <c r="I2058" s="91">
        <v>2.27096705717249</v>
      </c>
      <c r="J2058" s="91">
        <v>3687759.4724881202</v>
      </c>
      <c r="K2058" s="91">
        <v>2025</v>
      </c>
      <c r="M2058" s="91" t="s">
        <v>2</v>
      </c>
      <c r="N2058" s="91">
        <v>55</v>
      </c>
      <c r="O2058" s="91">
        <v>0.15235502152754199</v>
      </c>
      <c r="P2058" s="91">
        <v>3687759.4724881202</v>
      </c>
      <c r="Q2058" s="91">
        <v>2025</v>
      </c>
    </row>
    <row r="2059" spans="1:17" x14ac:dyDescent="0.2">
      <c r="A2059" s="91" t="s">
        <v>2</v>
      </c>
      <c r="B2059" s="91">
        <v>56</v>
      </c>
      <c r="C2059" s="91">
        <v>0.33028557937641201</v>
      </c>
      <c r="D2059" s="91">
        <v>2989480.78594092</v>
      </c>
      <c r="E2059" s="91">
        <v>2025</v>
      </c>
      <c r="G2059" s="91" t="s">
        <v>2</v>
      </c>
      <c r="H2059" s="91">
        <v>56</v>
      </c>
      <c r="I2059" s="91">
        <v>3.0033561086662899</v>
      </c>
      <c r="J2059" s="91">
        <v>2989480.78594092</v>
      </c>
      <c r="K2059" s="91">
        <v>2025</v>
      </c>
      <c r="M2059" s="91" t="s">
        <v>2</v>
      </c>
      <c r="N2059" s="91">
        <v>56</v>
      </c>
      <c r="O2059" s="91">
        <v>0.166957268842614</v>
      </c>
      <c r="P2059" s="91">
        <v>2989480.78594092</v>
      </c>
      <c r="Q2059" s="91">
        <v>2025</v>
      </c>
    </row>
    <row r="2060" spans="1:17" x14ac:dyDescent="0.2">
      <c r="A2060" s="91" t="s">
        <v>2</v>
      </c>
      <c r="B2060" s="91">
        <v>57</v>
      </c>
      <c r="C2060" s="91">
        <v>0.49524713181618601</v>
      </c>
      <c r="D2060" s="91">
        <v>2679755.7722529098</v>
      </c>
      <c r="E2060" s="91">
        <v>2025</v>
      </c>
      <c r="G2060" s="91" t="s">
        <v>2</v>
      </c>
      <c r="H2060" s="91">
        <v>57</v>
      </c>
      <c r="I2060" s="91">
        <v>0.48915254017600401</v>
      </c>
      <c r="J2060" s="91">
        <v>2679755.7722529098</v>
      </c>
      <c r="K2060" s="91">
        <v>2025</v>
      </c>
      <c r="M2060" s="91" t="s">
        <v>2</v>
      </c>
      <c r="N2060" s="91">
        <v>57</v>
      </c>
      <c r="O2060" s="91">
        <v>0.18180632960587101</v>
      </c>
      <c r="P2060" s="91">
        <v>2679755.7722529098</v>
      </c>
      <c r="Q2060" s="91">
        <v>2025</v>
      </c>
    </row>
    <row r="2061" spans="1:17" x14ac:dyDescent="0.2">
      <c r="A2061" s="91" t="s">
        <v>2</v>
      </c>
      <c r="B2061" s="91">
        <v>58</v>
      </c>
      <c r="C2061" s="91">
        <v>0.52925022282989598</v>
      </c>
      <c r="D2061" s="91">
        <v>1645369.4198862</v>
      </c>
      <c r="E2061" s="91">
        <v>2025</v>
      </c>
      <c r="G2061" s="91" t="s">
        <v>2</v>
      </c>
      <c r="H2061" s="91">
        <v>58</v>
      </c>
      <c r="I2061" s="91">
        <v>1.0423726460471701</v>
      </c>
      <c r="J2061" s="91">
        <v>1645369.4198862</v>
      </c>
      <c r="K2061" s="91">
        <v>2025</v>
      </c>
      <c r="M2061" s="91" t="s">
        <v>2</v>
      </c>
      <c r="N2061" s="91">
        <v>58</v>
      </c>
      <c r="O2061" s="91">
        <v>0.17558888534063199</v>
      </c>
      <c r="P2061" s="91">
        <v>1645369.4198862</v>
      </c>
      <c r="Q2061" s="91">
        <v>2025</v>
      </c>
    </row>
    <row r="2062" spans="1:17" x14ac:dyDescent="0.2">
      <c r="A2062" s="91" t="s">
        <v>2</v>
      </c>
      <c r="B2062" s="91">
        <v>59</v>
      </c>
      <c r="C2062" s="91">
        <v>0.17398798519638001</v>
      </c>
      <c r="D2062" s="91">
        <v>1918949.0161745199</v>
      </c>
      <c r="E2062" s="91">
        <v>2025</v>
      </c>
      <c r="G2062" s="91" t="s">
        <v>2</v>
      </c>
      <c r="H2062" s="91">
        <v>59</v>
      </c>
      <c r="I2062" s="91">
        <v>1.30056482882224</v>
      </c>
      <c r="J2062" s="91">
        <v>1918949.0161745199</v>
      </c>
      <c r="K2062" s="91">
        <v>2025</v>
      </c>
      <c r="M2062" s="91" t="s">
        <v>2</v>
      </c>
      <c r="N2062" s="91">
        <v>59</v>
      </c>
      <c r="O2062" s="91">
        <v>0.31924455741179703</v>
      </c>
      <c r="P2062" s="91">
        <v>1918949.0161745199</v>
      </c>
      <c r="Q2062" s="91">
        <v>2025</v>
      </c>
    </row>
    <row r="2063" spans="1:17" x14ac:dyDescent="0.2">
      <c r="A2063" s="91" t="s">
        <v>2</v>
      </c>
      <c r="B2063" s="91">
        <v>60</v>
      </c>
      <c r="C2063" s="91">
        <v>0.37812251532521901</v>
      </c>
      <c r="D2063" s="91">
        <v>2288932.6586730899</v>
      </c>
      <c r="E2063" s="91">
        <v>2025</v>
      </c>
      <c r="G2063" s="91" t="s">
        <v>2</v>
      </c>
      <c r="H2063" s="91">
        <v>60</v>
      </c>
      <c r="I2063" s="91">
        <v>1.4180787351554101</v>
      </c>
      <c r="J2063" s="91">
        <v>2288932.6586730899</v>
      </c>
      <c r="K2063" s="91">
        <v>2025</v>
      </c>
      <c r="M2063" s="91" t="s">
        <v>2</v>
      </c>
      <c r="N2063" s="91">
        <v>60</v>
      </c>
      <c r="O2063" s="91">
        <v>0.35088812828992999</v>
      </c>
      <c r="P2063" s="91">
        <v>2288932.6586730899</v>
      </c>
      <c r="Q2063" s="91">
        <v>2025</v>
      </c>
    </row>
    <row r="2064" spans="1:17" x14ac:dyDescent="0.2">
      <c r="A2064" s="91" t="s">
        <v>2</v>
      </c>
      <c r="B2064" s="91">
        <v>61</v>
      </c>
      <c r="C2064" s="91">
        <v>0.489188226840097</v>
      </c>
      <c r="D2064" s="91">
        <v>2780324.1067666202</v>
      </c>
      <c r="E2064" s="91">
        <v>2025</v>
      </c>
      <c r="G2064" s="91" t="s">
        <v>2</v>
      </c>
      <c r="H2064" s="91">
        <v>61</v>
      </c>
      <c r="I2064" s="91">
        <v>1.38215999907606</v>
      </c>
      <c r="J2064" s="91">
        <v>2780324.1067666202</v>
      </c>
      <c r="K2064" s="91">
        <v>2025</v>
      </c>
      <c r="M2064" s="91" t="s">
        <v>2</v>
      </c>
      <c r="N2064" s="91">
        <v>61</v>
      </c>
      <c r="O2064" s="91">
        <v>0.209512076307451</v>
      </c>
      <c r="P2064" s="91">
        <v>2780324.1067666202</v>
      </c>
      <c r="Q2064" s="91">
        <v>2025</v>
      </c>
    </row>
    <row r="2065" spans="1:17" x14ac:dyDescent="0.2">
      <c r="A2065" s="91" t="s">
        <v>2</v>
      </c>
      <c r="B2065" s="91">
        <v>62</v>
      </c>
      <c r="C2065" s="91">
        <v>0.67559196775697905</v>
      </c>
      <c r="D2065" s="91">
        <v>2758844.0601965701</v>
      </c>
      <c r="E2065" s="91">
        <v>2025</v>
      </c>
      <c r="G2065" s="91" t="s">
        <v>2</v>
      </c>
      <c r="H2065" s="91">
        <v>62</v>
      </c>
      <c r="I2065" s="91">
        <v>0.75415694380794396</v>
      </c>
      <c r="J2065" s="91">
        <v>2758844.0601965701</v>
      </c>
      <c r="K2065" s="91">
        <v>2025</v>
      </c>
      <c r="M2065" s="91" t="s">
        <v>2</v>
      </c>
      <c r="N2065" s="91">
        <v>62</v>
      </c>
      <c r="O2065" s="91">
        <v>0.170884712907419</v>
      </c>
      <c r="P2065" s="91">
        <v>2758844.0601965701</v>
      </c>
      <c r="Q2065" s="91">
        <v>2025</v>
      </c>
    </row>
    <row r="2066" spans="1:17" x14ac:dyDescent="0.2">
      <c r="A2066" s="91" t="s">
        <v>2</v>
      </c>
      <c r="B2066" s="91">
        <v>63</v>
      </c>
      <c r="C2066" s="91">
        <v>0.488317753866779</v>
      </c>
      <c r="D2066" s="91">
        <v>3862021.78797741</v>
      </c>
      <c r="E2066" s="91">
        <v>2025</v>
      </c>
      <c r="G2066" s="91" t="s">
        <v>2</v>
      </c>
      <c r="H2066" s="91">
        <v>63</v>
      </c>
      <c r="I2066" s="91">
        <v>0.91551940791113895</v>
      </c>
      <c r="J2066" s="91">
        <v>3862021.78797741</v>
      </c>
      <c r="K2066" s="91">
        <v>2025</v>
      </c>
      <c r="M2066" s="91" t="s">
        <v>2</v>
      </c>
      <c r="N2066" s="91">
        <v>63</v>
      </c>
      <c r="O2066" s="91">
        <v>0.159175493662185</v>
      </c>
      <c r="P2066" s="91">
        <v>3862021.78797741</v>
      </c>
      <c r="Q2066" s="91">
        <v>2025</v>
      </c>
    </row>
    <row r="2067" spans="1:17" x14ac:dyDescent="0.2">
      <c r="A2067" s="91" t="s">
        <v>2</v>
      </c>
      <c r="B2067" s="91">
        <v>64</v>
      </c>
      <c r="C2067" s="91">
        <v>0.316288908859229</v>
      </c>
      <c r="D2067" s="91">
        <v>4378347.0503351605</v>
      </c>
      <c r="E2067" s="91">
        <v>2025</v>
      </c>
      <c r="G2067" s="91" t="s">
        <v>2</v>
      </c>
      <c r="H2067" s="91">
        <v>64</v>
      </c>
      <c r="I2067" s="91">
        <v>0.750268471531499</v>
      </c>
      <c r="J2067" s="91">
        <v>4378347.0503351605</v>
      </c>
      <c r="K2067" s="91">
        <v>2025</v>
      </c>
      <c r="M2067" s="91" t="s">
        <v>2</v>
      </c>
      <c r="N2067" s="91">
        <v>64</v>
      </c>
      <c r="O2067" s="91">
        <v>0.31645256035199398</v>
      </c>
      <c r="P2067" s="91">
        <v>4378347.0503351605</v>
      </c>
      <c r="Q2067" s="91">
        <v>2025</v>
      </c>
    </row>
    <row r="2068" spans="1:17" x14ac:dyDescent="0.2">
      <c r="A2068" s="91" t="s">
        <v>2</v>
      </c>
      <c r="B2068" s="91">
        <v>65</v>
      </c>
      <c r="C2068" s="91">
        <v>0.42291190507308302</v>
      </c>
      <c r="D2068" s="91">
        <v>4633329.6044723401</v>
      </c>
      <c r="E2068" s="91">
        <v>2025</v>
      </c>
      <c r="G2068" s="91" t="s">
        <v>2</v>
      </c>
      <c r="H2068" s="91">
        <v>65</v>
      </c>
      <c r="I2068" s="91">
        <v>1.58227650994694</v>
      </c>
      <c r="J2068" s="91">
        <v>4633329.6044723401</v>
      </c>
      <c r="K2068" s="91">
        <v>2025</v>
      </c>
      <c r="M2068" s="91" t="s">
        <v>2</v>
      </c>
      <c r="N2068" s="91">
        <v>65</v>
      </c>
      <c r="O2068" s="91">
        <v>0.305131573820904</v>
      </c>
      <c r="P2068" s="91">
        <v>4633329.6044723401</v>
      </c>
      <c r="Q2068" s="91">
        <v>2025</v>
      </c>
    </row>
    <row r="2069" spans="1:17" x14ac:dyDescent="0.2">
      <c r="A2069" s="91" t="s">
        <v>2</v>
      </c>
      <c r="B2069" s="91">
        <v>66</v>
      </c>
      <c r="C2069" s="91">
        <v>0.54807629923329204</v>
      </c>
      <c r="D2069" s="91">
        <v>3738897.1133611598</v>
      </c>
      <c r="E2069" s="91">
        <v>2025</v>
      </c>
      <c r="G2069" s="91" t="s">
        <v>2</v>
      </c>
      <c r="H2069" s="91">
        <v>66</v>
      </c>
      <c r="I2069" s="91">
        <v>0.26840294682569499</v>
      </c>
      <c r="J2069" s="91">
        <v>3738897.1133611598</v>
      </c>
      <c r="K2069" s="91">
        <v>2025</v>
      </c>
      <c r="M2069" s="91" t="s">
        <v>2</v>
      </c>
      <c r="N2069" s="91">
        <v>66</v>
      </c>
      <c r="O2069" s="91">
        <v>0.22968362093453701</v>
      </c>
      <c r="P2069" s="91">
        <v>3738897.1133611598</v>
      </c>
      <c r="Q2069" s="91">
        <v>2025</v>
      </c>
    </row>
    <row r="2070" spans="1:17" x14ac:dyDescent="0.2">
      <c r="A2070" s="91" t="s">
        <v>2</v>
      </c>
      <c r="B2070" s="91">
        <v>67</v>
      </c>
      <c r="C2070" s="91">
        <v>0.36541593843145798</v>
      </c>
      <c r="D2070" s="91">
        <v>2370923.9227899802</v>
      </c>
      <c r="E2070" s="91">
        <v>2025</v>
      </c>
      <c r="G2070" s="91" t="s">
        <v>2</v>
      </c>
      <c r="H2070" s="91">
        <v>67</v>
      </c>
      <c r="I2070" s="91">
        <v>0.35908928792252598</v>
      </c>
      <c r="J2070" s="91">
        <v>2370923.9227899802</v>
      </c>
      <c r="K2070" s="91">
        <v>2025</v>
      </c>
      <c r="M2070" s="91" t="s">
        <v>2</v>
      </c>
      <c r="N2070" s="91">
        <v>67</v>
      </c>
      <c r="O2070" s="91">
        <v>0.19581934359452199</v>
      </c>
      <c r="P2070" s="91">
        <v>2370923.9227899802</v>
      </c>
      <c r="Q2070" s="91">
        <v>2025</v>
      </c>
    </row>
    <row r="2071" spans="1:17" x14ac:dyDescent="0.2">
      <c r="A2071" s="91" t="s">
        <v>2</v>
      </c>
      <c r="B2071" s="91">
        <v>68</v>
      </c>
      <c r="C2071" s="91">
        <v>0.46846221574703101</v>
      </c>
      <c r="D2071" s="91">
        <v>1825313.8184196199</v>
      </c>
      <c r="E2071" s="91">
        <v>2025</v>
      </c>
      <c r="G2071" s="91" t="s">
        <v>2</v>
      </c>
      <c r="H2071" s="91">
        <v>68</v>
      </c>
      <c r="I2071" s="91">
        <v>0.50233225176279905</v>
      </c>
      <c r="J2071" s="91">
        <v>1825313.8184196199</v>
      </c>
      <c r="K2071" s="91">
        <v>2025</v>
      </c>
      <c r="M2071" s="91" t="s">
        <v>2</v>
      </c>
      <c r="N2071" s="91">
        <v>68</v>
      </c>
      <c r="O2071" s="91">
        <v>0.17817166960795899</v>
      </c>
      <c r="P2071" s="91">
        <v>1825313.8184196199</v>
      </c>
      <c r="Q2071" s="91">
        <v>2025</v>
      </c>
    </row>
    <row r="2072" spans="1:17" x14ac:dyDescent="0.2">
      <c r="A2072" s="91" t="s">
        <v>2</v>
      </c>
      <c r="B2072" s="91">
        <v>69</v>
      </c>
      <c r="C2072" s="91">
        <v>0.42366857300363697</v>
      </c>
      <c r="D2072" s="91">
        <v>5482061.6826670803</v>
      </c>
      <c r="E2072" s="91">
        <v>2025</v>
      </c>
      <c r="G2072" s="91" t="s">
        <v>2</v>
      </c>
      <c r="H2072" s="91">
        <v>69</v>
      </c>
      <c r="I2072" s="91">
        <v>0.37055049379868799</v>
      </c>
      <c r="J2072" s="91">
        <v>5482061.6826670803</v>
      </c>
      <c r="K2072" s="91">
        <v>2025</v>
      </c>
      <c r="M2072" s="91" t="s">
        <v>2</v>
      </c>
      <c r="N2072" s="91">
        <v>69</v>
      </c>
      <c r="O2072" s="91">
        <v>0.17764225947502599</v>
      </c>
      <c r="P2072" s="91">
        <v>5482061.6826670803</v>
      </c>
      <c r="Q2072" s="91">
        <v>2025</v>
      </c>
    </row>
    <row r="2073" spans="1:17" x14ac:dyDescent="0.2">
      <c r="A2073" s="91" t="s">
        <v>2</v>
      </c>
      <c r="B2073" s="91">
        <v>70</v>
      </c>
      <c r="C2073" s="91">
        <v>0.26384029771538797</v>
      </c>
      <c r="D2073" s="91">
        <v>4512296.6737217996</v>
      </c>
      <c r="E2073" s="91">
        <v>2025</v>
      </c>
      <c r="G2073" s="91" t="s">
        <v>2</v>
      </c>
      <c r="H2073" s="91">
        <v>70</v>
      </c>
      <c r="I2073" s="91">
        <v>0.64879171725972395</v>
      </c>
      <c r="J2073" s="91">
        <v>4512296.6737217996</v>
      </c>
      <c r="K2073" s="91">
        <v>2025</v>
      </c>
      <c r="M2073" s="91" t="s">
        <v>2</v>
      </c>
      <c r="N2073" s="91">
        <v>70</v>
      </c>
      <c r="O2073" s="91">
        <v>0.19118010822734399</v>
      </c>
      <c r="P2073" s="91">
        <v>4512296.6737217996</v>
      </c>
      <c r="Q2073" s="91">
        <v>2025</v>
      </c>
    </row>
    <row r="2074" spans="1:17" x14ac:dyDescent="0.2">
      <c r="A2074" s="91" t="s">
        <v>2</v>
      </c>
      <c r="B2074" s="91">
        <v>71</v>
      </c>
      <c r="C2074" s="91">
        <v>0.364388078088422</v>
      </c>
      <c r="D2074" s="91">
        <v>3016802.77135965</v>
      </c>
      <c r="E2074" s="91">
        <v>2025</v>
      </c>
      <c r="G2074" s="91" t="s">
        <v>2</v>
      </c>
      <c r="H2074" s="91">
        <v>71</v>
      </c>
      <c r="I2074" s="91">
        <v>1.9549969471703601</v>
      </c>
      <c r="J2074" s="91">
        <v>3016802.77135965</v>
      </c>
      <c r="K2074" s="91">
        <v>2025</v>
      </c>
      <c r="M2074" s="91" t="s">
        <v>2</v>
      </c>
      <c r="N2074" s="91">
        <v>71</v>
      </c>
      <c r="O2074" s="91">
        <v>0.245685970415813</v>
      </c>
      <c r="P2074" s="91">
        <v>3016802.77135965</v>
      </c>
      <c r="Q2074" s="91">
        <v>2025</v>
      </c>
    </row>
    <row r="2075" spans="1:17" x14ac:dyDescent="0.2">
      <c r="A2075" s="91" t="s">
        <v>2</v>
      </c>
      <c r="B2075" s="91">
        <v>72</v>
      </c>
      <c r="C2075" s="91">
        <v>0.22796413914035599</v>
      </c>
      <c r="D2075" s="91">
        <v>2133648.7127912799</v>
      </c>
      <c r="E2075" s="91">
        <v>2025</v>
      </c>
      <c r="G2075" s="91" t="s">
        <v>2</v>
      </c>
      <c r="H2075" s="91">
        <v>72</v>
      </c>
      <c r="I2075" s="91">
        <v>1.2641809822966601</v>
      </c>
      <c r="J2075" s="91">
        <v>2133648.7127912799</v>
      </c>
      <c r="K2075" s="91">
        <v>2025</v>
      </c>
      <c r="M2075" s="91" t="s">
        <v>2</v>
      </c>
      <c r="N2075" s="91">
        <v>72</v>
      </c>
      <c r="O2075" s="91">
        <v>0.200765643717352</v>
      </c>
      <c r="P2075" s="91">
        <v>2133648.7127912799</v>
      </c>
      <c r="Q2075" s="91">
        <v>2025</v>
      </c>
    </row>
    <row r="2076" spans="1:17" x14ac:dyDescent="0.2">
      <c r="A2076" s="91" t="s">
        <v>2</v>
      </c>
      <c r="B2076" s="91">
        <v>73</v>
      </c>
      <c r="C2076" s="91">
        <v>0.22118152885818301</v>
      </c>
      <c r="D2076" s="91">
        <v>4178342.4828407401</v>
      </c>
      <c r="E2076" s="91">
        <v>2025</v>
      </c>
      <c r="G2076" s="91" t="s">
        <v>2</v>
      </c>
      <c r="H2076" s="91">
        <v>73</v>
      </c>
      <c r="I2076" s="91">
        <v>0.64319116914103702</v>
      </c>
      <c r="J2076" s="91">
        <v>4178342.4828407401</v>
      </c>
      <c r="K2076" s="91">
        <v>2025</v>
      </c>
      <c r="M2076" s="91" t="s">
        <v>2</v>
      </c>
      <c r="N2076" s="91">
        <v>73</v>
      </c>
      <c r="O2076" s="91">
        <v>0.169332185549456</v>
      </c>
      <c r="P2076" s="91">
        <v>4178342.4828407401</v>
      </c>
      <c r="Q2076" s="91">
        <v>2025</v>
      </c>
    </row>
    <row r="2077" spans="1:17" x14ac:dyDescent="0.2">
      <c r="A2077" s="91" t="s">
        <v>2</v>
      </c>
      <c r="B2077" s="91">
        <v>74</v>
      </c>
      <c r="C2077" s="91">
        <v>0.49266014217991899</v>
      </c>
      <c r="D2077" s="91">
        <v>4673969.6931200903</v>
      </c>
      <c r="E2077" s="91">
        <v>2025</v>
      </c>
      <c r="G2077" s="91" t="s">
        <v>2</v>
      </c>
      <c r="H2077" s="91">
        <v>74</v>
      </c>
      <c r="I2077" s="91">
        <v>1.29887334003313</v>
      </c>
      <c r="J2077" s="91">
        <v>4673969.6931200903</v>
      </c>
      <c r="K2077" s="91">
        <v>2025</v>
      </c>
      <c r="M2077" s="91" t="s">
        <v>2</v>
      </c>
      <c r="N2077" s="91">
        <v>74</v>
      </c>
      <c r="O2077" s="91">
        <v>0.160861013949124</v>
      </c>
      <c r="P2077" s="91">
        <v>4673969.6931200903</v>
      </c>
      <c r="Q2077" s="91">
        <v>2025</v>
      </c>
    </row>
    <row r="2078" spans="1:17" x14ac:dyDescent="0.2">
      <c r="A2078" s="91" t="s">
        <v>2</v>
      </c>
      <c r="B2078" s="91">
        <v>75</v>
      </c>
      <c r="C2078" s="91">
        <v>0.37703407709182202</v>
      </c>
      <c r="D2078" s="91">
        <v>1785722.2721041699</v>
      </c>
      <c r="E2078" s="91">
        <v>2025</v>
      </c>
      <c r="G2078" s="91" t="s">
        <v>2</v>
      </c>
      <c r="H2078" s="91">
        <v>75</v>
      </c>
      <c r="I2078" s="91">
        <v>0.79046748953662005</v>
      </c>
      <c r="J2078" s="91">
        <v>1785722.2721041699</v>
      </c>
      <c r="K2078" s="91">
        <v>2025</v>
      </c>
      <c r="M2078" s="91" t="s">
        <v>2</v>
      </c>
      <c r="N2078" s="91">
        <v>75</v>
      </c>
      <c r="O2078" s="91">
        <v>0.220547004575054</v>
      </c>
      <c r="P2078" s="91">
        <v>1785722.2721041699</v>
      </c>
      <c r="Q2078" s="91">
        <v>2025</v>
      </c>
    </row>
    <row r="2079" spans="1:17" x14ac:dyDescent="0.2">
      <c r="A2079" s="91" t="s">
        <v>2</v>
      </c>
      <c r="B2079" s="91">
        <v>76</v>
      </c>
      <c r="C2079" s="91">
        <v>0.38038513965181903</v>
      </c>
      <c r="D2079" s="91">
        <v>5267095.0170029001</v>
      </c>
      <c r="E2079" s="91">
        <v>2025</v>
      </c>
      <c r="G2079" s="91" t="s">
        <v>2</v>
      </c>
      <c r="H2079" s="91">
        <v>76</v>
      </c>
      <c r="I2079" s="91">
        <v>1.36889208286718</v>
      </c>
      <c r="J2079" s="91">
        <v>5267095.0170029001</v>
      </c>
      <c r="K2079" s="91">
        <v>2025</v>
      </c>
      <c r="M2079" s="91" t="s">
        <v>2</v>
      </c>
      <c r="N2079" s="91">
        <v>76</v>
      </c>
      <c r="O2079" s="91">
        <v>0.232265358278262</v>
      </c>
      <c r="P2079" s="91">
        <v>5267095.0170029001</v>
      </c>
      <c r="Q2079" s="91">
        <v>2025</v>
      </c>
    </row>
    <row r="2080" spans="1:17" x14ac:dyDescent="0.2">
      <c r="A2080" s="91" t="s">
        <v>2</v>
      </c>
      <c r="B2080" s="91">
        <v>77</v>
      </c>
      <c r="C2080" s="91">
        <v>0.36893448124245798</v>
      </c>
      <c r="D2080" s="91">
        <v>2157210.9380617999</v>
      </c>
      <c r="E2080" s="91">
        <v>2025</v>
      </c>
      <c r="G2080" s="91" t="s">
        <v>2</v>
      </c>
      <c r="H2080" s="91">
        <v>77</v>
      </c>
      <c r="I2080" s="91">
        <v>2.2220488321301102</v>
      </c>
      <c r="J2080" s="91">
        <v>2157210.9380617999</v>
      </c>
      <c r="K2080" s="91">
        <v>2025</v>
      </c>
      <c r="M2080" s="91" t="s">
        <v>2</v>
      </c>
      <c r="N2080" s="91">
        <v>77</v>
      </c>
      <c r="O2080" s="91">
        <v>0.172805569581439</v>
      </c>
      <c r="P2080" s="91">
        <v>2157210.9380617999</v>
      </c>
      <c r="Q2080" s="91">
        <v>2025</v>
      </c>
    </row>
    <row r="2081" spans="1:17" x14ac:dyDescent="0.2">
      <c r="A2081" s="91" t="s">
        <v>2</v>
      </c>
      <c r="B2081" s="91">
        <v>78</v>
      </c>
      <c r="C2081" s="91">
        <v>0.18936939873940201</v>
      </c>
      <c r="D2081" s="91">
        <v>3305321.7960334402</v>
      </c>
      <c r="E2081" s="91">
        <v>2025</v>
      </c>
      <c r="G2081" s="91" t="s">
        <v>2</v>
      </c>
      <c r="H2081" s="91">
        <v>78</v>
      </c>
      <c r="I2081" s="91">
        <v>1.1729685734445401</v>
      </c>
      <c r="J2081" s="91">
        <v>3305321.7960334402</v>
      </c>
      <c r="K2081" s="91">
        <v>2025</v>
      </c>
      <c r="M2081" s="91" t="s">
        <v>2</v>
      </c>
      <c r="N2081" s="91">
        <v>78</v>
      </c>
      <c r="O2081" s="91">
        <v>0.26219381422786803</v>
      </c>
      <c r="P2081" s="91">
        <v>3305321.7960334402</v>
      </c>
      <c r="Q2081" s="91">
        <v>2025</v>
      </c>
    </row>
    <row r="2082" spans="1:17" x14ac:dyDescent="0.2">
      <c r="A2082" s="91" t="s">
        <v>2</v>
      </c>
      <c r="B2082" s="91">
        <v>79</v>
      </c>
      <c r="C2082" s="91">
        <v>0.204948133214605</v>
      </c>
      <c r="D2082" s="91">
        <v>2052153.08534555</v>
      </c>
      <c r="E2082" s="91">
        <v>2025</v>
      </c>
      <c r="G2082" s="91" t="s">
        <v>2</v>
      </c>
      <c r="H2082" s="91">
        <v>79</v>
      </c>
      <c r="I2082" s="91">
        <v>0.21502411388482701</v>
      </c>
      <c r="J2082" s="91">
        <v>2052153.08534555</v>
      </c>
      <c r="K2082" s="91">
        <v>2025</v>
      </c>
      <c r="M2082" s="91" t="s">
        <v>2</v>
      </c>
      <c r="N2082" s="91">
        <v>79</v>
      </c>
      <c r="O2082" s="91">
        <v>0.179254733210575</v>
      </c>
      <c r="P2082" s="91">
        <v>2052153.08534555</v>
      </c>
      <c r="Q2082" s="91">
        <v>2025</v>
      </c>
    </row>
    <row r="2083" spans="1:17" x14ac:dyDescent="0.2">
      <c r="A2083" s="91" t="s">
        <v>2</v>
      </c>
      <c r="B2083" s="91">
        <v>80</v>
      </c>
      <c r="C2083" s="91">
        <v>0.156520580775492</v>
      </c>
      <c r="D2083" s="91">
        <v>3084443.7914554402</v>
      </c>
      <c r="E2083" s="91">
        <v>2025</v>
      </c>
      <c r="G2083" s="91" t="s">
        <v>2</v>
      </c>
      <c r="H2083" s="91">
        <v>80</v>
      </c>
      <c r="I2083" s="91">
        <v>1.7114736371400501</v>
      </c>
      <c r="J2083" s="91">
        <v>3084443.7914554402</v>
      </c>
      <c r="K2083" s="91">
        <v>2025</v>
      </c>
      <c r="M2083" s="91" t="s">
        <v>2</v>
      </c>
      <c r="N2083" s="91">
        <v>80</v>
      </c>
      <c r="O2083" s="91">
        <v>0.29586122820509803</v>
      </c>
      <c r="P2083" s="91">
        <v>3084443.7914554402</v>
      </c>
      <c r="Q2083" s="91">
        <v>2025</v>
      </c>
    </row>
    <row r="2084" spans="1:17" x14ac:dyDescent="0.2">
      <c r="A2084" s="91" t="s">
        <v>2</v>
      </c>
      <c r="B2084" s="91">
        <v>81</v>
      </c>
      <c r="C2084" s="91">
        <v>0.61372861967658898</v>
      </c>
      <c r="D2084" s="91">
        <v>3627270.7958009201</v>
      </c>
      <c r="E2084" s="91">
        <v>2025</v>
      </c>
      <c r="G2084" s="91" t="s">
        <v>2</v>
      </c>
      <c r="H2084" s="91">
        <v>81</v>
      </c>
      <c r="I2084" s="91">
        <v>1.2402879713967201</v>
      </c>
      <c r="J2084" s="91">
        <v>3627270.7958009201</v>
      </c>
      <c r="K2084" s="91">
        <v>2025</v>
      </c>
      <c r="M2084" s="91" t="s">
        <v>2</v>
      </c>
      <c r="N2084" s="91">
        <v>81</v>
      </c>
      <c r="O2084" s="91">
        <v>0.17035107282650999</v>
      </c>
      <c r="P2084" s="91">
        <v>3627270.7958009201</v>
      </c>
      <c r="Q2084" s="91">
        <v>2025</v>
      </c>
    </row>
    <row r="2085" spans="1:17" x14ac:dyDescent="0.2">
      <c r="A2085" s="91" t="s">
        <v>2</v>
      </c>
      <c r="B2085" s="91">
        <v>82</v>
      </c>
      <c r="C2085" s="91">
        <v>0.56805759930680999</v>
      </c>
      <c r="D2085" s="91">
        <v>2263152.2932739798</v>
      </c>
      <c r="E2085" s="91">
        <v>2025</v>
      </c>
      <c r="G2085" s="91" t="s">
        <v>2</v>
      </c>
      <c r="H2085" s="91">
        <v>82</v>
      </c>
      <c r="I2085" s="91">
        <v>0.76245155427891698</v>
      </c>
      <c r="J2085" s="91">
        <v>2263152.2932739798</v>
      </c>
      <c r="K2085" s="91">
        <v>2025</v>
      </c>
      <c r="M2085" s="91" t="s">
        <v>2</v>
      </c>
      <c r="N2085" s="91">
        <v>82</v>
      </c>
      <c r="O2085" s="91">
        <v>0.24533860940275201</v>
      </c>
      <c r="P2085" s="91">
        <v>2263152.2932739798</v>
      </c>
      <c r="Q2085" s="91">
        <v>2025</v>
      </c>
    </row>
    <row r="2086" spans="1:17" x14ac:dyDescent="0.2">
      <c r="A2086" s="91" t="s">
        <v>2</v>
      </c>
      <c r="B2086" s="91">
        <v>83</v>
      </c>
      <c r="C2086" s="91">
        <v>0.26224813915793799</v>
      </c>
      <c r="D2086" s="91">
        <v>3603378.3462596</v>
      </c>
      <c r="E2086" s="91">
        <v>2025</v>
      </c>
      <c r="G2086" s="91" t="s">
        <v>2</v>
      </c>
      <c r="H2086" s="91">
        <v>83</v>
      </c>
      <c r="I2086" s="91">
        <v>1.5630136883699799</v>
      </c>
      <c r="J2086" s="91">
        <v>3603378.3462596</v>
      </c>
      <c r="K2086" s="91">
        <v>2025</v>
      </c>
      <c r="M2086" s="91" t="s">
        <v>2</v>
      </c>
      <c r="N2086" s="91">
        <v>83</v>
      </c>
      <c r="O2086" s="91">
        <v>0.21105634601967599</v>
      </c>
      <c r="P2086" s="91">
        <v>3603378.3462596</v>
      </c>
      <c r="Q2086" s="91">
        <v>2025</v>
      </c>
    </row>
    <row r="2087" spans="1:17" x14ac:dyDescent="0.2">
      <c r="A2087" s="91" t="s">
        <v>2</v>
      </c>
      <c r="B2087" s="91">
        <v>84</v>
      </c>
      <c r="C2087" s="91">
        <v>0.52432505900492599</v>
      </c>
      <c r="D2087" s="91">
        <v>2012549.5828150599</v>
      </c>
      <c r="E2087" s="91">
        <v>2025</v>
      </c>
      <c r="G2087" s="91" t="s">
        <v>2</v>
      </c>
      <c r="H2087" s="91">
        <v>84</v>
      </c>
      <c r="I2087" s="91">
        <v>1.0420873631133001</v>
      </c>
      <c r="J2087" s="91">
        <v>2012549.5828150599</v>
      </c>
      <c r="K2087" s="91">
        <v>2025</v>
      </c>
      <c r="M2087" s="91" t="s">
        <v>2</v>
      </c>
      <c r="N2087" s="91">
        <v>84</v>
      </c>
      <c r="O2087" s="91">
        <v>0.209243492412928</v>
      </c>
      <c r="P2087" s="91">
        <v>2012549.5828150599</v>
      </c>
      <c r="Q2087" s="91">
        <v>2025</v>
      </c>
    </row>
    <row r="2088" spans="1:17" x14ac:dyDescent="0.2">
      <c r="A2088" s="91" t="s">
        <v>2</v>
      </c>
      <c r="B2088" s="91">
        <v>85</v>
      </c>
      <c r="C2088" s="91">
        <v>0.22465449325067399</v>
      </c>
      <c r="D2088" s="91">
        <v>3770402.2096716398</v>
      </c>
      <c r="E2088" s="91">
        <v>2025</v>
      </c>
      <c r="G2088" s="91" t="s">
        <v>2</v>
      </c>
      <c r="H2088" s="91">
        <v>85</v>
      </c>
      <c r="I2088" s="91">
        <v>0.46091412452947</v>
      </c>
      <c r="J2088" s="91">
        <v>3770402.2096716398</v>
      </c>
      <c r="K2088" s="91">
        <v>2025</v>
      </c>
      <c r="M2088" s="91" t="s">
        <v>2</v>
      </c>
      <c r="N2088" s="91">
        <v>85</v>
      </c>
      <c r="O2088" s="91">
        <v>0.23805494366397001</v>
      </c>
      <c r="P2088" s="91">
        <v>3770402.2096716398</v>
      </c>
      <c r="Q2088" s="91">
        <v>2025</v>
      </c>
    </row>
    <row r="2089" spans="1:17" x14ac:dyDescent="0.2">
      <c r="A2089" s="91" t="s">
        <v>2</v>
      </c>
      <c r="B2089" s="91">
        <v>86</v>
      </c>
      <c r="C2089" s="91">
        <v>0.25890137016030002</v>
      </c>
      <c r="D2089" s="91">
        <v>2065658.85149932</v>
      </c>
      <c r="E2089" s="91">
        <v>2025</v>
      </c>
      <c r="G2089" s="91" t="s">
        <v>2</v>
      </c>
      <c r="H2089" s="91">
        <v>86</v>
      </c>
      <c r="I2089" s="91">
        <v>0.90913371822602496</v>
      </c>
      <c r="J2089" s="91">
        <v>2065658.85149932</v>
      </c>
      <c r="K2089" s="91">
        <v>2025</v>
      </c>
      <c r="M2089" s="91" t="s">
        <v>2</v>
      </c>
      <c r="N2089" s="91">
        <v>86</v>
      </c>
      <c r="O2089" s="91">
        <v>0.17997337829826501</v>
      </c>
      <c r="P2089" s="91">
        <v>2065658.85149932</v>
      </c>
      <c r="Q2089" s="91">
        <v>2025</v>
      </c>
    </row>
    <row r="2090" spans="1:17" x14ac:dyDescent="0.2">
      <c r="A2090" s="91" t="s">
        <v>2</v>
      </c>
      <c r="B2090" s="91">
        <v>87</v>
      </c>
      <c r="C2090" s="91">
        <v>0.36417380451412201</v>
      </c>
      <c r="D2090" s="91">
        <v>2474457.6535060001</v>
      </c>
      <c r="E2090" s="91">
        <v>2025</v>
      </c>
      <c r="G2090" s="91" t="s">
        <v>2</v>
      </c>
      <c r="H2090" s="91">
        <v>87</v>
      </c>
      <c r="I2090" s="91">
        <v>0.71818745243431104</v>
      </c>
      <c r="J2090" s="91">
        <v>2474457.6535060001</v>
      </c>
      <c r="K2090" s="91">
        <v>2025</v>
      </c>
      <c r="M2090" s="91" t="s">
        <v>2</v>
      </c>
      <c r="N2090" s="91">
        <v>87</v>
      </c>
      <c r="O2090" s="91">
        <v>0.26150227803633103</v>
      </c>
      <c r="P2090" s="91">
        <v>2474457.6535060001</v>
      </c>
      <c r="Q2090" s="91">
        <v>2025</v>
      </c>
    </row>
    <row r="2091" spans="1:17" x14ac:dyDescent="0.2">
      <c r="A2091" s="91" t="s">
        <v>2</v>
      </c>
      <c r="B2091" s="91">
        <v>88</v>
      </c>
      <c r="C2091" s="91">
        <v>0.46870514790986501</v>
      </c>
      <c r="D2091" s="91">
        <v>2401087.4765429399</v>
      </c>
      <c r="E2091" s="91">
        <v>2025</v>
      </c>
      <c r="G2091" s="91" t="s">
        <v>2</v>
      </c>
      <c r="H2091" s="91">
        <v>88</v>
      </c>
      <c r="I2091" s="91">
        <v>0.51907438182313803</v>
      </c>
      <c r="J2091" s="91">
        <v>2401087.4765429399</v>
      </c>
      <c r="K2091" s="91">
        <v>2025</v>
      </c>
      <c r="M2091" s="91" t="s">
        <v>2</v>
      </c>
      <c r="N2091" s="91">
        <v>88</v>
      </c>
      <c r="O2091" s="91">
        <v>0.17110769367240899</v>
      </c>
      <c r="P2091" s="91">
        <v>2401087.4765429399</v>
      </c>
      <c r="Q2091" s="91">
        <v>2025</v>
      </c>
    </row>
    <row r="2092" spans="1:17" x14ac:dyDescent="0.2">
      <c r="A2092" s="91" t="s">
        <v>2</v>
      </c>
      <c r="B2092" s="91">
        <v>89</v>
      </c>
      <c r="C2092" s="91">
        <v>0.38523775285149597</v>
      </c>
      <c r="D2092" s="91">
        <v>1767078.0814023099</v>
      </c>
      <c r="E2092" s="91">
        <v>2025</v>
      </c>
      <c r="G2092" s="91" t="s">
        <v>2</v>
      </c>
      <c r="H2092" s="91">
        <v>89</v>
      </c>
      <c r="I2092" s="91">
        <v>1.2489200129081399</v>
      </c>
      <c r="J2092" s="91">
        <v>1767078.0814023099</v>
      </c>
      <c r="K2092" s="91">
        <v>2025</v>
      </c>
      <c r="M2092" s="91" t="s">
        <v>2</v>
      </c>
      <c r="N2092" s="91">
        <v>89</v>
      </c>
      <c r="O2092" s="91">
        <v>0.22254656449903201</v>
      </c>
      <c r="P2092" s="91">
        <v>1767078.0814023099</v>
      </c>
      <c r="Q2092" s="91">
        <v>2025</v>
      </c>
    </row>
    <row r="2093" spans="1:17" x14ac:dyDescent="0.2">
      <c r="A2093" s="91" t="s">
        <v>2</v>
      </c>
      <c r="B2093" s="91">
        <v>90</v>
      </c>
      <c r="C2093" s="91">
        <v>0.187959457381703</v>
      </c>
      <c r="D2093" s="91">
        <v>1734241.92280751</v>
      </c>
      <c r="E2093" s="91">
        <v>2025</v>
      </c>
      <c r="G2093" s="91" t="s">
        <v>2</v>
      </c>
      <c r="H2093" s="91">
        <v>90</v>
      </c>
      <c r="I2093" s="91">
        <v>1.4137513713146499</v>
      </c>
      <c r="J2093" s="91">
        <v>1734241.92280751</v>
      </c>
      <c r="K2093" s="91">
        <v>2025</v>
      </c>
      <c r="M2093" s="91" t="s">
        <v>2</v>
      </c>
      <c r="N2093" s="91">
        <v>90</v>
      </c>
      <c r="O2093" s="91">
        <v>0.174667161145691</v>
      </c>
      <c r="P2093" s="91">
        <v>1734241.92280751</v>
      </c>
      <c r="Q2093" s="91">
        <v>2025</v>
      </c>
    </row>
    <row r="2094" spans="1:17" x14ac:dyDescent="0.2">
      <c r="A2094" s="91" t="s">
        <v>2</v>
      </c>
      <c r="B2094" s="91">
        <v>91</v>
      </c>
      <c r="C2094" s="91">
        <v>0.58631574752064597</v>
      </c>
      <c r="D2094" s="91">
        <v>2559657.15754529</v>
      </c>
      <c r="E2094" s="91">
        <v>2025</v>
      </c>
      <c r="G2094" s="91" t="s">
        <v>2</v>
      </c>
      <c r="H2094" s="91">
        <v>91</v>
      </c>
      <c r="I2094" s="91">
        <v>1.04144204358419</v>
      </c>
      <c r="J2094" s="91">
        <v>2559657.15754529</v>
      </c>
      <c r="K2094" s="91">
        <v>2025</v>
      </c>
      <c r="M2094" s="91" t="s">
        <v>2</v>
      </c>
      <c r="N2094" s="91">
        <v>91</v>
      </c>
      <c r="O2094" s="91">
        <v>0.15529751848319301</v>
      </c>
      <c r="P2094" s="91">
        <v>2559657.15754529</v>
      </c>
      <c r="Q2094" s="91">
        <v>2025</v>
      </c>
    </row>
    <row r="2095" spans="1:17" x14ac:dyDescent="0.2">
      <c r="A2095" s="91" t="s">
        <v>2</v>
      </c>
      <c r="B2095" s="91">
        <v>92</v>
      </c>
      <c r="C2095" s="91">
        <v>0.59102485709529895</v>
      </c>
      <c r="D2095" s="91">
        <v>1753164.0774640001</v>
      </c>
      <c r="E2095" s="91">
        <v>2025</v>
      </c>
      <c r="G2095" s="91" t="s">
        <v>2</v>
      </c>
      <c r="H2095" s="91">
        <v>92</v>
      </c>
      <c r="I2095" s="91">
        <v>0.95465050979425503</v>
      </c>
      <c r="J2095" s="91">
        <v>1753164.0774640001</v>
      </c>
      <c r="K2095" s="91">
        <v>2025</v>
      </c>
      <c r="M2095" s="91" t="s">
        <v>2</v>
      </c>
      <c r="N2095" s="91">
        <v>92</v>
      </c>
      <c r="O2095" s="91">
        <v>0.170386193849421</v>
      </c>
      <c r="P2095" s="91">
        <v>1753164.0774640001</v>
      </c>
      <c r="Q2095" s="91">
        <v>2025</v>
      </c>
    </row>
    <row r="2096" spans="1:17" x14ac:dyDescent="0.2">
      <c r="A2096" s="91" t="s">
        <v>2</v>
      </c>
      <c r="B2096" s="91">
        <v>93</v>
      </c>
      <c r="C2096" s="91">
        <v>0.59038438603055798</v>
      </c>
      <c r="D2096" s="91">
        <v>2650638.3520272998</v>
      </c>
      <c r="E2096" s="91">
        <v>2025</v>
      </c>
      <c r="G2096" s="91" t="s">
        <v>2</v>
      </c>
      <c r="H2096" s="91">
        <v>93</v>
      </c>
      <c r="I2096" s="91">
        <v>0.27171985329625697</v>
      </c>
      <c r="J2096" s="91">
        <v>2650638.3520272998</v>
      </c>
      <c r="K2096" s="91">
        <v>2025</v>
      </c>
      <c r="M2096" s="91" t="s">
        <v>2</v>
      </c>
      <c r="N2096" s="91">
        <v>93</v>
      </c>
      <c r="O2096" s="91">
        <v>0.15289896976212999</v>
      </c>
      <c r="P2096" s="91">
        <v>2650638.3520272998</v>
      </c>
      <c r="Q2096" s="91">
        <v>2025</v>
      </c>
    </row>
    <row r="2097" spans="1:17" x14ac:dyDescent="0.2">
      <c r="A2097" s="91" t="s">
        <v>2</v>
      </c>
      <c r="B2097" s="91">
        <v>94</v>
      </c>
      <c r="C2097" s="91">
        <v>0.49254254718435703</v>
      </c>
      <c r="D2097" s="91">
        <v>2082764.9880617701</v>
      </c>
      <c r="E2097" s="91">
        <v>2025</v>
      </c>
      <c r="G2097" s="91" t="s">
        <v>2</v>
      </c>
      <c r="H2097" s="91">
        <v>94</v>
      </c>
      <c r="I2097" s="91">
        <v>0.89695413233279597</v>
      </c>
      <c r="J2097" s="91">
        <v>2082764.9880617701</v>
      </c>
      <c r="K2097" s="91">
        <v>2025</v>
      </c>
      <c r="M2097" s="91" t="s">
        <v>2</v>
      </c>
      <c r="N2097" s="91">
        <v>94</v>
      </c>
      <c r="O2097" s="91">
        <v>0.165093769466817</v>
      </c>
      <c r="P2097" s="91">
        <v>2082764.9880617701</v>
      </c>
      <c r="Q2097" s="91">
        <v>2025</v>
      </c>
    </row>
    <row r="2098" spans="1:17" x14ac:dyDescent="0.2">
      <c r="A2098" s="91" t="s">
        <v>2</v>
      </c>
      <c r="B2098" s="91">
        <v>95</v>
      </c>
      <c r="C2098" s="91">
        <v>0.39891825563787098</v>
      </c>
      <c r="D2098" s="91">
        <v>3512565.88544764</v>
      </c>
      <c r="E2098" s="91">
        <v>2025</v>
      </c>
      <c r="G2098" s="91" t="s">
        <v>2</v>
      </c>
      <c r="H2098" s="91">
        <v>95</v>
      </c>
      <c r="I2098" s="91">
        <v>0.26887402648261</v>
      </c>
      <c r="J2098" s="91">
        <v>3512565.88544764</v>
      </c>
      <c r="K2098" s="91">
        <v>2025</v>
      </c>
      <c r="M2098" s="91" t="s">
        <v>2</v>
      </c>
      <c r="N2098" s="91">
        <v>95</v>
      </c>
      <c r="O2098" s="91">
        <v>0.27900374860150201</v>
      </c>
      <c r="P2098" s="91">
        <v>3512565.88544764</v>
      </c>
      <c r="Q2098" s="91">
        <v>2025</v>
      </c>
    </row>
    <row r="2099" spans="1:17" x14ac:dyDescent="0.2">
      <c r="A2099" s="91" t="s">
        <v>2</v>
      </c>
      <c r="B2099" s="91">
        <v>96</v>
      </c>
      <c r="C2099" s="91">
        <v>0.24593315459234599</v>
      </c>
      <c r="D2099" s="91">
        <v>2307709.40536736</v>
      </c>
      <c r="E2099" s="91">
        <v>2025</v>
      </c>
      <c r="G2099" s="91" t="s">
        <v>2</v>
      </c>
      <c r="H2099" s="91">
        <v>96</v>
      </c>
      <c r="I2099" s="91">
        <v>3.46756558215939</v>
      </c>
      <c r="J2099" s="91">
        <v>2307709.40536736</v>
      </c>
      <c r="K2099" s="91">
        <v>2025</v>
      </c>
      <c r="M2099" s="91" t="s">
        <v>2</v>
      </c>
      <c r="N2099" s="91">
        <v>96</v>
      </c>
      <c r="O2099" s="91">
        <v>0.15060791697842699</v>
      </c>
      <c r="P2099" s="91">
        <v>2307709.40536736</v>
      </c>
      <c r="Q2099" s="91">
        <v>2025</v>
      </c>
    </row>
    <row r="2100" spans="1:17" x14ac:dyDescent="0.2">
      <c r="A2100" s="91" t="s">
        <v>2</v>
      </c>
      <c r="B2100" s="91">
        <v>97</v>
      </c>
      <c r="C2100" s="91">
        <v>0.68421635990233198</v>
      </c>
      <c r="D2100" s="91">
        <v>2831722.6368800802</v>
      </c>
      <c r="E2100" s="91">
        <v>2025</v>
      </c>
      <c r="G2100" s="91" t="s">
        <v>2</v>
      </c>
      <c r="H2100" s="91">
        <v>97</v>
      </c>
      <c r="I2100" s="91">
        <v>1.11740944158755</v>
      </c>
      <c r="J2100" s="91">
        <v>2831722.6368800802</v>
      </c>
      <c r="K2100" s="91">
        <v>2025</v>
      </c>
      <c r="M2100" s="91" t="s">
        <v>2</v>
      </c>
      <c r="N2100" s="91">
        <v>97</v>
      </c>
      <c r="O2100" s="91">
        <v>0.243849330446232</v>
      </c>
      <c r="P2100" s="91">
        <v>2831722.6368800802</v>
      </c>
      <c r="Q2100" s="91">
        <v>2025</v>
      </c>
    </row>
    <row r="2101" spans="1:17" x14ac:dyDescent="0.2">
      <c r="A2101" s="91" t="s">
        <v>2</v>
      </c>
      <c r="B2101" s="91">
        <v>98</v>
      </c>
      <c r="C2101" s="91">
        <v>0.51007162944884299</v>
      </c>
      <c r="D2101" s="91">
        <v>2467222.4909410202</v>
      </c>
      <c r="E2101" s="91">
        <v>2025</v>
      </c>
      <c r="G2101" s="91" t="s">
        <v>2</v>
      </c>
      <c r="H2101" s="91">
        <v>98</v>
      </c>
      <c r="I2101" s="91">
        <v>1.5564756396233499</v>
      </c>
      <c r="J2101" s="91">
        <v>2467222.4909410202</v>
      </c>
      <c r="K2101" s="91">
        <v>2025</v>
      </c>
      <c r="M2101" s="91" t="s">
        <v>2</v>
      </c>
      <c r="N2101" s="91">
        <v>98</v>
      </c>
      <c r="O2101" s="91">
        <v>0.23419623971367801</v>
      </c>
      <c r="P2101" s="91">
        <v>2467222.4909410202</v>
      </c>
      <c r="Q2101" s="91">
        <v>2025</v>
      </c>
    </row>
    <row r="2102" spans="1:17" x14ac:dyDescent="0.2">
      <c r="A2102" s="91" t="s">
        <v>2</v>
      </c>
      <c r="B2102" s="91">
        <v>99</v>
      </c>
      <c r="C2102" s="91">
        <v>0.40168317450088498</v>
      </c>
      <c r="D2102" s="91">
        <v>4725378.48214754</v>
      </c>
      <c r="E2102" s="91">
        <v>2025</v>
      </c>
      <c r="G2102" s="91" t="s">
        <v>2</v>
      </c>
      <c r="H2102" s="91">
        <v>99</v>
      </c>
      <c r="I2102" s="91">
        <v>0.67450632099697305</v>
      </c>
      <c r="J2102" s="91">
        <v>4725378.48214754</v>
      </c>
      <c r="K2102" s="91">
        <v>2025</v>
      </c>
      <c r="M2102" s="91" t="s">
        <v>2</v>
      </c>
      <c r="N2102" s="91">
        <v>99</v>
      </c>
      <c r="O2102" s="91">
        <v>0.36302307079602503</v>
      </c>
      <c r="P2102" s="91">
        <v>4725378.48214754</v>
      </c>
      <c r="Q2102" s="91">
        <v>2025</v>
      </c>
    </row>
    <row r="2103" spans="1:17" x14ac:dyDescent="0.2">
      <c r="A2103" s="91" t="s">
        <v>2</v>
      </c>
      <c r="B2103" s="91">
        <v>100</v>
      </c>
      <c r="C2103" s="91">
        <v>0.27187659365690098</v>
      </c>
      <c r="D2103" s="91">
        <v>3129847.63699495</v>
      </c>
      <c r="E2103" s="91">
        <v>2025</v>
      </c>
      <c r="G2103" s="91" t="s">
        <v>2</v>
      </c>
      <c r="H2103" s="91">
        <v>100</v>
      </c>
      <c r="I2103" s="91">
        <v>2.1702716082313498</v>
      </c>
      <c r="J2103" s="91">
        <v>3129847.63699495</v>
      </c>
      <c r="K2103" s="91">
        <v>2025</v>
      </c>
      <c r="M2103" s="91" t="s">
        <v>2</v>
      </c>
      <c r="N2103" s="91">
        <v>100</v>
      </c>
      <c r="O2103" s="91">
        <v>0.16487858292513299</v>
      </c>
      <c r="P2103" s="91">
        <v>3129847.63699495</v>
      </c>
      <c r="Q2103" s="91">
        <v>2025</v>
      </c>
    </row>
    <row r="2104" spans="1:17" x14ac:dyDescent="0.2">
      <c r="A2104" s="91" t="s">
        <v>2</v>
      </c>
      <c r="B2104" s="91">
        <v>101</v>
      </c>
      <c r="C2104" s="91">
        <v>0.60958585558413703</v>
      </c>
      <c r="D2104" s="91">
        <v>2054122.1576935099</v>
      </c>
      <c r="E2104" s="91">
        <v>2025</v>
      </c>
      <c r="G2104" s="91" t="s">
        <v>2</v>
      </c>
      <c r="H2104" s="91">
        <v>101</v>
      </c>
      <c r="I2104" s="91">
        <v>0.31915572443970303</v>
      </c>
      <c r="J2104" s="91">
        <v>2054122.1576935099</v>
      </c>
      <c r="K2104" s="91">
        <v>2025</v>
      </c>
      <c r="M2104" s="91" t="s">
        <v>2</v>
      </c>
      <c r="N2104" s="91">
        <v>101</v>
      </c>
      <c r="O2104" s="91">
        <v>0.156999768317024</v>
      </c>
      <c r="P2104" s="91">
        <v>2054122.1576935099</v>
      </c>
      <c r="Q2104" s="91">
        <v>2025</v>
      </c>
    </row>
    <row r="2105" spans="1:17" x14ac:dyDescent="0.2">
      <c r="A2105" s="91" t="s">
        <v>2</v>
      </c>
      <c r="B2105" s="91">
        <v>102</v>
      </c>
      <c r="C2105" s="91">
        <v>0.23604314249879799</v>
      </c>
      <c r="D2105" s="91">
        <v>2217235.23335366</v>
      </c>
      <c r="E2105" s="91">
        <v>2025</v>
      </c>
      <c r="G2105" s="91" t="s">
        <v>2</v>
      </c>
      <c r="H2105" s="91">
        <v>102</v>
      </c>
      <c r="I2105" s="91">
        <v>0.50273884953216696</v>
      </c>
      <c r="J2105" s="91">
        <v>2217235.23335366</v>
      </c>
      <c r="K2105" s="91">
        <v>2025</v>
      </c>
      <c r="M2105" s="91" t="s">
        <v>2</v>
      </c>
      <c r="N2105" s="91">
        <v>102</v>
      </c>
      <c r="O2105" s="91">
        <v>0.18805308819552199</v>
      </c>
      <c r="P2105" s="91">
        <v>2217235.23335366</v>
      </c>
      <c r="Q2105" s="91">
        <v>2025</v>
      </c>
    </row>
    <row r="2106" spans="1:17" x14ac:dyDescent="0.2">
      <c r="A2106" s="91" t="s">
        <v>2</v>
      </c>
      <c r="B2106" s="91">
        <v>103</v>
      </c>
      <c r="C2106" s="91">
        <v>0.185971602145347</v>
      </c>
      <c r="D2106" s="91">
        <v>2879161.0153558599</v>
      </c>
      <c r="E2106" s="91">
        <v>2025</v>
      </c>
      <c r="G2106" s="91" t="s">
        <v>2</v>
      </c>
      <c r="H2106" s="91">
        <v>103</v>
      </c>
      <c r="I2106" s="91">
        <v>1.04749377443264</v>
      </c>
      <c r="J2106" s="91">
        <v>2879161.0153558599</v>
      </c>
      <c r="K2106" s="91">
        <v>2025</v>
      </c>
      <c r="M2106" s="91" t="s">
        <v>2</v>
      </c>
      <c r="N2106" s="91">
        <v>103</v>
      </c>
      <c r="O2106" s="91">
        <v>0.15034885211816301</v>
      </c>
      <c r="P2106" s="91">
        <v>2879161.0153558599</v>
      </c>
      <c r="Q2106" s="91">
        <v>2025</v>
      </c>
    </row>
    <row r="2107" spans="1:17" x14ac:dyDescent="0.2">
      <c r="A2107" s="91" t="s">
        <v>2</v>
      </c>
      <c r="B2107" s="91">
        <v>104</v>
      </c>
      <c r="C2107" s="91">
        <v>0.45825379861471299</v>
      </c>
      <c r="D2107" s="91">
        <v>2777070.4101201901</v>
      </c>
      <c r="E2107" s="91">
        <v>2025</v>
      </c>
      <c r="G2107" s="91" t="s">
        <v>2</v>
      </c>
      <c r="H2107" s="91">
        <v>104</v>
      </c>
      <c r="I2107" s="91">
        <v>2.7630751330768102</v>
      </c>
      <c r="J2107" s="91">
        <v>2777070.4101201901</v>
      </c>
      <c r="K2107" s="91">
        <v>2025</v>
      </c>
      <c r="M2107" s="91" t="s">
        <v>2</v>
      </c>
      <c r="N2107" s="91">
        <v>104</v>
      </c>
      <c r="O2107" s="91">
        <v>0.21539696309731901</v>
      </c>
      <c r="P2107" s="91">
        <v>2777070.4101201901</v>
      </c>
      <c r="Q2107" s="91">
        <v>2025</v>
      </c>
    </row>
    <row r="2108" spans="1:17" x14ac:dyDescent="0.2">
      <c r="A2108" s="91" t="s">
        <v>2</v>
      </c>
      <c r="B2108" s="91">
        <v>105</v>
      </c>
      <c r="C2108" s="91">
        <v>0.256364330144083</v>
      </c>
      <c r="D2108" s="91">
        <v>3181715.88625977</v>
      </c>
      <c r="E2108" s="91">
        <v>2025</v>
      </c>
      <c r="G2108" s="91" t="s">
        <v>2</v>
      </c>
      <c r="H2108" s="91">
        <v>105</v>
      </c>
      <c r="I2108" s="91">
        <v>1.7118449832509901</v>
      </c>
      <c r="J2108" s="91">
        <v>3181715.88625977</v>
      </c>
      <c r="K2108" s="91">
        <v>2025</v>
      </c>
      <c r="M2108" s="91" t="s">
        <v>2</v>
      </c>
      <c r="N2108" s="91">
        <v>105</v>
      </c>
      <c r="O2108" s="91">
        <v>0.18103683845148499</v>
      </c>
      <c r="P2108" s="91">
        <v>3181715.88625977</v>
      </c>
      <c r="Q2108" s="91">
        <v>2025</v>
      </c>
    </row>
    <row r="2109" spans="1:17" x14ac:dyDescent="0.2">
      <c r="A2109" s="91" t="s">
        <v>2</v>
      </c>
      <c r="B2109" s="91">
        <v>106</v>
      </c>
      <c r="C2109" s="91">
        <v>0.48885309688220602</v>
      </c>
      <c r="D2109" s="91">
        <v>1867224.1623772101</v>
      </c>
      <c r="E2109" s="91">
        <v>2025</v>
      </c>
      <c r="G2109" s="91" t="s">
        <v>2</v>
      </c>
      <c r="H2109" s="91">
        <v>106</v>
      </c>
      <c r="I2109" s="91">
        <v>1.49061260569113</v>
      </c>
      <c r="J2109" s="91">
        <v>1867224.1623772101</v>
      </c>
      <c r="K2109" s="91">
        <v>2025</v>
      </c>
      <c r="M2109" s="91" t="s">
        <v>2</v>
      </c>
      <c r="N2109" s="91">
        <v>106</v>
      </c>
      <c r="O2109" s="91">
        <v>0.19901800205131001</v>
      </c>
      <c r="P2109" s="91">
        <v>1867224.1623772101</v>
      </c>
      <c r="Q2109" s="91">
        <v>2025</v>
      </c>
    </row>
    <row r="2110" spans="1:17" x14ac:dyDescent="0.2">
      <c r="A2110" s="91" t="s">
        <v>2</v>
      </c>
      <c r="B2110" s="91">
        <v>107</v>
      </c>
      <c r="C2110" s="91">
        <v>0.268827417581189</v>
      </c>
      <c r="D2110" s="91">
        <v>2528469.4821651699</v>
      </c>
      <c r="E2110" s="91">
        <v>2025</v>
      </c>
      <c r="G2110" s="91" t="s">
        <v>2</v>
      </c>
      <c r="H2110" s="91">
        <v>107</v>
      </c>
      <c r="I2110" s="91">
        <v>3.4830890965749499</v>
      </c>
      <c r="J2110" s="91">
        <v>2528469.4821651699</v>
      </c>
      <c r="K2110" s="91">
        <v>2025</v>
      </c>
      <c r="M2110" s="91" t="s">
        <v>2</v>
      </c>
      <c r="N2110" s="91">
        <v>107</v>
      </c>
      <c r="O2110" s="91">
        <v>0.167978584739883</v>
      </c>
      <c r="P2110" s="91">
        <v>2528469.4821651699</v>
      </c>
      <c r="Q2110" s="91">
        <v>2025</v>
      </c>
    </row>
    <row r="2111" spans="1:17" x14ac:dyDescent="0.2">
      <c r="A2111" s="91" t="s">
        <v>2</v>
      </c>
      <c r="B2111" s="91">
        <v>108</v>
      </c>
      <c r="C2111" s="91">
        <v>0.51341356426182605</v>
      </c>
      <c r="D2111" s="91">
        <v>2504615.93793731</v>
      </c>
      <c r="E2111" s="91">
        <v>2025</v>
      </c>
      <c r="G2111" s="91" t="s">
        <v>2</v>
      </c>
      <c r="H2111" s="91">
        <v>108</v>
      </c>
      <c r="I2111" s="91">
        <v>1.54781699828172</v>
      </c>
      <c r="J2111" s="91">
        <v>2504615.93793731</v>
      </c>
      <c r="K2111" s="91">
        <v>2025</v>
      </c>
      <c r="M2111" s="91" t="s">
        <v>2</v>
      </c>
      <c r="N2111" s="91">
        <v>108</v>
      </c>
      <c r="O2111" s="91">
        <v>0.257079568415785</v>
      </c>
      <c r="P2111" s="91">
        <v>2504615.93793731</v>
      </c>
      <c r="Q2111" s="91">
        <v>2025</v>
      </c>
    </row>
    <row r="2112" spans="1:17" x14ac:dyDescent="0.2">
      <c r="A2112" s="91" t="s">
        <v>2</v>
      </c>
      <c r="B2112" s="91">
        <v>109</v>
      </c>
      <c r="C2112" s="91">
        <v>0.49413418295142197</v>
      </c>
      <c r="D2112" s="91">
        <v>2367035.2787279598</v>
      </c>
      <c r="E2112" s="91">
        <v>2025</v>
      </c>
      <c r="G2112" s="91" t="s">
        <v>2</v>
      </c>
      <c r="H2112" s="91">
        <v>109</v>
      </c>
      <c r="I2112" s="91">
        <v>0.97592582768432401</v>
      </c>
      <c r="J2112" s="91">
        <v>2367035.2787279598</v>
      </c>
      <c r="K2112" s="91">
        <v>2025</v>
      </c>
      <c r="M2112" s="91" t="s">
        <v>2</v>
      </c>
      <c r="N2112" s="91">
        <v>109</v>
      </c>
      <c r="O2112" s="91">
        <v>0.169223214750678</v>
      </c>
      <c r="P2112" s="91">
        <v>2367035.2787279598</v>
      </c>
      <c r="Q2112" s="91">
        <v>2025</v>
      </c>
    </row>
    <row r="2113" spans="1:17" x14ac:dyDescent="0.2">
      <c r="A2113" s="91" t="s">
        <v>2</v>
      </c>
      <c r="B2113" s="91">
        <v>110</v>
      </c>
      <c r="C2113" s="91">
        <v>0.59130814171220603</v>
      </c>
      <c r="D2113" s="91">
        <v>4283499.0115398699</v>
      </c>
      <c r="E2113" s="91">
        <v>2025</v>
      </c>
      <c r="G2113" s="91" t="s">
        <v>2</v>
      </c>
      <c r="H2113" s="91">
        <v>110</v>
      </c>
      <c r="I2113" s="91">
        <v>0.17509752497279901</v>
      </c>
      <c r="J2113" s="91">
        <v>4283499.0115398699</v>
      </c>
      <c r="K2113" s="91">
        <v>2025</v>
      </c>
      <c r="M2113" s="91" t="s">
        <v>2</v>
      </c>
      <c r="N2113" s="91">
        <v>110</v>
      </c>
      <c r="O2113" s="91">
        <v>0.28154176765230299</v>
      </c>
      <c r="P2113" s="91">
        <v>4283499.0115398699</v>
      </c>
      <c r="Q2113" s="91">
        <v>2025</v>
      </c>
    </row>
    <row r="2114" spans="1:17" x14ac:dyDescent="0.2">
      <c r="A2114" s="91" t="s">
        <v>2</v>
      </c>
      <c r="B2114" s="91">
        <v>111</v>
      </c>
      <c r="C2114" s="91">
        <v>0.302223452976846</v>
      </c>
      <c r="D2114" s="91">
        <v>3543582.6286334898</v>
      </c>
      <c r="E2114" s="91">
        <v>2025</v>
      </c>
      <c r="G2114" s="91" t="s">
        <v>2</v>
      </c>
      <c r="H2114" s="91">
        <v>111</v>
      </c>
      <c r="I2114" s="91">
        <v>1.31208165734981</v>
      </c>
      <c r="J2114" s="91">
        <v>3543582.6286334898</v>
      </c>
      <c r="K2114" s="91">
        <v>2025</v>
      </c>
      <c r="M2114" s="91" t="s">
        <v>2</v>
      </c>
      <c r="N2114" s="91">
        <v>111</v>
      </c>
      <c r="O2114" s="91">
        <v>0.23640354179510101</v>
      </c>
      <c r="P2114" s="91">
        <v>3543582.6286334898</v>
      </c>
      <c r="Q2114" s="91">
        <v>2025</v>
      </c>
    </row>
    <row r="2115" spans="1:17" x14ac:dyDescent="0.2">
      <c r="A2115" s="91" t="s">
        <v>2</v>
      </c>
      <c r="B2115" s="91">
        <v>112</v>
      </c>
      <c r="C2115" s="91">
        <v>0.262207874185303</v>
      </c>
      <c r="D2115" s="91">
        <v>3763946.0170106702</v>
      </c>
      <c r="E2115" s="91">
        <v>2025</v>
      </c>
      <c r="G2115" s="91" t="s">
        <v>2</v>
      </c>
      <c r="H2115" s="91">
        <v>112</v>
      </c>
      <c r="I2115" s="91">
        <v>1.0184556655042101</v>
      </c>
      <c r="J2115" s="91">
        <v>3763946.0170106702</v>
      </c>
      <c r="K2115" s="91">
        <v>2025</v>
      </c>
      <c r="M2115" s="91" t="s">
        <v>2</v>
      </c>
      <c r="N2115" s="91">
        <v>112</v>
      </c>
      <c r="O2115" s="91">
        <v>0.19199158996492999</v>
      </c>
      <c r="P2115" s="91">
        <v>3763946.0170106702</v>
      </c>
      <c r="Q2115" s="91">
        <v>2025</v>
      </c>
    </row>
    <row r="2116" spans="1:17" x14ac:dyDescent="0.2">
      <c r="A2116" s="91" t="s">
        <v>2</v>
      </c>
      <c r="B2116" s="91">
        <v>113</v>
      </c>
      <c r="C2116" s="91">
        <v>0.36289835459098901</v>
      </c>
      <c r="D2116" s="91">
        <v>2370888.7780625899</v>
      </c>
      <c r="E2116" s="91">
        <v>2025</v>
      </c>
      <c r="G2116" s="91" t="s">
        <v>2</v>
      </c>
      <c r="H2116" s="91">
        <v>113</v>
      </c>
      <c r="I2116" s="91">
        <v>0.61079580970246705</v>
      </c>
      <c r="J2116" s="91">
        <v>2370888.7780625899</v>
      </c>
      <c r="K2116" s="91">
        <v>2025</v>
      </c>
      <c r="M2116" s="91" t="s">
        <v>2</v>
      </c>
      <c r="N2116" s="91">
        <v>113</v>
      </c>
      <c r="O2116" s="91">
        <v>0.181703546453128</v>
      </c>
      <c r="P2116" s="91">
        <v>2370888.7780625899</v>
      </c>
      <c r="Q2116" s="91">
        <v>2025</v>
      </c>
    </row>
    <row r="2117" spans="1:17" x14ac:dyDescent="0.2">
      <c r="A2117" s="91" t="s">
        <v>2</v>
      </c>
      <c r="B2117" s="91">
        <v>114</v>
      </c>
      <c r="C2117" s="91">
        <v>0.51934119278270796</v>
      </c>
      <c r="D2117" s="91">
        <v>4622802.7527259402</v>
      </c>
      <c r="E2117" s="91">
        <v>2025</v>
      </c>
      <c r="G2117" s="91" t="s">
        <v>2</v>
      </c>
      <c r="H2117" s="91">
        <v>114</v>
      </c>
      <c r="I2117" s="91">
        <v>0.92433679856136297</v>
      </c>
      <c r="J2117" s="91">
        <v>4622802.7527259402</v>
      </c>
      <c r="K2117" s="91">
        <v>2025</v>
      </c>
      <c r="M2117" s="91" t="s">
        <v>2</v>
      </c>
      <c r="N2117" s="91">
        <v>114</v>
      </c>
      <c r="O2117" s="91">
        <v>0.188191149105462</v>
      </c>
      <c r="P2117" s="91">
        <v>4622802.7527259402</v>
      </c>
      <c r="Q2117" s="91">
        <v>2025</v>
      </c>
    </row>
    <row r="2118" spans="1:17" x14ac:dyDescent="0.2">
      <c r="A2118" s="91" t="s">
        <v>2</v>
      </c>
      <c r="B2118" s="91">
        <v>115</v>
      </c>
      <c r="C2118" s="91">
        <v>0.29447432327218098</v>
      </c>
      <c r="D2118" s="91">
        <v>2200440.4370146701</v>
      </c>
      <c r="E2118" s="91">
        <v>2025</v>
      </c>
      <c r="G2118" s="91" t="s">
        <v>2</v>
      </c>
      <c r="H2118" s="91">
        <v>115</v>
      </c>
      <c r="I2118" s="91">
        <v>1.26117519196231</v>
      </c>
      <c r="J2118" s="91">
        <v>2200440.4370146701</v>
      </c>
      <c r="K2118" s="91">
        <v>2025</v>
      </c>
      <c r="M2118" s="91" t="s">
        <v>2</v>
      </c>
      <c r="N2118" s="91">
        <v>115</v>
      </c>
      <c r="O2118" s="91">
        <v>0.18545000700175801</v>
      </c>
      <c r="P2118" s="91">
        <v>2200440.4370146701</v>
      </c>
      <c r="Q2118" s="91">
        <v>2025</v>
      </c>
    </row>
    <row r="2119" spans="1:17" x14ac:dyDescent="0.2">
      <c r="A2119" s="91" t="s">
        <v>2</v>
      </c>
      <c r="B2119" s="91">
        <v>116</v>
      </c>
      <c r="C2119" s="91">
        <v>0.34596235873483999</v>
      </c>
      <c r="D2119" s="91">
        <v>3014568.2248715698</v>
      </c>
      <c r="E2119" s="91">
        <v>2025</v>
      </c>
      <c r="G2119" s="91" t="s">
        <v>2</v>
      </c>
      <c r="H2119" s="91">
        <v>116</v>
      </c>
      <c r="I2119" s="91">
        <v>0.727463237474406</v>
      </c>
      <c r="J2119" s="91">
        <v>3014568.2248715698</v>
      </c>
      <c r="K2119" s="91">
        <v>2025</v>
      </c>
      <c r="M2119" s="91" t="s">
        <v>2</v>
      </c>
      <c r="N2119" s="91">
        <v>116</v>
      </c>
      <c r="O2119" s="91">
        <v>0.15084512374438899</v>
      </c>
      <c r="P2119" s="91">
        <v>3014568.2248715698</v>
      </c>
      <c r="Q2119" s="91">
        <v>2025</v>
      </c>
    </row>
    <row r="2120" spans="1:17" x14ac:dyDescent="0.2">
      <c r="A2120" s="91" t="s">
        <v>2</v>
      </c>
      <c r="B2120" s="91">
        <v>117</v>
      </c>
      <c r="C2120" s="91">
        <v>0.21779805635094801</v>
      </c>
      <c r="D2120" s="91">
        <v>2123639.51012538</v>
      </c>
      <c r="E2120" s="91">
        <v>2025</v>
      </c>
      <c r="G2120" s="91" t="s">
        <v>2</v>
      </c>
      <c r="H2120" s="91">
        <v>117</v>
      </c>
      <c r="I2120" s="91">
        <v>0.33736774353318399</v>
      </c>
      <c r="J2120" s="91">
        <v>2123639.51012538</v>
      </c>
      <c r="K2120" s="91">
        <v>2025</v>
      </c>
      <c r="M2120" s="91" t="s">
        <v>2</v>
      </c>
      <c r="N2120" s="91">
        <v>117</v>
      </c>
      <c r="O2120" s="91">
        <v>0.25224088959947999</v>
      </c>
      <c r="P2120" s="91">
        <v>2123639.51012538</v>
      </c>
      <c r="Q2120" s="91">
        <v>2025</v>
      </c>
    </row>
    <row r="2121" spans="1:17" x14ac:dyDescent="0.2">
      <c r="A2121" s="91" t="s">
        <v>2</v>
      </c>
      <c r="B2121" s="91">
        <v>118</v>
      </c>
      <c r="C2121" s="91">
        <v>0.59196980188441095</v>
      </c>
      <c r="D2121" s="91">
        <v>1773727.2031926501</v>
      </c>
      <c r="E2121" s="91">
        <v>2025</v>
      </c>
      <c r="G2121" s="91" t="s">
        <v>2</v>
      </c>
      <c r="H2121" s="91">
        <v>118</v>
      </c>
      <c r="I2121" s="91">
        <v>0.283813380594655</v>
      </c>
      <c r="J2121" s="91">
        <v>1773727.2031926501</v>
      </c>
      <c r="K2121" s="91">
        <v>2025</v>
      </c>
      <c r="M2121" s="91" t="s">
        <v>2</v>
      </c>
      <c r="N2121" s="91">
        <v>118</v>
      </c>
      <c r="O2121" s="91">
        <v>0.18500323198941701</v>
      </c>
      <c r="P2121" s="91">
        <v>1773727.2031926501</v>
      </c>
      <c r="Q2121" s="91">
        <v>2025</v>
      </c>
    </row>
    <row r="2122" spans="1:17" x14ac:dyDescent="0.2">
      <c r="A2122" s="91" t="s">
        <v>2</v>
      </c>
      <c r="B2122" s="91">
        <v>119</v>
      </c>
      <c r="C2122" s="91">
        <v>0.28642715292932702</v>
      </c>
      <c r="D2122" s="91">
        <v>3287930.53733776</v>
      </c>
      <c r="E2122" s="91">
        <v>2025</v>
      </c>
      <c r="G2122" s="91" t="s">
        <v>2</v>
      </c>
      <c r="H2122" s="91">
        <v>119</v>
      </c>
      <c r="I2122" s="91">
        <v>1.5519194627473201</v>
      </c>
      <c r="J2122" s="91">
        <v>3287930.53733776</v>
      </c>
      <c r="K2122" s="91">
        <v>2025</v>
      </c>
      <c r="M2122" s="91" t="s">
        <v>2</v>
      </c>
      <c r="N2122" s="91">
        <v>119</v>
      </c>
      <c r="O2122" s="91">
        <v>0.15162051570875601</v>
      </c>
      <c r="P2122" s="91">
        <v>3287930.53733776</v>
      </c>
      <c r="Q2122" s="91">
        <v>2025</v>
      </c>
    </row>
    <row r="2123" spans="1:17" x14ac:dyDescent="0.2">
      <c r="A2123" s="91" t="s">
        <v>2</v>
      </c>
      <c r="B2123" s="91">
        <v>120</v>
      </c>
      <c r="C2123" s="91">
        <v>0.42272646683123</v>
      </c>
      <c r="D2123" s="91">
        <v>3343261.06569963</v>
      </c>
      <c r="E2123" s="91">
        <v>2025</v>
      </c>
      <c r="G2123" s="91" t="s">
        <v>2</v>
      </c>
      <c r="H2123" s="91">
        <v>120</v>
      </c>
      <c r="I2123" s="91">
        <v>2.21096141581579</v>
      </c>
      <c r="J2123" s="91">
        <v>3343261.06569963</v>
      </c>
      <c r="K2123" s="91">
        <v>2025</v>
      </c>
      <c r="M2123" s="91" t="s">
        <v>2</v>
      </c>
      <c r="N2123" s="91">
        <v>120</v>
      </c>
      <c r="O2123" s="91">
        <v>0.16663344548383299</v>
      </c>
      <c r="P2123" s="91">
        <v>3343261.06569963</v>
      </c>
      <c r="Q2123" s="91">
        <v>2025</v>
      </c>
    </row>
    <row r="2124" spans="1:17" x14ac:dyDescent="0.2">
      <c r="A2124" s="91" t="s">
        <v>2</v>
      </c>
      <c r="B2124" s="91">
        <v>121</v>
      </c>
      <c r="C2124" s="91">
        <v>0.50079990658273599</v>
      </c>
      <c r="D2124" s="91">
        <v>2770318.2158472799</v>
      </c>
      <c r="E2124" s="91">
        <v>2025</v>
      </c>
      <c r="G2124" s="91" t="s">
        <v>2</v>
      </c>
      <c r="H2124" s="91">
        <v>121</v>
      </c>
      <c r="I2124" s="91">
        <v>0.75093349469769399</v>
      </c>
      <c r="J2124" s="91">
        <v>2770318.2158472799</v>
      </c>
      <c r="K2124" s="91">
        <v>2025</v>
      </c>
      <c r="M2124" s="91" t="s">
        <v>2</v>
      </c>
      <c r="N2124" s="91">
        <v>121</v>
      </c>
      <c r="O2124" s="91">
        <v>0.20938916481935399</v>
      </c>
      <c r="P2124" s="91">
        <v>2770318.2158472799</v>
      </c>
      <c r="Q2124" s="91">
        <v>2025</v>
      </c>
    </row>
    <row r="2125" spans="1:17" x14ac:dyDescent="0.2">
      <c r="A2125" s="91" t="s">
        <v>2</v>
      </c>
      <c r="B2125" s="91">
        <v>122</v>
      </c>
      <c r="C2125" s="91">
        <v>0.59277543250081699</v>
      </c>
      <c r="D2125" s="91">
        <v>3417045.7011222099</v>
      </c>
      <c r="E2125" s="91">
        <v>2025</v>
      </c>
      <c r="G2125" s="91" t="s">
        <v>2</v>
      </c>
      <c r="H2125" s="91">
        <v>122</v>
      </c>
      <c r="I2125" s="91">
        <v>1.4839650245371401</v>
      </c>
      <c r="J2125" s="91">
        <v>3417045.7011222099</v>
      </c>
      <c r="K2125" s="91">
        <v>2025</v>
      </c>
      <c r="M2125" s="91" t="s">
        <v>2</v>
      </c>
      <c r="N2125" s="91">
        <v>122</v>
      </c>
      <c r="O2125" s="91">
        <v>0.15623502346627899</v>
      </c>
      <c r="P2125" s="91">
        <v>3417045.7011222099</v>
      </c>
      <c r="Q2125" s="91">
        <v>2025</v>
      </c>
    </row>
    <row r="2126" spans="1:17" x14ac:dyDescent="0.2">
      <c r="A2126" s="91" t="s">
        <v>2</v>
      </c>
      <c r="B2126" s="91">
        <v>123</v>
      </c>
      <c r="C2126" s="91">
        <v>0.26452555620048301</v>
      </c>
      <c r="D2126" s="91">
        <v>4172494.0795448902</v>
      </c>
      <c r="E2126" s="91">
        <v>2025</v>
      </c>
      <c r="G2126" s="91" t="s">
        <v>2</v>
      </c>
      <c r="H2126" s="91">
        <v>123</v>
      </c>
      <c r="I2126" s="91">
        <v>2.06345061031488</v>
      </c>
      <c r="J2126" s="91">
        <v>4172494.0795448902</v>
      </c>
      <c r="K2126" s="91">
        <v>2025</v>
      </c>
      <c r="M2126" s="91" t="s">
        <v>2</v>
      </c>
      <c r="N2126" s="91">
        <v>123</v>
      </c>
      <c r="O2126" s="91">
        <v>0.28788078998684102</v>
      </c>
      <c r="P2126" s="91">
        <v>4172494.0795448902</v>
      </c>
      <c r="Q2126" s="91">
        <v>2025</v>
      </c>
    </row>
    <row r="2127" spans="1:17" x14ac:dyDescent="0.2">
      <c r="A2127" s="91" t="s">
        <v>2</v>
      </c>
      <c r="B2127" s="91">
        <v>124</v>
      </c>
      <c r="C2127" s="91">
        <v>0.156363333448576</v>
      </c>
      <c r="D2127" s="91">
        <v>3389849.16114495</v>
      </c>
      <c r="E2127" s="91">
        <v>2025</v>
      </c>
      <c r="G2127" s="91" t="s">
        <v>2</v>
      </c>
      <c r="H2127" s="91">
        <v>124</v>
      </c>
      <c r="I2127" s="91">
        <v>1.2249680648835299</v>
      </c>
      <c r="J2127" s="91">
        <v>3389849.16114495</v>
      </c>
      <c r="K2127" s="91">
        <v>2025</v>
      </c>
      <c r="M2127" s="91" t="s">
        <v>2</v>
      </c>
      <c r="N2127" s="91">
        <v>124</v>
      </c>
      <c r="O2127" s="91">
        <v>0.235605197071724</v>
      </c>
      <c r="P2127" s="91">
        <v>3389849.16114495</v>
      </c>
      <c r="Q2127" s="91">
        <v>2025</v>
      </c>
    </row>
    <row r="2128" spans="1:17" x14ac:dyDescent="0.2">
      <c r="A2128" s="91" t="s">
        <v>2</v>
      </c>
      <c r="B2128" s="91">
        <v>125</v>
      </c>
      <c r="C2128" s="91">
        <v>0.19631516003070601</v>
      </c>
      <c r="D2128" s="91">
        <v>3969060.4632374002</v>
      </c>
      <c r="E2128" s="91">
        <v>2025</v>
      </c>
      <c r="G2128" s="91" t="s">
        <v>2</v>
      </c>
      <c r="H2128" s="91">
        <v>125</v>
      </c>
      <c r="I2128" s="91">
        <v>0.33416383935062399</v>
      </c>
      <c r="J2128" s="91">
        <v>3969060.4632374002</v>
      </c>
      <c r="K2128" s="91">
        <v>2025</v>
      </c>
      <c r="M2128" s="91" t="s">
        <v>2</v>
      </c>
      <c r="N2128" s="91">
        <v>125</v>
      </c>
      <c r="O2128" s="91">
        <v>0.20995944575700801</v>
      </c>
      <c r="P2128" s="91">
        <v>3969060.4632374002</v>
      </c>
      <c r="Q2128" s="91">
        <v>2025</v>
      </c>
    </row>
    <row r="2129" spans="1:17" x14ac:dyDescent="0.2">
      <c r="A2129" s="91" t="s">
        <v>2</v>
      </c>
      <c r="B2129" s="91">
        <v>126</v>
      </c>
      <c r="C2129" s="91">
        <v>0.470769755996852</v>
      </c>
      <c r="D2129" s="91">
        <v>1745888.12056995</v>
      </c>
      <c r="E2129" s="91">
        <v>2025</v>
      </c>
      <c r="G2129" s="91" t="s">
        <v>2</v>
      </c>
      <c r="H2129" s="91">
        <v>126</v>
      </c>
      <c r="I2129" s="91">
        <v>0.52022155198219699</v>
      </c>
      <c r="J2129" s="91">
        <v>1745888.12056995</v>
      </c>
      <c r="K2129" s="91">
        <v>2025</v>
      </c>
      <c r="M2129" s="91" t="s">
        <v>2</v>
      </c>
      <c r="N2129" s="91">
        <v>126</v>
      </c>
      <c r="O2129" s="91">
        <v>0.15582036735004401</v>
      </c>
      <c r="P2129" s="91">
        <v>1745888.12056995</v>
      </c>
      <c r="Q2129" s="91">
        <v>2025</v>
      </c>
    </row>
    <row r="2130" spans="1:17" x14ac:dyDescent="0.2">
      <c r="A2130" s="91" t="s">
        <v>2</v>
      </c>
      <c r="B2130" s="91">
        <v>127</v>
      </c>
      <c r="C2130" s="91">
        <v>0.61123895136141804</v>
      </c>
      <c r="D2130" s="91">
        <v>4091141.8966758102</v>
      </c>
      <c r="E2130" s="91">
        <v>2025</v>
      </c>
      <c r="G2130" s="91" t="s">
        <v>2</v>
      </c>
      <c r="H2130" s="91">
        <v>127</v>
      </c>
      <c r="I2130" s="91">
        <v>0.51789151525638599</v>
      </c>
      <c r="J2130" s="91">
        <v>4091141.8966758102</v>
      </c>
      <c r="K2130" s="91">
        <v>2025</v>
      </c>
      <c r="M2130" s="91" t="s">
        <v>2</v>
      </c>
      <c r="N2130" s="91">
        <v>127</v>
      </c>
      <c r="O2130" s="91">
        <v>0.169228085486262</v>
      </c>
      <c r="P2130" s="91">
        <v>4091141.8966758102</v>
      </c>
      <c r="Q2130" s="91">
        <v>2025</v>
      </c>
    </row>
    <row r="2131" spans="1:17" x14ac:dyDescent="0.2">
      <c r="A2131" s="91" t="s">
        <v>2</v>
      </c>
      <c r="B2131" s="91">
        <v>128</v>
      </c>
      <c r="C2131" s="91">
        <v>0.507448664168615</v>
      </c>
      <c r="D2131" s="91">
        <v>1808022.40677714</v>
      </c>
      <c r="E2131" s="91">
        <v>2025</v>
      </c>
      <c r="G2131" s="91" t="s">
        <v>2</v>
      </c>
      <c r="H2131" s="91">
        <v>128</v>
      </c>
      <c r="I2131" s="91">
        <v>0.50285219029789296</v>
      </c>
      <c r="J2131" s="91">
        <v>1808022.40677714</v>
      </c>
      <c r="K2131" s="91">
        <v>2025</v>
      </c>
      <c r="M2131" s="91" t="s">
        <v>2</v>
      </c>
      <c r="N2131" s="91">
        <v>128</v>
      </c>
      <c r="O2131" s="91">
        <v>0.17149373980649399</v>
      </c>
      <c r="P2131" s="91">
        <v>1808022.40677714</v>
      </c>
      <c r="Q2131" s="91">
        <v>2025</v>
      </c>
    </row>
    <row r="2132" spans="1:17" x14ac:dyDescent="0.2">
      <c r="A2132" s="91" t="s">
        <v>2</v>
      </c>
      <c r="B2132" s="91">
        <v>129</v>
      </c>
      <c r="C2132" s="91">
        <v>0.35552906398859602</v>
      </c>
      <c r="D2132" s="91">
        <v>3196152.98965484</v>
      </c>
      <c r="E2132" s="91">
        <v>2025</v>
      </c>
      <c r="G2132" s="91" t="s">
        <v>2</v>
      </c>
      <c r="H2132" s="91">
        <v>129</v>
      </c>
      <c r="I2132" s="91">
        <v>0.37369304053416702</v>
      </c>
      <c r="J2132" s="91">
        <v>3196152.98965484</v>
      </c>
      <c r="K2132" s="91">
        <v>2025</v>
      </c>
      <c r="M2132" s="91" t="s">
        <v>2</v>
      </c>
      <c r="N2132" s="91">
        <v>129</v>
      </c>
      <c r="O2132" s="91">
        <v>0.30367674758641999</v>
      </c>
      <c r="P2132" s="91">
        <v>3196152.98965484</v>
      </c>
      <c r="Q2132" s="91">
        <v>2025</v>
      </c>
    </row>
    <row r="2133" spans="1:17" x14ac:dyDescent="0.2">
      <c r="A2133" s="91" t="s">
        <v>2</v>
      </c>
      <c r="B2133" s="91">
        <v>130</v>
      </c>
      <c r="C2133" s="91">
        <v>0.44280251104646701</v>
      </c>
      <c r="D2133" s="91">
        <v>3212603.2619576599</v>
      </c>
      <c r="E2133" s="91">
        <v>2025</v>
      </c>
      <c r="G2133" s="91" t="s">
        <v>2</v>
      </c>
      <c r="H2133" s="91">
        <v>130</v>
      </c>
      <c r="I2133" s="91">
        <v>1.45263513013447</v>
      </c>
      <c r="J2133" s="91">
        <v>3212603.2619576599</v>
      </c>
      <c r="K2133" s="91">
        <v>2025</v>
      </c>
      <c r="M2133" s="91" t="s">
        <v>2</v>
      </c>
      <c r="N2133" s="91">
        <v>130</v>
      </c>
      <c r="O2133" s="91">
        <v>0.29736177722420498</v>
      </c>
      <c r="P2133" s="91">
        <v>3212603.2619576599</v>
      </c>
      <c r="Q2133" s="91">
        <v>2025</v>
      </c>
    </row>
    <row r="2134" spans="1:17" x14ac:dyDescent="0.2">
      <c r="A2134" s="91" t="s">
        <v>2</v>
      </c>
      <c r="B2134" s="91">
        <v>131</v>
      </c>
      <c r="C2134" s="91">
        <v>0.22505890872350801</v>
      </c>
      <c r="D2134" s="91">
        <v>3272060.6468131701</v>
      </c>
      <c r="E2134" s="91">
        <v>2025</v>
      </c>
      <c r="G2134" s="91" t="s">
        <v>2</v>
      </c>
      <c r="H2134" s="91">
        <v>131</v>
      </c>
      <c r="I2134" s="91">
        <v>0.53403685651492905</v>
      </c>
      <c r="J2134" s="91">
        <v>3272060.6468131701</v>
      </c>
      <c r="K2134" s="91">
        <v>2025</v>
      </c>
      <c r="M2134" s="91" t="s">
        <v>2</v>
      </c>
      <c r="N2134" s="91">
        <v>131</v>
      </c>
      <c r="O2134" s="91">
        <v>0.18843349832522299</v>
      </c>
      <c r="P2134" s="91">
        <v>3272060.6468131701</v>
      </c>
      <c r="Q2134" s="91">
        <v>2025</v>
      </c>
    </row>
    <row r="2135" spans="1:17" x14ac:dyDescent="0.2">
      <c r="A2135" s="91" t="s">
        <v>2</v>
      </c>
      <c r="B2135" s="91">
        <v>132</v>
      </c>
      <c r="C2135" s="91">
        <v>0.72940639432965204</v>
      </c>
      <c r="D2135" s="91">
        <v>2062583.82412099</v>
      </c>
      <c r="E2135" s="91">
        <v>2025</v>
      </c>
      <c r="G2135" s="91" t="s">
        <v>2</v>
      </c>
      <c r="H2135" s="91">
        <v>132</v>
      </c>
      <c r="I2135" s="91">
        <v>0.28703080583116097</v>
      </c>
      <c r="J2135" s="91">
        <v>2062583.82412099</v>
      </c>
      <c r="K2135" s="91">
        <v>2025</v>
      </c>
      <c r="M2135" s="91" t="s">
        <v>2</v>
      </c>
      <c r="N2135" s="91">
        <v>132</v>
      </c>
      <c r="O2135" s="91">
        <v>0.23470894758744901</v>
      </c>
      <c r="P2135" s="91">
        <v>2062583.82412099</v>
      </c>
      <c r="Q2135" s="91">
        <v>2025</v>
      </c>
    </row>
    <row r="2136" spans="1:17" x14ac:dyDescent="0.2">
      <c r="A2136" s="91" t="s">
        <v>2</v>
      </c>
      <c r="B2136" s="91">
        <v>133</v>
      </c>
      <c r="C2136" s="91">
        <v>0.62839316450373095</v>
      </c>
      <c r="D2136" s="91">
        <v>2599533.1343453298</v>
      </c>
      <c r="E2136" s="91">
        <v>2025</v>
      </c>
      <c r="G2136" s="91" t="s">
        <v>2</v>
      </c>
      <c r="H2136" s="91">
        <v>133</v>
      </c>
      <c r="I2136" s="91">
        <v>1.0723444227154999</v>
      </c>
      <c r="J2136" s="91">
        <v>2599533.1343453298</v>
      </c>
      <c r="K2136" s="91">
        <v>2025</v>
      </c>
      <c r="M2136" s="91" t="s">
        <v>2</v>
      </c>
      <c r="N2136" s="91">
        <v>133</v>
      </c>
      <c r="O2136" s="91">
        <v>0.18945554612764501</v>
      </c>
      <c r="P2136" s="91">
        <v>2599533.1343453298</v>
      </c>
      <c r="Q2136" s="91">
        <v>2025</v>
      </c>
    </row>
    <row r="2137" spans="1:17" x14ac:dyDescent="0.2">
      <c r="A2137" s="91" t="s">
        <v>2</v>
      </c>
      <c r="B2137" s="91">
        <v>134</v>
      </c>
      <c r="C2137" s="91">
        <v>0.54280121143873095</v>
      </c>
      <c r="D2137" s="91">
        <v>3237494.0667709601</v>
      </c>
      <c r="E2137" s="91">
        <v>2025</v>
      </c>
      <c r="G2137" s="91" t="s">
        <v>2</v>
      </c>
      <c r="H2137" s="91">
        <v>134</v>
      </c>
      <c r="I2137" s="91">
        <v>1.09958716129958</v>
      </c>
      <c r="J2137" s="91">
        <v>3237494.0667709601</v>
      </c>
      <c r="K2137" s="91">
        <v>2025</v>
      </c>
      <c r="M2137" s="91" t="s">
        <v>2</v>
      </c>
      <c r="N2137" s="91">
        <v>134</v>
      </c>
      <c r="O2137" s="91">
        <v>0.30389324332124901</v>
      </c>
      <c r="P2137" s="91">
        <v>3237494.0667709601</v>
      </c>
      <c r="Q2137" s="91">
        <v>2025</v>
      </c>
    </row>
    <row r="2138" spans="1:17" x14ac:dyDescent="0.2">
      <c r="A2138" s="91" t="s">
        <v>2</v>
      </c>
      <c r="B2138" s="91">
        <v>135</v>
      </c>
      <c r="C2138" s="91">
        <v>0.52038609568184602</v>
      </c>
      <c r="D2138" s="91">
        <v>2572674.5415054602</v>
      </c>
      <c r="E2138" s="91">
        <v>2025</v>
      </c>
      <c r="G2138" s="91" t="s">
        <v>2</v>
      </c>
      <c r="H2138" s="91">
        <v>135</v>
      </c>
      <c r="I2138" s="91">
        <v>0.34315005614255401</v>
      </c>
      <c r="J2138" s="91">
        <v>2572674.5415054602</v>
      </c>
      <c r="K2138" s="91">
        <v>2025</v>
      </c>
      <c r="M2138" s="91" t="s">
        <v>2</v>
      </c>
      <c r="N2138" s="91">
        <v>135</v>
      </c>
      <c r="O2138" s="91">
        <v>0.17499380464412101</v>
      </c>
      <c r="P2138" s="91">
        <v>2572674.5415054602</v>
      </c>
      <c r="Q2138" s="91">
        <v>2025</v>
      </c>
    </row>
    <row r="2139" spans="1:17" x14ac:dyDescent="0.2">
      <c r="A2139" s="91" t="s">
        <v>2</v>
      </c>
      <c r="B2139" s="91">
        <v>136</v>
      </c>
      <c r="C2139" s="91">
        <v>0.36448253731268898</v>
      </c>
      <c r="D2139" s="91">
        <v>2161561.6957962499</v>
      </c>
      <c r="E2139" s="91">
        <v>2025</v>
      </c>
      <c r="G2139" s="91" t="s">
        <v>2</v>
      </c>
      <c r="H2139" s="91">
        <v>136</v>
      </c>
      <c r="I2139" s="91">
        <v>0.78151196044349602</v>
      </c>
      <c r="J2139" s="91">
        <v>2161561.6957962499</v>
      </c>
      <c r="K2139" s="91">
        <v>2025</v>
      </c>
      <c r="M2139" s="91" t="s">
        <v>2</v>
      </c>
      <c r="N2139" s="91">
        <v>136</v>
      </c>
      <c r="O2139" s="91">
        <v>0.186035828801697</v>
      </c>
      <c r="P2139" s="91">
        <v>2161561.6957962499</v>
      </c>
      <c r="Q2139" s="91">
        <v>2025</v>
      </c>
    </row>
    <row r="2140" spans="1:17" x14ac:dyDescent="0.2">
      <c r="A2140" s="91" t="s">
        <v>2</v>
      </c>
      <c r="B2140" s="91">
        <v>137</v>
      </c>
      <c r="C2140" s="91">
        <v>0.46082458506604601</v>
      </c>
      <c r="D2140" s="91">
        <v>2766128.02288152</v>
      </c>
      <c r="E2140" s="91">
        <v>2025</v>
      </c>
      <c r="G2140" s="91" t="s">
        <v>2</v>
      </c>
      <c r="H2140" s="91">
        <v>137</v>
      </c>
      <c r="I2140" s="91">
        <v>1.8734497163532899</v>
      </c>
      <c r="J2140" s="91">
        <v>2766128.02288152</v>
      </c>
      <c r="K2140" s="91">
        <v>2025</v>
      </c>
      <c r="M2140" s="91" t="s">
        <v>2</v>
      </c>
      <c r="N2140" s="91">
        <v>137</v>
      </c>
      <c r="O2140" s="91">
        <v>0.185343044762877</v>
      </c>
      <c r="P2140" s="91">
        <v>2766128.02288152</v>
      </c>
      <c r="Q2140" s="91">
        <v>2025</v>
      </c>
    </row>
    <row r="2141" spans="1:17" x14ac:dyDescent="0.2">
      <c r="A2141" s="91" t="s">
        <v>2</v>
      </c>
      <c r="B2141" s="91">
        <v>138</v>
      </c>
      <c r="C2141" s="91">
        <v>0.41287603643405602</v>
      </c>
      <c r="D2141" s="91">
        <v>2453241.6833859398</v>
      </c>
      <c r="E2141" s="91">
        <v>2025</v>
      </c>
      <c r="G2141" s="91" t="s">
        <v>2</v>
      </c>
      <c r="H2141" s="91">
        <v>138</v>
      </c>
      <c r="I2141" s="91">
        <v>0.71193828874951604</v>
      </c>
      <c r="J2141" s="91">
        <v>2453241.6833859398</v>
      </c>
      <c r="K2141" s="91">
        <v>2025</v>
      </c>
      <c r="M2141" s="91" t="s">
        <v>2</v>
      </c>
      <c r="N2141" s="91">
        <v>138</v>
      </c>
      <c r="O2141" s="91">
        <v>0.21834738478721399</v>
      </c>
      <c r="P2141" s="91">
        <v>2453241.6833859398</v>
      </c>
      <c r="Q2141" s="91">
        <v>2025</v>
      </c>
    </row>
    <row r="2142" spans="1:17" x14ac:dyDescent="0.2">
      <c r="A2142" s="91" t="s">
        <v>2</v>
      </c>
      <c r="B2142" s="91">
        <v>139</v>
      </c>
      <c r="C2142" s="91">
        <v>0.226980147395376</v>
      </c>
      <c r="D2142" s="91">
        <v>4463785.8446949199</v>
      </c>
      <c r="E2142" s="91">
        <v>2025</v>
      </c>
      <c r="G2142" s="91" t="s">
        <v>2</v>
      </c>
      <c r="H2142" s="91">
        <v>139</v>
      </c>
      <c r="I2142" s="91">
        <v>2.6666817151748101</v>
      </c>
      <c r="J2142" s="91">
        <v>4463785.8446949199</v>
      </c>
      <c r="K2142" s="91">
        <v>2025</v>
      </c>
      <c r="M2142" s="91" t="s">
        <v>2</v>
      </c>
      <c r="N2142" s="91">
        <v>139</v>
      </c>
      <c r="O2142" s="91">
        <v>0.18266019220192001</v>
      </c>
      <c r="P2142" s="91">
        <v>4463785.8446949199</v>
      </c>
      <c r="Q2142" s="91">
        <v>2025</v>
      </c>
    </row>
    <row r="2143" spans="1:17" x14ac:dyDescent="0.2">
      <c r="A2143" s="91" t="s">
        <v>2</v>
      </c>
      <c r="B2143" s="91">
        <v>140</v>
      </c>
      <c r="C2143" s="91">
        <v>0.40124676502280898</v>
      </c>
      <c r="D2143" s="91">
        <v>2854867.2351370901</v>
      </c>
      <c r="E2143" s="91">
        <v>2025</v>
      </c>
      <c r="G2143" s="91" t="s">
        <v>2</v>
      </c>
      <c r="H2143" s="91">
        <v>140</v>
      </c>
      <c r="I2143" s="91">
        <v>0.51627184862778197</v>
      </c>
      <c r="J2143" s="91">
        <v>2854867.2351370901</v>
      </c>
      <c r="K2143" s="91">
        <v>2025</v>
      </c>
      <c r="M2143" s="91" t="s">
        <v>2</v>
      </c>
      <c r="N2143" s="91">
        <v>140</v>
      </c>
      <c r="O2143" s="91">
        <v>0.221746272434271</v>
      </c>
      <c r="P2143" s="91">
        <v>2854867.2351370901</v>
      </c>
      <c r="Q2143" s="91">
        <v>2025</v>
      </c>
    </row>
    <row r="2144" spans="1:17" x14ac:dyDescent="0.2">
      <c r="A2144" s="91" t="s">
        <v>2</v>
      </c>
      <c r="B2144" s="91">
        <v>141</v>
      </c>
      <c r="C2144" s="91">
        <v>0.15414637992345501</v>
      </c>
      <c r="D2144" s="91">
        <v>2025795.98350508</v>
      </c>
      <c r="E2144" s="91">
        <v>2025</v>
      </c>
      <c r="G2144" s="91" t="s">
        <v>2</v>
      </c>
      <c r="H2144" s="91">
        <v>141</v>
      </c>
      <c r="I2144" s="91">
        <v>1.5231334212855701</v>
      </c>
      <c r="J2144" s="91">
        <v>2025795.98350508</v>
      </c>
      <c r="K2144" s="91">
        <v>2025</v>
      </c>
      <c r="M2144" s="91" t="s">
        <v>2</v>
      </c>
      <c r="N2144" s="91">
        <v>141</v>
      </c>
      <c r="O2144" s="91">
        <v>0.177217588404365</v>
      </c>
      <c r="P2144" s="91">
        <v>2025795.98350508</v>
      </c>
      <c r="Q2144" s="91">
        <v>2025</v>
      </c>
    </row>
    <row r="2145" spans="1:17" x14ac:dyDescent="0.2">
      <c r="A2145" s="91" t="s">
        <v>2</v>
      </c>
      <c r="B2145" s="91">
        <v>142</v>
      </c>
      <c r="C2145" s="91">
        <v>0.37391956806396898</v>
      </c>
      <c r="D2145" s="91">
        <v>4355143.1626496604</v>
      </c>
      <c r="E2145" s="91">
        <v>2025</v>
      </c>
      <c r="G2145" s="91" t="s">
        <v>2</v>
      </c>
      <c r="H2145" s="91">
        <v>142</v>
      </c>
      <c r="I2145" s="91">
        <v>1.6909201107857099</v>
      </c>
      <c r="J2145" s="91">
        <v>4355143.1626496604</v>
      </c>
      <c r="K2145" s="91">
        <v>2025</v>
      </c>
      <c r="M2145" s="91" t="s">
        <v>2</v>
      </c>
      <c r="N2145" s="91">
        <v>142</v>
      </c>
      <c r="O2145" s="91">
        <v>0.182775661150891</v>
      </c>
      <c r="P2145" s="91">
        <v>4355143.1626496604</v>
      </c>
      <c r="Q2145" s="91">
        <v>2025</v>
      </c>
    </row>
    <row r="2146" spans="1:17" x14ac:dyDescent="0.2">
      <c r="A2146" s="91" t="s">
        <v>2</v>
      </c>
      <c r="B2146" s="91">
        <v>143</v>
      </c>
      <c r="C2146" s="91">
        <v>0.401433716231195</v>
      </c>
      <c r="D2146" s="91">
        <v>1966688.9461562401</v>
      </c>
      <c r="E2146" s="91">
        <v>2025</v>
      </c>
      <c r="G2146" s="91" t="s">
        <v>2</v>
      </c>
      <c r="H2146" s="91">
        <v>143</v>
      </c>
      <c r="I2146" s="91">
        <v>1.54942057972673</v>
      </c>
      <c r="J2146" s="91">
        <v>1966688.9461562401</v>
      </c>
      <c r="K2146" s="91">
        <v>2025</v>
      </c>
      <c r="M2146" s="91" t="s">
        <v>2</v>
      </c>
      <c r="N2146" s="91">
        <v>143</v>
      </c>
      <c r="O2146" s="91">
        <v>0.178201097712818</v>
      </c>
      <c r="P2146" s="91">
        <v>1966688.9461562401</v>
      </c>
      <c r="Q2146" s="91">
        <v>2025</v>
      </c>
    </row>
    <row r="2147" spans="1:17" x14ac:dyDescent="0.2">
      <c r="A2147" s="91" t="s">
        <v>2</v>
      </c>
      <c r="B2147" s="91">
        <v>144</v>
      </c>
      <c r="C2147" s="91">
        <v>0.291499823433293</v>
      </c>
      <c r="D2147" s="91">
        <v>2586383.5605770699</v>
      </c>
      <c r="E2147" s="91">
        <v>2025</v>
      </c>
      <c r="G2147" s="91" t="s">
        <v>2</v>
      </c>
      <c r="H2147" s="91">
        <v>144</v>
      </c>
      <c r="I2147" s="91">
        <v>1.2209084949816</v>
      </c>
      <c r="J2147" s="91">
        <v>2586383.5605770699</v>
      </c>
      <c r="K2147" s="91">
        <v>2025</v>
      </c>
      <c r="M2147" s="91" t="s">
        <v>2</v>
      </c>
      <c r="N2147" s="91">
        <v>144</v>
      </c>
      <c r="O2147" s="91">
        <v>0.41638500671377199</v>
      </c>
      <c r="P2147" s="91">
        <v>2586383.5605770699</v>
      </c>
      <c r="Q2147" s="91">
        <v>2025</v>
      </c>
    </row>
    <row r="2148" spans="1:17" x14ac:dyDescent="0.2">
      <c r="A2148" s="91" t="s">
        <v>2</v>
      </c>
      <c r="B2148" s="91">
        <v>145</v>
      </c>
      <c r="C2148" s="91">
        <v>0.41869456476603001</v>
      </c>
      <c r="D2148" s="91">
        <v>2962365.8204870601</v>
      </c>
      <c r="E2148" s="91">
        <v>2025</v>
      </c>
      <c r="G2148" s="91" t="s">
        <v>2</v>
      </c>
      <c r="H2148" s="91">
        <v>145</v>
      </c>
      <c r="I2148" s="91">
        <v>1.0867946812010001</v>
      </c>
      <c r="J2148" s="91">
        <v>2962365.8204870601</v>
      </c>
      <c r="K2148" s="91">
        <v>2025</v>
      </c>
      <c r="M2148" s="91" t="s">
        <v>2</v>
      </c>
      <c r="N2148" s="91">
        <v>145</v>
      </c>
      <c r="O2148" s="91">
        <v>0.17333450945614901</v>
      </c>
      <c r="P2148" s="91">
        <v>2962365.8204870601</v>
      </c>
      <c r="Q2148" s="91">
        <v>2025</v>
      </c>
    </row>
    <row r="2149" spans="1:17" x14ac:dyDescent="0.2">
      <c r="A2149" s="91" t="s">
        <v>2</v>
      </c>
      <c r="B2149" s="91">
        <v>146</v>
      </c>
      <c r="C2149" s="91">
        <v>0.22954368886213999</v>
      </c>
      <c r="D2149" s="91">
        <v>3609220.05859735</v>
      </c>
      <c r="E2149" s="91">
        <v>2025</v>
      </c>
      <c r="G2149" s="91" t="s">
        <v>2</v>
      </c>
      <c r="H2149" s="91">
        <v>146</v>
      </c>
      <c r="I2149" s="91">
        <v>0.72320646978688996</v>
      </c>
      <c r="J2149" s="91">
        <v>3609220.05859735</v>
      </c>
      <c r="K2149" s="91">
        <v>2025</v>
      </c>
      <c r="M2149" s="91" t="s">
        <v>2</v>
      </c>
      <c r="N2149" s="91">
        <v>146</v>
      </c>
      <c r="O2149" s="91">
        <v>0.188911987054833</v>
      </c>
      <c r="P2149" s="91">
        <v>3609220.05859735</v>
      </c>
      <c r="Q2149" s="91">
        <v>2025</v>
      </c>
    </row>
    <row r="2150" spans="1:17" x14ac:dyDescent="0.2">
      <c r="A2150" s="91" t="s">
        <v>2</v>
      </c>
      <c r="B2150" s="91">
        <v>147</v>
      </c>
      <c r="C2150" s="91">
        <v>0.19257547922115001</v>
      </c>
      <c r="D2150" s="91">
        <v>1963742.7060572901</v>
      </c>
      <c r="E2150" s="91">
        <v>2025</v>
      </c>
      <c r="G2150" s="91" t="s">
        <v>2</v>
      </c>
      <c r="H2150" s="91">
        <v>147</v>
      </c>
      <c r="I2150" s="91">
        <v>1.62078681135322</v>
      </c>
      <c r="J2150" s="91">
        <v>1963742.7060572901</v>
      </c>
      <c r="K2150" s="91">
        <v>2025</v>
      </c>
      <c r="M2150" s="91" t="s">
        <v>2</v>
      </c>
      <c r="N2150" s="91">
        <v>147</v>
      </c>
      <c r="O2150" s="91">
        <v>0.15937362312217199</v>
      </c>
      <c r="P2150" s="91">
        <v>1963742.7060572901</v>
      </c>
      <c r="Q2150" s="91">
        <v>2025</v>
      </c>
    </row>
    <row r="2151" spans="1:17" x14ac:dyDescent="0.2">
      <c r="A2151" s="91" t="s">
        <v>2</v>
      </c>
      <c r="B2151" s="91">
        <v>148</v>
      </c>
      <c r="C2151" s="91">
        <v>0.33487663926877398</v>
      </c>
      <c r="D2151" s="91">
        <v>2321348.8593669101</v>
      </c>
      <c r="E2151" s="91">
        <v>2025</v>
      </c>
      <c r="G2151" s="91" t="s">
        <v>2</v>
      </c>
      <c r="H2151" s="91">
        <v>148</v>
      </c>
      <c r="I2151" s="91">
        <v>1.6651031384624999</v>
      </c>
      <c r="J2151" s="91">
        <v>2321348.8593669101</v>
      </c>
      <c r="K2151" s="91">
        <v>2025</v>
      </c>
      <c r="M2151" s="91" t="s">
        <v>2</v>
      </c>
      <c r="N2151" s="91">
        <v>148</v>
      </c>
      <c r="O2151" s="91">
        <v>0.19142512142700899</v>
      </c>
      <c r="P2151" s="91">
        <v>2321348.8593669101</v>
      </c>
      <c r="Q2151" s="91">
        <v>2025</v>
      </c>
    </row>
    <row r="2152" spans="1:17" x14ac:dyDescent="0.2">
      <c r="A2152" s="91" t="s">
        <v>2</v>
      </c>
      <c r="B2152" s="91">
        <v>149</v>
      </c>
      <c r="C2152" s="91">
        <v>0.39250609507088202</v>
      </c>
      <c r="D2152" s="91">
        <v>3433498.52724995</v>
      </c>
      <c r="E2152" s="91">
        <v>2025</v>
      </c>
      <c r="G2152" s="91" t="s">
        <v>2</v>
      </c>
      <c r="H2152" s="91">
        <v>149</v>
      </c>
      <c r="I2152" s="91">
        <v>0.86192752263497097</v>
      </c>
      <c r="J2152" s="91">
        <v>3433498.52724995</v>
      </c>
      <c r="K2152" s="91">
        <v>2025</v>
      </c>
      <c r="M2152" s="91" t="s">
        <v>2</v>
      </c>
      <c r="N2152" s="91">
        <v>149</v>
      </c>
      <c r="O2152" s="91">
        <v>0.18357851546555101</v>
      </c>
      <c r="P2152" s="91">
        <v>3433498.52724995</v>
      </c>
      <c r="Q2152" s="91">
        <v>2025</v>
      </c>
    </row>
    <row r="2153" spans="1:17" x14ac:dyDescent="0.2">
      <c r="A2153" s="91" t="s">
        <v>2</v>
      </c>
      <c r="B2153" s="91">
        <v>150</v>
      </c>
      <c r="C2153" s="91">
        <v>0.24957952930325999</v>
      </c>
      <c r="D2153" s="91">
        <v>4165182.4511834499</v>
      </c>
      <c r="E2153" s="91">
        <v>2025</v>
      </c>
      <c r="G2153" s="91" t="s">
        <v>2</v>
      </c>
      <c r="H2153" s="91">
        <v>150</v>
      </c>
      <c r="I2153" s="91">
        <v>0.78209564943138998</v>
      </c>
      <c r="J2153" s="91">
        <v>4165182.4511834499</v>
      </c>
      <c r="K2153" s="91">
        <v>2025</v>
      </c>
      <c r="M2153" s="91" t="s">
        <v>2</v>
      </c>
      <c r="N2153" s="91">
        <v>150</v>
      </c>
      <c r="O2153" s="91">
        <v>0.332067530044585</v>
      </c>
      <c r="P2153" s="91">
        <v>4165182.4511834499</v>
      </c>
      <c r="Q2153" s="91">
        <v>2025</v>
      </c>
    </row>
    <row r="2154" spans="1:17" x14ac:dyDescent="0.2">
      <c r="A2154" s="91" t="s">
        <v>2</v>
      </c>
      <c r="B2154" s="91">
        <v>151</v>
      </c>
      <c r="C2154" s="91">
        <v>0.45177022946898798</v>
      </c>
      <c r="D2154" s="91">
        <v>1661409.55540597</v>
      </c>
      <c r="E2154" s="91">
        <v>2025</v>
      </c>
      <c r="G2154" s="91" t="s">
        <v>2</v>
      </c>
      <c r="H2154" s="91">
        <v>151</v>
      </c>
      <c r="I2154" s="91">
        <v>1.5162423704291501</v>
      </c>
      <c r="J2154" s="91">
        <v>1661409.55540597</v>
      </c>
      <c r="K2154" s="91">
        <v>2025</v>
      </c>
      <c r="M2154" s="91" t="s">
        <v>2</v>
      </c>
      <c r="N2154" s="91">
        <v>151</v>
      </c>
      <c r="O2154" s="91">
        <v>0.15393826823275999</v>
      </c>
      <c r="P2154" s="91">
        <v>1661409.55540597</v>
      </c>
      <c r="Q2154" s="91">
        <v>2025</v>
      </c>
    </row>
    <row r="2155" spans="1:17" x14ac:dyDescent="0.2">
      <c r="A2155" s="91" t="s">
        <v>2</v>
      </c>
      <c r="B2155" s="91">
        <v>152</v>
      </c>
      <c r="C2155" s="91">
        <v>0.52605880535822103</v>
      </c>
      <c r="D2155" s="91">
        <v>4888849.8353327904</v>
      </c>
      <c r="E2155" s="91">
        <v>2025</v>
      </c>
      <c r="G2155" s="91" t="s">
        <v>2</v>
      </c>
      <c r="H2155" s="91">
        <v>152</v>
      </c>
      <c r="I2155" s="91">
        <v>3.0746946333542899</v>
      </c>
      <c r="J2155" s="91">
        <v>4888849.8353327904</v>
      </c>
      <c r="K2155" s="91">
        <v>2025</v>
      </c>
      <c r="M2155" s="91" t="s">
        <v>2</v>
      </c>
      <c r="N2155" s="91">
        <v>152</v>
      </c>
      <c r="O2155" s="91">
        <v>0.17034984447187901</v>
      </c>
      <c r="P2155" s="91">
        <v>4888849.8353327904</v>
      </c>
      <c r="Q2155" s="91">
        <v>2025</v>
      </c>
    </row>
    <row r="2156" spans="1:17" x14ac:dyDescent="0.2">
      <c r="A2156" s="91" t="s">
        <v>2</v>
      </c>
      <c r="B2156" s="91">
        <v>153</v>
      </c>
      <c r="C2156" s="91">
        <v>0.40289259401058702</v>
      </c>
      <c r="D2156" s="91">
        <v>2931205.4659961401</v>
      </c>
      <c r="E2156" s="91">
        <v>2025</v>
      </c>
      <c r="G2156" s="91" t="s">
        <v>2</v>
      </c>
      <c r="H2156" s="91">
        <v>153</v>
      </c>
      <c r="I2156" s="91">
        <v>1.8618413468606401</v>
      </c>
      <c r="J2156" s="91">
        <v>2931205.4659961401</v>
      </c>
      <c r="K2156" s="91">
        <v>2025</v>
      </c>
      <c r="M2156" s="91" t="s">
        <v>2</v>
      </c>
      <c r="N2156" s="91">
        <v>153</v>
      </c>
      <c r="O2156" s="91">
        <v>0.45577108799133598</v>
      </c>
      <c r="P2156" s="91">
        <v>2931205.4659961401</v>
      </c>
      <c r="Q2156" s="91">
        <v>2025</v>
      </c>
    </row>
    <row r="2157" spans="1:17" x14ac:dyDescent="0.2">
      <c r="A2157" s="91" t="s">
        <v>2</v>
      </c>
      <c r="B2157" s="91">
        <v>154</v>
      </c>
      <c r="C2157" s="91">
        <v>0.42897947852782597</v>
      </c>
      <c r="D2157" s="91">
        <v>3081495.9199761702</v>
      </c>
      <c r="E2157" s="91">
        <v>2025</v>
      </c>
      <c r="G2157" s="91" t="s">
        <v>2</v>
      </c>
      <c r="H2157" s="91">
        <v>154</v>
      </c>
      <c r="I2157" s="91">
        <v>2.5628091138798701</v>
      </c>
      <c r="J2157" s="91">
        <v>3081495.9199761702</v>
      </c>
      <c r="K2157" s="91">
        <v>2025</v>
      </c>
      <c r="M2157" s="91" t="s">
        <v>2</v>
      </c>
      <c r="N2157" s="91">
        <v>154</v>
      </c>
      <c r="O2157" s="91">
        <v>0.22786591852299901</v>
      </c>
      <c r="P2157" s="91">
        <v>3081495.9199761702</v>
      </c>
      <c r="Q2157" s="91">
        <v>2025</v>
      </c>
    </row>
    <row r="2158" spans="1:17" x14ac:dyDescent="0.2">
      <c r="A2158" s="91" t="s">
        <v>2</v>
      </c>
      <c r="B2158" s="91">
        <v>155</v>
      </c>
      <c r="C2158" s="91">
        <v>0.37629790187455198</v>
      </c>
      <c r="D2158" s="91">
        <v>2420959.3862914401</v>
      </c>
      <c r="E2158" s="91">
        <v>2025</v>
      </c>
      <c r="G2158" s="91" t="s">
        <v>2</v>
      </c>
      <c r="H2158" s="91">
        <v>155</v>
      </c>
      <c r="I2158" s="91">
        <v>0.87571675953558803</v>
      </c>
      <c r="J2158" s="91">
        <v>2420959.3862914401</v>
      </c>
      <c r="K2158" s="91">
        <v>2025</v>
      </c>
      <c r="M2158" s="91" t="s">
        <v>2</v>
      </c>
      <c r="N2158" s="91">
        <v>155</v>
      </c>
      <c r="O2158" s="91">
        <v>0.177770985977761</v>
      </c>
      <c r="P2158" s="91">
        <v>2420959.3862914401</v>
      </c>
      <c r="Q2158" s="91">
        <v>2025</v>
      </c>
    </row>
    <row r="2159" spans="1:17" x14ac:dyDescent="0.2">
      <c r="A2159" s="91" t="s">
        <v>2</v>
      </c>
      <c r="B2159" s="91">
        <v>156</v>
      </c>
      <c r="C2159" s="91">
        <v>0.32830266083365101</v>
      </c>
      <c r="D2159" s="91">
        <v>2464335.8100344301</v>
      </c>
      <c r="E2159" s="91">
        <v>2025</v>
      </c>
      <c r="G2159" s="91" t="s">
        <v>2</v>
      </c>
      <c r="H2159" s="91">
        <v>156</v>
      </c>
      <c r="I2159" s="91">
        <v>0.374526968129059</v>
      </c>
      <c r="J2159" s="91">
        <v>2464335.8100344301</v>
      </c>
      <c r="K2159" s="91">
        <v>2025</v>
      </c>
      <c r="M2159" s="91" t="s">
        <v>2</v>
      </c>
      <c r="N2159" s="91">
        <v>156</v>
      </c>
      <c r="O2159" s="91">
        <v>0.22669432045164201</v>
      </c>
      <c r="P2159" s="91">
        <v>2464335.8100344301</v>
      </c>
      <c r="Q2159" s="91">
        <v>2025</v>
      </c>
    </row>
    <row r="2160" spans="1:17" x14ac:dyDescent="0.2">
      <c r="A2160" s="91" t="s">
        <v>2</v>
      </c>
      <c r="B2160" s="91">
        <v>157</v>
      </c>
      <c r="C2160" s="91">
        <v>0.61270710758193503</v>
      </c>
      <c r="D2160" s="91">
        <v>2962918.7090438702</v>
      </c>
      <c r="E2160" s="91">
        <v>2025</v>
      </c>
      <c r="G2160" s="91" t="s">
        <v>2</v>
      </c>
      <c r="H2160" s="91">
        <v>157</v>
      </c>
      <c r="I2160" s="91">
        <v>0.59237248713062196</v>
      </c>
      <c r="J2160" s="91">
        <v>2962918.7090438702</v>
      </c>
      <c r="K2160" s="91">
        <v>2025</v>
      </c>
      <c r="M2160" s="91" t="s">
        <v>2</v>
      </c>
      <c r="N2160" s="91">
        <v>157</v>
      </c>
      <c r="O2160" s="91">
        <v>0.19050399111534699</v>
      </c>
      <c r="P2160" s="91">
        <v>2962918.7090438702</v>
      </c>
      <c r="Q2160" s="91">
        <v>2025</v>
      </c>
    </row>
    <row r="2161" spans="1:17" x14ac:dyDescent="0.2">
      <c r="A2161" s="91" t="s">
        <v>2</v>
      </c>
      <c r="B2161" s="91">
        <v>158</v>
      </c>
      <c r="C2161" s="91">
        <v>0.26321596888495702</v>
      </c>
      <c r="D2161" s="91">
        <v>3235080.8409331599</v>
      </c>
      <c r="E2161" s="91">
        <v>2025</v>
      </c>
      <c r="G2161" s="91" t="s">
        <v>2</v>
      </c>
      <c r="H2161" s="91">
        <v>158</v>
      </c>
      <c r="I2161" s="91">
        <v>1.4217694650092401</v>
      </c>
      <c r="J2161" s="91">
        <v>3235080.8409331599</v>
      </c>
      <c r="K2161" s="91">
        <v>2025</v>
      </c>
      <c r="M2161" s="91" t="s">
        <v>2</v>
      </c>
      <c r="N2161" s="91">
        <v>158</v>
      </c>
      <c r="O2161" s="91">
        <v>0.37938172125866498</v>
      </c>
      <c r="P2161" s="91">
        <v>3235080.8409331599</v>
      </c>
      <c r="Q2161" s="91">
        <v>2025</v>
      </c>
    </row>
    <row r="2162" spans="1:17" x14ac:dyDescent="0.2">
      <c r="A2162" s="91" t="s">
        <v>2</v>
      </c>
      <c r="B2162" s="91">
        <v>159</v>
      </c>
      <c r="C2162" s="91">
        <v>0.29727196378570397</v>
      </c>
      <c r="D2162" s="91">
        <v>2868812.9819983798</v>
      </c>
      <c r="E2162" s="91">
        <v>2025</v>
      </c>
      <c r="G2162" s="91" t="s">
        <v>2</v>
      </c>
      <c r="H2162" s="91">
        <v>159</v>
      </c>
      <c r="I2162" s="91">
        <v>1.8855882951968399</v>
      </c>
      <c r="J2162" s="91">
        <v>2868812.9819983798</v>
      </c>
      <c r="K2162" s="91">
        <v>2025</v>
      </c>
      <c r="M2162" s="91" t="s">
        <v>2</v>
      </c>
      <c r="N2162" s="91">
        <v>159</v>
      </c>
      <c r="O2162" s="91">
        <v>0.18475202717782499</v>
      </c>
      <c r="P2162" s="91">
        <v>2868812.9819983798</v>
      </c>
      <c r="Q2162" s="91">
        <v>2025</v>
      </c>
    </row>
    <row r="2163" spans="1:17" x14ac:dyDescent="0.2">
      <c r="A2163" s="91" t="s">
        <v>2</v>
      </c>
      <c r="B2163" s="91">
        <v>160</v>
      </c>
      <c r="C2163" s="91">
        <v>0.52493017506173301</v>
      </c>
      <c r="D2163" s="91">
        <v>3001553.8504275298</v>
      </c>
      <c r="E2163" s="91">
        <v>2025</v>
      </c>
      <c r="G2163" s="91" t="s">
        <v>2</v>
      </c>
      <c r="H2163" s="91">
        <v>160</v>
      </c>
      <c r="I2163" s="91">
        <v>0.19730627153998201</v>
      </c>
      <c r="J2163" s="91">
        <v>3001553.8504275298</v>
      </c>
      <c r="K2163" s="91">
        <v>2025</v>
      </c>
      <c r="M2163" s="91" t="s">
        <v>2</v>
      </c>
      <c r="N2163" s="91">
        <v>160</v>
      </c>
      <c r="O2163" s="91">
        <v>0.15157760986202801</v>
      </c>
      <c r="P2163" s="91">
        <v>3001553.8504275298</v>
      </c>
      <c r="Q2163" s="91">
        <v>2025</v>
      </c>
    </row>
    <row r="2164" spans="1:17" x14ac:dyDescent="0.2">
      <c r="A2164" s="91" t="s">
        <v>2</v>
      </c>
      <c r="B2164" s="91">
        <v>161</v>
      </c>
      <c r="C2164" s="91">
        <v>0.25792117023156602</v>
      </c>
      <c r="D2164" s="91">
        <v>2820419.3161797798</v>
      </c>
      <c r="E2164" s="91">
        <v>2025</v>
      </c>
      <c r="G2164" s="91" t="s">
        <v>2</v>
      </c>
      <c r="H2164" s="91">
        <v>161</v>
      </c>
      <c r="I2164" s="91">
        <v>1.3026603935940899</v>
      </c>
      <c r="J2164" s="91">
        <v>2820419.3161797798</v>
      </c>
      <c r="K2164" s="91">
        <v>2025</v>
      </c>
      <c r="M2164" s="91" t="s">
        <v>2</v>
      </c>
      <c r="N2164" s="91">
        <v>161</v>
      </c>
      <c r="O2164" s="91">
        <v>0.15865212414736499</v>
      </c>
      <c r="P2164" s="91">
        <v>2820419.3161797798</v>
      </c>
      <c r="Q2164" s="91">
        <v>2025</v>
      </c>
    </row>
    <row r="2165" spans="1:17" x14ac:dyDescent="0.2">
      <c r="A2165" s="91" t="s">
        <v>2</v>
      </c>
      <c r="B2165" s="91">
        <v>162</v>
      </c>
      <c r="C2165" s="91">
        <v>0.387676651144719</v>
      </c>
      <c r="D2165" s="91">
        <v>2593651.3745696298</v>
      </c>
      <c r="E2165" s="91">
        <v>2025</v>
      </c>
      <c r="G2165" s="91" t="s">
        <v>2</v>
      </c>
      <c r="H2165" s="91">
        <v>162</v>
      </c>
      <c r="I2165" s="91">
        <v>1.5083399219961999</v>
      </c>
      <c r="J2165" s="91">
        <v>2593651.3745696298</v>
      </c>
      <c r="K2165" s="91">
        <v>2025</v>
      </c>
      <c r="M2165" s="91" t="s">
        <v>2</v>
      </c>
      <c r="N2165" s="91">
        <v>162</v>
      </c>
      <c r="O2165" s="91">
        <v>0.187477368355639</v>
      </c>
      <c r="P2165" s="91">
        <v>2593651.3745696298</v>
      </c>
      <c r="Q2165" s="91">
        <v>2025</v>
      </c>
    </row>
    <row r="2166" spans="1:17" x14ac:dyDescent="0.2">
      <c r="A2166" s="91" t="s">
        <v>2</v>
      </c>
      <c r="B2166" s="91">
        <v>163</v>
      </c>
      <c r="C2166" s="91">
        <v>0.58785223053797997</v>
      </c>
      <c r="D2166" s="91">
        <v>2889932.3995112502</v>
      </c>
      <c r="E2166" s="91">
        <v>2025</v>
      </c>
      <c r="G2166" s="91" t="s">
        <v>2</v>
      </c>
      <c r="H2166" s="91">
        <v>163</v>
      </c>
      <c r="I2166" s="91">
        <v>1.00982509304512</v>
      </c>
      <c r="J2166" s="91">
        <v>2889932.3995112502</v>
      </c>
      <c r="K2166" s="91">
        <v>2025</v>
      </c>
      <c r="M2166" s="91" t="s">
        <v>2</v>
      </c>
      <c r="N2166" s="91">
        <v>163</v>
      </c>
      <c r="O2166" s="91">
        <v>0.25899699389082897</v>
      </c>
      <c r="P2166" s="91">
        <v>2889932.3995112502</v>
      </c>
      <c r="Q2166" s="91">
        <v>2025</v>
      </c>
    </row>
    <row r="2167" spans="1:17" x14ac:dyDescent="0.2">
      <c r="A2167" s="91" t="s">
        <v>2</v>
      </c>
      <c r="B2167" s="91">
        <v>164</v>
      </c>
      <c r="C2167" s="91">
        <v>0.43449336835062102</v>
      </c>
      <c r="D2167" s="91">
        <v>2304340.4660867699</v>
      </c>
      <c r="E2167" s="91">
        <v>2025</v>
      </c>
      <c r="G2167" s="91" t="s">
        <v>2</v>
      </c>
      <c r="H2167" s="91">
        <v>164</v>
      </c>
      <c r="I2167" s="91">
        <v>1.21385417680383</v>
      </c>
      <c r="J2167" s="91">
        <v>2304340.4660867699</v>
      </c>
      <c r="K2167" s="91">
        <v>2025</v>
      </c>
      <c r="M2167" s="91" t="s">
        <v>2</v>
      </c>
      <c r="N2167" s="91">
        <v>164</v>
      </c>
      <c r="O2167" s="91">
        <v>0.15016109695368501</v>
      </c>
      <c r="P2167" s="91">
        <v>2304340.4660867699</v>
      </c>
      <c r="Q2167" s="91">
        <v>2025</v>
      </c>
    </row>
    <row r="2168" spans="1:17" x14ac:dyDescent="0.2">
      <c r="A2168" s="91" t="s">
        <v>2</v>
      </c>
      <c r="B2168" s="91">
        <v>165</v>
      </c>
      <c r="C2168" s="91">
        <v>0.64109116416670497</v>
      </c>
      <c r="D2168" s="91">
        <v>3383057.0407795901</v>
      </c>
      <c r="E2168" s="91">
        <v>2025</v>
      </c>
      <c r="G2168" s="91" t="s">
        <v>2</v>
      </c>
      <c r="H2168" s="91">
        <v>165</v>
      </c>
      <c r="I2168" s="91">
        <v>0.45758328036281598</v>
      </c>
      <c r="J2168" s="91">
        <v>3383057.0407795901</v>
      </c>
      <c r="K2168" s="91">
        <v>2025</v>
      </c>
      <c r="M2168" s="91" t="s">
        <v>2</v>
      </c>
      <c r="N2168" s="91">
        <v>165</v>
      </c>
      <c r="O2168" s="91">
        <v>0.20893962937346999</v>
      </c>
      <c r="P2168" s="91">
        <v>3383057.0407795901</v>
      </c>
      <c r="Q2168" s="91">
        <v>2025</v>
      </c>
    </row>
    <row r="2169" spans="1:17" x14ac:dyDescent="0.2">
      <c r="A2169" s="91" t="s">
        <v>2</v>
      </c>
      <c r="B2169" s="91">
        <v>166</v>
      </c>
      <c r="C2169" s="91">
        <v>0.30131190265589802</v>
      </c>
      <c r="D2169" s="91">
        <v>3024170.09330707</v>
      </c>
      <c r="E2169" s="91">
        <v>2025</v>
      </c>
      <c r="G2169" s="91" t="s">
        <v>2</v>
      </c>
      <c r="H2169" s="91">
        <v>166</v>
      </c>
      <c r="I2169" s="91">
        <v>2.2100655590663401</v>
      </c>
      <c r="J2169" s="91">
        <v>3024170.09330707</v>
      </c>
      <c r="K2169" s="91">
        <v>2025</v>
      </c>
      <c r="M2169" s="91" t="s">
        <v>2</v>
      </c>
      <c r="N2169" s="91">
        <v>166</v>
      </c>
      <c r="O2169" s="91">
        <v>0.19535517221311399</v>
      </c>
      <c r="P2169" s="91">
        <v>3024170.09330707</v>
      </c>
      <c r="Q2169" s="91">
        <v>2025</v>
      </c>
    </row>
    <row r="2170" spans="1:17" x14ac:dyDescent="0.2">
      <c r="A2170" s="91" t="s">
        <v>2</v>
      </c>
      <c r="B2170" s="91">
        <v>167</v>
      </c>
      <c r="C2170" s="91">
        <v>0.45922938524275397</v>
      </c>
      <c r="D2170" s="91">
        <v>3508993.6061447202</v>
      </c>
      <c r="E2170" s="91">
        <v>2025</v>
      </c>
      <c r="G2170" s="91" t="s">
        <v>2</v>
      </c>
      <c r="H2170" s="91">
        <v>167</v>
      </c>
      <c r="I2170" s="91">
        <v>3.9763676939011199</v>
      </c>
      <c r="J2170" s="91">
        <v>3508993.6061447202</v>
      </c>
      <c r="K2170" s="91">
        <v>2025</v>
      </c>
      <c r="M2170" s="91" t="s">
        <v>2</v>
      </c>
      <c r="N2170" s="91">
        <v>167</v>
      </c>
      <c r="O2170" s="91">
        <v>0.20646002045019299</v>
      </c>
      <c r="P2170" s="91">
        <v>3508993.6061447202</v>
      </c>
      <c r="Q2170" s="91">
        <v>2025</v>
      </c>
    </row>
    <row r="2171" spans="1:17" x14ac:dyDescent="0.2">
      <c r="A2171" s="91" t="s">
        <v>2</v>
      </c>
      <c r="B2171" s="91">
        <v>168</v>
      </c>
      <c r="C2171" s="91">
        <v>0.36763887896603797</v>
      </c>
      <c r="D2171" s="91">
        <v>1939762.26743455</v>
      </c>
      <c r="E2171" s="91">
        <v>2025</v>
      </c>
      <c r="G2171" s="91" t="s">
        <v>2</v>
      </c>
      <c r="H2171" s="91">
        <v>168</v>
      </c>
      <c r="I2171" s="91">
        <v>0.99623653988995597</v>
      </c>
      <c r="J2171" s="91">
        <v>1939762.26743455</v>
      </c>
      <c r="K2171" s="91">
        <v>2025</v>
      </c>
      <c r="M2171" s="91" t="s">
        <v>2</v>
      </c>
      <c r="N2171" s="91">
        <v>168</v>
      </c>
      <c r="O2171" s="91">
        <v>0.22556848975607799</v>
      </c>
      <c r="P2171" s="91">
        <v>1939762.26743455</v>
      </c>
      <c r="Q2171" s="91">
        <v>2025</v>
      </c>
    </row>
    <row r="2172" spans="1:17" x14ac:dyDescent="0.2">
      <c r="A2172" s="91" t="s">
        <v>2</v>
      </c>
      <c r="B2172" s="91">
        <v>169</v>
      </c>
      <c r="C2172" s="91">
        <v>0.35617196860206002</v>
      </c>
      <c r="D2172" s="91">
        <v>3083829.4798803101</v>
      </c>
      <c r="E2172" s="91">
        <v>2025</v>
      </c>
      <c r="G2172" s="91" t="s">
        <v>2</v>
      </c>
      <c r="H2172" s="91">
        <v>169</v>
      </c>
      <c r="I2172" s="91">
        <v>0.60547117320813404</v>
      </c>
      <c r="J2172" s="91">
        <v>3083829.4798803101</v>
      </c>
      <c r="K2172" s="91">
        <v>2025</v>
      </c>
      <c r="M2172" s="91" t="s">
        <v>2</v>
      </c>
      <c r="N2172" s="91">
        <v>169</v>
      </c>
      <c r="O2172" s="91">
        <v>0.19594206149910801</v>
      </c>
      <c r="P2172" s="91">
        <v>3083829.4798803101</v>
      </c>
      <c r="Q2172" s="91">
        <v>2025</v>
      </c>
    </row>
    <row r="2173" spans="1:17" x14ac:dyDescent="0.2">
      <c r="A2173" s="91" t="s">
        <v>2</v>
      </c>
      <c r="B2173" s="91">
        <v>170</v>
      </c>
      <c r="C2173" s="91">
        <v>0.476355419133138</v>
      </c>
      <c r="D2173" s="91">
        <v>2631543.2878800202</v>
      </c>
      <c r="E2173" s="91">
        <v>2025</v>
      </c>
      <c r="G2173" s="91" t="s">
        <v>2</v>
      </c>
      <c r="H2173" s="91">
        <v>170</v>
      </c>
      <c r="I2173" s="91">
        <v>0.20504566002977401</v>
      </c>
      <c r="J2173" s="91">
        <v>2631543.2878800202</v>
      </c>
      <c r="K2173" s="91">
        <v>2025</v>
      </c>
      <c r="M2173" s="91" t="s">
        <v>2</v>
      </c>
      <c r="N2173" s="91">
        <v>170</v>
      </c>
      <c r="O2173" s="91">
        <v>0.31142276201171099</v>
      </c>
      <c r="P2173" s="91">
        <v>2631543.2878800202</v>
      </c>
      <c r="Q2173" s="91">
        <v>2025</v>
      </c>
    </row>
    <row r="2174" spans="1:17" x14ac:dyDescent="0.2">
      <c r="A2174" s="91" t="s">
        <v>2</v>
      </c>
      <c r="B2174" s="91">
        <v>171</v>
      </c>
      <c r="C2174" s="91">
        <v>0.41173758665806298</v>
      </c>
      <c r="D2174" s="91">
        <v>2365132.2550455499</v>
      </c>
      <c r="E2174" s="91">
        <v>2025</v>
      </c>
      <c r="G2174" s="91" t="s">
        <v>2</v>
      </c>
      <c r="H2174" s="91">
        <v>171</v>
      </c>
      <c r="I2174" s="91">
        <v>2.6036709585325002</v>
      </c>
      <c r="J2174" s="91">
        <v>2365132.2550455499</v>
      </c>
      <c r="K2174" s="91">
        <v>2025</v>
      </c>
      <c r="M2174" s="91" t="s">
        <v>2</v>
      </c>
      <c r="N2174" s="91">
        <v>171</v>
      </c>
      <c r="O2174" s="91">
        <v>0.209904797088866</v>
      </c>
      <c r="P2174" s="91">
        <v>2365132.2550455499</v>
      </c>
      <c r="Q2174" s="91">
        <v>2025</v>
      </c>
    </row>
    <row r="2175" spans="1:17" x14ac:dyDescent="0.2">
      <c r="A2175" s="91" t="s">
        <v>2</v>
      </c>
      <c r="B2175" s="91">
        <v>172</v>
      </c>
      <c r="C2175" s="91">
        <v>0.53151066990469398</v>
      </c>
      <c r="D2175" s="91">
        <v>1744920.9405533499</v>
      </c>
      <c r="E2175" s="91">
        <v>2025</v>
      </c>
      <c r="G2175" s="91" t="s">
        <v>2</v>
      </c>
      <c r="H2175" s="91">
        <v>172</v>
      </c>
      <c r="I2175" s="91">
        <v>1.3708743102398799</v>
      </c>
      <c r="J2175" s="91">
        <v>1744920.9405533499</v>
      </c>
      <c r="K2175" s="91">
        <v>2025</v>
      </c>
      <c r="M2175" s="91" t="s">
        <v>2</v>
      </c>
      <c r="N2175" s="91">
        <v>172</v>
      </c>
      <c r="O2175" s="91">
        <v>0.34388460090671202</v>
      </c>
      <c r="P2175" s="91">
        <v>1744920.9405533499</v>
      </c>
      <c r="Q2175" s="91">
        <v>2025</v>
      </c>
    </row>
    <row r="2176" spans="1:17" x14ac:dyDescent="0.2">
      <c r="A2176" s="91" t="s">
        <v>2</v>
      </c>
      <c r="B2176" s="91">
        <v>173</v>
      </c>
      <c r="C2176" s="91">
        <v>0.35544488363216298</v>
      </c>
      <c r="D2176" s="91">
        <v>4292205.9955519801</v>
      </c>
      <c r="E2176" s="91">
        <v>2025</v>
      </c>
      <c r="G2176" s="91" t="s">
        <v>2</v>
      </c>
      <c r="H2176" s="91">
        <v>173</v>
      </c>
      <c r="I2176" s="91">
        <v>0.45847857317761198</v>
      </c>
      <c r="J2176" s="91">
        <v>4292205.9955519801</v>
      </c>
      <c r="K2176" s="91">
        <v>2025</v>
      </c>
      <c r="M2176" s="91" t="s">
        <v>2</v>
      </c>
      <c r="N2176" s="91">
        <v>173</v>
      </c>
      <c r="O2176" s="91">
        <v>0.32047282655626003</v>
      </c>
      <c r="P2176" s="91">
        <v>4292205.9955519801</v>
      </c>
      <c r="Q2176" s="91">
        <v>2025</v>
      </c>
    </row>
    <row r="2177" spans="1:17" x14ac:dyDescent="0.2">
      <c r="A2177" s="91" t="s">
        <v>2</v>
      </c>
      <c r="B2177" s="91">
        <v>174</v>
      </c>
      <c r="C2177" s="91">
        <v>0.211652427586875</v>
      </c>
      <c r="D2177" s="91">
        <v>2373839.2419836698</v>
      </c>
      <c r="E2177" s="91">
        <v>2025</v>
      </c>
      <c r="G2177" s="91" t="s">
        <v>2</v>
      </c>
      <c r="H2177" s="91">
        <v>174</v>
      </c>
      <c r="I2177" s="91">
        <v>1.73378068907621</v>
      </c>
      <c r="J2177" s="91">
        <v>2373839.2419836698</v>
      </c>
      <c r="K2177" s="91">
        <v>2025</v>
      </c>
      <c r="M2177" s="91" t="s">
        <v>2</v>
      </c>
      <c r="N2177" s="91">
        <v>174</v>
      </c>
      <c r="O2177" s="91">
        <v>0.15421234689930599</v>
      </c>
      <c r="P2177" s="91">
        <v>2373839.2419836698</v>
      </c>
      <c r="Q2177" s="91">
        <v>2025</v>
      </c>
    </row>
    <row r="2178" spans="1:17" x14ac:dyDescent="0.2">
      <c r="A2178" s="91" t="s">
        <v>2</v>
      </c>
      <c r="B2178" s="91">
        <v>175</v>
      </c>
      <c r="C2178" s="91">
        <v>0.35411406717660399</v>
      </c>
      <c r="D2178" s="91">
        <v>2333077.7798498799</v>
      </c>
      <c r="E2178" s="91">
        <v>2025</v>
      </c>
      <c r="G2178" s="91" t="s">
        <v>2</v>
      </c>
      <c r="H2178" s="91">
        <v>175</v>
      </c>
      <c r="I2178" s="91">
        <v>0.722399000527568</v>
      </c>
      <c r="J2178" s="91">
        <v>2333077.7798498799</v>
      </c>
      <c r="K2178" s="91">
        <v>2025</v>
      </c>
      <c r="M2178" s="91" t="s">
        <v>2</v>
      </c>
      <c r="N2178" s="91">
        <v>175</v>
      </c>
      <c r="O2178" s="91">
        <v>0.166296547903829</v>
      </c>
      <c r="P2178" s="91">
        <v>2333077.7798498799</v>
      </c>
      <c r="Q2178" s="91">
        <v>2025</v>
      </c>
    </row>
    <row r="2179" spans="1:17" x14ac:dyDescent="0.2">
      <c r="A2179" s="91" t="s">
        <v>2</v>
      </c>
      <c r="B2179" s="91">
        <v>176</v>
      </c>
      <c r="C2179" s="91">
        <v>0.52316617416469602</v>
      </c>
      <c r="D2179" s="91">
        <v>2401418.3403289998</v>
      </c>
      <c r="E2179" s="91">
        <v>2025</v>
      </c>
      <c r="G2179" s="91" t="s">
        <v>2</v>
      </c>
      <c r="H2179" s="91">
        <v>176</v>
      </c>
      <c r="I2179" s="91">
        <v>1.8152567082595401</v>
      </c>
      <c r="J2179" s="91">
        <v>2401418.3403289998</v>
      </c>
      <c r="K2179" s="91">
        <v>2025</v>
      </c>
      <c r="M2179" s="91" t="s">
        <v>2</v>
      </c>
      <c r="N2179" s="91">
        <v>176</v>
      </c>
      <c r="O2179" s="91">
        <v>0.15178814233191201</v>
      </c>
      <c r="P2179" s="91">
        <v>2401418.3403289998</v>
      </c>
      <c r="Q2179" s="91">
        <v>2025</v>
      </c>
    </row>
    <row r="2180" spans="1:17" x14ac:dyDescent="0.2">
      <c r="A2180" s="91" t="s">
        <v>2</v>
      </c>
      <c r="B2180" s="91">
        <v>177</v>
      </c>
      <c r="C2180" s="91">
        <v>0.41751811717258303</v>
      </c>
      <c r="D2180" s="91">
        <v>2512900.1365672001</v>
      </c>
      <c r="E2180" s="91">
        <v>2025</v>
      </c>
      <c r="G2180" s="91" t="s">
        <v>2</v>
      </c>
      <c r="H2180" s="91">
        <v>177</v>
      </c>
      <c r="I2180" s="91">
        <v>1.4868280637528699</v>
      </c>
      <c r="J2180" s="91">
        <v>2512900.1365672001</v>
      </c>
      <c r="K2180" s="91">
        <v>2025</v>
      </c>
      <c r="M2180" s="91" t="s">
        <v>2</v>
      </c>
      <c r="N2180" s="91">
        <v>177</v>
      </c>
      <c r="O2180" s="91">
        <v>0.26536122593265199</v>
      </c>
      <c r="P2180" s="91">
        <v>2512900.1365672001</v>
      </c>
      <c r="Q2180" s="91">
        <v>2025</v>
      </c>
    </row>
    <row r="2181" spans="1:17" x14ac:dyDescent="0.2">
      <c r="A2181" s="91" t="s">
        <v>2</v>
      </c>
      <c r="B2181" s="91">
        <v>178</v>
      </c>
      <c r="C2181" s="91">
        <v>0.38486774104315502</v>
      </c>
      <c r="D2181" s="91">
        <v>2023121.48301589</v>
      </c>
      <c r="E2181" s="91">
        <v>2025</v>
      </c>
      <c r="G2181" s="91" t="s">
        <v>2</v>
      </c>
      <c r="H2181" s="91">
        <v>178</v>
      </c>
      <c r="I2181" s="91">
        <v>1.5457147738021999</v>
      </c>
      <c r="J2181" s="91">
        <v>2023121.48301589</v>
      </c>
      <c r="K2181" s="91">
        <v>2025</v>
      </c>
      <c r="M2181" s="91" t="s">
        <v>2</v>
      </c>
      <c r="N2181" s="91">
        <v>178</v>
      </c>
      <c r="O2181" s="91">
        <v>0.193184849789028</v>
      </c>
      <c r="P2181" s="91">
        <v>2023121.48301589</v>
      </c>
      <c r="Q2181" s="91">
        <v>2025</v>
      </c>
    </row>
    <row r="2182" spans="1:17" x14ac:dyDescent="0.2">
      <c r="A2182" s="91" t="s">
        <v>2</v>
      </c>
      <c r="B2182" s="91">
        <v>179</v>
      </c>
      <c r="C2182" s="91">
        <v>0.64781082419837099</v>
      </c>
      <c r="D2182" s="91">
        <v>5925297.0260088602</v>
      </c>
      <c r="E2182" s="91">
        <v>2025</v>
      </c>
      <c r="G2182" s="91" t="s">
        <v>2</v>
      </c>
      <c r="H2182" s="91">
        <v>179</v>
      </c>
      <c r="I2182" s="91">
        <v>0.70687761573767005</v>
      </c>
      <c r="J2182" s="91">
        <v>5925297.0260088602</v>
      </c>
      <c r="K2182" s="91">
        <v>2025</v>
      </c>
      <c r="M2182" s="91" t="s">
        <v>2</v>
      </c>
      <c r="N2182" s="91">
        <v>179</v>
      </c>
      <c r="O2182" s="91">
        <v>0.21280105014105299</v>
      </c>
      <c r="P2182" s="91">
        <v>5925297.0260088602</v>
      </c>
      <c r="Q2182" s="91">
        <v>2025</v>
      </c>
    </row>
    <row r="2183" spans="1:17" x14ac:dyDescent="0.2">
      <c r="A2183" s="91" t="s">
        <v>2</v>
      </c>
      <c r="B2183" s="91">
        <v>180</v>
      </c>
      <c r="C2183" s="91">
        <v>0.39966653076420999</v>
      </c>
      <c r="D2183" s="91">
        <v>2884132.7099242201</v>
      </c>
      <c r="E2183" s="91">
        <v>2025</v>
      </c>
      <c r="G2183" s="91" t="s">
        <v>2</v>
      </c>
      <c r="H2183" s="91">
        <v>180</v>
      </c>
      <c r="I2183" s="91">
        <v>0.21314769691311899</v>
      </c>
      <c r="J2183" s="91">
        <v>2884132.7099242201</v>
      </c>
      <c r="K2183" s="91">
        <v>2025</v>
      </c>
      <c r="M2183" s="91" t="s">
        <v>2</v>
      </c>
      <c r="N2183" s="91">
        <v>180</v>
      </c>
      <c r="O2183" s="91">
        <v>0.15987794672080299</v>
      </c>
      <c r="P2183" s="91">
        <v>2884132.7099242201</v>
      </c>
      <c r="Q2183" s="91">
        <v>2025</v>
      </c>
    </row>
    <row r="2184" spans="1:17" x14ac:dyDescent="0.2">
      <c r="A2184" s="91" t="s">
        <v>2</v>
      </c>
      <c r="B2184" s="91">
        <v>181</v>
      </c>
      <c r="C2184" s="91">
        <v>0.43357844913801802</v>
      </c>
      <c r="D2184" s="91">
        <v>4136424.9739808501</v>
      </c>
      <c r="E2184" s="91">
        <v>2025</v>
      </c>
      <c r="G2184" s="91" t="s">
        <v>2</v>
      </c>
      <c r="H2184" s="91">
        <v>181</v>
      </c>
      <c r="I2184" s="91">
        <v>1.3039217336842299</v>
      </c>
      <c r="J2184" s="91">
        <v>4136424.9739808501</v>
      </c>
      <c r="K2184" s="91">
        <v>2025</v>
      </c>
      <c r="M2184" s="91" t="s">
        <v>2</v>
      </c>
      <c r="N2184" s="91">
        <v>181</v>
      </c>
      <c r="O2184" s="91">
        <v>0.16452603605322899</v>
      </c>
      <c r="P2184" s="91">
        <v>4136424.9739808501</v>
      </c>
      <c r="Q2184" s="91">
        <v>2025</v>
      </c>
    </row>
    <row r="2185" spans="1:17" x14ac:dyDescent="0.2">
      <c r="A2185" s="91" t="s">
        <v>2</v>
      </c>
      <c r="B2185" s="91">
        <v>182</v>
      </c>
      <c r="C2185" s="91">
        <v>0.42620222156272097</v>
      </c>
      <c r="D2185" s="91">
        <v>2192900.7283391799</v>
      </c>
      <c r="E2185" s="91">
        <v>2025</v>
      </c>
      <c r="G2185" s="91" t="s">
        <v>2</v>
      </c>
      <c r="H2185" s="91">
        <v>182</v>
      </c>
      <c r="I2185" s="91">
        <v>1.2951595758469701</v>
      </c>
      <c r="J2185" s="91">
        <v>2192900.7283391799</v>
      </c>
      <c r="K2185" s="91">
        <v>2025</v>
      </c>
      <c r="M2185" s="91" t="s">
        <v>2</v>
      </c>
      <c r="N2185" s="91">
        <v>182</v>
      </c>
      <c r="O2185" s="91">
        <v>0.215365416797998</v>
      </c>
      <c r="P2185" s="91">
        <v>2192900.7283391799</v>
      </c>
      <c r="Q2185" s="91">
        <v>2025</v>
      </c>
    </row>
    <row r="2186" spans="1:17" x14ac:dyDescent="0.2">
      <c r="A2186" s="91" t="s">
        <v>2</v>
      </c>
      <c r="B2186" s="91">
        <v>183</v>
      </c>
      <c r="C2186" s="91">
        <v>0.42957477579919701</v>
      </c>
      <c r="D2186" s="91">
        <v>2172625.4052172401</v>
      </c>
      <c r="E2186" s="91">
        <v>2025</v>
      </c>
      <c r="G2186" s="91" t="s">
        <v>2</v>
      </c>
      <c r="H2186" s="91">
        <v>183</v>
      </c>
      <c r="I2186" s="91">
        <v>0.97422491259934496</v>
      </c>
      <c r="J2186" s="91">
        <v>2172625.4052172401</v>
      </c>
      <c r="K2186" s="91">
        <v>2025</v>
      </c>
      <c r="M2186" s="91" t="s">
        <v>2</v>
      </c>
      <c r="N2186" s="91">
        <v>183</v>
      </c>
      <c r="O2186" s="91">
        <v>0.20405685083222999</v>
      </c>
      <c r="P2186" s="91">
        <v>2172625.4052172401</v>
      </c>
      <c r="Q2186" s="91">
        <v>2025</v>
      </c>
    </row>
    <row r="2187" spans="1:17" x14ac:dyDescent="0.2">
      <c r="A2187" s="91" t="s">
        <v>2</v>
      </c>
      <c r="B2187" s="91">
        <v>184</v>
      </c>
      <c r="C2187" s="91">
        <v>0.350894489174708</v>
      </c>
      <c r="D2187" s="91">
        <v>2438549.8888124302</v>
      </c>
      <c r="E2187" s="91">
        <v>2025</v>
      </c>
      <c r="G2187" s="91" t="s">
        <v>2</v>
      </c>
      <c r="H2187" s="91">
        <v>184</v>
      </c>
      <c r="I2187" s="91">
        <v>1.58082888972005</v>
      </c>
      <c r="J2187" s="91">
        <v>2438549.8888124302</v>
      </c>
      <c r="K2187" s="91">
        <v>2025</v>
      </c>
      <c r="M2187" s="91" t="s">
        <v>2</v>
      </c>
      <c r="N2187" s="91">
        <v>184</v>
      </c>
      <c r="O2187" s="91">
        <v>0.24291352900683699</v>
      </c>
      <c r="P2187" s="91">
        <v>2438549.8888124302</v>
      </c>
      <c r="Q2187" s="91">
        <v>2025</v>
      </c>
    </row>
    <row r="2188" spans="1:17" x14ac:dyDescent="0.2">
      <c r="A2188" s="91" t="s">
        <v>2</v>
      </c>
      <c r="B2188" s="91">
        <v>185</v>
      </c>
      <c r="C2188" s="91">
        <v>0.45849792397568201</v>
      </c>
      <c r="D2188" s="91">
        <v>2730133.8560806401</v>
      </c>
      <c r="E2188" s="91">
        <v>2025</v>
      </c>
      <c r="G2188" s="91" t="s">
        <v>2</v>
      </c>
      <c r="H2188" s="91">
        <v>185</v>
      </c>
      <c r="I2188" s="91">
        <v>0.88890084334401698</v>
      </c>
      <c r="J2188" s="91">
        <v>2730133.8560806401</v>
      </c>
      <c r="K2188" s="91">
        <v>2025</v>
      </c>
      <c r="M2188" s="91" t="s">
        <v>2</v>
      </c>
      <c r="N2188" s="91">
        <v>185</v>
      </c>
      <c r="O2188" s="91">
        <v>0.239387886283038</v>
      </c>
      <c r="P2188" s="91">
        <v>2730133.8560806401</v>
      </c>
      <c r="Q2188" s="91">
        <v>2025</v>
      </c>
    </row>
    <row r="2189" spans="1:17" x14ac:dyDescent="0.2">
      <c r="A2189" s="91" t="s">
        <v>2</v>
      </c>
      <c r="B2189" s="91">
        <v>186</v>
      </c>
      <c r="C2189" s="91">
        <v>0.33150401247123701</v>
      </c>
      <c r="D2189" s="91">
        <v>1722520.70275564</v>
      </c>
      <c r="E2189" s="91">
        <v>2025</v>
      </c>
      <c r="G2189" s="91" t="s">
        <v>2</v>
      </c>
      <c r="H2189" s="91">
        <v>186</v>
      </c>
      <c r="I2189" s="91">
        <v>0.72815987133758697</v>
      </c>
      <c r="J2189" s="91">
        <v>1722520.70275564</v>
      </c>
      <c r="K2189" s="91">
        <v>2025</v>
      </c>
      <c r="M2189" s="91" t="s">
        <v>2</v>
      </c>
      <c r="N2189" s="91">
        <v>186</v>
      </c>
      <c r="O2189" s="91">
        <v>0.24940414024756499</v>
      </c>
      <c r="P2189" s="91">
        <v>1722520.70275564</v>
      </c>
      <c r="Q2189" s="91">
        <v>2025</v>
      </c>
    </row>
    <row r="2190" spans="1:17" x14ac:dyDescent="0.2">
      <c r="A2190" s="91" t="s">
        <v>2</v>
      </c>
      <c r="B2190" s="91">
        <v>187</v>
      </c>
      <c r="C2190" s="91">
        <v>0.50368487326793199</v>
      </c>
      <c r="D2190" s="91">
        <v>3583069.68164466</v>
      </c>
      <c r="E2190" s="91">
        <v>2025</v>
      </c>
      <c r="G2190" s="91" t="s">
        <v>2</v>
      </c>
      <c r="H2190" s="91">
        <v>187</v>
      </c>
      <c r="I2190" s="91">
        <v>1.53887789504934</v>
      </c>
      <c r="J2190" s="91">
        <v>3583069.68164466</v>
      </c>
      <c r="K2190" s="91">
        <v>2025</v>
      </c>
      <c r="M2190" s="91" t="s">
        <v>2</v>
      </c>
      <c r="N2190" s="91">
        <v>187</v>
      </c>
      <c r="O2190" s="91">
        <v>0.17812493856737699</v>
      </c>
      <c r="P2190" s="91">
        <v>3583069.68164466</v>
      </c>
      <c r="Q2190" s="91">
        <v>2025</v>
      </c>
    </row>
    <row r="2191" spans="1:17" x14ac:dyDescent="0.2">
      <c r="A2191" s="91" t="s">
        <v>2</v>
      </c>
      <c r="B2191" s="91">
        <v>188</v>
      </c>
      <c r="C2191" s="91">
        <v>0.461879316242153</v>
      </c>
      <c r="D2191" s="91">
        <v>3133281.1129162</v>
      </c>
      <c r="E2191" s="91">
        <v>2025</v>
      </c>
      <c r="G2191" s="91" t="s">
        <v>2</v>
      </c>
      <c r="H2191" s="91">
        <v>188</v>
      </c>
      <c r="I2191" s="91">
        <v>1.72548279168577</v>
      </c>
      <c r="J2191" s="91">
        <v>3133281.1129162</v>
      </c>
      <c r="K2191" s="91">
        <v>2025</v>
      </c>
      <c r="M2191" s="91" t="s">
        <v>2</v>
      </c>
      <c r="N2191" s="91">
        <v>188</v>
      </c>
      <c r="O2191" s="91">
        <v>0.19300746785123801</v>
      </c>
      <c r="P2191" s="91">
        <v>3133281.1129162</v>
      </c>
      <c r="Q2191" s="91">
        <v>2025</v>
      </c>
    </row>
    <row r="2192" spans="1:17" x14ac:dyDescent="0.2">
      <c r="A2192" s="91" t="s">
        <v>2</v>
      </c>
      <c r="B2192" s="91">
        <v>189</v>
      </c>
      <c r="C2192" s="91">
        <v>0.43572138747460598</v>
      </c>
      <c r="D2192" s="91">
        <v>2160482.8884073198</v>
      </c>
      <c r="E2192" s="91">
        <v>2025</v>
      </c>
      <c r="G2192" s="91" t="s">
        <v>2</v>
      </c>
      <c r="H2192" s="91">
        <v>189</v>
      </c>
      <c r="I2192" s="91">
        <v>2.0750776197924599</v>
      </c>
      <c r="J2192" s="91">
        <v>2160482.8884073198</v>
      </c>
      <c r="K2192" s="91">
        <v>2025</v>
      </c>
      <c r="M2192" s="91" t="s">
        <v>2</v>
      </c>
      <c r="N2192" s="91">
        <v>189</v>
      </c>
      <c r="O2192" s="91">
        <v>0.20205089529850301</v>
      </c>
      <c r="P2192" s="91">
        <v>2160482.8884073198</v>
      </c>
      <c r="Q2192" s="91">
        <v>2025</v>
      </c>
    </row>
    <row r="2193" spans="1:17" x14ac:dyDescent="0.2">
      <c r="A2193" s="91" t="s">
        <v>2</v>
      </c>
      <c r="B2193" s="91">
        <v>190</v>
      </c>
      <c r="C2193" s="91">
        <v>0.39250177056528401</v>
      </c>
      <c r="D2193" s="91">
        <v>2400277.4689292898</v>
      </c>
      <c r="E2193" s="91">
        <v>2025</v>
      </c>
      <c r="G2193" s="91" t="s">
        <v>2</v>
      </c>
      <c r="H2193" s="91">
        <v>190</v>
      </c>
      <c r="I2193" s="91">
        <v>1.5273324964175701</v>
      </c>
      <c r="J2193" s="91">
        <v>2400277.4689292898</v>
      </c>
      <c r="K2193" s="91">
        <v>2025</v>
      </c>
      <c r="M2193" s="91" t="s">
        <v>2</v>
      </c>
      <c r="N2193" s="91">
        <v>190</v>
      </c>
      <c r="O2193" s="91">
        <v>0.29424515393588702</v>
      </c>
      <c r="P2193" s="91">
        <v>2400277.4689292898</v>
      </c>
      <c r="Q2193" s="91">
        <v>2025</v>
      </c>
    </row>
    <row r="2194" spans="1:17" x14ac:dyDescent="0.2">
      <c r="A2194" s="91" t="s">
        <v>2</v>
      </c>
      <c r="B2194" s="91">
        <v>191</v>
      </c>
      <c r="C2194" s="91">
        <v>0.285172874726491</v>
      </c>
      <c r="D2194" s="91">
        <v>4277705.3512617201</v>
      </c>
      <c r="E2194" s="91">
        <v>2025</v>
      </c>
      <c r="G2194" s="91" t="s">
        <v>2</v>
      </c>
      <c r="H2194" s="91">
        <v>191</v>
      </c>
      <c r="I2194" s="91">
        <v>1.68506122583661</v>
      </c>
      <c r="J2194" s="91">
        <v>4277705.3512617201</v>
      </c>
      <c r="K2194" s="91">
        <v>2025</v>
      </c>
      <c r="M2194" s="91" t="s">
        <v>2</v>
      </c>
      <c r="N2194" s="91">
        <v>191</v>
      </c>
      <c r="O2194" s="91">
        <v>0.15589448983877299</v>
      </c>
      <c r="P2194" s="91">
        <v>4277705.3512617201</v>
      </c>
      <c r="Q2194" s="91">
        <v>2025</v>
      </c>
    </row>
    <row r="2195" spans="1:17" x14ac:dyDescent="0.2">
      <c r="A2195" s="91" t="s">
        <v>2</v>
      </c>
      <c r="B2195" s="91">
        <v>192</v>
      </c>
      <c r="C2195" s="91">
        <v>0.47157999397125999</v>
      </c>
      <c r="D2195" s="91">
        <v>1669057.98423332</v>
      </c>
      <c r="E2195" s="91">
        <v>2025</v>
      </c>
      <c r="G2195" s="91" t="s">
        <v>2</v>
      </c>
      <c r="H2195" s="91">
        <v>192</v>
      </c>
      <c r="I2195" s="91">
        <v>0.72015309344177503</v>
      </c>
      <c r="J2195" s="91">
        <v>1669057.98423332</v>
      </c>
      <c r="K2195" s="91">
        <v>2025</v>
      </c>
      <c r="M2195" s="91" t="s">
        <v>2</v>
      </c>
      <c r="N2195" s="91">
        <v>192</v>
      </c>
      <c r="O2195" s="91">
        <v>0.199121139007364</v>
      </c>
      <c r="P2195" s="91">
        <v>1669057.98423332</v>
      </c>
      <c r="Q2195" s="91">
        <v>2025</v>
      </c>
    </row>
    <row r="2196" spans="1:17" x14ac:dyDescent="0.2">
      <c r="A2196" s="91" t="s">
        <v>2</v>
      </c>
      <c r="B2196" s="91">
        <v>193</v>
      </c>
      <c r="C2196" s="91">
        <v>0.246179838220558</v>
      </c>
      <c r="D2196" s="91">
        <v>3619822.6257485002</v>
      </c>
      <c r="E2196" s="91">
        <v>2025</v>
      </c>
      <c r="G2196" s="91" t="s">
        <v>2</v>
      </c>
      <c r="H2196" s="91">
        <v>193</v>
      </c>
      <c r="I2196" s="91">
        <v>0.84953985627351702</v>
      </c>
      <c r="J2196" s="91">
        <v>3619822.6257485002</v>
      </c>
      <c r="K2196" s="91">
        <v>2025</v>
      </c>
      <c r="M2196" s="91" t="s">
        <v>2</v>
      </c>
      <c r="N2196" s="91">
        <v>193</v>
      </c>
      <c r="O2196" s="91">
        <v>0.17672614667214301</v>
      </c>
      <c r="P2196" s="91">
        <v>3619822.6257485002</v>
      </c>
      <c r="Q2196" s="91">
        <v>2025</v>
      </c>
    </row>
    <row r="2197" spans="1:17" x14ac:dyDescent="0.2">
      <c r="A2197" s="91" t="s">
        <v>2</v>
      </c>
      <c r="B2197" s="91">
        <v>194</v>
      </c>
      <c r="C2197" s="91">
        <v>0.51499389002826301</v>
      </c>
      <c r="D2197" s="91">
        <v>3516361.4724510801</v>
      </c>
      <c r="E2197" s="91">
        <v>2025</v>
      </c>
      <c r="G2197" s="91" t="s">
        <v>2</v>
      </c>
      <c r="H2197" s="91">
        <v>194</v>
      </c>
      <c r="I2197" s="91">
        <v>0.27277891289834399</v>
      </c>
      <c r="J2197" s="91">
        <v>3516361.4724510801</v>
      </c>
      <c r="K2197" s="91">
        <v>2025</v>
      </c>
      <c r="M2197" s="91" t="s">
        <v>2</v>
      </c>
      <c r="N2197" s="91">
        <v>194</v>
      </c>
      <c r="O2197" s="91">
        <v>0.15584039368639999</v>
      </c>
      <c r="P2197" s="91">
        <v>3516361.4724510801</v>
      </c>
      <c r="Q2197" s="91">
        <v>2025</v>
      </c>
    </row>
    <row r="2198" spans="1:17" x14ac:dyDescent="0.2">
      <c r="A2198" s="91" t="s">
        <v>2</v>
      </c>
      <c r="B2198" s="91">
        <v>195</v>
      </c>
      <c r="C2198" s="91">
        <v>0.53415119293530999</v>
      </c>
      <c r="D2198" s="91">
        <v>2581749.5258419402</v>
      </c>
      <c r="E2198" s="91">
        <v>2025</v>
      </c>
      <c r="G2198" s="91" t="s">
        <v>2</v>
      </c>
      <c r="H2198" s="91">
        <v>195</v>
      </c>
      <c r="I2198" s="91">
        <v>0.24143574316894001</v>
      </c>
      <c r="J2198" s="91">
        <v>2581749.5258419402</v>
      </c>
      <c r="K2198" s="91">
        <v>2025</v>
      </c>
      <c r="M2198" s="91" t="s">
        <v>2</v>
      </c>
      <c r="N2198" s="91">
        <v>195</v>
      </c>
      <c r="O2198" s="91">
        <v>0.162160660678242</v>
      </c>
      <c r="P2198" s="91">
        <v>2581749.5258419402</v>
      </c>
      <c r="Q2198" s="91">
        <v>2025</v>
      </c>
    </row>
    <row r="2199" spans="1:17" x14ac:dyDescent="0.2">
      <c r="A2199" s="91" t="s">
        <v>2</v>
      </c>
      <c r="B2199" s="91">
        <v>196</v>
      </c>
      <c r="C2199" s="91">
        <v>0.37356443156293401</v>
      </c>
      <c r="D2199" s="91">
        <v>3142479.79706656</v>
      </c>
      <c r="E2199" s="91">
        <v>2025</v>
      </c>
      <c r="G2199" s="91" t="s">
        <v>2</v>
      </c>
      <c r="H2199" s="91">
        <v>196</v>
      </c>
      <c r="I2199" s="91">
        <v>0.822726995776765</v>
      </c>
      <c r="J2199" s="91">
        <v>3142479.79706656</v>
      </c>
      <c r="K2199" s="91">
        <v>2025</v>
      </c>
      <c r="M2199" s="91" t="s">
        <v>2</v>
      </c>
      <c r="N2199" s="91">
        <v>196</v>
      </c>
      <c r="O2199" s="91">
        <v>0.23503355077374999</v>
      </c>
      <c r="P2199" s="91">
        <v>3142479.79706656</v>
      </c>
      <c r="Q2199" s="91">
        <v>2025</v>
      </c>
    </row>
    <row r="2200" spans="1:17" x14ac:dyDescent="0.2">
      <c r="A2200" s="91" t="s">
        <v>2</v>
      </c>
      <c r="B2200" s="91">
        <v>197</v>
      </c>
      <c r="C2200" s="91">
        <v>0.51893788233210603</v>
      </c>
      <c r="D2200" s="91">
        <v>3454243.88179101</v>
      </c>
      <c r="E2200" s="91">
        <v>2025</v>
      </c>
      <c r="G2200" s="91" t="s">
        <v>2</v>
      </c>
      <c r="H2200" s="91">
        <v>197</v>
      </c>
      <c r="I2200" s="91">
        <v>0.56337854872384596</v>
      </c>
      <c r="J2200" s="91">
        <v>3454243.88179101</v>
      </c>
      <c r="K2200" s="91">
        <v>2025</v>
      </c>
      <c r="M2200" s="91" t="s">
        <v>2</v>
      </c>
      <c r="N2200" s="91">
        <v>197</v>
      </c>
      <c r="O2200" s="91">
        <v>0.210941767404766</v>
      </c>
      <c r="P2200" s="91">
        <v>3454243.88179101</v>
      </c>
      <c r="Q2200" s="91">
        <v>2025</v>
      </c>
    </row>
    <row r="2201" spans="1:17" x14ac:dyDescent="0.2">
      <c r="A2201" s="91" t="s">
        <v>2</v>
      </c>
      <c r="B2201" s="91">
        <v>198</v>
      </c>
      <c r="C2201" s="91">
        <v>0.37534669742132099</v>
      </c>
      <c r="D2201" s="91">
        <v>2728442.3652717201</v>
      </c>
      <c r="E2201" s="91">
        <v>2025</v>
      </c>
      <c r="G2201" s="91" t="s">
        <v>2</v>
      </c>
      <c r="H2201" s="91">
        <v>198</v>
      </c>
      <c r="I2201" s="91">
        <v>0.51440524811872901</v>
      </c>
      <c r="J2201" s="91">
        <v>2728442.3652717201</v>
      </c>
      <c r="K2201" s="91">
        <v>2025</v>
      </c>
      <c r="M2201" s="91" t="s">
        <v>2</v>
      </c>
      <c r="N2201" s="91">
        <v>198</v>
      </c>
      <c r="O2201" s="91">
        <v>0.26046140323552902</v>
      </c>
      <c r="P2201" s="91">
        <v>2728442.3652717201</v>
      </c>
      <c r="Q2201" s="91">
        <v>2025</v>
      </c>
    </row>
    <row r="2202" spans="1:17" x14ac:dyDescent="0.2">
      <c r="A2202" s="91" t="s">
        <v>2</v>
      </c>
      <c r="B2202" s="91">
        <v>199</v>
      </c>
      <c r="C2202" s="91">
        <v>0.39890840287624002</v>
      </c>
      <c r="D2202" s="91">
        <v>3028574.0861366601</v>
      </c>
      <c r="E2202" s="91">
        <v>2025</v>
      </c>
      <c r="G2202" s="91" t="s">
        <v>2</v>
      </c>
      <c r="H2202" s="91">
        <v>199</v>
      </c>
      <c r="I2202" s="91">
        <v>2.2721266967690501</v>
      </c>
      <c r="J2202" s="91">
        <v>3028574.0861366601</v>
      </c>
      <c r="K2202" s="91">
        <v>2025</v>
      </c>
      <c r="M2202" s="91" t="s">
        <v>2</v>
      </c>
      <c r="N2202" s="91">
        <v>199</v>
      </c>
      <c r="O2202" s="91">
        <v>0.21902671811237201</v>
      </c>
      <c r="P2202" s="91">
        <v>3028574.0861366601</v>
      </c>
      <c r="Q2202" s="91">
        <v>2025</v>
      </c>
    </row>
    <row r="2203" spans="1:17" x14ac:dyDescent="0.2">
      <c r="A2203" s="91" t="s">
        <v>2</v>
      </c>
      <c r="B2203" s="91">
        <v>200</v>
      </c>
      <c r="C2203" s="91">
        <v>0.64022479156916701</v>
      </c>
      <c r="D2203" s="91">
        <v>1769477.59292238</v>
      </c>
      <c r="E2203" s="91">
        <v>2025</v>
      </c>
      <c r="G2203" s="91" t="s">
        <v>2</v>
      </c>
      <c r="H2203" s="91">
        <v>200</v>
      </c>
      <c r="I2203" s="91">
        <v>0.84771089797868104</v>
      </c>
      <c r="J2203" s="91">
        <v>1769477.59292238</v>
      </c>
      <c r="K2203" s="91">
        <v>2025</v>
      </c>
      <c r="M2203" s="91" t="s">
        <v>2</v>
      </c>
      <c r="N2203" s="91">
        <v>200</v>
      </c>
      <c r="O2203" s="91">
        <v>0.15683200452159399</v>
      </c>
      <c r="P2203" s="91">
        <v>1769477.59292238</v>
      </c>
      <c r="Q2203" s="91">
        <v>2025</v>
      </c>
    </row>
    <row r="2204" spans="1:17" x14ac:dyDescent="0.2">
      <c r="A2204" s="91" t="s">
        <v>2</v>
      </c>
      <c r="B2204" s="91">
        <v>201</v>
      </c>
      <c r="C2204" s="91">
        <v>0.24180249670700599</v>
      </c>
      <c r="D2204" s="91">
        <v>2374226.25163374</v>
      </c>
      <c r="E2204" s="91">
        <v>2025</v>
      </c>
      <c r="G2204" s="91" t="s">
        <v>2</v>
      </c>
      <c r="H2204" s="91">
        <v>201</v>
      </c>
      <c r="I2204" s="91">
        <v>1.07604834305421</v>
      </c>
      <c r="J2204" s="91">
        <v>2374226.25163374</v>
      </c>
      <c r="K2204" s="91">
        <v>2025</v>
      </c>
      <c r="M2204" s="91" t="s">
        <v>2</v>
      </c>
      <c r="N2204" s="91">
        <v>201</v>
      </c>
      <c r="O2204" s="91">
        <v>0.17156267811731399</v>
      </c>
      <c r="P2204" s="91">
        <v>2374226.25163374</v>
      </c>
      <c r="Q2204" s="91">
        <v>2025</v>
      </c>
    </row>
    <row r="2205" spans="1:17" x14ac:dyDescent="0.2">
      <c r="A2205" s="91" t="s">
        <v>2</v>
      </c>
      <c r="B2205" s="91">
        <v>202</v>
      </c>
      <c r="C2205" s="91">
        <v>0.31824100227392399</v>
      </c>
      <c r="D2205" s="91">
        <v>1764624.9819896601</v>
      </c>
      <c r="E2205" s="91">
        <v>2025</v>
      </c>
      <c r="G2205" s="91" t="s">
        <v>2</v>
      </c>
      <c r="H2205" s="91">
        <v>202</v>
      </c>
      <c r="I2205" s="91">
        <v>0.63018584304144099</v>
      </c>
      <c r="J2205" s="91">
        <v>1764624.9819896601</v>
      </c>
      <c r="K2205" s="91">
        <v>2025</v>
      </c>
      <c r="M2205" s="91" t="s">
        <v>2</v>
      </c>
      <c r="N2205" s="91">
        <v>202</v>
      </c>
      <c r="O2205" s="91">
        <v>0.18923634513515</v>
      </c>
      <c r="P2205" s="91">
        <v>1764624.9819896601</v>
      </c>
      <c r="Q2205" s="91">
        <v>2025</v>
      </c>
    </row>
    <row r="2206" spans="1:17" x14ac:dyDescent="0.2">
      <c r="A2206" s="91" t="s">
        <v>2</v>
      </c>
      <c r="B2206" s="91">
        <v>203</v>
      </c>
      <c r="C2206" s="91">
        <v>0.33398975907519501</v>
      </c>
      <c r="D2206" s="91">
        <v>2157769.9984417199</v>
      </c>
      <c r="E2206" s="91">
        <v>2025</v>
      </c>
      <c r="G2206" s="91" t="s">
        <v>2</v>
      </c>
      <c r="H2206" s="91">
        <v>203</v>
      </c>
      <c r="I2206" s="91">
        <v>1.69248808716592</v>
      </c>
      <c r="J2206" s="91">
        <v>2157769.9984417199</v>
      </c>
      <c r="K2206" s="91">
        <v>2025</v>
      </c>
      <c r="M2206" s="91" t="s">
        <v>2</v>
      </c>
      <c r="N2206" s="91">
        <v>203</v>
      </c>
      <c r="O2206" s="91">
        <v>0.16687038192166601</v>
      </c>
      <c r="P2206" s="91">
        <v>2157769.9984417199</v>
      </c>
      <c r="Q2206" s="91">
        <v>2025</v>
      </c>
    </row>
    <row r="2207" spans="1:17" x14ac:dyDescent="0.2">
      <c r="A2207" s="91" t="s">
        <v>2</v>
      </c>
      <c r="B2207" s="91">
        <v>204</v>
      </c>
      <c r="C2207" s="91">
        <v>0.240625767535113</v>
      </c>
      <c r="D2207" s="91">
        <v>4259035.1916260999</v>
      </c>
      <c r="E2207" s="91">
        <v>2025</v>
      </c>
      <c r="G2207" s="91" t="s">
        <v>2</v>
      </c>
      <c r="H2207" s="91">
        <v>204</v>
      </c>
      <c r="I2207" s="91">
        <v>1.3490411780937801</v>
      </c>
      <c r="J2207" s="91">
        <v>4259035.1916260999</v>
      </c>
      <c r="K2207" s="91">
        <v>2025</v>
      </c>
      <c r="M2207" s="91" t="s">
        <v>2</v>
      </c>
      <c r="N2207" s="91">
        <v>204</v>
      </c>
      <c r="O2207" s="91">
        <v>0.29064303858653301</v>
      </c>
      <c r="P2207" s="91">
        <v>4259035.1916260999</v>
      </c>
      <c r="Q2207" s="91">
        <v>2025</v>
      </c>
    </row>
    <row r="2208" spans="1:17" x14ac:dyDescent="0.2">
      <c r="A2208" s="91" t="s">
        <v>2</v>
      </c>
      <c r="B2208" s="91">
        <v>205</v>
      </c>
      <c r="C2208" s="91">
        <v>0.19633818781984899</v>
      </c>
      <c r="D2208" s="91">
        <v>2811251.7056110301</v>
      </c>
      <c r="E2208" s="91">
        <v>2025</v>
      </c>
      <c r="G2208" s="91" t="s">
        <v>2</v>
      </c>
      <c r="H2208" s="91">
        <v>205</v>
      </c>
      <c r="I2208" s="91">
        <v>0.41458035848089397</v>
      </c>
      <c r="J2208" s="91">
        <v>2811251.7056110301</v>
      </c>
      <c r="K2208" s="91">
        <v>2025</v>
      </c>
      <c r="M2208" s="91" t="s">
        <v>2</v>
      </c>
      <c r="N2208" s="91">
        <v>205</v>
      </c>
      <c r="O2208" s="91">
        <v>0.21395029204194099</v>
      </c>
      <c r="P2208" s="91">
        <v>2811251.7056110301</v>
      </c>
      <c r="Q2208" s="91">
        <v>2025</v>
      </c>
    </row>
    <row r="2209" spans="1:17" x14ac:dyDescent="0.2">
      <c r="A2209" s="91" t="s">
        <v>2</v>
      </c>
      <c r="B2209" s="91">
        <v>206</v>
      </c>
      <c r="C2209" s="91">
        <v>0.48757663576507099</v>
      </c>
      <c r="D2209" s="91">
        <v>2229411.3583472702</v>
      </c>
      <c r="E2209" s="91">
        <v>2025</v>
      </c>
      <c r="G2209" s="91" t="s">
        <v>2</v>
      </c>
      <c r="H2209" s="91">
        <v>206</v>
      </c>
      <c r="I2209" s="91">
        <v>0.55358490107186697</v>
      </c>
      <c r="J2209" s="91">
        <v>2229411.3583472702</v>
      </c>
      <c r="K2209" s="91">
        <v>2025</v>
      </c>
      <c r="M2209" s="91" t="s">
        <v>2</v>
      </c>
      <c r="N2209" s="91">
        <v>206</v>
      </c>
      <c r="O2209" s="91">
        <v>0.185714895040821</v>
      </c>
      <c r="P2209" s="91">
        <v>2229411.3583472702</v>
      </c>
      <c r="Q2209" s="91">
        <v>2025</v>
      </c>
    </row>
    <row r="2210" spans="1:17" x14ac:dyDescent="0.2">
      <c r="A2210" s="91" t="s">
        <v>2</v>
      </c>
      <c r="B2210" s="91">
        <v>207</v>
      </c>
      <c r="C2210" s="91">
        <v>0.178094104052513</v>
      </c>
      <c r="D2210" s="91">
        <v>5736840.8633306297</v>
      </c>
      <c r="E2210" s="91">
        <v>2025</v>
      </c>
      <c r="G2210" s="91" t="s">
        <v>2</v>
      </c>
      <c r="H2210" s="91">
        <v>207</v>
      </c>
      <c r="I2210" s="91">
        <v>1.6795687034528599</v>
      </c>
      <c r="J2210" s="91">
        <v>5736840.8633306297</v>
      </c>
      <c r="K2210" s="91">
        <v>2025</v>
      </c>
      <c r="M2210" s="91" t="s">
        <v>2</v>
      </c>
      <c r="N2210" s="91">
        <v>207</v>
      </c>
      <c r="O2210" s="91">
        <v>0.22272734912477299</v>
      </c>
      <c r="P2210" s="91">
        <v>5736840.8633306297</v>
      </c>
      <c r="Q2210" s="91">
        <v>2025</v>
      </c>
    </row>
    <row r="2211" spans="1:17" x14ac:dyDescent="0.2">
      <c r="A2211" s="91" t="s">
        <v>2</v>
      </c>
      <c r="B2211" s="91">
        <v>208</v>
      </c>
      <c r="C2211" s="91">
        <v>0.328199291700559</v>
      </c>
      <c r="D2211" s="91">
        <v>3833611.26846762</v>
      </c>
      <c r="E2211" s="91">
        <v>2025</v>
      </c>
      <c r="G2211" s="91" t="s">
        <v>2</v>
      </c>
      <c r="H2211" s="91">
        <v>208</v>
      </c>
      <c r="I2211" s="91">
        <v>0.98341494165241405</v>
      </c>
      <c r="J2211" s="91">
        <v>3833611.26846762</v>
      </c>
      <c r="K2211" s="91">
        <v>2025</v>
      </c>
      <c r="M2211" s="91" t="s">
        <v>2</v>
      </c>
      <c r="N2211" s="91">
        <v>208</v>
      </c>
      <c r="O2211" s="91">
        <v>0.30205772672341902</v>
      </c>
      <c r="P2211" s="91">
        <v>3833611.26846762</v>
      </c>
      <c r="Q2211" s="91">
        <v>2025</v>
      </c>
    </row>
    <row r="2212" spans="1:17" x14ac:dyDescent="0.2">
      <c r="A2212" s="91" t="s">
        <v>2</v>
      </c>
      <c r="B2212" s="91">
        <v>209</v>
      </c>
      <c r="C2212" s="91">
        <v>0.38688591591378901</v>
      </c>
      <c r="D2212" s="91">
        <v>3018406.3212005198</v>
      </c>
      <c r="E2212" s="91">
        <v>2025</v>
      </c>
      <c r="G2212" s="91" t="s">
        <v>2</v>
      </c>
      <c r="H2212" s="91">
        <v>209</v>
      </c>
      <c r="I2212" s="91">
        <v>1.4719740777215999</v>
      </c>
      <c r="J2212" s="91">
        <v>3018406.3212005198</v>
      </c>
      <c r="K2212" s="91">
        <v>2025</v>
      </c>
      <c r="M2212" s="91" t="s">
        <v>2</v>
      </c>
      <c r="N2212" s="91">
        <v>209</v>
      </c>
      <c r="O2212" s="91">
        <v>0.43692893699997798</v>
      </c>
      <c r="P2212" s="91">
        <v>3018406.3212005198</v>
      </c>
      <c r="Q2212" s="91">
        <v>2025</v>
      </c>
    </row>
    <row r="2213" spans="1:17" x14ac:dyDescent="0.2">
      <c r="A2213" s="91" t="s">
        <v>2</v>
      </c>
      <c r="B2213" s="91">
        <v>210</v>
      </c>
      <c r="C2213" s="91">
        <v>0.48503288748719903</v>
      </c>
      <c r="D2213" s="91">
        <v>3113145.4947115402</v>
      </c>
      <c r="E2213" s="91">
        <v>2025</v>
      </c>
      <c r="G2213" s="91" t="s">
        <v>2</v>
      </c>
      <c r="H2213" s="91">
        <v>210</v>
      </c>
      <c r="I2213" s="91">
        <v>2.8323123036385298</v>
      </c>
      <c r="J2213" s="91">
        <v>3113145.4947115402</v>
      </c>
      <c r="K2213" s="91">
        <v>2025</v>
      </c>
      <c r="M2213" s="91" t="s">
        <v>2</v>
      </c>
      <c r="N2213" s="91">
        <v>210</v>
      </c>
      <c r="O2213" s="91">
        <v>0.19179208332686801</v>
      </c>
      <c r="P2213" s="91">
        <v>3113145.4947115402</v>
      </c>
      <c r="Q2213" s="91">
        <v>2025</v>
      </c>
    </row>
    <row r="2214" spans="1:17" x14ac:dyDescent="0.2">
      <c r="A2214" s="91" t="s">
        <v>2</v>
      </c>
      <c r="B2214" s="91">
        <v>211</v>
      </c>
      <c r="C2214" s="91">
        <v>0.48023366135190498</v>
      </c>
      <c r="D2214" s="91">
        <v>3625746.4091779799</v>
      </c>
      <c r="E2214" s="91">
        <v>2025</v>
      </c>
      <c r="G2214" s="91" t="s">
        <v>2</v>
      </c>
      <c r="H2214" s="91">
        <v>211</v>
      </c>
      <c r="I2214" s="91">
        <v>1.5808522285157001</v>
      </c>
      <c r="J2214" s="91">
        <v>3625746.4091779799</v>
      </c>
      <c r="K2214" s="91">
        <v>2025</v>
      </c>
      <c r="M2214" s="91" t="s">
        <v>2</v>
      </c>
      <c r="N2214" s="91">
        <v>211</v>
      </c>
      <c r="O2214" s="91">
        <v>0.151655537898638</v>
      </c>
      <c r="P2214" s="91">
        <v>3625746.4091779799</v>
      </c>
      <c r="Q2214" s="91">
        <v>2025</v>
      </c>
    </row>
    <row r="2215" spans="1:17" x14ac:dyDescent="0.2">
      <c r="A2215" s="91" t="s">
        <v>2</v>
      </c>
      <c r="B2215" s="91">
        <v>212</v>
      </c>
      <c r="C2215" s="91">
        <v>0.57259609248071297</v>
      </c>
      <c r="D2215" s="91">
        <v>4735802.1324152201</v>
      </c>
      <c r="E2215" s="91">
        <v>2025</v>
      </c>
      <c r="G2215" s="91" t="s">
        <v>2</v>
      </c>
      <c r="H2215" s="91">
        <v>212</v>
      </c>
      <c r="I2215" s="91">
        <v>2.8612456645215598</v>
      </c>
      <c r="J2215" s="91">
        <v>4735802.1324152201</v>
      </c>
      <c r="K2215" s="91">
        <v>2025</v>
      </c>
      <c r="M2215" s="91" t="s">
        <v>2</v>
      </c>
      <c r="N2215" s="91">
        <v>212</v>
      </c>
      <c r="O2215" s="91">
        <v>0.163934198349306</v>
      </c>
      <c r="P2215" s="91">
        <v>4735802.1324152201</v>
      </c>
      <c r="Q2215" s="91">
        <v>2025</v>
      </c>
    </row>
    <row r="2216" spans="1:17" x14ac:dyDescent="0.2">
      <c r="A2216" s="91" t="s">
        <v>2</v>
      </c>
      <c r="B2216" s="91">
        <v>213</v>
      </c>
      <c r="C2216" s="91">
        <v>0.55826653967897599</v>
      </c>
      <c r="D2216" s="91">
        <v>2405909.1913855001</v>
      </c>
      <c r="E2216" s="91">
        <v>2025</v>
      </c>
      <c r="G2216" s="91" t="s">
        <v>2</v>
      </c>
      <c r="H2216" s="91">
        <v>213</v>
      </c>
      <c r="I2216" s="91">
        <v>2.1435840454238799</v>
      </c>
      <c r="J2216" s="91">
        <v>2405909.1913855001</v>
      </c>
      <c r="K2216" s="91">
        <v>2025</v>
      </c>
      <c r="M2216" s="91" t="s">
        <v>2</v>
      </c>
      <c r="N2216" s="91">
        <v>213</v>
      </c>
      <c r="O2216" s="91">
        <v>0.19102360946831001</v>
      </c>
      <c r="P2216" s="91">
        <v>2405909.1913855001</v>
      </c>
      <c r="Q2216" s="91">
        <v>2025</v>
      </c>
    </row>
    <row r="2217" spans="1:17" x14ac:dyDescent="0.2">
      <c r="A2217" s="91" t="s">
        <v>2</v>
      </c>
      <c r="B2217" s="91">
        <v>214</v>
      </c>
      <c r="C2217" s="91">
        <v>0.54577849677718704</v>
      </c>
      <c r="D2217" s="91">
        <v>2466696.4762192499</v>
      </c>
      <c r="E2217" s="91">
        <v>2025</v>
      </c>
      <c r="G2217" s="91" t="s">
        <v>2</v>
      </c>
      <c r="H2217" s="91">
        <v>214</v>
      </c>
      <c r="I2217" s="91">
        <v>2.3265542054138799</v>
      </c>
      <c r="J2217" s="91">
        <v>2466696.4762192499</v>
      </c>
      <c r="K2217" s="91">
        <v>2025</v>
      </c>
      <c r="M2217" s="91" t="s">
        <v>2</v>
      </c>
      <c r="N2217" s="91">
        <v>214</v>
      </c>
      <c r="O2217" s="91">
        <v>0.18306416934724401</v>
      </c>
      <c r="P2217" s="91">
        <v>2466696.4762192499</v>
      </c>
      <c r="Q2217" s="91">
        <v>2025</v>
      </c>
    </row>
    <row r="2218" spans="1:17" x14ac:dyDescent="0.2">
      <c r="A2218" s="91" t="s">
        <v>2</v>
      </c>
      <c r="B2218" s="91">
        <v>215</v>
      </c>
      <c r="C2218" s="91">
        <v>0.46766248414380901</v>
      </c>
      <c r="D2218" s="91">
        <v>4257729.1341194799</v>
      </c>
      <c r="E2218" s="91">
        <v>2025</v>
      </c>
      <c r="G2218" s="91" t="s">
        <v>2</v>
      </c>
      <c r="H2218" s="91">
        <v>215</v>
      </c>
      <c r="I2218" s="91">
        <v>0.37979573209904299</v>
      </c>
      <c r="J2218" s="91">
        <v>4257729.1341194799</v>
      </c>
      <c r="K2218" s="91">
        <v>2025</v>
      </c>
      <c r="M2218" s="91" t="s">
        <v>2</v>
      </c>
      <c r="N2218" s="91">
        <v>215</v>
      </c>
      <c r="O2218" s="91">
        <v>0.19199375821022299</v>
      </c>
      <c r="P2218" s="91">
        <v>4257729.1341194799</v>
      </c>
      <c r="Q2218" s="91">
        <v>2025</v>
      </c>
    </row>
    <row r="2219" spans="1:17" x14ac:dyDescent="0.2">
      <c r="A2219" s="91" t="s">
        <v>2</v>
      </c>
      <c r="B2219" s="91">
        <v>216</v>
      </c>
      <c r="C2219" s="91">
        <v>0.57197914789026705</v>
      </c>
      <c r="D2219" s="91">
        <v>1959434.8846348401</v>
      </c>
      <c r="E2219" s="91">
        <v>2025</v>
      </c>
      <c r="G2219" s="91" t="s">
        <v>2</v>
      </c>
      <c r="H2219" s="91">
        <v>216</v>
      </c>
      <c r="I2219" s="91">
        <v>1.0802263553178499</v>
      </c>
      <c r="J2219" s="91">
        <v>1959434.8846348401</v>
      </c>
      <c r="K2219" s="91">
        <v>2025</v>
      </c>
      <c r="M2219" s="91" t="s">
        <v>2</v>
      </c>
      <c r="N2219" s="91">
        <v>216</v>
      </c>
      <c r="O2219" s="91">
        <v>0.32786721769242599</v>
      </c>
      <c r="P2219" s="91">
        <v>1959434.8846348401</v>
      </c>
      <c r="Q2219" s="91">
        <v>2025</v>
      </c>
    </row>
    <row r="2220" spans="1:17" x14ac:dyDescent="0.2">
      <c r="A2220" s="91" t="s">
        <v>2</v>
      </c>
      <c r="B2220" s="91">
        <v>217</v>
      </c>
      <c r="C2220" s="91">
        <v>0.39024467560197601</v>
      </c>
      <c r="D2220" s="91">
        <v>2445420.5862647202</v>
      </c>
      <c r="E2220" s="91">
        <v>2025</v>
      </c>
      <c r="G2220" s="91" t="s">
        <v>2</v>
      </c>
      <c r="H2220" s="91">
        <v>217</v>
      </c>
      <c r="I2220" s="91">
        <v>0.34600106162313898</v>
      </c>
      <c r="J2220" s="91">
        <v>2445420.5862647202</v>
      </c>
      <c r="K2220" s="91">
        <v>2025</v>
      </c>
      <c r="M2220" s="91" t="s">
        <v>2</v>
      </c>
      <c r="N2220" s="91">
        <v>217</v>
      </c>
      <c r="O2220" s="91">
        <v>0.24275209401544201</v>
      </c>
      <c r="P2220" s="91">
        <v>2445420.5862647202</v>
      </c>
      <c r="Q2220" s="91">
        <v>2025</v>
      </c>
    </row>
    <row r="2221" spans="1:17" x14ac:dyDescent="0.2">
      <c r="A2221" s="91" t="s">
        <v>2</v>
      </c>
      <c r="B2221" s="91">
        <v>218</v>
      </c>
      <c r="C2221" s="91">
        <v>0.35094732197447598</v>
      </c>
      <c r="D2221" s="91">
        <v>3456945.2547300099</v>
      </c>
      <c r="E2221" s="91">
        <v>2025</v>
      </c>
      <c r="G2221" s="91" t="s">
        <v>2</v>
      </c>
      <c r="H2221" s="91">
        <v>218</v>
      </c>
      <c r="I2221" s="91">
        <v>0.38312922409809902</v>
      </c>
      <c r="J2221" s="91">
        <v>3456945.2547300099</v>
      </c>
      <c r="K2221" s="91">
        <v>2025</v>
      </c>
      <c r="M2221" s="91" t="s">
        <v>2</v>
      </c>
      <c r="N2221" s="91">
        <v>218</v>
      </c>
      <c r="O2221" s="91">
        <v>0.21236976415599501</v>
      </c>
      <c r="P2221" s="91">
        <v>3456945.2547300099</v>
      </c>
      <c r="Q2221" s="91">
        <v>2025</v>
      </c>
    </row>
    <row r="2222" spans="1:17" x14ac:dyDescent="0.2">
      <c r="A2222" s="91" t="s">
        <v>2</v>
      </c>
      <c r="B2222" s="91">
        <v>219</v>
      </c>
      <c r="C2222" s="91">
        <v>0.26699806790202502</v>
      </c>
      <c r="D2222" s="91">
        <v>3749144.5610966398</v>
      </c>
      <c r="E2222" s="91">
        <v>2025</v>
      </c>
      <c r="G2222" s="91" t="s">
        <v>2</v>
      </c>
      <c r="H2222" s="91">
        <v>219</v>
      </c>
      <c r="I2222" s="91">
        <v>0.64030904082314999</v>
      </c>
      <c r="J2222" s="91">
        <v>3749144.5610966398</v>
      </c>
      <c r="K2222" s="91">
        <v>2025</v>
      </c>
      <c r="M2222" s="91" t="s">
        <v>2</v>
      </c>
      <c r="N2222" s="91">
        <v>219</v>
      </c>
      <c r="O2222" s="91">
        <v>0.180432516973038</v>
      </c>
      <c r="P2222" s="91">
        <v>3749144.5610966398</v>
      </c>
      <c r="Q2222" s="91">
        <v>2025</v>
      </c>
    </row>
    <row r="2223" spans="1:17" x14ac:dyDescent="0.2">
      <c r="A2223" s="91" t="s">
        <v>2</v>
      </c>
      <c r="B2223" s="91">
        <v>220</v>
      </c>
      <c r="C2223" s="91">
        <v>0.29699330129650398</v>
      </c>
      <c r="D2223" s="91">
        <v>1884438.4597328899</v>
      </c>
      <c r="E2223" s="91">
        <v>2025</v>
      </c>
      <c r="G2223" s="91" t="s">
        <v>2</v>
      </c>
      <c r="H2223" s="91">
        <v>220</v>
      </c>
      <c r="I2223" s="91">
        <v>1.9889623265230201</v>
      </c>
      <c r="J2223" s="91">
        <v>1884438.4597328899</v>
      </c>
      <c r="K2223" s="91">
        <v>2025</v>
      </c>
      <c r="M2223" s="91" t="s">
        <v>2</v>
      </c>
      <c r="N2223" s="91">
        <v>220</v>
      </c>
      <c r="O2223" s="91">
        <v>0.16649919472295099</v>
      </c>
      <c r="P2223" s="91">
        <v>1884438.4597328899</v>
      </c>
      <c r="Q2223" s="91">
        <v>2025</v>
      </c>
    </row>
    <row r="2224" spans="1:17" x14ac:dyDescent="0.2">
      <c r="A2224" s="91" t="s">
        <v>2</v>
      </c>
      <c r="B2224" s="91">
        <v>221</v>
      </c>
      <c r="C2224" s="91">
        <v>0.52798466447369596</v>
      </c>
      <c r="D2224" s="91">
        <v>2587960.5812830999</v>
      </c>
      <c r="E2224" s="91">
        <v>2025</v>
      </c>
      <c r="G2224" s="91" t="s">
        <v>2</v>
      </c>
      <c r="H2224" s="91">
        <v>221</v>
      </c>
      <c r="I2224" s="91">
        <v>0.727949783910526</v>
      </c>
      <c r="J2224" s="91">
        <v>2587960.5812830999</v>
      </c>
      <c r="K2224" s="91">
        <v>2025</v>
      </c>
      <c r="M2224" s="91" t="s">
        <v>2</v>
      </c>
      <c r="N2224" s="91">
        <v>221</v>
      </c>
      <c r="O2224" s="91">
        <v>0.16829517417750101</v>
      </c>
      <c r="P2224" s="91">
        <v>2587960.5812830999</v>
      </c>
      <c r="Q2224" s="91">
        <v>2025</v>
      </c>
    </row>
    <row r="2225" spans="1:17" x14ac:dyDescent="0.2">
      <c r="A2225" s="91" t="s">
        <v>2</v>
      </c>
      <c r="B2225" s="91">
        <v>222</v>
      </c>
      <c r="C2225" s="91">
        <v>0.67286746905945205</v>
      </c>
      <c r="D2225" s="91">
        <v>3257519.1100542699</v>
      </c>
      <c r="E2225" s="91">
        <v>2025</v>
      </c>
      <c r="G2225" s="91" t="s">
        <v>2</v>
      </c>
      <c r="H2225" s="91">
        <v>222</v>
      </c>
      <c r="I2225" s="91">
        <v>0.58518940274493902</v>
      </c>
      <c r="J2225" s="91">
        <v>3257519.1100542699</v>
      </c>
      <c r="K2225" s="91">
        <v>2025</v>
      </c>
      <c r="M2225" s="91" t="s">
        <v>2</v>
      </c>
      <c r="N2225" s="91">
        <v>222</v>
      </c>
      <c r="O2225" s="91">
        <v>0.16964952318007101</v>
      </c>
      <c r="P2225" s="91">
        <v>3257519.1100542699</v>
      </c>
      <c r="Q2225" s="91">
        <v>2025</v>
      </c>
    </row>
    <row r="2226" spans="1:17" x14ac:dyDescent="0.2">
      <c r="A2226" s="91" t="s">
        <v>2</v>
      </c>
      <c r="B2226" s="91">
        <v>223</v>
      </c>
      <c r="C2226" s="91">
        <v>0.53565566492800598</v>
      </c>
      <c r="D2226" s="91">
        <v>2307688.74957179</v>
      </c>
      <c r="E2226" s="91">
        <v>2025</v>
      </c>
      <c r="G2226" s="91" t="s">
        <v>2</v>
      </c>
      <c r="H2226" s="91">
        <v>223</v>
      </c>
      <c r="I2226" s="91">
        <v>1.3492728202969999</v>
      </c>
      <c r="J2226" s="91">
        <v>2307688.74957179</v>
      </c>
      <c r="K2226" s="91">
        <v>2025</v>
      </c>
      <c r="M2226" s="91" t="s">
        <v>2</v>
      </c>
      <c r="N2226" s="91">
        <v>223</v>
      </c>
      <c r="O2226" s="91">
        <v>0.26031154646160298</v>
      </c>
      <c r="P2226" s="91">
        <v>2307688.74957179</v>
      </c>
      <c r="Q2226" s="91">
        <v>2025</v>
      </c>
    </row>
    <row r="2227" spans="1:17" x14ac:dyDescent="0.2">
      <c r="A2227" s="91" t="s">
        <v>2</v>
      </c>
      <c r="B2227" s="91">
        <v>224</v>
      </c>
      <c r="C2227" s="91">
        <v>0.316459702035084</v>
      </c>
      <c r="D2227" s="91">
        <v>2198847.0310634701</v>
      </c>
      <c r="E2227" s="91">
        <v>2025</v>
      </c>
      <c r="G2227" s="91" t="s">
        <v>2</v>
      </c>
      <c r="H2227" s="91">
        <v>224</v>
      </c>
      <c r="I2227" s="91">
        <v>1.25479807243012</v>
      </c>
      <c r="J2227" s="91">
        <v>2198847.0310634701</v>
      </c>
      <c r="K2227" s="91">
        <v>2025</v>
      </c>
      <c r="M2227" s="91" t="s">
        <v>2</v>
      </c>
      <c r="N2227" s="91">
        <v>224</v>
      </c>
      <c r="O2227" s="91">
        <v>0.17869110105231301</v>
      </c>
      <c r="P2227" s="91">
        <v>2198847.0310634701</v>
      </c>
      <c r="Q2227" s="91">
        <v>2025</v>
      </c>
    </row>
    <row r="2228" spans="1:17" x14ac:dyDescent="0.2">
      <c r="A2228" s="91" t="s">
        <v>2</v>
      </c>
      <c r="B2228" s="91">
        <v>225</v>
      </c>
      <c r="C2228" s="91">
        <v>0.31772298627328899</v>
      </c>
      <c r="D2228" s="91">
        <v>3044332.84111724</v>
      </c>
      <c r="E2228" s="91">
        <v>2025</v>
      </c>
      <c r="G2228" s="91" t="s">
        <v>2</v>
      </c>
      <c r="H2228" s="91">
        <v>225</v>
      </c>
      <c r="I2228" s="91">
        <v>0.65124786887966302</v>
      </c>
      <c r="J2228" s="91">
        <v>3044332.84111724</v>
      </c>
      <c r="K2228" s="91">
        <v>2025</v>
      </c>
      <c r="M2228" s="91" t="s">
        <v>2</v>
      </c>
      <c r="N2228" s="91">
        <v>225</v>
      </c>
      <c r="O2228" s="91">
        <v>0.195914662375926</v>
      </c>
      <c r="P2228" s="91">
        <v>3044332.84111724</v>
      </c>
      <c r="Q2228" s="91">
        <v>2025</v>
      </c>
    </row>
    <row r="2229" spans="1:17" x14ac:dyDescent="0.2">
      <c r="A2229" s="91" t="s">
        <v>2</v>
      </c>
      <c r="B2229" s="91">
        <v>226</v>
      </c>
      <c r="C2229" s="91">
        <v>0.35855176284826201</v>
      </c>
      <c r="D2229" s="91">
        <v>4107355.6486355001</v>
      </c>
      <c r="E2229" s="91">
        <v>2025</v>
      </c>
      <c r="G2229" s="91" t="s">
        <v>2</v>
      </c>
      <c r="H2229" s="91">
        <v>226</v>
      </c>
      <c r="I2229" s="91">
        <v>1.23278615251571</v>
      </c>
      <c r="J2229" s="91">
        <v>4107355.6486355001</v>
      </c>
      <c r="K2229" s="91">
        <v>2025</v>
      </c>
      <c r="M2229" s="91" t="s">
        <v>2</v>
      </c>
      <c r="N2229" s="91">
        <v>226</v>
      </c>
      <c r="O2229" s="91">
        <v>0.193089915298604</v>
      </c>
      <c r="P2229" s="91">
        <v>4107355.6486355001</v>
      </c>
      <c r="Q2229" s="91">
        <v>2025</v>
      </c>
    </row>
    <row r="2230" spans="1:17" x14ac:dyDescent="0.2">
      <c r="A2230" s="91" t="s">
        <v>2</v>
      </c>
      <c r="B2230" s="91">
        <v>227</v>
      </c>
      <c r="C2230" s="91">
        <v>0.52557486768767503</v>
      </c>
      <c r="D2230" s="91">
        <v>2399692.48704274</v>
      </c>
      <c r="E2230" s="91">
        <v>2025</v>
      </c>
      <c r="G2230" s="91" t="s">
        <v>2</v>
      </c>
      <c r="H2230" s="91">
        <v>227</v>
      </c>
      <c r="I2230" s="91">
        <v>1.62015684955226</v>
      </c>
      <c r="J2230" s="91">
        <v>2399692.48704274</v>
      </c>
      <c r="K2230" s="91">
        <v>2025</v>
      </c>
      <c r="M2230" s="91" t="s">
        <v>2</v>
      </c>
      <c r="N2230" s="91">
        <v>227</v>
      </c>
      <c r="O2230" s="91">
        <v>0.20100535243724299</v>
      </c>
      <c r="P2230" s="91">
        <v>2399692.48704274</v>
      </c>
      <c r="Q2230" s="91">
        <v>2025</v>
      </c>
    </row>
    <row r="2231" spans="1:17" x14ac:dyDescent="0.2">
      <c r="A2231" s="91" t="s">
        <v>2</v>
      </c>
      <c r="B2231" s="91">
        <v>228</v>
      </c>
      <c r="C2231" s="91">
        <v>0.43232168469007098</v>
      </c>
      <c r="D2231" s="91">
        <v>1655047.1299912899</v>
      </c>
      <c r="E2231" s="91">
        <v>2025</v>
      </c>
      <c r="G2231" s="91" t="s">
        <v>2</v>
      </c>
      <c r="H2231" s="91">
        <v>228</v>
      </c>
      <c r="I2231" s="91">
        <v>2.19316083775341</v>
      </c>
      <c r="J2231" s="91">
        <v>1655047.1299912899</v>
      </c>
      <c r="K2231" s="91">
        <v>2025</v>
      </c>
      <c r="M2231" s="91" t="s">
        <v>2</v>
      </c>
      <c r="N2231" s="91">
        <v>228</v>
      </c>
      <c r="O2231" s="91">
        <v>0.192562427051341</v>
      </c>
      <c r="P2231" s="91">
        <v>1655047.1299912899</v>
      </c>
      <c r="Q2231" s="91">
        <v>2025</v>
      </c>
    </row>
    <row r="2232" spans="1:17" x14ac:dyDescent="0.2">
      <c r="A2232" s="91" t="s">
        <v>2</v>
      </c>
      <c r="B2232" s="91">
        <v>229</v>
      </c>
      <c r="C2232" s="91">
        <v>0.19545493200562</v>
      </c>
      <c r="D2232" s="91">
        <v>2900124.47942997</v>
      </c>
      <c r="E2232" s="91">
        <v>2025</v>
      </c>
      <c r="G2232" s="91" t="s">
        <v>2</v>
      </c>
      <c r="H2232" s="91">
        <v>229</v>
      </c>
      <c r="I2232" s="91">
        <v>0.17272388961072399</v>
      </c>
      <c r="J2232" s="91">
        <v>2900124.47942997</v>
      </c>
      <c r="K2232" s="91">
        <v>2025</v>
      </c>
      <c r="M2232" s="91" t="s">
        <v>2</v>
      </c>
      <c r="N2232" s="91">
        <v>229</v>
      </c>
      <c r="O2232" s="91">
        <v>0.17032811654912799</v>
      </c>
      <c r="P2232" s="91">
        <v>2900124.47942997</v>
      </c>
      <c r="Q2232" s="91">
        <v>2025</v>
      </c>
    </row>
    <row r="2233" spans="1:17" x14ac:dyDescent="0.2">
      <c r="A2233" s="91" t="s">
        <v>2</v>
      </c>
      <c r="B2233" s="91">
        <v>230</v>
      </c>
      <c r="C2233" s="91">
        <v>0.34792663003850899</v>
      </c>
      <c r="D2233" s="91">
        <v>2626094.6995809898</v>
      </c>
      <c r="E2233" s="91">
        <v>2025</v>
      </c>
      <c r="G2233" s="91" t="s">
        <v>2</v>
      </c>
      <c r="H2233" s="91">
        <v>230</v>
      </c>
      <c r="I2233" s="91">
        <v>0.88707956018479095</v>
      </c>
      <c r="J2233" s="91">
        <v>2626094.6995809898</v>
      </c>
      <c r="K2233" s="91">
        <v>2025</v>
      </c>
      <c r="M2233" s="91" t="s">
        <v>2</v>
      </c>
      <c r="N2233" s="91">
        <v>230</v>
      </c>
      <c r="O2233" s="91">
        <v>0.21524570418859301</v>
      </c>
      <c r="P2233" s="91">
        <v>2626094.6995809898</v>
      </c>
      <c r="Q2233" s="91">
        <v>2025</v>
      </c>
    </row>
    <row r="2234" spans="1:17" x14ac:dyDescent="0.2">
      <c r="A2234" s="91" t="s">
        <v>2</v>
      </c>
      <c r="B2234" s="91">
        <v>231</v>
      </c>
      <c r="C2234" s="91">
        <v>0.201816788636138</v>
      </c>
      <c r="D2234" s="91">
        <v>2697394.0727148098</v>
      </c>
      <c r="E2234" s="91">
        <v>2025</v>
      </c>
      <c r="G2234" s="91" t="s">
        <v>2</v>
      </c>
      <c r="H2234" s="91">
        <v>231</v>
      </c>
      <c r="I2234" s="91">
        <v>1.60252302981966</v>
      </c>
      <c r="J2234" s="91">
        <v>2697394.0727148098</v>
      </c>
      <c r="K2234" s="91">
        <v>2025</v>
      </c>
      <c r="M2234" s="91" t="s">
        <v>2</v>
      </c>
      <c r="N2234" s="91">
        <v>231</v>
      </c>
      <c r="O2234" s="91">
        <v>0.153286082928137</v>
      </c>
      <c r="P2234" s="91">
        <v>2697394.0727148098</v>
      </c>
      <c r="Q2234" s="91">
        <v>2025</v>
      </c>
    </row>
    <row r="2235" spans="1:17" x14ac:dyDescent="0.2">
      <c r="A2235" s="91" t="s">
        <v>2</v>
      </c>
      <c r="B2235" s="91">
        <v>232</v>
      </c>
      <c r="C2235" s="91">
        <v>0.36783239046521099</v>
      </c>
      <c r="D2235" s="91">
        <v>3122736.11921565</v>
      </c>
      <c r="E2235" s="91">
        <v>2025</v>
      </c>
      <c r="G2235" s="91" t="s">
        <v>2</v>
      </c>
      <c r="H2235" s="91">
        <v>232</v>
      </c>
      <c r="I2235" s="91">
        <v>1.1704966319294099</v>
      </c>
      <c r="J2235" s="91">
        <v>3122736.11921565</v>
      </c>
      <c r="K2235" s="91">
        <v>2025</v>
      </c>
      <c r="M2235" s="91" t="s">
        <v>2</v>
      </c>
      <c r="N2235" s="91">
        <v>232</v>
      </c>
      <c r="O2235" s="91">
        <v>0.16618894081098301</v>
      </c>
      <c r="P2235" s="91">
        <v>3122736.11921565</v>
      </c>
      <c r="Q2235" s="91">
        <v>2025</v>
      </c>
    </row>
    <row r="2236" spans="1:17" x14ac:dyDescent="0.2">
      <c r="A2236" s="91" t="s">
        <v>2</v>
      </c>
      <c r="B2236" s="91">
        <v>233</v>
      </c>
      <c r="C2236" s="91">
        <v>0.48799899668326402</v>
      </c>
      <c r="D2236" s="91">
        <v>3204930.08048261</v>
      </c>
      <c r="E2236" s="91">
        <v>2025</v>
      </c>
      <c r="G2236" s="91" t="s">
        <v>2</v>
      </c>
      <c r="H2236" s="91">
        <v>233</v>
      </c>
      <c r="I2236" s="91">
        <v>0.628684056986479</v>
      </c>
      <c r="J2236" s="91">
        <v>3204930.08048261</v>
      </c>
      <c r="K2236" s="91">
        <v>2025</v>
      </c>
      <c r="M2236" s="91" t="s">
        <v>2</v>
      </c>
      <c r="N2236" s="91">
        <v>233</v>
      </c>
      <c r="O2236" s="91">
        <v>0.21090122013571799</v>
      </c>
      <c r="P2236" s="91">
        <v>3204930.08048261</v>
      </c>
      <c r="Q2236" s="91">
        <v>2025</v>
      </c>
    </row>
    <row r="2237" spans="1:17" x14ac:dyDescent="0.2">
      <c r="A2237" s="91" t="s">
        <v>2</v>
      </c>
      <c r="B2237" s="91">
        <v>234</v>
      </c>
      <c r="C2237" s="91">
        <v>0.48501423743810601</v>
      </c>
      <c r="D2237" s="91">
        <v>1905574.6591938001</v>
      </c>
      <c r="E2237" s="91">
        <v>2025</v>
      </c>
      <c r="G2237" s="91" t="s">
        <v>2</v>
      </c>
      <c r="H2237" s="91">
        <v>234</v>
      </c>
      <c r="I2237" s="91">
        <v>1.0869720171005</v>
      </c>
      <c r="J2237" s="91">
        <v>1905574.6591938001</v>
      </c>
      <c r="K2237" s="91">
        <v>2025</v>
      </c>
      <c r="M2237" s="91" t="s">
        <v>2</v>
      </c>
      <c r="N2237" s="91">
        <v>234</v>
      </c>
      <c r="O2237" s="91">
        <v>0.25237256799014302</v>
      </c>
      <c r="P2237" s="91">
        <v>1905574.6591938001</v>
      </c>
      <c r="Q2237" s="91">
        <v>2025</v>
      </c>
    </row>
    <row r="2238" spans="1:17" x14ac:dyDescent="0.2">
      <c r="A2238" s="91" t="s">
        <v>2</v>
      </c>
      <c r="B2238" s="91">
        <v>235</v>
      </c>
      <c r="C2238" s="91">
        <v>0.41119700238696699</v>
      </c>
      <c r="D2238" s="91">
        <v>2411941.14758965</v>
      </c>
      <c r="E2238" s="91">
        <v>2025</v>
      </c>
      <c r="G2238" s="91" t="s">
        <v>2</v>
      </c>
      <c r="H2238" s="91">
        <v>235</v>
      </c>
      <c r="I2238" s="91">
        <v>1.2736346678064301</v>
      </c>
      <c r="J2238" s="91">
        <v>2411941.14758965</v>
      </c>
      <c r="K2238" s="91">
        <v>2025</v>
      </c>
      <c r="M2238" s="91" t="s">
        <v>2</v>
      </c>
      <c r="N2238" s="91">
        <v>235</v>
      </c>
      <c r="O2238" s="91">
        <v>0.16107003128403799</v>
      </c>
      <c r="P2238" s="91">
        <v>2411941.14758965</v>
      </c>
      <c r="Q2238" s="91">
        <v>2025</v>
      </c>
    </row>
    <row r="2239" spans="1:17" x14ac:dyDescent="0.2">
      <c r="A2239" s="91" t="s">
        <v>2</v>
      </c>
      <c r="B2239" s="91">
        <v>236</v>
      </c>
      <c r="C2239" s="91">
        <v>0.48625714236039402</v>
      </c>
      <c r="D2239" s="91">
        <v>2192949.7209421</v>
      </c>
      <c r="E2239" s="91">
        <v>2025</v>
      </c>
      <c r="G2239" s="91" t="s">
        <v>2</v>
      </c>
      <c r="H2239" s="91">
        <v>236</v>
      </c>
      <c r="I2239" s="91">
        <v>1.0835096478383801</v>
      </c>
      <c r="J2239" s="91">
        <v>2192949.7209421</v>
      </c>
      <c r="K2239" s="91">
        <v>2025</v>
      </c>
      <c r="M2239" s="91" t="s">
        <v>2</v>
      </c>
      <c r="N2239" s="91">
        <v>236</v>
      </c>
      <c r="O2239" s="91">
        <v>0.16201202727248201</v>
      </c>
      <c r="P2239" s="91">
        <v>2192949.7209421</v>
      </c>
      <c r="Q2239" s="91">
        <v>2025</v>
      </c>
    </row>
    <row r="2240" spans="1:17" x14ac:dyDescent="0.2">
      <c r="A2240" s="91" t="s">
        <v>2</v>
      </c>
      <c r="B2240" s="91">
        <v>237</v>
      </c>
      <c r="C2240" s="91">
        <v>0.33232354357433702</v>
      </c>
      <c r="D2240" s="91">
        <v>2302635.0694451202</v>
      </c>
      <c r="E2240" s="91">
        <v>2025</v>
      </c>
      <c r="G2240" s="91" t="s">
        <v>2</v>
      </c>
      <c r="H2240" s="91">
        <v>237</v>
      </c>
      <c r="I2240" s="91">
        <v>1.2125850553986799</v>
      </c>
      <c r="J2240" s="91">
        <v>2302635.0694451202</v>
      </c>
      <c r="K2240" s="91">
        <v>2025</v>
      </c>
      <c r="M2240" s="91" t="s">
        <v>2</v>
      </c>
      <c r="N2240" s="91">
        <v>237</v>
      </c>
      <c r="O2240" s="91">
        <v>0.29580929175743897</v>
      </c>
      <c r="P2240" s="91">
        <v>2302635.0694451202</v>
      </c>
      <c r="Q2240" s="91">
        <v>2025</v>
      </c>
    </row>
    <row r="2241" spans="1:17" x14ac:dyDescent="0.2">
      <c r="A2241" s="91" t="s">
        <v>2</v>
      </c>
      <c r="B2241" s="91">
        <v>238</v>
      </c>
      <c r="C2241" s="91">
        <v>0.48570781821377101</v>
      </c>
      <c r="D2241" s="91">
        <v>2083230.66915218</v>
      </c>
      <c r="E2241" s="91">
        <v>2025</v>
      </c>
      <c r="G2241" s="91" t="s">
        <v>2</v>
      </c>
      <c r="H2241" s="91">
        <v>238</v>
      </c>
      <c r="I2241" s="91">
        <v>2.2030292880803</v>
      </c>
      <c r="J2241" s="91">
        <v>2083230.66915218</v>
      </c>
      <c r="K2241" s="91">
        <v>2025</v>
      </c>
      <c r="M2241" s="91" t="s">
        <v>2</v>
      </c>
      <c r="N2241" s="91">
        <v>238</v>
      </c>
      <c r="O2241" s="91">
        <v>0.283936236645846</v>
      </c>
      <c r="P2241" s="91">
        <v>2083230.66915218</v>
      </c>
      <c r="Q2241" s="91">
        <v>2025</v>
      </c>
    </row>
    <row r="2242" spans="1:17" x14ac:dyDescent="0.2">
      <c r="A2242" s="91" t="s">
        <v>2</v>
      </c>
      <c r="B2242" s="91">
        <v>239</v>
      </c>
      <c r="C2242" s="91">
        <v>0.32477363431094702</v>
      </c>
      <c r="D2242" s="91">
        <v>2899911.1262130099</v>
      </c>
      <c r="E2242" s="91">
        <v>2025</v>
      </c>
      <c r="G2242" s="91" t="s">
        <v>2</v>
      </c>
      <c r="H2242" s="91">
        <v>239</v>
      </c>
      <c r="I2242" s="91">
        <v>2.2109265712715001</v>
      </c>
      <c r="J2242" s="91">
        <v>2899911.1262130099</v>
      </c>
      <c r="K2242" s="91">
        <v>2025</v>
      </c>
      <c r="M2242" s="91" t="s">
        <v>2</v>
      </c>
      <c r="N2242" s="91">
        <v>239</v>
      </c>
      <c r="O2242" s="91">
        <v>0.203146781167171</v>
      </c>
      <c r="P2242" s="91">
        <v>2899911.1262130099</v>
      </c>
      <c r="Q2242" s="91">
        <v>2025</v>
      </c>
    </row>
    <row r="2243" spans="1:17" x14ac:dyDescent="0.2">
      <c r="A2243" s="91" t="s">
        <v>2</v>
      </c>
      <c r="B2243" s="91">
        <v>240</v>
      </c>
      <c r="C2243" s="91">
        <v>0.46217954621102603</v>
      </c>
      <c r="D2243" s="91">
        <v>3640383.3701221701</v>
      </c>
      <c r="E2243" s="91">
        <v>2025</v>
      </c>
      <c r="G2243" s="91" t="s">
        <v>2</v>
      </c>
      <c r="H2243" s="91">
        <v>240</v>
      </c>
      <c r="I2243" s="91">
        <v>1.2584228510206501</v>
      </c>
      <c r="J2243" s="91">
        <v>3640383.3701221701</v>
      </c>
      <c r="K2243" s="91">
        <v>2025</v>
      </c>
      <c r="M2243" s="91" t="s">
        <v>2</v>
      </c>
      <c r="N2243" s="91">
        <v>240</v>
      </c>
      <c r="O2243" s="91">
        <v>0.18734689034842</v>
      </c>
      <c r="P2243" s="91">
        <v>3640383.3701221701</v>
      </c>
      <c r="Q2243" s="91">
        <v>2025</v>
      </c>
    </row>
    <row r="2244" spans="1:17" x14ac:dyDescent="0.2">
      <c r="A2244" s="91" t="s">
        <v>2</v>
      </c>
      <c r="B2244" s="91">
        <v>241</v>
      </c>
      <c r="C2244" s="91">
        <v>0.338317725133161</v>
      </c>
      <c r="D2244" s="91">
        <v>3189897.5986391101</v>
      </c>
      <c r="E2244" s="91">
        <v>2025</v>
      </c>
      <c r="G2244" s="91" t="s">
        <v>2</v>
      </c>
      <c r="H2244" s="91">
        <v>241</v>
      </c>
      <c r="I2244" s="91">
        <v>0.94474062516476298</v>
      </c>
      <c r="J2244" s="91">
        <v>3189897.5986391101</v>
      </c>
      <c r="K2244" s="91">
        <v>2025</v>
      </c>
      <c r="M2244" s="91" t="s">
        <v>2</v>
      </c>
      <c r="N2244" s="91">
        <v>241</v>
      </c>
      <c r="O2244" s="91">
        <v>0.18264363126445601</v>
      </c>
      <c r="P2244" s="91">
        <v>3189897.5986391101</v>
      </c>
      <c r="Q2244" s="91">
        <v>2025</v>
      </c>
    </row>
    <row r="2245" spans="1:17" x14ac:dyDescent="0.2">
      <c r="A2245" s="91" t="s">
        <v>2</v>
      </c>
      <c r="B2245" s="91">
        <v>242</v>
      </c>
      <c r="C2245" s="91">
        <v>0.53558608500919502</v>
      </c>
      <c r="D2245" s="91">
        <v>1773411.5775685201</v>
      </c>
      <c r="E2245" s="91">
        <v>2025</v>
      </c>
      <c r="G2245" s="91" t="s">
        <v>2</v>
      </c>
      <c r="H2245" s="91">
        <v>242</v>
      </c>
      <c r="I2245" s="91">
        <v>1.27819152820499</v>
      </c>
      <c r="J2245" s="91">
        <v>1773411.5775685201</v>
      </c>
      <c r="K2245" s="91">
        <v>2025</v>
      </c>
      <c r="M2245" s="91" t="s">
        <v>2</v>
      </c>
      <c r="N2245" s="91">
        <v>242</v>
      </c>
      <c r="O2245" s="91">
        <v>0.18312308365111499</v>
      </c>
      <c r="P2245" s="91">
        <v>1773411.5775685201</v>
      </c>
      <c r="Q2245" s="91">
        <v>2025</v>
      </c>
    </row>
    <row r="2246" spans="1:17" x14ac:dyDescent="0.2">
      <c r="A2246" s="91" t="s">
        <v>2</v>
      </c>
      <c r="B2246" s="91">
        <v>243</v>
      </c>
      <c r="C2246" s="91">
        <v>0.42984467627301498</v>
      </c>
      <c r="D2246" s="91">
        <v>3277241.1235193899</v>
      </c>
      <c r="E2246" s="91">
        <v>2025</v>
      </c>
      <c r="G2246" s="91" t="s">
        <v>2</v>
      </c>
      <c r="H2246" s="91">
        <v>243</v>
      </c>
      <c r="I2246" s="91">
        <v>1.2058076323408</v>
      </c>
      <c r="J2246" s="91">
        <v>3277241.1235193899</v>
      </c>
      <c r="K2246" s="91">
        <v>2025</v>
      </c>
      <c r="M2246" s="91" t="s">
        <v>2</v>
      </c>
      <c r="N2246" s="91">
        <v>243</v>
      </c>
      <c r="O2246" s="91">
        <v>0.238372014229741</v>
      </c>
      <c r="P2246" s="91">
        <v>3277241.1235193899</v>
      </c>
      <c r="Q2246" s="91">
        <v>2025</v>
      </c>
    </row>
    <row r="2247" spans="1:17" x14ac:dyDescent="0.2">
      <c r="A2247" s="91" t="s">
        <v>2</v>
      </c>
      <c r="B2247" s="91">
        <v>244</v>
      </c>
      <c r="C2247" s="91">
        <v>0.20838068472764501</v>
      </c>
      <c r="D2247" s="91">
        <v>2076394.63606644</v>
      </c>
      <c r="E2247" s="91">
        <v>2025</v>
      </c>
      <c r="G2247" s="91" t="s">
        <v>2</v>
      </c>
      <c r="H2247" s="91">
        <v>244</v>
      </c>
      <c r="I2247" s="91">
        <v>1.1651780215118801</v>
      </c>
      <c r="J2247" s="91">
        <v>2076394.63606644</v>
      </c>
      <c r="K2247" s="91">
        <v>2025</v>
      </c>
      <c r="M2247" s="91" t="s">
        <v>2</v>
      </c>
      <c r="N2247" s="91">
        <v>244</v>
      </c>
      <c r="O2247" s="91">
        <v>0.192811572887604</v>
      </c>
      <c r="P2247" s="91">
        <v>2076394.63606644</v>
      </c>
      <c r="Q2247" s="91">
        <v>2025</v>
      </c>
    </row>
    <row r="2248" spans="1:17" x14ac:dyDescent="0.2">
      <c r="A2248" s="91" t="s">
        <v>2</v>
      </c>
      <c r="B2248" s="91">
        <v>245</v>
      </c>
      <c r="C2248" s="91">
        <v>0.27100684639685102</v>
      </c>
      <c r="D2248" s="91">
        <v>3467553.2647466101</v>
      </c>
      <c r="E2248" s="91">
        <v>2025</v>
      </c>
      <c r="G2248" s="91" t="s">
        <v>2</v>
      </c>
      <c r="H2248" s="91">
        <v>245</v>
      </c>
      <c r="I2248" s="91">
        <v>0.76225569761346401</v>
      </c>
      <c r="J2248" s="91">
        <v>3467553.2647466101</v>
      </c>
      <c r="K2248" s="91">
        <v>2025</v>
      </c>
      <c r="M2248" s="91" t="s">
        <v>2</v>
      </c>
      <c r="N2248" s="91">
        <v>245</v>
      </c>
      <c r="O2248" s="91">
        <v>0.159087890686054</v>
      </c>
      <c r="P2248" s="91">
        <v>3467553.2647466101</v>
      </c>
      <c r="Q2248" s="91">
        <v>2025</v>
      </c>
    </row>
    <row r="2249" spans="1:17" x14ac:dyDescent="0.2">
      <c r="A2249" s="91" t="s">
        <v>2</v>
      </c>
      <c r="B2249" s="91">
        <v>246</v>
      </c>
      <c r="C2249" s="91">
        <v>0.30848416556429298</v>
      </c>
      <c r="D2249" s="91">
        <v>1714031.8541986099</v>
      </c>
      <c r="E2249" s="91">
        <v>2025</v>
      </c>
      <c r="G2249" s="91" t="s">
        <v>2</v>
      </c>
      <c r="H2249" s="91">
        <v>246</v>
      </c>
      <c r="I2249" s="91">
        <v>2.5274860520896998</v>
      </c>
      <c r="J2249" s="91">
        <v>1714031.8541986099</v>
      </c>
      <c r="K2249" s="91">
        <v>2025</v>
      </c>
      <c r="M2249" s="91" t="s">
        <v>2</v>
      </c>
      <c r="N2249" s="91">
        <v>246</v>
      </c>
      <c r="O2249" s="91">
        <v>0.18059227947092399</v>
      </c>
      <c r="P2249" s="91">
        <v>1714031.8541986099</v>
      </c>
      <c r="Q2249" s="91">
        <v>2025</v>
      </c>
    </row>
    <row r="2250" spans="1:17" x14ac:dyDescent="0.2">
      <c r="A2250" s="91" t="s">
        <v>2</v>
      </c>
      <c r="B2250" s="91">
        <v>247</v>
      </c>
      <c r="C2250" s="91">
        <v>0.15309956849997</v>
      </c>
      <c r="D2250" s="91">
        <v>2715311.4664289099</v>
      </c>
      <c r="E2250" s="91">
        <v>2025</v>
      </c>
      <c r="G2250" s="91" t="s">
        <v>2</v>
      </c>
      <c r="H2250" s="91">
        <v>247</v>
      </c>
      <c r="I2250" s="91">
        <v>1.17057226839385</v>
      </c>
      <c r="J2250" s="91">
        <v>2715311.4664289099</v>
      </c>
      <c r="K2250" s="91">
        <v>2025</v>
      </c>
      <c r="M2250" s="91" t="s">
        <v>2</v>
      </c>
      <c r="N2250" s="91">
        <v>247</v>
      </c>
      <c r="O2250" s="91">
        <v>0.175895833462792</v>
      </c>
      <c r="P2250" s="91">
        <v>2715311.4664289099</v>
      </c>
      <c r="Q2250" s="91">
        <v>2025</v>
      </c>
    </row>
    <row r="2251" spans="1:17" x14ac:dyDescent="0.2">
      <c r="A2251" s="91" t="s">
        <v>2</v>
      </c>
      <c r="B2251" s="91">
        <v>248</v>
      </c>
      <c r="C2251" s="91">
        <v>0.51173860749156996</v>
      </c>
      <c r="D2251" s="91">
        <v>2741274.9652720098</v>
      </c>
      <c r="E2251" s="91">
        <v>2025</v>
      </c>
      <c r="G2251" s="91" t="s">
        <v>2</v>
      </c>
      <c r="H2251" s="91">
        <v>248</v>
      </c>
      <c r="I2251" s="91">
        <v>1.30107253973561</v>
      </c>
      <c r="J2251" s="91">
        <v>2741274.9652720098</v>
      </c>
      <c r="K2251" s="91">
        <v>2025</v>
      </c>
      <c r="M2251" s="91" t="s">
        <v>2</v>
      </c>
      <c r="N2251" s="91">
        <v>248</v>
      </c>
      <c r="O2251" s="91">
        <v>0.257936966936749</v>
      </c>
      <c r="P2251" s="91">
        <v>2741274.9652720098</v>
      </c>
      <c r="Q2251" s="91">
        <v>2025</v>
      </c>
    </row>
    <row r="2252" spans="1:17" x14ac:dyDescent="0.2">
      <c r="A2252" s="91" t="s">
        <v>2</v>
      </c>
      <c r="B2252" s="91">
        <v>249</v>
      </c>
      <c r="C2252" s="91">
        <v>0.36385707516566201</v>
      </c>
      <c r="D2252" s="91">
        <v>2367079.73806682</v>
      </c>
      <c r="E2252" s="91">
        <v>2025</v>
      </c>
      <c r="G2252" s="91" t="s">
        <v>2</v>
      </c>
      <c r="H2252" s="91">
        <v>249</v>
      </c>
      <c r="I2252" s="91">
        <v>0.35342136702478599</v>
      </c>
      <c r="J2252" s="91">
        <v>2367079.73806682</v>
      </c>
      <c r="K2252" s="91">
        <v>2025</v>
      </c>
      <c r="M2252" s="91" t="s">
        <v>2</v>
      </c>
      <c r="N2252" s="91">
        <v>249</v>
      </c>
      <c r="O2252" s="91">
        <v>0.25319266801922502</v>
      </c>
      <c r="P2252" s="91">
        <v>2367079.73806682</v>
      </c>
      <c r="Q2252" s="91">
        <v>2025</v>
      </c>
    </row>
    <row r="2253" spans="1:17" x14ac:dyDescent="0.2">
      <c r="A2253" s="91" t="s">
        <v>2</v>
      </c>
      <c r="B2253" s="91">
        <v>250</v>
      </c>
      <c r="C2253" s="91">
        <v>0.537396685652617</v>
      </c>
      <c r="D2253" s="91">
        <v>1799355.0845532201</v>
      </c>
      <c r="E2253" s="91">
        <v>2025</v>
      </c>
      <c r="G2253" s="91" t="s">
        <v>2</v>
      </c>
      <c r="H2253" s="91">
        <v>250</v>
      </c>
      <c r="I2253" s="91">
        <v>1.2990936699905</v>
      </c>
      <c r="J2253" s="91">
        <v>1799355.0845532201</v>
      </c>
      <c r="K2253" s="91">
        <v>2025</v>
      </c>
      <c r="M2253" s="91" t="s">
        <v>2</v>
      </c>
      <c r="N2253" s="91">
        <v>250</v>
      </c>
      <c r="O2253" s="91">
        <v>0.235737928346169</v>
      </c>
      <c r="P2253" s="91">
        <v>1799355.0845532201</v>
      </c>
      <c r="Q2253" s="91">
        <v>2025</v>
      </c>
    </row>
    <row r="2254" spans="1:17" x14ac:dyDescent="0.2">
      <c r="A2254" s="91" t="s">
        <v>2</v>
      </c>
      <c r="B2254" s="91">
        <v>251</v>
      </c>
      <c r="C2254" s="91">
        <v>0.43950824435066299</v>
      </c>
      <c r="D2254" s="91">
        <v>2669486.1052134498</v>
      </c>
      <c r="E2254" s="91">
        <v>2025</v>
      </c>
      <c r="G2254" s="91" t="s">
        <v>2</v>
      </c>
      <c r="H2254" s="91">
        <v>251</v>
      </c>
      <c r="I2254" s="91">
        <v>0.36360086501579902</v>
      </c>
      <c r="J2254" s="91">
        <v>2669486.1052134498</v>
      </c>
      <c r="K2254" s="91">
        <v>2025</v>
      </c>
      <c r="M2254" s="91" t="s">
        <v>2</v>
      </c>
      <c r="N2254" s="91">
        <v>251</v>
      </c>
      <c r="O2254" s="91">
        <v>0.21805522648251799</v>
      </c>
      <c r="P2254" s="91">
        <v>2669486.1052134498</v>
      </c>
      <c r="Q2254" s="91">
        <v>2025</v>
      </c>
    </row>
    <row r="2255" spans="1:17" x14ac:dyDescent="0.2">
      <c r="A2255" s="91" t="s">
        <v>2</v>
      </c>
      <c r="B2255" s="91">
        <v>252</v>
      </c>
      <c r="C2255" s="91">
        <v>0.29778601398740501</v>
      </c>
      <c r="D2255" s="91">
        <v>2336825.2262170501</v>
      </c>
      <c r="E2255" s="91">
        <v>2025</v>
      </c>
      <c r="G2255" s="91" t="s">
        <v>2</v>
      </c>
      <c r="H2255" s="91">
        <v>252</v>
      </c>
      <c r="I2255" s="91">
        <v>2.01524161717033</v>
      </c>
      <c r="J2255" s="91">
        <v>2336825.2262170501</v>
      </c>
      <c r="K2255" s="91">
        <v>2025</v>
      </c>
      <c r="M2255" s="91" t="s">
        <v>2</v>
      </c>
      <c r="N2255" s="91">
        <v>252</v>
      </c>
      <c r="O2255" s="91">
        <v>0.24412936967349999</v>
      </c>
      <c r="P2255" s="91">
        <v>2336825.2262170501</v>
      </c>
      <c r="Q2255" s="91">
        <v>2025</v>
      </c>
    </row>
    <row r="2256" spans="1:17" x14ac:dyDescent="0.2">
      <c r="A2256" s="91" t="s">
        <v>2</v>
      </c>
      <c r="B2256" s="91">
        <v>253</v>
      </c>
      <c r="C2256" s="91">
        <v>0.34428791281062199</v>
      </c>
      <c r="D2256" s="91">
        <v>4531752.8477141503</v>
      </c>
      <c r="E2256" s="91">
        <v>2025</v>
      </c>
      <c r="G2256" s="91" t="s">
        <v>2</v>
      </c>
      <c r="H2256" s="91">
        <v>253</v>
      </c>
      <c r="I2256" s="91">
        <v>0.93606438301925499</v>
      </c>
      <c r="J2256" s="91">
        <v>4531752.8477141503</v>
      </c>
      <c r="K2256" s="91">
        <v>2025</v>
      </c>
      <c r="M2256" s="91" t="s">
        <v>2</v>
      </c>
      <c r="N2256" s="91">
        <v>253</v>
      </c>
      <c r="O2256" s="91">
        <v>0.22663559914308201</v>
      </c>
      <c r="P2256" s="91">
        <v>4531752.8477141503</v>
      </c>
      <c r="Q2256" s="91">
        <v>2025</v>
      </c>
    </row>
    <row r="2257" spans="1:17" x14ac:dyDescent="0.2">
      <c r="A2257" s="91" t="s">
        <v>2</v>
      </c>
      <c r="B2257" s="91">
        <v>254</v>
      </c>
      <c r="C2257" s="91">
        <v>0.66324385566806299</v>
      </c>
      <c r="D2257" s="91">
        <v>2345641.4873669799</v>
      </c>
      <c r="E2257" s="91">
        <v>2025</v>
      </c>
      <c r="G2257" s="91" t="s">
        <v>2</v>
      </c>
      <c r="H2257" s="91">
        <v>254</v>
      </c>
      <c r="I2257" s="91">
        <v>0.50180266827016495</v>
      </c>
      <c r="J2257" s="91">
        <v>2345641.4873669799</v>
      </c>
      <c r="K2257" s="91">
        <v>2025</v>
      </c>
      <c r="M2257" s="91" t="s">
        <v>2</v>
      </c>
      <c r="N2257" s="91">
        <v>254</v>
      </c>
      <c r="O2257" s="91">
        <v>0.22532878462522499</v>
      </c>
      <c r="P2257" s="91">
        <v>2345641.4873669799</v>
      </c>
      <c r="Q2257" s="91">
        <v>2025</v>
      </c>
    </row>
    <row r="2258" spans="1:17" x14ac:dyDescent="0.2">
      <c r="A2258" s="91" t="s">
        <v>2</v>
      </c>
      <c r="B2258" s="91">
        <v>255</v>
      </c>
      <c r="C2258" s="91">
        <v>0.37882434959828098</v>
      </c>
      <c r="D2258" s="91">
        <v>2598371.9032931402</v>
      </c>
      <c r="E2258" s="91">
        <v>2025</v>
      </c>
      <c r="G2258" s="91" t="s">
        <v>2</v>
      </c>
      <c r="H2258" s="91">
        <v>255</v>
      </c>
      <c r="I2258" s="91">
        <v>1.68155869680392</v>
      </c>
      <c r="J2258" s="91">
        <v>2598371.9032931402</v>
      </c>
      <c r="K2258" s="91">
        <v>2025</v>
      </c>
      <c r="M2258" s="91" t="s">
        <v>2</v>
      </c>
      <c r="N2258" s="91">
        <v>255</v>
      </c>
      <c r="O2258" s="91">
        <v>0.42769193863443999</v>
      </c>
      <c r="P2258" s="91">
        <v>2598371.9032931402</v>
      </c>
      <c r="Q2258" s="91">
        <v>2025</v>
      </c>
    </row>
    <row r="2259" spans="1:17" x14ac:dyDescent="0.2">
      <c r="A2259" s="91" t="s">
        <v>2</v>
      </c>
      <c r="B2259" s="91">
        <v>256</v>
      </c>
      <c r="C2259" s="91">
        <v>0.42229656900168699</v>
      </c>
      <c r="D2259" s="91">
        <v>1800755.6528173001</v>
      </c>
      <c r="E2259" s="91">
        <v>2025</v>
      </c>
      <c r="G2259" s="91" t="s">
        <v>2</v>
      </c>
      <c r="H2259" s="91">
        <v>256</v>
      </c>
      <c r="I2259" s="91">
        <v>0.81381232061478104</v>
      </c>
      <c r="J2259" s="91">
        <v>1800755.6528173001</v>
      </c>
      <c r="K2259" s="91">
        <v>2025</v>
      </c>
      <c r="M2259" s="91" t="s">
        <v>2</v>
      </c>
      <c r="N2259" s="91">
        <v>256</v>
      </c>
      <c r="O2259" s="91">
        <v>0.19466484793810701</v>
      </c>
      <c r="P2259" s="91">
        <v>1800755.6528173001</v>
      </c>
      <c r="Q2259" s="91">
        <v>2025</v>
      </c>
    </row>
    <row r="2260" spans="1:17" x14ac:dyDescent="0.2">
      <c r="A2260" s="91" t="s">
        <v>2</v>
      </c>
      <c r="B2260" s="91">
        <v>257</v>
      </c>
      <c r="C2260" s="91">
        <v>0.42504099978084697</v>
      </c>
      <c r="D2260" s="91">
        <v>1921297.8390331001</v>
      </c>
      <c r="E2260" s="91">
        <v>2025</v>
      </c>
      <c r="G2260" s="91" t="s">
        <v>2</v>
      </c>
      <c r="H2260" s="91">
        <v>257</v>
      </c>
      <c r="I2260" s="91">
        <v>1.0832714095553899</v>
      </c>
      <c r="J2260" s="91">
        <v>1921297.8390331001</v>
      </c>
      <c r="K2260" s="91">
        <v>2025</v>
      </c>
      <c r="M2260" s="91" t="s">
        <v>2</v>
      </c>
      <c r="N2260" s="91">
        <v>257</v>
      </c>
      <c r="O2260" s="91">
        <v>0.17886469956991799</v>
      </c>
      <c r="P2260" s="91">
        <v>1921297.8390331001</v>
      </c>
      <c r="Q2260" s="91">
        <v>2025</v>
      </c>
    </row>
    <row r="2261" spans="1:17" x14ac:dyDescent="0.2">
      <c r="A2261" s="91" t="s">
        <v>2</v>
      </c>
      <c r="B2261" s="91">
        <v>258</v>
      </c>
      <c r="C2261" s="91">
        <v>0.39233619291366401</v>
      </c>
      <c r="D2261" s="91">
        <v>2700422.0110733602</v>
      </c>
      <c r="E2261" s="91">
        <v>2025</v>
      </c>
      <c r="G2261" s="91" t="s">
        <v>2</v>
      </c>
      <c r="H2261" s="91">
        <v>258</v>
      </c>
      <c r="I2261" s="91">
        <v>1.79449747194827</v>
      </c>
      <c r="J2261" s="91">
        <v>2700422.0110733602</v>
      </c>
      <c r="K2261" s="91">
        <v>2025</v>
      </c>
      <c r="M2261" s="91" t="s">
        <v>2</v>
      </c>
      <c r="N2261" s="91">
        <v>258</v>
      </c>
      <c r="O2261" s="91">
        <v>0.18190599052876799</v>
      </c>
      <c r="P2261" s="91">
        <v>2700422.0110733602</v>
      </c>
      <c r="Q2261" s="91">
        <v>2025</v>
      </c>
    </row>
    <row r="2262" spans="1:17" x14ac:dyDescent="0.2">
      <c r="A2262" s="91" t="s">
        <v>2</v>
      </c>
      <c r="B2262" s="91">
        <v>259</v>
      </c>
      <c r="C2262" s="91">
        <v>0.47920421901884103</v>
      </c>
      <c r="D2262" s="91">
        <v>3351706.2512342101</v>
      </c>
      <c r="E2262" s="91">
        <v>2025</v>
      </c>
      <c r="G2262" s="91" t="s">
        <v>2</v>
      </c>
      <c r="H2262" s="91">
        <v>259</v>
      </c>
      <c r="I2262" s="91">
        <v>1.2624901555820101</v>
      </c>
      <c r="J2262" s="91">
        <v>3351706.2512342101</v>
      </c>
      <c r="K2262" s="91">
        <v>2025</v>
      </c>
      <c r="M2262" s="91" t="s">
        <v>2</v>
      </c>
      <c r="N2262" s="91">
        <v>259</v>
      </c>
      <c r="O2262" s="91">
        <v>0.20906366799909201</v>
      </c>
      <c r="P2262" s="91">
        <v>3351706.2512342101</v>
      </c>
      <c r="Q2262" s="91">
        <v>2025</v>
      </c>
    </row>
    <row r="2263" spans="1:17" x14ac:dyDescent="0.2">
      <c r="A2263" s="91" t="s">
        <v>2</v>
      </c>
      <c r="B2263" s="91">
        <v>260</v>
      </c>
      <c r="C2263" s="91">
        <v>0.49832068130875201</v>
      </c>
      <c r="D2263" s="91">
        <v>2233369.6340097501</v>
      </c>
      <c r="E2263" s="91">
        <v>2025</v>
      </c>
      <c r="G2263" s="91" t="s">
        <v>2</v>
      </c>
      <c r="H2263" s="91">
        <v>260</v>
      </c>
      <c r="I2263" s="91">
        <v>1.3953650527427901</v>
      </c>
      <c r="J2263" s="91">
        <v>2233369.6340097501</v>
      </c>
      <c r="K2263" s="91">
        <v>2025</v>
      </c>
      <c r="M2263" s="91" t="s">
        <v>2</v>
      </c>
      <c r="N2263" s="91">
        <v>260</v>
      </c>
      <c r="O2263" s="91">
        <v>0.40756208601955501</v>
      </c>
      <c r="P2263" s="91">
        <v>2233369.6340097501</v>
      </c>
      <c r="Q2263" s="91">
        <v>2025</v>
      </c>
    </row>
    <row r="2264" spans="1:17" x14ac:dyDescent="0.2">
      <c r="A2264" s="91" t="s">
        <v>2</v>
      </c>
      <c r="B2264" s="91">
        <v>261</v>
      </c>
      <c r="C2264" s="91">
        <v>0.240224391206352</v>
      </c>
      <c r="D2264" s="91">
        <v>2508570.7451093602</v>
      </c>
      <c r="E2264" s="91">
        <v>2025</v>
      </c>
      <c r="G2264" s="91" t="s">
        <v>2</v>
      </c>
      <c r="H2264" s="91">
        <v>261</v>
      </c>
      <c r="I2264" s="91">
        <v>2.9440521406274001</v>
      </c>
      <c r="J2264" s="91">
        <v>2508570.7451093602</v>
      </c>
      <c r="K2264" s="91">
        <v>2025</v>
      </c>
      <c r="M2264" s="91" t="s">
        <v>2</v>
      </c>
      <c r="N2264" s="91">
        <v>261</v>
      </c>
      <c r="O2264" s="91">
        <v>0.24913885762469901</v>
      </c>
      <c r="P2264" s="91">
        <v>2508570.7451093602</v>
      </c>
      <c r="Q2264" s="91">
        <v>2025</v>
      </c>
    </row>
    <row r="2265" spans="1:17" x14ac:dyDescent="0.2">
      <c r="A2265" s="91" t="s">
        <v>2</v>
      </c>
      <c r="B2265" s="91">
        <v>262</v>
      </c>
      <c r="C2265" s="91">
        <v>0.37485258524911103</v>
      </c>
      <c r="D2265" s="91">
        <v>3055940.6247658199</v>
      </c>
      <c r="E2265" s="91">
        <v>2025</v>
      </c>
      <c r="G2265" s="91" t="s">
        <v>2</v>
      </c>
      <c r="H2265" s="91">
        <v>262</v>
      </c>
      <c r="I2265" s="91">
        <v>1.0593658357357001</v>
      </c>
      <c r="J2265" s="91">
        <v>3055940.6247658199</v>
      </c>
      <c r="K2265" s="91">
        <v>2025</v>
      </c>
      <c r="M2265" s="91" t="s">
        <v>2</v>
      </c>
      <c r="N2265" s="91">
        <v>262</v>
      </c>
      <c r="O2265" s="91">
        <v>0.16488150395249401</v>
      </c>
      <c r="P2265" s="91">
        <v>3055940.6247658199</v>
      </c>
      <c r="Q2265" s="91">
        <v>2025</v>
      </c>
    </row>
    <row r="2266" spans="1:17" x14ac:dyDescent="0.2">
      <c r="A2266" s="91" t="s">
        <v>2</v>
      </c>
      <c r="B2266" s="91">
        <v>263</v>
      </c>
      <c r="C2266" s="91">
        <v>0.65357645068096804</v>
      </c>
      <c r="D2266" s="91">
        <v>4542454.6267756401</v>
      </c>
      <c r="E2266" s="91">
        <v>2025</v>
      </c>
      <c r="G2266" s="91" t="s">
        <v>2</v>
      </c>
      <c r="H2266" s="91">
        <v>263</v>
      </c>
      <c r="I2266" s="91">
        <v>0.53514119069695398</v>
      </c>
      <c r="J2266" s="91">
        <v>4542454.6267756401</v>
      </c>
      <c r="K2266" s="91">
        <v>2025</v>
      </c>
      <c r="M2266" s="91" t="s">
        <v>2</v>
      </c>
      <c r="N2266" s="91">
        <v>263</v>
      </c>
      <c r="O2266" s="91">
        <v>0.29226021775927702</v>
      </c>
      <c r="P2266" s="91">
        <v>4542454.6267756401</v>
      </c>
      <c r="Q2266" s="91">
        <v>2025</v>
      </c>
    </row>
    <row r="2267" spans="1:17" x14ac:dyDescent="0.2">
      <c r="A2267" s="91" t="s">
        <v>2</v>
      </c>
      <c r="B2267" s="91">
        <v>264</v>
      </c>
      <c r="C2267" s="91">
        <v>0.39443217861507102</v>
      </c>
      <c r="D2267" s="91">
        <v>2559248.68314928</v>
      </c>
      <c r="E2267" s="91">
        <v>2025</v>
      </c>
      <c r="G2267" s="91" t="s">
        <v>2</v>
      </c>
      <c r="H2267" s="91">
        <v>264</v>
      </c>
      <c r="I2267" s="91">
        <v>1.67393635893036</v>
      </c>
      <c r="J2267" s="91">
        <v>2559248.68314928</v>
      </c>
      <c r="K2267" s="91">
        <v>2025</v>
      </c>
      <c r="M2267" s="91" t="s">
        <v>2</v>
      </c>
      <c r="N2267" s="91">
        <v>264</v>
      </c>
      <c r="O2267" s="91">
        <v>0.29258699744829603</v>
      </c>
      <c r="P2267" s="91">
        <v>2559248.68314928</v>
      </c>
      <c r="Q2267" s="91">
        <v>2025</v>
      </c>
    </row>
    <row r="2268" spans="1:17" x14ac:dyDescent="0.2">
      <c r="A2268" s="91" t="s">
        <v>2</v>
      </c>
      <c r="B2268" s="91">
        <v>265</v>
      </c>
      <c r="C2268" s="91">
        <v>0.41593009982498202</v>
      </c>
      <c r="D2268" s="91">
        <v>2752708.1462071198</v>
      </c>
      <c r="E2268" s="91">
        <v>2025</v>
      </c>
      <c r="G2268" s="91" t="s">
        <v>2</v>
      </c>
      <c r="H2268" s="91">
        <v>265</v>
      </c>
      <c r="I2268" s="91">
        <v>1.45659076864962</v>
      </c>
      <c r="J2268" s="91">
        <v>2752708.1462071198</v>
      </c>
      <c r="K2268" s="91">
        <v>2025</v>
      </c>
      <c r="M2268" s="91" t="s">
        <v>2</v>
      </c>
      <c r="N2268" s="91">
        <v>265</v>
      </c>
      <c r="O2268" s="91">
        <v>0.17662855595368099</v>
      </c>
      <c r="P2268" s="91">
        <v>2752708.1462071198</v>
      </c>
      <c r="Q2268" s="91">
        <v>2025</v>
      </c>
    </row>
    <row r="2269" spans="1:17" x14ac:dyDescent="0.2">
      <c r="A2269" s="91" t="s">
        <v>2</v>
      </c>
      <c r="B2269" s="91">
        <v>266</v>
      </c>
      <c r="C2269" s="91">
        <v>0.303706981142712</v>
      </c>
      <c r="D2269" s="91">
        <v>4064006.5190665498</v>
      </c>
      <c r="E2269" s="91">
        <v>2025</v>
      </c>
      <c r="G2269" s="91" t="s">
        <v>2</v>
      </c>
      <c r="H2269" s="91">
        <v>266</v>
      </c>
      <c r="I2269" s="91">
        <v>0.28268621120812298</v>
      </c>
      <c r="J2269" s="91">
        <v>4064006.5190665498</v>
      </c>
      <c r="K2269" s="91">
        <v>2025</v>
      </c>
      <c r="M2269" s="91" t="s">
        <v>2</v>
      </c>
      <c r="N2269" s="91">
        <v>266</v>
      </c>
      <c r="O2269" s="91">
        <v>0.16795577154295899</v>
      </c>
      <c r="P2269" s="91">
        <v>4064006.5190665498</v>
      </c>
      <c r="Q2269" s="91">
        <v>2025</v>
      </c>
    </row>
    <row r="2270" spans="1:17" x14ac:dyDescent="0.2">
      <c r="A2270" s="91" t="s">
        <v>2</v>
      </c>
      <c r="B2270" s="91">
        <v>267</v>
      </c>
      <c r="C2270" s="91">
        <v>0.48112820503888798</v>
      </c>
      <c r="D2270" s="91">
        <v>2490528.5596715799</v>
      </c>
      <c r="E2270" s="91">
        <v>2025</v>
      </c>
      <c r="G2270" s="91" t="s">
        <v>2</v>
      </c>
      <c r="H2270" s="91">
        <v>267</v>
      </c>
      <c r="I2270" s="91">
        <v>0.31777178321511101</v>
      </c>
      <c r="J2270" s="91">
        <v>2490528.5596715799</v>
      </c>
      <c r="K2270" s="91">
        <v>2025</v>
      </c>
      <c r="M2270" s="91" t="s">
        <v>2</v>
      </c>
      <c r="N2270" s="91">
        <v>267</v>
      </c>
      <c r="O2270" s="91">
        <v>0.27123519065456703</v>
      </c>
      <c r="P2270" s="91">
        <v>2490528.5596715799</v>
      </c>
      <c r="Q2270" s="91">
        <v>2025</v>
      </c>
    </row>
    <row r="2271" spans="1:17" x14ac:dyDescent="0.2">
      <c r="A2271" s="91" t="s">
        <v>2</v>
      </c>
      <c r="B2271" s="91">
        <v>268</v>
      </c>
      <c r="C2271" s="91">
        <v>0.284245018774198</v>
      </c>
      <c r="D2271" s="91">
        <v>4746946.9210025296</v>
      </c>
      <c r="E2271" s="91">
        <v>2025</v>
      </c>
      <c r="G2271" s="91" t="s">
        <v>2</v>
      </c>
      <c r="H2271" s="91">
        <v>268</v>
      </c>
      <c r="I2271" s="91">
        <v>1.12937590848049</v>
      </c>
      <c r="J2271" s="91">
        <v>4746946.9210025296</v>
      </c>
      <c r="K2271" s="91">
        <v>2025</v>
      </c>
      <c r="M2271" s="91" t="s">
        <v>2</v>
      </c>
      <c r="N2271" s="91">
        <v>268</v>
      </c>
      <c r="O2271" s="91">
        <v>0.169887274570689</v>
      </c>
      <c r="P2271" s="91">
        <v>4746946.9210025296</v>
      </c>
      <c r="Q2271" s="91">
        <v>2025</v>
      </c>
    </row>
    <row r="2272" spans="1:17" x14ac:dyDescent="0.2">
      <c r="A2272" s="91" t="s">
        <v>2</v>
      </c>
      <c r="B2272" s="91">
        <v>269</v>
      </c>
      <c r="C2272" s="91">
        <v>0.26536887047447499</v>
      </c>
      <c r="D2272" s="91">
        <v>2953287.3557964899</v>
      </c>
      <c r="E2272" s="91">
        <v>2025</v>
      </c>
      <c r="G2272" s="91" t="s">
        <v>2</v>
      </c>
      <c r="H2272" s="91">
        <v>269</v>
      </c>
      <c r="I2272" s="91">
        <v>1.3729934376531101</v>
      </c>
      <c r="J2272" s="91">
        <v>2953287.3557964899</v>
      </c>
      <c r="K2272" s="91">
        <v>2025</v>
      </c>
      <c r="M2272" s="91" t="s">
        <v>2</v>
      </c>
      <c r="N2272" s="91">
        <v>269</v>
      </c>
      <c r="O2272" s="91">
        <v>0.169239200156066</v>
      </c>
      <c r="P2272" s="91">
        <v>2953287.3557964899</v>
      </c>
      <c r="Q2272" s="91">
        <v>2025</v>
      </c>
    </row>
    <row r="2273" spans="1:17" x14ac:dyDescent="0.2">
      <c r="A2273" s="91" t="s">
        <v>2</v>
      </c>
      <c r="B2273" s="91">
        <v>270</v>
      </c>
      <c r="C2273" s="91">
        <v>0.32954954129672398</v>
      </c>
      <c r="D2273" s="91">
        <v>2427553.5096826502</v>
      </c>
      <c r="E2273" s="91">
        <v>2025</v>
      </c>
      <c r="G2273" s="91" t="s">
        <v>2</v>
      </c>
      <c r="H2273" s="91">
        <v>270</v>
      </c>
      <c r="I2273" s="91">
        <v>2.6791779808593801</v>
      </c>
      <c r="J2273" s="91">
        <v>2427553.5096826502</v>
      </c>
      <c r="K2273" s="91">
        <v>2025</v>
      </c>
      <c r="M2273" s="91" t="s">
        <v>2</v>
      </c>
      <c r="N2273" s="91">
        <v>270</v>
      </c>
      <c r="O2273" s="91">
        <v>0.18484956842302999</v>
      </c>
      <c r="P2273" s="91">
        <v>2427553.5096826502</v>
      </c>
      <c r="Q2273" s="91">
        <v>2025</v>
      </c>
    </row>
    <row r="2274" spans="1:17" x14ac:dyDescent="0.2">
      <c r="A2274" s="91" t="s">
        <v>2</v>
      </c>
      <c r="B2274" s="91">
        <v>271</v>
      </c>
      <c r="C2274" s="91">
        <v>0.39957889596483098</v>
      </c>
      <c r="D2274" s="91">
        <v>4198088.28725548</v>
      </c>
      <c r="E2274" s="91">
        <v>2025</v>
      </c>
      <c r="G2274" s="91" t="s">
        <v>2</v>
      </c>
      <c r="H2274" s="91">
        <v>271</v>
      </c>
      <c r="I2274" s="91">
        <v>0.89280005828266695</v>
      </c>
      <c r="J2274" s="91">
        <v>4198088.28725548</v>
      </c>
      <c r="K2274" s="91">
        <v>2025</v>
      </c>
      <c r="M2274" s="91" t="s">
        <v>2</v>
      </c>
      <c r="N2274" s="91">
        <v>271</v>
      </c>
      <c r="O2274" s="91">
        <v>0.18353115937935599</v>
      </c>
      <c r="P2274" s="91">
        <v>4198088.28725548</v>
      </c>
      <c r="Q2274" s="91">
        <v>2025</v>
      </c>
    </row>
    <row r="2275" spans="1:17" x14ac:dyDescent="0.2">
      <c r="A2275" s="91" t="s">
        <v>2</v>
      </c>
      <c r="B2275" s="91">
        <v>272</v>
      </c>
      <c r="C2275" s="91">
        <v>0.50061490438436995</v>
      </c>
      <c r="D2275" s="91">
        <v>4233504.3740908103</v>
      </c>
      <c r="E2275" s="91">
        <v>2025</v>
      </c>
      <c r="G2275" s="91" t="s">
        <v>2</v>
      </c>
      <c r="H2275" s="91">
        <v>272</v>
      </c>
      <c r="I2275" s="91">
        <v>0.58178320596797195</v>
      </c>
      <c r="J2275" s="91">
        <v>4233504.3740908103</v>
      </c>
      <c r="K2275" s="91">
        <v>2025</v>
      </c>
      <c r="M2275" s="91" t="s">
        <v>2</v>
      </c>
      <c r="N2275" s="91">
        <v>272</v>
      </c>
      <c r="O2275" s="91">
        <v>0.21490188110716901</v>
      </c>
      <c r="P2275" s="91">
        <v>4233504.3740908103</v>
      </c>
      <c r="Q2275" s="91">
        <v>2025</v>
      </c>
    </row>
    <row r="2276" spans="1:17" x14ac:dyDescent="0.2">
      <c r="A2276" s="91" t="s">
        <v>2</v>
      </c>
      <c r="B2276" s="91">
        <v>273</v>
      </c>
      <c r="C2276" s="91">
        <v>0.33332088035233798</v>
      </c>
      <c r="D2276" s="91">
        <v>2252859.22553522</v>
      </c>
      <c r="E2276" s="91">
        <v>2025</v>
      </c>
      <c r="G2276" s="91" t="s">
        <v>2</v>
      </c>
      <c r="H2276" s="91">
        <v>273</v>
      </c>
      <c r="I2276" s="91">
        <v>2.9923179103503399</v>
      </c>
      <c r="J2276" s="91">
        <v>2252859.22553522</v>
      </c>
      <c r="K2276" s="91">
        <v>2025</v>
      </c>
      <c r="M2276" s="91" t="s">
        <v>2</v>
      </c>
      <c r="N2276" s="91">
        <v>273</v>
      </c>
      <c r="O2276" s="91">
        <v>0.19983214741253999</v>
      </c>
      <c r="P2276" s="91">
        <v>2252859.22553522</v>
      </c>
      <c r="Q2276" s="91">
        <v>2025</v>
      </c>
    </row>
    <row r="2277" spans="1:17" x14ac:dyDescent="0.2">
      <c r="A2277" s="91" t="s">
        <v>2</v>
      </c>
      <c r="B2277" s="91">
        <v>274</v>
      </c>
      <c r="C2277" s="91">
        <v>0.191769520771463</v>
      </c>
      <c r="D2277" s="91">
        <v>2723275.2271762402</v>
      </c>
      <c r="E2277" s="91">
        <v>2025</v>
      </c>
      <c r="G2277" s="91" t="s">
        <v>2</v>
      </c>
      <c r="H2277" s="91">
        <v>274</v>
      </c>
      <c r="I2277" s="91">
        <v>0.79261301411148199</v>
      </c>
      <c r="J2277" s="91">
        <v>2723275.2271762402</v>
      </c>
      <c r="K2277" s="91">
        <v>2025</v>
      </c>
      <c r="M2277" s="91" t="s">
        <v>2</v>
      </c>
      <c r="N2277" s="91">
        <v>274</v>
      </c>
      <c r="O2277" s="91">
        <v>0.192468772891742</v>
      </c>
      <c r="P2277" s="91">
        <v>2723275.2271762402</v>
      </c>
      <c r="Q2277" s="91">
        <v>2025</v>
      </c>
    </row>
    <row r="2278" spans="1:17" x14ac:dyDescent="0.2">
      <c r="A2278" s="91" t="s">
        <v>2</v>
      </c>
      <c r="B2278" s="91">
        <v>275</v>
      </c>
      <c r="C2278" s="91">
        <v>0.42740102717480299</v>
      </c>
      <c r="D2278" s="91">
        <v>2963285.1451451299</v>
      </c>
      <c r="E2278" s="91">
        <v>2025</v>
      </c>
      <c r="G2278" s="91" t="s">
        <v>2</v>
      </c>
      <c r="H2278" s="91">
        <v>275</v>
      </c>
      <c r="I2278" s="91">
        <v>0.59362377221414997</v>
      </c>
      <c r="J2278" s="91">
        <v>2963285.1451451299</v>
      </c>
      <c r="K2278" s="91">
        <v>2025</v>
      </c>
      <c r="M2278" s="91" t="s">
        <v>2</v>
      </c>
      <c r="N2278" s="91">
        <v>275</v>
      </c>
      <c r="O2278" s="91">
        <v>0.213789574771892</v>
      </c>
      <c r="P2278" s="91">
        <v>2963285.1451451299</v>
      </c>
      <c r="Q2278" s="91">
        <v>2025</v>
      </c>
    </row>
    <row r="2279" spans="1:17" x14ac:dyDescent="0.2">
      <c r="A2279" s="91" t="s">
        <v>2</v>
      </c>
      <c r="B2279" s="91">
        <v>276</v>
      </c>
      <c r="C2279" s="91">
        <v>0.29374432570917802</v>
      </c>
      <c r="D2279" s="91">
        <v>4055901.3706092802</v>
      </c>
      <c r="E2279" s="91">
        <v>2025</v>
      </c>
      <c r="G2279" s="91" t="s">
        <v>2</v>
      </c>
      <c r="H2279" s="91">
        <v>276</v>
      </c>
      <c r="I2279" s="91">
        <v>1.81524162528598</v>
      </c>
      <c r="J2279" s="91">
        <v>4055901.3706092802</v>
      </c>
      <c r="K2279" s="91">
        <v>2025</v>
      </c>
      <c r="M2279" s="91" t="s">
        <v>2</v>
      </c>
      <c r="N2279" s="91">
        <v>276</v>
      </c>
      <c r="O2279" s="91">
        <v>0.30107579526379702</v>
      </c>
      <c r="P2279" s="91">
        <v>4055901.3706092802</v>
      </c>
      <c r="Q2279" s="91">
        <v>2025</v>
      </c>
    </row>
    <row r="2280" spans="1:17" x14ac:dyDescent="0.2">
      <c r="A2280" s="91" t="s">
        <v>2</v>
      </c>
      <c r="B2280" s="91">
        <v>277</v>
      </c>
      <c r="C2280" s="91">
        <v>0.53118505629205004</v>
      </c>
      <c r="D2280" s="91">
        <v>2102783.5545886499</v>
      </c>
      <c r="E2280" s="91">
        <v>2025</v>
      </c>
      <c r="G2280" s="91" t="s">
        <v>2</v>
      </c>
      <c r="H2280" s="91">
        <v>277</v>
      </c>
      <c r="I2280" s="91">
        <v>0.67995087241483199</v>
      </c>
      <c r="J2280" s="91">
        <v>2102783.5545886499</v>
      </c>
      <c r="K2280" s="91">
        <v>2025</v>
      </c>
      <c r="M2280" s="91" t="s">
        <v>2</v>
      </c>
      <c r="N2280" s="91">
        <v>277</v>
      </c>
      <c r="O2280" s="91">
        <v>0.191766589780103</v>
      </c>
      <c r="P2280" s="91">
        <v>2102783.5545886499</v>
      </c>
      <c r="Q2280" s="91">
        <v>2025</v>
      </c>
    </row>
    <row r="2281" spans="1:17" x14ac:dyDescent="0.2">
      <c r="A2281" s="91" t="s">
        <v>2</v>
      </c>
      <c r="B2281" s="91">
        <v>278</v>
      </c>
      <c r="C2281" s="91">
        <v>0.599070723184566</v>
      </c>
      <c r="D2281" s="91">
        <v>2386919.2965831398</v>
      </c>
      <c r="E2281" s="91">
        <v>2025</v>
      </c>
      <c r="G2281" s="91" t="s">
        <v>2</v>
      </c>
      <c r="H2281" s="91">
        <v>278</v>
      </c>
      <c r="I2281" s="91">
        <v>1.50672069001204</v>
      </c>
      <c r="J2281" s="91">
        <v>2386919.2965831398</v>
      </c>
      <c r="K2281" s="91">
        <v>2025</v>
      </c>
      <c r="M2281" s="91" t="s">
        <v>2</v>
      </c>
      <c r="N2281" s="91">
        <v>278</v>
      </c>
      <c r="O2281" s="91">
        <v>0.338896093803359</v>
      </c>
      <c r="P2281" s="91">
        <v>2386919.2965831398</v>
      </c>
      <c r="Q2281" s="91">
        <v>2025</v>
      </c>
    </row>
    <row r="2282" spans="1:17" x14ac:dyDescent="0.2">
      <c r="A2282" s="91" t="s">
        <v>2</v>
      </c>
      <c r="B2282" s="91">
        <v>279</v>
      </c>
      <c r="C2282" s="91">
        <v>0.38536562393874002</v>
      </c>
      <c r="D2282" s="91">
        <v>4830528.9902516901</v>
      </c>
      <c r="E2282" s="91">
        <v>2025</v>
      </c>
      <c r="G2282" s="91" t="s">
        <v>2</v>
      </c>
      <c r="H2282" s="91">
        <v>279</v>
      </c>
      <c r="I2282" s="91">
        <v>0.72201269439678595</v>
      </c>
      <c r="J2282" s="91">
        <v>4830528.9902516901</v>
      </c>
      <c r="K2282" s="91">
        <v>2025</v>
      </c>
      <c r="M2282" s="91" t="s">
        <v>2</v>
      </c>
      <c r="N2282" s="91">
        <v>279</v>
      </c>
      <c r="O2282" s="91">
        <v>0.27363992558210998</v>
      </c>
      <c r="P2282" s="91">
        <v>4830528.9902516901</v>
      </c>
      <c r="Q2282" s="91">
        <v>2025</v>
      </c>
    </row>
    <row r="2283" spans="1:17" x14ac:dyDescent="0.2">
      <c r="A2283" s="91" t="s">
        <v>2</v>
      </c>
      <c r="B2283" s="91">
        <v>280</v>
      </c>
      <c r="C2283" s="91">
        <v>0.33838488306484499</v>
      </c>
      <c r="D2283" s="91">
        <v>4340795.4316182705</v>
      </c>
      <c r="E2283" s="91">
        <v>2025</v>
      </c>
      <c r="G2283" s="91" t="s">
        <v>2</v>
      </c>
      <c r="H2283" s="91">
        <v>280</v>
      </c>
      <c r="I2283" s="91">
        <v>1.41098815702862</v>
      </c>
      <c r="J2283" s="91">
        <v>4340795.4316182705</v>
      </c>
      <c r="K2283" s="91">
        <v>2025</v>
      </c>
      <c r="M2283" s="91" t="s">
        <v>2</v>
      </c>
      <c r="N2283" s="91">
        <v>280</v>
      </c>
      <c r="O2283" s="91">
        <v>0.171556776234013</v>
      </c>
      <c r="P2283" s="91">
        <v>4340795.4316182705</v>
      </c>
      <c r="Q2283" s="91">
        <v>2025</v>
      </c>
    </row>
    <row r="2284" spans="1:17" x14ac:dyDescent="0.2">
      <c r="A2284" s="91" t="s">
        <v>2</v>
      </c>
      <c r="B2284" s="91">
        <v>281</v>
      </c>
      <c r="C2284" s="91">
        <v>0.55906824187955395</v>
      </c>
      <c r="D2284" s="91">
        <v>5011267.5991665302</v>
      </c>
      <c r="E2284" s="91">
        <v>2025</v>
      </c>
      <c r="G2284" s="91" t="s">
        <v>2</v>
      </c>
      <c r="H2284" s="91">
        <v>281</v>
      </c>
      <c r="I2284" s="91">
        <v>1.45735803442933</v>
      </c>
      <c r="J2284" s="91">
        <v>5011267.5991665302</v>
      </c>
      <c r="K2284" s="91">
        <v>2025</v>
      </c>
      <c r="M2284" s="91" t="s">
        <v>2</v>
      </c>
      <c r="N2284" s="91">
        <v>281</v>
      </c>
      <c r="O2284" s="91">
        <v>0.197557986861228</v>
      </c>
      <c r="P2284" s="91">
        <v>5011267.5991665302</v>
      </c>
      <c r="Q2284" s="91">
        <v>2025</v>
      </c>
    </row>
    <row r="2285" spans="1:17" x14ac:dyDescent="0.2">
      <c r="A2285" s="91" t="s">
        <v>2</v>
      </c>
      <c r="B2285" s="91">
        <v>282</v>
      </c>
      <c r="C2285" s="91">
        <v>0.424199168113853</v>
      </c>
      <c r="D2285" s="91">
        <v>2234488.5891</v>
      </c>
      <c r="E2285" s="91">
        <v>2025</v>
      </c>
      <c r="G2285" s="91" t="s">
        <v>2</v>
      </c>
      <c r="H2285" s="91">
        <v>282</v>
      </c>
      <c r="I2285" s="91">
        <v>0.71380059650447403</v>
      </c>
      <c r="J2285" s="91">
        <v>2234488.5891</v>
      </c>
      <c r="K2285" s="91">
        <v>2025</v>
      </c>
      <c r="M2285" s="91" t="s">
        <v>2</v>
      </c>
      <c r="N2285" s="91">
        <v>282</v>
      </c>
      <c r="O2285" s="91">
        <v>0.27596334452542998</v>
      </c>
      <c r="P2285" s="91">
        <v>2234488.5891</v>
      </c>
      <c r="Q2285" s="91">
        <v>2025</v>
      </c>
    </row>
    <row r="2286" spans="1:17" x14ac:dyDescent="0.2">
      <c r="A2286" s="91" t="s">
        <v>2</v>
      </c>
      <c r="B2286" s="91">
        <v>283</v>
      </c>
      <c r="C2286" s="91">
        <v>0.20545928936220501</v>
      </c>
      <c r="D2286" s="91">
        <v>2137502.4392404999</v>
      </c>
      <c r="E2286" s="91">
        <v>2025</v>
      </c>
      <c r="G2286" s="91" t="s">
        <v>2</v>
      </c>
      <c r="H2286" s="91">
        <v>283</v>
      </c>
      <c r="I2286" s="91">
        <v>2.1804441380671098</v>
      </c>
      <c r="J2286" s="91">
        <v>2137502.4392404999</v>
      </c>
      <c r="K2286" s="91">
        <v>2025</v>
      </c>
      <c r="M2286" s="91" t="s">
        <v>2</v>
      </c>
      <c r="N2286" s="91">
        <v>283</v>
      </c>
      <c r="O2286" s="91">
        <v>0.152170688350792</v>
      </c>
      <c r="P2286" s="91">
        <v>2137502.4392404999</v>
      </c>
      <c r="Q2286" s="91">
        <v>2025</v>
      </c>
    </row>
    <row r="2287" spans="1:17" x14ac:dyDescent="0.2">
      <c r="A2287" s="91" t="s">
        <v>2</v>
      </c>
      <c r="B2287" s="91">
        <v>284</v>
      </c>
      <c r="C2287" s="91">
        <v>0.51087199810613204</v>
      </c>
      <c r="D2287" s="91">
        <v>3074092.4024376501</v>
      </c>
      <c r="E2287" s="91">
        <v>2025</v>
      </c>
      <c r="G2287" s="91" t="s">
        <v>2</v>
      </c>
      <c r="H2287" s="91">
        <v>284</v>
      </c>
      <c r="I2287" s="91">
        <v>2.4542552770305099</v>
      </c>
      <c r="J2287" s="91">
        <v>3074092.4024376501</v>
      </c>
      <c r="K2287" s="91">
        <v>2025</v>
      </c>
      <c r="M2287" s="91" t="s">
        <v>2</v>
      </c>
      <c r="N2287" s="91">
        <v>284</v>
      </c>
      <c r="O2287" s="91">
        <v>0.207779426427537</v>
      </c>
      <c r="P2287" s="91">
        <v>3074092.4024376501</v>
      </c>
      <c r="Q2287" s="91">
        <v>2025</v>
      </c>
    </row>
    <row r="2288" spans="1:17" x14ac:dyDescent="0.2">
      <c r="A2288" s="91" t="s">
        <v>2</v>
      </c>
      <c r="B2288" s="91">
        <v>285</v>
      </c>
      <c r="C2288" s="91">
        <v>0.34027135788096902</v>
      </c>
      <c r="D2288" s="91">
        <v>3976517.0507265902</v>
      </c>
      <c r="E2288" s="91">
        <v>2025</v>
      </c>
      <c r="G2288" s="91" t="s">
        <v>2</v>
      </c>
      <c r="H2288" s="91">
        <v>285</v>
      </c>
      <c r="I2288" s="91">
        <v>0.15506873059769999</v>
      </c>
      <c r="J2288" s="91">
        <v>3976517.0507265902</v>
      </c>
      <c r="K2288" s="91">
        <v>2025</v>
      </c>
      <c r="M2288" s="91" t="s">
        <v>2</v>
      </c>
      <c r="N2288" s="91">
        <v>285</v>
      </c>
      <c r="O2288" s="91">
        <v>0.23110447649199101</v>
      </c>
      <c r="P2288" s="91">
        <v>3976517.0507265902</v>
      </c>
      <c r="Q2288" s="91">
        <v>2025</v>
      </c>
    </row>
    <row r="2289" spans="1:17" x14ac:dyDescent="0.2">
      <c r="A2289" s="91" t="s">
        <v>2</v>
      </c>
      <c r="B2289" s="91">
        <v>286</v>
      </c>
      <c r="C2289" s="91">
        <v>0.21226367678569499</v>
      </c>
      <c r="D2289" s="91">
        <v>4047766.6488008001</v>
      </c>
      <c r="E2289" s="91">
        <v>2025</v>
      </c>
      <c r="G2289" s="91" t="s">
        <v>2</v>
      </c>
      <c r="H2289" s="91">
        <v>286</v>
      </c>
      <c r="I2289" s="91">
        <v>0.53058049786580297</v>
      </c>
      <c r="J2289" s="91">
        <v>4047766.6488008001</v>
      </c>
      <c r="K2289" s="91">
        <v>2025</v>
      </c>
      <c r="M2289" s="91" t="s">
        <v>2</v>
      </c>
      <c r="N2289" s="91">
        <v>286</v>
      </c>
      <c r="O2289" s="91">
        <v>0.18063874224068899</v>
      </c>
      <c r="P2289" s="91">
        <v>4047766.6488008001</v>
      </c>
      <c r="Q2289" s="91">
        <v>2025</v>
      </c>
    </row>
    <row r="2290" spans="1:17" x14ac:dyDescent="0.2">
      <c r="A2290" s="91" t="s">
        <v>2</v>
      </c>
      <c r="B2290" s="91">
        <v>287</v>
      </c>
      <c r="C2290" s="91">
        <v>0.40925430785619199</v>
      </c>
      <c r="D2290" s="91">
        <v>1859089.7107041699</v>
      </c>
      <c r="E2290" s="91">
        <v>2025</v>
      </c>
      <c r="G2290" s="91" t="s">
        <v>2</v>
      </c>
      <c r="H2290" s="91">
        <v>287</v>
      </c>
      <c r="I2290" s="91">
        <v>0.51525795424716803</v>
      </c>
      <c r="J2290" s="91">
        <v>1859089.7107041699</v>
      </c>
      <c r="K2290" s="91">
        <v>2025</v>
      </c>
      <c r="M2290" s="91" t="s">
        <v>2</v>
      </c>
      <c r="N2290" s="91">
        <v>287</v>
      </c>
      <c r="O2290" s="91">
        <v>0.32271436695731698</v>
      </c>
      <c r="P2290" s="91">
        <v>1859089.7107041699</v>
      </c>
      <c r="Q2290" s="91">
        <v>2025</v>
      </c>
    </row>
    <row r="2291" spans="1:17" x14ac:dyDescent="0.2">
      <c r="A2291" s="91" t="s">
        <v>2</v>
      </c>
      <c r="B2291" s="91">
        <v>288</v>
      </c>
      <c r="C2291" s="91">
        <v>0.42954345317847797</v>
      </c>
      <c r="D2291" s="91">
        <v>3872355.9078953802</v>
      </c>
      <c r="E2291" s="91">
        <v>2025</v>
      </c>
      <c r="G2291" s="91" t="s">
        <v>2</v>
      </c>
      <c r="H2291" s="91">
        <v>288</v>
      </c>
      <c r="I2291" s="91">
        <v>1.5670347371078099</v>
      </c>
      <c r="J2291" s="91">
        <v>3872355.9078953802</v>
      </c>
      <c r="K2291" s="91">
        <v>2025</v>
      </c>
      <c r="M2291" s="91" t="s">
        <v>2</v>
      </c>
      <c r="N2291" s="91">
        <v>288</v>
      </c>
      <c r="O2291" s="91">
        <v>0.15738199482375201</v>
      </c>
      <c r="P2291" s="91">
        <v>3872355.9078953802</v>
      </c>
      <c r="Q2291" s="91">
        <v>2025</v>
      </c>
    </row>
    <row r="2292" spans="1:17" x14ac:dyDescent="0.2">
      <c r="A2292" s="91" t="s">
        <v>2</v>
      </c>
      <c r="B2292" s="91">
        <v>289</v>
      </c>
      <c r="C2292" s="91">
        <v>0.38585062087456301</v>
      </c>
      <c r="D2292" s="91">
        <v>2569359.6245331098</v>
      </c>
      <c r="E2292" s="91">
        <v>2025</v>
      </c>
      <c r="G2292" s="91" t="s">
        <v>2</v>
      </c>
      <c r="H2292" s="91">
        <v>289</v>
      </c>
      <c r="I2292" s="91">
        <v>1.87239665285584</v>
      </c>
      <c r="J2292" s="91">
        <v>2569359.6245331098</v>
      </c>
      <c r="K2292" s="91">
        <v>2025</v>
      </c>
      <c r="M2292" s="91" t="s">
        <v>2</v>
      </c>
      <c r="N2292" s="91">
        <v>289</v>
      </c>
      <c r="O2292" s="91">
        <v>0.23941946309464399</v>
      </c>
      <c r="P2292" s="91">
        <v>2569359.6245331098</v>
      </c>
      <c r="Q2292" s="91">
        <v>2025</v>
      </c>
    </row>
    <row r="2293" spans="1:17" x14ac:dyDescent="0.2">
      <c r="A2293" s="91" t="s">
        <v>2</v>
      </c>
      <c r="B2293" s="91">
        <v>290</v>
      </c>
      <c r="C2293" s="91">
        <v>0.35948277382045002</v>
      </c>
      <c r="D2293" s="91">
        <v>2568035.0196193699</v>
      </c>
      <c r="E2293" s="91">
        <v>2025</v>
      </c>
      <c r="G2293" s="91" t="s">
        <v>2</v>
      </c>
      <c r="H2293" s="91">
        <v>290</v>
      </c>
      <c r="I2293" s="91">
        <v>0.52335241841640701</v>
      </c>
      <c r="J2293" s="91">
        <v>2568035.0196193699</v>
      </c>
      <c r="K2293" s="91">
        <v>2025</v>
      </c>
      <c r="M2293" s="91" t="s">
        <v>2</v>
      </c>
      <c r="N2293" s="91">
        <v>290</v>
      </c>
      <c r="O2293" s="91">
        <v>0.37156108264911503</v>
      </c>
      <c r="P2293" s="91">
        <v>2568035.0196193699</v>
      </c>
      <c r="Q2293" s="91">
        <v>2025</v>
      </c>
    </row>
    <row r="2294" spans="1:17" x14ac:dyDescent="0.2">
      <c r="A2294" s="91" t="s">
        <v>2</v>
      </c>
      <c r="B2294" s="91">
        <v>291</v>
      </c>
      <c r="C2294" s="91">
        <v>0.48642927034174999</v>
      </c>
      <c r="D2294" s="91">
        <v>3198729.7949715499</v>
      </c>
      <c r="E2294" s="91">
        <v>2025</v>
      </c>
      <c r="G2294" s="91" t="s">
        <v>2</v>
      </c>
      <c r="H2294" s="91">
        <v>291</v>
      </c>
      <c r="I2294" s="91">
        <v>1.6468790515724401</v>
      </c>
      <c r="J2294" s="91">
        <v>3198729.7949715499</v>
      </c>
      <c r="K2294" s="91">
        <v>2025</v>
      </c>
      <c r="M2294" s="91" t="s">
        <v>2</v>
      </c>
      <c r="N2294" s="91">
        <v>291</v>
      </c>
      <c r="O2294" s="91">
        <v>0.22193374453303699</v>
      </c>
      <c r="P2294" s="91">
        <v>3198729.7949715499</v>
      </c>
      <c r="Q2294" s="91">
        <v>2025</v>
      </c>
    </row>
    <row r="2295" spans="1:17" x14ac:dyDescent="0.2">
      <c r="A2295" s="91" t="s">
        <v>2</v>
      </c>
      <c r="B2295" s="91">
        <v>292</v>
      </c>
      <c r="C2295" s="91">
        <v>0.33709617743502102</v>
      </c>
      <c r="D2295" s="91">
        <v>5715296.19222531</v>
      </c>
      <c r="E2295" s="91">
        <v>2025</v>
      </c>
      <c r="G2295" s="91" t="s">
        <v>2</v>
      </c>
      <c r="H2295" s="91">
        <v>292</v>
      </c>
      <c r="I2295" s="91">
        <v>2.25890690294103</v>
      </c>
      <c r="J2295" s="91">
        <v>5715296.19222531</v>
      </c>
      <c r="K2295" s="91">
        <v>2025</v>
      </c>
      <c r="M2295" s="91" t="s">
        <v>2</v>
      </c>
      <c r="N2295" s="91">
        <v>292</v>
      </c>
      <c r="O2295" s="91">
        <v>0.19055262141920501</v>
      </c>
      <c r="P2295" s="91">
        <v>5715296.19222531</v>
      </c>
      <c r="Q2295" s="91">
        <v>2025</v>
      </c>
    </row>
    <row r="2296" spans="1:17" x14ac:dyDescent="0.2">
      <c r="A2296" s="91" t="s">
        <v>2</v>
      </c>
      <c r="B2296" s="91">
        <v>293</v>
      </c>
      <c r="C2296" s="91">
        <v>0.413132978641917</v>
      </c>
      <c r="D2296" s="91">
        <v>3336238.05181352</v>
      </c>
      <c r="E2296" s="91">
        <v>2025</v>
      </c>
      <c r="G2296" s="91" t="s">
        <v>2</v>
      </c>
      <c r="H2296" s="91">
        <v>293</v>
      </c>
      <c r="I2296" s="91">
        <v>2.7261209357024399</v>
      </c>
      <c r="J2296" s="91">
        <v>3336238.05181352</v>
      </c>
      <c r="K2296" s="91">
        <v>2025</v>
      </c>
      <c r="M2296" s="91" t="s">
        <v>2</v>
      </c>
      <c r="N2296" s="91">
        <v>293</v>
      </c>
      <c r="O2296" s="91">
        <v>0.34913046395702602</v>
      </c>
      <c r="P2296" s="91">
        <v>3336238.05181352</v>
      </c>
      <c r="Q2296" s="91">
        <v>2025</v>
      </c>
    </row>
    <row r="2297" spans="1:17" x14ac:dyDescent="0.2">
      <c r="A2297" s="91" t="s">
        <v>2</v>
      </c>
      <c r="B2297" s="91">
        <v>294</v>
      </c>
      <c r="C2297" s="91">
        <v>0.44104435569003198</v>
      </c>
      <c r="D2297" s="91">
        <v>4300598.75285039</v>
      </c>
      <c r="E2297" s="91">
        <v>2025</v>
      </c>
      <c r="G2297" s="91" t="s">
        <v>2</v>
      </c>
      <c r="H2297" s="91">
        <v>294</v>
      </c>
      <c r="I2297" s="91">
        <v>1.3696500301750301</v>
      </c>
      <c r="J2297" s="91">
        <v>4300598.75285039</v>
      </c>
      <c r="K2297" s="91">
        <v>2025</v>
      </c>
      <c r="M2297" s="91" t="s">
        <v>2</v>
      </c>
      <c r="N2297" s="91">
        <v>294</v>
      </c>
      <c r="O2297" s="91">
        <v>0.229554540058173</v>
      </c>
      <c r="P2297" s="91">
        <v>4300598.75285039</v>
      </c>
      <c r="Q2297" s="91">
        <v>2025</v>
      </c>
    </row>
    <row r="2298" spans="1:17" x14ac:dyDescent="0.2">
      <c r="A2298" s="91" t="s">
        <v>2</v>
      </c>
      <c r="B2298" s="91">
        <v>295</v>
      </c>
      <c r="C2298" s="91">
        <v>0.27301245308855498</v>
      </c>
      <c r="D2298" s="91">
        <v>1672456.68432735</v>
      </c>
      <c r="E2298" s="91">
        <v>2025</v>
      </c>
      <c r="G2298" s="91" t="s">
        <v>2</v>
      </c>
      <c r="H2298" s="91">
        <v>295</v>
      </c>
      <c r="I2298" s="91">
        <v>2.12729990561487</v>
      </c>
      <c r="J2298" s="91">
        <v>1672456.68432735</v>
      </c>
      <c r="K2298" s="91">
        <v>2025</v>
      </c>
      <c r="M2298" s="91" t="s">
        <v>2</v>
      </c>
      <c r="N2298" s="91">
        <v>295</v>
      </c>
      <c r="O2298" s="91">
        <v>0.32159652278797801</v>
      </c>
      <c r="P2298" s="91">
        <v>1672456.68432735</v>
      </c>
      <c r="Q2298" s="91">
        <v>2025</v>
      </c>
    </row>
    <row r="2299" spans="1:17" x14ac:dyDescent="0.2">
      <c r="A2299" s="91" t="s">
        <v>2</v>
      </c>
      <c r="B2299" s="91">
        <v>296</v>
      </c>
      <c r="C2299" s="91">
        <v>0.408355655035539</v>
      </c>
      <c r="D2299" s="91">
        <v>2000882.0735820299</v>
      </c>
      <c r="E2299" s="91">
        <v>2025</v>
      </c>
      <c r="G2299" s="91" t="s">
        <v>2</v>
      </c>
      <c r="H2299" s="91">
        <v>296</v>
      </c>
      <c r="I2299" s="91">
        <v>1.3914800028596099</v>
      </c>
      <c r="J2299" s="91">
        <v>2000882.0735820299</v>
      </c>
      <c r="K2299" s="91">
        <v>2025</v>
      </c>
      <c r="M2299" s="91" t="s">
        <v>2</v>
      </c>
      <c r="N2299" s="91">
        <v>296</v>
      </c>
      <c r="O2299" s="91">
        <v>0.15848381554662999</v>
      </c>
      <c r="P2299" s="91">
        <v>2000882.0735820299</v>
      </c>
      <c r="Q2299" s="91">
        <v>2025</v>
      </c>
    </row>
    <row r="2300" spans="1:17" x14ac:dyDescent="0.2">
      <c r="A2300" s="91" t="s">
        <v>2</v>
      </c>
      <c r="B2300" s="91">
        <v>297</v>
      </c>
      <c r="C2300" s="91">
        <v>0.36415648945787599</v>
      </c>
      <c r="D2300" s="91">
        <v>1740533.0430089601</v>
      </c>
      <c r="E2300" s="91">
        <v>2025</v>
      </c>
      <c r="G2300" s="91" t="s">
        <v>2</v>
      </c>
      <c r="H2300" s="91">
        <v>297</v>
      </c>
      <c r="I2300" s="91">
        <v>0.63789804406718298</v>
      </c>
      <c r="J2300" s="91">
        <v>1740533.0430089601</v>
      </c>
      <c r="K2300" s="91">
        <v>2025</v>
      </c>
      <c r="M2300" s="91" t="s">
        <v>2</v>
      </c>
      <c r="N2300" s="91">
        <v>297</v>
      </c>
      <c r="O2300" s="91">
        <v>0.24924005896595899</v>
      </c>
      <c r="P2300" s="91">
        <v>1740533.0430089601</v>
      </c>
      <c r="Q2300" s="91">
        <v>2025</v>
      </c>
    </row>
    <row r="2301" spans="1:17" x14ac:dyDescent="0.2">
      <c r="A2301" s="91" t="s">
        <v>2</v>
      </c>
      <c r="B2301" s="91">
        <v>298</v>
      </c>
      <c r="C2301" s="91">
        <v>0.17932125653741299</v>
      </c>
      <c r="D2301" s="91">
        <v>3270202.9898958802</v>
      </c>
      <c r="E2301" s="91">
        <v>2025</v>
      </c>
      <c r="G2301" s="91" t="s">
        <v>2</v>
      </c>
      <c r="H2301" s="91">
        <v>298</v>
      </c>
      <c r="I2301" s="91">
        <v>3.49541486069965</v>
      </c>
      <c r="J2301" s="91">
        <v>3270202.9898958802</v>
      </c>
      <c r="K2301" s="91">
        <v>2025</v>
      </c>
      <c r="M2301" s="91" t="s">
        <v>2</v>
      </c>
      <c r="N2301" s="91">
        <v>298</v>
      </c>
      <c r="O2301" s="91">
        <v>0.37809539215065902</v>
      </c>
      <c r="P2301" s="91">
        <v>3270202.9898958802</v>
      </c>
      <c r="Q2301" s="91">
        <v>2025</v>
      </c>
    </row>
    <row r="2302" spans="1:17" x14ac:dyDescent="0.2">
      <c r="A2302" s="91" t="s">
        <v>2</v>
      </c>
      <c r="B2302" s="91">
        <v>299</v>
      </c>
      <c r="C2302" s="91">
        <v>0.53072975034970504</v>
      </c>
      <c r="D2302" s="91">
        <v>2174344.7691231598</v>
      </c>
      <c r="E2302" s="91">
        <v>2025</v>
      </c>
      <c r="G2302" s="91" t="s">
        <v>2</v>
      </c>
      <c r="H2302" s="91">
        <v>299</v>
      </c>
      <c r="I2302" s="91">
        <v>1.21198611039483</v>
      </c>
      <c r="J2302" s="91">
        <v>2174344.7691231598</v>
      </c>
      <c r="K2302" s="91">
        <v>2025</v>
      </c>
      <c r="M2302" s="91" t="s">
        <v>2</v>
      </c>
      <c r="N2302" s="91">
        <v>299</v>
      </c>
      <c r="O2302" s="91">
        <v>0.27425959952812601</v>
      </c>
      <c r="P2302" s="91">
        <v>2174344.7691231598</v>
      </c>
      <c r="Q2302" s="91">
        <v>2025</v>
      </c>
    </row>
    <row r="2303" spans="1:17" x14ac:dyDescent="0.2">
      <c r="A2303" s="91" t="s">
        <v>2</v>
      </c>
      <c r="B2303" s="91">
        <v>300</v>
      </c>
      <c r="C2303" s="91">
        <v>0.37145942472004501</v>
      </c>
      <c r="D2303" s="91">
        <v>2110287.5864695502</v>
      </c>
      <c r="E2303" s="91">
        <v>2025</v>
      </c>
      <c r="G2303" s="91" t="s">
        <v>2</v>
      </c>
      <c r="H2303" s="91">
        <v>300</v>
      </c>
      <c r="I2303" s="91">
        <v>1.33653015522694</v>
      </c>
      <c r="J2303" s="91">
        <v>2110287.5864695502</v>
      </c>
      <c r="K2303" s="91">
        <v>2025</v>
      </c>
      <c r="M2303" s="91" t="s">
        <v>2</v>
      </c>
      <c r="N2303" s="91">
        <v>300</v>
      </c>
      <c r="O2303" s="91">
        <v>0.23670037732004101</v>
      </c>
      <c r="P2303" s="91">
        <v>2110287.5864695502</v>
      </c>
      <c r="Q2303" s="91">
        <v>2025</v>
      </c>
    </row>
    <row r="2304" spans="1:17" x14ac:dyDescent="0.2">
      <c r="A2304" s="91" t="s">
        <v>2</v>
      </c>
      <c r="B2304" s="91">
        <v>301</v>
      </c>
      <c r="C2304" s="91">
        <v>0.42126444556724701</v>
      </c>
      <c r="D2304" s="91">
        <v>3783545.4003653298</v>
      </c>
      <c r="E2304" s="91">
        <v>2025</v>
      </c>
      <c r="G2304" s="91" t="s">
        <v>2</v>
      </c>
      <c r="H2304" s="91">
        <v>301</v>
      </c>
      <c r="I2304" s="91">
        <v>0.98640648315121204</v>
      </c>
      <c r="J2304" s="91">
        <v>3783545.4003653298</v>
      </c>
      <c r="K2304" s="91">
        <v>2025</v>
      </c>
      <c r="M2304" s="91" t="s">
        <v>2</v>
      </c>
      <c r="N2304" s="91">
        <v>301</v>
      </c>
      <c r="O2304" s="91">
        <v>0.189011148516776</v>
      </c>
      <c r="P2304" s="91">
        <v>3783545.4003653298</v>
      </c>
      <c r="Q2304" s="91">
        <v>2025</v>
      </c>
    </row>
    <row r="2305" spans="1:17" x14ac:dyDescent="0.2">
      <c r="A2305" s="91" t="s">
        <v>2</v>
      </c>
      <c r="B2305" s="91">
        <v>302</v>
      </c>
      <c r="C2305" s="91">
        <v>0.61880611822009501</v>
      </c>
      <c r="D2305" s="91">
        <v>3202812.89203818</v>
      </c>
      <c r="E2305" s="91">
        <v>2025</v>
      </c>
      <c r="G2305" s="91" t="s">
        <v>2</v>
      </c>
      <c r="H2305" s="91">
        <v>302</v>
      </c>
      <c r="I2305" s="91">
        <v>0.899642879894889</v>
      </c>
      <c r="J2305" s="91">
        <v>3202812.89203818</v>
      </c>
      <c r="K2305" s="91">
        <v>2025</v>
      </c>
      <c r="M2305" s="91" t="s">
        <v>2</v>
      </c>
      <c r="N2305" s="91">
        <v>302</v>
      </c>
      <c r="O2305" s="91">
        <v>0.18842211519692401</v>
      </c>
      <c r="P2305" s="91">
        <v>3202812.89203818</v>
      </c>
      <c r="Q2305" s="91">
        <v>2025</v>
      </c>
    </row>
    <row r="2306" spans="1:17" x14ac:dyDescent="0.2">
      <c r="A2306" s="91" t="s">
        <v>2</v>
      </c>
      <c r="B2306" s="91">
        <v>303</v>
      </c>
      <c r="C2306" s="91">
        <v>0.53447118234547297</v>
      </c>
      <c r="D2306" s="91">
        <v>2039476.9382670601</v>
      </c>
      <c r="E2306" s="91">
        <v>2025</v>
      </c>
      <c r="G2306" s="91" t="s">
        <v>2</v>
      </c>
      <c r="H2306" s="91">
        <v>303</v>
      </c>
      <c r="I2306" s="91">
        <v>0.69650831114743395</v>
      </c>
      <c r="J2306" s="91">
        <v>2039476.9382670601</v>
      </c>
      <c r="K2306" s="91">
        <v>2025</v>
      </c>
      <c r="M2306" s="91" t="s">
        <v>2</v>
      </c>
      <c r="N2306" s="91">
        <v>303</v>
      </c>
      <c r="O2306" s="91">
        <v>0.295625644394858</v>
      </c>
      <c r="P2306" s="91">
        <v>2039476.9382670601</v>
      </c>
      <c r="Q2306" s="91">
        <v>2025</v>
      </c>
    </row>
    <row r="2307" spans="1:17" x14ac:dyDescent="0.2">
      <c r="A2307" s="91" t="s">
        <v>2</v>
      </c>
      <c r="B2307" s="91">
        <v>304</v>
      </c>
      <c r="C2307" s="91">
        <v>0.55913517556327197</v>
      </c>
      <c r="D2307" s="91">
        <v>3584928.7456235001</v>
      </c>
      <c r="E2307" s="91">
        <v>2025</v>
      </c>
      <c r="G2307" s="91" t="s">
        <v>2</v>
      </c>
      <c r="H2307" s="91">
        <v>304</v>
      </c>
      <c r="I2307" s="91">
        <v>2.1884035494725</v>
      </c>
      <c r="J2307" s="91">
        <v>3584928.7456235001</v>
      </c>
      <c r="K2307" s="91">
        <v>2025</v>
      </c>
      <c r="M2307" s="91" t="s">
        <v>2</v>
      </c>
      <c r="N2307" s="91">
        <v>304</v>
      </c>
      <c r="O2307" s="91">
        <v>0.159285847244092</v>
      </c>
      <c r="P2307" s="91">
        <v>3584928.7456235001</v>
      </c>
      <c r="Q2307" s="91">
        <v>2025</v>
      </c>
    </row>
    <row r="2308" spans="1:17" x14ac:dyDescent="0.2">
      <c r="A2308" s="91" t="s">
        <v>2</v>
      </c>
      <c r="B2308" s="91">
        <v>305</v>
      </c>
      <c r="C2308" s="91">
        <v>0.43162434690669499</v>
      </c>
      <c r="D2308" s="91">
        <v>1933218.93578246</v>
      </c>
      <c r="E2308" s="91">
        <v>2025</v>
      </c>
      <c r="G2308" s="91" t="s">
        <v>2</v>
      </c>
      <c r="H2308" s="91">
        <v>305</v>
      </c>
      <c r="I2308" s="91">
        <v>0.47517396817980101</v>
      </c>
      <c r="J2308" s="91">
        <v>1933218.93578246</v>
      </c>
      <c r="K2308" s="91">
        <v>2025</v>
      </c>
      <c r="M2308" s="91" t="s">
        <v>2</v>
      </c>
      <c r="N2308" s="91">
        <v>305</v>
      </c>
      <c r="O2308" s="91">
        <v>0.36033258620682801</v>
      </c>
      <c r="P2308" s="91">
        <v>1933218.93578246</v>
      </c>
      <c r="Q2308" s="91">
        <v>2025</v>
      </c>
    </row>
    <row r="2309" spans="1:17" x14ac:dyDescent="0.2">
      <c r="A2309" s="91" t="s">
        <v>2</v>
      </c>
      <c r="B2309" s="91">
        <v>306</v>
      </c>
      <c r="C2309" s="91">
        <v>0.60535156110501098</v>
      </c>
      <c r="D2309" s="91">
        <v>4112066.7891286099</v>
      </c>
      <c r="E2309" s="91">
        <v>2025</v>
      </c>
      <c r="G2309" s="91" t="s">
        <v>2</v>
      </c>
      <c r="H2309" s="91">
        <v>306</v>
      </c>
      <c r="I2309" s="91">
        <v>0.28742092174179101</v>
      </c>
      <c r="J2309" s="91">
        <v>4112066.7891286099</v>
      </c>
      <c r="K2309" s="91">
        <v>2025</v>
      </c>
      <c r="M2309" s="91" t="s">
        <v>2</v>
      </c>
      <c r="N2309" s="91">
        <v>306</v>
      </c>
      <c r="O2309" s="91">
        <v>0.206613284715533</v>
      </c>
      <c r="P2309" s="91">
        <v>4112066.7891286099</v>
      </c>
      <c r="Q2309" s="91">
        <v>2025</v>
      </c>
    </row>
    <row r="2310" spans="1:17" x14ac:dyDescent="0.2">
      <c r="A2310" s="91" t="s">
        <v>2</v>
      </c>
      <c r="B2310" s="91">
        <v>307</v>
      </c>
      <c r="C2310" s="91">
        <v>0.39626777449883399</v>
      </c>
      <c r="D2310" s="91">
        <v>1866580.3582584099</v>
      </c>
      <c r="E2310" s="91">
        <v>2025</v>
      </c>
      <c r="G2310" s="91" t="s">
        <v>2</v>
      </c>
      <c r="H2310" s="91">
        <v>307</v>
      </c>
      <c r="I2310" s="91">
        <v>1.6489978922847599</v>
      </c>
      <c r="J2310" s="91">
        <v>1866580.3582584099</v>
      </c>
      <c r="K2310" s="91">
        <v>2025</v>
      </c>
      <c r="M2310" s="91" t="s">
        <v>2</v>
      </c>
      <c r="N2310" s="91">
        <v>307</v>
      </c>
      <c r="O2310" s="91">
        <v>0.19361161679243</v>
      </c>
      <c r="P2310" s="91">
        <v>1866580.3582584099</v>
      </c>
      <c r="Q2310" s="91">
        <v>2025</v>
      </c>
    </row>
    <row r="2311" spans="1:17" x14ac:dyDescent="0.2">
      <c r="A2311" s="91" t="s">
        <v>2</v>
      </c>
      <c r="B2311" s="91">
        <v>308</v>
      </c>
      <c r="C2311" s="91">
        <v>0.40926342114571901</v>
      </c>
      <c r="D2311" s="91">
        <v>2015299.82881846</v>
      </c>
      <c r="E2311" s="91">
        <v>2025</v>
      </c>
      <c r="G2311" s="91" t="s">
        <v>2</v>
      </c>
      <c r="H2311" s="91">
        <v>308</v>
      </c>
      <c r="I2311" s="91">
        <v>0.304954252244725</v>
      </c>
      <c r="J2311" s="91">
        <v>2015299.82881846</v>
      </c>
      <c r="K2311" s="91">
        <v>2025</v>
      </c>
      <c r="M2311" s="91" t="s">
        <v>2</v>
      </c>
      <c r="N2311" s="91">
        <v>308</v>
      </c>
      <c r="O2311" s="91">
        <v>0.23327370969828101</v>
      </c>
      <c r="P2311" s="91">
        <v>2015299.82881846</v>
      </c>
      <c r="Q2311" s="91">
        <v>2025</v>
      </c>
    </row>
    <row r="2312" spans="1:17" x14ac:dyDescent="0.2">
      <c r="A2312" s="91" t="s">
        <v>2</v>
      </c>
      <c r="B2312" s="91">
        <v>309</v>
      </c>
      <c r="C2312" s="91">
        <v>0.38432653358940999</v>
      </c>
      <c r="D2312" s="91">
        <v>2563647.8947773301</v>
      </c>
      <c r="E2312" s="91">
        <v>2025</v>
      </c>
      <c r="G2312" s="91" t="s">
        <v>2</v>
      </c>
      <c r="H2312" s="91">
        <v>309</v>
      </c>
      <c r="I2312" s="91">
        <v>1.0480141141330399</v>
      </c>
      <c r="J2312" s="91">
        <v>2563647.8947773301</v>
      </c>
      <c r="K2312" s="91">
        <v>2025</v>
      </c>
      <c r="M2312" s="91" t="s">
        <v>2</v>
      </c>
      <c r="N2312" s="91">
        <v>309</v>
      </c>
      <c r="O2312" s="91">
        <v>0.15085320748105399</v>
      </c>
      <c r="P2312" s="91">
        <v>2563647.8947773301</v>
      </c>
      <c r="Q2312" s="91">
        <v>2025</v>
      </c>
    </row>
    <row r="2313" spans="1:17" x14ac:dyDescent="0.2">
      <c r="A2313" s="91" t="s">
        <v>2</v>
      </c>
      <c r="B2313" s="91">
        <v>310</v>
      </c>
      <c r="C2313" s="91">
        <v>0.35938717567301798</v>
      </c>
      <c r="D2313" s="91">
        <v>3274267.3394206702</v>
      </c>
      <c r="E2313" s="91">
        <v>2025</v>
      </c>
      <c r="G2313" s="91" t="s">
        <v>2</v>
      </c>
      <c r="H2313" s="91">
        <v>310</v>
      </c>
      <c r="I2313" s="91">
        <v>0.81281679053341405</v>
      </c>
      <c r="J2313" s="91">
        <v>3274267.3394206702</v>
      </c>
      <c r="K2313" s="91">
        <v>2025</v>
      </c>
      <c r="M2313" s="91" t="s">
        <v>2</v>
      </c>
      <c r="N2313" s="91">
        <v>310</v>
      </c>
      <c r="O2313" s="91">
        <v>0.24253953247018101</v>
      </c>
      <c r="P2313" s="91">
        <v>3274267.3394206702</v>
      </c>
      <c r="Q2313" s="91">
        <v>2025</v>
      </c>
    </row>
    <row r="2314" spans="1:17" x14ac:dyDescent="0.2">
      <c r="A2314" s="91" t="s">
        <v>2</v>
      </c>
      <c r="B2314" s="91">
        <v>311</v>
      </c>
      <c r="C2314" s="91">
        <v>0.41358109517313102</v>
      </c>
      <c r="D2314" s="91">
        <v>2818841.9925295399</v>
      </c>
      <c r="E2314" s="91">
        <v>2025</v>
      </c>
      <c r="G2314" s="91" t="s">
        <v>2</v>
      </c>
      <c r="H2314" s="91">
        <v>311</v>
      </c>
      <c r="I2314" s="91">
        <v>0.44962959432584998</v>
      </c>
      <c r="J2314" s="91">
        <v>2818841.9925295399</v>
      </c>
      <c r="K2314" s="91">
        <v>2025</v>
      </c>
      <c r="M2314" s="91" t="s">
        <v>2</v>
      </c>
      <c r="N2314" s="91">
        <v>311</v>
      </c>
      <c r="O2314" s="91">
        <v>0.18216085229683701</v>
      </c>
      <c r="P2314" s="91">
        <v>2818841.9925295399</v>
      </c>
      <c r="Q2314" s="91">
        <v>2025</v>
      </c>
    </row>
    <row r="2315" spans="1:17" x14ac:dyDescent="0.2">
      <c r="A2315" s="91" t="s">
        <v>2</v>
      </c>
      <c r="B2315" s="91">
        <v>312</v>
      </c>
      <c r="C2315" s="91">
        <v>0.33779473324220199</v>
      </c>
      <c r="D2315" s="91">
        <v>5114084.8312414503</v>
      </c>
      <c r="E2315" s="91">
        <v>2025</v>
      </c>
      <c r="G2315" s="91" t="s">
        <v>2</v>
      </c>
      <c r="H2315" s="91">
        <v>312</v>
      </c>
      <c r="I2315" s="91">
        <v>1.1397869120300601</v>
      </c>
      <c r="J2315" s="91">
        <v>5114084.8312414503</v>
      </c>
      <c r="K2315" s="91">
        <v>2025</v>
      </c>
      <c r="M2315" s="91" t="s">
        <v>2</v>
      </c>
      <c r="N2315" s="91">
        <v>312</v>
      </c>
      <c r="O2315" s="91">
        <v>0.17073758611518</v>
      </c>
      <c r="P2315" s="91">
        <v>5114084.8312414503</v>
      </c>
      <c r="Q2315" s="91">
        <v>2025</v>
      </c>
    </row>
    <row r="2316" spans="1:17" x14ac:dyDescent="0.2">
      <c r="A2316" s="91" t="s">
        <v>2</v>
      </c>
      <c r="B2316" s="91">
        <v>313</v>
      </c>
      <c r="C2316" s="91">
        <v>0.49641695658895602</v>
      </c>
      <c r="D2316" s="91">
        <v>1948915.71663602</v>
      </c>
      <c r="E2316" s="91">
        <v>2025</v>
      </c>
      <c r="G2316" s="91" t="s">
        <v>2</v>
      </c>
      <c r="H2316" s="91">
        <v>313</v>
      </c>
      <c r="I2316" s="91">
        <v>0.987654013596592</v>
      </c>
      <c r="J2316" s="91">
        <v>1948915.71663602</v>
      </c>
      <c r="K2316" s="91">
        <v>2025</v>
      </c>
      <c r="M2316" s="91" t="s">
        <v>2</v>
      </c>
      <c r="N2316" s="91">
        <v>313</v>
      </c>
      <c r="O2316" s="91">
        <v>0.173859593618923</v>
      </c>
      <c r="P2316" s="91">
        <v>1948915.71663602</v>
      </c>
      <c r="Q2316" s="91">
        <v>2025</v>
      </c>
    </row>
    <row r="2317" spans="1:17" x14ac:dyDescent="0.2">
      <c r="A2317" s="91" t="s">
        <v>2</v>
      </c>
      <c r="B2317" s="91">
        <v>314</v>
      </c>
      <c r="C2317" s="91">
        <v>0.19331837765091001</v>
      </c>
      <c r="D2317" s="91">
        <v>2696827.8743930301</v>
      </c>
      <c r="E2317" s="91">
        <v>2025</v>
      </c>
      <c r="G2317" s="91" t="s">
        <v>2</v>
      </c>
      <c r="H2317" s="91">
        <v>314</v>
      </c>
      <c r="I2317" s="91">
        <v>1.4469853777258901</v>
      </c>
      <c r="J2317" s="91">
        <v>2696827.8743930301</v>
      </c>
      <c r="K2317" s="91">
        <v>2025</v>
      </c>
      <c r="M2317" s="91" t="s">
        <v>2</v>
      </c>
      <c r="N2317" s="91">
        <v>314</v>
      </c>
      <c r="O2317" s="91">
        <v>0.196327854861166</v>
      </c>
      <c r="P2317" s="91">
        <v>2696827.8743930301</v>
      </c>
      <c r="Q2317" s="91">
        <v>2025</v>
      </c>
    </row>
    <row r="2318" spans="1:17" x14ac:dyDescent="0.2">
      <c r="A2318" s="91" t="s">
        <v>2</v>
      </c>
      <c r="B2318" s="91">
        <v>315</v>
      </c>
      <c r="C2318" s="91">
        <v>0.39275327546014799</v>
      </c>
      <c r="D2318" s="91">
        <v>3748430.7020763801</v>
      </c>
      <c r="E2318" s="91">
        <v>2025</v>
      </c>
      <c r="G2318" s="91" t="s">
        <v>2</v>
      </c>
      <c r="H2318" s="91">
        <v>315</v>
      </c>
      <c r="I2318" s="91">
        <v>0.68954490266227997</v>
      </c>
      <c r="J2318" s="91">
        <v>3748430.7020763801</v>
      </c>
      <c r="K2318" s="91">
        <v>2025</v>
      </c>
      <c r="M2318" s="91" t="s">
        <v>2</v>
      </c>
      <c r="N2318" s="91">
        <v>315</v>
      </c>
      <c r="O2318" s="91">
        <v>0.26127104130374801</v>
      </c>
      <c r="P2318" s="91">
        <v>3748430.7020763801</v>
      </c>
      <c r="Q2318" s="91">
        <v>2025</v>
      </c>
    </row>
    <row r="2319" spans="1:17" x14ac:dyDescent="0.2">
      <c r="A2319" s="91" t="s">
        <v>2</v>
      </c>
      <c r="B2319" s="91">
        <v>316</v>
      </c>
      <c r="C2319" s="91">
        <v>0.1546968797262</v>
      </c>
      <c r="D2319" s="91">
        <v>4524551.9285345804</v>
      </c>
      <c r="E2319" s="91">
        <v>2025</v>
      </c>
      <c r="G2319" s="91" t="s">
        <v>2</v>
      </c>
      <c r="H2319" s="91">
        <v>316</v>
      </c>
      <c r="I2319" s="91">
        <v>2.0406344540100401</v>
      </c>
      <c r="J2319" s="91">
        <v>4524551.9285345804</v>
      </c>
      <c r="K2319" s="91">
        <v>2025</v>
      </c>
      <c r="M2319" s="91" t="s">
        <v>2</v>
      </c>
      <c r="N2319" s="91">
        <v>316</v>
      </c>
      <c r="O2319" s="91">
        <v>0.19246055010634899</v>
      </c>
      <c r="P2319" s="91">
        <v>4524551.9285345804</v>
      </c>
      <c r="Q2319" s="91">
        <v>2025</v>
      </c>
    </row>
    <row r="2320" spans="1:17" x14ac:dyDescent="0.2">
      <c r="A2320" s="91" t="s">
        <v>2</v>
      </c>
      <c r="B2320" s="91">
        <v>317</v>
      </c>
      <c r="C2320" s="91">
        <v>0.31196026331099702</v>
      </c>
      <c r="D2320" s="91">
        <v>1780767.26691891</v>
      </c>
      <c r="E2320" s="91">
        <v>2025</v>
      </c>
      <c r="G2320" s="91" t="s">
        <v>2</v>
      </c>
      <c r="H2320" s="91">
        <v>317</v>
      </c>
      <c r="I2320" s="91">
        <v>2.6411461985200702</v>
      </c>
      <c r="J2320" s="91">
        <v>1780767.26691891</v>
      </c>
      <c r="K2320" s="91">
        <v>2025</v>
      </c>
      <c r="M2320" s="91" t="s">
        <v>2</v>
      </c>
      <c r="N2320" s="91">
        <v>317</v>
      </c>
      <c r="O2320" s="91">
        <v>0.17088898345730699</v>
      </c>
      <c r="P2320" s="91">
        <v>1780767.26691891</v>
      </c>
      <c r="Q2320" s="91">
        <v>2025</v>
      </c>
    </row>
    <row r="2321" spans="1:17" x14ac:dyDescent="0.2">
      <c r="A2321" s="91" t="s">
        <v>2</v>
      </c>
      <c r="B2321" s="91">
        <v>318</v>
      </c>
      <c r="C2321" s="91">
        <v>0.25215726565295699</v>
      </c>
      <c r="D2321" s="91">
        <v>2556434.6415951299</v>
      </c>
      <c r="E2321" s="91">
        <v>2025</v>
      </c>
      <c r="G2321" s="91" t="s">
        <v>2</v>
      </c>
      <c r="H2321" s="91">
        <v>318</v>
      </c>
      <c r="I2321" s="91">
        <v>1.4094280262837</v>
      </c>
      <c r="J2321" s="91">
        <v>2556434.6415951299</v>
      </c>
      <c r="K2321" s="91">
        <v>2025</v>
      </c>
      <c r="M2321" s="91" t="s">
        <v>2</v>
      </c>
      <c r="N2321" s="91">
        <v>318</v>
      </c>
      <c r="O2321" s="91">
        <v>0.17730309294202201</v>
      </c>
      <c r="P2321" s="91">
        <v>2556434.6415951299</v>
      </c>
      <c r="Q2321" s="91">
        <v>2025</v>
      </c>
    </row>
    <row r="2322" spans="1:17" x14ac:dyDescent="0.2">
      <c r="A2322" s="91" t="s">
        <v>2</v>
      </c>
      <c r="B2322" s="91">
        <v>319</v>
      </c>
      <c r="C2322" s="91">
        <v>0.32026209627312202</v>
      </c>
      <c r="D2322" s="91">
        <v>5875785.2074613702</v>
      </c>
      <c r="E2322" s="91">
        <v>2025</v>
      </c>
      <c r="G2322" s="91" t="s">
        <v>2</v>
      </c>
      <c r="H2322" s="91">
        <v>319</v>
      </c>
      <c r="I2322" s="91">
        <v>1.12326243469221</v>
      </c>
      <c r="J2322" s="91">
        <v>5875785.2074613702</v>
      </c>
      <c r="K2322" s="91">
        <v>2025</v>
      </c>
      <c r="M2322" s="91" t="s">
        <v>2</v>
      </c>
      <c r="N2322" s="91">
        <v>319</v>
      </c>
      <c r="O2322" s="91">
        <v>0.22095217269452799</v>
      </c>
      <c r="P2322" s="91">
        <v>5875785.2074613702</v>
      </c>
      <c r="Q2322" s="91">
        <v>2025</v>
      </c>
    </row>
    <row r="2323" spans="1:17" x14ac:dyDescent="0.2">
      <c r="A2323" s="91" t="s">
        <v>2</v>
      </c>
      <c r="B2323" s="91">
        <v>320</v>
      </c>
      <c r="C2323" s="91">
        <v>0.42300678843832401</v>
      </c>
      <c r="D2323" s="91">
        <v>2097691.4250612198</v>
      </c>
      <c r="E2323" s="91">
        <v>2025</v>
      </c>
      <c r="G2323" s="91" t="s">
        <v>2</v>
      </c>
      <c r="H2323" s="91">
        <v>320</v>
      </c>
      <c r="I2323" s="91">
        <v>2.1469011522489101</v>
      </c>
      <c r="J2323" s="91">
        <v>2097691.4250612198</v>
      </c>
      <c r="K2323" s="91">
        <v>2025</v>
      </c>
      <c r="M2323" s="91" t="s">
        <v>2</v>
      </c>
      <c r="N2323" s="91">
        <v>320</v>
      </c>
      <c r="O2323" s="91">
        <v>0.15350897159216501</v>
      </c>
      <c r="P2323" s="91">
        <v>2097691.4250612198</v>
      </c>
      <c r="Q2323" s="91">
        <v>2025</v>
      </c>
    </row>
    <row r="2324" spans="1:17" x14ac:dyDescent="0.2">
      <c r="A2324" s="91" t="s">
        <v>2</v>
      </c>
      <c r="B2324" s="91">
        <v>321</v>
      </c>
      <c r="C2324" s="91">
        <v>0.43895817852527202</v>
      </c>
      <c r="D2324" s="91">
        <v>3733639.1381222699</v>
      </c>
      <c r="E2324" s="91">
        <v>2025</v>
      </c>
      <c r="G2324" s="91" t="s">
        <v>2</v>
      </c>
      <c r="H2324" s="91">
        <v>321</v>
      </c>
      <c r="I2324" s="91">
        <v>3.0017030729641601</v>
      </c>
      <c r="J2324" s="91">
        <v>3733639.1381222699</v>
      </c>
      <c r="K2324" s="91">
        <v>2025</v>
      </c>
      <c r="M2324" s="91" t="s">
        <v>2</v>
      </c>
      <c r="N2324" s="91">
        <v>321</v>
      </c>
      <c r="O2324" s="91">
        <v>0.244471327685683</v>
      </c>
      <c r="P2324" s="91">
        <v>3733639.1381222699</v>
      </c>
      <c r="Q2324" s="91">
        <v>2025</v>
      </c>
    </row>
    <row r="2325" spans="1:17" x14ac:dyDescent="0.2">
      <c r="A2325" s="91" t="s">
        <v>2</v>
      </c>
      <c r="B2325" s="91">
        <v>322</v>
      </c>
      <c r="C2325" s="91">
        <v>0.400762732642647</v>
      </c>
      <c r="D2325" s="91">
        <v>3047840.7814482702</v>
      </c>
      <c r="E2325" s="91">
        <v>2025</v>
      </c>
      <c r="G2325" s="91" t="s">
        <v>2</v>
      </c>
      <c r="H2325" s="91">
        <v>322</v>
      </c>
      <c r="I2325" s="91">
        <v>0.65068485086486405</v>
      </c>
      <c r="J2325" s="91">
        <v>3047840.7814482702</v>
      </c>
      <c r="K2325" s="91">
        <v>2025</v>
      </c>
      <c r="M2325" s="91" t="s">
        <v>2</v>
      </c>
      <c r="N2325" s="91">
        <v>322</v>
      </c>
      <c r="O2325" s="91">
        <v>0.196174491697786</v>
      </c>
      <c r="P2325" s="91">
        <v>3047840.7814482702</v>
      </c>
      <c r="Q2325" s="91">
        <v>2025</v>
      </c>
    </row>
    <row r="2326" spans="1:17" x14ac:dyDescent="0.2">
      <c r="A2326" s="91" t="s">
        <v>2</v>
      </c>
      <c r="B2326" s="91">
        <v>323</v>
      </c>
      <c r="C2326" s="91">
        <v>0.39367115281825299</v>
      </c>
      <c r="D2326" s="91">
        <v>3355337.11014996</v>
      </c>
      <c r="E2326" s="91">
        <v>2025</v>
      </c>
      <c r="G2326" s="91" t="s">
        <v>2</v>
      </c>
      <c r="H2326" s="91">
        <v>323</v>
      </c>
      <c r="I2326" s="91">
        <v>1.0518636105303201</v>
      </c>
      <c r="J2326" s="91">
        <v>3355337.11014996</v>
      </c>
      <c r="K2326" s="91">
        <v>2025</v>
      </c>
      <c r="M2326" s="91" t="s">
        <v>2</v>
      </c>
      <c r="N2326" s="91">
        <v>323</v>
      </c>
      <c r="O2326" s="91">
        <v>0.22010791291596099</v>
      </c>
      <c r="P2326" s="91">
        <v>3355337.11014996</v>
      </c>
      <c r="Q2326" s="91">
        <v>2025</v>
      </c>
    </row>
    <row r="2327" spans="1:17" x14ac:dyDescent="0.2">
      <c r="A2327" s="91" t="s">
        <v>2</v>
      </c>
      <c r="B2327" s="91">
        <v>324</v>
      </c>
      <c r="C2327" s="91">
        <v>0.26267632684856002</v>
      </c>
      <c r="D2327" s="91">
        <v>2885792.93153401</v>
      </c>
      <c r="E2327" s="91">
        <v>2025</v>
      </c>
      <c r="G2327" s="91" t="s">
        <v>2</v>
      </c>
      <c r="H2327" s="91">
        <v>324</v>
      </c>
      <c r="I2327" s="91">
        <v>2.3570887991520602</v>
      </c>
      <c r="J2327" s="91">
        <v>2885792.93153401</v>
      </c>
      <c r="K2327" s="91">
        <v>2025</v>
      </c>
      <c r="M2327" s="91" t="s">
        <v>2</v>
      </c>
      <c r="N2327" s="91">
        <v>324</v>
      </c>
      <c r="O2327" s="91">
        <v>0.19223026907993601</v>
      </c>
      <c r="P2327" s="91">
        <v>2885792.93153401</v>
      </c>
      <c r="Q2327" s="91">
        <v>2025</v>
      </c>
    </row>
    <row r="2328" spans="1:17" x14ac:dyDescent="0.2">
      <c r="A2328" s="91" t="s">
        <v>2</v>
      </c>
      <c r="B2328" s="91">
        <v>325</v>
      </c>
      <c r="C2328" s="91">
        <v>0.274311425899253</v>
      </c>
      <c r="D2328" s="91">
        <v>4675975.7592210202</v>
      </c>
      <c r="E2328" s="91">
        <v>2025</v>
      </c>
      <c r="G2328" s="91" t="s">
        <v>2</v>
      </c>
      <c r="H2328" s="91">
        <v>325</v>
      </c>
      <c r="I2328" s="91">
        <v>1.58324065412098</v>
      </c>
      <c r="J2328" s="91">
        <v>4675975.7592210202</v>
      </c>
      <c r="K2328" s="91">
        <v>2025</v>
      </c>
      <c r="M2328" s="91" t="s">
        <v>2</v>
      </c>
      <c r="N2328" s="91">
        <v>325</v>
      </c>
      <c r="O2328" s="91">
        <v>0.17315036119748001</v>
      </c>
      <c r="P2328" s="91">
        <v>4675975.7592210202</v>
      </c>
      <c r="Q2328" s="91">
        <v>2025</v>
      </c>
    </row>
    <row r="2329" spans="1:17" x14ac:dyDescent="0.2">
      <c r="A2329" s="91" t="s">
        <v>2</v>
      </c>
      <c r="B2329" s="91">
        <v>326</v>
      </c>
      <c r="C2329" s="91">
        <v>0.44337370223529698</v>
      </c>
      <c r="D2329" s="91">
        <v>2210354.9393861401</v>
      </c>
      <c r="E2329" s="91">
        <v>2025</v>
      </c>
      <c r="G2329" s="91" t="s">
        <v>2</v>
      </c>
      <c r="H2329" s="91">
        <v>326</v>
      </c>
      <c r="I2329" s="91">
        <v>2.3062092839069499</v>
      </c>
      <c r="J2329" s="91">
        <v>2210354.9393861401</v>
      </c>
      <c r="K2329" s="91">
        <v>2025</v>
      </c>
      <c r="M2329" s="91" t="s">
        <v>2</v>
      </c>
      <c r="N2329" s="91">
        <v>326</v>
      </c>
      <c r="O2329" s="91">
        <v>0.19802088262638001</v>
      </c>
      <c r="P2329" s="91">
        <v>2210354.9393861401</v>
      </c>
      <c r="Q2329" s="91">
        <v>2025</v>
      </c>
    </row>
    <row r="2330" spans="1:17" x14ac:dyDescent="0.2">
      <c r="A2330" s="91" t="s">
        <v>2</v>
      </c>
      <c r="B2330" s="91">
        <v>327</v>
      </c>
      <c r="C2330" s="91">
        <v>0.26074129612206798</v>
      </c>
      <c r="D2330" s="91">
        <v>3246252.37386083</v>
      </c>
      <c r="E2330" s="91">
        <v>2025</v>
      </c>
      <c r="G2330" s="91" t="s">
        <v>2</v>
      </c>
      <c r="H2330" s="91">
        <v>327</v>
      </c>
      <c r="I2330" s="91">
        <v>1.5427468261803401</v>
      </c>
      <c r="J2330" s="91">
        <v>3246252.37386083</v>
      </c>
      <c r="K2330" s="91">
        <v>2025</v>
      </c>
      <c r="M2330" s="91" t="s">
        <v>2</v>
      </c>
      <c r="N2330" s="91">
        <v>327</v>
      </c>
      <c r="O2330" s="91">
        <v>0.17280374433529</v>
      </c>
      <c r="P2330" s="91">
        <v>3246252.37386083</v>
      </c>
      <c r="Q2330" s="91">
        <v>2025</v>
      </c>
    </row>
    <row r="2331" spans="1:17" x14ac:dyDescent="0.2">
      <c r="A2331" s="91" t="s">
        <v>2</v>
      </c>
      <c r="B2331" s="91">
        <v>328</v>
      </c>
      <c r="C2331" s="91">
        <v>0.63973842672943204</v>
      </c>
      <c r="D2331" s="91">
        <v>3577988.5081406701</v>
      </c>
      <c r="E2331" s="91">
        <v>2025</v>
      </c>
      <c r="G2331" s="91" t="s">
        <v>2</v>
      </c>
      <c r="H2331" s="91">
        <v>328</v>
      </c>
      <c r="I2331" s="91">
        <v>0.88341948180117602</v>
      </c>
      <c r="J2331" s="91">
        <v>3577988.5081406701</v>
      </c>
      <c r="K2331" s="91">
        <v>2025</v>
      </c>
      <c r="M2331" s="91" t="s">
        <v>2</v>
      </c>
      <c r="N2331" s="91">
        <v>328</v>
      </c>
      <c r="O2331" s="91">
        <v>0.17027186428691801</v>
      </c>
      <c r="P2331" s="91">
        <v>3577988.5081406701</v>
      </c>
      <c r="Q2331" s="91">
        <v>2025</v>
      </c>
    </row>
    <row r="2332" spans="1:17" x14ac:dyDescent="0.2">
      <c r="A2332" s="91" t="s">
        <v>2</v>
      </c>
      <c r="B2332" s="91">
        <v>329</v>
      </c>
      <c r="C2332" s="91">
        <v>0.22594863873725901</v>
      </c>
      <c r="D2332" s="91">
        <v>4018348.9046548302</v>
      </c>
      <c r="E2332" s="91">
        <v>2025</v>
      </c>
      <c r="G2332" s="91" t="s">
        <v>2</v>
      </c>
      <c r="H2332" s="91">
        <v>329</v>
      </c>
      <c r="I2332" s="91">
        <v>0.33438071385556101</v>
      </c>
      <c r="J2332" s="91">
        <v>4018348.9046548302</v>
      </c>
      <c r="K2332" s="91">
        <v>2025</v>
      </c>
      <c r="M2332" s="91" t="s">
        <v>2</v>
      </c>
      <c r="N2332" s="91">
        <v>329</v>
      </c>
      <c r="O2332" s="91">
        <v>0.18692982393367499</v>
      </c>
      <c r="P2332" s="91">
        <v>4018348.9046548302</v>
      </c>
      <c r="Q2332" s="91">
        <v>2025</v>
      </c>
    </row>
    <row r="2333" spans="1:17" x14ac:dyDescent="0.2">
      <c r="A2333" s="91" t="s">
        <v>2</v>
      </c>
      <c r="B2333" s="91">
        <v>330</v>
      </c>
      <c r="C2333" s="91">
        <v>0.16576549018888401</v>
      </c>
      <c r="D2333" s="91">
        <v>5353082.5749453101</v>
      </c>
      <c r="E2333" s="91">
        <v>2025</v>
      </c>
      <c r="G2333" s="91" t="s">
        <v>2</v>
      </c>
      <c r="H2333" s="91">
        <v>330</v>
      </c>
      <c r="I2333" s="91">
        <v>1.8182887676423301</v>
      </c>
      <c r="J2333" s="91">
        <v>5353082.5749453101</v>
      </c>
      <c r="K2333" s="91">
        <v>2025</v>
      </c>
      <c r="M2333" s="91" t="s">
        <v>2</v>
      </c>
      <c r="N2333" s="91">
        <v>330</v>
      </c>
      <c r="O2333" s="91">
        <v>0.31273660525371999</v>
      </c>
      <c r="P2333" s="91">
        <v>5353082.5749453101</v>
      </c>
      <c r="Q2333" s="91">
        <v>2025</v>
      </c>
    </row>
    <row r="2334" spans="1:17" x14ac:dyDescent="0.2">
      <c r="A2334" s="91" t="s">
        <v>2</v>
      </c>
      <c r="B2334" s="91">
        <v>331</v>
      </c>
      <c r="C2334" s="91">
        <v>0.34786984474060301</v>
      </c>
      <c r="D2334" s="91">
        <v>3425456.5593302501</v>
      </c>
      <c r="E2334" s="91">
        <v>2025</v>
      </c>
      <c r="G2334" s="91" t="s">
        <v>2</v>
      </c>
      <c r="H2334" s="91">
        <v>331</v>
      </c>
      <c r="I2334" s="91">
        <v>0.78929585220581</v>
      </c>
      <c r="J2334" s="91">
        <v>3425456.5593302501</v>
      </c>
      <c r="K2334" s="91">
        <v>2025</v>
      </c>
      <c r="M2334" s="91" t="s">
        <v>2</v>
      </c>
      <c r="N2334" s="91">
        <v>331</v>
      </c>
      <c r="O2334" s="91">
        <v>0.158093773668463</v>
      </c>
      <c r="P2334" s="91">
        <v>3425456.5593302501</v>
      </c>
      <c r="Q2334" s="91">
        <v>2025</v>
      </c>
    </row>
    <row r="2335" spans="1:17" x14ac:dyDescent="0.2">
      <c r="A2335" s="91" t="s">
        <v>2</v>
      </c>
      <c r="B2335" s="91">
        <v>332</v>
      </c>
      <c r="C2335" s="91">
        <v>0.63999272499593396</v>
      </c>
      <c r="D2335" s="91">
        <v>2671559.11824839</v>
      </c>
      <c r="E2335" s="91">
        <v>2025</v>
      </c>
      <c r="G2335" s="91" t="s">
        <v>2</v>
      </c>
      <c r="H2335" s="91">
        <v>332</v>
      </c>
      <c r="I2335" s="91">
        <v>1.11960204207235</v>
      </c>
      <c r="J2335" s="91">
        <v>2671559.11824839</v>
      </c>
      <c r="K2335" s="91">
        <v>2025</v>
      </c>
      <c r="M2335" s="91" t="s">
        <v>2</v>
      </c>
      <c r="N2335" s="91">
        <v>332</v>
      </c>
      <c r="O2335" s="91">
        <v>0.1773263881779</v>
      </c>
      <c r="P2335" s="91">
        <v>2671559.11824839</v>
      </c>
      <c r="Q2335" s="91">
        <v>2025</v>
      </c>
    </row>
    <row r="2336" spans="1:17" x14ac:dyDescent="0.2">
      <c r="A2336" s="91" t="s">
        <v>2</v>
      </c>
      <c r="B2336" s="91">
        <v>333</v>
      </c>
      <c r="C2336" s="91">
        <v>0.35340935639103399</v>
      </c>
      <c r="D2336" s="91">
        <v>2442450.2649351698</v>
      </c>
      <c r="E2336" s="91">
        <v>2025</v>
      </c>
      <c r="G2336" s="91" t="s">
        <v>2</v>
      </c>
      <c r="H2336" s="91">
        <v>333</v>
      </c>
      <c r="I2336" s="91">
        <v>1.29116455648789</v>
      </c>
      <c r="J2336" s="91">
        <v>2442450.2649351698</v>
      </c>
      <c r="K2336" s="91">
        <v>2025</v>
      </c>
      <c r="M2336" s="91" t="s">
        <v>2</v>
      </c>
      <c r="N2336" s="91">
        <v>333</v>
      </c>
      <c r="O2336" s="91">
        <v>0.16140486977225699</v>
      </c>
      <c r="P2336" s="91">
        <v>2442450.2649351698</v>
      </c>
      <c r="Q2336" s="91">
        <v>2025</v>
      </c>
    </row>
    <row r="2337" spans="1:17" x14ac:dyDescent="0.2">
      <c r="A2337" s="91" t="s">
        <v>2</v>
      </c>
      <c r="B2337" s="91">
        <v>334</v>
      </c>
      <c r="C2337" s="91">
        <v>0.30265448846812598</v>
      </c>
      <c r="D2337" s="91">
        <v>2431741.2409957699</v>
      </c>
      <c r="E2337" s="91">
        <v>2025</v>
      </c>
      <c r="G2337" s="91" t="s">
        <v>2</v>
      </c>
      <c r="H2337" s="91">
        <v>334</v>
      </c>
      <c r="I2337" s="91">
        <v>0.38731313487323699</v>
      </c>
      <c r="J2337" s="91">
        <v>2431741.2409957699</v>
      </c>
      <c r="K2337" s="91">
        <v>2025</v>
      </c>
      <c r="M2337" s="91" t="s">
        <v>2</v>
      </c>
      <c r="N2337" s="91">
        <v>334</v>
      </c>
      <c r="O2337" s="91">
        <v>0.159952368845478</v>
      </c>
      <c r="P2337" s="91">
        <v>2431741.2409957699</v>
      </c>
      <c r="Q2337" s="91">
        <v>2025</v>
      </c>
    </row>
    <row r="2338" spans="1:17" x14ac:dyDescent="0.2">
      <c r="A2338" s="91" t="s">
        <v>2</v>
      </c>
      <c r="B2338" s="91">
        <v>335</v>
      </c>
      <c r="C2338" s="91">
        <v>0.40701827244774902</v>
      </c>
      <c r="D2338" s="91">
        <v>1884458.9475787401</v>
      </c>
      <c r="E2338" s="91">
        <v>2025</v>
      </c>
      <c r="G2338" s="91" t="s">
        <v>2</v>
      </c>
      <c r="H2338" s="91">
        <v>335</v>
      </c>
      <c r="I2338" s="91">
        <v>1.3198678589152999</v>
      </c>
      <c r="J2338" s="91">
        <v>1884458.9475787401</v>
      </c>
      <c r="K2338" s="91">
        <v>2025</v>
      </c>
      <c r="M2338" s="91" t="s">
        <v>2</v>
      </c>
      <c r="N2338" s="91">
        <v>335</v>
      </c>
      <c r="O2338" s="91">
        <v>0.17520211776117101</v>
      </c>
      <c r="P2338" s="91">
        <v>1884458.9475787401</v>
      </c>
      <c r="Q2338" s="91">
        <v>2025</v>
      </c>
    </row>
    <row r="2339" spans="1:17" x14ac:dyDescent="0.2">
      <c r="A2339" s="91" t="s">
        <v>2</v>
      </c>
      <c r="B2339" s="91">
        <v>336</v>
      </c>
      <c r="C2339" s="91">
        <v>0.52353783900900297</v>
      </c>
      <c r="D2339" s="91">
        <v>2995699.3100512698</v>
      </c>
      <c r="E2339" s="91">
        <v>2025</v>
      </c>
      <c r="G2339" s="91" t="s">
        <v>2</v>
      </c>
      <c r="H2339" s="91">
        <v>336</v>
      </c>
      <c r="I2339" s="91">
        <v>1.23837295300926</v>
      </c>
      <c r="J2339" s="91">
        <v>2995699.3100512698</v>
      </c>
      <c r="K2339" s="91">
        <v>2025</v>
      </c>
      <c r="M2339" s="91" t="s">
        <v>2</v>
      </c>
      <c r="N2339" s="91">
        <v>336</v>
      </c>
      <c r="O2339" s="91">
        <v>0.27837421973229098</v>
      </c>
      <c r="P2339" s="91">
        <v>2995699.3100512698</v>
      </c>
      <c r="Q2339" s="91">
        <v>2025</v>
      </c>
    </row>
    <row r="2340" spans="1:17" x14ac:dyDescent="0.2">
      <c r="A2340" s="91" t="s">
        <v>2</v>
      </c>
      <c r="B2340" s="91">
        <v>337</v>
      </c>
      <c r="C2340" s="91">
        <v>0.36156737812930201</v>
      </c>
      <c r="D2340" s="91">
        <v>2756963.8033076599</v>
      </c>
      <c r="E2340" s="91">
        <v>2025</v>
      </c>
      <c r="G2340" s="91" t="s">
        <v>2</v>
      </c>
      <c r="H2340" s="91">
        <v>337</v>
      </c>
      <c r="I2340" s="91">
        <v>1.2412596324662799</v>
      </c>
      <c r="J2340" s="91">
        <v>2756963.8033076599</v>
      </c>
      <c r="K2340" s="91">
        <v>2025</v>
      </c>
      <c r="M2340" s="91" t="s">
        <v>2</v>
      </c>
      <c r="N2340" s="91">
        <v>337</v>
      </c>
      <c r="O2340" s="91">
        <v>0.223799459628578</v>
      </c>
      <c r="P2340" s="91">
        <v>2756963.8033076599</v>
      </c>
      <c r="Q2340" s="91">
        <v>2025</v>
      </c>
    </row>
    <row r="2341" spans="1:17" x14ac:dyDescent="0.2">
      <c r="A2341" s="91" t="s">
        <v>2</v>
      </c>
      <c r="B2341" s="91">
        <v>338</v>
      </c>
      <c r="C2341" s="91">
        <v>0.238137012632162</v>
      </c>
      <c r="D2341" s="91">
        <v>2208017.95373005</v>
      </c>
      <c r="E2341" s="91">
        <v>2025</v>
      </c>
      <c r="G2341" s="91" t="s">
        <v>2</v>
      </c>
      <c r="H2341" s="91">
        <v>338</v>
      </c>
      <c r="I2341" s="91">
        <v>1.47705700761784</v>
      </c>
      <c r="J2341" s="91">
        <v>2208017.95373005</v>
      </c>
      <c r="K2341" s="91">
        <v>2025</v>
      </c>
      <c r="M2341" s="91" t="s">
        <v>2</v>
      </c>
      <c r="N2341" s="91">
        <v>338</v>
      </c>
      <c r="O2341" s="91">
        <v>0.24943547660616899</v>
      </c>
      <c r="P2341" s="91">
        <v>2208017.95373005</v>
      </c>
      <c r="Q2341" s="91">
        <v>2025</v>
      </c>
    </row>
    <row r="2342" spans="1:17" x14ac:dyDescent="0.2">
      <c r="A2342" s="91" t="s">
        <v>2</v>
      </c>
      <c r="B2342" s="91">
        <v>339</v>
      </c>
      <c r="C2342" s="91">
        <v>0.53694473927555997</v>
      </c>
      <c r="D2342" s="91">
        <v>2192816.1621640702</v>
      </c>
      <c r="E2342" s="91">
        <v>2025</v>
      </c>
      <c r="G2342" s="91" t="s">
        <v>2</v>
      </c>
      <c r="H2342" s="91">
        <v>339</v>
      </c>
      <c r="I2342" s="91">
        <v>2.1869691158486302</v>
      </c>
      <c r="J2342" s="91">
        <v>2192816.1621640702</v>
      </c>
      <c r="K2342" s="91">
        <v>2025</v>
      </c>
      <c r="M2342" s="91" t="s">
        <v>2</v>
      </c>
      <c r="N2342" s="91">
        <v>339</v>
      </c>
      <c r="O2342" s="91">
        <v>0.30722180129378701</v>
      </c>
      <c r="P2342" s="91">
        <v>2192816.1621640702</v>
      </c>
      <c r="Q2342" s="91">
        <v>2025</v>
      </c>
    </row>
    <row r="2343" spans="1:17" x14ac:dyDescent="0.2">
      <c r="A2343" s="91" t="s">
        <v>2</v>
      </c>
      <c r="B2343" s="91">
        <v>340</v>
      </c>
      <c r="C2343" s="91">
        <v>0.42070309509348702</v>
      </c>
      <c r="D2343" s="91">
        <v>3611901.7184227998</v>
      </c>
      <c r="E2343" s="91">
        <v>2025</v>
      </c>
      <c r="G2343" s="91" t="s">
        <v>2</v>
      </c>
      <c r="H2343" s="91">
        <v>340</v>
      </c>
      <c r="I2343" s="91">
        <v>0.78148285454011202</v>
      </c>
      <c r="J2343" s="91">
        <v>3611901.7184227998</v>
      </c>
      <c r="K2343" s="91">
        <v>2025</v>
      </c>
      <c r="M2343" s="91" t="s">
        <v>2</v>
      </c>
      <c r="N2343" s="91">
        <v>340</v>
      </c>
      <c r="O2343" s="91">
        <v>0.23667601404802399</v>
      </c>
      <c r="P2343" s="91">
        <v>3611901.7184227998</v>
      </c>
      <c r="Q2343" s="91">
        <v>2025</v>
      </c>
    </row>
    <row r="2344" spans="1:17" x14ac:dyDescent="0.2">
      <c r="A2344" s="91" t="s">
        <v>2</v>
      </c>
      <c r="B2344" s="91">
        <v>341</v>
      </c>
      <c r="C2344" s="91">
        <v>0.47068309900046501</v>
      </c>
      <c r="D2344" s="91">
        <v>3252335.8249075301</v>
      </c>
      <c r="E2344" s="91">
        <v>2025</v>
      </c>
      <c r="G2344" s="91" t="s">
        <v>2</v>
      </c>
      <c r="H2344" s="91">
        <v>341</v>
      </c>
      <c r="I2344" s="91">
        <v>0.71147181579032504</v>
      </c>
      <c r="J2344" s="91">
        <v>3252335.8249075301</v>
      </c>
      <c r="K2344" s="91">
        <v>2025</v>
      </c>
      <c r="M2344" s="91" t="s">
        <v>2</v>
      </c>
      <c r="N2344" s="91">
        <v>341</v>
      </c>
      <c r="O2344" s="91">
        <v>0.16058585214112001</v>
      </c>
      <c r="P2344" s="91">
        <v>3252335.8249075301</v>
      </c>
      <c r="Q2344" s="91">
        <v>2025</v>
      </c>
    </row>
    <row r="2345" spans="1:17" x14ac:dyDescent="0.2">
      <c r="A2345" s="91" t="s">
        <v>2</v>
      </c>
      <c r="B2345" s="91">
        <v>342</v>
      </c>
      <c r="C2345" s="91">
        <v>0.479377229447986</v>
      </c>
      <c r="D2345" s="91">
        <v>1598726.7470494099</v>
      </c>
      <c r="E2345" s="91">
        <v>2025</v>
      </c>
      <c r="G2345" s="91" t="s">
        <v>2</v>
      </c>
      <c r="H2345" s="91">
        <v>342</v>
      </c>
      <c r="I2345" s="91">
        <v>0.59724207686545505</v>
      </c>
      <c r="J2345" s="91">
        <v>1598726.7470494099</v>
      </c>
      <c r="K2345" s="91">
        <v>2025</v>
      </c>
      <c r="M2345" s="91" t="s">
        <v>2</v>
      </c>
      <c r="N2345" s="91">
        <v>342</v>
      </c>
      <c r="O2345" s="91">
        <v>0.22483414452820999</v>
      </c>
      <c r="P2345" s="91">
        <v>1598726.7470494099</v>
      </c>
      <c r="Q2345" s="91">
        <v>2025</v>
      </c>
    </row>
    <row r="2346" spans="1:17" x14ac:dyDescent="0.2">
      <c r="A2346" s="91" t="s">
        <v>2</v>
      </c>
      <c r="B2346" s="91">
        <v>343</v>
      </c>
      <c r="C2346" s="91">
        <v>0.49424197170638001</v>
      </c>
      <c r="D2346" s="91">
        <v>3517838.0012857299</v>
      </c>
      <c r="E2346" s="91">
        <v>2025</v>
      </c>
      <c r="G2346" s="91" t="s">
        <v>2</v>
      </c>
      <c r="H2346" s="91">
        <v>343</v>
      </c>
      <c r="I2346" s="91">
        <v>0.82759726394829802</v>
      </c>
      <c r="J2346" s="91">
        <v>3517838.0012857299</v>
      </c>
      <c r="K2346" s="91">
        <v>2025</v>
      </c>
      <c r="M2346" s="91" t="s">
        <v>2</v>
      </c>
      <c r="N2346" s="91">
        <v>343</v>
      </c>
      <c r="O2346" s="91">
        <v>0.321335964026849</v>
      </c>
      <c r="P2346" s="91">
        <v>3517838.0012857299</v>
      </c>
      <c r="Q2346" s="91">
        <v>2025</v>
      </c>
    </row>
    <row r="2347" spans="1:17" x14ac:dyDescent="0.2">
      <c r="A2347" s="91" t="s">
        <v>2</v>
      </c>
      <c r="B2347" s="91">
        <v>344</v>
      </c>
      <c r="C2347" s="91">
        <v>0.41295987850531402</v>
      </c>
      <c r="D2347" s="91">
        <v>2775165.30422789</v>
      </c>
      <c r="E2347" s="91">
        <v>2025</v>
      </c>
      <c r="G2347" s="91" t="s">
        <v>2</v>
      </c>
      <c r="H2347" s="91">
        <v>344</v>
      </c>
      <c r="I2347" s="91">
        <v>0.91306051845330705</v>
      </c>
      <c r="J2347" s="91">
        <v>2775165.30422789</v>
      </c>
      <c r="K2347" s="91">
        <v>2025</v>
      </c>
      <c r="M2347" s="91" t="s">
        <v>2</v>
      </c>
      <c r="N2347" s="91">
        <v>344</v>
      </c>
      <c r="O2347" s="91">
        <v>0.15667546670392499</v>
      </c>
      <c r="P2347" s="91">
        <v>2775165.30422789</v>
      </c>
      <c r="Q2347" s="91">
        <v>2025</v>
      </c>
    </row>
    <row r="2348" spans="1:17" x14ac:dyDescent="0.2">
      <c r="A2348" s="91" t="s">
        <v>2</v>
      </c>
      <c r="B2348" s="91">
        <v>345</v>
      </c>
      <c r="C2348" s="91">
        <v>0.53457735862535805</v>
      </c>
      <c r="D2348" s="91">
        <v>2364312.7659086501</v>
      </c>
      <c r="E2348" s="91">
        <v>2025</v>
      </c>
      <c r="G2348" s="91" t="s">
        <v>2</v>
      </c>
      <c r="H2348" s="91">
        <v>345</v>
      </c>
      <c r="I2348" s="91">
        <v>1.36721280600797</v>
      </c>
      <c r="J2348" s="91">
        <v>2364312.7659086501</v>
      </c>
      <c r="K2348" s="91">
        <v>2025</v>
      </c>
      <c r="M2348" s="91" t="s">
        <v>2</v>
      </c>
      <c r="N2348" s="91">
        <v>345</v>
      </c>
      <c r="O2348" s="91">
        <v>0.253805490776014</v>
      </c>
      <c r="P2348" s="91">
        <v>2364312.7659086501</v>
      </c>
      <c r="Q2348" s="91">
        <v>2025</v>
      </c>
    </row>
    <row r="2349" spans="1:17" x14ac:dyDescent="0.2">
      <c r="A2349" s="91" t="s">
        <v>2</v>
      </c>
      <c r="B2349" s="91">
        <v>346</v>
      </c>
      <c r="C2349" s="91">
        <v>0.533961731673398</v>
      </c>
      <c r="D2349" s="91">
        <v>3169573.70913372</v>
      </c>
      <c r="E2349" s="91">
        <v>2025</v>
      </c>
      <c r="G2349" s="91" t="s">
        <v>2</v>
      </c>
      <c r="H2349" s="91">
        <v>346</v>
      </c>
      <c r="I2349" s="91">
        <v>1.0221410539549001</v>
      </c>
      <c r="J2349" s="91">
        <v>3169573.70913372</v>
      </c>
      <c r="K2349" s="91">
        <v>2025</v>
      </c>
      <c r="M2349" s="91" t="s">
        <v>2</v>
      </c>
      <c r="N2349" s="91">
        <v>346</v>
      </c>
      <c r="O2349" s="91">
        <v>0.25531459283395902</v>
      </c>
      <c r="P2349" s="91">
        <v>3169573.70913372</v>
      </c>
      <c r="Q2349" s="91">
        <v>2025</v>
      </c>
    </row>
    <row r="2350" spans="1:17" x14ac:dyDescent="0.2">
      <c r="A2350" s="91" t="s">
        <v>2</v>
      </c>
      <c r="B2350" s="91">
        <v>347</v>
      </c>
      <c r="C2350" s="91">
        <v>0.52687268726025704</v>
      </c>
      <c r="D2350" s="91">
        <v>2079206.11174171</v>
      </c>
      <c r="E2350" s="91">
        <v>2025</v>
      </c>
      <c r="G2350" s="91" t="s">
        <v>2</v>
      </c>
      <c r="H2350" s="91">
        <v>347</v>
      </c>
      <c r="I2350" s="91">
        <v>1.3264886157519</v>
      </c>
      <c r="J2350" s="91">
        <v>2079206.11174171</v>
      </c>
      <c r="K2350" s="91">
        <v>2025</v>
      </c>
      <c r="M2350" s="91" t="s">
        <v>2</v>
      </c>
      <c r="N2350" s="91">
        <v>347</v>
      </c>
      <c r="O2350" s="91">
        <v>0.178809978856112</v>
      </c>
      <c r="P2350" s="91">
        <v>2079206.11174171</v>
      </c>
      <c r="Q2350" s="91">
        <v>2025</v>
      </c>
    </row>
    <row r="2351" spans="1:17" x14ac:dyDescent="0.2">
      <c r="A2351" s="91" t="s">
        <v>2</v>
      </c>
      <c r="B2351" s="91">
        <v>348</v>
      </c>
      <c r="C2351" s="91">
        <v>0.47719762623270301</v>
      </c>
      <c r="D2351" s="91">
        <v>1713450.0764814401</v>
      </c>
      <c r="E2351" s="91">
        <v>2025</v>
      </c>
      <c r="G2351" s="91" t="s">
        <v>2</v>
      </c>
      <c r="H2351" s="91">
        <v>348</v>
      </c>
      <c r="I2351" s="91">
        <v>0.984164002086648</v>
      </c>
      <c r="J2351" s="91">
        <v>1713450.0764814401</v>
      </c>
      <c r="K2351" s="91">
        <v>2025</v>
      </c>
      <c r="M2351" s="91" t="s">
        <v>2</v>
      </c>
      <c r="N2351" s="91">
        <v>348</v>
      </c>
      <c r="O2351" s="91">
        <v>0.27202080906761</v>
      </c>
      <c r="P2351" s="91">
        <v>1713450.0764814401</v>
      </c>
      <c r="Q2351" s="91">
        <v>2025</v>
      </c>
    </row>
    <row r="2352" spans="1:17" x14ac:dyDescent="0.2">
      <c r="A2352" s="91" t="s">
        <v>2</v>
      </c>
      <c r="B2352" s="91">
        <v>349</v>
      </c>
      <c r="C2352" s="91">
        <v>0.28902887648368802</v>
      </c>
      <c r="D2352" s="91">
        <v>2088952.55081539</v>
      </c>
      <c r="E2352" s="91">
        <v>2025</v>
      </c>
      <c r="G2352" s="91" t="s">
        <v>2</v>
      </c>
      <c r="H2352" s="91">
        <v>349</v>
      </c>
      <c r="I2352" s="91">
        <v>1.3792178562536801</v>
      </c>
      <c r="J2352" s="91">
        <v>2088952.55081539</v>
      </c>
      <c r="K2352" s="91">
        <v>2025</v>
      </c>
      <c r="M2352" s="91" t="s">
        <v>2</v>
      </c>
      <c r="N2352" s="91">
        <v>349</v>
      </c>
      <c r="O2352" s="91">
        <v>0.176436543074526</v>
      </c>
      <c r="P2352" s="91">
        <v>2088952.55081539</v>
      </c>
      <c r="Q2352" s="91">
        <v>2025</v>
      </c>
    </row>
    <row r="2353" spans="1:17" x14ac:dyDescent="0.2">
      <c r="A2353" s="91" t="s">
        <v>2</v>
      </c>
      <c r="B2353" s="91">
        <v>350</v>
      </c>
      <c r="C2353" s="91">
        <v>0.37426502747199197</v>
      </c>
      <c r="D2353" s="91">
        <v>4554172.9005239103</v>
      </c>
      <c r="E2353" s="91">
        <v>2025</v>
      </c>
      <c r="G2353" s="91" t="s">
        <v>2</v>
      </c>
      <c r="H2353" s="91">
        <v>350</v>
      </c>
      <c r="I2353" s="91">
        <v>1.89942976583398</v>
      </c>
      <c r="J2353" s="91">
        <v>4554172.9005239103</v>
      </c>
      <c r="K2353" s="91">
        <v>2025</v>
      </c>
      <c r="M2353" s="91" t="s">
        <v>2</v>
      </c>
      <c r="N2353" s="91">
        <v>350</v>
      </c>
      <c r="O2353" s="91">
        <v>0.19977401821968899</v>
      </c>
      <c r="P2353" s="91">
        <v>4554172.9005239103</v>
      </c>
      <c r="Q2353" s="91">
        <v>2025</v>
      </c>
    </row>
    <row r="2354" spans="1:17" x14ac:dyDescent="0.2">
      <c r="A2354" s="91" t="s">
        <v>2</v>
      </c>
      <c r="B2354" s="91">
        <v>351</v>
      </c>
      <c r="C2354" s="91">
        <v>0.58222960681664204</v>
      </c>
      <c r="D2354" s="91">
        <v>2359269.0724652</v>
      </c>
      <c r="E2354" s="91">
        <v>2025</v>
      </c>
      <c r="G2354" s="91" t="s">
        <v>2</v>
      </c>
      <c r="H2354" s="91">
        <v>351</v>
      </c>
      <c r="I2354" s="91">
        <v>1.0511309181166</v>
      </c>
      <c r="J2354" s="91">
        <v>2359269.0724652</v>
      </c>
      <c r="K2354" s="91">
        <v>2025</v>
      </c>
      <c r="M2354" s="91" t="s">
        <v>2</v>
      </c>
      <c r="N2354" s="91">
        <v>351</v>
      </c>
      <c r="O2354" s="91">
        <v>0.21438331667310601</v>
      </c>
      <c r="P2354" s="91">
        <v>2359269.0724652</v>
      </c>
      <c r="Q2354" s="91">
        <v>2025</v>
      </c>
    </row>
    <row r="2355" spans="1:17" x14ac:dyDescent="0.2">
      <c r="A2355" s="91" t="s">
        <v>2</v>
      </c>
      <c r="B2355" s="91">
        <v>352</v>
      </c>
      <c r="C2355" s="91">
        <v>0.56611176593178303</v>
      </c>
      <c r="D2355" s="91">
        <v>4453730.3481022799</v>
      </c>
      <c r="E2355" s="91">
        <v>2025</v>
      </c>
      <c r="G2355" s="91" t="s">
        <v>2</v>
      </c>
      <c r="H2355" s="91">
        <v>352</v>
      </c>
      <c r="I2355" s="91">
        <v>0.54533838583344796</v>
      </c>
      <c r="J2355" s="91">
        <v>4453730.3481022799</v>
      </c>
      <c r="K2355" s="91">
        <v>2025</v>
      </c>
      <c r="M2355" s="91" t="s">
        <v>2</v>
      </c>
      <c r="N2355" s="91">
        <v>352</v>
      </c>
      <c r="O2355" s="91">
        <v>0.161059691450299</v>
      </c>
      <c r="P2355" s="91">
        <v>4453730.3481022799</v>
      </c>
      <c r="Q2355" s="91">
        <v>2025</v>
      </c>
    </row>
    <row r="2356" spans="1:17" x14ac:dyDescent="0.2">
      <c r="A2356" s="91" t="s">
        <v>2</v>
      </c>
      <c r="B2356" s="91">
        <v>353</v>
      </c>
      <c r="C2356" s="91">
        <v>0.59059365645608597</v>
      </c>
      <c r="D2356" s="91">
        <v>3953589.1154754502</v>
      </c>
      <c r="E2356" s="91">
        <v>2025</v>
      </c>
      <c r="G2356" s="91" t="s">
        <v>2</v>
      </c>
      <c r="H2356" s="91">
        <v>353</v>
      </c>
      <c r="I2356" s="91">
        <v>0.90141828927251499</v>
      </c>
      <c r="J2356" s="91">
        <v>3953589.1154754502</v>
      </c>
      <c r="K2356" s="91">
        <v>2025</v>
      </c>
      <c r="M2356" s="91" t="s">
        <v>2</v>
      </c>
      <c r="N2356" s="91">
        <v>353</v>
      </c>
      <c r="O2356" s="91">
        <v>0.23045546946946599</v>
      </c>
      <c r="P2356" s="91">
        <v>3953589.1154754502</v>
      </c>
      <c r="Q2356" s="91">
        <v>2025</v>
      </c>
    </row>
    <row r="2357" spans="1:17" x14ac:dyDescent="0.2">
      <c r="A2357" s="91" t="s">
        <v>2</v>
      </c>
      <c r="B2357" s="91">
        <v>354</v>
      </c>
      <c r="C2357" s="91">
        <v>0.26655563629094597</v>
      </c>
      <c r="D2357" s="91">
        <v>3917206.2373959501</v>
      </c>
      <c r="E2357" s="91">
        <v>2025</v>
      </c>
      <c r="G2357" s="91" t="s">
        <v>2</v>
      </c>
      <c r="H2357" s="91">
        <v>354</v>
      </c>
      <c r="I2357" s="91">
        <v>1.56812720427868</v>
      </c>
      <c r="J2357" s="91">
        <v>3917206.2373959501</v>
      </c>
      <c r="K2357" s="91">
        <v>2025</v>
      </c>
      <c r="M2357" s="91" t="s">
        <v>2</v>
      </c>
      <c r="N2357" s="91">
        <v>354</v>
      </c>
      <c r="O2357" s="91">
        <v>0.19010834944077801</v>
      </c>
      <c r="P2357" s="91">
        <v>3917206.2373959501</v>
      </c>
      <c r="Q2357" s="91">
        <v>2025</v>
      </c>
    </row>
    <row r="2358" spans="1:17" x14ac:dyDescent="0.2">
      <c r="A2358" s="91" t="s">
        <v>2</v>
      </c>
      <c r="B2358" s="91">
        <v>355</v>
      </c>
      <c r="C2358" s="91">
        <v>0.30554805031606402</v>
      </c>
      <c r="D2358" s="91">
        <v>2869768.2131758099</v>
      </c>
      <c r="E2358" s="91">
        <v>2025</v>
      </c>
      <c r="G2358" s="91" t="s">
        <v>2</v>
      </c>
      <c r="H2358" s="91">
        <v>355</v>
      </c>
      <c r="I2358" s="91">
        <v>2.82110902135316</v>
      </c>
      <c r="J2358" s="91">
        <v>2869768.2131758099</v>
      </c>
      <c r="K2358" s="91">
        <v>2025</v>
      </c>
      <c r="M2358" s="91" t="s">
        <v>2</v>
      </c>
      <c r="N2358" s="91">
        <v>355</v>
      </c>
      <c r="O2358" s="91">
        <v>0.25394259564440702</v>
      </c>
      <c r="P2358" s="91">
        <v>2869768.2131758099</v>
      </c>
      <c r="Q2358" s="91">
        <v>2025</v>
      </c>
    </row>
    <row r="2359" spans="1:17" x14ac:dyDescent="0.2">
      <c r="A2359" s="91" t="s">
        <v>2</v>
      </c>
      <c r="B2359" s="91">
        <v>356</v>
      </c>
      <c r="C2359" s="91">
        <v>0.39496424892283799</v>
      </c>
      <c r="D2359" s="91">
        <v>1651848.1543759101</v>
      </c>
      <c r="E2359" s="91">
        <v>2025</v>
      </c>
      <c r="G2359" s="91" t="s">
        <v>2</v>
      </c>
      <c r="H2359" s="91">
        <v>356</v>
      </c>
      <c r="I2359" s="91">
        <v>0.79598644001152996</v>
      </c>
      <c r="J2359" s="91">
        <v>1651848.1543759101</v>
      </c>
      <c r="K2359" s="91">
        <v>2025</v>
      </c>
      <c r="M2359" s="91" t="s">
        <v>2</v>
      </c>
      <c r="N2359" s="91">
        <v>356</v>
      </c>
      <c r="O2359" s="91">
        <v>0.193198162315355</v>
      </c>
      <c r="P2359" s="91">
        <v>1651848.1543759101</v>
      </c>
      <c r="Q2359" s="91">
        <v>2025</v>
      </c>
    </row>
    <row r="2360" spans="1:17" x14ac:dyDescent="0.2">
      <c r="A2360" s="91" t="s">
        <v>2</v>
      </c>
      <c r="B2360" s="91">
        <v>357</v>
      </c>
      <c r="C2360" s="91">
        <v>0.275895009367365</v>
      </c>
      <c r="D2360" s="91">
        <v>1974337.6736695999</v>
      </c>
      <c r="E2360" s="91">
        <v>2025</v>
      </c>
      <c r="G2360" s="91" t="s">
        <v>2</v>
      </c>
      <c r="H2360" s="91">
        <v>357</v>
      </c>
      <c r="I2360" s="91">
        <v>1.2768879028775999</v>
      </c>
      <c r="J2360" s="91">
        <v>1974337.6736695999</v>
      </c>
      <c r="K2360" s="91">
        <v>2025</v>
      </c>
      <c r="M2360" s="91" t="s">
        <v>2</v>
      </c>
      <c r="N2360" s="91">
        <v>357</v>
      </c>
      <c r="O2360" s="91">
        <v>0.219407863181694</v>
      </c>
      <c r="P2360" s="91">
        <v>1974337.6736695999</v>
      </c>
      <c r="Q2360" s="91">
        <v>2025</v>
      </c>
    </row>
    <row r="2361" spans="1:17" x14ac:dyDescent="0.2">
      <c r="A2361" s="91" t="s">
        <v>2</v>
      </c>
      <c r="B2361" s="91">
        <v>358</v>
      </c>
      <c r="C2361" s="91">
        <v>0.400837920067871</v>
      </c>
      <c r="D2361" s="91">
        <v>2830593.8994301702</v>
      </c>
      <c r="E2361" s="91">
        <v>2025</v>
      </c>
      <c r="G2361" s="91" t="s">
        <v>2</v>
      </c>
      <c r="H2361" s="91">
        <v>358</v>
      </c>
      <c r="I2361" s="91">
        <v>1.42669918955563</v>
      </c>
      <c r="J2361" s="91">
        <v>2830593.8994301702</v>
      </c>
      <c r="K2361" s="91">
        <v>2025</v>
      </c>
      <c r="M2361" s="91" t="s">
        <v>2</v>
      </c>
      <c r="N2361" s="91">
        <v>358</v>
      </c>
      <c r="O2361" s="91">
        <v>0.19434549089224701</v>
      </c>
      <c r="P2361" s="91">
        <v>2830593.8994301702</v>
      </c>
      <c r="Q2361" s="91">
        <v>2025</v>
      </c>
    </row>
    <row r="2362" spans="1:17" x14ac:dyDescent="0.2">
      <c r="A2362" s="91" t="s">
        <v>2</v>
      </c>
      <c r="B2362" s="91">
        <v>359</v>
      </c>
      <c r="C2362" s="91">
        <v>0.40695113714164699</v>
      </c>
      <c r="D2362" s="91">
        <v>1874260.31746707</v>
      </c>
      <c r="E2362" s="91">
        <v>2025</v>
      </c>
      <c r="G2362" s="91" t="s">
        <v>2</v>
      </c>
      <c r="H2362" s="91">
        <v>359</v>
      </c>
      <c r="I2362" s="91">
        <v>0.76119070598706695</v>
      </c>
      <c r="J2362" s="91">
        <v>1874260.31746707</v>
      </c>
      <c r="K2362" s="91">
        <v>2025</v>
      </c>
      <c r="M2362" s="91" t="s">
        <v>2</v>
      </c>
      <c r="N2362" s="91">
        <v>359</v>
      </c>
      <c r="O2362" s="91">
        <v>0.26325476174854601</v>
      </c>
      <c r="P2362" s="91">
        <v>1874260.31746707</v>
      </c>
      <c r="Q2362" s="91">
        <v>2025</v>
      </c>
    </row>
    <row r="2363" spans="1:17" x14ac:dyDescent="0.2">
      <c r="A2363" s="91" t="s">
        <v>2</v>
      </c>
      <c r="B2363" s="91">
        <v>360</v>
      </c>
      <c r="C2363" s="91">
        <v>0.58927393465141098</v>
      </c>
      <c r="D2363" s="91">
        <v>3943102.57129802</v>
      </c>
      <c r="E2363" s="91">
        <v>2025</v>
      </c>
      <c r="G2363" s="91" t="s">
        <v>2</v>
      </c>
      <c r="H2363" s="91">
        <v>360</v>
      </c>
      <c r="I2363" s="91">
        <v>0.62308834779144895</v>
      </c>
      <c r="J2363" s="91">
        <v>3943102.57129802</v>
      </c>
      <c r="K2363" s="91">
        <v>2025</v>
      </c>
      <c r="M2363" s="91" t="s">
        <v>2</v>
      </c>
      <c r="N2363" s="91">
        <v>360</v>
      </c>
      <c r="O2363" s="91">
        <v>0.15526668105108499</v>
      </c>
      <c r="P2363" s="91">
        <v>3943102.57129802</v>
      </c>
      <c r="Q2363" s="91">
        <v>2025</v>
      </c>
    </row>
    <row r="2364" spans="1:17" x14ac:dyDescent="0.2">
      <c r="A2364" s="91" t="s">
        <v>2</v>
      </c>
      <c r="B2364" s="91">
        <v>361</v>
      </c>
      <c r="C2364" s="91">
        <v>0.42489163235757699</v>
      </c>
      <c r="D2364" s="91">
        <v>3548537.35489889</v>
      </c>
      <c r="E2364" s="91">
        <v>2025</v>
      </c>
      <c r="G2364" s="91" t="s">
        <v>2</v>
      </c>
      <c r="H2364" s="91">
        <v>361</v>
      </c>
      <c r="I2364" s="91">
        <v>0.96641891315513195</v>
      </c>
      <c r="J2364" s="91">
        <v>3548537.35489889</v>
      </c>
      <c r="K2364" s="91">
        <v>2025</v>
      </c>
      <c r="M2364" s="91" t="s">
        <v>2</v>
      </c>
      <c r="N2364" s="91">
        <v>361</v>
      </c>
      <c r="O2364" s="91">
        <v>0.155771790632868</v>
      </c>
      <c r="P2364" s="91">
        <v>3548537.35489889</v>
      </c>
      <c r="Q2364" s="91">
        <v>2025</v>
      </c>
    </row>
    <row r="2365" spans="1:17" x14ac:dyDescent="0.2">
      <c r="A2365" s="91" t="s">
        <v>2</v>
      </c>
      <c r="B2365" s="91">
        <v>362</v>
      </c>
      <c r="C2365" s="91">
        <v>0.38541701350154001</v>
      </c>
      <c r="D2365" s="91">
        <v>2007271.3331669399</v>
      </c>
      <c r="E2365" s="91">
        <v>2025</v>
      </c>
      <c r="G2365" s="91" t="s">
        <v>2</v>
      </c>
      <c r="H2365" s="91">
        <v>362</v>
      </c>
      <c r="I2365" s="91">
        <v>0.66019167236292997</v>
      </c>
      <c r="J2365" s="91">
        <v>2007271.3331669399</v>
      </c>
      <c r="K2365" s="91">
        <v>2025</v>
      </c>
      <c r="M2365" s="91" t="s">
        <v>2</v>
      </c>
      <c r="N2365" s="91">
        <v>362</v>
      </c>
      <c r="O2365" s="91">
        <v>0.25050837101687201</v>
      </c>
      <c r="P2365" s="91">
        <v>2007271.3331669399</v>
      </c>
      <c r="Q2365" s="91">
        <v>2025</v>
      </c>
    </row>
    <row r="2366" spans="1:17" x14ac:dyDescent="0.2">
      <c r="A2366" s="91" t="s">
        <v>2</v>
      </c>
      <c r="B2366" s="91">
        <v>363</v>
      </c>
      <c r="C2366" s="91">
        <v>0.46824030323215199</v>
      </c>
      <c r="D2366" s="91">
        <v>2258396.3555400399</v>
      </c>
      <c r="E2366" s="91">
        <v>2025</v>
      </c>
      <c r="G2366" s="91" t="s">
        <v>2</v>
      </c>
      <c r="H2366" s="91">
        <v>363</v>
      </c>
      <c r="I2366" s="91">
        <v>0.332579515838341</v>
      </c>
      <c r="J2366" s="91">
        <v>2258396.3555400399</v>
      </c>
      <c r="K2366" s="91">
        <v>2025</v>
      </c>
      <c r="M2366" s="91" t="s">
        <v>2</v>
      </c>
      <c r="N2366" s="91">
        <v>363</v>
      </c>
      <c r="O2366" s="91">
        <v>0.16852333108690801</v>
      </c>
      <c r="P2366" s="91">
        <v>2258396.3555400399</v>
      </c>
      <c r="Q2366" s="91">
        <v>2025</v>
      </c>
    </row>
    <row r="2367" spans="1:17" x14ac:dyDescent="0.2">
      <c r="A2367" s="91" t="s">
        <v>2</v>
      </c>
      <c r="B2367" s="91">
        <v>364</v>
      </c>
      <c r="C2367" s="91">
        <v>0.39472880401835903</v>
      </c>
      <c r="D2367" s="91">
        <v>2432314.8096856098</v>
      </c>
      <c r="E2367" s="91">
        <v>2025</v>
      </c>
      <c r="G2367" s="91" t="s">
        <v>2</v>
      </c>
      <c r="H2367" s="91">
        <v>364</v>
      </c>
      <c r="I2367" s="91">
        <v>0.89379141086003999</v>
      </c>
      <c r="J2367" s="91">
        <v>2432314.8096856098</v>
      </c>
      <c r="K2367" s="91">
        <v>2025</v>
      </c>
      <c r="M2367" s="91" t="s">
        <v>2</v>
      </c>
      <c r="N2367" s="91">
        <v>364</v>
      </c>
      <c r="O2367" s="91">
        <v>0.27336952341005599</v>
      </c>
      <c r="P2367" s="91">
        <v>2432314.8096856098</v>
      </c>
      <c r="Q2367" s="91">
        <v>2025</v>
      </c>
    </row>
    <row r="2368" spans="1:17" x14ac:dyDescent="0.2">
      <c r="A2368" s="91" t="s">
        <v>2</v>
      </c>
      <c r="B2368" s="91">
        <v>365</v>
      </c>
      <c r="C2368" s="91">
        <v>0.34909943302051999</v>
      </c>
      <c r="D2368" s="91">
        <v>2504267.9189647501</v>
      </c>
      <c r="E2368" s="91">
        <v>2025</v>
      </c>
      <c r="G2368" s="91" t="s">
        <v>2</v>
      </c>
      <c r="H2368" s="91">
        <v>365</v>
      </c>
      <c r="I2368" s="91">
        <v>1.7442703617189299</v>
      </c>
      <c r="J2368" s="91">
        <v>2504267.9189647501</v>
      </c>
      <c r="K2368" s="91">
        <v>2025</v>
      </c>
      <c r="M2368" s="91" t="s">
        <v>2</v>
      </c>
      <c r="N2368" s="91">
        <v>365</v>
      </c>
      <c r="O2368" s="91">
        <v>0.177546977540048</v>
      </c>
      <c r="P2368" s="91">
        <v>2504267.9189647501</v>
      </c>
      <c r="Q2368" s="91">
        <v>2025</v>
      </c>
    </row>
    <row r="2369" spans="1:17" x14ac:dyDescent="0.2">
      <c r="A2369" s="91" t="s">
        <v>2</v>
      </c>
      <c r="B2369" s="91">
        <v>366</v>
      </c>
      <c r="C2369" s="91">
        <v>0.29294247051738098</v>
      </c>
      <c r="D2369" s="91">
        <v>3873550.19478935</v>
      </c>
      <c r="E2369" s="91">
        <v>2025</v>
      </c>
      <c r="G2369" s="91" t="s">
        <v>2</v>
      </c>
      <c r="H2369" s="91">
        <v>366</v>
      </c>
      <c r="I2369" s="91">
        <v>0.93607944215009398</v>
      </c>
      <c r="J2369" s="91">
        <v>3873550.19478935</v>
      </c>
      <c r="K2369" s="91">
        <v>2025</v>
      </c>
      <c r="M2369" s="91" t="s">
        <v>2</v>
      </c>
      <c r="N2369" s="91">
        <v>366</v>
      </c>
      <c r="O2369" s="91">
        <v>0.17657852884487901</v>
      </c>
      <c r="P2369" s="91">
        <v>3873550.19478935</v>
      </c>
      <c r="Q2369" s="91">
        <v>2025</v>
      </c>
    </row>
    <row r="2370" spans="1:17" x14ac:dyDescent="0.2">
      <c r="A2370" s="91" t="s">
        <v>2</v>
      </c>
      <c r="B2370" s="91">
        <v>367</v>
      </c>
      <c r="C2370" s="91">
        <v>0.60367125908544805</v>
      </c>
      <c r="D2370" s="91">
        <v>4020395.9365234198</v>
      </c>
      <c r="E2370" s="91">
        <v>2025</v>
      </c>
      <c r="G2370" s="91" t="s">
        <v>2</v>
      </c>
      <c r="H2370" s="91">
        <v>367</v>
      </c>
      <c r="I2370" s="91">
        <v>1.7677610556552401</v>
      </c>
      <c r="J2370" s="91">
        <v>4020395.9365234198</v>
      </c>
      <c r="K2370" s="91">
        <v>2025</v>
      </c>
      <c r="M2370" s="91" t="s">
        <v>2</v>
      </c>
      <c r="N2370" s="91">
        <v>367</v>
      </c>
      <c r="O2370" s="91">
        <v>0.22135848898893601</v>
      </c>
      <c r="P2370" s="91">
        <v>4020395.9365234198</v>
      </c>
      <c r="Q2370" s="91">
        <v>2025</v>
      </c>
    </row>
    <row r="2371" spans="1:17" x14ac:dyDescent="0.2">
      <c r="A2371" s="91" t="s">
        <v>2</v>
      </c>
      <c r="B2371" s="91">
        <v>368</v>
      </c>
      <c r="C2371" s="91">
        <v>0.480370841114374</v>
      </c>
      <c r="D2371" s="91">
        <v>4754953.3266891101</v>
      </c>
      <c r="E2371" s="91">
        <v>2025</v>
      </c>
      <c r="G2371" s="91" t="s">
        <v>2</v>
      </c>
      <c r="H2371" s="91">
        <v>368</v>
      </c>
      <c r="I2371" s="91">
        <v>1.8413108707302701</v>
      </c>
      <c r="J2371" s="91">
        <v>4754953.3266891101</v>
      </c>
      <c r="K2371" s="91">
        <v>2025</v>
      </c>
      <c r="M2371" s="91" t="s">
        <v>2</v>
      </c>
      <c r="N2371" s="91">
        <v>368</v>
      </c>
      <c r="O2371" s="91">
        <v>0.34552771854853098</v>
      </c>
      <c r="P2371" s="91">
        <v>4754953.3266891101</v>
      </c>
      <c r="Q2371" s="91">
        <v>2025</v>
      </c>
    </row>
    <row r="2372" spans="1:17" x14ac:dyDescent="0.2">
      <c r="A2372" s="91" t="s">
        <v>2</v>
      </c>
      <c r="B2372" s="91">
        <v>369</v>
      </c>
      <c r="C2372" s="91">
        <v>0.34917150209562298</v>
      </c>
      <c r="D2372" s="91">
        <v>1748842.8273622401</v>
      </c>
      <c r="E2372" s="91">
        <v>2025</v>
      </c>
      <c r="G2372" s="91" t="s">
        <v>2</v>
      </c>
      <c r="H2372" s="91">
        <v>369</v>
      </c>
      <c r="I2372" s="91">
        <v>0.57130722159927805</v>
      </c>
      <c r="J2372" s="91">
        <v>1748842.8273622401</v>
      </c>
      <c r="K2372" s="91">
        <v>2025</v>
      </c>
      <c r="M2372" s="91" t="s">
        <v>2</v>
      </c>
      <c r="N2372" s="91">
        <v>369</v>
      </c>
      <c r="O2372" s="91">
        <v>0.18140425298278001</v>
      </c>
      <c r="P2372" s="91">
        <v>1748842.8273622401</v>
      </c>
      <c r="Q2372" s="91">
        <v>2025</v>
      </c>
    </row>
    <row r="2373" spans="1:17" x14ac:dyDescent="0.2">
      <c r="A2373" s="91" t="s">
        <v>2</v>
      </c>
      <c r="B2373" s="91">
        <v>370</v>
      </c>
      <c r="C2373" s="91">
        <v>0.305743450772897</v>
      </c>
      <c r="D2373" s="91">
        <v>2448020.30786432</v>
      </c>
      <c r="E2373" s="91">
        <v>2025</v>
      </c>
      <c r="G2373" s="91" t="s">
        <v>2</v>
      </c>
      <c r="H2373" s="91">
        <v>370</v>
      </c>
      <c r="I2373" s="91">
        <v>1.96138788828862</v>
      </c>
      <c r="J2373" s="91">
        <v>2448020.30786432</v>
      </c>
      <c r="K2373" s="91">
        <v>2025</v>
      </c>
      <c r="M2373" s="91" t="s">
        <v>2</v>
      </c>
      <c r="N2373" s="91">
        <v>370</v>
      </c>
      <c r="O2373" s="91">
        <v>0.277268963467035</v>
      </c>
      <c r="P2373" s="91">
        <v>2448020.30786432</v>
      </c>
      <c r="Q2373" s="91">
        <v>2025</v>
      </c>
    </row>
    <row r="2374" spans="1:17" x14ac:dyDescent="0.2">
      <c r="A2374" s="91" t="s">
        <v>2</v>
      </c>
      <c r="B2374" s="91">
        <v>371</v>
      </c>
      <c r="C2374" s="91">
        <v>0.29327168231599898</v>
      </c>
      <c r="D2374" s="91">
        <v>2308452.7599987602</v>
      </c>
      <c r="E2374" s="91">
        <v>2025</v>
      </c>
      <c r="G2374" s="91" t="s">
        <v>2</v>
      </c>
      <c r="H2374" s="91">
        <v>371</v>
      </c>
      <c r="I2374" s="91">
        <v>2.18411206403777</v>
      </c>
      <c r="J2374" s="91">
        <v>2308452.7599987602</v>
      </c>
      <c r="K2374" s="91">
        <v>2025</v>
      </c>
      <c r="M2374" s="91" t="s">
        <v>2</v>
      </c>
      <c r="N2374" s="91">
        <v>371</v>
      </c>
      <c r="O2374" s="91">
        <v>0.22154853102371599</v>
      </c>
      <c r="P2374" s="91">
        <v>2308452.7599987602</v>
      </c>
      <c r="Q2374" s="91">
        <v>2025</v>
      </c>
    </row>
    <row r="2375" spans="1:17" x14ac:dyDescent="0.2">
      <c r="A2375" s="91" t="s">
        <v>2</v>
      </c>
      <c r="B2375" s="91">
        <v>372</v>
      </c>
      <c r="C2375" s="91">
        <v>0.60467066371816403</v>
      </c>
      <c r="D2375" s="91">
        <v>3831820.1765771699</v>
      </c>
      <c r="E2375" s="91">
        <v>2025</v>
      </c>
      <c r="G2375" s="91" t="s">
        <v>2</v>
      </c>
      <c r="H2375" s="91">
        <v>372</v>
      </c>
      <c r="I2375" s="91">
        <v>0.67799348284294902</v>
      </c>
      <c r="J2375" s="91">
        <v>3831820.1765771699</v>
      </c>
      <c r="K2375" s="91">
        <v>2025</v>
      </c>
      <c r="M2375" s="91" t="s">
        <v>2</v>
      </c>
      <c r="N2375" s="91">
        <v>372</v>
      </c>
      <c r="O2375" s="91">
        <v>0.257528921450007</v>
      </c>
      <c r="P2375" s="91">
        <v>3831820.1765771699</v>
      </c>
      <c r="Q2375" s="91">
        <v>2025</v>
      </c>
    </row>
    <row r="2376" spans="1:17" x14ac:dyDescent="0.2">
      <c r="A2376" s="91" t="s">
        <v>2</v>
      </c>
      <c r="B2376" s="91">
        <v>373</v>
      </c>
      <c r="C2376" s="91">
        <v>0.196563257413604</v>
      </c>
      <c r="D2376" s="91">
        <v>2351685.7812588499</v>
      </c>
      <c r="E2376" s="91">
        <v>2025</v>
      </c>
      <c r="G2376" s="91" t="s">
        <v>2</v>
      </c>
      <c r="H2376" s="91">
        <v>373</v>
      </c>
      <c r="I2376" s="91">
        <v>0.61013443631312003</v>
      </c>
      <c r="J2376" s="91">
        <v>2351685.7812588499</v>
      </c>
      <c r="K2376" s="91">
        <v>2025</v>
      </c>
      <c r="M2376" s="91" t="s">
        <v>2</v>
      </c>
      <c r="N2376" s="91">
        <v>373</v>
      </c>
      <c r="O2376" s="91">
        <v>0.29573686700548002</v>
      </c>
      <c r="P2376" s="91">
        <v>2351685.7812588499</v>
      </c>
      <c r="Q2376" s="91">
        <v>2025</v>
      </c>
    </row>
    <row r="2377" spans="1:17" x14ac:dyDescent="0.2">
      <c r="A2377" s="91" t="s">
        <v>2</v>
      </c>
      <c r="B2377" s="91">
        <v>374</v>
      </c>
      <c r="C2377" s="91">
        <v>0.453525949552195</v>
      </c>
      <c r="D2377" s="91">
        <v>6123176.86089251</v>
      </c>
      <c r="E2377" s="91">
        <v>2025</v>
      </c>
      <c r="G2377" s="91" t="s">
        <v>2</v>
      </c>
      <c r="H2377" s="91">
        <v>374</v>
      </c>
      <c r="I2377" s="91">
        <v>0.88326137013287898</v>
      </c>
      <c r="J2377" s="91">
        <v>6123176.86089251</v>
      </c>
      <c r="K2377" s="91">
        <v>2025</v>
      </c>
      <c r="M2377" s="91" t="s">
        <v>2</v>
      </c>
      <c r="N2377" s="91">
        <v>374</v>
      </c>
      <c r="O2377" s="91">
        <v>0.20711623611244401</v>
      </c>
      <c r="P2377" s="91">
        <v>6123176.86089251</v>
      </c>
      <c r="Q2377" s="91">
        <v>2025</v>
      </c>
    </row>
    <row r="2378" spans="1:17" x14ac:dyDescent="0.2">
      <c r="A2378" s="91" t="s">
        <v>2</v>
      </c>
      <c r="B2378" s="91">
        <v>375</v>
      </c>
      <c r="C2378" s="91">
        <v>0.26701274766780603</v>
      </c>
      <c r="D2378" s="91">
        <v>4150997.63306564</v>
      </c>
      <c r="E2378" s="91">
        <v>2025</v>
      </c>
      <c r="G2378" s="91" t="s">
        <v>2</v>
      </c>
      <c r="H2378" s="91">
        <v>375</v>
      </c>
      <c r="I2378" s="91">
        <v>2.7087207526545001</v>
      </c>
      <c r="J2378" s="91">
        <v>4150997.63306564</v>
      </c>
      <c r="K2378" s="91">
        <v>2025</v>
      </c>
      <c r="M2378" s="91" t="s">
        <v>2</v>
      </c>
      <c r="N2378" s="91">
        <v>375</v>
      </c>
      <c r="O2378" s="91">
        <v>0.29845768306802301</v>
      </c>
      <c r="P2378" s="91">
        <v>4150997.63306564</v>
      </c>
      <c r="Q2378" s="91">
        <v>2025</v>
      </c>
    </row>
    <row r="2379" spans="1:17" x14ac:dyDescent="0.2">
      <c r="A2379" s="91" t="s">
        <v>2</v>
      </c>
      <c r="B2379" s="91">
        <v>376</v>
      </c>
      <c r="C2379" s="91">
        <v>0.39695815771262999</v>
      </c>
      <c r="D2379" s="91">
        <v>2516406.6210272801</v>
      </c>
      <c r="E2379" s="91">
        <v>2025</v>
      </c>
      <c r="G2379" s="91" t="s">
        <v>2</v>
      </c>
      <c r="H2379" s="91">
        <v>376</v>
      </c>
      <c r="I2379" s="91">
        <v>0.28433231972487299</v>
      </c>
      <c r="J2379" s="91">
        <v>2516406.6210272801</v>
      </c>
      <c r="K2379" s="91">
        <v>2025</v>
      </c>
      <c r="M2379" s="91" t="s">
        <v>2</v>
      </c>
      <c r="N2379" s="91">
        <v>376</v>
      </c>
      <c r="O2379" s="91">
        <v>0.16963839627734301</v>
      </c>
      <c r="P2379" s="91">
        <v>2516406.6210272801</v>
      </c>
      <c r="Q2379" s="91">
        <v>2025</v>
      </c>
    </row>
    <row r="2380" spans="1:17" x14ac:dyDescent="0.2">
      <c r="A2380" s="91" t="s">
        <v>2</v>
      </c>
      <c r="B2380" s="91">
        <v>377</v>
      </c>
      <c r="C2380" s="91">
        <v>0.174884518932269</v>
      </c>
      <c r="D2380" s="91">
        <v>2911295.6356590199</v>
      </c>
      <c r="E2380" s="91">
        <v>2025</v>
      </c>
      <c r="G2380" s="91" t="s">
        <v>2</v>
      </c>
      <c r="H2380" s="91">
        <v>377</v>
      </c>
      <c r="I2380" s="91">
        <v>1.1868809736958399</v>
      </c>
      <c r="J2380" s="91">
        <v>2911295.6356590199</v>
      </c>
      <c r="K2380" s="91">
        <v>2025</v>
      </c>
      <c r="M2380" s="91" t="s">
        <v>2</v>
      </c>
      <c r="N2380" s="91">
        <v>377</v>
      </c>
      <c r="O2380" s="91">
        <v>0.15497370309027</v>
      </c>
      <c r="P2380" s="91">
        <v>2911295.6356590199</v>
      </c>
      <c r="Q2380" s="91">
        <v>2025</v>
      </c>
    </row>
    <row r="2381" spans="1:17" x14ac:dyDescent="0.2">
      <c r="A2381" s="91" t="s">
        <v>2</v>
      </c>
      <c r="B2381" s="91">
        <v>378</v>
      </c>
      <c r="C2381" s="91">
        <v>0.36859777066925398</v>
      </c>
      <c r="D2381" s="91">
        <v>1869386.90834153</v>
      </c>
      <c r="E2381" s="91">
        <v>2025</v>
      </c>
      <c r="G2381" s="91" t="s">
        <v>2</v>
      </c>
      <c r="H2381" s="91">
        <v>378</v>
      </c>
      <c r="I2381" s="91">
        <v>0.69519395113757398</v>
      </c>
      <c r="J2381" s="91">
        <v>1869386.90834153</v>
      </c>
      <c r="K2381" s="91">
        <v>2025</v>
      </c>
      <c r="M2381" s="91" t="s">
        <v>2</v>
      </c>
      <c r="N2381" s="91">
        <v>378</v>
      </c>
      <c r="O2381" s="91">
        <v>0.15017337457170399</v>
      </c>
      <c r="P2381" s="91">
        <v>1869386.90834153</v>
      </c>
      <c r="Q2381" s="91">
        <v>2025</v>
      </c>
    </row>
    <row r="2382" spans="1:17" x14ac:dyDescent="0.2">
      <c r="A2382" s="91" t="s">
        <v>2</v>
      </c>
      <c r="B2382" s="91">
        <v>379</v>
      </c>
      <c r="C2382" s="91">
        <v>0.43863401479318698</v>
      </c>
      <c r="D2382" s="91">
        <v>2096810.1190996601</v>
      </c>
      <c r="E2382" s="91">
        <v>2025</v>
      </c>
      <c r="G2382" s="91" t="s">
        <v>2</v>
      </c>
      <c r="H2382" s="91">
        <v>379</v>
      </c>
      <c r="I2382" s="91">
        <v>1.52860981020842</v>
      </c>
      <c r="J2382" s="91">
        <v>2096810.1190996601</v>
      </c>
      <c r="K2382" s="91">
        <v>2025</v>
      </c>
      <c r="M2382" s="91" t="s">
        <v>2</v>
      </c>
      <c r="N2382" s="91">
        <v>379</v>
      </c>
      <c r="O2382" s="91">
        <v>0.22820292435346801</v>
      </c>
      <c r="P2382" s="91">
        <v>2096810.1190996601</v>
      </c>
      <c r="Q2382" s="91">
        <v>2025</v>
      </c>
    </row>
    <row r="2383" spans="1:17" x14ac:dyDescent="0.2">
      <c r="A2383" s="91" t="s">
        <v>2</v>
      </c>
      <c r="B2383" s="91">
        <v>380</v>
      </c>
      <c r="C2383" s="91">
        <v>0.38393794579198598</v>
      </c>
      <c r="D2383" s="91">
        <v>2381683.4521857002</v>
      </c>
      <c r="E2383" s="91">
        <v>2025</v>
      </c>
      <c r="G2383" s="91" t="s">
        <v>2</v>
      </c>
      <c r="H2383" s="91">
        <v>380</v>
      </c>
      <c r="I2383" s="91">
        <v>2.76639771571991</v>
      </c>
      <c r="J2383" s="91">
        <v>2381683.4521857002</v>
      </c>
      <c r="K2383" s="91">
        <v>2025</v>
      </c>
      <c r="M2383" s="91" t="s">
        <v>2</v>
      </c>
      <c r="N2383" s="91">
        <v>380</v>
      </c>
      <c r="O2383" s="91">
        <v>0.197974547256521</v>
      </c>
      <c r="P2383" s="91">
        <v>2381683.4521857002</v>
      </c>
      <c r="Q2383" s="91">
        <v>2025</v>
      </c>
    </row>
    <row r="2384" spans="1:17" x14ac:dyDescent="0.2">
      <c r="A2384" s="91" t="s">
        <v>2</v>
      </c>
      <c r="B2384" s="91">
        <v>381</v>
      </c>
      <c r="C2384" s="91">
        <v>0.342062367847913</v>
      </c>
      <c r="D2384" s="91">
        <v>2229822.7822211599</v>
      </c>
      <c r="E2384" s="91">
        <v>2025</v>
      </c>
      <c r="G2384" s="91" t="s">
        <v>2</v>
      </c>
      <c r="H2384" s="91">
        <v>381</v>
      </c>
      <c r="I2384" s="91">
        <v>0.53239206766849101</v>
      </c>
      <c r="J2384" s="91">
        <v>2229822.7822211599</v>
      </c>
      <c r="K2384" s="91">
        <v>2025</v>
      </c>
      <c r="M2384" s="91" t="s">
        <v>2</v>
      </c>
      <c r="N2384" s="91">
        <v>381</v>
      </c>
      <c r="O2384" s="91">
        <v>0.282379452900968</v>
      </c>
      <c r="P2384" s="91">
        <v>2229822.7822211599</v>
      </c>
      <c r="Q2384" s="91">
        <v>2025</v>
      </c>
    </row>
    <row r="2385" spans="1:17" x14ac:dyDescent="0.2">
      <c r="A2385" s="91" t="s">
        <v>2</v>
      </c>
      <c r="B2385" s="91">
        <v>382</v>
      </c>
      <c r="C2385" s="91">
        <v>0.46146627205388702</v>
      </c>
      <c r="D2385" s="91">
        <v>2275600.9057060401</v>
      </c>
      <c r="E2385" s="91">
        <v>2025</v>
      </c>
      <c r="G2385" s="91" t="s">
        <v>2</v>
      </c>
      <c r="H2385" s="91">
        <v>382</v>
      </c>
      <c r="I2385" s="91">
        <v>1.06626152006182</v>
      </c>
      <c r="J2385" s="91">
        <v>2275600.9057060401</v>
      </c>
      <c r="K2385" s="91">
        <v>2025</v>
      </c>
      <c r="M2385" s="91" t="s">
        <v>2</v>
      </c>
      <c r="N2385" s="91">
        <v>382</v>
      </c>
      <c r="O2385" s="91">
        <v>0.209080971874993</v>
      </c>
      <c r="P2385" s="91">
        <v>2275600.9057060401</v>
      </c>
      <c r="Q2385" s="91">
        <v>2025</v>
      </c>
    </row>
    <row r="2386" spans="1:17" x14ac:dyDescent="0.2">
      <c r="A2386" s="91" t="s">
        <v>2</v>
      </c>
      <c r="B2386" s="91">
        <v>383</v>
      </c>
      <c r="C2386" s="91">
        <v>0.50133881180583295</v>
      </c>
      <c r="D2386" s="91">
        <v>2873661.3766570101</v>
      </c>
      <c r="E2386" s="91">
        <v>2025</v>
      </c>
      <c r="G2386" s="91" t="s">
        <v>2</v>
      </c>
      <c r="H2386" s="91">
        <v>383</v>
      </c>
      <c r="I2386" s="91">
        <v>1.5044568205025399</v>
      </c>
      <c r="J2386" s="91">
        <v>2873661.3766570101</v>
      </c>
      <c r="K2386" s="91">
        <v>2025</v>
      </c>
      <c r="M2386" s="91" t="s">
        <v>2</v>
      </c>
      <c r="N2386" s="91">
        <v>383</v>
      </c>
      <c r="O2386" s="91">
        <v>0.239982900216586</v>
      </c>
      <c r="P2386" s="91">
        <v>2873661.3766570101</v>
      </c>
      <c r="Q2386" s="91">
        <v>2025</v>
      </c>
    </row>
    <row r="2387" spans="1:17" x14ac:dyDescent="0.2">
      <c r="A2387" s="91" t="s">
        <v>2</v>
      </c>
      <c r="B2387" s="91">
        <v>384</v>
      </c>
      <c r="C2387" s="91">
        <v>0.379713061658013</v>
      </c>
      <c r="D2387" s="91">
        <v>2576606.1603492601</v>
      </c>
      <c r="E2387" s="91">
        <v>2025</v>
      </c>
      <c r="G2387" s="91" t="s">
        <v>2</v>
      </c>
      <c r="H2387" s="91">
        <v>384</v>
      </c>
      <c r="I2387" s="91">
        <v>1.1486319915821199</v>
      </c>
      <c r="J2387" s="91">
        <v>2576606.1603492601</v>
      </c>
      <c r="K2387" s="91">
        <v>2025</v>
      </c>
      <c r="M2387" s="91" t="s">
        <v>2</v>
      </c>
      <c r="N2387" s="91">
        <v>384</v>
      </c>
      <c r="O2387" s="91">
        <v>0.18313805537074901</v>
      </c>
      <c r="P2387" s="91">
        <v>2576606.1603492601</v>
      </c>
      <c r="Q2387" s="91">
        <v>2025</v>
      </c>
    </row>
    <row r="2388" spans="1:17" x14ac:dyDescent="0.2">
      <c r="A2388" s="91" t="s">
        <v>2</v>
      </c>
      <c r="B2388" s="91">
        <v>385</v>
      </c>
      <c r="C2388" s="91">
        <v>0.44371115240034698</v>
      </c>
      <c r="D2388" s="91">
        <v>2712821.07369973</v>
      </c>
      <c r="E2388" s="91">
        <v>2025</v>
      </c>
      <c r="G2388" s="91" t="s">
        <v>2</v>
      </c>
      <c r="H2388" s="91">
        <v>385</v>
      </c>
      <c r="I2388" s="91">
        <v>0.70782350233081903</v>
      </c>
      <c r="J2388" s="91">
        <v>2712821.07369973</v>
      </c>
      <c r="K2388" s="91">
        <v>2025</v>
      </c>
      <c r="M2388" s="91" t="s">
        <v>2</v>
      </c>
      <c r="N2388" s="91">
        <v>385</v>
      </c>
      <c r="O2388" s="91">
        <v>0.19608433706773401</v>
      </c>
      <c r="P2388" s="91">
        <v>2712821.07369973</v>
      </c>
      <c r="Q2388" s="91">
        <v>2025</v>
      </c>
    </row>
    <row r="2389" spans="1:17" x14ac:dyDescent="0.2">
      <c r="A2389" s="91" t="s">
        <v>2</v>
      </c>
      <c r="B2389" s="91">
        <v>386</v>
      </c>
      <c r="C2389" s="91">
        <v>0.31691713715775699</v>
      </c>
      <c r="D2389" s="91">
        <v>4551509.7071392098</v>
      </c>
      <c r="E2389" s="91">
        <v>2025</v>
      </c>
      <c r="G2389" s="91" t="s">
        <v>2</v>
      </c>
      <c r="H2389" s="91">
        <v>386</v>
      </c>
      <c r="I2389" s="91">
        <v>0.92529049165550803</v>
      </c>
      <c r="J2389" s="91">
        <v>4551509.7071392098</v>
      </c>
      <c r="K2389" s="91">
        <v>2025</v>
      </c>
      <c r="M2389" s="91" t="s">
        <v>2</v>
      </c>
      <c r="N2389" s="91">
        <v>386</v>
      </c>
      <c r="O2389" s="91">
        <v>0.160626034316071</v>
      </c>
      <c r="P2389" s="91">
        <v>4551509.7071392098</v>
      </c>
      <c r="Q2389" s="91">
        <v>2025</v>
      </c>
    </row>
    <row r="2390" spans="1:17" x14ac:dyDescent="0.2">
      <c r="A2390" s="91" t="s">
        <v>2</v>
      </c>
      <c r="B2390" s="91">
        <v>387</v>
      </c>
      <c r="C2390" s="91">
        <v>0.191278092876073</v>
      </c>
      <c r="D2390" s="91">
        <v>1741046.25156241</v>
      </c>
      <c r="E2390" s="91">
        <v>2025</v>
      </c>
      <c r="G2390" s="91" t="s">
        <v>2</v>
      </c>
      <c r="H2390" s="91">
        <v>387</v>
      </c>
      <c r="I2390" s="91">
        <v>0.92002596547346904</v>
      </c>
      <c r="J2390" s="91">
        <v>1741046.25156241</v>
      </c>
      <c r="K2390" s="91">
        <v>2025</v>
      </c>
      <c r="M2390" s="91" t="s">
        <v>2</v>
      </c>
      <c r="N2390" s="91">
        <v>387</v>
      </c>
      <c r="O2390" s="91">
        <v>0.25650757298431098</v>
      </c>
      <c r="P2390" s="91">
        <v>1741046.25156241</v>
      </c>
      <c r="Q2390" s="91">
        <v>2025</v>
      </c>
    </row>
    <row r="2391" spans="1:17" x14ac:dyDescent="0.2">
      <c r="A2391" s="91" t="s">
        <v>2</v>
      </c>
      <c r="B2391" s="91">
        <v>388</v>
      </c>
      <c r="C2391" s="91">
        <v>0.50019833552309301</v>
      </c>
      <c r="D2391" s="91">
        <v>2549974.4604843301</v>
      </c>
      <c r="E2391" s="91">
        <v>2025</v>
      </c>
      <c r="G2391" s="91" t="s">
        <v>2</v>
      </c>
      <c r="H2391" s="91">
        <v>388</v>
      </c>
      <c r="I2391" s="91">
        <v>1.9884089002249801</v>
      </c>
      <c r="J2391" s="91">
        <v>2549974.4604843301</v>
      </c>
      <c r="K2391" s="91">
        <v>2025</v>
      </c>
      <c r="M2391" s="91" t="s">
        <v>2</v>
      </c>
      <c r="N2391" s="91">
        <v>388</v>
      </c>
      <c r="O2391" s="91">
        <v>0.17700102105684301</v>
      </c>
      <c r="P2391" s="91">
        <v>2549974.4604843301</v>
      </c>
      <c r="Q2391" s="91">
        <v>2025</v>
      </c>
    </row>
    <row r="2392" spans="1:17" x14ac:dyDescent="0.2">
      <c r="A2392" s="91" t="s">
        <v>2</v>
      </c>
      <c r="B2392" s="91">
        <v>389</v>
      </c>
      <c r="C2392" s="91">
        <v>0.15864066197173701</v>
      </c>
      <c r="D2392" s="91">
        <v>2501680.26417313</v>
      </c>
      <c r="E2392" s="91">
        <v>2025</v>
      </c>
      <c r="G2392" s="91" t="s">
        <v>2</v>
      </c>
      <c r="H2392" s="91">
        <v>389</v>
      </c>
      <c r="I2392" s="91">
        <v>1.66448959010645</v>
      </c>
      <c r="J2392" s="91">
        <v>2501680.26417313</v>
      </c>
      <c r="K2392" s="91">
        <v>2025</v>
      </c>
      <c r="M2392" s="91" t="s">
        <v>2</v>
      </c>
      <c r="N2392" s="91">
        <v>389</v>
      </c>
      <c r="O2392" s="91">
        <v>0.17849886254097999</v>
      </c>
      <c r="P2392" s="91">
        <v>2501680.26417313</v>
      </c>
      <c r="Q2392" s="91">
        <v>2025</v>
      </c>
    </row>
    <row r="2393" spans="1:17" x14ac:dyDescent="0.2">
      <c r="A2393" s="91" t="s">
        <v>2</v>
      </c>
      <c r="B2393" s="91">
        <v>390</v>
      </c>
      <c r="C2393" s="91">
        <v>0.29907687340179501</v>
      </c>
      <c r="D2393" s="91">
        <v>2215100.83170362</v>
      </c>
      <c r="E2393" s="91">
        <v>2025</v>
      </c>
      <c r="G2393" s="91" t="s">
        <v>2</v>
      </c>
      <c r="H2393" s="91">
        <v>390</v>
      </c>
      <c r="I2393" s="91">
        <v>2.1674163142165201</v>
      </c>
      <c r="J2393" s="91">
        <v>2215100.83170362</v>
      </c>
      <c r="K2393" s="91">
        <v>2025</v>
      </c>
      <c r="M2393" s="91" t="s">
        <v>2</v>
      </c>
      <c r="N2393" s="91">
        <v>390</v>
      </c>
      <c r="O2393" s="91">
        <v>0.23057203018446501</v>
      </c>
      <c r="P2393" s="91">
        <v>2215100.83170362</v>
      </c>
      <c r="Q2393" s="91">
        <v>2025</v>
      </c>
    </row>
    <row r="2394" spans="1:17" x14ac:dyDescent="0.2">
      <c r="A2394" s="91" t="s">
        <v>2</v>
      </c>
      <c r="B2394" s="91">
        <v>391</v>
      </c>
      <c r="C2394" s="91">
        <v>0.455466852841799</v>
      </c>
      <c r="D2394" s="91">
        <v>1925030.39901589</v>
      </c>
      <c r="E2394" s="91">
        <v>2025</v>
      </c>
      <c r="G2394" s="91" t="s">
        <v>2</v>
      </c>
      <c r="H2394" s="91">
        <v>391</v>
      </c>
      <c r="I2394" s="91">
        <v>2.1086891398790399</v>
      </c>
      <c r="J2394" s="91">
        <v>1925030.39901589</v>
      </c>
      <c r="K2394" s="91">
        <v>2025</v>
      </c>
      <c r="M2394" s="91" t="s">
        <v>2</v>
      </c>
      <c r="N2394" s="91">
        <v>391</v>
      </c>
      <c r="O2394" s="91">
        <v>0.44556786694290501</v>
      </c>
      <c r="P2394" s="91">
        <v>1925030.39901589</v>
      </c>
      <c r="Q2394" s="91">
        <v>2025</v>
      </c>
    </row>
    <row r="2395" spans="1:17" x14ac:dyDescent="0.2">
      <c r="A2395" s="91" t="s">
        <v>2</v>
      </c>
      <c r="B2395" s="91">
        <v>392</v>
      </c>
      <c r="C2395" s="91">
        <v>0.68052453627610399</v>
      </c>
      <c r="D2395" s="91">
        <v>1965823.7313941801</v>
      </c>
      <c r="E2395" s="91">
        <v>2025</v>
      </c>
      <c r="G2395" s="91" t="s">
        <v>2</v>
      </c>
      <c r="H2395" s="91">
        <v>392</v>
      </c>
      <c r="I2395" s="91">
        <v>1.3329977690613799</v>
      </c>
      <c r="J2395" s="91">
        <v>1965823.7313941801</v>
      </c>
      <c r="K2395" s="91">
        <v>2025</v>
      </c>
      <c r="M2395" s="91" t="s">
        <v>2</v>
      </c>
      <c r="N2395" s="91">
        <v>392</v>
      </c>
      <c r="O2395" s="91">
        <v>0.15555004412131099</v>
      </c>
      <c r="P2395" s="91">
        <v>1965823.7313941801</v>
      </c>
      <c r="Q2395" s="91">
        <v>2025</v>
      </c>
    </row>
    <row r="2396" spans="1:17" x14ac:dyDescent="0.2">
      <c r="A2396" s="91" t="s">
        <v>2</v>
      </c>
      <c r="B2396" s="91">
        <v>393</v>
      </c>
      <c r="C2396" s="91">
        <v>0.21286094350547</v>
      </c>
      <c r="D2396" s="91">
        <v>3574429.5636025602</v>
      </c>
      <c r="E2396" s="91">
        <v>2025</v>
      </c>
      <c r="G2396" s="91" t="s">
        <v>2</v>
      </c>
      <c r="H2396" s="91">
        <v>393</v>
      </c>
      <c r="I2396" s="91">
        <v>1.76676149195091</v>
      </c>
      <c r="J2396" s="91">
        <v>3574429.5636025602</v>
      </c>
      <c r="K2396" s="91">
        <v>2025</v>
      </c>
      <c r="M2396" s="91" t="s">
        <v>2</v>
      </c>
      <c r="N2396" s="91">
        <v>393</v>
      </c>
      <c r="O2396" s="91">
        <v>0.22025202072281699</v>
      </c>
      <c r="P2396" s="91">
        <v>3574429.5636025602</v>
      </c>
      <c r="Q2396" s="91">
        <v>2025</v>
      </c>
    </row>
    <row r="2397" spans="1:17" x14ac:dyDescent="0.2">
      <c r="A2397" s="91" t="s">
        <v>2</v>
      </c>
      <c r="B2397" s="91">
        <v>394</v>
      </c>
      <c r="C2397" s="91">
        <v>0.45449176620519799</v>
      </c>
      <c r="D2397" s="91">
        <v>4171134.0131235002</v>
      </c>
      <c r="E2397" s="91">
        <v>2025</v>
      </c>
      <c r="G2397" s="91" t="s">
        <v>2</v>
      </c>
      <c r="H2397" s="91">
        <v>394</v>
      </c>
      <c r="I2397" s="91">
        <v>1.93249210943146</v>
      </c>
      <c r="J2397" s="91">
        <v>4171134.0131235002</v>
      </c>
      <c r="K2397" s="91">
        <v>2025</v>
      </c>
      <c r="M2397" s="91" t="s">
        <v>2</v>
      </c>
      <c r="N2397" s="91">
        <v>394</v>
      </c>
      <c r="O2397" s="91">
        <v>0.163322604711645</v>
      </c>
      <c r="P2397" s="91">
        <v>4171134.0131235002</v>
      </c>
      <c r="Q2397" s="91">
        <v>2025</v>
      </c>
    </row>
    <row r="2398" spans="1:17" x14ac:dyDescent="0.2">
      <c r="A2398" s="91" t="s">
        <v>2</v>
      </c>
      <c r="B2398" s="91">
        <v>395</v>
      </c>
      <c r="C2398" s="91">
        <v>0.55651728557323699</v>
      </c>
      <c r="D2398" s="91">
        <v>3178313.3023085399</v>
      </c>
      <c r="E2398" s="91">
        <v>2025</v>
      </c>
      <c r="G2398" s="91" t="s">
        <v>2</v>
      </c>
      <c r="H2398" s="91">
        <v>395</v>
      </c>
      <c r="I2398" s="91">
        <v>1.5951446663065201</v>
      </c>
      <c r="J2398" s="91">
        <v>3178313.3023085399</v>
      </c>
      <c r="K2398" s="91">
        <v>2025</v>
      </c>
      <c r="M2398" s="91" t="s">
        <v>2</v>
      </c>
      <c r="N2398" s="91">
        <v>395</v>
      </c>
      <c r="O2398" s="91">
        <v>0.207366063234009</v>
      </c>
      <c r="P2398" s="91">
        <v>3178313.3023085399</v>
      </c>
      <c r="Q2398" s="91">
        <v>2025</v>
      </c>
    </row>
    <row r="2399" spans="1:17" x14ac:dyDescent="0.2">
      <c r="A2399" s="91" t="s">
        <v>2</v>
      </c>
      <c r="B2399" s="91">
        <v>396</v>
      </c>
      <c r="C2399" s="91">
        <v>0.29132748306898298</v>
      </c>
      <c r="D2399" s="91">
        <v>2235689.7238222202</v>
      </c>
      <c r="E2399" s="91">
        <v>2025</v>
      </c>
      <c r="G2399" s="91" t="s">
        <v>2</v>
      </c>
      <c r="H2399" s="91">
        <v>396</v>
      </c>
      <c r="I2399" s="91">
        <v>3.2530962066203899</v>
      </c>
      <c r="J2399" s="91">
        <v>2235689.7238222202</v>
      </c>
      <c r="K2399" s="91">
        <v>2025</v>
      </c>
      <c r="M2399" s="91" t="s">
        <v>2</v>
      </c>
      <c r="N2399" s="91">
        <v>396</v>
      </c>
      <c r="O2399" s="91">
        <v>0.187521101864844</v>
      </c>
      <c r="P2399" s="91">
        <v>2235689.7238222202</v>
      </c>
      <c r="Q2399" s="91">
        <v>2025</v>
      </c>
    </row>
    <row r="2400" spans="1:17" x14ac:dyDescent="0.2">
      <c r="A2400" s="91" t="s">
        <v>2</v>
      </c>
      <c r="B2400" s="91">
        <v>397</v>
      </c>
      <c r="C2400" s="91">
        <v>0.55293172188820505</v>
      </c>
      <c r="D2400" s="91">
        <v>4237498.3875776203</v>
      </c>
      <c r="E2400" s="91">
        <v>2025</v>
      </c>
      <c r="G2400" s="91" t="s">
        <v>2</v>
      </c>
      <c r="H2400" s="91">
        <v>397</v>
      </c>
      <c r="I2400" s="91">
        <v>1.6809511511978901</v>
      </c>
      <c r="J2400" s="91">
        <v>4237498.3875776203</v>
      </c>
      <c r="K2400" s="91">
        <v>2025</v>
      </c>
      <c r="M2400" s="91" t="s">
        <v>2</v>
      </c>
      <c r="N2400" s="91">
        <v>397</v>
      </c>
      <c r="O2400" s="91">
        <v>0.20376700351055799</v>
      </c>
      <c r="P2400" s="91">
        <v>4237498.3875776203</v>
      </c>
      <c r="Q2400" s="91">
        <v>2025</v>
      </c>
    </row>
    <row r="2401" spans="1:17" x14ac:dyDescent="0.2">
      <c r="A2401" s="91" t="s">
        <v>2</v>
      </c>
      <c r="B2401" s="91">
        <v>398</v>
      </c>
      <c r="C2401" s="91">
        <v>0.34962803267018699</v>
      </c>
      <c r="D2401" s="91">
        <v>4895598.6651461599</v>
      </c>
      <c r="E2401" s="91">
        <v>2025</v>
      </c>
      <c r="G2401" s="91" t="s">
        <v>2</v>
      </c>
      <c r="H2401" s="91">
        <v>398</v>
      </c>
      <c r="I2401" s="91">
        <v>2.3617203700692202</v>
      </c>
      <c r="J2401" s="91">
        <v>4895598.6651461599</v>
      </c>
      <c r="K2401" s="91">
        <v>2025</v>
      </c>
      <c r="M2401" s="91" t="s">
        <v>2</v>
      </c>
      <c r="N2401" s="91">
        <v>398</v>
      </c>
      <c r="O2401" s="91">
        <v>0.282652384482249</v>
      </c>
      <c r="P2401" s="91">
        <v>4895598.6651461599</v>
      </c>
      <c r="Q2401" s="91">
        <v>2025</v>
      </c>
    </row>
    <row r="2402" spans="1:17" x14ac:dyDescent="0.2">
      <c r="A2402" s="91" t="s">
        <v>2</v>
      </c>
      <c r="B2402" s="91">
        <v>399</v>
      </c>
      <c r="C2402" s="91">
        <v>0.19958839645921</v>
      </c>
      <c r="D2402" s="91">
        <v>4381421.2846587803</v>
      </c>
      <c r="E2402" s="91">
        <v>2025</v>
      </c>
      <c r="G2402" s="91" t="s">
        <v>2</v>
      </c>
      <c r="H2402" s="91">
        <v>399</v>
      </c>
      <c r="I2402" s="91">
        <v>1.9044065107875501</v>
      </c>
      <c r="J2402" s="91">
        <v>4381421.2846587803</v>
      </c>
      <c r="K2402" s="91">
        <v>2025</v>
      </c>
      <c r="M2402" s="91" t="s">
        <v>2</v>
      </c>
      <c r="N2402" s="91">
        <v>399</v>
      </c>
      <c r="O2402" s="91">
        <v>0.22622413022930599</v>
      </c>
      <c r="P2402" s="91">
        <v>4381421.2846587803</v>
      </c>
      <c r="Q2402" s="91">
        <v>2025</v>
      </c>
    </row>
    <row r="2403" spans="1:17" x14ac:dyDescent="0.2">
      <c r="A2403" s="91" t="s">
        <v>2</v>
      </c>
      <c r="B2403" s="91">
        <v>400</v>
      </c>
      <c r="C2403" s="91">
        <v>0.58298623981974496</v>
      </c>
      <c r="D2403" s="91">
        <v>3454057.9884449001</v>
      </c>
      <c r="E2403" s="91">
        <v>2025</v>
      </c>
      <c r="G2403" s="91" t="s">
        <v>2</v>
      </c>
      <c r="H2403" s="91">
        <v>400</v>
      </c>
      <c r="I2403" s="91">
        <v>1.2117473281072599</v>
      </c>
      <c r="J2403" s="91">
        <v>3454057.9884449001</v>
      </c>
      <c r="K2403" s="91">
        <v>2025</v>
      </c>
      <c r="M2403" s="91" t="s">
        <v>2</v>
      </c>
      <c r="N2403" s="91">
        <v>400</v>
      </c>
      <c r="O2403" s="91">
        <v>0.215353756544687</v>
      </c>
      <c r="P2403" s="91">
        <v>3454057.9884449001</v>
      </c>
      <c r="Q2403" s="91">
        <v>2025</v>
      </c>
    </row>
    <row r="2404" spans="1:17" x14ac:dyDescent="0.2">
      <c r="A2404" s="91" t="s">
        <v>2</v>
      </c>
      <c r="B2404" s="91">
        <v>401</v>
      </c>
      <c r="C2404" s="91">
        <v>0.33985720247742801</v>
      </c>
      <c r="D2404" s="91">
        <v>1869114.3469368799</v>
      </c>
      <c r="E2404" s="91">
        <v>2025</v>
      </c>
      <c r="G2404" s="91" t="s">
        <v>2</v>
      </c>
      <c r="H2404" s="91">
        <v>401</v>
      </c>
      <c r="I2404" s="91">
        <v>1.1635675626514399</v>
      </c>
      <c r="J2404" s="91">
        <v>1869114.3469368799</v>
      </c>
      <c r="K2404" s="91">
        <v>2025</v>
      </c>
      <c r="M2404" s="91" t="s">
        <v>2</v>
      </c>
      <c r="N2404" s="91">
        <v>401</v>
      </c>
      <c r="O2404" s="91">
        <v>0.15659257859223899</v>
      </c>
      <c r="P2404" s="91">
        <v>1869114.3469368799</v>
      </c>
      <c r="Q2404" s="91">
        <v>2025</v>
      </c>
    </row>
    <row r="2405" spans="1:17" x14ac:dyDescent="0.2">
      <c r="A2405" s="91" t="s">
        <v>2</v>
      </c>
      <c r="B2405" s="91">
        <v>402</v>
      </c>
      <c r="C2405" s="91">
        <v>0.48334871123429601</v>
      </c>
      <c r="D2405" s="91">
        <v>3614240.05334904</v>
      </c>
      <c r="E2405" s="91">
        <v>2025</v>
      </c>
      <c r="G2405" s="91" t="s">
        <v>2</v>
      </c>
      <c r="H2405" s="91">
        <v>402</v>
      </c>
      <c r="I2405" s="91">
        <v>0.606590446585064</v>
      </c>
      <c r="J2405" s="91">
        <v>3614240.05334904</v>
      </c>
      <c r="K2405" s="91">
        <v>2025</v>
      </c>
      <c r="M2405" s="91" t="s">
        <v>2</v>
      </c>
      <c r="N2405" s="91">
        <v>402</v>
      </c>
      <c r="O2405" s="91">
        <v>0.16240273159013799</v>
      </c>
      <c r="P2405" s="91">
        <v>3614240.05334904</v>
      </c>
      <c r="Q2405" s="91">
        <v>2025</v>
      </c>
    </row>
    <row r="2406" spans="1:17" x14ac:dyDescent="0.2">
      <c r="A2406" s="91" t="s">
        <v>2</v>
      </c>
      <c r="B2406" s="91">
        <v>403</v>
      </c>
      <c r="C2406" s="91">
        <v>0.38014799707316899</v>
      </c>
      <c r="D2406" s="91">
        <v>4967134.3488183403</v>
      </c>
      <c r="E2406" s="91">
        <v>2025</v>
      </c>
      <c r="G2406" s="91" t="s">
        <v>2</v>
      </c>
      <c r="H2406" s="91">
        <v>403</v>
      </c>
      <c r="I2406" s="91">
        <v>0.66752465070577505</v>
      </c>
      <c r="J2406" s="91">
        <v>4967134.3488183403</v>
      </c>
      <c r="K2406" s="91">
        <v>2025</v>
      </c>
      <c r="M2406" s="91" t="s">
        <v>2</v>
      </c>
      <c r="N2406" s="91">
        <v>403</v>
      </c>
      <c r="O2406" s="91">
        <v>0.28575901436663598</v>
      </c>
      <c r="P2406" s="91">
        <v>4967134.3488183403</v>
      </c>
      <c r="Q2406" s="91">
        <v>2025</v>
      </c>
    </row>
    <row r="2407" spans="1:17" x14ac:dyDescent="0.2">
      <c r="A2407" s="91" t="s">
        <v>2</v>
      </c>
      <c r="B2407" s="91">
        <v>404</v>
      </c>
      <c r="C2407" s="91">
        <v>0.40939806267718398</v>
      </c>
      <c r="D2407" s="91">
        <v>2855444.3018979598</v>
      </c>
      <c r="E2407" s="91">
        <v>2025</v>
      </c>
      <c r="G2407" s="91" t="s">
        <v>2</v>
      </c>
      <c r="H2407" s="91">
        <v>404</v>
      </c>
      <c r="I2407" s="91">
        <v>0.52666616001952904</v>
      </c>
      <c r="J2407" s="91">
        <v>2855444.3018979598</v>
      </c>
      <c r="K2407" s="91">
        <v>2025</v>
      </c>
      <c r="M2407" s="91" t="s">
        <v>2</v>
      </c>
      <c r="N2407" s="91">
        <v>404</v>
      </c>
      <c r="O2407" s="91">
        <v>0.27343744996469399</v>
      </c>
      <c r="P2407" s="91">
        <v>2855444.3018979598</v>
      </c>
      <c r="Q2407" s="91">
        <v>2025</v>
      </c>
    </row>
    <row r="2408" spans="1:17" x14ac:dyDescent="0.2">
      <c r="A2408" s="91" t="s">
        <v>2</v>
      </c>
      <c r="B2408" s="91">
        <v>405</v>
      </c>
      <c r="C2408" s="91">
        <v>0.36359946596049297</v>
      </c>
      <c r="D2408" s="91">
        <v>2899153.0530974902</v>
      </c>
      <c r="E2408" s="91">
        <v>2025</v>
      </c>
      <c r="G2408" s="91" t="s">
        <v>2</v>
      </c>
      <c r="H2408" s="91">
        <v>405</v>
      </c>
      <c r="I2408" s="91">
        <v>0.31589269055952302</v>
      </c>
      <c r="J2408" s="91">
        <v>2899153.0530974902</v>
      </c>
      <c r="K2408" s="91">
        <v>2025</v>
      </c>
      <c r="M2408" s="91" t="s">
        <v>2</v>
      </c>
      <c r="N2408" s="91">
        <v>405</v>
      </c>
      <c r="O2408" s="91">
        <v>0.39286724255668098</v>
      </c>
      <c r="P2408" s="91">
        <v>2899153.0530974902</v>
      </c>
      <c r="Q2408" s="91">
        <v>2025</v>
      </c>
    </row>
    <row r="2409" spans="1:17" x14ac:dyDescent="0.2">
      <c r="A2409" s="91" t="s">
        <v>2</v>
      </c>
      <c r="B2409" s="91">
        <v>406</v>
      </c>
      <c r="C2409" s="91">
        <v>0.41215021398007201</v>
      </c>
      <c r="D2409" s="91">
        <v>3547653.9461018001</v>
      </c>
      <c r="E2409" s="91">
        <v>2025</v>
      </c>
      <c r="G2409" s="91" t="s">
        <v>2</v>
      </c>
      <c r="H2409" s="91">
        <v>406</v>
      </c>
      <c r="I2409" s="91">
        <v>1.9704775363364599</v>
      </c>
      <c r="J2409" s="91">
        <v>3547653.9461018001</v>
      </c>
      <c r="K2409" s="91">
        <v>2025</v>
      </c>
      <c r="M2409" s="91" t="s">
        <v>2</v>
      </c>
      <c r="N2409" s="91">
        <v>406</v>
      </c>
      <c r="O2409" s="91">
        <v>0.28961920374812</v>
      </c>
      <c r="P2409" s="91">
        <v>3547653.9461018001</v>
      </c>
      <c r="Q2409" s="91">
        <v>2025</v>
      </c>
    </row>
    <row r="2410" spans="1:17" x14ac:dyDescent="0.2">
      <c r="A2410" s="91" t="s">
        <v>2</v>
      </c>
      <c r="B2410" s="91">
        <v>407</v>
      </c>
      <c r="C2410" s="91">
        <v>0.454761518448558</v>
      </c>
      <c r="D2410" s="91">
        <v>2715206.8067711801</v>
      </c>
      <c r="E2410" s="91">
        <v>2025</v>
      </c>
      <c r="G2410" s="91" t="s">
        <v>2</v>
      </c>
      <c r="H2410" s="91">
        <v>407</v>
      </c>
      <c r="I2410" s="91">
        <v>1.49774038090753</v>
      </c>
      <c r="J2410" s="91">
        <v>2715206.8067711801</v>
      </c>
      <c r="K2410" s="91">
        <v>2025</v>
      </c>
      <c r="M2410" s="91" t="s">
        <v>2</v>
      </c>
      <c r="N2410" s="91">
        <v>407</v>
      </c>
      <c r="O2410" s="91">
        <v>0.25169495864066699</v>
      </c>
      <c r="P2410" s="91">
        <v>2715206.8067711801</v>
      </c>
      <c r="Q2410" s="91">
        <v>2025</v>
      </c>
    </row>
    <row r="2411" spans="1:17" x14ac:dyDescent="0.2">
      <c r="A2411" s="91" t="s">
        <v>2</v>
      </c>
      <c r="B2411" s="91">
        <v>408</v>
      </c>
      <c r="C2411" s="91">
        <v>0.60585281313940198</v>
      </c>
      <c r="D2411" s="91">
        <v>3978449.3373874999</v>
      </c>
      <c r="E2411" s="91">
        <v>2025</v>
      </c>
      <c r="G2411" s="91" t="s">
        <v>2</v>
      </c>
      <c r="H2411" s="91">
        <v>408</v>
      </c>
      <c r="I2411" s="91">
        <v>0.42743438786895499</v>
      </c>
      <c r="J2411" s="91">
        <v>3978449.3373874999</v>
      </c>
      <c r="K2411" s="91">
        <v>2025</v>
      </c>
      <c r="M2411" s="91" t="s">
        <v>2</v>
      </c>
      <c r="N2411" s="91">
        <v>408</v>
      </c>
      <c r="O2411" s="91">
        <v>0.26174561307909999</v>
      </c>
      <c r="P2411" s="91">
        <v>3978449.3373874999</v>
      </c>
      <c r="Q2411" s="91">
        <v>2025</v>
      </c>
    </row>
    <row r="2412" spans="1:17" x14ac:dyDescent="0.2">
      <c r="A2412" s="91" t="s">
        <v>2</v>
      </c>
      <c r="B2412" s="91">
        <v>409</v>
      </c>
      <c r="C2412" s="91">
        <v>0.21298455814974801</v>
      </c>
      <c r="D2412" s="91">
        <v>4394189.7578241602</v>
      </c>
      <c r="E2412" s="91">
        <v>2025</v>
      </c>
      <c r="G2412" s="91" t="s">
        <v>2</v>
      </c>
      <c r="H2412" s="91">
        <v>409</v>
      </c>
      <c r="I2412" s="91">
        <v>1.78789705639976</v>
      </c>
      <c r="J2412" s="91">
        <v>4394189.7578241602</v>
      </c>
      <c r="K2412" s="91">
        <v>2025</v>
      </c>
      <c r="M2412" s="91" t="s">
        <v>2</v>
      </c>
      <c r="N2412" s="91">
        <v>409</v>
      </c>
      <c r="O2412" s="91">
        <v>0.15300016363470501</v>
      </c>
      <c r="P2412" s="91">
        <v>4394189.7578241602</v>
      </c>
      <c r="Q2412" s="91">
        <v>2025</v>
      </c>
    </row>
    <row r="2413" spans="1:17" x14ac:dyDescent="0.2">
      <c r="A2413" s="91" t="s">
        <v>2</v>
      </c>
      <c r="B2413" s="91">
        <v>410</v>
      </c>
      <c r="C2413" s="91">
        <v>0.23704905588647701</v>
      </c>
      <c r="D2413" s="91">
        <v>3036674.4478184502</v>
      </c>
      <c r="E2413" s="91">
        <v>2025</v>
      </c>
      <c r="G2413" s="91" t="s">
        <v>2</v>
      </c>
      <c r="H2413" s="91">
        <v>410</v>
      </c>
      <c r="I2413" s="91">
        <v>0.90073400289656302</v>
      </c>
      <c r="J2413" s="91">
        <v>3036674.4478184502</v>
      </c>
      <c r="K2413" s="91">
        <v>2025</v>
      </c>
      <c r="M2413" s="91" t="s">
        <v>2</v>
      </c>
      <c r="N2413" s="91">
        <v>410</v>
      </c>
      <c r="O2413" s="91">
        <v>0.35812632141225298</v>
      </c>
      <c r="P2413" s="91">
        <v>3036674.4478184502</v>
      </c>
      <c r="Q2413" s="91">
        <v>2025</v>
      </c>
    </row>
    <row r="2414" spans="1:17" x14ac:dyDescent="0.2">
      <c r="A2414" s="91" t="s">
        <v>2</v>
      </c>
      <c r="B2414" s="91">
        <v>411</v>
      </c>
      <c r="C2414" s="91">
        <v>0.48897670331202497</v>
      </c>
      <c r="D2414" s="91">
        <v>3950456.6479294002</v>
      </c>
      <c r="E2414" s="91">
        <v>2025</v>
      </c>
      <c r="G2414" s="91" t="s">
        <v>2</v>
      </c>
      <c r="H2414" s="91">
        <v>411</v>
      </c>
      <c r="I2414" s="91">
        <v>0.75440839464681198</v>
      </c>
      <c r="J2414" s="91">
        <v>3950456.6479294002</v>
      </c>
      <c r="K2414" s="91">
        <v>2025</v>
      </c>
      <c r="M2414" s="91" t="s">
        <v>2</v>
      </c>
      <c r="N2414" s="91">
        <v>411</v>
      </c>
      <c r="O2414" s="91">
        <v>0.28942416618523398</v>
      </c>
      <c r="P2414" s="91">
        <v>3950456.6479294002</v>
      </c>
      <c r="Q2414" s="91">
        <v>2025</v>
      </c>
    </row>
    <row r="2415" spans="1:17" x14ac:dyDescent="0.2">
      <c r="A2415" s="91" t="s">
        <v>2</v>
      </c>
      <c r="B2415" s="91">
        <v>412</v>
      </c>
      <c r="C2415" s="91">
        <v>0.16890998999500201</v>
      </c>
      <c r="D2415" s="91">
        <v>3916345.0703569702</v>
      </c>
      <c r="E2415" s="91">
        <v>2025</v>
      </c>
      <c r="G2415" s="91" t="s">
        <v>2</v>
      </c>
      <c r="H2415" s="91">
        <v>412</v>
      </c>
      <c r="I2415" s="91">
        <v>2.36790212235847</v>
      </c>
      <c r="J2415" s="91">
        <v>3916345.0703569702</v>
      </c>
      <c r="K2415" s="91">
        <v>2025</v>
      </c>
      <c r="M2415" s="91" t="s">
        <v>2</v>
      </c>
      <c r="N2415" s="91">
        <v>412</v>
      </c>
      <c r="O2415" s="91">
        <v>0.152240853353526</v>
      </c>
      <c r="P2415" s="91">
        <v>3916345.0703569702</v>
      </c>
      <c r="Q2415" s="91">
        <v>2025</v>
      </c>
    </row>
    <row r="2416" spans="1:17" x14ac:dyDescent="0.2">
      <c r="A2416" s="91" t="s">
        <v>2</v>
      </c>
      <c r="B2416" s="91">
        <v>413</v>
      </c>
      <c r="C2416" s="91">
        <v>0.27888304984002898</v>
      </c>
      <c r="D2416" s="91">
        <v>2136238.31778603</v>
      </c>
      <c r="E2416" s="91">
        <v>2025</v>
      </c>
      <c r="G2416" s="91" t="s">
        <v>2</v>
      </c>
      <c r="H2416" s="91">
        <v>413</v>
      </c>
      <c r="I2416" s="91">
        <v>1.31779777011157</v>
      </c>
      <c r="J2416" s="91">
        <v>2136238.31778603</v>
      </c>
      <c r="K2416" s="91">
        <v>2025</v>
      </c>
      <c r="M2416" s="91" t="s">
        <v>2</v>
      </c>
      <c r="N2416" s="91">
        <v>413</v>
      </c>
      <c r="O2416" s="91">
        <v>0.16708938688811101</v>
      </c>
      <c r="P2416" s="91">
        <v>2136238.31778603</v>
      </c>
      <c r="Q2416" s="91">
        <v>2025</v>
      </c>
    </row>
    <row r="2417" spans="1:17" x14ac:dyDescent="0.2">
      <c r="A2417" s="91" t="s">
        <v>2</v>
      </c>
      <c r="B2417" s="91">
        <v>414</v>
      </c>
      <c r="C2417" s="91">
        <v>0.18570426700596099</v>
      </c>
      <c r="D2417" s="91">
        <v>2406228.8109624698</v>
      </c>
      <c r="E2417" s="91">
        <v>2025</v>
      </c>
      <c r="G2417" s="91" t="s">
        <v>2</v>
      </c>
      <c r="H2417" s="91">
        <v>414</v>
      </c>
      <c r="I2417" s="91">
        <v>1.3953225879300799</v>
      </c>
      <c r="J2417" s="91">
        <v>2406228.8109624698</v>
      </c>
      <c r="K2417" s="91">
        <v>2025</v>
      </c>
      <c r="M2417" s="91" t="s">
        <v>2</v>
      </c>
      <c r="N2417" s="91">
        <v>414</v>
      </c>
      <c r="O2417" s="91">
        <v>0.29032372597927197</v>
      </c>
      <c r="P2417" s="91">
        <v>2406228.8109624698</v>
      </c>
      <c r="Q2417" s="91">
        <v>2025</v>
      </c>
    </row>
    <row r="2418" spans="1:17" x14ac:dyDescent="0.2">
      <c r="A2418" s="91" t="s">
        <v>2</v>
      </c>
      <c r="B2418" s="91">
        <v>415</v>
      </c>
      <c r="C2418" s="91">
        <v>0.33050237448276998</v>
      </c>
      <c r="D2418" s="91">
        <v>3207566.1268894901</v>
      </c>
      <c r="E2418" s="91">
        <v>2025</v>
      </c>
      <c r="G2418" s="91" t="s">
        <v>2</v>
      </c>
      <c r="H2418" s="91">
        <v>415</v>
      </c>
      <c r="I2418" s="91">
        <v>0.16269195540029199</v>
      </c>
      <c r="J2418" s="91">
        <v>3207566.1268894901</v>
      </c>
      <c r="K2418" s="91">
        <v>2025</v>
      </c>
      <c r="M2418" s="91" t="s">
        <v>2</v>
      </c>
      <c r="N2418" s="91">
        <v>415</v>
      </c>
      <c r="O2418" s="91">
        <v>0.17148923810987399</v>
      </c>
      <c r="P2418" s="91">
        <v>3207566.1268894901</v>
      </c>
      <c r="Q2418" s="91">
        <v>2025</v>
      </c>
    </row>
    <row r="2419" spans="1:17" x14ac:dyDescent="0.2">
      <c r="A2419" s="91" t="s">
        <v>2</v>
      </c>
      <c r="B2419" s="91">
        <v>416</v>
      </c>
      <c r="C2419" s="91">
        <v>0.59620291273924098</v>
      </c>
      <c r="D2419" s="91">
        <v>1724574.5184380901</v>
      </c>
      <c r="E2419" s="91">
        <v>2025</v>
      </c>
      <c r="G2419" s="91" t="s">
        <v>2</v>
      </c>
      <c r="H2419" s="91">
        <v>416</v>
      </c>
      <c r="I2419" s="91">
        <v>1.88677423527989</v>
      </c>
      <c r="J2419" s="91">
        <v>1724574.5184380901</v>
      </c>
      <c r="K2419" s="91">
        <v>2025</v>
      </c>
      <c r="M2419" s="91" t="s">
        <v>2</v>
      </c>
      <c r="N2419" s="91">
        <v>416</v>
      </c>
      <c r="O2419" s="91">
        <v>0.189622510929529</v>
      </c>
      <c r="P2419" s="91">
        <v>1724574.5184380901</v>
      </c>
      <c r="Q2419" s="91">
        <v>2025</v>
      </c>
    </row>
    <row r="2420" spans="1:17" x14ac:dyDescent="0.2">
      <c r="A2420" s="91" t="s">
        <v>2</v>
      </c>
      <c r="B2420" s="91">
        <v>417</v>
      </c>
      <c r="C2420" s="91">
        <v>0.42864578136454501</v>
      </c>
      <c r="D2420" s="91">
        <v>2259276.74140104</v>
      </c>
      <c r="E2420" s="91">
        <v>2025</v>
      </c>
      <c r="G2420" s="91" t="s">
        <v>2</v>
      </c>
      <c r="H2420" s="91">
        <v>417</v>
      </c>
      <c r="I2420" s="91">
        <v>1.8350261493579401</v>
      </c>
      <c r="J2420" s="91">
        <v>2259276.74140104</v>
      </c>
      <c r="K2420" s="91">
        <v>2025</v>
      </c>
      <c r="M2420" s="91" t="s">
        <v>2</v>
      </c>
      <c r="N2420" s="91">
        <v>417</v>
      </c>
      <c r="O2420" s="91">
        <v>0.24794999527497499</v>
      </c>
      <c r="P2420" s="91">
        <v>2259276.74140104</v>
      </c>
      <c r="Q2420" s="91">
        <v>2025</v>
      </c>
    </row>
    <row r="2421" spans="1:17" x14ac:dyDescent="0.2">
      <c r="A2421" s="91" t="s">
        <v>2</v>
      </c>
      <c r="B2421" s="91">
        <v>418</v>
      </c>
      <c r="C2421" s="91">
        <v>0.54883525466197203</v>
      </c>
      <c r="D2421" s="91">
        <v>2766916.7857167502</v>
      </c>
      <c r="E2421" s="91">
        <v>2025</v>
      </c>
      <c r="G2421" s="91" t="s">
        <v>2</v>
      </c>
      <c r="H2421" s="91">
        <v>418</v>
      </c>
      <c r="I2421" s="91">
        <v>0.24556882701047</v>
      </c>
      <c r="J2421" s="91">
        <v>2766916.7857167502</v>
      </c>
      <c r="K2421" s="91">
        <v>2025</v>
      </c>
      <c r="M2421" s="91" t="s">
        <v>2</v>
      </c>
      <c r="N2421" s="91">
        <v>418</v>
      </c>
      <c r="O2421" s="91">
        <v>0.19884190651369399</v>
      </c>
      <c r="P2421" s="91">
        <v>2766916.7857167502</v>
      </c>
      <c r="Q2421" s="91">
        <v>2025</v>
      </c>
    </row>
    <row r="2422" spans="1:17" x14ac:dyDescent="0.2">
      <c r="A2422" s="91" t="s">
        <v>2</v>
      </c>
      <c r="B2422" s="91">
        <v>419</v>
      </c>
      <c r="C2422" s="91">
        <v>0.32158280159249802</v>
      </c>
      <c r="D2422" s="91">
        <v>3706314.75795752</v>
      </c>
      <c r="E2422" s="91">
        <v>2025</v>
      </c>
      <c r="G2422" s="91" t="s">
        <v>2</v>
      </c>
      <c r="H2422" s="91">
        <v>419</v>
      </c>
      <c r="I2422" s="91">
        <v>0.72767584701869903</v>
      </c>
      <c r="J2422" s="91">
        <v>3706314.75795752</v>
      </c>
      <c r="K2422" s="91">
        <v>2025</v>
      </c>
      <c r="M2422" s="91" t="s">
        <v>2</v>
      </c>
      <c r="N2422" s="91">
        <v>419</v>
      </c>
      <c r="O2422" s="91">
        <v>0.23390961470948901</v>
      </c>
      <c r="P2422" s="91">
        <v>3706314.75795752</v>
      </c>
      <c r="Q2422" s="91">
        <v>2025</v>
      </c>
    </row>
    <row r="2423" spans="1:17" x14ac:dyDescent="0.2">
      <c r="A2423" s="91" t="s">
        <v>2</v>
      </c>
      <c r="B2423" s="91">
        <v>420</v>
      </c>
      <c r="C2423" s="91">
        <v>0.28917033297370498</v>
      </c>
      <c r="D2423" s="91">
        <v>3317512.92264539</v>
      </c>
      <c r="E2423" s="91">
        <v>2025</v>
      </c>
      <c r="G2423" s="91" t="s">
        <v>2</v>
      </c>
      <c r="H2423" s="91">
        <v>420</v>
      </c>
      <c r="I2423" s="91">
        <v>1.0292680964707199</v>
      </c>
      <c r="J2423" s="91">
        <v>3317512.92264539</v>
      </c>
      <c r="K2423" s="91">
        <v>2025</v>
      </c>
      <c r="M2423" s="91" t="s">
        <v>2</v>
      </c>
      <c r="N2423" s="91">
        <v>420</v>
      </c>
      <c r="O2423" s="91">
        <v>0.226863592375429</v>
      </c>
      <c r="P2423" s="91">
        <v>3317512.92264539</v>
      </c>
      <c r="Q2423" s="91">
        <v>2025</v>
      </c>
    </row>
    <row r="2424" spans="1:17" x14ac:dyDescent="0.2">
      <c r="A2424" s="91" t="s">
        <v>2</v>
      </c>
      <c r="B2424" s="91">
        <v>421</v>
      </c>
      <c r="C2424" s="91">
        <v>0.52692067190334502</v>
      </c>
      <c r="D2424" s="91">
        <v>2402294.27345976</v>
      </c>
      <c r="E2424" s="91">
        <v>2025</v>
      </c>
      <c r="G2424" s="91" t="s">
        <v>2</v>
      </c>
      <c r="H2424" s="91">
        <v>421</v>
      </c>
      <c r="I2424" s="91">
        <v>2.2425971317112099</v>
      </c>
      <c r="J2424" s="91">
        <v>2402294.27345976</v>
      </c>
      <c r="K2424" s="91">
        <v>2025</v>
      </c>
      <c r="M2424" s="91" t="s">
        <v>2</v>
      </c>
      <c r="N2424" s="91">
        <v>421</v>
      </c>
      <c r="O2424" s="91">
        <v>0.262646810050438</v>
      </c>
      <c r="P2424" s="91">
        <v>2402294.27345976</v>
      </c>
      <c r="Q2424" s="91">
        <v>2025</v>
      </c>
    </row>
    <row r="2425" spans="1:17" x14ac:dyDescent="0.2">
      <c r="A2425" s="91" t="s">
        <v>2</v>
      </c>
      <c r="B2425" s="91">
        <v>422</v>
      </c>
      <c r="C2425" s="91">
        <v>0.44256165993140201</v>
      </c>
      <c r="D2425" s="91">
        <v>1925593.06130307</v>
      </c>
      <c r="E2425" s="91">
        <v>2025</v>
      </c>
      <c r="G2425" s="91" t="s">
        <v>2</v>
      </c>
      <c r="H2425" s="91">
        <v>422</v>
      </c>
      <c r="I2425" s="91">
        <v>1.0618236410475601</v>
      </c>
      <c r="J2425" s="91">
        <v>1925593.06130307</v>
      </c>
      <c r="K2425" s="91">
        <v>2025</v>
      </c>
      <c r="M2425" s="91" t="s">
        <v>2</v>
      </c>
      <c r="N2425" s="91">
        <v>422</v>
      </c>
      <c r="O2425" s="91">
        <v>0.28860572047639499</v>
      </c>
      <c r="P2425" s="91">
        <v>1925593.06130307</v>
      </c>
      <c r="Q2425" s="91">
        <v>2025</v>
      </c>
    </row>
    <row r="2426" spans="1:17" x14ac:dyDescent="0.2">
      <c r="A2426" s="91" t="s">
        <v>2</v>
      </c>
      <c r="B2426" s="91">
        <v>423</v>
      </c>
      <c r="C2426" s="91">
        <v>0.435400805771057</v>
      </c>
      <c r="D2426" s="91">
        <v>2096449.4133866399</v>
      </c>
      <c r="E2426" s="91">
        <v>2025</v>
      </c>
      <c r="G2426" s="91" t="s">
        <v>2</v>
      </c>
      <c r="H2426" s="91">
        <v>423</v>
      </c>
      <c r="I2426" s="91">
        <v>1.21635832201037</v>
      </c>
      <c r="J2426" s="91">
        <v>2096449.4133866399</v>
      </c>
      <c r="K2426" s="91">
        <v>2025</v>
      </c>
      <c r="M2426" s="91" t="s">
        <v>2</v>
      </c>
      <c r="N2426" s="91">
        <v>423</v>
      </c>
      <c r="O2426" s="91">
        <v>0.167338639931849</v>
      </c>
      <c r="P2426" s="91">
        <v>2096449.4133866399</v>
      </c>
      <c r="Q2426" s="91">
        <v>2025</v>
      </c>
    </row>
    <row r="2427" spans="1:17" x14ac:dyDescent="0.2">
      <c r="A2427" s="91" t="s">
        <v>2</v>
      </c>
      <c r="B2427" s="91">
        <v>424</v>
      </c>
      <c r="C2427" s="91">
        <v>0.307424669454543</v>
      </c>
      <c r="D2427" s="91">
        <v>3246925.9579884298</v>
      </c>
      <c r="E2427" s="91">
        <v>2025</v>
      </c>
      <c r="G2427" s="91" t="s">
        <v>2</v>
      </c>
      <c r="H2427" s="91">
        <v>424</v>
      </c>
      <c r="I2427" s="91">
        <v>0.46870905505091698</v>
      </c>
      <c r="J2427" s="91">
        <v>3246925.9579884298</v>
      </c>
      <c r="K2427" s="91">
        <v>2025</v>
      </c>
      <c r="M2427" s="91" t="s">
        <v>2</v>
      </c>
      <c r="N2427" s="91">
        <v>424</v>
      </c>
      <c r="O2427" s="91">
        <v>0.20584232177945599</v>
      </c>
      <c r="P2427" s="91">
        <v>3246925.9579884298</v>
      </c>
      <c r="Q2427" s="91">
        <v>2025</v>
      </c>
    </row>
    <row r="2428" spans="1:17" x14ac:dyDescent="0.2">
      <c r="A2428" s="91" t="s">
        <v>2</v>
      </c>
      <c r="B2428" s="91">
        <v>425</v>
      </c>
      <c r="C2428" s="91">
        <v>0.54340165472685897</v>
      </c>
      <c r="D2428" s="91">
        <v>2127540.5831344998</v>
      </c>
      <c r="E2428" s="91">
        <v>2025</v>
      </c>
      <c r="G2428" s="91" t="s">
        <v>2</v>
      </c>
      <c r="H2428" s="91">
        <v>425</v>
      </c>
      <c r="I2428" s="91">
        <v>1.07822838176779</v>
      </c>
      <c r="J2428" s="91">
        <v>2127540.5831344998</v>
      </c>
      <c r="K2428" s="91">
        <v>2025</v>
      </c>
      <c r="M2428" s="91" t="s">
        <v>2</v>
      </c>
      <c r="N2428" s="91">
        <v>425</v>
      </c>
      <c r="O2428" s="91">
        <v>0.219817077324927</v>
      </c>
      <c r="P2428" s="91">
        <v>2127540.5831344998</v>
      </c>
      <c r="Q2428" s="91">
        <v>2025</v>
      </c>
    </row>
    <row r="2429" spans="1:17" x14ac:dyDescent="0.2">
      <c r="A2429" s="91" t="s">
        <v>2</v>
      </c>
      <c r="B2429" s="91">
        <v>426</v>
      </c>
      <c r="C2429" s="91">
        <v>0.52632668559833995</v>
      </c>
      <c r="D2429" s="91">
        <v>3293224.20553305</v>
      </c>
      <c r="E2429" s="91">
        <v>2025</v>
      </c>
      <c r="G2429" s="91" t="s">
        <v>2</v>
      </c>
      <c r="H2429" s="91">
        <v>426</v>
      </c>
      <c r="I2429" s="91">
        <v>2.2323590819554999</v>
      </c>
      <c r="J2429" s="91">
        <v>3293224.20553305</v>
      </c>
      <c r="K2429" s="91">
        <v>2025</v>
      </c>
      <c r="M2429" s="91" t="s">
        <v>2</v>
      </c>
      <c r="N2429" s="91">
        <v>426</v>
      </c>
      <c r="O2429" s="91">
        <v>0.15055086959147901</v>
      </c>
      <c r="P2429" s="91">
        <v>3293224.20553305</v>
      </c>
      <c r="Q2429" s="91">
        <v>2025</v>
      </c>
    </row>
    <row r="2430" spans="1:17" x14ac:dyDescent="0.2">
      <c r="A2430" s="91" t="s">
        <v>2</v>
      </c>
      <c r="B2430" s="91">
        <v>427</v>
      </c>
      <c r="C2430" s="91">
        <v>0.368218963016891</v>
      </c>
      <c r="D2430" s="91">
        <v>3026646.18890981</v>
      </c>
      <c r="E2430" s="91">
        <v>2025</v>
      </c>
      <c r="G2430" s="91" t="s">
        <v>2</v>
      </c>
      <c r="H2430" s="91">
        <v>427</v>
      </c>
      <c r="I2430" s="91">
        <v>1.7181017599428701</v>
      </c>
      <c r="J2430" s="91">
        <v>3026646.18890981</v>
      </c>
      <c r="K2430" s="91">
        <v>2025</v>
      </c>
      <c r="M2430" s="91" t="s">
        <v>2</v>
      </c>
      <c r="N2430" s="91">
        <v>427</v>
      </c>
      <c r="O2430" s="91">
        <v>0.31673412607726498</v>
      </c>
      <c r="P2430" s="91">
        <v>3026646.18890981</v>
      </c>
      <c r="Q2430" s="91">
        <v>2025</v>
      </c>
    </row>
    <row r="2431" spans="1:17" x14ac:dyDescent="0.2">
      <c r="A2431" s="91" t="s">
        <v>2</v>
      </c>
      <c r="B2431" s="91">
        <v>428</v>
      </c>
      <c r="C2431" s="91">
        <v>0.63637079434985899</v>
      </c>
      <c r="D2431" s="91">
        <v>2330540.7950808401</v>
      </c>
      <c r="E2431" s="91">
        <v>2025</v>
      </c>
      <c r="G2431" s="91" t="s">
        <v>2</v>
      </c>
      <c r="H2431" s="91">
        <v>428</v>
      </c>
      <c r="I2431" s="91">
        <v>3.2888476780885498</v>
      </c>
      <c r="J2431" s="91">
        <v>2330540.7950808401</v>
      </c>
      <c r="K2431" s="91">
        <v>2025</v>
      </c>
      <c r="M2431" s="91" t="s">
        <v>2</v>
      </c>
      <c r="N2431" s="91">
        <v>428</v>
      </c>
      <c r="O2431" s="91">
        <v>0.184515569093746</v>
      </c>
      <c r="P2431" s="91">
        <v>2330540.7950808401</v>
      </c>
      <c r="Q2431" s="91">
        <v>2025</v>
      </c>
    </row>
    <row r="2432" spans="1:17" x14ac:dyDescent="0.2">
      <c r="A2432" s="91" t="s">
        <v>2</v>
      </c>
      <c r="B2432" s="91">
        <v>429</v>
      </c>
      <c r="C2432" s="91">
        <v>0.37536115911555901</v>
      </c>
      <c r="D2432" s="91">
        <v>4776555.1838803701</v>
      </c>
      <c r="E2432" s="91">
        <v>2025</v>
      </c>
      <c r="G2432" s="91" t="s">
        <v>2</v>
      </c>
      <c r="H2432" s="91">
        <v>429</v>
      </c>
      <c r="I2432" s="91">
        <v>3.0494600954639601</v>
      </c>
      <c r="J2432" s="91">
        <v>4776555.1838803701</v>
      </c>
      <c r="K2432" s="91">
        <v>2025</v>
      </c>
      <c r="M2432" s="91" t="s">
        <v>2</v>
      </c>
      <c r="N2432" s="91">
        <v>429</v>
      </c>
      <c r="O2432" s="91">
        <v>0.269237167716604</v>
      </c>
      <c r="P2432" s="91">
        <v>4776555.1838803701</v>
      </c>
      <c r="Q2432" s="91">
        <v>2025</v>
      </c>
    </row>
    <row r="2433" spans="1:17" x14ac:dyDescent="0.2">
      <c r="A2433" s="91" t="s">
        <v>2</v>
      </c>
      <c r="B2433" s="91">
        <v>430</v>
      </c>
      <c r="C2433" s="91">
        <v>0.52331109641570706</v>
      </c>
      <c r="D2433" s="91">
        <v>4840779.4898676202</v>
      </c>
      <c r="E2433" s="91">
        <v>2025</v>
      </c>
      <c r="G2433" s="91" t="s">
        <v>2</v>
      </c>
      <c r="H2433" s="91">
        <v>430</v>
      </c>
      <c r="I2433" s="91">
        <v>2.09747266451655</v>
      </c>
      <c r="J2433" s="91">
        <v>4840779.4898676202</v>
      </c>
      <c r="K2433" s="91">
        <v>2025</v>
      </c>
      <c r="M2433" s="91" t="s">
        <v>2</v>
      </c>
      <c r="N2433" s="91">
        <v>430</v>
      </c>
      <c r="O2433" s="91">
        <v>0.31851374707403701</v>
      </c>
      <c r="P2433" s="91">
        <v>4840779.4898676202</v>
      </c>
      <c r="Q2433" s="91">
        <v>2025</v>
      </c>
    </row>
    <row r="2434" spans="1:17" x14ac:dyDescent="0.2">
      <c r="A2434" s="91" t="s">
        <v>2</v>
      </c>
      <c r="B2434" s="91">
        <v>431</v>
      </c>
      <c r="C2434" s="91">
        <v>0.35287103555027199</v>
      </c>
      <c r="D2434" s="91">
        <v>3005182.7157637202</v>
      </c>
      <c r="E2434" s="91">
        <v>2025</v>
      </c>
      <c r="G2434" s="91" t="s">
        <v>2</v>
      </c>
      <c r="H2434" s="91">
        <v>431</v>
      </c>
      <c r="I2434" s="91">
        <v>1.1750430701179799</v>
      </c>
      <c r="J2434" s="91">
        <v>3005182.7157637202</v>
      </c>
      <c r="K2434" s="91">
        <v>2025</v>
      </c>
      <c r="M2434" s="91" t="s">
        <v>2</v>
      </c>
      <c r="N2434" s="91">
        <v>431</v>
      </c>
      <c r="O2434" s="91">
        <v>0.27957090126302397</v>
      </c>
      <c r="P2434" s="91">
        <v>3005182.7157637202</v>
      </c>
      <c r="Q2434" s="91">
        <v>2025</v>
      </c>
    </row>
    <row r="2435" spans="1:17" x14ac:dyDescent="0.2">
      <c r="A2435" s="91" t="s">
        <v>2</v>
      </c>
      <c r="B2435" s="91">
        <v>432</v>
      </c>
      <c r="C2435" s="91">
        <v>0.45279497906288302</v>
      </c>
      <c r="D2435" s="91">
        <v>1849555.0630495599</v>
      </c>
      <c r="E2435" s="91">
        <v>2025</v>
      </c>
      <c r="G2435" s="91" t="s">
        <v>2</v>
      </c>
      <c r="H2435" s="91">
        <v>432</v>
      </c>
      <c r="I2435" s="91">
        <v>0.34733215529005401</v>
      </c>
      <c r="J2435" s="91">
        <v>1849555.0630495599</v>
      </c>
      <c r="K2435" s="91">
        <v>2025</v>
      </c>
      <c r="M2435" s="91" t="s">
        <v>2</v>
      </c>
      <c r="N2435" s="91">
        <v>432</v>
      </c>
      <c r="O2435" s="91">
        <v>0.189749644498309</v>
      </c>
      <c r="P2435" s="91">
        <v>1849555.0630495599</v>
      </c>
      <c r="Q2435" s="91">
        <v>2025</v>
      </c>
    </row>
    <row r="2436" spans="1:17" x14ac:dyDescent="0.2">
      <c r="A2436" s="91" t="s">
        <v>2</v>
      </c>
      <c r="B2436" s="91">
        <v>433</v>
      </c>
      <c r="C2436" s="91">
        <v>0.356226767415806</v>
      </c>
      <c r="D2436" s="91">
        <v>2115137.3747886801</v>
      </c>
      <c r="E2436" s="91">
        <v>2025</v>
      </c>
      <c r="G2436" s="91" t="s">
        <v>2</v>
      </c>
      <c r="H2436" s="91">
        <v>433</v>
      </c>
      <c r="I2436" s="91">
        <v>0.434360508828945</v>
      </c>
      <c r="J2436" s="91">
        <v>2115137.3747886801</v>
      </c>
      <c r="K2436" s="91">
        <v>2025</v>
      </c>
      <c r="M2436" s="91" t="s">
        <v>2</v>
      </c>
      <c r="N2436" s="91">
        <v>433</v>
      </c>
      <c r="O2436" s="91">
        <v>0.27568952286883103</v>
      </c>
      <c r="P2436" s="91">
        <v>2115137.3747886801</v>
      </c>
      <c r="Q2436" s="91">
        <v>2025</v>
      </c>
    </row>
    <row r="2437" spans="1:17" x14ac:dyDescent="0.2">
      <c r="A2437" s="91" t="s">
        <v>2</v>
      </c>
      <c r="B2437" s="91">
        <v>434</v>
      </c>
      <c r="C2437" s="91">
        <v>0.31809099002359098</v>
      </c>
      <c r="D2437" s="91">
        <v>2304314.7098401799</v>
      </c>
      <c r="E2437" s="91">
        <v>2025</v>
      </c>
      <c r="G2437" s="91" t="s">
        <v>2</v>
      </c>
      <c r="H2437" s="91">
        <v>434</v>
      </c>
      <c r="I2437" s="91">
        <v>0.33004535484275599</v>
      </c>
      <c r="J2437" s="91">
        <v>2304314.7098401799</v>
      </c>
      <c r="K2437" s="91">
        <v>2025</v>
      </c>
      <c r="M2437" s="91" t="s">
        <v>2</v>
      </c>
      <c r="N2437" s="91">
        <v>434</v>
      </c>
      <c r="O2437" s="91">
        <v>0.167630628867207</v>
      </c>
      <c r="P2437" s="91">
        <v>2304314.7098401799</v>
      </c>
      <c r="Q2437" s="91">
        <v>2025</v>
      </c>
    </row>
    <row r="2438" spans="1:17" x14ac:dyDescent="0.2">
      <c r="A2438" s="91" t="s">
        <v>2</v>
      </c>
      <c r="B2438" s="91">
        <v>435</v>
      </c>
      <c r="C2438" s="91">
        <v>0.49796390973870702</v>
      </c>
      <c r="D2438" s="91">
        <v>3104133.20104462</v>
      </c>
      <c r="E2438" s="91">
        <v>2025</v>
      </c>
      <c r="G2438" s="91" t="s">
        <v>2</v>
      </c>
      <c r="H2438" s="91">
        <v>435</v>
      </c>
      <c r="I2438" s="91">
        <v>1.8944236292816801</v>
      </c>
      <c r="J2438" s="91">
        <v>3104133.20104462</v>
      </c>
      <c r="K2438" s="91">
        <v>2025</v>
      </c>
      <c r="M2438" s="91" t="s">
        <v>2</v>
      </c>
      <c r="N2438" s="91">
        <v>435</v>
      </c>
      <c r="O2438" s="91">
        <v>0.16651520669172001</v>
      </c>
      <c r="P2438" s="91">
        <v>3104133.20104462</v>
      </c>
      <c r="Q2438" s="91">
        <v>2025</v>
      </c>
    </row>
    <row r="2439" spans="1:17" x14ac:dyDescent="0.2">
      <c r="A2439" s="91" t="s">
        <v>2</v>
      </c>
      <c r="B2439" s="91">
        <v>436</v>
      </c>
      <c r="C2439" s="91">
        <v>0.33501542005582602</v>
      </c>
      <c r="D2439" s="91">
        <v>3464100.9161854298</v>
      </c>
      <c r="E2439" s="91">
        <v>2025</v>
      </c>
      <c r="G2439" s="91" t="s">
        <v>2</v>
      </c>
      <c r="H2439" s="91">
        <v>436</v>
      </c>
      <c r="I2439" s="91">
        <v>0.58048165159503795</v>
      </c>
      <c r="J2439" s="91">
        <v>3464100.9161854298</v>
      </c>
      <c r="K2439" s="91">
        <v>2025</v>
      </c>
      <c r="M2439" s="91" t="s">
        <v>2</v>
      </c>
      <c r="N2439" s="91">
        <v>436</v>
      </c>
      <c r="O2439" s="91">
        <v>0.25510293607376899</v>
      </c>
      <c r="P2439" s="91">
        <v>3464100.9161854298</v>
      </c>
      <c r="Q2439" s="91">
        <v>2025</v>
      </c>
    </row>
    <row r="2440" spans="1:17" x14ac:dyDescent="0.2">
      <c r="A2440" s="91" t="s">
        <v>2</v>
      </c>
      <c r="B2440" s="91">
        <v>437</v>
      </c>
      <c r="C2440" s="91">
        <v>0.25778403910026898</v>
      </c>
      <c r="D2440" s="91">
        <v>2223874.6730919601</v>
      </c>
      <c r="E2440" s="91">
        <v>2025</v>
      </c>
      <c r="G2440" s="91" t="s">
        <v>2</v>
      </c>
      <c r="H2440" s="91">
        <v>437</v>
      </c>
      <c r="I2440" s="91">
        <v>1.2998967984646499</v>
      </c>
      <c r="J2440" s="91">
        <v>2223874.6730919601</v>
      </c>
      <c r="K2440" s="91">
        <v>2025</v>
      </c>
      <c r="M2440" s="91" t="s">
        <v>2</v>
      </c>
      <c r="N2440" s="91">
        <v>437</v>
      </c>
      <c r="O2440" s="91">
        <v>0.17289218369748699</v>
      </c>
      <c r="P2440" s="91">
        <v>2223874.6730919601</v>
      </c>
      <c r="Q2440" s="91">
        <v>2025</v>
      </c>
    </row>
    <row r="2441" spans="1:17" x14ac:dyDescent="0.2">
      <c r="A2441" s="91" t="s">
        <v>2</v>
      </c>
      <c r="B2441" s="91">
        <v>438</v>
      </c>
      <c r="C2441" s="91">
        <v>0.15301175464094299</v>
      </c>
      <c r="D2441" s="91">
        <v>2570349.2111616</v>
      </c>
      <c r="E2441" s="91">
        <v>2025</v>
      </c>
      <c r="G2441" s="91" t="s">
        <v>2</v>
      </c>
      <c r="H2441" s="91">
        <v>438</v>
      </c>
      <c r="I2441" s="91">
        <v>1.6460151559101699</v>
      </c>
      <c r="J2441" s="91">
        <v>2570349.2111616</v>
      </c>
      <c r="K2441" s="91">
        <v>2025</v>
      </c>
      <c r="M2441" s="91" t="s">
        <v>2</v>
      </c>
      <c r="N2441" s="91">
        <v>438</v>
      </c>
      <c r="O2441" s="91">
        <v>0.16515866582702801</v>
      </c>
      <c r="P2441" s="91">
        <v>2570349.2111616</v>
      </c>
      <c r="Q2441" s="91">
        <v>2025</v>
      </c>
    </row>
    <row r="2442" spans="1:17" x14ac:dyDescent="0.2">
      <c r="A2442" s="91" t="s">
        <v>2</v>
      </c>
      <c r="B2442" s="91">
        <v>439</v>
      </c>
      <c r="C2442" s="91">
        <v>0.34449802611515601</v>
      </c>
      <c r="D2442" s="91">
        <v>3882064.67532324</v>
      </c>
      <c r="E2442" s="91">
        <v>2025</v>
      </c>
      <c r="G2442" s="91" t="s">
        <v>2</v>
      </c>
      <c r="H2442" s="91">
        <v>439</v>
      </c>
      <c r="I2442" s="91">
        <v>0.66228884299297897</v>
      </c>
      <c r="J2442" s="91">
        <v>3882064.67532324</v>
      </c>
      <c r="K2442" s="91">
        <v>2025</v>
      </c>
      <c r="M2442" s="91" t="s">
        <v>2</v>
      </c>
      <c r="N2442" s="91">
        <v>439</v>
      </c>
      <c r="O2442" s="91">
        <v>0.17566669516003899</v>
      </c>
      <c r="P2442" s="91">
        <v>3882064.67532324</v>
      </c>
      <c r="Q2442" s="91">
        <v>2025</v>
      </c>
    </row>
    <row r="2443" spans="1:17" x14ac:dyDescent="0.2">
      <c r="A2443" s="91" t="s">
        <v>2</v>
      </c>
      <c r="B2443" s="91">
        <v>440</v>
      </c>
      <c r="C2443" s="91">
        <v>0.39186280669443901</v>
      </c>
      <c r="D2443" s="91">
        <v>2982800.8496221802</v>
      </c>
      <c r="E2443" s="91">
        <v>2025</v>
      </c>
      <c r="G2443" s="91" t="s">
        <v>2</v>
      </c>
      <c r="H2443" s="91">
        <v>440</v>
      </c>
      <c r="I2443" s="91">
        <v>1.91432123865852</v>
      </c>
      <c r="J2443" s="91">
        <v>2982800.8496221802</v>
      </c>
      <c r="K2443" s="91">
        <v>2025</v>
      </c>
      <c r="M2443" s="91" t="s">
        <v>2</v>
      </c>
      <c r="N2443" s="91">
        <v>440</v>
      </c>
      <c r="O2443" s="91">
        <v>0.15540600172060201</v>
      </c>
      <c r="P2443" s="91">
        <v>2982800.8496221802</v>
      </c>
      <c r="Q2443" s="91">
        <v>2025</v>
      </c>
    </row>
    <row r="2444" spans="1:17" x14ac:dyDescent="0.2">
      <c r="A2444" s="91" t="s">
        <v>2</v>
      </c>
      <c r="B2444" s="91">
        <v>441</v>
      </c>
      <c r="C2444" s="91">
        <v>0.182715726798891</v>
      </c>
      <c r="D2444" s="91">
        <v>3059682.8727478902</v>
      </c>
      <c r="E2444" s="91">
        <v>2025</v>
      </c>
      <c r="G2444" s="91" t="s">
        <v>2</v>
      </c>
      <c r="H2444" s="91">
        <v>441</v>
      </c>
      <c r="I2444" s="91">
        <v>1.42040251911389</v>
      </c>
      <c r="J2444" s="91">
        <v>3059682.8727478902</v>
      </c>
      <c r="K2444" s="91">
        <v>2025</v>
      </c>
      <c r="M2444" s="91" t="s">
        <v>2</v>
      </c>
      <c r="N2444" s="91">
        <v>441</v>
      </c>
      <c r="O2444" s="91">
        <v>0.17447366001356099</v>
      </c>
      <c r="P2444" s="91">
        <v>3059682.8727478902</v>
      </c>
      <c r="Q2444" s="91">
        <v>2025</v>
      </c>
    </row>
    <row r="2445" spans="1:17" x14ac:dyDescent="0.2">
      <c r="A2445" s="91" t="s">
        <v>2</v>
      </c>
      <c r="B2445" s="91">
        <v>442</v>
      </c>
      <c r="C2445" s="91">
        <v>0.45372962723365301</v>
      </c>
      <c r="D2445" s="91">
        <v>1983443.8175852699</v>
      </c>
      <c r="E2445" s="91">
        <v>2025</v>
      </c>
      <c r="G2445" s="91" t="s">
        <v>2</v>
      </c>
      <c r="H2445" s="91">
        <v>442</v>
      </c>
      <c r="I2445" s="91">
        <v>1.80727203577763</v>
      </c>
      <c r="J2445" s="91">
        <v>1983443.8175852699</v>
      </c>
      <c r="K2445" s="91">
        <v>2025</v>
      </c>
      <c r="M2445" s="91" t="s">
        <v>2</v>
      </c>
      <c r="N2445" s="91">
        <v>442</v>
      </c>
      <c r="O2445" s="91">
        <v>0.30956721575678797</v>
      </c>
      <c r="P2445" s="91">
        <v>1983443.8175852699</v>
      </c>
      <c r="Q2445" s="91">
        <v>2025</v>
      </c>
    </row>
    <row r="2446" spans="1:17" x14ac:dyDescent="0.2">
      <c r="A2446" s="91" t="s">
        <v>2</v>
      </c>
      <c r="B2446" s="91">
        <v>443</v>
      </c>
      <c r="C2446" s="91">
        <v>0.176332628840391</v>
      </c>
      <c r="D2446" s="91">
        <v>3683913.6236003302</v>
      </c>
      <c r="E2446" s="91">
        <v>2025</v>
      </c>
      <c r="G2446" s="91" t="s">
        <v>2</v>
      </c>
      <c r="H2446" s="91">
        <v>443</v>
      </c>
      <c r="I2446" s="91">
        <v>0.232956766082029</v>
      </c>
      <c r="J2446" s="91">
        <v>3683913.6236003302</v>
      </c>
      <c r="K2446" s="91">
        <v>2025</v>
      </c>
      <c r="M2446" s="91" t="s">
        <v>2</v>
      </c>
      <c r="N2446" s="91">
        <v>443</v>
      </c>
      <c r="O2446" s="91">
        <v>0.204678580530127</v>
      </c>
      <c r="P2446" s="91">
        <v>3683913.6236003302</v>
      </c>
      <c r="Q2446" s="91">
        <v>2025</v>
      </c>
    </row>
    <row r="2447" spans="1:17" x14ac:dyDescent="0.2">
      <c r="A2447" s="91" t="s">
        <v>2</v>
      </c>
      <c r="B2447" s="91">
        <v>444</v>
      </c>
      <c r="C2447" s="91">
        <v>0.29267411947022898</v>
      </c>
      <c r="D2447" s="91">
        <v>4095885.2302617999</v>
      </c>
      <c r="E2447" s="91">
        <v>2025</v>
      </c>
      <c r="G2447" s="91" t="s">
        <v>2</v>
      </c>
      <c r="H2447" s="91">
        <v>444</v>
      </c>
      <c r="I2447" s="91">
        <v>0.69164889386388695</v>
      </c>
      <c r="J2447" s="91">
        <v>4095885.2302617999</v>
      </c>
      <c r="K2447" s="91">
        <v>2025</v>
      </c>
      <c r="M2447" s="91" t="s">
        <v>2</v>
      </c>
      <c r="N2447" s="91">
        <v>444</v>
      </c>
      <c r="O2447" s="91">
        <v>0.25838211028940999</v>
      </c>
      <c r="P2447" s="91">
        <v>4095885.2302617999</v>
      </c>
      <c r="Q2447" s="91">
        <v>2025</v>
      </c>
    </row>
    <row r="2448" spans="1:17" x14ac:dyDescent="0.2">
      <c r="A2448" s="91" t="s">
        <v>2</v>
      </c>
      <c r="B2448" s="91">
        <v>445</v>
      </c>
      <c r="C2448" s="91">
        <v>0.53151597651913396</v>
      </c>
      <c r="D2448" s="91">
        <v>2409950.0983343599</v>
      </c>
      <c r="E2448" s="91">
        <v>2025</v>
      </c>
      <c r="G2448" s="91" t="s">
        <v>2</v>
      </c>
      <c r="H2448" s="91">
        <v>445</v>
      </c>
      <c r="I2448" s="91">
        <v>1.6154236091710801</v>
      </c>
      <c r="J2448" s="91">
        <v>2409950.0983343599</v>
      </c>
      <c r="K2448" s="91">
        <v>2025</v>
      </c>
      <c r="M2448" s="91" t="s">
        <v>2</v>
      </c>
      <c r="N2448" s="91">
        <v>445</v>
      </c>
      <c r="O2448" s="91">
        <v>0.2697713152126</v>
      </c>
      <c r="P2448" s="91">
        <v>2409950.0983343599</v>
      </c>
      <c r="Q2448" s="91">
        <v>2025</v>
      </c>
    </row>
    <row r="2449" spans="1:17" x14ac:dyDescent="0.2">
      <c r="A2449" s="91" t="s">
        <v>2</v>
      </c>
      <c r="B2449" s="91">
        <v>446</v>
      </c>
      <c r="C2449" s="91">
        <v>0.39091931391489099</v>
      </c>
      <c r="D2449" s="91">
        <v>4043614.9649336799</v>
      </c>
      <c r="E2449" s="91">
        <v>2025</v>
      </c>
      <c r="G2449" s="91" t="s">
        <v>2</v>
      </c>
      <c r="H2449" s="91">
        <v>446</v>
      </c>
      <c r="I2449" s="91">
        <v>0.70139548690930698</v>
      </c>
      <c r="J2449" s="91">
        <v>4043614.9649336799</v>
      </c>
      <c r="K2449" s="91">
        <v>2025</v>
      </c>
      <c r="M2449" s="91" t="s">
        <v>2</v>
      </c>
      <c r="N2449" s="91">
        <v>446</v>
      </c>
      <c r="O2449" s="91">
        <v>0.202167152178161</v>
      </c>
      <c r="P2449" s="91">
        <v>4043614.9649336799</v>
      </c>
      <c r="Q2449" s="91">
        <v>2025</v>
      </c>
    </row>
    <row r="2450" spans="1:17" x14ac:dyDescent="0.2">
      <c r="A2450" s="91" t="s">
        <v>2</v>
      </c>
      <c r="B2450" s="91">
        <v>447</v>
      </c>
      <c r="C2450" s="91">
        <v>0.283708099823478</v>
      </c>
      <c r="D2450" s="91">
        <v>2090020.0341208901</v>
      </c>
      <c r="E2450" s="91">
        <v>2025</v>
      </c>
      <c r="G2450" s="91" t="s">
        <v>2</v>
      </c>
      <c r="H2450" s="91">
        <v>447</v>
      </c>
      <c r="I2450" s="91">
        <v>1.4125774714786701</v>
      </c>
      <c r="J2450" s="91">
        <v>2090020.0341208901</v>
      </c>
      <c r="K2450" s="91">
        <v>2025</v>
      </c>
      <c r="M2450" s="91" t="s">
        <v>2</v>
      </c>
      <c r="N2450" s="91">
        <v>447</v>
      </c>
      <c r="O2450" s="91">
        <v>0.22836171347822901</v>
      </c>
      <c r="P2450" s="91">
        <v>2090020.0341208901</v>
      </c>
      <c r="Q2450" s="91">
        <v>2025</v>
      </c>
    </row>
    <row r="2451" spans="1:17" x14ac:dyDescent="0.2">
      <c r="A2451" s="91" t="s">
        <v>2</v>
      </c>
      <c r="B2451" s="91">
        <v>448</v>
      </c>
      <c r="C2451" s="91">
        <v>0.69644452523690803</v>
      </c>
      <c r="D2451" s="91">
        <v>3092351.7571299099</v>
      </c>
      <c r="E2451" s="91">
        <v>2025</v>
      </c>
      <c r="G2451" s="91" t="s">
        <v>2</v>
      </c>
      <c r="H2451" s="91">
        <v>448</v>
      </c>
      <c r="I2451" s="91">
        <v>1.23881927331426</v>
      </c>
      <c r="J2451" s="91">
        <v>3092351.7571299099</v>
      </c>
      <c r="K2451" s="91">
        <v>2025</v>
      </c>
      <c r="M2451" s="91" t="s">
        <v>2</v>
      </c>
      <c r="N2451" s="91">
        <v>448</v>
      </c>
      <c r="O2451" s="91">
        <v>0.20548088760126801</v>
      </c>
      <c r="P2451" s="91">
        <v>3092351.7571299099</v>
      </c>
      <c r="Q2451" s="91">
        <v>2025</v>
      </c>
    </row>
    <row r="2452" spans="1:17" x14ac:dyDescent="0.2">
      <c r="A2452" s="91" t="s">
        <v>2</v>
      </c>
      <c r="B2452" s="91">
        <v>449</v>
      </c>
      <c r="C2452" s="91">
        <v>0.40838978033190698</v>
      </c>
      <c r="D2452" s="91">
        <v>5241589.0947369598</v>
      </c>
      <c r="E2452" s="91">
        <v>2025</v>
      </c>
      <c r="G2452" s="91" t="s">
        <v>2</v>
      </c>
      <c r="H2452" s="91">
        <v>449</v>
      </c>
      <c r="I2452" s="91">
        <v>1.6343466736696499</v>
      </c>
      <c r="J2452" s="91">
        <v>5241589.0947369598</v>
      </c>
      <c r="K2452" s="91">
        <v>2025</v>
      </c>
      <c r="M2452" s="91" t="s">
        <v>2</v>
      </c>
      <c r="N2452" s="91">
        <v>449</v>
      </c>
      <c r="O2452" s="91">
        <v>0.195473450749338</v>
      </c>
      <c r="P2452" s="91">
        <v>5241589.0947369598</v>
      </c>
      <c r="Q2452" s="91">
        <v>2025</v>
      </c>
    </row>
    <row r="2453" spans="1:17" x14ac:dyDescent="0.2">
      <c r="A2453" s="91" t="s">
        <v>2</v>
      </c>
      <c r="B2453" s="91">
        <v>450</v>
      </c>
      <c r="C2453" s="91">
        <v>0.63315510539789899</v>
      </c>
      <c r="D2453" s="91">
        <v>2638118.3475567698</v>
      </c>
      <c r="E2453" s="91">
        <v>2025</v>
      </c>
      <c r="G2453" s="91" t="s">
        <v>2</v>
      </c>
      <c r="H2453" s="91">
        <v>450</v>
      </c>
      <c r="I2453" s="91">
        <v>0.192564662348609</v>
      </c>
      <c r="J2453" s="91">
        <v>2638118.3475567698</v>
      </c>
      <c r="K2453" s="91">
        <v>2025</v>
      </c>
      <c r="M2453" s="91" t="s">
        <v>2</v>
      </c>
      <c r="N2453" s="91">
        <v>450</v>
      </c>
      <c r="O2453" s="91">
        <v>0.277512996066339</v>
      </c>
      <c r="P2453" s="91">
        <v>2638118.3475567698</v>
      </c>
      <c r="Q2453" s="91">
        <v>2025</v>
      </c>
    </row>
    <row r="2454" spans="1:17" x14ac:dyDescent="0.2">
      <c r="A2454" s="91" t="s">
        <v>2</v>
      </c>
      <c r="B2454" s="91">
        <v>451</v>
      </c>
      <c r="C2454" s="91">
        <v>0.327029541739491</v>
      </c>
      <c r="D2454" s="91">
        <v>2481099.91208047</v>
      </c>
      <c r="E2454" s="91">
        <v>2025</v>
      </c>
      <c r="G2454" s="91" t="s">
        <v>2</v>
      </c>
      <c r="H2454" s="91">
        <v>451</v>
      </c>
      <c r="I2454" s="91">
        <v>0.91501491155612502</v>
      </c>
      <c r="J2454" s="91">
        <v>2481099.91208047</v>
      </c>
      <c r="K2454" s="91">
        <v>2025</v>
      </c>
      <c r="M2454" s="91" t="s">
        <v>2</v>
      </c>
      <c r="N2454" s="91">
        <v>451</v>
      </c>
      <c r="O2454" s="91">
        <v>0.20209911483394499</v>
      </c>
      <c r="P2454" s="91">
        <v>2481099.91208047</v>
      </c>
      <c r="Q2454" s="91">
        <v>2025</v>
      </c>
    </row>
    <row r="2455" spans="1:17" x14ac:dyDescent="0.2">
      <c r="A2455" s="91" t="s">
        <v>2</v>
      </c>
      <c r="B2455" s="91">
        <v>452</v>
      </c>
      <c r="C2455" s="91">
        <v>0.55536532375330205</v>
      </c>
      <c r="D2455" s="91">
        <v>4269830.6240497502</v>
      </c>
      <c r="E2455" s="91">
        <v>2025</v>
      </c>
      <c r="G2455" s="91" t="s">
        <v>2</v>
      </c>
      <c r="H2455" s="91">
        <v>452</v>
      </c>
      <c r="I2455" s="91">
        <v>2.0210118890240301</v>
      </c>
      <c r="J2455" s="91">
        <v>4269830.6240497502</v>
      </c>
      <c r="K2455" s="91">
        <v>2025</v>
      </c>
      <c r="M2455" s="91" t="s">
        <v>2</v>
      </c>
      <c r="N2455" s="91">
        <v>452</v>
      </c>
      <c r="O2455" s="91">
        <v>0.20906036838938499</v>
      </c>
      <c r="P2455" s="91">
        <v>4269830.6240497502</v>
      </c>
      <c r="Q2455" s="91">
        <v>2025</v>
      </c>
    </row>
    <row r="2456" spans="1:17" x14ac:dyDescent="0.2">
      <c r="A2456" s="91" t="s">
        <v>2</v>
      </c>
      <c r="B2456" s="91">
        <v>453</v>
      </c>
      <c r="C2456" s="91">
        <v>0.40568673580508302</v>
      </c>
      <c r="D2456" s="91">
        <v>4241927.8578351503</v>
      </c>
      <c r="E2456" s="91">
        <v>2025</v>
      </c>
      <c r="G2456" s="91" t="s">
        <v>2</v>
      </c>
      <c r="H2456" s="91">
        <v>453</v>
      </c>
      <c r="I2456" s="91">
        <v>0.452315901264701</v>
      </c>
      <c r="J2456" s="91">
        <v>4241927.8578351503</v>
      </c>
      <c r="K2456" s="91">
        <v>2025</v>
      </c>
      <c r="M2456" s="91" t="s">
        <v>2</v>
      </c>
      <c r="N2456" s="91">
        <v>453</v>
      </c>
      <c r="O2456" s="91">
        <v>0.166600038300211</v>
      </c>
      <c r="P2456" s="91">
        <v>4241927.8578351503</v>
      </c>
      <c r="Q2456" s="91">
        <v>2025</v>
      </c>
    </row>
    <row r="2457" spans="1:17" x14ac:dyDescent="0.2">
      <c r="A2457" s="91" t="s">
        <v>2</v>
      </c>
      <c r="B2457" s="91">
        <v>454</v>
      </c>
      <c r="C2457" s="91">
        <v>0.25398336221145701</v>
      </c>
      <c r="D2457" s="91">
        <v>4296880.09209227</v>
      </c>
      <c r="E2457" s="91">
        <v>2025</v>
      </c>
      <c r="G2457" s="91" t="s">
        <v>2</v>
      </c>
      <c r="H2457" s="91">
        <v>454</v>
      </c>
      <c r="I2457" s="91">
        <v>0.68884614167404301</v>
      </c>
      <c r="J2457" s="91">
        <v>4296880.09209227</v>
      </c>
      <c r="K2457" s="91">
        <v>2025</v>
      </c>
      <c r="M2457" s="91" t="s">
        <v>2</v>
      </c>
      <c r="N2457" s="91">
        <v>454</v>
      </c>
      <c r="O2457" s="91">
        <v>0.16490970246153899</v>
      </c>
      <c r="P2457" s="91">
        <v>4296880.09209227</v>
      </c>
      <c r="Q2457" s="91">
        <v>2025</v>
      </c>
    </row>
    <row r="2458" spans="1:17" x14ac:dyDescent="0.2">
      <c r="A2458" s="91" t="s">
        <v>2</v>
      </c>
      <c r="B2458" s="91">
        <v>455</v>
      </c>
      <c r="C2458" s="91">
        <v>0.39615289126222702</v>
      </c>
      <c r="D2458" s="91">
        <v>3109258.7173125199</v>
      </c>
      <c r="E2458" s="91">
        <v>2025</v>
      </c>
      <c r="G2458" s="91" t="s">
        <v>2</v>
      </c>
      <c r="H2458" s="91">
        <v>455</v>
      </c>
      <c r="I2458" s="91">
        <v>1.0959657704313399</v>
      </c>
      <c r="J2458" s="91">
        <v>3109258.7173125199</v>
      </c>
      <c r="K2458" s="91">
        <v>2025</v>
      </c>
      <c r="M2458" s="91" t="s">
        <v>2</v>
      </c>
      <c r="N2458" s="91">
        <v>455</v>
      </c>
      <c r="O2458" s="91">
        <v>0.21502513079977401</v>
      </c>
      <c r="P2458" s="91">
        <v>3109258.7173125199</v>
      </c>
      <c r="Q2458" s="91">
        <v>2025</v>
      </c>
    </row>
    <row r="2459" spans="1:17" x14ac:dyDescent="0.2">
      <c r="A2459" s="91" t="s">
        <v>2</v>
      </c>
      <c r="B2459" s="91">
        <v>456</v>
      </c>
      <c r="C2459" s="91">
        <v>0.24911107437406499</v>
      </c>
      <c r="D2459" s="91">
        <v>3653380.9589869301</v>
      </c>
      <c r="E2459" s="91">
        <v>2025</v>
      </c>
      <c r="G2459" s="91" t="s">
        <v>2</v>
      </c>
      <c r="H2459" s="91">
        <v>456</v>
      </c>
      <c r="I2459" s="91">
        <v>0.81119062209751402</v>
      </c>
      <c r="J2459" s="91">
        <v>3653380.9589869301</v>
      </c>
      <c r="K2459" s="91">
        <v>2025</v>
      </c>
      <c r="M2459" s="91" t="s">
        <v>2</v>
      </c>
      <c r="N2459" s="91">
        <v>456</v>
      </c>
      <c r="O2459" s="91">
        <v>0.37976556018612001</v>
      </c>
      <c r="P2459" s="91">
        <v>3653380.9589869301</v>
      </c>
      <c r="Q2459" s="91">
        <v>2025</v>
      </c>
    </row>
    <row r="2460" spans="1:17" x14ac:dyDescent="0.2">
      <c r="A2460" s="91" t="s">
        <v>2</v>
      </c>
      <c r="B2460" s="91">
        <v>457</v>
      </c>
      <c r="C2460" s="91">
        <v>0.25584601503058502</v>
      </c>
      <c r="D2460" s="91">
        <v>5561414.6757323304</v>
      </c>
      <c r="E2460" s="91">
        <v>2025</v>
      </c>
      <c r="G2460" s="91" t="s">
        <v>2</v>
      </c>
      <c r="H2460" s="91">
        <v>457</v>
      </c>
      <c r="I2460" s="91">
        <v>1.2775925864767199</v>
      </c>
      <c r="J2460" s="91">
        <v>5561414.6757323304</v>
      </c>
      <c r="K2460" s="91">
        <v>2025</v>
      </c>
      <c r="M2460" s="91" t="s">
        <v>2</v>
      </c>
      <c r="N2460" s="91">
        <v>457</v>
      </c>
      <c r="O2460" s="91">
        <v>0.16977735769873301</v>
      </c>
      <c r="P2460" s="91">
        <v>5561414.6757323304</v>
      </c>
      <c r="Q2460" s="91">
        <v>2025</v>
      </c>
    </row>
    <row r="2461" spans="1:17" x14ac:dyDescent="0.2">
      <c r="A2461" s="91" t="s">
        <v>2</v>
      </c>
      <c r="B2461" s="91">
        <v>458</v>
      </c>
      <c r="C2461" s="91">
        <v>0.42911365409391</v>
      </c>
      <c r="D2461" s="91">
        <v>2810266.46882453</v>
      </c>
      <c r="E2461" s="91">
        <v>2025</v>
      </c>
      <c r="G2461" s="91" t="s">
        <v>2</v>
      </c>
      <c r="H2461" s="91">
        <v>458</v>
      </c>
      <c r="I2461" s="91">
        <v>1.19325274661254</v>
      </c>
      <c r="J2461" s="91">
        <v>2810266.46882453</v>
      </c>
      <c r="K2461" s="91">
        <v>2025</v>
      </c>
      <c r="M2461" s="91" t="s">
        <v>2</v>
      </c>
      <c r="N2461" s="91">
        <v>458</v>
      </c>
      <c r="O2461" s="91">
        <v>0.16797532559325201</v>
      </c>
      <c r="P2461" s="91">
        <v>2810266.46882453</v>
      </c>
      <c r="Q2461" s="91">
        <v>2025</v>
      </c>
    </row>
    <row r="2462" spans="1:17" x14ac:dyDescent="0.2">
      <c r="A2462" s="91" t="s">
        <v>2</v>
      </c>
      <c r="B2462" s="91">
        <v>459</v>
      </c>
      <c r="C2462" s="91">
        <v>0.48491567776780098</v>
      </c>
      <c r="D2462" s="91">
        <v>3137966.3630396202</v>
      </c>
      <c r="E2462" s="91">
        <v>2025</v>
      </c>
      <c r="G2462" s="91" t="s">
        <v>2</v>
      </c>
      <c r="H2462" s="91">
        <v>459</v>
      </c>
      <c r="I2462" s="91">
        <v>1.1111088467864501</v>
      </c>
      <c r="J2462" s="91">
        <v>3137966.3630396202</v>
      </c>
      <c r="K2462" s="91">
        <v>2025</v>
      </c>
      <c r="M2462" s="91" t="s">
        <v>2</v>
      </c>
      <c r="N2462" s="91">
        <v>459</v>
      </c>
      <c r="O2462" s="91">
        <v>0.156140195381785</v>
      </c>
      <c r="P2462" s="91">
        <v>3137966.3630396202</v>
      </c>
      <c r="Q2462" s="91">
        <v>2025</v>
      </c>
    </row>
    <row r="2463" spans="1:17" x14ac:dyDescent="0.2">
      <c r="A2463" s="91" t="s">
        <v>2</v>
      </c>
      <c r="B2463" s="91">
        <v>460</v>
      </c>
      <c r="C2463" s="91">
        <v>0.27371320430070001</v>
      </c>
      <c r="D2463" s="91">
        <v>3258187.9302182202</v>
      </c>
      <c r="E2463" s="91">
        <v>2025</v>
      </c>
      <c r="G2463" s="91" t="s">
        <v>2</v>
      </c>
      <c r="H2463" s="91">
        <v>460</v>
      </c>
      <c r="I2463" s="91">
        <v>1.5376633361934</v>
      </c>
      <c r="J2463" s="91">
        <v>3258187.9302182202</v>
      </c>
      <c r="K2463" s="91">
        <v>2025</v>
      </c>
      <c r="M2463" s="91" t="s">
        <v>2</v>
      </c>
      <c r="N2463" s="91">
        <v>460</v>
      </c>
      <c r="O2463" s="91">
        <v>0.15190879792883</v>
      </c>
      <c r="P2463" s="91">
        <v>3258187.9302182202</v>
      </c>
      <c r="Q2463" s="91">
        <v>2025</v>
      </c>
    </row>
    <row r="2464" spans="1:17" x14ac:dyDescent="0.2">
      <c r="A2464" s="91" t="s">
        <v>2</v>
      </c>
      <c r="B2464" s="91">
        <v>461</v>
      </c>
      <c r="C2464" s="91">
        <v>0.53144351686466895</v>
      </c>
      <c r="D2464" s="91">
        <v>3902477.0341572599</v>
      </c>
      <c r="E2464" s="91">
        <v>2025</v>
      </c>
      <c r="G2464" s="91" t="s">
        <v>2</v>
      </c>
      <c r="H2464" s="91">
        <v>461</v>
      </c>
      <c r="I2464" s="91">
        <v>0.50644079205297099</v>
      </c>
      <c r="J2464" s="91">
        <v>3902477.0341572599</v>
      </c>
      <c r="K2464" s="91">
        <v>2025</v>
      </c>
      <c r="M2464" s="91" t="s">
        <v>2</v>
      </c>
      <c r="N2464" s="91">
        <v>461</v>
      </c>
      <c r="O2464" s="91">
        <v>0.316689524096602</v>
      </c>
      <c r="P2464" s="91">
        <v>3902477.0341572599</v>
      </c>
      <c r="Q2464" s="91">
        <v>2025</v>
      </c>
    </row>
    <row r="2465" spans="1:17" x14ac:dyDescent="0.2">
      <c r="A2465" s="91" t="s">
        <v>2</v>
      </c>
      <c r="B2465" s="91">
        <v>462</v>
      </c>
      <c r="C2465" s="91">
        <v>0.60808777425147997</v>
      </c>
      <c r="D2465" s="91">
        <v>1827179.34908945</v>
      </c>
      <c r="E2465" s="91">
        <v>2025</v>
      </c>
      <c r="G2465" s="91" t="s">
        <v>2</v>
      </c>
      <c r="H2465" s="91">
        <v>462</v>
      </c>
      <c r="I2465" s="91">
        <v>0.27487497225471402</v>
      </c>
      <c r="J2465" s="91">
        <v>1827179.34908945</v>
      </c>
      <c r="K2465" s="91">
        <v>2025</v>
      </c>
      <c r="M2465" s="91" t="s">
        <v>2</v>
      </c>
      <c r="N2465" s="91">
        <v>462</v>
      </c>
      <c r="O2465" s="91">
        <v>0.24301861374713099</v>
      </c>
      <c r="P2465" s="91">
        <v>1827179.34908945</v>
      </c>
      <c r="Q2465" s="91">
        <v>2025</v>
      </c>
    </row>
    <row r="2466" spans="1:17" x14ac:dyDescent="0.2">
      <c r="A2466" s="91" t="s">
        <v>2</v>
      </c>
      <c r="B2466" s="91">
        <v>463</v>
      </c>
      <c r="C2466" s="91">
        <v>0.28694002379156203</v>
      </c>
      <c r="D2466" s="91">
        <v>1940876.1956998799</v>
      </c>
      <c r="E2466" s="91">
        <v>2025</v>
      </c>
      <c r="G2466" s="91" t="s">
        <v>2</v>
      </c>
      <c r="H2466" s="91">
        <v>463</v>
      </c>
      <c r="I2466" s="91">
        <v>0.51100571192028199</v>
      </c>
      <c r="J2466" s="91">
        <v>1940876.1956998799</v>
      </c>
      <c r="K2466" s="91">
        <v>2025</v>
      </c>
      <c r="M2466" s="91" t="s">
        <v>2</v>
      </c>
      <c r="N2466" s="91">
        <v>463</v>
      </c>
      <c r="O2466" s="91">
        <v>0.189013760288613</v>
      </c>
      <c r="P2466" s="91">
        <v>1940876.1956998799</v>
      </c>
      <c r="Q2466" s="91">
        <v>2025</v>
      </c>
    </row>
    <row r="2467" spans="1:17" x14ac:dyDescent="0.2">
      <c r="A2467" s="91" t="s">
        <v>2</v>
      </c>
      <c r="B2467" s="91">
        <v>464</v>
      </c>
      <c r="C2467" s="91">
        <v>0.33964181103289998</v>
      </c>
      <c r="D2467" s="91">
        <v>3359458.85390598</v>
      </c>
      <c r="E2467" s="91">
        <v>2025</v>
      </c>
      <c r="G2467" s="91" t="s">
        <v>2</v>
      </c>
      <c r="H2467" s="91">
        <v>464</v>
      </c>
      <c r="I2467" s="91">
        <v>1.7061437186739099</v>
      </c>
      <c r="J2467" s="91">
        <v>3359458.85390598</v>
      </c>
      <c r="K2467" s="91">
        <v>2025</v>
      </c>
      <c r="M2467" s="91" t="s">
        <v>2</v>
      </c>
      <c r="N2467" s="91">
        <v>464</v>
      </c>
      <c r="O2467" s="91">
        <v>0.17954427257720201</v>
      </c>
      <c r="P2467" s="91">
        <v>3359458.85390598</v>
      </c>
      <c r="Q2467" s="91">
        <v>2025</v>
      </c>
    </row>
    <row r="2468" spans="1:17" x14ac:dyDescent="0.2">
      <c r="A2468" s="91" t="s">
        <v>2</v>
      </c>
      <c r="B2468" s="91">
        <v>465</v>
      </c>
      <c r="C2468" s="91">
        <v>0.39862378071007798</v>
      </c>
      <c r="D2468" s="91">
        <v>3417078.1641895301</v>
      </c>
      <c r="E2468" s="91">
        <v>2025</v>
      </c>
      <c r="G2468" s="91" t="s">
        <v>2</v>
      </c>
      <c r="H2468" s="91">
        <v>465</v>
      </c>
      <c r="I2468" s="91">
        <v>0.27502143697127501</v>
      </c>
      <c r="J2468" s="91">
        <v>3417078.1641895301</v>
      </c>
      <c r="K2468" s="91">
        <v>2025</v>
      </c>
      <c r="M2468" s="91" t="s">
        <v>2</v>
      </c>
      <c r="N2468" s="91">
        <v>465</v>
      </c>
      <c r="O2468" s="91">
        <v>0.186250359084985</v>
      </c>
      <c r="P2468" s="91">
        <v>3417078.1641895301</v>
      </c>
      <c r="Q2468" s="91">
        <v>2025</v>
      </c>
    </row>
    <row r="2469" spans="1:17" x14ac:dyDescent="0.2">
      <c r="A2469" s="91" t="s">
        <v>2</v>
      </c>
      <c r="B2469" s="91">
        <v>466</v>
      </c>
      <c r="C2469" s="91">
        <v>0.552862220644742</v>
      </c>
      <c r="D2469" s="91">
        <v>4605824.0273006205</v>
      </c>
      <c r="E2469" s="91">
        <v>2025</v>
      </c>
      <c r="G2469" s="91" t="s">
        <v>2</v>
      </c>
      <c r="H2469" s="91">
        <v>466</v>
      </c>
      <c r="I2469" s="91">
        <v>0.67403391941248103</v>
      </c>
      <c r="J2469" s="91">
        <v>4605824.0273006205</v>
      </c>
      <c r="K2469" s="91">
        <v>2025</v>
      </c>
      <c r="M2469" s="91" t="s">
        <v>2</v>
      </c>
      <c r="N2469" s="91">
        <v>466</v>
      </c>
      <c r="O2469" s="91">
        <v>0.26563336150973699</v>
      </c>
      <c r="P2469" s="91">
        <v>4605824.0273006205</v>
      </c>
      <c r="Q2469" s="91">
        <v>2025</v>
      </c>
    </row>
    <row r="2470" spans="1:17" x14ac:dyDescent="0.2">
      <c r="A2470" s="91" t="s">
        <v>2</v>
      </c>
      <c r="B2470" s="91">
        <v>467</v>
      </c>
      <c r="C2470" s="91">
        <v>0.233941562245955</v>
      </c>
      <c r="D2470" s="91">
        <v>2699779.36930111</v>
      </c>
      <c r="E2470" s="91">
        <v>2025</v>
      </c>
      <c r="G2470" s="91" t="s">
        <v>2</v>
      </c>
      <c r="H2470" s="91">
        <v>467</v>
      </c>
      <c r="I2470" s="91">
        <v>2.3854601236062698</v>
      </c>
      <c r="J2470" s="91">
        <v>2699779.36930111</v>
      </c>
      <c r="K2470" s="91">
        <v>2025</v>
      </c>
      <c r="M2470" s="91" t="s">
        <v>2</v>
      </c>
      <c r="N2470" s="91">
        <v>467</v>
      </c>
      <c r="O2470" s="91">
        <v>0.20496977301939601</v>
      </c>
      <c r="P2470" s="91">
        <v>2699779.36930111</v>
      </c>
      <c r="Q2470" s="91">
        <v>2025</v>
      </c>
    </row>
    <row r="2471" spans="1:17" x14ac:dyDescent="0.2">
      <c r="A2471" s="91" t="s">
        <v>2</v>
      </c>
      <c r="B2471" s="91">
        <v>468</v>
      </c>
      <c r="C2471" s="91">
        <v>0.28724948919569399</v>
      </c>
      <c r="D2471" s="91">
        <v>4205039.78271499</v>
      </c>
      <c r="E2471" s="91">
        <v>2025</v>
      </c>
      <c r="G2471" s="91" t="s">
        <v>2</v>
      </c>
      <c r="H2471" s="91">
        <v>468</v>
      </c>
      <c r="I2471" s="91">
        <v>0.75401942663921395</v>
      </c>
      <c r="J2471" s="91">
        <v>4205039.78271499</v>
      </c>
      <c r="K2471" s="91">
        <v>2025</v>
      </c>
      <c r="M2471" s="91" t="s">
        <v>2</v>
      </c>
      <c r="N2471" s="91">
        <v>468</v>
      </c>
      <c r="O2471" s="91">
        <v>0.20534330260178901</v>
      </c>
      <c r="P2471" s="91">
        <v>4205039.78271499</v>
      </c>
      <c r="Q2471" s="91">
        <v>2025</v>
      </c>
    </row>
    <row r="2472" spans="1:17" x14ac:dyDescent="0.2">
      <c r="A2472" s="91" t="s">
        <v>2</v>
      </c>
      <c r="B2472" s="91">
        <v>469</v>
      </c>
      <c r="C2472" s="91">
        <v>0.31912667993167798</v>
      </c>
      <c r="D2472" s="91">
        <v>3988679.1440335498</v>
      </c>
      <c r="E2472" s="91">
        <v>2025</v>
      </c>
      <c r="G2472" s="91" t="s">
        <v>2</v>
      </c>
      <c r="H2472" s="91">
        <v>469</v>
      </c>
      <c r="I2472" s="91">
        <v>1.67112173913052</v>
      </c>
      <c r="J2472" s="91">
        <v>3988679.1440335498</v>
      </c>
      <c r="K2472" s="91">
        <v>2025</v>
      </c>
      <c r="M2472" s="91" t="s">
        <v>2</v>
      </c>
      <c r="N2472" s="91">
        <v>469</v>
      </c>
      <c r="O2472" s="91">
        <v>0.20100382181753501</v>
      </c>
      <c r="P2472" s="91">
        <v>3988679.1440335498</v>
      </c>
      <c r="Q2472" s="91">
        <v>2025</v>
      </c>
    </row>
    <row r="2473" spans="1:17" x14ac:dyDescent="0.2">
      <c r="A2473" s="91" t="s">
        <v>2</v>
      </c>
      <c r="B2473" s="91">
        <v>470</v>
      </c>
      <c r="C2473" s="91">
        <v>0.47990816637279399</v>
      </c>
      <c r="D2473" s="91">
        <v>1878346.5173670801</v>
      </c>
      <c r="E2473" s="91">
        <v>2025</v>
      </c>
      <c r="G2473" s="91" t="s">
        <v>2</v>
      </c>
      <c r="H2473" s="91">
        <v>470</v>
      </c>
      <c r="I2473" s="91">
        <v>0.80519682679163096</v>
      </c>
      <c r="J2473" s="91">
        <v>1878346.5173670801</v>
      </c>
      <c r="K2473" s="91">
        <v>2025</v>
      </c>
      <c r="M2473" s="91" t="s">
        <v>2</v>
      </c>
      <c r="N2473" s="91">
        <v>470</v>
      </c>
      <c r="O2473" s="91">
        <v>0.18007789690750001</v>
      </c>
      <c r="P2473" s="91">
        <v>1878346.5173670801</v>
      </c>
      <c r="Q2473" s="91">
        <v>2025</v>
      </c>
    </row>
    <row r="2474" spans="1:17" x14ac:dyDescent="0.2">
      <c r="A2474" s="91" t="s">
        <v>2</v>
      </c>
      <c r="B2474" s="91">
        <v>471</v>
      </c>
      <c r="C2474" s="91">
        <v>0.44345758537757302</v>
      </c>
      <c r="D2474" s="91">
        <v>4140400.06286227</v>
      </c>
      <c r="E2474" s="91">
        <v>2025</v>
      </c>
      <c r="G2474" s="91" t="s">
        <v>2</v>
      </c>
      <c r="H2474" s="91">
        <v>471</v>
      </c>
      <c r="I2474" s="91">
        <v>1.6065295124427099</v>
      </c>
      <c r="J2474" s="91">
        <v>4140400.06286227</v>
      </c>
      <c r="K2474" s="91">
        <v>2025</v>
      </c>
      <c r="M2474" s="91" t="s">
        <v>2</v>
      </c>
      <c r="N2474" s="91">
        <v>471</v>
      </c>
      <c r="O2474" s="91">
        <v>0.323393490708551</v>
      </c>
      <c r="P2474" s="91">
        <v>4140400.06286227</v>
      </c>
      <c r="Q2474" s="91">
        <v>2025</v>
      </c>
    </row>
    <row r="2475" spans="1:17" x14ac:dyDescent="0.2">
      <c r="A2475" s="91" t="s">
        <v>2</v>
      </c>
      <c r="B2475" s="91">
        <v>472</v>
      </c>
      <c r="C2475" s="91">
        <v>0.25768312629016299</v>
      </c>
      <c r="D2475" s="91">
        <v>2171411.7800827799</v>
      </c>
      <c r="E2475" s="91">
        <v>2025</v>
      </c>
      <c r="G2475" s="91" t="s">
        <v>2</v>
      </c>
      <c r="H2475" s="91">
        <v>472</v>
      </c>
      <c r="I2475" s="91">
        <v>1.3090841818302701</v>
      </c>
      <c r="J2475" s="91">
        <v>2171411.7800827799</v>
      </c>
      <c r="K2475" s="91">
        <v>2025</v>
      </c>
      <c r="M2475" s="91" t="s">
        <v>2</v>
      </c>
      <c r="N2475" s="91">
        <v>472</v>
      </c>
      <c r="O2475" s="91">
        <v>0.15594143600077601</v>
      </c>
      <c r="P2475" s="91">
        <v>2171411.7800827799</v>
      </c>
      <c r="Q2475" s="91">
        <v>2025</v>
      </c>
    </row>
    <row r="2476" spans="1:17" x14ac:dyDescent="0.2">
      <c r="A2476" s="91" t="s">
        <v>2</v>
      </c>
      <c r="B2476" s="91">
        <v>473</v>
      </c>
      <c r="C2476" s="91">
        <v>0.32588613282046702</v>
      </c>
      <c r="D2476" s="91">
        <v>4819689.5435901498</v>
      </c>
      <c r="E2476" s="91">
        <v>2025</v>
      </c>
      <c r="G2476" s="91" t="s">
        <v>2</v>
      </c>
      <c r="H2476" s="91">
        <v>473</v>
      </c>
      <c r="I2476" s="91">
        <v>1.57174034526397</v>
      </c>
      <c r="J2476" s="91">
        <v>4819689.5435901498</v>
      </c>
      <c r="K2476" s="91">
        <v>2025</v>
      </c>
      <c r="M2476" s="91" t="s">
        <v>2</v>
      </c>
      <c r="N2476" s="91">
        <v>473</v>
      </c>
      <c r="O2476" s="91">
        <v>0.15674948436331099</v>
      </c>
      <c r="P2476" s="91">
        <v>4819689.5435901498</v>
      </c>
      <c r="Q2476" s="91">
        <v>2025</v>
      </c>
    </row>
    <row r="2477" spans="1:17" x14ac:dyDescent="0.2">
      <c r="A2477" s="91" t="s">
        <v>2</v>
      </c>
      <c r="B2477" s="91">
        <v>474</v>
      </c>
      <c r="C2477" s="91">
        <v>0.413579392594352</v>
      </c>
      <c r="D2477" s="91">
        <v>2160319.4694441599</v>
      </c>
      <c r="E2477" s="91">
        <v>2025</v>
      </c>
      <c r="G2477" s="91" t="s">
        <v>2</v>
      </c>
      <c r="H2477" s="91">
        <v>474</v>
      </c>
      <c r="I2477" s="91">
        <v>0.71201805614492197</v>
      </c>
      <c r="J2477" s="91">
        <v>2160319.4694441599</v>
      </c>
      <c r="K2477" s="91">
        <v>2025</v>
      </c>
      <c r="M2477" s="91" t="s">
        <v>2</v>
      </c>
      <c r="N2477" s="91">
        <v>474</v>
      </c>
      <c r="O2477" s="91">
        <v>0.36791309901970398</v>
      </c>
      <c r="P2477" s="91">
        <v>2160319.4694441599</v>
      </c>
      <c r="Q2477" s="91">
        <v>2025</v>
      </c>
    </row>
    <row r="2478" spans="1:17" x14ac:dyDescent="0.2">
      <c r="A2478" s="91" t="s">
        <v>2</v>
      </c>
      <c r="B2478" s="91">
        <v>475</v>
      </c>
      <c r="C2478" s="91">
        <v>0.34996644446680197</v>
      </c>
      <c r="D2478" s="91">
        <v>2152572.4112609201</v>
      </c>
      <c r="E2478" s="91">
        <v>2025</v>
      </c>
      <c r="G2478" s="91" t="s">
        <v>2</v>
      </c>
      <c r="H2478" s="91">
        <v>475</v>
      </c>
      <c r="I2478" s="91">
        <v>1.74593384082312</v>
      </c>
      <c r="J2478" s="91">
        <v>2152572.4112609201</v>
      </c>
      <c r="K2478" s="91">
        <v>2025</v>
      </c>
      <c r="M2478" s="91" t="s">
        <v>2</v>
      </c>
      <c r="N2478" s="91">
        <v>475</v>
      </c>
      <c r="O2478" s="91">
        <v>0.25012468919236902</v>
      </c>
      <c r="P2478" s="91">
        <v>2152572.4112609201</v>
      </c>
      <c r="Q2478" s="91">
        <v>2025</v>
      </c>
    </row>
    <row r="2479" spans="1:17" x14ac:dyDescent="0.2">
      <c r="A2479" s="91" t="s">
        <v>2</v>
      </c>
      <c r="B2479" s="91">
        <v>476</v>
      </c>
      <c r="C2479" s="91">
        <v>0.64326067219605199</v>
      </c>
      <c r="D2479" s="91">
        <v>5153602.8139251396</v>
      </c>
      <c r="E2479" s="91">
        <v>2025</v>
      </c>
      <c r="G2479" s="91" t="s">
        <v>2</v>
      </c>
      <c r="H2479" s="91">
        <v>476</v>
      </c>
      <c r="I2479" s="91">
        <v>1.09053472673567</v>
      </c>
      <c r="J2479" s="91">
        <v>5153602.8139251396</v>
      </c>
      <c r="K2479" s="91">
        <v>2025</v>
      </c>
      <c r="M2479" s="91" t="s">
        <v>2</v>
      </c>
      <c r="N2479" s="91">
        <v>476</v>
      </c>
      <c r="O2479" s="91">
        <v>0.268361691178297</v>
      </c>
      <c r="P2479" s="91">
        <v>5153602.8139251396</v>
      </c>
      <c r="Q2479" s="91">
        <v>2025</v>
      </c>
    </row>
    <row r="2480" spans="1:17" x14ac:dyDescent="0.2">
      <c r="A2480" s="91" t="s">
        <v>2</v>
      </c>
      <c r="B2480" s="91">
        <v>477</v>
      </c>
      <c r="C2480" s="91">
        <v>0.51804511079890303</v>
      </c>
      <c r="D2480" s="91">
        <v>3281465.7146993401</v>
      </c>
      <c r="E2480" s="91">
        <v>2025</v>
      </c>
      <c r="G2480" s="91" t="s">
        <v>2</v>
      </c>
      <c r="H2480" s="91">
        <v>477</v>
      </c>
      <c r="I2480" s="91">
        <v>1.3229670242553599</v>
      </c>
      <c r="J2480" s="91">
        <v>3281465.7146993401</v>
      </c>
      <c r="K2480" s="91">
        <v>2025</v>
      </c>
      <c r="M2480" s="91" t="s">
        <v>2</v>
      </c>
      <c r="N2480" s="91">
        <v>477</v>
      </c>
      <c r="O2480" s="91">
        <v>0.208136045089654</v>
      </c>
      <c r="P2480" s="91">
        <v>3281465.7146993401</v>
      </c>
      <c r="Q2480" s="91">
        <v>2025</v>
      </c>
    </row>
    <row r="2481" spans="1:17" x14ac:dyDescent="0.2">
      <c r="A2481" s="91" t="s">
        <v>2</v>
      </c>
      <c r="B2481" s="91">
        <v>478</v>
      </c>
      <c r="C2481" s="91">
        <v>0.29431177865907598</v>
      </c>
      <c r="D2481" s="91">
        <v>2046030.6500523</v>
      </c>
      <c r="E2481" s="91">
        <v>2025</v>
      </c>
      <c r="G2481" s="91" t="s">
        <v>2</v>
      </c>
      <c r="H2481" s="91">
        <v>478</v>
      </c>
      <c r="I2481" s="91">
        <v>0.17033513768273201</v>
      </c>
      <c r="J2481" s="91">
        <v>2046030.6500523</v>
      </c>
      <c r="K2481" s="91">
        <v>2025</v>
      </c>
      <c r="M2481" s="91" t="s">
        <v>2</v>
      </c>
      <c r="N2481" s="91">
        <v>478</v>
      </c>
      <c r="O2481" s="91">
        <v>0.27196582364469502</v>
      </c>
      <c r="P2481" s="91">
        <v>2046030.6500523</v>
      </c>
      <c r="Q2481" s="91">
        <v>2025</v>
      </c>
    </row>
    <row r="2482" spans="1:17" x14ac:dyDescent="0.2">
      <c r="A2482" s="91" t="s">
        <v>2</v>
      </c>
      <c r="B2482" s="91">
        <v>479</v>
      </c>
      <c r="C2482" s="91">
        <v>0.188972872554346</v>
      </c>
      <c r="D2482" s="91">
        <v>3803287.8360234699</v>
      </c>
      <c r="E2482" s="91">
        <v>2025</v>
      </c>
      <c r="G2482" s="91" t="s">
        <v>2</v>
      </c>
      <c r="H2482" s="91">
        <v>479</v>
      </c>
      <c r="I2482" s="91">
        <v>0.43970556545682699</v>
      </c>
      <c r="J2482" s="91">
        <v>3803287.8360234699</v>
      </c>
      <c r="K2482" s="91">
        <v>2025</v>
      </c>
      <c r="M2482" s="91" t="s">
        <v>2</v>
      </c>
      <c r="N2482" s="91">
        <v>479</v>
      </c>
      <c r="O2482" s="91">
        <v>0.32112837697857999</v>
      </c>
      <c r="P2482" s="91">
        <v>3803287.8360234699</v>
      </c>
      <c r="Q2482" s="91">
        <v>2025</v>
      </c>
    </row>
    <row r="2483" spans="1:17" x14ac:dyDescent="0.2">
      <c r="A2483" s="91" t="s">
        <v>2</v>
      </c>
      <c r="B2483" s="91">
        <v>480</v>
      </c>
      <c r="C2483" s="91">
        <v>0.26594696115947902</v>
      </c>
      <c r="D2483" s="91">
        <v>3661974.2191112</v>
      </c>
      <c r="E2483" s="91">
        <v>2025</v>
      </c>
      <c r="G2483" s="91" t="s">
        <v>2</v>
      </c>
      <c r="H2483" s="91">
        <v>480</v>
      </c>
      <c r="I2483" s="91">
        <v>0.65402658560091698</v>
      </c>
      <c r="J2483" s="91">
        <v>3661974.2191112</v>
      </c>
      <c r="K2483" s="91">
        <v>2025</v>
      </c>
      <c r="M2483" s="91" t="s">
        <v>2</v>
      </c>
      <c r="N2483" s="91">
        <v>480</v>
      </c>
      <c r="O2483" s="91">
        <v>0.190157131793835</v>
      </c>
      <c r="P2483" s="91">
        <v>3661974.2191112</v>
      </c>
      <c r="Q2483" s="91">
        <v>2025</v>
      </c>
    </row>
    <row r="2484" spans="1:17" x14ac:dyDescent="0.2">
      <c r="A2484" s="91" t="s">
        <v>2</v>
      </c>
      <c r="B2484" s="91">
        <v>481</v>
      </c>
      <c r="C2484" s="91">
        <v>0.49569216703339503</v>
      </c>
      <c r="D2484" s="91">
        <v>3558317.6211841502</v>
      </c>
      <c r="E2484" s="91">
        <v>2025</v>
      </c>
      <c r="G2484" s="91" t="s">
        <v>2</v>
      </c>
      <c r="H2484" s="91">
        <v>481</v>
      </c>
      <c r="I2484" s="91">
        <v>0.15046883826471599</v>
      </c>
      <c r="J2484" s="91">
        <v>3558317.6211841502</v>
      </c>
      <c r="K2484" s="91">
        <v>2025</v>
      </c>
      <c r="M2484" s="91" t="s">
        <v>2</v>
      </c>
      <c r="N2484" s="91">
        <v>481</v>
      </c>
      <c r="O2484" s="91">
        <v>0.222484564917621</v>
      </c>
      <c r="P2484" s="91">
        <v>3558317.6211841502</v>
      </c>
      <c r="Q2484" s="91">
        <v>2025</v>
      </c>
    </row>
    <row r="2485" spans="1:17" x14ac:dyDescent="0.2">
      <c r="A2485" s="91" t="s">
        <v>2</v>
      </c>
      <c r="B2485" s="91">
        <v>482</v>
      </c>
      <c r="C2485" s="91">
        <v>0.38064754240037901</v>
      </c>
      <c r="D2485" s="91">
        <v>5365375.6659470201</v>
      </c>
      <c r="E2485" s="91">
        <v>2025</v>
      </c>
      <c r="G2485" s="91" t="s">
        <v>2</v>
      </c>
      <c r="H2485" s="91">
        <v>482</v>
      </c>
      <c r="I2485" s="91">
        <v>1.8014296684513</v>
      </c>
      <c r="J2485" s="91">
        <v>5365375.6659470201</v>
      </c>
      <c r="K2485" s="91">
        <v>2025</v>
      </c>
      <c r="M2485" s="91" t="s">
        <v>2</v>
      </c>
      <c r="N2485" s="91">
        <v>482</v>
      </c>
      <c r="O2485" s="91">
        <v>0.202917680392418</v>
      </c>
      <c r="P2485" s="91">
        <v>5365375.6659470201</v>
      </c>
      <c r="Q2485" s="91">
        <v>2025</v>
      </c>
    </row>
    <row r="2486" spans="1:17" x14ac:dyDescent="0.2">
      <c r="A2486" s="91" t="s">
        <v>2</v>
      </c>
      <c r="B2486" s="91">
        <v>483</v>
      </c>
      <c r="C2486" s="91">
        <v>0.41733178170130902</v>
      </c>
      <c r="D2486" s="91">
        <v>1765500.1607640299</v>
      </c>
      <c r="E2486" s="91">
        <v>2025</v>
      </c>
      <c r="G2486" s="91" t="s">
        <v>2</v>
      </c>
      <c r="H2486" s="91">
        <v>483</v>
      </c>
      <c r="I2486" s="91">
        <v>2.11835438293441</v>
      </c>
      <c r="J2486" s="91">
        <v>1765500.1607640299</v>
      </c>
      <c r="K2486" s="91">
        <v>2025</v>
      </c>
      <c r="M2486" s="91" t="s">
        <v>2</v>
      </c>
      <c r="N2486" s="91">
        <v>483</v>
      </c>
      <c r="O2486" s="91">
        <v>0.27225972903155399</v>
      </c>
      <c r="P2486" s="91">
        <v>1765500.1607640299</v>
      </c>
      <c r="Q2486" s="91">
        <v>2025</v>
      </c>
    </row>
    <row r="2487" spans="1:17" x14ac:dyDescent="0.2">
      <c r="A2487" s="91" t="s">
        <v>2</v>
      </c>
      <c r="B2487" s="91">
        <v>484</v>
      </c>
      <c r="C2487" s="91">
        <v>0.50568571732943202</v>
      </c>
      <c r="D2487" s="91">
        <v>2400614.2479328401</v>
      </c>
      <c r="E2487" s="91">
        <v>2025</v>
      </c>
      <c r="G2487" s="91" t="s">
        <v>2</v>
      </c>
      <c r="H2487" s="91">
        <v>484</v>
      </c>
      <c r="I2487" s="91">
        <v>2.4846029557157601</v>
      </c>
      <c r="J2487" s="91">
        <v>2400614.2479328401</v>
      </c>
      <c r="K2487" s="91">
        <v>2025</v>
      </c>
      <c r="M2487" s="91" t="s">
        <v>2</v>
      </c>
      <c r="N2487" s="91">
        <v>484</v>
      </c>
      <c r="O2487" s="91">
        <v>0.18717573741492</v>
      </c>
      <c r="P2487" s="91">
        <v>2400614.2479328401</v>
      </c>
      <c r="Q2487" s="91">
        <v>2025</v>
      </c>
    </row>
    <row r="2488" spans="1:17" x14ac:dyDescent="0.2">
      <c r="A2488" s="91" t="s">
        <v>2</v>
      </c>
      <c r="B2488" s="91">
        <v>485</v>
      </c>
      <c r="C2488" s="91">
        <v>0.18869574716336801</v>
      </c>
      <c r="D2488" s="91">
        <v>3236444.8227745402</v>
      </c>
      <c r="E2488" s="91">
        <v>2025</v>
      </c>
      <c r="G2488" s="91" t="s">
        <v>2</v>
      </c>
      <c r="H2488" s="91">
        <v>485</v>
      </c>
      <c r="I2488" s="91">
        <v>0.30995272141649899</v>
      </c>
      <c r="J2488" s="91">
        <v>3236444.8227745402</v>
      </c>
      <c r="K2488" s="91">
        <v>2025</v>
      </c>
      <c r="M2488" s="91" t="s">
        <v>2</v>
      </c>
      <c r="N2488" s="91">
        <v>485</v>
      </c>
      <c r="O2488" s="91">
        <v>0.201169501543112</v>
      </c>
      <c r="P2488" s="91">
        <v>3236444.8227745402</v>
      </c>
      <c r="Q2488" s="91">
        <v>2025</v>
      </c>
    </row>
    <row r="2489" spans="1:17" x14ac:dyDescent="0.2">
      <c r="A2489" s="91" t="s">
        <v>2</v>
      </c>
      <c r="B2489" s="91">
        <v>486</v>
      </c>
      <c r="C2489" s="91">
        <v>0.52917297102541605</v>
      </c>
      <c r="D2489" s="91">
        <v>1892343.4349052201</v>
      </c>
      <c r="E2489" s="91">
        <v>2025</v>
      </c>
      <c r="G2489" s="91" t="s">
        <v>2</v>
      </c>
      <c r="H2489" s="91">
        <v>486</v>
      </c>
      <c r="I2489" s="91">
        <v>0.30001178977538101</v>
      </c>
      <c r="J2489" s="91">
        <v>1892343.4349052201</v>
      </c>
      <c r="K2489" s="91">
        <v>2025</v>
      </c>
      <c r="M2489" s="91" t="s">
        <v>2</v>
      </c>
      <c r="N2489" s="91">
        <v>486</v>
      </c>
      <c r="O2489" s="91">
        <v>0.160138675795896</v>
      </c>
      <c r="P2489" s="91">
        <v>1892343.4349052201</v>
      </c>
      <c r="Q2489" s="91">
        <v>2025</v>
      </c>
    </row>
    <row r="2490" spans="1:17" x14ac:dyDescent="0.2">
      <c r="A2490" s="91" t="s">
        <v>2</v>
      </c>
      <c r="B2490" s="91">
        <v>487</v>
      </c>
      <c r="C2490" s="91">
        <v>0.25101843897568099</v>
      </c>
      <c r="D2490" s="91">
        <v>2226626.38036073</v>
      </c>
      <c r="E2490" s="91">
        <v>2025</v>
      </c>
      <c r="G2490" s="91" t="s">
        <v>2</v>
      </c>
      <c r="H2490" s="91">
        <v>487</v>
      </c>
      <c r="I2490" s="91">
        <v>0.68789385600670505</v>
      </c>
      <c r="J2490" s="91">
        <v>2226626.38036073</v>
      </c>
      <c r="K2490" s="91">
        <v>2025</v>
      </c>
      <c r="M2490" s="91" t="s">
        <v>2</v>
      </c>
      <c r="N2490" s="91">
        <v>487</v>
      </c>
      <c r="O2490" s="91">
        <v>0.204516120247827</v>
      </c>
      <c r="P2490" s="91">
        <v>2226626.38036073</v>
      </c>
      <c r="Q2490" s="91">
        <v>2025</v>
      </c>
    </row>
    <row r="2491" spans="1:17" x14ac:dyDescent="0.2">
      <c r="A2491" s="91" t="s">
        <v>2</v>
      </c>
      <c r="B2491" s="91">
        <v>488</v>
      </c>
      <c r="C2491" s="91">
        <v>0.170600887904546</v>
      </c>
      <c r="D2491" s="91">
        <v>2422106.3782128599</v>
      </c>
      <c r="E2491" s="91">
        <v>2025</v>
      </c>
      <c r="G2491" s="91" t="s">
        <v>2</v>
      </c>
      <c r="H2491" s="91">
        <v>488</v>
      </c>
      <c r="I2491" s="91">
        <v>0.70853510818576704</v>
      </c>
      <c r="J2491" s="91">
        <v>2422106.3782128599</v>
      </c>
      <c r="K2491" s="91">
        <v>2025</v>
      </c>
      <c r="M2491" s="91" t="s">
        <v>2</v>
      </c>
      <c r="N2491" s="91">
        <v>488</v>
      </c>
      <c r="O2491" s="91">
        <v>0.25826134419367702</v>
      </c>
      <c r="P2491" s="91">
        <v>2422106.3782128599</v>
      </c>
      <c r="Q2491" s="91">
        <v>2025</v>
      </c>
    </row>
    <row r="2492" spans="1:17" x14ac:dyDescent="0.2">
      <c r="A2492" s="91" t="s">
        <v>2</v>
      </c>
      <c r="B2492" s="91">
        <v>489</v>
      </c>
      <c r="C2492" s="91">
        <v>0.21711517768159799</v>
      </c>
      <c r="D2492" s="91">
        <v>2289129.4869242702</v>
      </c>
      <c r="E2492" s="91">
        <v>2025</v>
      </c>
      <c r="G2492" s="91" t="s">
        <v>2</v>
      </c>
      <c r="H2492" s="91">
        <v>489</v>
      </c>
      <c r="I2492" s="91">
        <v>1.40799814302375</v>
      </c>
      <c r="J2492" s="91">
        <v>2289129.4869242702</v>
      </c>
      <c r="K2492" s="91">
        <v>2025</v>
      </c>
      <c r="M2492" s="91" t="s">
        <v>2</v>
      </c>
      <c r="N2492" s="91">
        <v>489</v>
      </c>
      <c r="O2492" s="91">
        <v>0.174591728771574</v>
      </c>
      <c r="P2492" s="91">
        <v>2289129.4869242702</v>
      </c>
      <c r="Q2492" s="91">
        <v>2025</v>
      </c>
    </row>
    <row r="2493" spans="1:17" x14ac:dyDescent="0.2">
      <c r="A2493" s="91" t="s">
        <v>2</v>
      </c>
      <c r="B2493" s="91">
        <v>490</v>
      </c>
      <c r="C2493" s="91">
        <v>0.39161266301328301</v>
      </c>
      <c r="D2493" s="91">
        <v>2941399.0593309398</v>
      </c>
      <c r="E2493" s="91">
        <v>2025</v>
      </c>
      <c r="G2493" s="91" t="s">
        <v>2</v>
      </c>
      <c r="H2493" s="91">
        <v>490</v>
      </c>
      <c r="I2493" s="91">
        <v>1.3774018405439401</v>
      </c>
      <c r="J2493" s="91">
        <v>2941399.0593309398</v>
      </c>
      <c r="K2493" s="91">
        <v>2025</v>
      </c>
      <c r="M2493" s="91" t="s">
        <v>2</v>
      </c>
      <c r="N2493" s="91">
        <v>490</v>
      </c>
      <c r="O2493" s="91">
        <v>0.20438803651928</v>
      </c>
      <c r="P2493" s="91">
        <v>2941399.0593309398</v>
      </c>
      <c r="Q2493" s="91">
        <v>2025</v>
      </c>
    </row>
    <row r="2494" spans="1:17" x14ac:dyDescent="0.2">
      <c r="A2494" s="91" t="s">
        <v>2</v>
      </c>
      <c r="B2494" s="91">
        <v>491</v>
      </c>
      <c r="C2494" s="91">
        <v>0.47425855607108802</v>
      </c>
      <c r="D2494" s="91">
        <v>2137748.5218539801</v>
      </c>
      <c r="E2494" s="91">
        <v>2025</v>
      </c>
      <c r="G2494" s="91" t="s">
        <v>2</v>
      </c>
      <c r="H2494" s="91">
        <v>491</v>
      </c>
      <c r="I2494" s="91">
        <v>2.5100122934414699</v>
      </c>
      <c r="J2494" s="91">
        <v>2137748.5218539801</v>
      </c>
      <c r="K2494" s="91">
        <v>2025</v>
      </c>
      <c r="M2494" s="91" t="s">
        <v>2</v>
      </c>
      <c r="N2494" s="91">
        <v>491</v>
      </c>
      <c r="O2494" s="91">
        <v>0.25070469768284698</v>
      </c>
      <c r="P2494" s="91">
        <v>2137748.5218539801</v>
      </c>
      <c r="Q2494" s="91">
        <v>2025</v>
      </c>
    </row>
    <row r="2495" spans="1:17" x14ac:dyDescent="0.2">
      <c r="A2495" s="91" t="s">
        <v>2</v>
      </c>
      <c r="B2495" s="91">
        <v>492</v>
      </c>
      <c r="C2495" s="91">
        <v>0.26707175443372499</v>
      </c>
      <c r="D2495" s="91">
        <v>3984490.06746516</v>
      </c>
      <c r="E2495" s="91">
        <v>2025</v>
      </c>
      <c r="G2495" s="91" t="s">
        <v>2</v>
      </c>
      <c r="H2495" s="91">
        <v>492</v>
      </c>
      <c r="I2495" s="91">
        <v>1.9979016109024901</v>
      </c>
      <c r="J2495" s="91">
        <v>3984490.06746516</v>
      </c>
      <c r="K2495" s="91">
        <v>2025</v>
      </c>
      <c r="M2495" s="91" t="s">
        <v>2</v>
      </c>
      <c r="N2495" s="91">
        <v>492</v>
      </c>
      <c r="O2495" s="91">
        <v>0.16035527659936999</v>
      </c>
      <c r="P2495" s="91">
        <v>3984490.06746516</v>
      </c>
      <c r="Q2495" s="91">
        <v>2025</v>
      </c>
    </row>
    <row r="2496" spans="1:17" x14ac:dyDescent="0.2">
      <c r="A2496" s="91" t="s">
        <v>2</v>
      </c>
      <c r="B2496" s="91">
        <v>493</v>
      </c>
      <c r="C2496" s="91">
        <v>0.28873858840245298</v>
      </c>
      <c r="D2496" s="91">
        <v>4118324.35734666</v>
      </c>
      <c r="E2496" s="91">
        <v>2025</v>
      </c>
      <c r="G2496" s="91" t="s">
        <v>2</v>
      </c>
      <c r="H2496" s="91">
        <v>493</v>
      </c>
      <c r="I2496" s="91">
        <v>2.09576685260661</v>
      </c>
      <c r="J2496" s="91">
        <v>4118324.35734666</v>
      </c>
      <c r="K2496" s="91">
        <v>2025</v>
      </c>
      <c r="M2496" s="91" t="s">
        <v>2</v>
      </c>
      <c r="N2496" s="91">
        <v>493</v>
      </c>
      <c r="O2496" s="91">
        <v>0.241686188870225</v>
      </c>
      <c r="P2496" s="91">
        <v>4118324.35734666</v>
      </c>
      <c r="Q2496" s="91">
        <v>2025</v>
      </c>
    </row>
    <row r="2497" spans="1:17" x14ac:dyDescent="0.2">
      <c r="A2497" s="91" t="s">
        <v>2</v>
      </c>
      <c r="B2497" s="91">
        <v>494</v>
      </c>
      <c r="C2497" s="91">
        <v>0.62934136855581602</v>
      </c>
      <c r="D2497" s="91">
        <v>2633991.08280402</v>
      </c>
      <c r="E2497" s="91">
        <v>2025</v>
      </c>
      <c r="G2497" s="91" t="s">
        <v>2</v>
      </c>
      <c r="H2497" s="91">
        <v>494</v>
      </c>
      <c r="I2497" s="91">
        <v>0.55396884446741901</v>
      </c>
      <c r="J2497" s="91">
        <v>2633991.08280402</v>
      </c>
      <c r="K2497" s="91">
        <v>2025</v>
      </c>
      <c r="M2497" s="91" t="s">
        <v>2</v>
      </c>
      <c r="N2497" s="91">
        <v>494</v>
      </c>
      <c r="O2497" s="91">
        <v>0.19535942885445801</v>
      </c>
      <c r="P2497" s="91">
        <v>2633991.08280402</v>
      </c>
      <c r="Q2497" s="91">
        <v>2025</v>
      </c>
    </row>
    <row r="2498" spans="1:17" x14ac:dyDescent="0.2">
      <c r="A2498" s="91" t="s">
        <v>2</v>
      </c>
      <c r="B2498" s="91">
        <v>495</v>
      </c>
      <c r="C2498" s="91">
        <v>0.317906209520946</v>
      </c>
      <c r="D2498" s="91">
        <v>1671318.5829898501</v>
      </c>
      <c r="E2498" s="91">
        <v>2025</v>
      </c>
      <c r="G2498" s="91" t="s">
        <v>2</v>
      </c>
      <c r="H2498" s="91">
        <v>495</v>
      </c>
      <c r="I2498" s="91">
        <v>0.25740694328276098</v>
      </c>
      <c r="J2498" s="91">
        <v>1671318.5829898501</v>
      </c>
      <c r="K2498" s="91">
        <v>2025</v>
      </c>
      <c r="M2498" s="91" t="s">
        <v>2</v>
      </c>
      <c r="N2498" s="91">
        <v>495</v>
      </c>
      <c r="O2498" s="91">
        <v>0.23092409139558201</v>
      </c>
      <c r="P2498" s="91">
        <v>1671318.5829898501</v>
      </c>
      <c r="Q2498" s="91">
        <v>2025</v>
      </c>
    </row>
    <row r="2499" spans="1:17" x14ac:dyDescent="0.2">
      <c r="A2499" s="91" t="s">
        <v>2</v>
      </c>
      <c r="B2499" s="91">
        <v>496</v>
      </c>
      <c r="C2499" s="91">
        <v>0.38579941821011898</v>
      </c>
      <c r="D2499" s="91">
        <v>3415129.9562358102</v>
      </c>
      <c r="E2499" s="91">
        <v>2025</v>
      </c>
      <c r="G2499" s="91" t="s">
        <v>2</v>
      </c>
      <c r="H2499" s="91">
        <v>496</v>
      </c>
      <c r="I2499" s="91">
        <v>0.819072801066001</v>
      </c>
      <c r="J2499" s="91">
        <v>3415129.9562358102</v>
      </c>
      <c r="K2499" s="91">
        <v>2025</v>
      </c>
      <c r="M2499" s="91" t="s">
        <v>2</v>
      </c>
      <c r="N2499" s="91">
        <v>496</v>
      </c>
      <c r="O2499" s="91">
        <v>0.1708745355181</v>
      </c>
      <c r="P2499" s="91">
        <v>3415129.9562358102</v>
      </c>
      <c r="Q2499" s="91">
        <v>2025</v>
      </c>
    </row>
    <row r="2500" spans="1:17" x14ac:dyDescent="0.2">
      <c r="A2500" s="91" t="s">
        <v>2</v>
      </c>
      <c r="B2500" s="91">
        <v>497</v>
      </c>
      <c r="C2500" s="91">
        <v>0.40731860475718201</v>
      </c>
      <c r="D2500" s="91">
        <v>6103095.2735781698</v>
      </c>
      <c r="E2500" s="91">
        <v>2025</v>
      </c>
      <c r="G2500" s="91" t="s">
        <v>2</v>
      </c>
      <c r="H2500" s="91">
        <v>497</v>
      </c>
      <c r="I2500" s="91">
        <v>1.3961666018933101</v>
      </c>
      <c r="J2500" s="91">
        <v>6103095.2735781698</v>
      </c>
      <c r="K2500" s="91">
        <v>2025</v>
      </c>
      <c r="M2500" s="91" t="s">
        <v>2</v>
      </c>
      <c r="N2500" s="91">
        <v>497</v>
      </c>
      <c r="O2500" s="91">
        <v>0.23327135942215299</v>
      </c>
      <c r="P2500" s="91">
        <v>6103095.2735781698</v>
      </c>
      <c r="Q2500" s="91">
        <v>2025</v>
      </c>
    </row>
    <row r="2501" spans="1:17" x14ac:dyDescent="0.2">
      <c r="A2501" s="91" t="s">
        <v>2</v>
      </c>
      <c r="B2501" s="91">
        <v>498</v>
      </c>
      <c r="C2501" s="91">
        <v>0.39042011693791301</v>
      </c>
      <c r="D2501" s="91">
        <v>1775219.2927564399</v>
      </c>
      <c r="E2501" s="91">
        <v>2025</v>
      </c>
      <c r="G2501" s="91" t="s">
        <v>2</v>
      </c>
      <c r="H2501" s="91">
        <v>498</v>
      </c>
      <c r="I2501" s="91">
        <v>0.94456118371525299</v>
      </c>
      <c r="J2501" s="91">
        <v>1775219.2927564399</v>
      </c>
      <c r="K2501" s="91">
        <v>2025</v>
      </c>
      <c r="M2501" s="91" t="s">
        <v>2</v>
      </c>
      <c r="N2501" s="91">
        <v>498</v>
      </c>
      <c r="O2501" s="91">
        <v>0.16693970299538599</v>
      </c>
      <c r="P2501" s="91">
        <v>1775219.2927564399</v>
      </c>
      <c r="Q2501" s="91">
        <v>2025</v>
      </c>
    </row>
    <row r="2502" spans="1:17" x14ac:dyDescent="0.2">
      <c r="A2502" s="91" t="s">
        <v>2</v>
      </c>
      <c r="B2502" s="91">
        <v>499</v>
      </c>
      <c r="C2502" s="91">
        <v>0.38270578373387698</v>
      </c>
      <c r="D2502" s="91">
        <v>3390906.80274382</v>
      </c>
      <c r="E2502" s="91">
        <v>2025</v>
      </c>
      <c r="G2502" s="91" t="s">
        <v>2</v>
      </c>
      <c r="H2502" s="91">
        <v>499</v>
      </c>
      <c r="I2502" s="91">
        <v>0.43153132925821502</v>
      </c>
      <c r="J2502" s="91">
        <v>3390906.80274382</v>
      </c>
      <c r="K2502" s="91">
        <v>2025</v>
      </c>
      <c r="M2502" s="91" t="s">
        <v>2</v>
      </c>
      <c r="N2502" s="91">
        <v>499</v>
      </c>
      <c r="O2502" s="91">
        <v>0.25698642489488899</v>
      </c>
      <c r="P2502" s="91">
        <v>3390906.80274382</v>
      </c>
      <c r="Q2502" s="91">
        <v>2025</v>
      </c>
    </row>
    <row r="2503" spans="1:17" x14ac:dyDescent="0.2">
      <c r="A2503" s="91" t="s">
        <v>2</v>
      </c>
      <c r="B2503" s="91">
        <v>500</v>
      </c>
      <c r="C2503" s="91">
        <v>0.42171142333257</v>
      </c>
      <c r="D2503" s="91">
        <v>3066305.63127753</v>
      </c>
      <c r="E2503" s="91">
        <v>2025</v>
      </c>
      <c r="G2503" s="91" t="s">
        <v>2</v>
      </c>
      <c r="H2503" s="91">
        <v>500</v>
      </c>
      <c r="I2503" s="91">
        <v>0.73503911295622704</v>
      </c>
      <c r="J2503" s="91">
        <v>3066305.63127753</v>
      </c>
      <c r="K2503" s="91">
        <v>2025</v>
      </c>
      <c r="M2503" s="91" t="s">
        <v>2</v>
      </c>
      <c r="N2503" s="91">
        <v>500</v>
      </c>
      <c r="O2503" s="91">
        <v>0.25569979265326798</v>
      </c>
      <c r="P2503" s="91">
        <v>3066305.63127753</v>
      </c>
      <c r="Q2503" s="91">
        <v>2025</v>
      </c>
    </row>
    <row r="2504" spans="1:17" x14ac:dyDescent="0.2">
      <c r="A2504" s="91" t="s">
        <v>2</v>
      </c>
      <c r="B2504" s="91">
        <v>501</v>
      </c>
      <c r="C2504" s="91">
        <v>0.537339450020622</v>
      </c>
      <c r="D2504" s="91">
        <v>3966503.1055966099</v>
      </c>
      <c r="E2504" s="91">
        <v>2025</v>
      </c>
      <c r="G2504" s="91" t="s">
        <v>2</v>
      </c>
      <c r="H2504" s="91">
        <v>501</v>
      </c>
      <c r="I2504" s="91">
        <v>0.321636366906004</v>
      </c>
      <c r="J2504" s="91">
        <v>3966503.1055966099</v>
      </c>
      <c r="K2504" s="91">
        <v>2025</v>
      </c>
      <c r="M2504" s="91" t="s">
        <v>2</v>
      </c>
      <c r="N2504" s="91">
        <v>501</v>
      </c>
      <c r="O2504" s="91">
        <v>0.27270217495143501</v>
      </c>
      <c r="P2504" s="91">
        <v>3966503.1055966099</v>
      </c>
      <c r="Q2504" s="91">
        <v>2025</v>
      </c>
    </row>
    <row r="2505" spans="1:17" x14ac:dyDescent="0.2">
      <c r="A2505" s="91" t="s">
        <v>2</v>
      </c>
      <c r="B2505" s="91">
        <v>502</v>
      </c>
      <c r="C2505" s="91">
        <v>0.32693084050336002</v>
      </c>
      <c r="D2505" s="91">
        <v>2843405.4209673898</v>
      </c>
      <c r="E2505" s="91">
        <v>2025</v>
      </c>
      <c r="G2505" s="91" t="s">
        <v>2</v>
      </c>
      <c r="H2505" s="91">
        <v>502</v>
      </c>
      <c r="I2505" s="91">
        <v>2.5530259469682601</v>
      </c>
      <c r="J2505" s="91">
        <v>2843405.4209673898</v>
      </c>
      <c r="K2505" s="91">
        <v>2025</v>
      </c>
      <c r="M2505" s="91" t="s">
        <v>2</v>
      </c>
      <c r="N2505" s="91">
        <v>502</v>
      </c>
      <c r="O2505" s="91">
        <v>0.31878685820971198</v>
      </c>
      <c r="P2505" s="91">
        <v>2843405.4209673898</v>
      </c>
      <c r="Q2505" s="91">
        <v>2025</v>
      </c>
    </row>
    <row r="2506" spans="1:17" x14ac:dyDescent="0.2">
      <c r="A2506" s="91" t="s">
        <v>2</v>
      </c>
      <c r="B2506" s="91">
        <v>503</v>
      </c>
      <c r="C2506" s="91">
        <v>0.46634265190465302</v>
      </c>
      <c r="D2506" s="91">
        <v>1591642.9133842799</v>
      </c>
      <c r="E2506" s="91">
        <v>2025</v>
      </c>
      <c r="G2506" s="91" t="s">
        <v>2</v>
      </c>
      <c r="H2506" s="91">
        <v>503</v>
      </c>
      <c r="I2506" s="91">
        <v>1.5496459982950901</v>
      </c>
      <c r="J2506" s="91">
        <v>1591642.9133842799</v>
      </c>
      <c r="K2506" s="91">
        <v>2025</v>
      </c>
      <c r="M2506" s="91" t="s">
        <v>2</v>
      </c>
      <c r="N2506" s="91">
        <v>503</v>
      </c>
      <c r="O2506" s="91">
        <v>0.19434425324930801</v>
      </c>
      <c r="P2506" s="91">
        <v>1591642.9133842799</v>
      </c>
      <c r="Q2506" s="91">
        <v>2025</v>
      </c>
    </row>
    <row r="2507" spans="1:17" x14ac:dyDescent="0.2">
      <c r="A2507" s="91" t="s">
        <v>2</v>
      </c>
      <c r="B2507" s="91">
        <v>504</v>
      </c>
      <c r="C2507" s="91">
        <v>0.46961843639003098</v>
      </c>
      <c r="D2507" s="91">
        <v>2654980.6755046002</v>
      </c>
      <c r="E2507" s="91">
        <v>2025</v>
      </c>
      <c r="G2507" s="91" t="s">
        <v>2</v>
      </c>
      <c r="H2507" s="91">
        <v>504</v>
      </c>
      <c r="I2507" s="91">
        <v>0.44577712411443599</v>
      </c>
      <c r="J2507" s="91">
        <v>2654980.6755046002</v>
      </c>
      <c r="K2507" s="91">
        <v>2025</v>
      </c>
      <c r="M2507" s="91" t="s">
        <v>2</v>
      </c>
      <c r="N2507" s="91">
        <v>504</v>
      </c>
      <c r="O2507" s="91">
        <v>0.16188571918928599</v>
      </c>
      <c r="P2507" s="91">
        <v>2654980.6755046002</v>
      </c>
      <c r="Q2507" s="91">
        <v>2025</v>
      </c>
    </row>
    <row r="2508" spans="1:17" x14ac:dyDescent="0.2">
      <c r="A2508" s="91" t="s">
        <v>2</v>
      </c>
      <c r="B2508" s="91">
        <v>505</v>
      </c>
      <c r="C2508" s="91">
        <v>0.479099902111564</v>
      </c>
      <c r="D2508" s="91">
        <v>1638878.4916199499</v>
      </c>
      <c r="E2508" s="91">
        <v>2025</v>
      </c>
      <c r="G2508" s="91" t="s">
        <v>2</v>
      </c>
      <c r="H2508" s="91">
        <v>505</v>
      </c>
      <c r="I2508" s="91">
        <v>0.41883802294979999</v>
      </c>
      <c r="J2508" s="91">
        <v>1638878.4916199499</v>
      </c>
      <c r="K2508" s="91">
        <v>2025</v>
      </c>
      <c r="M2508" s="91" t="s">
        <v>2</v>
      </c>
      <c r="N2508" s="91">
        <v>505</v>
      </c>
      <c r="O2508" s="91">
        <v>0.28342734436273098</v>
      </c>
      <c r="P2508" s="91">
        <v>1638878.4916199499</v>
      </c>
      <c r="Q2508" s="91">
        <v>2025</v>
      </c>
    </row>
    <row r="2509" spans="1:17" x14ac:dyDescent="0.2">
      <c r="A2509" s="91" t="s">
        <v>2</v>
      </c>
      <c r="B2509" s="91">
        <v>506</v>
      </c>
      <c r="C2509" s="91">
        <v>0.49011478789044099</v>
      </c>
      <c r="D2509" s="91">
        <v>2734617.29726442</v>
      </c>
      <c r="E2509" s="91">
        <v>2025</v>
      </c>
      <c r="G2509" s="91" t="s">
        <v>2</v>
      </c>
      <c r="H2509" s="91">
        <v>506</v>
      </c>
      <c r="I2509" s="91">
        <v>1.2863961926362999</v>
      </c>
      <c r="J2509" s="91">
        <v>2734617.29726442</v>
      </c>
      <c r="K2509" s="91">
        <v>2025</v>
      </c>
      <c r="M2509" s="91" t="s">
        <v>2</v>
      </c>
      <c r="N2509" s="91">
        <v>506</v>
      </c>
      <c r="O2509" s="91">
        <v>0.16939141480377001</v>
      </c>
      <c r="P2509" s="91">
        <v>2734617.29726442</v>
      </c>
      <c r="Q2509" s="91">
        <v>2025</v>
      </c>
    </row>
    <row r="2510" spans="1:17" x14ac:dyDescent="0.2">
      <c r="A2510" s="91" t="s">
        <v>2</v>
      </c>
      <c r="B2510" s="91">
        <v>507</v>
      </c>
      <c r="C2510" s="91">
        <v>0.40724489516505302</v>
      </c>
      <c r="D2510" s="91">
        <v>1752308.3904754401</v>
      </c>
      <c r="E2510" s="91">
        <v>2025</v>
      </c>
      <c r="G2510" s="91" t="s">
        <v>2</v>
      </c>
      <c r="H2510" s="91">
        <v>507</v>
      </c>
      <c r="I2510" s="91">
        <v>1.86066055047419</v>
      </c>
      <c r="J2510" s="91">
        <v>1752308.3904754401</v>
      </c>
      <c r="K2510" s="91">
        <v>2025</v>
      </c>
      <c r="M2510" s="91" t="s">
        <v>2</v>
      </c>
      <c r="N2510" s="91">
        <v>507</v>
      </c>
      <c r="O2510" s="91">
        <v>0.23403591307938101</v>
      </c>
      <c r="P2510" s="91">
        <v>1752308.3904754401</v>
      </c>
      <c r="Q2510" s="91">
        <v>2025</v>
      </c>
    </row>
    <row r="2511" spans="1:17" x14ac:dyDescent="0.2">
      <c r="A2511" s="91" t="s">
        <v>2</v>
      </c>
      <c r="B2511" s="91">
        <v>508</v>
      </c>
      <c r="C2511" s="91">
        <v>0.42373966721857698</v>
      </c>
      <c r="D2511" s="91">
        <v>2003680.4868185001</v>
      </c>
      <c r="E2511" s="91">
        <v>2025</v>
      </c>
      <c r="G2511" s="91" t="s">
        <v>2</v>
      </c>
      <c r="H2511" s="91">
        <v>508</v>
      </c>
      <c r="I2511" s="91">
        <v>1.36698659491138</v>
      </c>
      <c r="J2511" s="91">
        <v>2003680.4868185001</v>
      </c>
      <c r="K2511" s="91">
        <v>2025</v>
      </c>
      <c r="M2511" s="91" t="s">
        <v>2</v>
      </c>
      <c r="N2511" s="91">
        <v>508</v>
      </c>
      <c r="O2511" s="91">
        <v>0.31667863908975102</v>
      </c>
      <c r="P2511" s="91">
        <v>2003680.4868185001</v>
      </c>
      <c r="Q2511" s="91">
        <v>2025</v>
      </c>
    </row>
    <row r="2512" spans="1:17" x14ac:dyDescent="0.2">
      <c r="A2512" s="91" t="s">
        <v>2</v>
      </c>
      <c r="B2512" s="91">
        <v>509</v>
      </c>
      <c r="C2512" s="91">
        <v>0.59136040114389499</v>
      </c>
      <c r="D2512" s="91">
        <v>1837144.43785452</v>
      </c>
      <c r="E2512" s="91">
        <v>2025</v>
      </c>
      <c r="G2512" s="91" t="s">
        <v>2</v>
      </c>
      <c r="H2512" s="91">
        <v>509</v>
      </c>
      <c r="I2512" s="91">
        <v>1.1046397491975599</v>
      </c>
      <c r="J2512" s="91">
        <v>1837144.43785452</v>
      </c>
      <c r="K2512" s="91">
        <v>2025</v>
      </c>
      <c r="M2512" s="91" t="s">
        <v>2</v>
      </c>
      <c r="N2512" s="91">
        <v>509</v>
      </c>
      <c r="O2512" s="91">
        <v>0.24655869884829701</v>
      </c>
      <c r="P2512" s="91">
        <v>1837144.43785452</v>
      </c>
      <c r="Q2512" s="91">
        <v>2025</v>
      </c>
    </row>
    <row r="2513" spans="1:17" x14ac:dyDescent="0.2">
      <c r="A2513" s="91" t="s">
        <v>2</v>
      </c>
      <c r="B2513" s="91">
        <v>510</v>
      </c>
      <c r="C2513" s="91">
        <v>0.51097246399414697</v>
      </c>
      <c r="D2513" s="91">
        <v>2506954.1417613099</v>
      </c>
      <c r="E2513" s="91">
        <v>2025</v>
      </c>
      <c r="G2513" s="91" t="s">
        <v>2</v>
      </c>
      <c r="H2513" s="91">
        <v>510</v>
      </c>
      <c r="I2513" s="91">
        <v>0.76828334455964997</v>
      </c>
      <c r="J2513" s="91">
        <v>2506954.1417613099</v>
      </c>
      <c r="K2513" s="91">
        <v>2025</v>
      </c>
      <c r="M2513" s="91" t="s">
        <v>2</v>
      </c>
      <c r="N2513" s="91">
        <v>510</v>
      </c>
      <c r="O2513" s="91">
        <v>0.15271392694851499</v>
      </c>
      <c r="P2513" s="91">
        <v>2506954.1417613099</v>
      </c>
      <c r="Q2513" s="91">
        <v>2025</v>
      </c>
    </row>
    <row r="2514" spans="1:17" x14ac:dyDescent="0.2">
      <c r="A2514" s="91" t="s">
        <v>2</v>
      </c>
      <c r="B2514" s="91">
        <v>511</v>
      </c>
      <c r="C2514" s="91">
        <v>0.16368668672080799</v>
      </c>
      <c r="D2514" s="91">
        <v>2330054.1094031502</v>
      </c>
      <c r="E2514" s="91">
        <v>2025</v>
      </c>
      <c r="G2514" s="91" t="s">
        <v>2</v>
      </c>
      <c r="H2514" s="91">
        <v>511</v>
      </c>
      <c r="I2514" s="91">
        <v>0.89905267805656497</v>
      </c>
      <c r="J2514" s="91">
        <v>2330054.1094031502</v>
      </c>
      <c r="K2514" s="91">
        <v>2025</v>
      </c>
      <c r="M2514" s="91" t="s">
        <v>2</v>
      </c>
      <c r="N2514" s="91">
        <v>511</v>
      </c>
      <c r="O2514" s="91">
        <v>0.25012846784569598</v>
      </c>
      <c r="P2514" s="91">
        <v>2330054.1094031502</v>
      </c>
      <c r="Q2514" s="91">
        <v>2025</v>
      </c>
    </row>
    <row r="2515" spans="1:17" x14ac:dyDescent="0.2">
      <c r="A2515" s="91" t="s">
        <v>2</v>
      </c>
      <c r="B2515" s="91">
        <v>512</v>
      </c>
      <c r="C2515" s="91">
        <v>0.58273523439036301</v>
      </c>
      <c r="D2515" s="91">
        <v>3237723.1019072402</v>
      </c>
      <c r="E2515" s="91">
        <v>2025</v>
      </c>
      <c r="G2515" s="91" t="s">
        <v>2</v>
      </c>
      <c r="H2515" s="91">
        <v>512</v>
      </c>
      <c r="I2515" s="91">
        <v>2.1800837555931101</v>
      </c>
      <c r="J2515" s="91">
        <v>3237723.1019072402</v>
      </c>
      <c r="K2515" s="91">
        <v>2025</v>
      </c>
      <c r="M2515" s="91" t="s">
        <v>2</v>
      </c>
      <c r="N2515" s="91">
        <v>512</v>
      </c>
      <c r="O2515" s="91">
        <v>0.21857035892500701</v>
      </c>
      <c r="P2515" s="91">
        <v>3237723.1019072402</v>
      </c>
      <c r="Q2515" s="91">
        <v>2025</v>
      </c>
    </row>
    <row r="2516" spans="1:17" x14ac:dyDescent="0.2">
      <c r="A2516" s="91" t="s">
        <v>2</v>
      </c>
      <c r="B2516" s="91">
        <v>513</v>
      </c>
      <c r="C2516" s="91">
        <v>0.50937734963928505</v>
      </c>
      <c r="D2516" s="91">
        <v>4323300.8227523603</v>
      </c>
      <c r="E2516" s="91">
        <v>2025</v>
      </c>
      <c r="G2516" s="91" t="s">
        <v>2</v>
      </c>
      <c r="H2516" s="91">
        <v>513</v>
      </c>
      <c r="I2516" s="91">
        <v>0.66600369864206499</v>
      </c>
      <c r="J2516" s="91">
        <v>4323300.8227523603</v>
      </c>
      <c r="K2516" s="91">
        <v>2025</v>
      </c>
      <c r="M2516" s="91" t="s">
        <v>2</v>
      </c>
      <c r="N2516" s="91">
        <v>513</v>
      </c>
      <c r="O2516" s="91">
        <v>0.28128373629645897</v>
      </c>
      <c r="P2516" s="91">
        <v>4323300.8227523603</v>
      </c>
      <c r="Q2516" s="91">
        <v>2025</v>
      </c>
    </row>
    <row r="2517" spans="1:17" x14ac:dyDescent="0.2">
      <c r="A2517" s="91" t="s">
        <v>2</v>
      </c>
      <c r="B2517" s="91">
        <v>514</v>
      </c>
      <c r="C2517" s="91">
        <v>0.47306993597323699</v>
      </c>
      <c r="D2517" s="91">
        <v>2439777.5568608898</v>
      </c>
      <c r="E2517" s="91">
        <v>2025</v>
      </c>
      <c r="G2517" s="91" t="s">
        <v>2</v>
      </c>
      <c r="H2517" s="91">
        <v>514</v>
      </c>
      <c r="I2517" s="91">
        <v>1.0698922268175499</v>
      </c>
      <c r="J2517" s="91">
        <v>2439777.5568608898</v>
      </c>
      <c r="K2517" s="91">
        <v>2025</v>
      </c>
      <c r="M2517" s="91" t="s">
        <v>2</v>
      </c>
      <c r="N2517" s="91">
        <v>514</v>
      </c>
      <c r="O2517" s="91">
        <v>0.23417117656084399</v>
      </c>
      <c r="P2517" s="91">
        <v>2439777.5568608898</v>
      </c>
      <c r="Q2517" s="91">
        <v>2025</v>
      </c>
    </row>
    <row r="2518" spans="1:17" x14ac:dyDescent="0.2">
      <c r="A2518" s="91" t="s">
        <v>2</v>
      </c>
      <c r="B2518" s="91">
        <v>515</v>
      </c>
      <c r="C2518" s="91">
        <v>0.27767749380530798</v>
      </c>
      <c r="D2518" s="91">
        <v>2573752.7256049798</v>
      </c>
      <c r="E2518" s="91">
        <v>2025</v>
      </c>
      <c r="G2518" s="91" t="s">
        <v>2</v>
      </c>
      <c r="H2518" s="91">
        <v>515</v>
      </c>
      <c r="I2518" s="91">
        <v>0.58517123107541502</v>
      </c>
      <c r="J2518" s="91">
        <v>2573752.7256049798</v>
      </c>
      <c r="K2518" s="91">
        <v>2025</v>
      </c>
      <c r="M2518" s="91" t="s">
        <v>2</v>
      </c>
      <c r="N2518" s="91">
        <v>515</v>
      </c>
      <c r="O2518" s="91">
        <v>0.20460235434794999</v>
      </c>
      <c r="P2518" s="91">
        <v>2573752.7256049798</v>
      </c>
      <c r="Q2518" s="91">
        <v>2025</v>
      </c>
    </row>
    <row r="2519" spans="1:17" x14ac:dyDescent="0.2">
      <c r="A2519" s="91" t="s">
        <v>2</v>
      </c>
      <c r="B2519" s="91">
        <v>516</v>
      </c>
      <c r="C2519" s="91">
        <v>0.38187567346228601</v>
      </c>
      <c r="D2519" s="91">
        <v>3332089.22464938</v>
      </c>
      <c r="E2519" s="91">
        <v>2025</v>
      </c>
      <c r="G2519" s="91" t="s">
        <v>2</v>
      </c>
      <c r="H2519" s="91">
        <v>516</v>
      </c>
      <c r="I2519" s="91">
        <v>1.66942498920606</v>
      </c>
      <c r="J2519" s="91">
        <v>3332089.22464938</v>
      </c>
      <c r="K2519" s="91">
        <v>2025</v>
      </c>
      <c r="M2519" s="91" t="s">
        <v>2</v>
      </c>
      <c r="N2519" s="91">
        <v>516</v>
      </c>
      <c r="O2519" s="91">
        <v>0.153357676442791</v>
      </c>
      <c r="P2519" s="91">
        <v>3332089.22464938</v>
      </c>
      <c r="Q2519" s="91">
        <v>2025</v>
      </c>
    </row>
    <row r="2520" spans="1:17" x14ac:dyDescent="0.2">
      <c r="A2520" s="91" t="s">
        <v>2</v>
      </c>
      <c r="B2520" s="91">
        <v>517</v>
      </c>
      <c r="C2520" s="91">
        <v>0.48184185338228203</v>
      </c>
      <c r="D2520" s="91">
        <v>2841938.4018093999</v>
      </c>
      <c r="E2520" s="91">
        <v>2025</v>
      </c>
      <c r="G2520" s="91" t="s">
        <v>2</v>
      </c>
      <c r="H2520" s="91">
        <v>517</v>
      </c>
      <c r="I2520" s="91">
        <v>0.63361324593144597</v>
      </c>
      <c r="J2520" s="91">
        <v>2841938.4018093999</v>
      </c>
      <c r="K2520" s="91">
        <v>2025</v>
      </c>
      <c r="M2520" s="91" t="s">
        <v>2</v>
      </c>
      <c r="N2520" s="91">
        <v>517</v>
      </c>
      <c r="O2520" s="91">
        <v>0.37176676144551801</v>
      </c>
      <c r="P2520" s="91">
        <v>2841938.4018093999</v>
      </c>
      <c r="Q2520" s="91">
        <v>2025</v>
      </c>
    </row>
    <row r="2521" spans="1:17" x14ac:dyDescent="0.2">
      <c r="A2521" s="91" t="s">
        <v>2</v>
      </c>
      <c r="B2521" s="91">
        <v>518</v>
      </c>
      <c r="C2521" s="91">
        <v>0.33722071583385599</v>
      </c>
      <c r="D2521" s="91">
        <v>2611428.1839238498</v>
      </c>
      <c r="E2521" s="91">
        <v>2025</v>
      </c>
      <c r="G2521" s="91" t="s">
        <v>2</v>
      </c>
      <c r="H2521" s="91">
        <v>518</v>
      </c>
      <c r="I2521" s="91">
        <v>2.6845454516449898</v>
      </c>
      <c r="J2521" s="91">
        <v>2611428.1839238498</v>
      </c>
      <c r="K2521" s="91">
        <v>2025</v>
      </c>
      <c r="M2521" s="91" t="s">
        <v>2</v>
      </c>
      <c r="N2521" s="91">
        <v>518</v>
      </c>
      <c r="O2521" s="91">
        <v>0.269562604250352</v>
      </c>
      <c r="P2521" s="91">
        <v>2611428.1839238498</v>
      </c>
      <c r="Q2521" s="91">
        <v>2025</v>
      </c>
    </row>
    <row r="2522" spans="1:17" x14ac:dyDescent="0.2">
      <c r="A2522" s="91" t="s">
        <v>2</v>
      </c>
      <c r="B2522" s="91">
        <v>519</v>
      </c>
      <c r="C2522" s="91">
        <v>0.61108150552384699</v>
      </c>
      <c r="D2522" s="91">
        <v>3850823.6078538001</v>
      </c>
      <c r="E2522" s="91">
        <v>2025</v>
      </c>
      <c r="G2522" s="91" t="s">
        <v>2</v>
      </c>
      <c r="H2522" s="91">
        <v>519</v>
      </c>
      <c r="I2522" s="91">
        <v>0.85711934554987701</v>
      </c>
      <c r="J2522" s="91">
        <v>3850823.6078538001</v>
      </c>
      <c r="K2522" s="91">
        <v>2025</v>
      </c>
      <c r="M2522" s="91" t="s">
        <v>2</v>
      </c>
      <c r="N2522" s="91">
        <v>519</v>
      </c>
      <c r="O2522" s="91">
        <v>0.212719403952672</v>
      </c>
      <c r="P2522" s="91">
        <v>3850823.6078538001</v>
      </c>
      <c r="Q2522" s="91">
        <v>2025</v>
      </c>
    </row>
    <row r="2523" spans="1:17" x14ac:dyDescent="0.2">
      <c r="A2523" s="91" t="s">
        <v>2</v>
      </c>
      <c r="B2523" s="91">
        <v>520</v>
      </c>
      <c r="C2523" s="91">
        <v>0.36072532647674499</v>
      </c>
      <c r="D2523" s="91">
        <v>1981422.8588016899</v>
      </c>
      <c r="E2523" s="91">
        <v>2025</v>
      </c>
      <c r="G2523" s="91" t="s">
        <v>2</v>
      </c>
      <c r="H2523" s="91">
        <v>520</v>
      </c>
      <c r="I2523" s="91">
        <v>0.91681706390514095</v>
      </c>
      <c r="J2523" s="91">
        <v>1981422.8588016899</v>
      </c>
      <c r="K2523" s="91">
        <v>2025</v>
      </c>
      <c r="M2523" s="91" t="s">
        <v>2</v>
      </c>
      <c r="N2523" s="91">
        <v>520</v>
      </c>
      <c r="O2523" s="91">
        <v>0.258856568271843</v>
      </c>
      <c r="P2523" s="91">
        <v>1981422.8588016899</v>
      </c>
      <c r="Q2523" s="91">
        <v>2025</v>
      </c>
    </row>
    <row r="2524" spans="1:17" x14ac:dyDescent="0.2">
      <c r="A2524" s="91" t="s">
        <v>2</v>
      </c>
      <c r="B2524" s="91">
        <v>521</v>
      </c>
      <c r="C2524" s="91">
        <v>0.40322614625964198</v>
      </c>
      <c r="D2524" s="91">
        <v>2408696.5508810598</v>
      </c>
      <c r="E2524" s="91">
        <v>2025</v>
      </c>
      <c r="G2524" s="91" t="s">
        <v>2</v>
      </c>
      <c r="H2524" s="91">
        <v>521</v>
      </c>
      <c r="I2524" s="91">
        <v>1.05197565537103</v>
      </c>
      <c r="J2524" s="91">
        <v>2408696.5508810598</v>
      </c>
      <c r="K2524" s="91">
        <v>2025</v>
      </c>
      <c r="M2524" s="91" t="s">
        <v>2</v>
      </c>
      <c r="N2524" s="91">
        <v>521</v>
      </c>
      <c r="O2524" s="91">
        <v>0.18993206316660299</v>
      </c>
      <c r="P2524" s="91">
        <v>2408696.5508810598</v>
      </c>
      <c r="Q2524" s="91">
        <v>2025</v>
      </c>
    </row>
    <row r="2525" spans="1:17" x14ac:dyDescent="0.2">
      <c r="A2525" s="91" t="s">
        <v>2</v>
      </c>
      <c r="B2525" s="91">
        <v>522</v>
      </c>
      <c r="C2525" s="91">
        <v>0.46196078261641399</v>
      </c>
      <c r="D2525" s="91">
        <v>4690775.07049214</v>
      </c>
      <c r="E2525" s="91">
        <v>2025</v>
      </c>
      <c r="G2525" s="91" t="s">
        <v>2</v>
      </c>
      <c r="H2525" s="91">
        <v>522</v>
      </c>
      <c r="I2525" s="91">
        <v>0.78462294433027102</v>
      </c>
      <c r="J2525" s="91">
        <v>4690775.07049214</v>
      </c>
      <c r="K2525" s="91">
        <v>2025</v>
      </c>
      <c r="M2525" s="91" t="s">
        <v>2</v>
      </c>
      <c r="N2525" s="91">
        <v>522</v>
      </c>
      <c r="O2525" s="91">
        <v>0.230690378322326</v>
      </c>
      <c r="P2525" s="91">
        <v>4690775.07049214</v>
      </c>
      <c r="Q2525" s="91">
        <v>2025</v>
      </c>
    </row>
    <row r="2526" spans="1:17" x14ac:dyDescent="0.2">
      <c r="A2526" s="91" t="s">
        <v>2</v>
      </c>
      <c r="B2526" s="91">
        <v>523</v>
      </c>
      <c r="C2526" s="91">
        <v>0.39759134548882602</v>
      </c>
      <c r="D2526" s="91">
        <v>2306855.3278640602</v>
      </c>
      <c r="E2526" s="91">
        <v>2025</v>
      </c>
      <c r="G2526" s="91" t="s">
        <v>2</v>
      </c>
      <c r="H2526" s="91">
        <v>523</v>
      </c>
      <c r="I2526" s="91">
        <v>1.2510324578306899</v>
      </c>
      <c r="J2526" s="91">
        <v>2306855.3278640602</v>
      </c>
      <c r="K2526" s="91">
        <v>2025</v>
      </c>
      <c r="M2526" s="91" t="s">
        <v>2</v>
      </c>
      <c r="N2526" s="91">
        <v>523</v>
      </c>
      <c r="O2526" s="91">
        <v>0.250434713424529</v>
      </c>
      <c r="P2526" s="91">
        <v>2306855.3278640602</v>
      </c>
      <c r="Q2526" s="91">
        <v>2025</v>
      </c>
    </row>
    <row r="2527" spans="1:17" x14ac:dyDescent="0.2">
      <c r="A2527" s="91" t="s">
        <v>2</v>
      </c>
      <c r="B2527" s="91">
        <v>524</v>
      </c>
      <c r="C2527" s="91">
        <v>0.24845491816235599</v>
      </c>
      <c r="D2527" s="91">
        <v>3538900.5506991898</v>
      </c>
      <c r="E2527" s="91">
        <v>2025</v>
      </c>
      <c r="G2527" s="91" t="s">
        <v>2</v>
      </c>
      <c r="H2527" s="91">
        <v>524</v>
      </c>
      <c r="I2527" s="91">
        <v>0.80997825681270097</v>
      </c>
      <c r="J2527" s="91">
        <v>3538900.5506991898</v>
      </c>
      <c r="K2527" s="91">
        <v>2025</v>
      </c>
      <c r="M2527" s="91" t="s">
        <v>2</v>
      </c>
      <c r="N2527" s="91">
        <v>524</v>
      </c>
      <c r="O2527" s="91">
        <v>0.18285038745043999</v>
      </c>
      <c r="P2527" s="91">
        <v>3538900.5506991898</v>
      </c>
      <c r="Q2527" s="91">
        <v>2025</v>
      </c>
    </row>
    <row r="2528" spans="1:17" x14ac:dyDescent="0.2">
      <c r="A2528" s="91" t="s">
        <v>2</v>
      </c>
      <c r="B2528" s="91">
        <v>525</v>
      </c>
      <c r="C2528" s="91">
        <v>0.59159919475938405</v>
      </c>
      <c r="D2528" s="91">
        <v>5041171.5645122398</v>
      </c>
      <c r="E2528" s="91">
        <v>2025</v>
      </c>
      <c r="G2528" s="91" t="s">
        <v>2</v>
      </c>
      <c r="H2528" s="91">
        <v>525</v>
      </c>
      <c r="I2528" s="91">
        <v>1.00762400420694</v>
      </c>
      <c r="J2528" s="91">
        <v>5041171.5645122398</v>
      </c>
      <c r="K2528" s="91">
        <v>2025</v>
      </c>
      <c r="M2528" s="91" t="s">
        <v>2</v>
      </c>
      <c r="N2528" s="91">
        <v>525</v>
      </c>
      <c r="O2528" s="91">
        <v>0.16526986151121401</v>
      </c>
      <c r="P2528" s="91">
        <v>5041171.5645122398</v>
      </c>
      <c r="Q2528" s="91">
        <v>2025</v>
      </c>
    </row>
    <row r="2529" spans="1:17" x14ac:dyDescent="0.2">
      <c r="A2529" s="91" t="s">
        <v>2</v>
      </c>
      <c r="B2529" s="91">
        <v>526</v>
      </c>
      <c r="C2529" s="91">
        <v>0.262000852626882</v>
      </c>
      <c r="D2529" s="91">
        <v>3629416.8056485001</v>
      </c>
      <c r="E2529" s="91">
        <v>2025</v>
      </c>
      <c r="G2529" s="91" t="s">
        <v>2</v>
      </c>
      <c r="H2529" s="91">
        <v>526</v>
      </c>
      <c r="I2529" s="91">
        <v>0.33663503037793402</v>
      </c>
      <c r="J2529" s="91">
        <v>3629416.8056485001</v>
      </c>
      <c r="K2529" s="91">
        <v>2025</v>
      </c>
      <c r="M2529" s="91" t="s">
        <v>2</v>
      </c>
      <c r="N2529" s="91">
        <v>526</v>
      </c>
      <c r="O2529" s="91">
        <v>0.360861846411549</v>
      </c>
      <c r="P2529" s="91">
        <v>3629416.8056485001</v>
      </c>
      <c r="Q2529" s="91">
        <v>2025</v>
      </c>
    </row>
    <row r="2530" spans="1:17" x14ac:dyDescent="0.2">
      <c r="A2530" s="91" t="s">
        <v>2</v>
      </c>
      <c r="B2530" s="91">
        <v>527</v>
      </c>
      <c r="C2530" s="91">
        <v>0.511852376889673</v>
      </c>
      <c r="D2530" s="91">
        <v>2242844.0175605402</v>
      </c>
      <c r="E2530" s="91">
        <v>2025</v>
      </c>
      <c r="G2530" s="91" t="s">
        <v>2</v>
      </c>
      <c r="H2530" s="91">
        <v>527</v>
      </c>
      <c r="I2530" s="91">
        <v>1.40559039106367</v>
      </c>
      <c r="J2530" s="91">
        <v>2242844.0175605402</v>
      </c>
      <c r="K2530" s="91">
        <v>2025</v>
      </c>
      <c r="M2530" s="91" t="s">
        <v>2</v>
      </c>
      <c r="N2530" s="91">
        <v>527</v>
      </c>
      <c r="O2530" s="91">
        <v>0.238931525230966</v>
      </c>
      <c r="P2530" s="91">
        <v>2242844.0175605402</v>
      </c>
      <c r="Q2530" s="91">
        <v>2025</v>
      </c>
    </row>
    <row r="2531" spans="1:17" x14ac:dyDescent="0.2">
      <c r="A2531" s="91" t="s">
        <v>2</v>
      </c>
      <c r="B2531" s="91">
        <v>528</v>
      </c>
      <c r="C2531" s="91">
        <v>0.57665501031862398</v>
      </c>
      <c r="D2531" s="91">
        <v>4105600.8322933302</v>
      </c>
      <c r="E2531" s="91">
        <v>2025</v>
      </c>
      <c r="G2531" s="91" t="s">
        <v>2</v>
      </c>
      <c r="H2531" s="91">
        <v>528</v>
      </c>
      <c r="I2531" s="91">
        <v>2.0896725803010301</v>
      </c>
      <c r="J2531" s="91">
        <v>4105600.8322933302</v>
      </c>
      <c r="K2531" s="91">
        <v>2025</v>
      </c>
      <c r="M2531" s="91" t="s">
        <v>2</v>
      </c>
      <c r="N2531" s="91">
        <v>528</v>
      </c>
      <c r="O2531" s="91">
        <v>0.17453561707837001</v>
      </c>
      <c r="P2531" s="91">
        <v>4105600.8322933302</v>
      </c>
      <c r="Q2531" s="91">
        <v>2025</v>
      </c>
    </row>
    <row r="2532" spans="1:17" x14ac:dyDescent="0.2">
      <c r="A2532" s="91" t="s">
        <v>2</v>
      </c>
      <c r="B2532" s="91">
        <v>529</v>
      </c>
      <c r="C2532" s="91">
        <v>0.267026405219975</v>
      </c>
      <c r="D2532" s="91">
        <v>2948763.2987878998</v>
      </c>
      <c r="E2532" s="91">
        <v>2025</v>
      </c>
      <c r="G2532" s="91" t="s">
        <v>2</v>
      </c>
      <c r="H2532" s="91">
        <v>529</v>
      </c>
      <c r="I2532" s="91">
        <v>3.0647334739374501</v>
      </c>
      <c r="J2532" s="91">
        <v>2948763.2987878998</v>
      </c>
      <c r="K2532" s="91">
        <v>2025</v>
      </c>
      <c r="M2532" s="91" t="s">
        <v>2</v>
      </c>
      <c r="N2532" s="91">
        <v>529</v>
      </c>
      <c r="O2532" s="91">
        <v>0.25375628622901403</v>
      </c>
      <c r="P2532" s="91">
        <v>2948763.2987878998</v>
      </c>
      <c r="Q2532" s="91">
        <v>2025</v>
      </c>
    </row>
    <row r="2533" spans="1:17" x14ac:dyDescent="0.2">
      <c r="A2533" s="91" t="s">
        <v>2</v>
      </c>
      <c r="B2533" s="91">
        <v>530</v>
      </c>
      <c r="C2533" s="91">
        <v>0.17198439409539401</v>
      </c>
      <c r="D2533" s="91">
        <v>2643834.6249462198</v>
      </c>
      <c r="E2533" s="91">
        <v>2025</v>
      </c>
      <c r="G2533" s="91" t="s">
        <v>2</v>
      </c>
      <c r="H2533" s="91">
        <v>530</v>
      </c>
      <c r="I2533" s="91">
        <v>2.6846691418135</v>
      </c>
      <c r="J2533" s="91">
        <v>2643834.6249462198</v>
      </c>
      <c r="K2533" s="91">
        <v>2025</v>
      </c>
      <c r="M2533" s="91" t="s">
        <v>2</v>
      </c>
      <c r="N2533" s="91">
        <v>530</v>
      </c>
      <c r="O2533" s="91">
        <v>0.16230552002600601</v>
      </c>
      <c r="P2533" s="91">
        <v>2643834.6249462198</v>
      </c>
      <c r="Q2533" s="91">
        <v>2025</v>
      </c>
    </row>
    <row r="2534" spans="1:17" x14ac:dyDescent="0.2">
      <c r="A2534" s="91" t="s">
        <v>2</v>
      </c>
      <c r="B2534" s="91">
        <v>531</v>
      </c>
      <c r="C2534" s="91">
        <v>0.51940957608179295</v>
      </c>
      <c r="D2534" s="91">
        <v>1946100.63598255</v>
      </c>
      <c r="E2534" s="91">
        <v>2025</v>
      </c>
      <c r="G2534" s="91" t="s">
        <v>2</v>
      </c>
      <c r="H2534" s="91">
        <v>531</v>
      </c>
      <c r="I2534" s="91">
        <v>0.66524171529718401</v>
      </c>
      <c r="J2534" s="91">
        <v>1946100.63598255</v>
      </c>
      <c r="K2534" s="91">
        <v>2025</v>
      </c>
      <c r="M2534" s="91" t="s">
        <v>2</v>
      </c>
      <c r="N2534" s="91">
        <v>531</v>
      </c>
      <c r="O2534" s="91">
        <v>0.24182490017397401</v>
      </c>
      <c r="P2534" s="91">
        <v>1946100.63598255</v>
      </c>
      <c r="Q2534" s="91">
        <v>2025</v>
      </c>
    </row>
    <row r="2535" spans="1:17" x14ac:dyDescent="0.2">
      <c r="A2535" s="91" t="s">
        <v>2</v>
      </c>
      <c r="B2535" s="91">
        <v>532</v>
      </c>
      <c r="C2535" s="91">
        <v>0.25475997579603399</v>
      </c>
      <c r="D2535" s="91">
        <v>1715742.8597121399</v>
      </c>
      <c r="E2535" s="91">
        <v>2025</v>
      </c>
      <c r="G2535" s="91" t="s">
        <v>2</v>
      </c>
      <c r="H2535" s="91">
        <v>532</v>
      </c>
      <c r="I2535" s="91">
        <v>1.5868326711182199</v>
      </c>
      <c r="J2535" s="91">
        <v>1715742.8597121399</v>
      </c>
      <c r="K2535" s="91">
        <v>2025</v>
      </c>
      <c r="M2535" s="91" t="s">
        <v>2</v>
      </c>
      <c r="N2535" s="91">
        <v>532</v>
      </c>
      <c r="O2535" s="91">
        <v>0.22164729562678501</v>
      </c>
      <c r="P2535" s="91">
        <v>1715742.8597121399</v>
      </c>
      <c r="Q2535" s="91">
        <v>2025</v>
      </c>
    </row>
    <row r="2536" spans="1:17" x14ac:dyDescent="0.2">
      <c r="A2536" s="91" t="s">
        <v>2</v>
      </c>
      <c r="B2536" s="91">
        <v>533</v>
      </c>
      <c r="C2536" s="91">
        <v>0.51310791357813301</v>
      </c>
      <c r="D2536" s="91">
        <v>3515676.3574481802</v>
      </c>
      <c r="E2536" s="91">
        <v>2025</v>
      </c>
      <c r="G2536" s="91" t="s">
        <v>2</v>
      </c>
      <c r="H2536" s="91">
        <v>533</v>
      </c>
      <c r="I2536" s="91">
        <v>2.8340505952809698</v>
      </c>
      <c r="J2536" s="91">
        <v>3515676.3574481802</v>
      </c>
      <c r="K2536" s="91">
        <v>2025</v>
      </c>
      <c r="M2536" s="91" t="s">
        <v>2</v>
      </c>
      <c r="N2536" s="91">
        <v>533</v>
      </c>
      <c r="O2536" s="91">
        <v>0.20060929979030501</v>
      </c>
      <c r="P2536" s="91">
        <v>3515676.3574481802</v>
      </c>
      <c r="Q2536" s="91">
        <v>2025</v>
      </c>
    </row>
    <row r="2537" spans="1:17" x14ac:dyDescent="0.2">
      <c r="A2537" s="91" t="s">
        <v>2</v>
      </c>
      <c r="B2537" s="91">
        <v>534</v>
      </c>
      <c r="C2537" s="91">
        <v>0.29269567467192598</v>
      </c>
      <c r="D2537" s="91">
        <v>1798916.6374243801</v>
      </c>
      <c r="E2537" s="91">
        <v>2025</v>
      </c>
      <c r="G2537" s="91" t="s">
        <v>2</v>
      </c>
      <c r="H2537" s="91">
        <v>534</v>
      </c>
      <c r="I2537" s="91">
        <v>2.2758237761379099</v>
      </c>
      <c r="J2537" s="91">
        <v>1798916.6374243801</v>
      </c>
      <c r="K2537" s="91">
        <v>2025</v>
      </c>
      <c r="M2537" s="91" t="s">
        <v>2</v>
      </c>
      <c r="N2537" s="91">
        <v>534</v>
      </c>
      <c r="O2537" s="91">
        <v>0.19724661419526601</v>
      </c>
      <c r="P2537" s="91">
        <v>1798916.6374243801</v>
      </c>
      <c r="Q2537" s="91">
        <v>2025</v>
      </c>
    </row>
    <row r="2538" spans="1:17" x14ac:dyDescent="0.2">
      <c r="A2538" s="91" t="s">
        <v>2</v>
      </c>
      <c r="B2538" s="91">
        <v>535</v>
      </c>
      <c r="C2538" s="91">
        <v>0.43145863348952102</v>
      </c>
      <c r="D2538" s="91">
        <v>2618187.26397702</v>
      </c>
      <c r="E2538" s="91">
        <v>2025</v>
      </c>
      <c r="G2538" s="91" t="s">
        <v>2</v>
      </c>
      <c r="H2538" s="91">
        <v>535</v>
      </c>
      <c r="I2538" s="91">
        <v>0.74540376931553398</v>
      </c>
      <c r="J2538" s="91">
        <v>2618187.26397702</v>
      </c>
      <c r="K2538" s="91">
        <v>2025</v>
      </c>
      <c r="M2538" s="91" t="s">
        <v>2</v>
      </c>
      <c r="N2538" s="91">
        <v>535</v>
      </c>
      <c r="O2538" s="91">
        <v>0.30078985247807499</v>
      </c>
      <c r="P2538" s="91">
        <v>2618187.26397702</v>
      </c>
      <c r="Q2538" s="91">
        <v>2025</v>
      </c>
    </row>
    <row r="2539" spans="1:17" x14ac:dyDescent="0.2">
      <c r="A2539" s="91" t="s">
        <v>2</v>
      </c>
      <c r="B2539" s="91">
        <v>536</v>
      </c>
      <c r="C2539" s="91">
        <v>0.52922052312413603</v>
      </c>
      <c r="D2539" s="91">
        <v>3657809.9833170199</v>
      </c>
      <c r="E2539" s="91">
        <v>2025</v>
      </c>
      <c r="G2539" s="91" t="s">
        <v>2</v>
      </c>
      <c r="H2539" s="91">
        <v>536</v>
      </c>
      <c r="I2539" s="91">
        <v>1.9014958597517899</v>
      </c>
      <c r="J2539" s="91">
        <v>3657809.9833170199</v>
      </c>
      <c r="K2539" s="91">
        <v>2025</v>
      </c>
      <c r="M2539" s="91" t="s">
        <v>2</v>
      </c>
      <c r="N2539" s="91">
        <v>536</v>
      </c>
      <c r="O2539" s="91">
        <v>0.158398409090418</v>
      </c>
      <c r="P2539" s="91">
        <v>3657809.9833170199</v>
      </c>
      <c r="Q2539" s="91">
        <v>2025</v>
      </c>
    </row>
    <row r="2540" spans="1:17" x14ac:dyDescent="0.2">
      <c r="A2540" s="91" t="s">
        <v>2</v>
      </c>
      <c r="B2540" s="91">
        <v>537</v>
      </c>
      <c r="C2540" s="91">
        <v>0.53598293148408205</v>
      </c>
      <c r="D2540" s="91">
        <v>2088561.0190284101</v>
      </c>
      <c r="E2540" s="91">
        <v>2025</v>
      </c>
      <c r="G2540" s="91" t="s">
        <v>2</v>
      </c>
      <c r="H2540" s="91">
        <v>537</v>
      </c>
      <c r="I2540" s="91">
        <v>2.50660751038982</v>
      </c>
      <c r="J2540" s="91">
        <v>2088561.0190284101</v>
      </c>
      <c r="K2540" s="91">
        <v>2025</v>
      </c>
      <c r="M2540" s="91" t="s">
        <v>2</v>
      </c>
      <c r="N2540" s="91">
        <v>537</v>
      </c>
      <c r="O2540" s="91">
        <v>0.19064478699632401</v>
      </c>
      <c r="P2540" s="91">
        <v>2088561.0190284101</v>
      </c>
      <c r="Q2540" s="91">
        <v>2025</v>
      </c>
    </row>
    <row r="2541" spans="1:17" x14ac:dyDescent="0.2">
      <c r="A2541" s="91" t="s">
        <v>2</v>
      </c>
      <c r="B2541" s="91">
        <v>538</v>
      </c>
      <c r="C2541" s="91">
        <v>0.45762470477810702</v>
      </c>
      <c r="D2541" s="91">
        <v>1623430.4103260399</v>
      </c>
      <c r="E2541" s="91">
        <v>2025</v>
      </c>
      <c r="G2541" s="91" t="s">
        <v>2</v>
      </c>
      <c r="H2541" s="91">
        <v>538</v>
      </c>
      <c r="I2541" s="91">
        <v>1.3538049731420201</v>
      </c>
      <c r="J2541" s="91">
        <v>1623430.4103260399</v>
      </c>
      <c r="K2541" s="91">
        <v>2025</v>
      </c>
      <c r="M2541" s="91" t="s">
        <v>2</v>
      </c>
      <c r="N2541" s="91">
        <v>538</v>
      </c>
      <c r="O2541" s="91">
        <v>0.16778958057106899</v>
      </c>
      <c r="P2541" s="91">
        <v>1623430.4103260399</v>
      </c>
      <c r="Q2541" s="91">
        <v>2025</v>
      </c>
    </row>
    <row r="2542" spans="1:17" x14ac:dyDescent="0.2">
      <c r="A2542" s="91" t="s">
        <v>2</v>
      </c>
      <c r="B2542" s="91">
        <v>539</v>
      </c>
      <c r="C2542" s="91">
        <v>0.42900430998193001</v>
      </c>
      <c r="D2542" s="91">
        <v>3115182.0139831998</v>
      </c>
      <c r="E2542" s="91">
        <v>2025</v>
      </c>
      <c r="G2542" s="91" t="s">
        <v>2</v>
      </c>
      <c r="H2542" s="91">
        <v>539</v>
      </c>
      <c r="I2542" s="91">
        <v>0.23285640624498899</v>
      </c>
      <c r="J2542" s="91">
        <v>3115182.0139831998</v>
      </c>
      <c r="K2542" s="91">
        <v>2025</v>
      </c>
      <c r="M2542" s="91" t="s">
        <v>2</v>
      </c>
      <c r="N2542" s="91">
        <v>539</v>
      </c>
      <c r="O2542" s="91">
        <v>0.21623239153901799</v>
      </c>
      <c r="P2542" s="91">
        <v>3115182.0139831998</v>
      </c>
      <c r="Q2542" s="91">
        <v>2025</v>
      </c>
    </row>
    <row r="2543" spans="1:17" x14ac:dyDescent="0.2">
      <c r="A2543" s="91" t="s">
        <v>2</v>
      </c>
      <c r="B2543" s="91">
        <v>540</v>
      </c>
      <c r="C2543" s="91">
        <v>0.25266838952409199</v>
      </c>
      <c r="D2543" s="91">
        <v>3111245.5981878601</v>
      </c>
      <c r="E2543" s="91">
        <v>2025</v>
      </c>
      <c r="G2543" s="91" t="s">
        <v>2</v>
      </c>
      <c r="H2543" s="91">
        <v>540</v>
      </c>
      <c r="I2543" s="91">
        <v>1.7062146757718499</v>
      </c>
      <c r="J2543" s="91">
        <v>3111245.5981878601</v>
      </c>
      <c r="K2543" s="91">
        <v>2025</v>
      </c>
      <c r="M2543" s="91" t="s">
        <v>2</v>
      </c>
      <c r="N2543" s="91">
        <v>540</v>
      </c>
      <c r="O2543" s="91">
        <v>0.16087067480047301</v>
      </c>
      <c r="P2543" s="91">
        <v>3111245.5981878601</v>
      </c>
      <c r="Q2543" s="91">
        <v>2025</v>
      </c>
    </row>
    <row r="2544" spans="1:17" x14ac:dyDescent="0.2">
      <c r="A2544" s="91" t="s">
        <v>2</v>
      </c>
      <c r="B2544" s="91">
        <v>541</v>
      </c>
      <c r="C2544" s="91">
        <v>0.51870949810190203</v>
      </c>
      <c r="D2544" s="91">
        <v>3074007.0924891499</v>
      </c>
      <c r="E2544" s="91">
        <v>2025</v>
      </c>
      <c r="G2544" s="91" t="s">
        <v>2</v>
      </c>
      <c r="H2544" s="91">
        <v>541</v>
      </c>
      <c r="I2544" s="91">
        <v>0.40924668983451101</v>
      </c>
      <c r="J2544" s="91">
        <v>3074007.0924891499</v>
      </c>
      <c r="K2544" s="91">
        <v>2025</v>
      </c>
      <c r="M2544" s="91" t="s">
        <v>2</v>
      </c>
      <c r="N2544" s="91">
        <v>541</v>
      </c>
      <c r="O2544" s="91">
        <v>0.15121186975294201</v>
      </c>
      <c r="P2544" s="91">
        <v>3074007.0924891499</v>
      </c>
      <c r="Q2544" s="91">
        <v>2025</v>
      </c>
    </row>
    <row r="2545" spans="1:17" x14ac:dyDescent="0.2">
      <c r="A2545" s="91" t="s">
        <v>2</v>
      </c>
      <c r="B2545" s="91">
        <v>542</v>
      </c>
      <c r="C2545" s="91">
        <v>0.37508645054730699</v>
      </c>
      <c r="D2545" s="91">
        <v>1916690.76728417</v>
      </c>
      <c r="E2545" s="91">
        <v>2025</v>
      </c>
      <c r="G2545" s="91" t="s">
        <v>2</v>
      </c>
      <c r="H2545" s="91">
        <v>542</v>
      </c>
      <c r="I2545" s="91">
        <v>2.1920206088393002</v>
      </c>
      <c r="J2545" s="91">
        <v>1916690.76728417</v>
      </c>
      <c r="K2545" s="91">
        <v>2025</v>
      </c>
      <c r="M2545" s="91" t="s">
        <v>2</v>
      </c>
      <c r="N2545" s="91">
        <v>542</v>
      </c>
      <c r="O2545" s="91">
        <v>0.21862508134918399</v>
      </c>
      <c r="P2545" s="91">
        <v>1916690.76728417</v>
      </c>
      <c r="Q2545" s="91">
        <v>2025</v>
      </c>
    </row>
    <row r="2546" spans="1:17" x14ac:dyDescent="0.2">
      <c r="A2546" s="91" t="s">
        <v>2</v>
      </c>
      <c r="B2546" s="91">
        <v>543</v>
      </c>
      <c r="C2546" s="91">
        <v>0.57649899003930805</v>
      </c>
      <c r="D2546" s="91">
        <v>1905919.2163358999</v>
      </c>
      <c r="E2546" s="91">
        <v>2025</v>
      </c>
      <c r="G2546" s="91" t="s">
        <v>2</v>
      </c>
      <c r="H2546" s="91">
        <v>543</v>
      </c>
      <c r="I2546" s="91">
        <v>1.3159590641643399</v>
      </c>
      <c r="J2546" s="91">
        <v>1905919.2163358999</v>
      </c>
      <c r="K2546" s="91">
        <v>2025</v>
      </c>
      <c r="M2546" s="91" t="s">
        <v>2</v>
      </c>
      <c r="N2546" s="91">
        <v>543</v>
      </c>
      <c r="O2546" s="91">
        <v>0.18228367159345399</v>
      </c>
      <c r="P2546" s="91">
        <v>1905919.2163358999</v>
      </c>
      <c r="Q2546" s="91">
        <v>2025</v>
      </c>
    </row>
    <row r="2547" spans="1:17" x14ac:dyDescent="0.2">
      <c r="A2547" s="91" t="s">
        <v>2</v>
      </c>
      <c r="B2547" s="91">
        <v>544</v>
      </c>
      <c r="C2547" s="91">
        <v>0.30511264223686502</v>
      </c>
      <c r="D2547" s="91">
        <v>1908353.5779274299</v>
      </c>
      <c r="E2547" s="91">
        <v>2025</v>
      </c>
      <c r="G2547" s="91" t="s">
        <v>2</v>
      </c>
      <c r="H2547" s="91">
        <v>544</v>
      </c>
      <c r="I2547" s="91">
        <v>0.65893404584419202</v>
      </c>
      <c r="J2547" s="91">
        <v>1908353.5779274299</v>
      </c>
      <c r="K2547" s="91">
        <v>2025</v>
      </c>
      <c r="M2547" s="91" t="s">
        <v>2</v>
      </c>
      <c r="N2547" s="91">
        <v>544</v>
      </c>
      <c r="O2547" s="91">
        <v>0.25684405179432601</v>
      </c>
      <c r="P2547" s="91">
        <v>1908353.5779274299</v>
      </c>
      <c r="Q2547" s="91">
        <v>2025</v>
      </c>
    </row>
    <row r="2548" spans="1:17" x14ac:dyDescent="0.2">
      <c r="A2548" s="91" t="s">
        <v>2</v>
      </c>
      <c r="B2548" s="91">
        <v>545</v>
      </c>
      <c r="C2548" s="91">
        <v>0.33756749811505699</v>
      </c>
      <c r="D2548" s="91">
        <v>4451927.2810345804</v>
      </c>
      <c r="E2548" s="91">
        <v>2025</v>
      </c>
      <c r="G2548" s="91" t="s">
        <v>2</v>
      </c>
      <c r="H2548" s="91">
        <v>545</v>
      </c>
      <c r="I2548" s="91">
        <v>1.3524359714263401</v>
      </c>
      <c r="J2548" s="91">
        <v>4451927.2810345804</v>
      </c>
      <c r="K2548" s="91">
        <v>2025</v>
      </c>
      <c r="M2548" s="91" t="s">
        <v>2</v>
      </c>
      <c r="N2548" s="91">
        <v>545</v>
      </c>
      <c r="O2548" s="91">
        <v>0.32001530274022799</v>
      </c>
      <c r="P2548" s="91">
        <v>4451927.2810345804</v>
      </c>
      <c r="Q2548" s="91">
        <v>2025</v>
      </c>
    </row>
    <row r="2549" spans="1:17" x14ac:dyDescent="0.2">
      <c r="A2549" s="91" t="s">
        <v>2</v>
      </c>
      <c r="B2549" s="91">
        <v>546</v>
      </c>
      <c r="C2549" s="91">
        <v>0.348659174572932</v>
      </c>
      <c r="D2549" s="91">
        <v>5851076.3432178199</v>
      </c>
      <c r="E2549" s="91">
        <v>2025</v>
      </c>
      <c r="G2549" s="91" t="s">
        <v>2</v>
      </c>
      <c r="H2549" s="91">
        <v>546</v>
      </c>
      <c r="I2549" s="91">
        <v>0.54164191174724097</v>
      </c>
      <c r="J2549" s="91">
        <v>5851076.3432178199</v>
      </c>
      <c r="K2549" s="91">
        <v>2025</v>
      </c>
      <c r="M2549" s="91" t="s">
        <v>2</v>
      </c>
      <c r="N2549" s="91">
        <v>546</v>
      </c>
      <c r="O2549" s="91">
        <v>0.20647815759802801</v>
      </c>
      <c r="P2549" s="91">
        <v>5851076.3432178199</v>
      </c>
      <c r="Q2549" s="91">
        <v>2025</v>
      </c>
    </row>
    <row r="2550" spans="1:17" x14ac:dyDescent="0.2">
      <c r="A2550" s="91" t="s">
        <v>2</v>
      </c>
      <c r="B2550" s="91">
        <v>547</v>
      </c>
      <c r="C2550" s="91">
        <v>0.56304830982613396</v>
      </c>
      <c r="D2550" s="91">
        <v>3353385.4547716798</v>
      </c>
      <c r="E2550" s="91">
        <v>2025</v>
      </c>
      <c r="G2550" s="91" t="s">
        <v>2</v>
      </c>
      <c r="H2550" s="91">
        <v>547</v>
      </c>
      <c r="I2550" s="91">
        <v>0.59905497995829404</v>
      </c>
      <c r="J2550" s="91">
        <v>3353385.4547716798</v>
      </c>
      <c r="K2550" s="91">
        <v>2025</v>
      </c>
      <c r="M2550" s="91" t="s">
        <v>2</v>
      </c>
      <c r="N2550" s="91">
        <v>547</v>
      </c>
      <c r="O2550" s="91">
        <v>0.20758254774328</v>
      </c>
      <c r="P2550" s="91">
        <v>3353385.4547716798</v>
      </c>
      <c r="Q2550" s="91">
        <v>2025</v>
      </c>
    </row>
    <row r="2551" spans="1:17" x14ac:dyDescent="0.2">
      <c r="A2551" s="91" t="s">
        <v>2</v>
      </c>
      <c r="B2551" s="91">
        <v>548</v>
      </c>
      <c r="C2551" s="91">
        <v>0.282434503093834</v>
      </c>
      <c r="D2551" s="91">
        <v>3182630.2504358999</v>
      </c>
      <c r="E2551" s="91">
        <v>2025</v>
      </c>
      <c r="G2551" s="91" t="s">
        <v>2</v>
      </c>
      <c r="H2551" s="91">
        <v>548</v>
      </c>
      <c r="I2551" s="91">
        <v>0.36489457553598498</v>
      </c>
      <c r="J2551" s="91">
        <v>3182630.2504358999</v>
      </c>
      <c r="K2551" s="91">
        <v>2025</v>
      </c>
      <c r="M2551" s="91" t="s">
        <v>2</v>
      </c>
      <c r="N2551" s="91">
        <v>548</v>
      </c>
      <c r="O2551" s="91">
        <v>0.166476949206428</v>
      </c>
      <c r="P2551" s="91">
        <v>3182630.2504358999</v>
      </c>
      <c r="Q2551" s="91">
        <v>2025</v>
      </c>
    </row>
    <row r="2552" spans="1:17" x14ac:dyDescent="0.2">
      <c r="A2552" s="91" t="s">
        <v>2</v>
      </c>
      <c r="B2552" s="91">
        <v>549</v>
      </c>
      <c r="C2552" s="91">
        <v>0.40463969430041802</v>
      </c>
      <c r="D2552" s="91">
        <v>2144593.8475998701</v>
      </c>
      <c r="E2552" s="91">
        <v>2025</v>
      </c>
      <c r="G2552" s="91" t="s">
        <v>2</v>
      </c>
      <c r="H2552" s="91">
        <v>549</v>
      </c>
      <c r="I2552" s="91">
        <v>1.2251000161297401</v>
      </c>
      <c r="J2552" s="91">
        <v>2144593.8475998701</v>
      </c>
      <c r="K2552" s="91">
        <v>2025</v>
      </c>
      <c r="M2552" s="91" t="s">
        <v>2</v>
      </c>
      <c r="N2552" s="91">
        <v>549</v>
      </c>
      <c r="O2552" s="91">
        <v>0.282611981092588</v>
      </c>
      <c r="P2552" s="91">
        <v>2144593.8475998701</v>
      </c>
      <c r="Q2552" s="91">
        <v>2025</v>
      </c>
    </row>
    <row r="2553" spans="1:17" x14ac:dyDescent="0.2">
      <c r="A2553" s="91" t="s">
        <v>2</v>
      </c>
      <c r="B2553" s="91">
        <v>550</v>
      </c>
      <c r="C2553" s="91">
        <v>0.382214536577277</v>
      </c>
      <c r="D2553" s="91">
        <v>2765989.43726971</v>
      </c>
      <c r="E2553" s="91">
        <v>2025</v>
      </c>
      <c r="G2553" s="91" t="s">
        <v>2</v>
      </c>
      <c r="H2553" s="91">
        <v>550</v>
      </c>
      <c r="I2553" s="91">
        <v>1.6558497496087601</v>
      </c>
      <c r="J2553" s="91">
        <v>2765989.43726971</v>
      </c>
      <c r="K2553" s="91">
        <v>2025</v>
      </c>
      <c r="M2553" s="91" t="s">
        <v>2</v>
      </c>
      <c r="N2553" s="91">
        <v>550</v>
      </c>
      <c r="O2553" s="91">
        <v>0.19404377641853901</v>
      </c>
      <c r="P2553" s="91">
        <v>2765989.43726971</v>
      </c>
      <c r="Q2553" s="91">
        <v>2025</v>
      </c>
    </row>
    <row r="2554" spans="1:17" x14ac:dyDescent="0.2">
      <c r="A2554" s="91" t="s">
        <v>2</v>
      </c>
      <c r="B2554" s="91">
        <v>551</v>
      </c>
      <c r="C2554" s="91">
        <v>0.44585802788434498</v>
      </c>
      <c r="D2554" s="91">
        <v>2884428.9377801898</v>
      </c>
      <c r="E2554" s="91">
        <v>2025</v>
      </c>
      <c r="G2554" s="91" t="s">
        <v>2</v>
      </c>
      <c r="H2554" s="91">
        <v>551</v>
      </c>
      <c r="I2554" s="91">
        <v>0.84691197365595206</v>
      </c>
      <c r="J2554" s="91">
        <v>2884428.9377801898</v>
      </c>
      <c r="K2554" s="91">
        <v>2025</v>
      </c>
      <c r="M2554" s="91" t="s">
        <v>2</v>
      </c>
      <c r="N2554" s="91">
        <v>551</v>
      </c>
      <c r="O2554" s="91">
        <v>0.215338529769766</v>
      </c>
      <c r="P2554" s="91">
        <v>2884428.9377801898</v>
      </c>
      <c r="Q2554" s="91">
        <v>2025</v>
      </c>
    </row>
    <row r="2555" spans="1:17" x14ac:dyDescent="0.2">
      <c r="A2555" s="91" t="s">
        <v>2</v>
      </c>
      <c r="B2555" s="91">
        <v>552</v>
      </c>
      <c r="C2555" s="91">
        <v>0.46010858936232302</v>
      </c>
      <c r="D2555" s="91">
        <v>3488665.8122550701</v>
      </c>
      <c r="E2555" s="91">
        <v>2025</v>
      </c>
      <c r="G2555" s="91" t="s">
        <v>2</v>
      </c>
      <c r="H2555" s="91">
        <v>552</v>
      </c>
      <c r="I2555" s="91">
        <v>1.0855474676474799</v>
      </c>
      <c r="J2555" s="91">
        <v>3488665.8122550701</v>
      </c>
      <c r="K2555" s="91">
        <v>2025</v>
      </c>
      <c r="M2555" s="91" t="s">
        <v>2</v>
      </c>
      <c r="N2555" s="91">
        <v>552</v>
      </c>
      <c r="O2555" s="91">
        <v>0.172018378601448</v>
      </c>
      <c r="P2555" s="91">
        <v>3488665.8122550701</v>
      </c>
      <c r="Q2555" s="91">
        <v>2025</v>
      </c>
    </row>
    <row r="2556" spans="1:17" x14ac:dyDescent="0.2">
      <c r="A2556" s="91" t="s">
        <v>2</v>
      </c>
      <c r="B2556" s="91">
        <v>553</v>
      </c>
      <c r="C2556" s="91">
        <v>0.34014029909520299</v>
      </c>
      <c r="D2556" s="91">
        <v>4174612.0765097998</v>
      </c>
      <c r="E2556" s="91">
        <v>2025</v>
      </c>
      <c r="G2556" s="91" t="s">
        <v>2</v>
      </c>
      <c r="H2556" s="91">
        <v>553</v>
      </c>
      <c r="I2556" s="91">
        <v>2.9406453179090701</v>
      </c>
      <c r="J2556" s="91">
        <v>4174612.0765097998</v>
      </c>
      <c r="K2556" s="91">
        <v>2025</v>
      </c>
      <c r="M2556" s="91" t="s">
        <v>2</v>
      </c>
      <c r="N2556" s="91">
        <v>553</v>
      </c>
      <c r="O2556" s="91">
        <v>0.26568490925584698</v>
      </c>
      <c r="P2556" s="91">
        <v>4174612.0765097998</v>
      </c>
      <c r="Q2556" s="91">
        <v>2025</v>
      </c>
    </row>
    <row r="2557" spans="1:17" x14ac:dyDescent="0.2">
      <c r="A2557" s="91" t="s">
        <v>2</v>
      </c>
      <c r="B2557" s="91">
        <v>554</v>
      </c>
      <c r="C2557" s="91">
        <v>0.46625211525195298</v>
      </c>
      <c r="D2557" s="91">
        <v>1806249.28272138</v>
      </c>
      <c r="E2557" s="91">
        <v>2025</v>
      </c>
      <c r="G2557" s="91" t="s">
        <v>2</v>
      </c>
      <c r="H2557" s="91">
        <v>554</v>
      </c>
      <c r="I2557" s="91">
        <v>0.99989177745577895</v>
      </c>
      <c r="J2557" s="91">
        <v>1806249.28272138</v>
      </c>
      <c r="K2557" s="91">
        <v>2025</v>
      </c>
      <c r="M2557" s="91" t="s">
        <v>2</v>
      </c>
      <c r="N2557" s="91">
        <v>554</v>
      </c>
      <c r="O2557" s="91">
        <v>0.161421733450961</v>
      </c>
      <c r="P2557" s="91">
        <v>1806249.28272138</v>
      </c>
      <c r="Q2557" s="91">
        <v>2025</v>
      </c>
    </row>
    <row r="2558" spans="1:17" x14ac:dyDescent="0.2">
      <c r="A2558" s="91" t="s">
        <v>2</v>
      </c>
      <c r="B2558" s="91">
        <v>555</v>
      </c>
      <c r="C2558" s="91">
        <v>0.47738996602250999</v>
      </c>
      <c r="D2558" s="91">
        <v>2293586.2457873202</v>
      </c>
      <c r="E2558" s="91">
        <v>2025</v>
      </c>
      <c r="G2558" s="91" t="s">
        <v>2</v>
      </c>
      <c r="H2558" s="91">
        <v>555</v>
      </c>
      <c r="I2558" s="91">
        <v>2.0736981010889401</v>
      </c>
      <c r="J2558" s="91">
        <v>2293586.2457873202</v>
      </c>
      <c r="K2558" s="91">
        <v>2025</v>
      </c>
      <c r="M2558" s="91" t="s">
        <v>2</v>
      </c>
      <c r="N2558" s="91">
        <v>555</v>
      </c>
      <c r="O2558" s="91">
        <v>0.272563772497456</v>
      </c>
      <c r="P2558" s="91">
        <v>2293586.2457873202</v>
      </c>
      <c r="Q2558" s="91">
        <v>2025</v>
      </c>
    </row>
    <row r="2559" spans="1:17" x14ac:dyDescent="0.2">
      <c r="A2559" s="91" t="s">
        <v>2</v>
      </c>
      <c r="B2559" s="91">
        <v>556</v>
      </c>
      <c r="C2559" s="91">
        <v>0.16209532203347199</v>
      </c>
      <c r="D2559" s="91">
        <v>1768434.65564018</v>
      </c>
      <c r="E2559" s="91">
        <v>2025</v>
      </c>
      <c r="G2559" s="91" t="s">
        <v>2</v>
      </c>
      <c r="H2559" s="91">
        <v>556</v>
      </c>
      <c r="I2559" s="91">
        <v>2.4187461099742902</v>
      </c>
      <c r="J2559" s="91">
        <v>1768434.65564018</v>
      </c>
      <c r="K2559" s="91">
        <v>2025</v>
      </c>
      <c r="M2559" s="91" t="s">
        <v>2</v>
      </c>
      <c r="N2559" s="91">
        <v>556</v>
      </c>
      <c r="O2559" s="91">
        <v>0.243925328595121</v>
      </c>
      <c r="P2559" s="91">
        <v>1768434.65564018</v>
      </c>
      <c r="Q2559" s="91">
        <v>2025</v>
      </c>
    </row>
    <row r="2560" spans="1:17" x14ac:dyDescent="0.2">
      <c r="A2560" s="91" t="s">
        <v>2</v>
      </c>
      <c r="B2560" s="91">
        <v>557</v>
      </c>
      <c r="C2560" s="91">
        <v>0.52596945256673699</v>
      </c>
      <c r="D2560" s="91">
        <v>3022775.6660599401</v>
      </c>
      <c r="E2560" s="91">
        <v>2025</v>
      </c>
      <c r="G2560" s="91" t="s">
        <v>2</v>
      </c>
      <c r="H2560" s="91">
        <v>557</v>
      </c>
      <c r="I2560" s="91">
        <v>2.0857914287021999</v>
      </c>
      <c r="J2560" s="91">
        <v>3022775.6660599401</v>
      </c>
      <c r="K2560" s="91">
        <v>2025</v>
      </c>
      <c r="M2560" s="91" t="s">
        <v>2</v>
      </c>
      <c r="N2560" s="91">
        <v>557</v>
      </c>
      <c r="O2560" s="91">
        <v>0.19965231084084101</v>
      </c>
      <c r="P2560" s="91">
        <v>3022775.6660599401</v>
      </c>
      <c r="Q2560" s="91">
        <v>2025</v>
      </c>
    </row>
    <row r="2561" spans="1:17" x14ac:dyDescent="0.2">
      <c r="A2561" s="91" t="s">
        <v>2</v>
      </c>
      <c r="B2561" s="91">
        <v>558</v>
      </c>
      <c r="C2561" s="91">
        <v>0.34010493018353499</v>
      </c>
      <c r="D2561" s="91">
        <v>2590010.99862679</v>
      </c>
      <c r="E2561" s="91">
        <v>2025</v>
      </c>
      <c r="G2561" s="91" t="s">
        <v>2</v>
      </c>
      <c r="H2561" s="91">
        <v>558</v>
      </c>
      <c r="I2561" s="91">
        <v>1.6246440246751701</v>
      </c>
      <c r="J2561" s="91">
        <v>2590010.99862679</v>
      </c>
      <c r="K2561" s="91">
        <v>2025</v>
      </c>
      <c r="M2561" s="91" t="s">
        <v>2</v>
      </c>
      <c r="N2561" s="91">
        <v>558</v>
      </c>
      <c r="O2561" s="91">
        <v>0.197836798392164</v>
      </c>
      <c r="P2561" s="91">
        <v>2590010.99862679</v>
      </c>
      <c r="Q2561" s="91">
        <v>2025</v>
      </c>
    </row>
    <row r="2562" spans="1:17" x14ac:dyDescent="0.2">
      <c r="A2562" s="91" t="s">
        <v>2</v>
      </c>
      <c r="B2562" s="91">
        <v>559</v>
      </c>
      <c r="C2562" s="91">
        <v>0.36540529128180499</v>
      </c>
      <c r="D2562" s="91">
        <v>3323582.3796307598</v>
      </c>
      <c r="E2562" s="91">
        <v>2025</v>
      </c>
      <c r="G2562" s="91" t="s">
        <v>2</v>
      </c>
      <c r="H2562" s="91">
        <v>559</v>
      </c>
      <c r="I2562" s="91">
        <v>1.6265174626361101</v>
      </c>
      <c r="J2562" s="91">
        <v>3323582.3796307598</v>
      </c>
      <c r="K2562" s="91">
        <v>2025</v>
      </c>
      <c r="M2562" s="91" t="s">
        <v>2</v>
      </c>
      <c r="N2562" s="91">
        <v>559</v>
      </c>
      <c r="O2562" s="91">
        <v>0.201626633760144</v>
      </c>
      <c r="P2562" s="91">
        <v>3323582.3796307598</v>
      </c>
      <c r="Q2562" s="91">
        <v>2025</v>
      </c>
    </row>
    <row r="2563" spans="1:17" x14ac:dyDescent="0.2">
      <c r="A2563" s="91" t="s">
        <v>2</v>
      </c>
      <c r="B2563" s="91">
        <v>560</v>
      </c>
      <c r="C2563" s="91">
        <v>0.42243909768688098</v>
      </c>
      <c r="D2563" s="91">
        <v>1832962.8287758201</v>
      </c>
      <c r="E2563" s="91">
        <v>2025</v>
      </c>
      <c r="G2563" s="91" t="s">
        <v>2</v>
      </c>
      <c r="H2563" s="91">
        <v>560</v>
      </c>
      <c r="I2563" s="91">
        <v>0.92826033886421599</v>
      </c>
      <c r="J2563" s="91">
        <v>1832962.8287758201</v>
      </c>
      <c r="K2563" s="91">
        <v>2025</v>
      </c>
      <c r="M2563" s="91" t="s">
        <v>2</v>
      </c>
      <c r="N2563" s="91">
        <v>560</v>
      </c>
      <c r="O2563" s="91">
        <v>0.26541551226458199</v>
      </c>
      <c r="P2563" s="91">
        <v>1832962.8287758201</v>
      </c>
      <c r="Q2563" s="91">
        <v>2025</v>
      </c>
    </row>
    <row r="2564" spans="1:17" x14ac:dyDescent="0.2">
      <c r="A2564" s="91" t="s">
        <v>2</v>
      </c>
      <c r="B2564" s="91">
        <v>561</v>
      </c>
      <c r="C2564" s="91">
        <v>0.27442814854330599</v>
      </c>
      <c r="D2564" s="91">
        <v>2941545.0284510902</v>
      </c>
      <c r="E2564" s="91">
        <v>2025</v>
      </c>
      <c r="G2564" s="91" t="s">
        <v>2</v>
      </c>
      <c r="H2564" s="91">
        <v>561</v>
      </c>
      <c r="I2564" s="91">
        <v>1.00990385452311</v>
      </c>
      <c r="J2564" s="91">
        <v>2941545.0284510902</v>
      </c>
      <c r="K2564" s="91">
        <v>2025</v>
      </c>
      <c r="M2564" s="91" t="s">
        <v>2</v>
      </c>
      <c r="N2564" s="91">
        <v>561</v>
      </c>
      <c r="O2564" s="91">
        <v>0.19923431045315501</v>
      </c>
      <c r="P2564" s="91">
        <v>2941545.0284510902</v>
      </c>
      <c r="Q2564" s="91">
        <v>2025</v>
      </c>
    </row>
    <row r="2565" spans="1:17" x14ac:dyDescent="0.2">
      <c r="A2565" s="91" t="s">
        <v>2</v>
      </c>
      <c r="B2565" s="91">
        <v>562</v>
      </c>
      <c r="C2565" s="91">
        <v>0.458364765958098</v>
      </c>
      <c r="D2565" s="91">
        <v>2505553.3939705701</v>
      </c>
      <c r="E2565" s="91">
        <v>2025</v>
      </c>
      <c r="G2565" s="91" t="s">
        <v>2</v>
      </c>
      <c r="H2565" s="91">
        <v>562</v>
      </c>
      <c r="I2565" s="91">
        <v>2.1933638291452202</v>
      </c>
      <c r="J2565" s="91">
        <v>2505553.3939705701</v>
      </c>
      <c r="K2565" s="91">
        <v>2025</v>
      </c>
      <c r="M2565" s="91" t="s">
        <v>2</v>
      </c>
      <c r="N2565" s="91">
        <v>562</v>
      </c>
      <c r="O2565" s="91">
        <v>0.23165259958148601</v>
      </c>
      <c r="P2565" s="91">
        <v>2505553.3939705701</v>
      </c>
      <c r="Q2565" s="91">
        <v>2025</v>
      </c>
    </row>
    <row r="2566" spans="1:17" x14ac:dyDescent="0.2">
      <c r="A2566" s="91" t="s">
        <v>2</v>
      </c>
      <c r="B2566" s="91">
        <v>563</v>
      </c>
      <c r="C2566" s="91">
        <v>0.344628757556595</v>
      </c>
      <c r="D2566" s="91">
        <v>2499704.2946147802</v>
      </c>
      <c r="E2566" s="91">
        <v>2025</v>
      </c>
      <c r="G2566" s="91" t="s">
        <v>2</v>
      </c>
      <c r="H2566" s="91">
        <v>563</v>
      </c>
      <c r="I2566" s="91">
        <v>1.6081335435430999</v>
      </c>
      <c r="J2566" s="91">
        <v>2499704.2946147802</v>
      </c>
      <c r="K2566" s="91">
        <v>2025</v>
      </c>
      <c r="M2566" s="91" t="s">
        <v>2</v>
      </c>
      <c r="N2566" s="91">
        <v>563</v>
      </c>
      <c r="O2566" s="91">
        <v>0.27819753170485001</v>
      </c>
      <c r="P2566" s="91">
        <v>2499704.2946147802</v>
      </c>
      <c r="Q2566" s="91">
        <v>2025</v>
      </c>
    </row>
    <row r="2567" spans="1:17" x14ac:dyDescent="0.2">
      <c r="A2567" s="91" t="s">
        <v>2</v>
      </c>
      <c r="B2567" s="91">
        <v>564</v>
      </c>
      <c r="C2567" s="91">
        <v>0.53780991752172103</v>
      </c>
      <c r="D2567" s="91">
        <v>2948022.1419564998</v>
      </c>
      <c r="E2567" s="91">
        <v>2025</v>
      </c>
      <c r="G2567" s="91" t="s">
        <v>2</v>
      </c>
      <c r="H2567" s="91">
        <v>564</v>
      </c>
      <c r="I2567" s="91">
        <v>1.41978025694138</v>
      </c>
      <c r="J2567" s="91">
        <v>2948022.1419564998</v>
      </c>
      <c r="K2567" s="91">
        <v>2025</v>
      </c>
      <c r="M2567" s="91" t="s">
        <v>2</v>
      </c>
      <c r="N2567" s="91">
        <v>564</v>
      </c>
      <c r="O2567" s="91">
        <v>0.15487246658308301</v>
      </c>
      <c r="P2567" s="91">
        <v>2948022.1419564998</v>
      </c>
      <c r="Q2567" s="91">
        <v>2025</v>
      </c>
    </row>
    <row r="2568" spans="1:17" x14ac:dyDescent="0.2">
      <c r="A2568" s="91" t="s">
        <v>2</v>
      </c>
      <c r="B2568" s="91">
        <v>565</v>
      </c>
      <c r="C2568" s="91">
        <v>0.220429074251943</v>
      </c>
      <c r="D2568" s="91">
        <v>5762901.0229725596</v>
      </c>
      <c r="E2568" s="91">
        <v>2025</v>
      </c>
      <c r="G2568" s="91" t="s">
        <v>2</v>
      </c>
      <c r="H2568" s="91">
        <v>565</v>
      </c>
      <c r="I2568" s="91">
        <v>1.6512864233044999</v>
      </c>
      <c r="J2568" s="91">
        <v>5762901.0229725596</v>
      </c>
      <c r="K2568" s="91">
        <v>2025</v>
      </c>
      <c r="M2568" s="91" t="s">
        <v>2</v>
      </c>
      <c r="N2568" s="91">
        <v>565</v>
      </c>
      <c r="O2568" s="91">
        <v>0.21491995037398701</v>
      </c>
      <c r="P2568" s="91">
        <v>5762901.0229725596</v>
      </c>
      <c r="Q2568" s="91">
        <v>2025</v>
      </c>
    </row>
    <row r="2569" spans="1:17" x14ac:dyDescent="0.2">
      <c r="A2569" s="91" t="s">
        <v>2</v>
      </c>
      <c r="B2569" s="91">
        <v>566</v>
      </c>
      <c r="C2569" s="91">
        <v>0.39290524919356201</v>
      </c>
      <c r="D2569" s="91">
        <v>2610130.9562998102</v>
      </c>
      <c r="E2569" s="91">
        <v>2025</v>
      </c>
      <c r="G2569" s="91" t="s">
        <v>2</v>
      </c>
      <c r="H2569" s="91">
        <v>566</v>
      </c>
      <c r="I2569" s="91">
        <v>0.39432252206433599</v>
      </c>
      <c r="J2569" s="91">
        <v>2610130.9562998102</v>
      </c>
      <c r="K2569" s="91">
        <v>2025</v>
      </c>
      <c r="M2569" s="91" t="s">
        <v>2</v>
      </c>
      <c r="N2569" s="91">
        <v>566</v>
      </c>
      <c r="O2569" s="91">
        <v>0.159036135063754</v>
      </c>
      <c r="P2569" s="91">
        <v>2610130.9562998102</v>
      </c>
      <c r="Q2569" s="91">
        <v>2025</v>
      </c>
    </row>
    <row r="2570" spans="1:17" x14ac:dyDescent="0.2">
      <c r="A2570" s="91" t="s">
        <v>2</v>
      </c>
      <c r="B2570" s="91">
        <v>567</v>
      </c>
      <c r="C2570" s="91">
        <v>0.475853042609854</v>
      </c>
      <c r="D2570" s="91">
        <v>3399828.8190349801</v>
      </c>
      <c r="E2570" s="91">
        <v>2025</v>
      </c>
      <c r="G2570" s="91" t="s">
        <v>2</v>
      </c>
      <c r="H2570" s="91">
        <v>567</v>
      </c>
      <c r="I2570" s="91">
        <v>2.25034283906247</v>
      </c>
      <c r="J2570" s="91">
        <v>3399828.8190349801</v>
      </c>
      <c r="K2570" s="91">
        <v>2025</v>
      </c>
      <c r="M2570" s="91" t="s">
        <v>2</v>
      </c>
      <c r="N2570" s="91">
        <v>567</v>
      </c>
      <c r="O2570" s="91">
        <v>0.318000231635099</v>
      </c>
      <c r="P2570" s="91">
        <v>3399828.8190349801</v>
      </c>
      <c r="Q2570" s="91">
        <v>2025</v>
      </c>
    </row>
    <row r="2571" spans="1:17" x14ac:dyDescent="0.2">
      <c r="A2571" s="91" t="s">
        <v>2</v>
      </c>
      <c r="B2571" s="91">
        <v>568</v>
      </c>
      <c r="C2571" s="91">
        <v>0.35977831096798801</v>
      </c>
      <c r="D2571" s="91">
        <v>3276570.1480460102</v>
      </c>
      <c r="E2571" s="91">
        <v>2025</v>
      </c>
      <c r="G2571" s="91" t="s">
        <v>2</v>
      </c>
      <c r="H2571" s="91">
        <v>568</v>
      </c>
      <c r="I2571" s="91">
        <v>1.39975829230782</v>
      </c>
      <c r="J2571" s="91">
        <v>3276570.1480460102</v>
      </c>
      <c r="K2571" s="91">
        <v>2025</v>
      </c>
      <c r="M2571" s="91" t="s">
        <v>2</v>
      </c>
      <c r="N2571" s="91">
        <v>568</v>
      </c>
      <c r="O2571" s="91">
        <v>0.25241433285285603</v>
      </c>
      <c r="P2571" s="91">
        <v>3276570.1480460102</v>
      </c>
      <c r="Q2571" s="91">
        <v>2025</v>
      </c>
    </row>
    <row r="2572" spans="1:17" x14ac:dyDescent="0.2">
      <c r="A2572" s="91" t="s">
        <v>2</v>
      </c>
      <c r="B2572" s="91">
        <v>569</v>
      </c>
      <c r="C2572" s="91">
        <v>0.38660319073558302</v>
      </c>
      <c r="D2572" s="91">
        <v>3117074.5148604899</v>
      </c>
      <c r="E2572" s="91">
        <v>2025</v>
      </c>
      <c r="G2572" s="91" t="s">
        <v>2</v>
      </c>
      <c r="H2572" s="91">
        <v>569</v>
      </c>
      <c r="I2572" s="91">
        <v>1.77365877753877</v>
      </c>
      <c r="J2572" s="91">
        <v>3117074.5148604899</v>
      </c>
      <c r="K2572" s="91">
        <v>2025</v>
      </c>
      <c r="M2572" s="91" t="s">
        <v>2</v>
      </c>
      <c r="N2572" s="91">
        <v>569</v>
      </c>
      <c r="O2572" s="91">
        <v>0.18952537976481501</v>
      </c>
      <c r="P2572" s="91">
        <v>3117074.5148604899</v>
      </c>
      <c r="Q2572" s="91">
        <v>2025</v>
      </c>
    </row>
    <row r="2573" spans="1:17" x14ac:dyDescent="0.2">
      <c r="A2573" s="91" t="s">
        <v>2</v>
      </c>
      <c r="B2573" s="91">
        <v>570</v>
      </c>
      <c r="C2573" s="91">
        <v>0.43216372711887102</v>
      </c>
      <c r="D2573" s="91">
        <v>2015472.0110660701</v>
      </c>
      <c r="E2573" s="91">
        <v>2025</v>
      </c>
      <c r="G2573" s="91" t="s">
        <v>2</v>
      </c>
      <c r="H2573" s="91">
        <v>570</v>
      </c>
      <c r="I2573" s="91">
        <v>0.233264894778758</v>
      </c>
      <c r="J2573" s="91">
        <v>2015472.0110660701</v>
      </c>
      <c r="K2573" s="91">
        <v>2025</v>
      </c>
      <c r="M2573" s="91" t="s">
        <v>2</v>
      </c>
      <c r="N2573" s="91">
        <v>570</v>
      </c>
      <c r="O2573" s="91">
        <v>0.167920526884798</v>
      </c>
      <c r="P2573" s="91">
        <v>2015472.0110660701</v>
      </c>
      <c r="Q2573" s="91">
        <v>2025</v>
      </c>
    </row>
    <row r="2574" spans="1:17" x14ac:dyDescent="0.2">
      <c r="A2574" s="91" t="s">
        <v>2</v>
      </c>
      <c r="B2574" s="91">
        <v>571</v>
      </c>
      <c r="C2574" s="91">
        <v>0.37522584967830602</v>
      </c>
      <c r="D2574" s="91">
        <v>4007832.2021844401</v>
      </c>
      <c r="E2574" s="91">
        <v>2025</v>
      </c>
      <c r="G2574" s="91" t="s">
        <v>2</v>
      </c>
      <c r="H2574" s="91">
        <v>571</v>
      </c>
      <c r="I2574" s="91">
        <v>1.21055827421283</v>
      </c>
      <c r="J2574" s="91">
        <v>4007832.2021844401</v>
      </c>
      <c r="K2574" s="91">
        <v>2025</v>
      </c>
      <c r="M2574" s="91" t="s">
        <v>2</v>
      </c>
      <c r="N2574" s="91">
        <v>571</v>
      </c>
      <c r="O2574" s="91">
        <v>0.21277602643332399</v>
      </c>
      <c r="P2574" s="91">
        <v>4007832.2021844401</v>
      </c>
      <c r="Q2574" s="91">
        <v>2025</v>
      </c>
    </row>
    <row r="2575" spans="1:17" x14ac:dyDescent="0.2">
      <c r="A2575" s="91" t="s">
        <v>2</v>
      </c>
      <c r="B2575" s="91">
        <v>572</v>
      </c>
      <c r="C2575" s="91">
        <v>0.201873320368394</v>
      </c>
      <c r="D2575" s="91">
        <v>1652508.0571447001</v>
      </c>
      <c r="E2575" s="91">
        <v>2025</v>
      </c>
      <c r="G2575" s="91" t="s">
        <v>2</v>
      </c>
      <c r="H2575" s="91">
        <v>572</v>
      </c>
      <c r="I2575" s="91">
        <v>0.60160058068653399</v>
      </c>
      <c r="J2575" s="91">
        <v>1652508.0571447001</v>
      </c>
      <c r="K2575" s="91">
        <v>2025</v>
      </c>
      <c r="M2575" s="91" t="s">
        <v>2</v>
      </c>
      <c r="N2575" s="91">
        <v>572</v>
      </c>
      <c r="O2575" s="91">
        <v>0.21675377624933201</v>
      </c>
      <c r="P2575" s="91">
        <v>1652508.0571447001</v>
      </c>
      <c r="Q2575" s="91">
        <v>2025</v>
      </c>
    </row>
    <row r="2576" spans="1:17" x14ac:dyDescent="0.2">
      <c r="A2576" s="91" t="s">
        <v>2</v>
      </c>
      <c r="B2576" s="91">
        <v>573</v>
      </c>
      <c r="C2576" s="91">
        <v>0.20880028371725301</v>
      </c>
      <c r="D2576" s="91">
        <v>1878445.6478432</v>
      </c>
      <c r="E2576" s="91">
        <v>2025</v>
      </c>
      <c r="G2576" s="91" t="s">
        <v>2</v>
      </c>
      <c r="H2576" s="91">
        <v>573</v>
      </c>
      <c r="I2576" s="91">
        <v>1.77661399387987</v>
      </c>
      <c r="J2576" s="91">
        <v>1878445.6478432</v>
      </c>
      <c r="K2576" s="91">
        <v>2025</v>
      </c>
      <c r="M2576" s="91" t="s">
        <v>2</v>
      </c>
      <c r="N2576" s="91">
        <v>573</v>
      </c>
      <c r="O2576" s="91">
        <v>0.16569767021269</v>
      </c>
      <c r="P2576" s="91">
        <v>1878445.6478432</v>
      </c>
      <c r="Q2576" s="91">
        <v>2025</v>
      </c>
    </row>
    <row r="2577" spans="1:17" x14ac:dyDescent="0.2">
      <c r="A2577" s="91" t="s">
        <v>2</v>
      </c>
      <c r="B2577" s="91">
        <v>574</v>
      </c>
      <c r="C2577" s="91">
        <v>0.15126894477150199</v>
      </c>
      <c r="D2577" s="91">
        <v>2374676.3251965102</v>
      </c>
      <c r="E2577" s="91">
        <v>2025</v>
      </c>
      <c r="G2577" s="91" t="s">
        <v>2</v>
      </c>
      <c r="H2577" s="91">
        <v>574</v>
      </c>
      <c r="I2577" s="91">
        <v>1.6384405317442501</v>
      </c>
      <c r="J2577" s="91">
        <v>2374676.3251965102</v>
      </c>
      <c r="K2577" s="91">
        <v>2025</v>
      </c>
      <c r="M2577" s="91" t="s">
        <v>2</v>
      </c>
      <c r="N2577" s="91">
        <v>574</v>
      </c>
      <c r="O2577" s="91">
        <v>0.24637870857057301</v>
      </c>
      <c r="P2577" s="91">
        <v>2374676.3251965102</v>
      </c>
      <c r="Q2577" s="91">
        <v>2025</v>
      </c>
    </row>
    <row r="2578" spans="1:17" x14ac:dyDescent="0.2">
      <c r="A2578" s="91" t="s">
        <v>2</v>
      </c>
      <c r="B2578" s="91">
        <v>575</v>
      </c>
      <c r="C2578" s="91">
        <v>0.21022406733298901</v>
      </c>
      <c r="D2578" s="91">
        <v>2457226.9535974399</v>
      </c>
      <c r="E2578" s="91">
        <v>2025</v>
      </c>
      <c r="G2578" s="91" t="s">
        <v>2</v>
      </c>
      <c r="H2578" s="91">
        <v>575</v>
      </c>
      <c r="I2578" s="91">
        <v>0.96370152993067104</v>
      </c>
      <c r="J2578" s="91">
        <v>2457226.9535974399</v>
      </c>
      <c r="K2578" s="91">
        <v>2025</v>
      </c>
      <c r="M2578" s="91" t="s">
        <v>2</v>
      </c>
      <c r="N2578" s="91">
        <v>575</v>
      </c>
      <c r="O2578" s="91">
        <v>0.19594806571276099</v>
      </c>
      <c r="P2578" s="91">
        <v>2457226.9535974399</v>
      </c>
      <c r="Q2578" s="91">
        <v>2025</v>
      </c>
    </row>
    <row r="2579" spans="1:17" x14ac:dyDescent="0.2">
      <c r="A2579" s="91" t="s">
        <v>2</v>
      </c>
      <c r="B2579" s="91">
        <v>576</v>
      </c>
      <c r="C2579" s="91">
        <v>0.39823083785569202</v>
      </c>
      <c r="D2579" s="91">
        <v>2315735.9825867601</v>
      </c>
      <c r="E2579" s="91">
        <v>2025</v>
      </c>
      <c r="G2579" s="91" t="s">
        <v>2</v>
      </c>
      <c r="H2579" s="91">
        <v>576</v>
      </c>
      <c r="I2579" s="91">
        <v>0.33482444531398797</v>
      </c>
      <c r="J2579" s="91">
        <v>2315735.9825867601</v>
      </c>
      <c r="K2579" s="91">
        <v>2025</v>
      </c>
      <c r="M2579" s="91" t="s">
        <v>2</v>
      </c>
      <c r="N2579" s="91">
        <v>576</v>
      </c>
      <c r="O2579" s="91">
        <v>0.16875863133708199</v>
      </c>
      <c r="P2579" s="91">
        <v>2315735.9825867601</v>
      </c>
      <c r="Q2579" s="91">
        <v>2025</v>
      </c>
    </row>
    <row r="2580" spans="1:17" x14ac:dyDescent="0.2">
      <c r="A2580" s="91" t="s">
        <v>2</v>
      </c>
      <c r="B2580" s="91">
        <v>577</v>
      </c>
      <c r="C2580" s="91">
        <v>0.60416208638612101</v>
      </c>
      <c r="D2580" s="91">
        <v>3825338.4720466002</v>
      </c>
      <c r="E2580" s="91">
        <v>2025</v>
      </c>
      <c r="G2580" s="91" t="s">
        <v>2</v>
      </c>
      <c r="H2580" s="91">
        <v>577</v>
      </c>
      <c r="I2580" s="91">
        <v>0.65556496470169401</v>
      </c>
      <c r="J2580" s="91">
        <v>3825338.4720466002</v>
      </c>
      <c r="K2580" s="91">
        <v>2025</v>
      </c>
      <c r="M2580" s="91" t="s">
        <v>2</v>
      </c>
      <c r="N2580" s="91">
        <v>577</v>
      </c>
      <c r="O2580" s="91">
        <v>0.245997003952803</v>
      </c>
      <c r="P2580" s="91">
        <v>3825338.4720466002</v>
      </c>
      <c r="Q2580" s="91">
        <v>2025</v>
      </c>
    </row>
    <row r="2581" spans="1:17" x14ac:dyDescent="0.2">
      <c r="A2581" s="91" t="s">
        <v>2</v>
      </c>
      <c r="B2581" s="91">
        <v>578</v>
      </c>
      <c r="C2581" s="91">
        <v>0.31203284245991503</v>
      </c>
      <c r="D2581" s="91">
        <v>3139391.7874696399</v>
      </c>
      <c r="E2581" s="91">
        <v>2025</v>
      </c>
      <c r="G2581" s="91" t="s">
        <v>2</v>
      </c>
      <c r="H2581" s="91">
        <v>578</v>
      </c>
      <c r="I2581" s="91">
        <v>1.94868920202443</v>
      </c>
      <c r="J2581" s="91">
        <v>3139391.7874696399</v>
      </c>
      <c r="K2581" s="91">
        <v>2025</v>
      </c>
      <c r="M2581" s="91" t="s">
        <v>2</v>
      </c>
      <c r="N2581" s="91">
        <v>578</v>
      </c>
      <c r="O2581" s="91">
        <v>0.15502097252611599</v>
      </c>
      <c r="P2581" s="91">
        <v>3139391.7874696399</v>
      </c>
      <c r="Q2581" s="91">
        <v>2025</v>
      </c>
    </row>
    <row r="2582" spans="1:17" x14ac:dyDescent="0.2">
      <c r="A2582" s="91" t="s">
        <v>2</v>
      </c>
      <c r="B2582" s="91">
        <v>579</v>
      </c>
      <c r="C2582" s="91">
        <v>0.72259206260946696</v>
      </c>
      <c r="D2582" s="91">
        <v>2543698.8020703699</v>
      </c>
      <c r="E2582" s="91">
        <v>2025</v>
      </c>
      <c r="G2582" s="91" t="s">
        <v>2</v>
      </c>
      <c r="H2582" s="91">
        <v>579</v>
      </c>
      <c r="I2582" s="91">
        <v>1.75948429105607</v>
      </c>
      <c r="J2582" s="91">
        <v>2543698.8020703699</v>
      </c>
      <c r="K2582" s="91">
        <v>2025</v>
      </c>
      <c r="M2582" s="91" t="s">
        <v>2</v>
      </c>
      <c r="N2582" s="91">
        <v>579</v>
      </c>
      <c r="O2582" s="91">
        <v>0.19286285794001101</v>
      </c>
      <c r="P2582" s="91">
        <v>2543698.8020703699</v>
      </c>
      <c r="Q2582" s="91">
        <v>2025</v>
      </c>
    </row>
    <row r="2583" spans="1:17" x14ac:dyDescent="0.2">
      <c r="A2583" s="91" t="s">
        <v>2</v>
      </c>
      <c r="B2583" s="91">
        <v>580</v>
      </c>
      <c r="C2583" s="91">
        <v>0.32918715284994099</v>
      </c>
      <c r="D2583" s="91">
        <v>2789919.3540576999</v>
      </c>
      <c r="E2583" s="91">
        <v>2025</v>
      </c>
      <c r="G2583" s="91" t="s">
        <v>2</v>
      </c>
      <c r="H2583" s="91">
        <v>580</v>
      </c>
      <c r="I2583" s="91">
        <v>1.19121888563536</v>
      </c>
      <c r="J2583" s="91">
        <v>2789919.3540576999</v>
      </c>
      <c r="K2583" s="91">
        <v>2025</v>
      </c>
      <c r="M2583" s="91" t="s">
        <v>2</v>
      </c>
      <c r="N2583" s="91">
        <v>580</v>
      </c>
      <c r="O2583" s="91">
        <v>0.235607765190576</v>
      </c>
      <c r="P2583" s="91">
        <v>2789919.3540576999</v>
      </c>
      <c r="Q2583" s="91">
        <v>2025</v>
      </c>
    </row>
    <row r="2584" spans="1:17" x14ac:dyDescent="0.2">
      <c r="A2584" s="91" t="s">
        <v>2</v>
      </c>
      <c r="B2584" s="91">
        <v>581</v>
      </c>
      <c r="C2584" s="91">
        <v>0.45765790155830699</v>
      </c>
      <c r="D2584" s="91">
        <v>1637979.76335468</v>
      </c>
      <c r="E2584" s="91">
        <v>2025</v>
      </c>
      <c r="G2584" s="91" t="s">
        <v>2</v>
      </c>
      <c r="H2584" s="91">
        <v>581</v>
      </c>
      <c r="I2584" s="91">
        <v>1.5413153835670701</v>
      </c>
      <c r="J2584" s="91">
        <v>1637979.76335468</v>
      </c>
      <c r="K2584" s="91">
        <v>2025</v>
      </c>
      <c r="M2584" s="91" t="s">
        <v>2</v>
      </c>
      <c r="N2584" s="91">
        <v>581</v>
      </c>
      <c r="O2584" s="91">
        <v>0.222938861677551</v>
      </c>
      <c r="P2584" s="91">
        <v>1637979.76335468</v>
      </c>
      <c r="Q2584" s="91">
        <v>2025</v>
      </c>
    </row>
    <row r="2585" spans="1:17" x14ac:dyDescent="0.2">
      <c r="A2585" s="91" t="s">
        <v>2</v>
      </c>
      <c r="B2585" s="91">
        <v>582</v>
      </c>
      <c r="C2585" s="91">
        <v>0.45649500492393902</v>
      </c>
      <c r="D2585" s="91">
        <v>2682767.8931454099</v>
      </c>
      <c r="E2585" s="91">
        <v>2025</v>
      </c>
      <c r="G2585" s="91" t="s">
        <v>2</v>
      </c>
      <c r="H2585" s="91">
        <v>582</v>
      </c>
      <c r="I2585" s="91">
        <v>1.0347044017254801</v>
      </c>
      <c r="J2585" s="91">
        <v>2682767.8931454099</v>
      </c>
      <c r="K2585" s="91">
        <v>2025</v>
      </c>
      <c r="M2585" s="91" t="s">
        <v>2</v>
      </c>
      <c r="N2585" s="91">
        <v>582</v>
      </c>
      <c r="O2585" s="91">
        <v>0.26259521228798699</v>
      </c>
      <c r="P2585" s="91">
        <v>2682767.8931454099</v>
      </c>
      <c r="Q2585" s="91">
        <v>2025</v>
      </c>
    </row>
    <row r="2586" spans="1:17" x14ac:dyDescent="0.2">
      <c r="A2586" s="91" t="s">
        <v>2</v>
      </c>
      <c r="B2586" s="91">
        <v>583</v>
      </c>
      <c r="C2586" s="91">
        <v>0.58342637010114795</v>
      </c>
      <c r="D2586" s="91">
        <v>2834816.7424252601</v>
      </c>
      <c r="E2586" s="91">
        <v>2025</v>
      </c>
      <c r="G2586" s="91" t="s">
        <v>2</v>
      </c>
      <c r="H2586" s="91">
        <v>583</v>
      </c>
      <c r="I2586" s="91">
        <v>1.4235865581952101</v>
      </c>
      <c r="J2586" s="91">
        <v>2834816.7424252601</v>
      </c>
      <c r="K2586" s="91">
        <v>2025</v>
      </c>
      <c r="M2586" s="91" t="s">
        <v>2</v>
      </c>
      <c r="N2586" s="91">
        <v>583</v>
      </c>
      <c r="O2586" s="91">
        <v>0.21145106937087901</v>
      </c>
      <c r="P2586" s="91">
        <v>2834816.7424252601</v>
      </c>
      <c r="Q2586" s="91">
        <v>2025</v>
      </c>
    </row>
    <row r="2587" spans="1:17" x14ac:dyDescent="0.2">
      <c r="A2587" s="91" t="s">
        <v>2</v>
      </c>
      <c r="B2587" s="91">
        <v>584</v>
      </c>
      <c r="C2587" s="91">
        <v>0.292260339645522</v>
      </c>
      <c r="D2587" s="91">
        <v>3033726.8031287501</v>
      </c>
      <c r="E2587" s="91">
        <v>2025</v>
      </c>
      <c r="G2587" s="91" t="s">
        <v>2</v>
      </c>
      <c r="H2587" s="91">
        <v>584</v>
      </c>
      <c r="I2587" s="91">
        <v>1.08160258656431</v>
      </c>
      <c r="J2587" s="91">
        <v>3033726.8031287501</v>
      </c>
      <c r="K2587" s="91">
        <v>2025</v>
      </c>
      <c r="M2587" s="91" t="s">
        <v>2</v>
      </c>
      <c r="N2587" s="91">
        <v>584</v>
      </c>
      <c r="O2587" s="91">
        <v>0.192295824958199</v>
      </c>
      <c r="P2587" s="91">
        <v>3033726.8031287501</v>
      </c>
      <c r="Q2587" s="91">
        <v>2025</v>
      </c>
    </row>
    <row r="2588" spans="1:17" x14ac:dyDescent="0.2">
      <c r="A2588" s="91" t="s">
        <v>2</v>
      </c>
      <c r="B2588" s="91">
        <v>585</v>
      </c>
      <c r="C2588" s="91">
        <v>0.63140812919307598</v>
      </c>
      <c r="D2588" s="91">
        <v>1755788.6130289701</v>
      </c>
      <c r="E2588" s="91">
        <v>2025</v>
      </c>
      <c r="G2588" s="91" t="s">
        <v>2</v>
      </c>
      <c r="H2588" s="91">
        <v>585</v>
      </c>
      <c r="I2588" s="91">
        <v>0.70377143979529</v>
      </c>
      <c r="J2588" s="91">
        <v>1755788.6130289701</v>
      </c>
      <c r="K2588" s="91">
        <v>2025</v>
      </c>
      <c r="M2588" s="91" t="s">
        <v>2</v>
      </c>
      <c r="N2588" s="91">
        <v>585</v>
      </c>
      <c r="O2588" s="91">
        <v>0.157197106553013</v>
      </c>
      <c r="P2588" s="91">
        <v>1755788.6130289701</v>
      </c>
      <c r="Q2588" s="91">
        <v>2025</v>
      </c>
    </row>
    <row r="2589" spans="1:17" x14ac:dyDescent="0.2">
      <c r="A2589" s="91" t="s">
        <v>2</v>
      </c>
      <c r="B2589" s="91">
        <v>586</v>
      </c>
      <c r="C2589" s="91">
        <v>0.30342821152004801</v>
      </c>
      <c r="D2589" s="91">
        <v>1974568.5209047</v>
      </c>
      <c r="E2589" s="91">
        <v>2025</v>
      </c>
      <c r="G2589" s="91" t="s">
        <v>2</v>
      </c>
      <c r="H2589" s="91">
        <v>586</v>
      </c>
      <c r="I2589" s="91">
        <v>2.4442446311039099</v>
      </c>
      <c r="J2589" s="91">
        <v>1974568.5209047</v>
      </c>
      <c r="K2589" s="91">
        <v>2025</v>
      </c>
      <c r="M2589" s="91" t="s">
        <v>2</v>
      </c>
      <c r="N2589" s="91">
        <v>586</v>
      </c>
      <c r="O2589" s="91">
        <v>0.15765610030115401</v>
      </c>
      <c r="P2589" s="91">
        <v>1974568.5209047</v>
      </c>
      <c r="Q2589" s="91">
        <v>2025</v>
      </c>
    </row>
    <row r="2590" spans="1:17" x14ac:dyDescent="0.2">
      <c r="A2590" s="91" t="s">
        <v>2</v>
      </c>
      <c r="B2590" s="91">
        <v>587</v>
      </c>
      <c r="C2590" s="91">
        <v>0.23815342361722699</v>
      </c>
      <c r="D2590" s="91">
        <v>1585106.56494537</v>
      </c>
      <c r="E2590" s="91">
        <v>2025</v>
      </c>
      <c r="G2590" s="91" t="s">
        <v>2</v>
      </c>
      <c r="H2590" s="91">
        <v>587</v>
      </c>
      <c r="I2590" s="91">
        <v>1.49102045693567</v>
      </c>
      <c r="J2590" s="91">
        <v>1585106.56494537</v>
      </c>
      <c r="K2590" s="91">
        <v>2025</v>
      </c>
      <c r="M2590" s="91" t="s">
        <v>2</v>
      </c>
      <c r="N2590" s="91">
        <v>587</v>
      </c>
      <c r="O2590" s="91">
        <v>0.315762664966378</v>
      </c>
      <c r="P2590" s="91">
        <v>1585106.56494537</v>
      </c>
      <c r="Q2590" s="91">
        <v>2025</v>
      </c>
    </row>
    <row r="2591" spans="1:17" x14ac:dyDescent="0.2">
      <c r="A2591" s="91" t="s">
        <v>2</v>
      </c>
      <c r="B2591" s="91">
        <v>588</v>
      </c>
      <c r="C2591" s="91">
        <v>0.31794594497798501</v>
      </c>
      <c r="D2591" s="91">
        <v>5676299.9684742596</v>
      </c>
      <c r="E2591" s="91">
        <v>2025</v>
      </c>
      <c r="G2591" s="91" t="s">
        <v>2</v>
      </c>
      <c r="H2591" s="91">
        <v>588</v>
      </c>
      <c r="I2591" s="91">
        <v>1.84006129164483</v>
      </c>
      <c r="J2591" s="91">
        <v>5676299.9684742596</v>
      </c>
      <c r="K2591" s="91">
        <v>2025</v>
      </c>
      <c r="M2591" s="91" t="s">
        <v>2</v>
      </c>
      <c r="N2591" s="91">
        <v>588</v>
      </c>
      <c r="O2591" s="91">
        <v>0.28429698126438502</v>
      </c>
      <c r="P2591" s="91">
        <v>5676299.9684742596</v>
      </c>
      <c r="Q2591" s="91">
        <v>2025</v>
      </c>
    </row>
    <row r="2592" spans="1:17" x14ac:dyDescent="0.2">
      <c r="A2592" s="91" t="s">
        <v>2</v>
      </c>
      <c r="B2592" s="91">
        <v>589</v>
      </c>
      <c r="C2592" s="91">
        <v>0.42580410368253901</v>
      </c>
      <c r="D2592" s="91">
        <v>2848195.1301101898</v>
      </c>
      <c r="E2592" s="91">
        <v>2025</v>
      </c>
      <c r="G2592" s="91" t="s">
        <v>2</v>
      </c>
      <c r="H2592" s="91">
        <v>589</v>
      </c>
      <c r="I2592" s="91">
        <v>1.22266231620482</v>
      </c>
      <c r="J2592" s="91">
        <v>2848195.1301101898</v>
      </c>
      <c r="K2592" s="91">
        <v>2025</v>
      </c>
      <c r="M2592" s="91" t="s">
        <v>2</v>
      </c>
      <c r="N2592" s="91">
        <v>589</v>
      </c>
      <c r="O2592" s="91">
        <v>0.18705352453169799</v>
      </c>
      <c r="P2592" s="91">
        <v>2848195.1301101898</v>
      </c>
      <c r="Q2592" s="91">
        <v>2025</v>
      </c>
    </row>
    <row r="2593" spans="1:17" x14ac:dyDescent="0.2">
      <c r="A2593" s="91" t="s">
        <v>2</v>
      </c>
      <c r="B2593" s="91">
        <v>590</v>
      </c>
      <c r="C2593" s="91">
        <v>0.39478997535133098</v>
      </c>
      <c r="D2593" s="91">
        <v>3364550.1274064402</v>
      </c>
      <c r="E2593" s="91">
        <v>2025</v>
      </c>
      <c r="G2593" s="91" t="s">
        <v>2</v>
      </c>
      <c r="H2593" s="91">
        <v>590</v>
      </c>
      <c r="I2593" s="91">
        <v>1.2536654095714399</v>
      </c>
      <c r="J2593" s="91">
        <v>3364550.1274064402</v>
      </c>
      <c r="K2593" s="91">
        <v>2025</v>
      </c>
      <c r="M2593" s="91" t="s">
        <v>2</v>
      </c>
      <c r="N2593" s="91">
        <v>590</v>
      </c>
      <c r="O2593" s="91">
        <v>0.19078311183178401</v>
      </c>
      <c r="P2593" s="91">
        <v>3364550.1274064402</v>
      </c>
      <c r="Q2593" s="91">
        <v>2025</v>
      </c>
    </row>
    <row r="2594" spans="1:17" x14ac:dyDescent="0.2">
      <c r="A2594" s="91" t="s">
        <v>2</v>
      </c>
      <c r="B2594" s="91">
        <v>591</v>
      </c>
      <c r="C2594" s="91">
        <v>0.45137543694746002</v>
      </c>
      <c r="D2594" s="91">
        <v>1921278.79310665</v>
      </c>
      <c r="E2594" s="91">
        <v>2025</v>
      </c>
      <c r="G2594" s="91" t="s">
        <v>2</v>
      </c>
      <c r="H2594" s="91">
        <v>591</v>
      </c>
      <c r="I2594" s="91">
        <v>1.2561757643379201</v>
      </c>
      <c r="J2594" s="91">
        <v>1921278.79310665</v>
      </c>
      <c r="K2594" s="91">
        <v>2025</v>
      </c>
      <c r="M2594" s="91" t="s">
        <v>2</v>
      </c>
      <c r="N2594" s="91">
        <v>591</v>
      </c>
      <c r="O2594" s="91">
        <v>0.15312115095564499</v>
      </c>
      <c r="P2594" s="91">
        <v>1921278.79310665</v>
      </c>
      <c r="Q2594" s="91">
        <v>2025</v>
      </c>
    </row>
    <row r="2595" spans="1:17" x14ac:dyDescent="0.2">
      <c r="A2595" s="91" t="s">
        <v>2</v>
      </c>
      <c r="B2595" s="91">
        <v>592</v>
      </c>
      <c r="C2595" s="91">
        <v>0.26948654686537499</v>
      </c>
      <c r="D2595" s="91">
        <v>2662642.47718141</v>
      </c>
      <c r="E2595" s="91">
        <v>2025</v>
      </c>
      <c r="G2595" s="91" t="s">
        <v>2</v>
      </c>
      <c r="H2595" s="91">
        <v>592</v>
      </c>
      <c r="I2595" s="91">
        <v>0.48114988993607999</v>
      </c>
      <c r="J2595" s="91">
        <v>2662642.47718141</v>
      </c>
      <c r="K2595" s="91">
        <v>2025</v>
      </c>
      <c r="M2595" s="91" t="s">
        <v>2</v>
      </c>
      <c r="N2595" s="91">
        <v>592</v>
      </c>
      <c r="O2595" s="91">
        <v>0.27844225209302098</v>
      </c>
      <c r="P2595" s="91">
        <v>2662642.47718141</v>
      </c>
      <c r="Q2595" s="91">
        <v>2025</v>
      </c>
    </row>
    <row r="2596" spans="1:17" x14ac:dyDescent="0.2">
      <c r="A2596" s="91" t="s">
        <v>2</v>
      </c>
      <c r="B2596" s="91">
        <v>593</v>
      </c>
      <c r="C2596" s="91">
        <v>0.27175857669332998</v>
      </c>
      <c r="D2596" s="91">
        <v>2569973.5042607798</v>
      </c>
      <c r="E2596" s="91">
        <v>2025</v>
      </c>
      <c r="G2596" s="91" t="s">
        <v>2</v>
      </c>
      <c r="H2596" s="91">
        <v>593</v>
      </c>
      <c r="I2596" s="91">
        <v>1.5634350832553601</v>
      </c>
      <c r="J2596" s="91">
        <v>2569973.5042607798</v>
      </c>
      <c r="K2596" s="91">
        <v>2025</v>
      </c>
      <c r="M2596" s="91" t="s">
        <v>2</v>
      </c>
      <c r="N2596" s="91">
        <v>593</v>
      </c>
      <c r="O2596" s="91">
        <v>0.25172163672270298</v>
      </c>
      <c r="P2596" s="91">
        <v>2569973.5042607798</v>
      </c>
      <c r="Q2596" s="91">
        <v>2025</v>
      </c>
    </row>
    <row r="2597" spans="1:17" x14ac:dyDescent="0.2">
      <c r="A2597" s="91" t="s">
        <v>2</v>
      </c>
      <c r="B2597" s="91">
        <v>594</v>
      </c>
      <c r="C2597" s="91">
        <v>0.42149310923190503</v>
      </c>
      <c r="D2597" s="91">
        <v>3475390.0111919502</v>
      </c>
      <c r="E2597" s="91">
        <v>2025</v>
      </c>
      <c r="G2597" s="91" t="s">
        <v>2</v>
      </c>
      <c r="H2597" s="91">
        <v>594</v>
      </c>
      <c r="I2597" s="91">
        <v>0.70052336240628699</v>
      </c>
      <c r="J2597" s="91">
        <v>3475390.0111919502</v>
      </c>
      <c r="K2597" s="91">
        <v>2025</v>
      </c>
      <c r="M2597" s="91" t="s">
        <v>2</v>
      </c>
      <c r="N2597" s="91">
        <v>594</v>
      </c>
      <c r="O2597" s="91">
        <v>0.316868392748959</v>
      </c>
      <c r="P2597" s="91">
        <v>3475390.0111919502</v>
      </c>
      <c r="Q2597" s="91">
        <v>2025</v>
      </c>
    </row>
    <row r="2598" spans="1:17" x14ac:dyDescent="0.2">
      <c r="A2598" s="91" t="s">
        <v>2</v>
      </c>
      <c r="B2598" s="91">
        <v>595</v>
      </c>
      <c r="C2598" s="91">
        <v>0.432477270964019</v>
      </c>
      <c r="D2598" s="91">
        <v>2019739.0636873899</v>
      </c>
      <c r="E2598" s="91">
        <v>2025</v>
      </c>
      <c r="G2598" s="91" t="s">
        <v>2</v>
      </c>
      <c r="H2598" s="91">
        <v>595</v>
      </c>
      <c r="I2598" s="91">
        <v>2.0542032082718098</v>
      </c>
      <c r="J2598" s="91">
        <v>2019739.0636873899</v>
      </c>
      <c r="K2598" s="91">
        <v>2025</v>
      </c>
      <c r="M2598" s="91" t="s">
        <v>2</v>
      </c>
      <c r="N2598" s="91">
        <v>595</v>
      </c>
      <c r="O2598" s="91">
        <v>0.18067600395761499</v>
      </c>
      <c r="P2598" s="91">
        <v>2019739.0636873899</v>
      </c>
      <c r="Q2598" s="91">
        <v>2025</v>
      </c>
    </row>
    <row r="2599" spans="1:17" x14ac:dyDescent="0.2">
      <c r="A2599" s="91" t="s">
        <v>2</v>
      </c>
      <c r="B2599" s="91">
        <v>596</v>
      </c>
      <c r="C2599" s="91">
        <v>0.46680795569778799</v>
      </c>
      <c r="D2599" s="91">
        <v>2982700.41143589</v>
      </c>
      <c r="E2599" s="91">
        <v>2025</v>
      </c>
      <c r="G2599" s="91" t="s">
        <v>2</v>
      </c>
      <c r="H2599" s="91">
        <v>596</v>
      </c>
      <c r="I2599" s="91">
        <v>0.57293248042780998</v>
      </c>
      <c r="J2599" s="91">
        <v>2982700.41143589</v>
      </c>
      <c r="K2599" s="91">
        <v>2025</v>
      </c>
      <c r="M2599" s="91" t="s">
        <v>2</v>
      </c>
      <c r="N2599" s="91">
        <v>596</v>
      </c>
      <c r="O2599" s="91">
        <v>0.21006893285675701</v>
      </c>
      <c r="P2599" s="91">
        <v>2982700.41143589</v>
      </c>
      <c r="Q2599" s="91">
        <v>2025</v>
      </c>
    </row>
    <row r="2600" spans="1:17" x14ac:dyDescent="0.2">
      <c r="A2600" s="91" t="s">
        <v>2</v>
      </c>
      <c r="B2600" s="91">
        <v>597</v>
      </c>
      <c r="C2600" s="91">
        <v>0.30362086659208398</v>
      </c>
      <c r="D2600" s="91">
        <v>1919255.3681818901</v>
      </c>
      <c r="E2600" s="91">
        <v>2025</v>
      </c>
      <c r="G2600" s="91" t="s">
        <v>2</v>
      </c>
      <c r="H2600" s="91">
        <v>597</v>
      </c>
      <c r="I2600" s="91">
        <v>0.38293210275205403</v>
      </c>
      <c r="J2600" s="91">
        <v>1919255.3681818901</v>
      </c>
      <c r="K2600" s="91">
        <v>2025</v>
      </c>
      <c r="M2600" s="91" t="s">
        <v>2</v>
      </c>
      <c r="N2600" s="91">
        <v>597</v>
      </c>
      <c r="O2600" s="91">
        <v>0.316106678107821</v>
      </c>
      <c r="P2600" s="91">
        <v>1919255.3681818901</v>
      </c>
      <c r="Q2600" s="91">
        <v>2025</v>
      </c>
    </row>
    <row r="2601" spans="1:17" x14ac:dyDescent="0.2">
      <c r="A2601" s="91" t="s">
        <v>2</v>
      </c>
      <c r="B2601" s="91">
        <v>598</v>
      </c>
      <c r="C2601" s="91">
        <v>0.20100424344448001</v>
      </c>
      <c r="D2601" s="91">
        <v>2932386.2019117898</v>
      </c>
      <c r="E2601" s="91">
        <v>2025</v>
      </c>
      <c r="G2601" s="91" t="s">
        <v>2</v>
      </c>
      <c r="H2601" s="91">
        <v>598</v>
      </c>
      <c r="I2601" s="91">
        <v>1.0445038438863401</v>
      </c>
      <c r="J2601" s="91">
        <v>2932386.2019117898</v>
      </c>
      <c r="K2601" s="91">
        <v>2025</v>
      </c>
      <c r="M2601" s="91" t="s">
        <v>2</v>
      </c>
      <c r="N2601" s="91">
        <v>598</v>
      </c>
      <c r="O2601" s="91">
        <v>0.23087550951744701</v>
      </c>
      <c r="P2601" s="91">
        <v>2932386.2019117898</v>
      </c>
      <c r="Q2601" s="91">
        <v>2025</v>
      </c>
    </row>
    <row r="2602" spans="1:17" x14ac:dyDescent="0.2">
      <c r="A2602" s="91" t="s">
        <v>2</v>
      </c>
      <c r="B2602" s="91">
        <v>599</v>
      </c>
      <c r="C2602" s="91">
        <v>0.31136185755055501</v>
      </c>
      <c r="D2602" s="91">
        <v>1915880.86767513</v>
      </c>
      <c r="E2602" s="91">
        <v>2025</v>
      </c>
      <c r="G2602" s="91" t="s">
        <v>2</v>
      </c>
      <c r="H2602" s="91">
        <v>599</v>
      </c>
      <c r="I2602" s="91">
        <v>0.41634676887949701</v>
      </c>
      <c r="J2602" s="91">
        <v>1915880.86767513</v>
      </c>
      <c r="K2602" s="91">
        <v>2025</v>
      </c>
      <c r="M2602" s="91" t="s">
        <v>2</v>
      </c>
      <c r="N2602" s="91">
        <v>599</v>
      </c>
      <c r="O2602" s="91">
        <v>0.18431019515088801</v>
      </c>
      <c r="P2602" s="91">
        <v>1915880.86767513</v>
      </c>
      <c r="Q2602" s="91">
        <v>2025</v>
      </c>
    </row>
    <row r="2603" spans="1:17" x14ac:dyDescent="0.2">
      <c r="A2603" s="91" t="s">
        <v>2</v>
      </c>
      <c r="B2603" s="91">
        <v>600</v>
      </c>
      <c r="C2603" s="91">
        <v>0.32596256910586502</v>
      </c>
      <c r="D2603" s="91">
        <v>2947461.86803832</v>
      </c>
      <c r="E2603" s="91">
        <v>2025</v>
      </c>
      <c r="G2603" s="91" t="s">
        <v>2</v>
      </c>
      <c r="H2603" s="91">
        <v>600</v>
      </c>
      <c r="I2603" s="91">
        <v>2.4052832781586702</v>
      </c>
      <c r="J2603" s="91">
        <v>2947461.86803832</v>
      </c>
      <c r="K2603" s="91">
        <v>2025</v>
      </c>
      <c r="M2603" s="91" t="s">
        <v>2</v>
      </c>
      <c r="N2603" s="91">
        <v>600</v>
      </c>
      <c r="O2603" s="91">
        <v>0.21265894780545599</v>
      </c>
      <c r="P2603" s="91">
        <v>2947461.86803832</v>
      </c>
      <c r="Q2603" s="91">
        <v>2025</v>
      </c>
    </row>
    <row r="2604" spans="1:17" x14ac:dyDescent="0.2">
      <c r="A2604" s="91" t="s">
        <v>2</v>
      </c>
      <c r="B2604" s="91">
        <v>601</v>
      </c>
      <c r="C2604" s="91">
        <v>0.41489540023343602</v>
      </c>
      <c r="D2604" s="91">
        <v>2369784.8294767202</v>
      </c>
      <c r="E2604" s="91">
        <v>2025</v>
      </c>
      <c r="G2604" s="91" t="s">
        <v>2</v>
      </c>
      <c r="H2604" s="91">
        <v>601</v>
      </c>
      <c r="I2604" s="91">
        <v>1.33874349501071</v>
      </c>
      <c r="J2604" s="91">
        <v>2369784.8294767202</v>
      </c>
      <c r="K2604" s="91">
        <v>2025</v>
      </c>
      <c r="M2604" s="91" t="s">
        <v>2</v>
      </c>
      <c r="N2604" s="91">
        <v>601</v>
      </c>
      <c r="O2604" s="91">
        <v>0.24660669593413601</v>
      </c>
      <c r="P2604" s="91">
        <v>2369784.8294767202</v>
      </c>
      <c r="Q2604" s="91">
        <v>2025</v>
      </c>
    </row>
    <row r="2605" spans="1:17" x14ac:dyDescent="0.2">
      <c r="A2605" s="91" t="s">
        <v>2</v>
      </c>
      <c r="B2605" s="91">
        <v>602</v>
      </c>
      <c r="C2605" s="91">
        <v>0.31615821366778102</v>
      </c>
      <c r="D2605" s="91">
        <v>1812784.86383918</v>
      </c>
      <c r="E2605" s="91">
        <v>2025</v>
      </c>
      <c r="G2605" s="91" t="s">
        <v>2</v>
      </c>
      <c r="H2605" s="91">
        <v>602</v>
      </c>
      <c r="I2605" s="91">
        <v>2.2627258276969</v>
      </c>
      <c r="J2605" s="91">
        <v>1812784.86383918</v>
      </c>
      <c r="K2605" s="91">
        <v>2025</v>
      </c>
      <c r="M2605" s="91" t="s">
        <v>2</v>
      </c>
      <c r="N2605" s="91">
        <v>602</v>
      </c>
      <c r="O2605" s="91">
        <v>0.230567592501358</v>
      </c>
      <c r="P2605" s="91">
        <v>1812784.86383918</v>
      </c>
      <c r="Q2605" s="91">
        <v>2025</v>
      </c>
    </row>
    <row r="2606" spans="1:17" x14ac:dyDescent="0.2">
      <c r="A2606" s="91" t="s">
        <v>2</v>
      </c>
      <c r="B2606" s="91">
        <v>603</v>
      </c>
      <c r="C2606" s="91">
        <v>0.625682543049628</v>
      </c>
      <c r="D2606" s="91">
        <v>4174848.69298555</v>
      </c>
      <c r="E2606" s="91">
        <v>2025</v>
      </c>
      <c r="G2606" s="91" t="s">
        <v>2</v>
      </c>
      <c r="H2606" s="91">
        <v>603</v>
      </c>
      <c r="I2606" s="91">
        <v>0.38028565899580402</v>
      </c>
      <c r="J2606" s="91">
        <v>4174848.69298555</v>
      </c>
      <c r="K2606" s="91">
        <v>2025</v>
      </c>
      <c r="M2606" s="91" t="s">
        <v>2</v>
      </c>
      <c r="N2606" s="91">
        <v>603</v>
      </c>
      <c r="O2606" s="91">
        <v>0.213462064638622</v>
      </c>
      <c r="P2606" s="91">
        <v>4174848.69298555</v>
      </c>
      <c r="Q2606" s="91">
        <v>2025</v>
      </c>
    </row>
    <row r="2607" spans="1:17" x14ac:dyDescent="0.2">
      <c r="A2607" s="91" t="s">
        <v>2</v>
      </c>
      <c r="B2607" s="91">
        <v>604</v>
      </c>
      <c r="C2607" s="91">
        <v>0.17424916993668199</v>
      </c>
      <c r="D2607" s="91">
        <v>2447286.6200154298</v>
      </c>
      <c r="E2607" s="91">
        <v>2025</v>
      </c>
      <c r="G2607" s="91" t="s">
        <v>2</v>
      </c>
      <c r="H2607" s="91">
        <v>604</v>
      </c>
      <c r="I2607" s="91">
        <v>0.43974046966823899</v>
      </c>
      <c r="J2607" s="91">
        <v>2447286.6200154298</v>
      </c>
      <c r="K2607" s="91">
        <v>2025</v>
      </c>
      <c r="M2607" s="91" t="s">
        <v>2</v>
      </c>
      <c r="N2607" s="91">
        <v>604</v>
      </c>
      <c r="O2607" s="91">
        <v>0.26624189440572199</v>
      </c>
      <c r="P2607" s="91">
        <v>2447286.6200154298</v>
      </c>
      <c r="Q2607" s="91">
        <v>2025</v>
      </c>
    </row>
    <row r="2608" spans="1:17" x14ac:dyDescent="0.2">
      <c r="A2608" s="91" t="s">
        <v>2</v>
      </c>
      <c r="B2608" s="91">
        <v>605</v>
      </c>
      <c r="C2608" s="91">
        <v>0.19522783481047001</v>
      </c>
      <c r="D2608" s="91">
        <v>2799953.0752296299</v>
      </c>
      <c r="E2608" s="91">
        <v>2025</v>
      </c>
      <c r="G2608" s="91" t="s">
        <v>2</v>
      </c>
      <c r="H2608" s="91">
        <v>605</v>
      </c>
      <c r="I2608" s="91">
        <v>2.21512631540973</v>
      </c>
      <c r="J2608" s="91">
        <v>2799953.0752296299</v>
      </c>
      <c r="K2608" s="91">
        <v>2025</v>
      </c>
      <c r="M2608" s="91" t="s">
        <v>2</v>
      </c>
      <c r="N2608" s="91">
        <v>605</v>
      </c>
      <c r="O2608" s="91">
        <v>0.25268685921817602</v>
      </c>
      <c r="P2608" s="91">
        <v>2799953.0752296299</v>
      </c>
      <c r="Q2608" s="91">
        <v>2025</v>
      </c>
    </row>
    <row r="2609" spans="1:17" x14ac:dyDescent="0.2">
      <c r="A2609" s="91" t="s">
        <v>2</v>
      </c>
      <c r="B2609" s="91">
        <v>606</v>
      </c>
      <c r="C2609" s="91">
        <v>0.15387150508637901</v>
      </c>
      <c r="D2609" s="91">
        <v>1600634.2901697501</v>
      </c>
      <c r="E2609" s="91">
        <v>2025</v>
      </c>
      <c r="G2609" s="91" t="s">
        <v>2</v>
      </c>
      <c r="H2609" s="91">
        <v>606</v>
      </c>
      <c r="I2609" s="91">
        <v>0.72132402033456</v>
      </c>
      <c r="J2609" s="91">
        <v>1600634.2901697501</v>
      </c>
      <c r="K2609" s="91">
        <v>2025</v>
      </c>
      <c r="M2609" s="91" t="s">
        <v>2</v>
      </c>
      <c r="N2609" s="91">
        <v>606</v>
      </c>
      <c r="O2609" s="91">
        <v>0.27529108125756502</v>
      </c>
      <c r="P2609" s="91">
        <v>1600634.2901697501</v>
      </c>
      <c r="Q2609" s="91">
        <v>2025</v>
      </c>
    </row>
    <row r="2610" spans="1:17" x14ac:dyDescent="0.2">
      <c r="A2610" s="91" t="s">
        <v>2</v>
      </c>
      <c r="B2610" s="91">
        <v>607</v>
      </c>
      <c r="C2610" s="91">
        <v>0.63719249469327799</v>
      </c>
      <c r="D2610" s="91">
        <v>2903248.1858195998</v>
      </c>
      <c r="E2610" s="91">
        <v>2025</v>
      </c>
      <c r="G2610" s="91" t="s">
        <v>2</v>
      </c>
      <c r="H2610" s="91">
        <v>607</v>
      </c>
      <c r="I2610" s="91">
        <v>3.0795268093185602</v>
      </c>
      <c r="J2610" s="91">
        <v>2903248.1858195998</v>
      </c>
      <c r="K2610" s="91">
        <v>2025</v>
      </c>
      <c r="M2610" s="91" t="s">
        <v>2</v>
      </c>
      <c r="N2610" s="91">
        <v>607</v>
      </c>
      <c r="O2610" s="91">
        <v>0.173915872641522</v>
      </c>
      <c r="P2610" s="91">
        <v>2903248.1858195998</v>
      </c>
      <c r="Q2610" s="91">
        <v>2025</v>
      </c>
    </row>
    <row r="2611" spans="1:17" x14ac:dyDescent="0.2">
      <c r="A2611" s="91" t="s">
        <v>2</v>
      </c>
      <c r="B2611" s="91">
        <v>608</v>
      </c>
      <c r="C2611" s="91">
        <v>0.38955024450118197</v>
      </c>
      <c r="D2611" s="91">
        <v>2473241.5090023899</v>
      </c>
      <c r="E2611" s="91">
        <v>2025</v>
      </c>
      <c r="G2611" s="91" t="s">
        <v>2</v>
      </c>
      <c r="H2611" s="91">
        <v>608</v>
      </c>
      <c r="I2611" s="91">
        <v>1.9793229356870801</v>
      </c>
      <c r="J2611" s="91">
        <v>2473241.5090023899</v>
      </c>
      <c r="K2611" s="91">
        <v>2025</v>
      </c>
      <c r="M2611" s="91" t="s">
        <v>2</v>
      </c>
      <c r="N2611" s="91">
        <v>608</v>
      </c>
      <c r="O2611" s="91">
        <v>0.18736461079300201</v>
      </c>
      <c r="P2611" s="91">
        <v>2473241.5090023899</v>
      </c>
      <c r="Q2611" s="91">
        <v>2025</v>
      </c>
    </row>
    <row r="2612" spans="1:17" x14ac:dyDescent="0.2">
      <c r="A2612" s="91" t="s">
        <v>2</v>
      </c>
      <c r="B2612" s="91">
        <v>609</v>
      </c>
      <c r="C2612" s="91">
        <v>0.33047467857513302</v>
      </c>
      <c r="D2612" s="91">
        <v>1777611.8240144099</v>
      </c>
      <c r="E2612" s="91">
        <v>2025</v>
      </c>
      <c r="G2612" s="91" t="s">
        <v>2</v>
      </c>
      <c r="H2612" s="91">
        <v>609</v>
      </c>
      <c r="I2612" s="91">
        <v>2.4834842838257001</v>
      </c>
      <c r="J2612" s="91">
        <v>1777611.8240144099</v>
      </c>
      <c r="K2612" s="91">
        <v>2025</v>
      </c>
      <c r="M2612" s="91" t="s">
        <v>2</v>
      </c>
      <c r="N2612" s="91">
        <v>609</v>
      </c>
      <c r="O2612" s="91">
        <v>0.15784906776001301</v>
      </c>
      <c r="P2612" s="91">
        <v>1777611.8240144099</v>
      </c>
      <c r="Q2612" s="91">
        <v>2025</v>
      </c>
    </row>
    <row r="2613" spans="1:17" x14ac:dyDescent="0.2">
      <c r="A2613" s="91" t="s">
        <v>2</v>
      </c>
      <c r="B2613" s="91">
        <v>610</v>
      </c>
      <c r="C2613" s="91">
        <v>0.317159341853681</v>
      </c>
      <c r="D2613" s="91">
        <v>2282478.07623612</v>
      </c>
      <c r="E2613" s="91">
        <v>2025</v>
      </c>
      <c r="G2613" s="91" t="s">
        <v>2</v>
      </c>
      <c r="H2613" s="91">
        <v>610</v>
      </c>
      <c r="I2613" s="91">
        <v>0.68434276861705401</v>
      </c>
      <c r="J2613" s="91">
        <v>2282478.07623612</v>
      </c>
      <c r="K2613" s="91">
        <v>2025</v>
      </c>
      <c r="M2613" s="91" t="s">
        <v>2</v>
      </c>
      <c r="N2613" s="91">
        <v>610</v>
      </c>
      <c r="O2613" s="91">
        <v>0.199075996352853</v>
      </c>
      <c r="P2613" s="91">
        <v>2282478.07623612</v>
      </c>
      <c r="Q2613" s="91">
        <v>2025</v>
      </c>
    </row>
    <row r="2614" spans="1:17" x14ac:dyDescent="0.2">
      <c r="A2614" s="91" t="s">
        <v>2</v>
      </c>
      <c r="B2614" s="91">
        <v>611</v>
      </c>
      <c r="C2614" s="91">
        <v>0.32217928523808698</v>
      </c>
      <c r="D2614" s="91">
        <v>1679340.7870886601</v>
      </c>
      <c r="E2614" s="91">
        <v>2025</v>
      </c>
      <c r="G2614" s="91" t="s">
        <v>2</v>
      </c>
      <c r="H2614" s="91">
        <v>611</v>
      </c>
      <c r="I2614" s="91">
        <v>1.4232313582682901</v>
      </c>
      <c r="J2614" s="91">
        <v>1679340.7870886601</v>
      </c>
      <c r="K2614" s="91">
        <v>2025</v>
      </c>
      <c r="M2614" s="91" t="s">
        <v>2</v>
      </c>
      <c r="N2614" s="91">
        <v>611</v>
      </c>
      <c r="O2614" s="91">
        <v>0.28043386559789801</v>
      </c>
      <c r="P2614" s="91">
        <v>1679340.7870886601</v>
      </c>
      <c r="Q2614" s="91">
        <v>2025</v>
      </c>
    </row>
    <row r="2615" spans="1:17" x14ac:dyDescent="0.2">
      <c r="A2615" s="91" t="s">
        <v>2</v>
      </c>
      <c r="B2615" s="91">
        <v>612</v>
      </c>
      <c r="C2615" s="91">
        <v>0.24784465718229301</v>
      </c>
      <c r="D2615" s="91">
        <v>2164474.1790796001</v>
      </c>
      <c r="E2615" s="91">
        <v>2025</v>
      </c>
      <c r="G2615" s="91" t="s">
        <v>2</v>
      </c>
      <c r="H2615" s="91">
        <v>612</v>
      </c>
      <c r="I2615" s="91">
        <v>0.87601181022027996</v>
      </c>
      <c r="J2615" s="91">
        <v>2164474.1790796001</v>
      </c>
      <c r="K2615" s="91">
        <v>2025</v>
      </c>
      <c r="M2615" s="91" t="s">
        <v>2</v>
      </c>
      <c r="N2615" s="91">
        <v>612</v>
      </c>
      <c r="O2615" s="91">
        <v>0.364311880947357</v>
      </c>
      <c r="P2615" s="91">
        <v>2164474.1790796001</v>
      </c>
      <c r="Q2615" s="91">
        <v>2025</v>
      </c>
    </row>
    <row r="2616" spans="1:17" x14ac:dyDescent="0.2">
      <c r="A2616" s="91" t="s">
        <v>2</v>
      </c>
      <c r="B2616" s="91">
        <v>613</v>
      </c>
      <c r="C2616" s="91">
        <v>0.53389946196050897</v>
      </c>
      <c r="D2616" s="91">
        <v>3697409.62270822</v>
      </c>
      <c r="E2616" s="91">
        <v>2025</v>
      </c>
      <c r="G2616" s="91" t="s">
        <v>2</v>
      </c>
      <c r="H2616" s="91">
        <v>613</v>
      </c>
      <c r="I2616" s="91">
        <v>0.91772524707259395</v>
      </c>
      <c r="J2616" s="91">
        <v>3697409.62270822</v>
      </c>
      <c r="K2616" s="91">
        <v>2025</v>
      </c>
      <c r="M2616" s="91" t="s">
        <v>2</v>
      </c>
      <c r="N2616" s="91">
        <v>613</v>
      </c>
      <c r="O2616" s="91">
        <v>0.16848300598056801</v>
      </c>
      <c r="P2616" s="91">
        <v>3697409.62270822</v>
      </c>
      <c r="Q2616" s="91">
        <v>2025</v>
      </c>
    </row>
    <row r="2617" spans="1:17" x14ac:dyDescent="0.2">
      <c r="A2617" s="91" t="s">
        <v>2</v>
      </c>
      <c r="B2617" s="91">
        <v>614</v>
      </c>
      <c r="C2617" s="91">
        <v>0.23133344466945599</v>
      </c>
      <c r="D2617" s="91">
        <v>1825518.7710090401</v>
      </c>
      <c r="E2617" s="91">
        <v>2025</v>
      </c>
      <c r="G2617" s="91" t="s">
        <v>2</v>
      </c>
      <c r="H2617" s="91">
        <v>614</v>
      </c>
      <c r="I2617" s="91">
        <v>0.62308684390431202</v>
      </c>
      <c r="J2617" s="91">
        <v>1825518.7710090401</v>
      </c>
      <c r="K2617" s="91">
        <v>2025</v>
      </c>
      <c r="M2617" s="91" t="s">
        <v>2</v>
      </c>
      <c r="N2617" s="91">
        <v>614</v>
      </c>
      <c r="O2617" s="91">
        <v>0.16669540452984499</v>
      </c>
      <c r="P2617" s="91">
        <v>1825518.7710090401</v>
      </c>
      <c r="Q2617" s="91">
        <v>2025</v>
      </c>
    </row>
    <row r="2618" spans="1:17" x14ac:dyDescent="0.2">
      <c r="A2618" s="91" t="s">
        <v>2</v>
      </c>
      <c r="B2618" s="91">
        <v>615</v>
      </c>
      <c r="C2618" s="91">
        <v>0.19875453693321299</v>
      </c>
      <c r="D2618" s="91">
        <v>3192269.5894736</v>
      </c>
      <c r="E2618" s="91">
        <v>2025</v>
      </c>
      <c r="G2618" s="91" t="s">
        <v>2</v>
      </c>
      <c r="H2618" s="91">
        <v>615</v>
      </c>
      <c r="I2618" s="91">
        <v>1.6098031061476401</v>
      </c>
      <c r="J2618" s="91">
        <v>3192269.5894736</v>
      </c>
      <c r="K2618" s="91">
        <v>2025</v>
      </c>
      <c r="M2618" s="91" t="s">
        <v>2</v>
      </c>
      <c r="N2618" s="91">
        <v>615</v>
      </c>
      <c r="O2618" s="91">
        <v>0.257344966044325</v>
      </c>
      <c r="P2618" s="91">
        <v>3192269.5894736</v>
      </c>
      <c r="Q2618" s="91">
        <v>2025</v>
      </c>
    </row>
    <row r="2619" spans="1:17" x14ac:dyDescent="0.2">
      <c r="A2619" s="91" t="s">
        <v>2</v>
      </c>
      <c r="B2619" s="91">
        <v>616</v>
      </c>
      <c r="C2619" s="91">
        <v>0.34525961179450598</v>
      </c>
      <c r="D2619" s="91">
        <v>2259453.9228969999</v>
      </c>
      <c r="E2619" s="91">
        <v>2025</v>
      </c>
      <c r="G2619" s="91" t="s">
        <v>2</v>
      </c>
      <c r="H2619" s="91">
        <v>616</v>
      </c>
      <c r="I2619" s="91">
        <v>1.9291226992355499</v>
      </c>
      <c r="J2619" s="91">
        <v>2259453.9228969999</v>
      </c>
      <c r="K2619" s="91">
        <v>2025</v>
      </c>
      <c r="M2619" s="91" t="s">
        <v>2</v>
      </c>
      <c r="N2619" s="91">
        <v>616</v>
      </c>
      <c r="O2619" s="91">
        <v>0.25483908833325603</v>
      </c>
      <c r="P2619" s="91">
        <v>2259453.9228969999</v>
      </c>
      <c r="Q2619" s="91">
        <v>2025</v>
      </c>
    </row>
    <row r="2620" spans="1:17" x14ac:dyDescent="0.2">
      <c r="A2620" s="91" t="s">
        <v>2</v>
      </c>
      <c r="B2620" s="91">
        <v>617</v>
      </c>
      <c r="C2620" s="91">
        <v>0.37972349590893401</v>
      </c>
      <c r="D2620" s="91">
        <v>4471670.3198578795</v>
      </c>
      <c r="E2620" s="91">
        <v>2025</v>
      </c>
      <c r="G2620" s="91" t="s">
        <v>2</v>
      </c>
      <c r="H2620" s="91">
        <v>617</v>
      </c>
      <c r="I2620" s="91">
        <v>0.44940343794420401</v>
      </c>
      <c r="J2620" s="91">
        <v>4471670.3198578795</v>
      </c>
      <c r="K2620" s="91">
        <v>2025</v>
      </c>
      <c r="M2620" s="91" t="s">
        <v>2</v>
      </c>
      <c r="N2620" s="91">
        <v>617</v>
      </c>
      <c r="O2620" s="91">
        <v>0.17431123549018601</v>
      </c>
      <c r="P2620" s="91">
        <v>4471670.3198578795</v>
      </c>
      <c r="Q2620" s="91">
        <v>2025</v>
      </c>
    </row>
    <row r="2621" spans="1:17" x14ac:dyDescent="0.2">
      <c r="A2621" s="91" t="s">
        <v>2</v>
      </c>
      <c r="B2621" s="91">
        <v>618</v>
      </c>
      <c r="C2621" s="91">
        <v>0.281225129723219</v>
      </c>
      <c r="D2621" s="91">
        <v>3326248.1906229402</v>
      </c>
      <c r="E2621" s="91">
        <v>2025</v>
      </c>
      <c r="G2621" s="91" t="s">
        <v>2</v>
      </c>
      <c r="H2621" s="91">
        <v>618</v>
      </c>
      <c r="I2621" s="91">
        <v>2.87402497343182</v>
      </c>
      <c r="J2621" s="91">
        <v>3326248.1906229402</v>
      </c>
      <c r="K2621" s="91">
        <v>2025</v>
      </c>
      <c r="M2621" s="91" t="s">
        <v>2</v>
      </c>
      <c r="N2621" s="91">
        <v>618</v>
      </c>
      <c r="O2621" s="91">
        <v>0.153730764019094</v>
      </c>
      <c r="P2621" s="91">
        <v>3326248.1906229402</v>
      </c>
      <c r="Q2621" s="91">
        <v>2025</v>
      </c>
    </row>
    <row r="2622" spans="1:17" x14ac:dyDescent="0.2">
      <c r="A2622" s="91" t="s">
        <v>2</v>
      </c>
      <c r="B2622" s="91">
        <v>619</v>
      </c>
      <c r="C2622" s="91">
        <v>0.43365321074326102</v>
      </c>
      <c r="D2622" s="91">
        <v>1821411.8955899901</v>
      </c>
      <c r="E2622" s="91">
        <v>2025</v>
      </c>
      <c r="G2622" s="91" t="s">
        <v>2</v>
      </c>
      <c r="H2622" s="91">
        <v>619</v>
      </c>
      <c r="I2622" s="91">
        <v>3.31450105167107</v>
      </c>
      <c r="J2622" s="91">
        <v>1821411.8955899901</v>
      </c>
      <c r="K2622" s="91">
        <v>2025</v>
      </c>
      <c r="M2622" s="91" t="s">
        <v>2</v>
      </c>
      <c r="N2622" s="91">
        <v>619</v>
      </c>
      <c r="O2622" s="91">
        <v>0.20707882560892901</v>
      </c>
      <c r="P2622" s="91">
        <v>1821411.8955899901</v>
      </c>
      <c r="Q2622" s="91">
        <v>2025</v>
      </c>
    </row>
    <row r="2623" spans="1:17" x14ac:dyDescent="0.2">
      <c r="A2623" s="91" t="s">
        <v>2</v>
      </c>
      <c r="B2623" s="91">
        <v>620</v>
      </c>
      <c r="C2623" s="91">
        <v>0.335227337288734</v>
      </c>
      <c r="D2623" s="91">
        <v>3890994.3663975</v>
      </c>
      <c r="E2623" s="91">
        <v>2025</v>
      </c>
      <c r="G2623" s="91" t="s">
        <v>2</v>
      </c>
      <c r="H2623" s="91">
        <v>620</v>
      </c>
      <c r="I2623" s="91">
        <v>2.1648583336517602</v>
      </c>
      <c r="J2623" s="91">
        <v>3890994.3663975</v>
      </c>
      <c r="K2623" s="91">
        <v>2025</v>
      </c>
      <c r="M2623" s="91" t="s">
        <v>2</v>
      </c>
      <c r="N2623" s="91">
        <v>620</v>
      </c>
      <c r="O2623" s="91">
        <v>0.30651409956861497</v>
      </c>
      <c r="P2623" s="91">
        <v>3890994.3663975</v>
      </c>
      <c r="Q2623" s="91">
        <v>2025</v>
      </c>
    </row>
    <row r="2624" spans="1:17" x14ac:dyDescent="0.2">
      <c r="A2624" s="91" t="s">
        <v>2</v>
      </c>
      <c r="B2624" s="91">
        <v>621</v>
      </c>
      <c r="C2624" s="91">
        <v>0.35827374302340198</v>
      </c>
      <c r="D2624" s="91">
        <v>3465560.4793533101</v>
      </c>
      <c r="E2624" s="91">
        <v>2025</v>
      </c>
      <c r="G2624" s="91" t="s">
        <v>2</v>
      </c>
      <c r="H2624" s="91">
        <v>621</v>
      </c>
      <c r="I2624" s="91">
        <v>1.66521887078993</v>
      </c>
      <c r="J2624" s="91">
        <v>3465560.4793533101</v>
      </c>
      <c r="K2624" s="91">
        <v>2025</v>
      </c>
      <c r="M2624" s="91" t="s">
        <v>2</v>
      </c>
      <c r="N2624" s="91">
        <v>621</v>
      </c>
      <c r="O2624" s="91">
        <v>0.18957482097402401</v>
      </c>
      <c r="P2624" s="91">
        <v>3465560.4793533101</v>
      </c>
      <c r="Q2624" s="91">
        <v>2025</v>
      </c>
    </row>
    <row r="2625" spans="1:17" x14ac:dyDescent="0.2">
      <c r="A2625" s="91" t="s">
        <v>2</v>
      </c>
      <c r="B2625" s="91">
        <v>622</v>
      </c>
      <c r="C2625" s="91">
        <v>0.50045684316903005</v>
      </c>
      <c r="D2625" s="91">
        <v>3158937.5956231402</v>
      </c>
      <c r="E2625" s="91">
        <v>2025</v>
      </c>
      <c r="G2625" s="91" t="s">
        <v>2</v>
      </c>
      <c r="H2625" s="91">
        <v>622</v>
      </c>
      <c r="I2625" s="91">
        <v>1.5316445842325099</v>
      </c>
      <c r="J2625" s="91">
        <v>3158937.5956231402</v>
      </c>
      <c r="K2625" s="91">
        <v>2025</v>
      </c>
      <c r="M2625" s="91" t="s">
        <v>2</v>
      </c>
      <c r="N2625" s="91">
        <v>622</v>
      </c>
      <c r="O2625" s="91">
        <v>0.33464726956698898</v>
      </c>
      <c r="P2625" s="91">
        <v>3158937.5956231402</v>
      </c>
      <c r="Q2625" s="91">
        <v>2025</v>
      </c>
    </row>
    <row r="2626" spans="1:17" x14ac:dyDescent="0.2">
      <c r="A2626" s="91" t="s">
        <v>2</v>
      </c>
      <c r="B2626" s="91">
        <v>623</v>
      </c>
      <c r="C2626" s="91">
        <v>0.20683122829502501</v>
      </c>
      <c r="D2626" s="91">
        <v>3688709.6481855898</v>
      </c>
      <c r="E2626" s="91">
        <v>2025</v>
      </c>
      <c r="G2626" s="91" t="s">
        <v>2</v>
      </c>
      <c r="H2626" s="91">
        <v>623</v>
      </c>
      <c r="I2626" s="91">
        <v>1.9044021551874799</v>
      </c>
      <c r="J2626" s="91">
        <v>3688709.6481855898</v>
      </c>
      <c r="K2626" s="91">
        <v>2025</v>
      </c>
      <c r="M2626" s="91" t="s">
        <v>2</v>
      </c>
      <c r="N2626" s="91">
        <v>623</v>
      </c>
      <c r="O2626" s="91">
        <v>0.23126091436842799</v>
      </c>
      <c r="P2626" s="91">
        <v>3688709.6481855898</v>
      </c>
      <c r="Q2626" s="91">
        <v>2025</v>
      </c>
    </row>
    <row r="2627" spans="1:17" x14ac:dyDescent="0.2">
      <c r="A2627" s="91" t="s">
        <v>2</v>
      </c>
      <c r="B2627" s="91">
        <v>624</v>
      </c>
      <c r="C2627" s="91">
        <v>0.18113717882526501</v>
      </c>
      <c r="D2627" s="91">
        <v>1653319.27787749</v>
      </c>
      <c r="E2627" s="91">
        <v>2025</v>
      </c>
      <c r="G2627" s="91" t="s">
        <v>2</v>
      </c>
      <c r="H2627" s="91">
        <v>624</v>
      </c>
      <c r="I2627" s="91">
        <v>1.1072795773373301</v>
      </c>
      <c r="J2627" s="91">
        <v>1653319.27787749</v>
      </c>
      <c r="K2627" s="91">
        <v>2025</v>
      </c>
      <c r="M2627" s="91" t="s">
        <v>2</v>
      </c>
      <c r="N2627" s="91">
        <v>624</v>
      </c>
      <c r="O2627" s="91">
        <v>0.15254866477558099</v>
      </c>
      <c r="P2627" s="91">
        <v>1653319.27787749</v>
      </c>
      <c r="Q2627" s="91">
        <v>2025</v>
      </c>
    </row>
    <row r="2628" spans="1:17" x14ac:dyDescent="0.2">
      <c r="A2628" s="91" t="s">
        <v>2</v>
      </c>
      <c r="B2628" s="91">
        <v>625</v>
      </c>
      <c r="C2628" s="91">
        <v>0.65397593851998304</v>
      </c>
      <c r="D2628" s="91">
        <v>4480234.7956062304</v>
      </c>
      <c r="E2628" s="91">
        <v>2025</v>
      </c>
      <c r="G2628" s="91" t="s">
        <v>2</v>
      </c>
      <c r="H2628" s="91">
        <v>625</v>
      </c>
      <c r="I2628" s="91">
        <v>1.04906813078207</v>
      </c>
      <c r="J2628" s="91">
        <v>4480234.7956062304</v>
      </c>
      <c r="K2628" s="91">
        <v>2025</v>
      </c>
      <c r="M2628" s="91" t="s">
        <v>2</v>
      </c>
      <c r="N2628" s="91">
        <v>625</v>
      </c>
      <c r="O2628" s="91">
        <v>0.233844454301258</v>
      </c>
      <c r="P2628" s="91">
        <v>4480234.7956062304</v>
      </c>
      <c r="Q2628" s="91">
        <v>2025</v>
      </c>
    </row>
    <row r="2629" spans="1:17" x14ac:dyDescent="0.2">
      <c r="A2629" s="91" t="s">
        <v>2</v>
      </c>
      <c r="B2629" s="91">
        <v>626</v>
      </c>
      <c r="C2629" s="91">
        <v>0.31477625582246199</v>
      </c>
      <c r="D2629" s="91">
        <v>2109168.41604097</v>
      </c>
      <c r="E2629" s="91">
        <v>2025</v>
      </c>
      <c r="G2629" s="91" t="s">
        <v>2</v>
      </c>
      <c r="H2629" s="91">
        <v>626</v>
      </c>
      <c r="I2629" s="91">
        <v>0.72555056323065004</v>
      </c>
      <c r="J2629" s="91">
        <v>2109168.41604097</v>
      </c>
      <c r="K2629" s="91">
        <v>2025</v>
      </c>
      <c r="M2629" s="91" t="s">
        <v>2</v>
      </c>
      <c r="N2629" s="91">
        <v>626</v>
      </c>
      <c r="O2629" s="91">
        <v>0.162634372823972</v>
      </c>
      <c r="P2629" s="91">
        <v>2109168.41604097</v>
      </c>
      <c r="Q2629" s="91">
        <v>2025</v>
      </c>
    </row>
    <row r="2630" spans="1:17" x14ac:dyDescent="0.2">
      <c r="A2630" s="91" t="s">
        <v>2</v>
      </c>
      <c r="B2630" s="91">
        <v>627</v>
      </c>
      <c r="C2630" s="91">
        <v>0.40548923432975198</v>
      </c>
      <c r="D2630" s="91">
        <v>3694396.5515170302</v>
      </c>
      <c r="E2630" s="91">
        <v>2025</v>
      </c>
      <c r="G2630" s="91" t="s">
        <v>2</v>
      </c>
      <c r="H2630" s="91">
        <v>627</v>
      </c>
      <c r="I2630" s="91">
        <v>2.6816055800831</v>
      </c>
      <c r="J2630" s="91">
        <v>3694396.5515170302</v>
      </c>
      <c r="K2630" s="91">
        <v>2025</v>
      </c>
      <c r="M2630" s="91" t="s">
        <v>2</v>
      </c>
      <c r="N2630" s="91">
        <v>627</v>
      </c>
      <c r="O2630" s="91">
        <v>0.21176814266991301</v>
      </c>
      <c r="P2630" s="91">
        <v>3694396.5515170302</v>
      </c>
      <c r="Q2630" s="91">
        <v>2025</v>
      </c>
    </row>
    <row r="2631" spans="1:17" x14ac:dyDescent="0.2">
      <c r="A2631" s="91" t="s">
        <v>2</v>
      </c>
      <c r="B2631" s="91">
        <v>628</v>
      </c>
      <c r="C2631" s="91">
        <v>0.65717401510583795</v>
      </c>
      <c r="D2631" s="91">
        <v>2375330.6190618402</v>
      </c>
      <c r="E2631" s="91">
        <v>2025</v>
      </c>
      <c r="G2631" s="91" t="s">
        <v>2</v>
      </c>
      <c r="H2631" s="91">
        <v>628</v>
      </c>
      <c r="I2631" s="91">
        <v>2.5912024256818502</v>
      </c>
      <c r="J2631" s="91">
        <v>2375330.6190618402</v>
      </c>
      <c r="K2631" s="91">
        <v>2025</v>
      </c>
      <c r="M2631" s="91" t="s">
        <v>2</v>
      </c>
      <c r="N2631" s="91">
        <v>628</v>
      </c>
      <c r="O2631" s="91">
        <v>0.193066864299411</v>
      </c>
      <c r="P2631" s="91">
        <v>2375330.6190618402</v>
      </c>
      <c r="Q2631" s="91">
        <v>2025</v>
      </c>
    </row>
    <row r="2632" spans="1:17" x14ac:dyDescent="0.2">
      <c r="A2632" s="91" t="s">
        <v>2</v>
      </c>
      <c r="B2632" s="91">
        <v>629</v>
      </c>
      <c r="C2632" s="91">
        <v>0.50707049812384597</v>
      </c>
      <c r="D2632" s="91">
        <v>4034751.7086874298</v>
      </c>
      <c r="E2632" s="91">
        <v>2025</v>
      </c>
      <c r="G2632" s="91" t="s">
        <v>2</v>
      </c>
      <c r="H2632" s="91">
        <v>629</v>
      </c>
      <c r="I2632" s="91">
        <v>2.3069045629373401</v>
      </c>
      <c r="J2632" s="91">
        <v>4034751.7086874298</v>
      </c>
      <c r="K2632" s="91">
        <v>2025</v>
      </c>
      <c r="M2632" s="91" t="s">
        <v>2</v>
      </c>
      <c r="N2632" s="91">
        <v>629</v>
      </c>
      <c r="O2632" s="91">
        <v>0.21739746920153299</v>
      </c>
      <c r="P2632" s="91">
        <v>4034751.7086874298</v>
      </c>
      <c r="Q2632" s="91">
        <v>2025</v>
      </c>
    </row>
    <row r="2633" spans="1:17" x14ac:dyDescent="0.2">
      <c r="A2633" s="91" t="s">
        <v>2</v>
      </c>
      <c r="B2633" s="91">
        <v>630</v>
      </c>
      <c r="C2633" s="91">
        <v>0.420205929495507</v>
      </c>
      <c r="D2633" s="91">
        <v>5184109.1199426604</v>
      </c>
      <c r="E2633" s="91">
        <v>2025</v>
      </c>
      <c r="G2633" s="91" t="s">
        <v>2</v>
      </c>
      <c r="H2633" s="91">
        <v>630</v>
      </c>
      <c r="I2633" s="91">
        <v>3.26563553335526</v>
      </c>
      <c r="J2633" s="91">
        <v>5184109.1199426604</v>
      </c>
      <c r="K2633" s="91">
        <v>2025</v>
      </c>
      <c r="M2633" s="91" t="s">
        <v>2</v>
      </c>
      <c r="N2633" s="91">
        <v>630</v>
      </c>
      <c r="O2633" s="91">
        <v>0.17768456216926701</v>
      </c>
      <c r="P2633" s="91">
        <v>5184109.1199426604</v>
      </c>
      <c r="Q2633" s="91">
        <v>2025</v>
      </c>
    </row>
    <row r="2634" spans="1:17" x14ac:dyDescent="0.2">
      <c r="A2634" s="91" t="s">
        <v>2</v>
      </c>
      <c r="B2634" s="91">
        <v>631</v>
      </c>
      <c r="C2634" s="91">
        <v>0.18255342547515299</v>
      </c>
      <c r="D2634" s="91">
        <v>2810276.2463243399</v>
      </c>
      <c r="E2634" s="91">
        <v>2025</v>
      </c>
      <c r="G2634" s="91" t="s">
        <v>2</v>
      </c>
      <c r="H2634" s="91">
        <v>631</v>
      </c>
      <c r="I2634" s="91">
        <v>0.71444968297800204</v>
      </c>
      <c r="J2634" s="91">
        <v>2810276.2463243399</v>
      </c>
      <c r="K2634" s="91">
        <v>2025</v>
      </c>
      <c r="M2634" s="91" t="s">
        <v>2</v>
      </c>
      <c r="N2634" s="91">
        <v>631</v>
      </c>
      <c r="O2634" s="91">
        <v>0.22182979380044199</v>
      </c>
      <c r="P2634" s="91">
        <v>2810276.2463243399</v>
      </c>
      <c r="Q2634" s="91">
        <v>2025</v>
      </c>
    </row>
    <row r="2635" spans="1:17" x14ac:dyDescent="0.2">
      <c r="A2635" s="91" t="s">
        <v>2</v>
      </c>
      <c r="B2635" s="91">
        <v>632</v>
      </c>
      <c r="C2635" s="91">
        <v>0.19627305907215001</v>
      </c>
      <c r="D2635" s="91">
        <v>1974427.8446748401</v>
      </c>
      <c r="E2635" s="91">
        <v>2025</v>
      </c>
      <c r="G2635" s="91" t="s">
        <v>2</v>
      </c>
      <c r="H2635" s="91">
        <v>632</v>
      </c>
      <c r="I2635" s="91">
        <v>1.28896744035806</v>
      </c>
      <c r="J2635" s="91">
        <v>1974427.8446748401</v>
      </c>
      <c r="K2635" s="91">
        <v>2025</v>
      </c>
      <c r="M2635" s="91" t="s">
        <v>2</v>
      </c>
      <c r="N2635" s="91">
        <v>632</v>
      </c>
      <c r="O2635" s="91">
        <v>0.153060868265183</v>
      </c>
      <c r="P2635" s="91">
        <v>1974427.8446748401</v>
      </c>
      <c r="Q2635" s="91">
        <v>2025</v>
      </c>
    </row>
    <row r="2636" spans="1:17" x14ac:dyDescent="0.2">
      <c r="A2636" s="91" t="s">
        <v>2</v>
      </c>
      <c r="B2636" s="91">
        <v>633</v>
      </c>
      <c r="C2636" s="91">
        <v>0.44485359482942499</v>
      </c>
      <c r="D2636" s="91">
        <v>3939211.40161276</v>
      </c>
      <c r="E2636" s="91">
        <v>2025</v>
      </c>
      <c r="G2636" s="91" t="s">
        <v>2</v>
      </c>
      <c r="H2636" s="91">
        <v>633</v>
      </c>
      <c r="I2636" s="91">
        <v>1.3455583643682301</v>
      </c>
      <c r="J2636" s="91">
        <v>3939211.40161276</v>
      </c>
      <c r="K2636" s="91">
        <v>2025</v>
      </c>
      <c r="M2636" s="91" t="s">
        <v>2</v>
      </c>
      <c r="N2636" s="91">
        <v>633</v>
      </c>
      <c r="O2636" s="91">
        <v>0.21327987144714999</v>
      </c>
      <c r="P2636" s="91">
        <v>3939211.40161276</v>
      </c>
      <c r="Q2636" s="91">
        <v>2025</v>
      </c>
    </row>
    <row r="2637" spans="1:17" x14ac:dyDescent="0.2">
      <c r="A2637" s="91" t="s">
        <v>2</v>
      </c>
      <c r="B2637" s="91">
        <v>634</v>
      </c>
      <c r="C2637" s="91">
        <v>0.42993488205922198</v>
      </c>
      <c r="D2637" s="91">
        <v>4742081.7157127699</v>
      </c>
      <c r="E2637" s="91">
        <v>2025</v>
      </c>
      <c r="G2637" s="91" t="s">
        <v>2</v>
      </c>
      <c r="H2637" s="91">
        <v>634</v>
      </c>
      <c r="I2637" s="91">
        <v>0.51189373105516101</v>
      </c>
      <c r="J2637" s="91">
        <v>4742081.7157127699</v>
      </c>
      <c r="K2637" s="91">
        <v>2025</v>
      </c>
      <c r="M2637" s="91" t="s">
        <v>2</v>
      </c>
      <c r="N2637" s="91">
        <v>634</v>
      </c>
      <c r="O2637" s="91">
        <v>0.194482576093122</v>
      </c>
      <c r="P2637" s="91">
        <v>4742081.7157127699</v>
      </c>
      <c r="Q2637" s="91">
        <v>2025</v>
      </c>
    </row>
    <row r="2638" spans="1:17" x14ac:dyDescent="0.2">
      <c r="A2638" s="91" t="s">
        <v>2</v>
      </c>
      <c r="B2638" s="91">
        <v>635</v>
      </c>
      <c r="C2638" s="91">
        <v>0.48779327193178101</v>
      </c>
      <c r="D2638" s="91">
        <v>3078076.8855090402</v>
      </c>
      <c r="E2638" s="91">
        <v>2025</v>
      </c>
      <c r="G2638" s="91" t="s">
        <v>2</v>
      </c>
      <c r="H2638" s="91">
        <v>635</v>
      </c>
      <c r="I2638" s="91">
        <v>2.60192401599548</v>
      </c>
      <c r="J2638" s="91">
        <v>3078076.8855090402</v>
      </c>
      <c r="K2638" s="91">
        <v>2025</v>
      </c>
      <c r="M2638" s="91" t="s">
        <v>2</v>
      </c>
      <c r="N2638" s="91">
        <v>635</v>
      </c>
      <c r="O2638" s="91">
        <v>0.22291836848959601</v>
      </c>
      <c r="P2638" s="91">
        <v>3078076.8855090402</v>
      </c>
      <c r="Q2638" s="91">
        <v>2025</v>
      </c>
    </row>
    <row r="2639" spans="1:17" x14ac:dyDescent="0.2">
      <c r="A2639" s="91" t="s">
        <v>2</v>
      </c>
      <c r="B2639" s="91">
        <v>636</v>
      </c>
      <c r="C2639" s="91">
        <v>0.23853119990416399</v>
      </c>
      <c r="D2639" s="91">
        <v>3933931.9457997</v>
      </c>
      <c r="E2639" s="91">
        <v>2025</v>
      </c>
      <c r="G2639" s="91" t="s">
        <v>2</v>
      </c>
      <c r="H2639" s="91">
        <v>636</v>
      </c>
      <c r="I2639" s="91">
        <v>1.2457008532221501</v>
      </c>
      <c r="J2639" s="91">
        <v>3933931.9457997</v>
      </c>
      <c r="K2639" s="91">
        <v>2025</v>
      </c>
      <c r="M2639" s="91" t="s">
        <v>2</v>
      </c>
      <c r="N2639" s="91">
        <v>636</v>
      </c>
      <c r="O2639" s="91">
        <v>0.196167998466378</v>
      </c>
      <c r="P2639" s="91">
        <v>3933931.9457997</v>
      </c>
      <c r="Q2639" s="91">
        <v>2025</v>
      </c>
    </row>
    <row r="2640" spans="1:17" x14ac:dyDescent="0.2">
      <c r="A2640" s="91" t="s">
        <v>2</v>
      </c>
      <c r="B2640" s="91">
        <v>637</v>
      </c>
      <c r="C2640" s="91">
        <v>0.53574398723820404</v>
      </c>
      <c r="D2640" s="91">
        <v>1900980.1638485</v>
      </c>
      <c r="E2640" s="91">
        <v>2025</v>
      </c>
      <c r="G2640" s="91" t="s">
        <v>2</v>
      </c>
      <c r="H2640" s="91">
        <v>637</v>
      </c>
      <c r="I2640" s="91">
        <v>1.06617196897245</v>
      </c>
      <c r="J2640" s="91">
        <v>1900980.1638485</v>
      </c>
      <c r="K2640" s="91">
        <v>2025</v>
      </c>
      <c r="M2640" s="91" t="s">
        <v>2</v>
      </c>
      <c r="N2640" s="91">
        <v>637</v>
      </c>
      <c r="O2640" s="91">
        <v>0.27815632987369099</v>
      </c>
      <c r="P2640" s="91">
        <v>1900980.1638485</v>
      </c>
      <c r="Q2640" s="91">
        <v>2025</v>
      </c>
    </row>
    <row r="2641" spans="1:17" x14ac:dyDescent="0.2">
      <c r="A2641" s="91" t="s">
        <v>2</v>
      </c>
      <c r="B2641" s="91">
        <v>638</v>
      </c>
      <c r="C2641" s="91">
        <v>0.33746110418603997</v>
      </c>
      <c r="D2641" s="91">
        <v>1759183.3718092099</v>
      </c>
      <c r="E2641" s="91">
        <v>2025</v>
      </c>
      <c r="G2641" s="91" t="s">
        <v>2</v>
      </c>
      <c r="H2641" s="91">
        <v>638</v>
      </c>
      <c r="I2641" s="91">
        <v>1.95738783925765</v>
      </c>
      <c r="J2641" s="91">
        <v>1759183.3718092099</v>
      </c>
      <c r="K2641" s="91">
        <v>2025</v>
      </c>
      <c r="M2641" s="91" t="s">
        <v>2</v>
      </c>
      <c r="N2641" s="91">
        <v>638</v>
      </c>
      <c r="O2641" s="91">
        <v>0.22725673624758799</v>
      </c>
      <c r="P2641" s="91">
        <v>1759183.3718092099</v>
      </c>
      <c r="Q2641" s="91">
        <v>2025</v>
      </c>
    </row>
    <row r="2642" spans="1:17" x14ac:dyDescent="0.2">
      <c r="A2642" s="91" t="s">
        <v>2</v>
      </c>
      <c r="B2642" s="91">
        <v>639</v>
      </c>
      <c r="C2642" s="91">
        <v>0.39442267796765001</v>
      </c>
      <c r="D2642" s="91">
        <v>1768819.34642349</v>
      </c>
      <c r="E2642" s="91">
        <v>2025</v>
      </c>
      <c r="G2642" s="91" t="s">
        <v>2</v>
      </c>
      <c r="H2642" s="91">
        <v>639</v>
      </c>
      <c r="I2642" s="91">
        <v>1.07598059591155</v>
      </c>
      <c r="J2642" s="91">
        <v>1768819.34642349</v>
      </c>
      <c r="K2642" s="91">
        <v>2025</v>
      </c>
      <c r="M2642" s="91" t="s">
        <v>2</v>
      </c>
      <c r="N2642" s="91">
        <v>639</v>
      </c>
      <c r="O2642" s="91">
        <v>0.32602099643661098</v>
      </c>
      <c r="P2642" s="91">
        <v>1768819.34642349</v>
      </c>
      <c r="Q2642" s="91">
        <v>2025</v>
      </c>
    </row>
    <row r="2643" spans="1:17" x14ac:dyDescent="0.2">
      <c r="A2643" s="91" t="s">
        <v>2</v>
      </c>
      <c r="B2643" s="91">
        <v>640</v>
      </c>
      <c r="C2643" s="91">
        <v>0.29811431386274001</v>
      </c>
      <c r="D2643" s="91">
        <v>3472342.8055885499</v>
      </c>
      <c r="E2643" s="91">
        <v>2025</v>
      </c>
      <c r="G2643" s="91" t="s">
        <v>2</v>
      </c>
      <c r="H2643" s="91">
        <v>640</v>
      </c>
      <c r="I2643" s="91">
        <v>1.33462173106685</v>
      </c>
      <c r="J2643" s="91">
        <v>3472342.8055885499</v>
      </c>
      <c r="K2643" s="91">
        <v>2025</v>
      </c>
      <c r="M2643" s="91" t="s">
        <v>2</v>
      </c>
      <c r="N2643" s="91">
        <v>640</v>
      </c>
      <c r="O2643" s="91">
        <v>0.167392703531031</v>
      </c>
      <c r="P2643" s="91">
        <v>3472342.8055885499</v>
      </c>
      <c r="Q2643" s="91">
        <v>2025</v>
      </c>
    </row>
    <row r="2644" spans="1:17" x14ac:dyDescent="0.2">
      <c r="A2644" s="91" t="s">
        <v>2</v>
      </c>
      <c r="B2644" s="91">
        <v>641</v>
      </c>
      <c r="C2644" s="91">
        <v>0.37354397568751102</v>
      </c>
      <c r="D2644" s="91">
        <v>4788229.4715833301</v>
      </c>
      <c r="E2644" s="91">
        <v>2025</v>
      </c>
      <c r="G2644" s="91" t="s">
        <v>2</v>
      </c>
      <c r="H2644" s="91">
        <v>641</v>
      </c>
      <c r="I2644" s="91">
        <v>0.153189859765929</v>
      </c>
      <c r="J2644" s="91">
        <v>4788229.4715833301</v>
      </c>
      <c r="K2644" s="91">
        <v>2025</v>
      </c>
      <c r="M2644" s="91" t="s">
        <v>2</v>
      </c>
      <c r="N2644" s="91">
        <v>641</v>
      </c>
      <c r="O2644" s="91">
        <v>0.16498647082658199</v>
      </c>
      <c r="P2644" s="91">
        <v>4788229.4715833301</v>
      </c>
      <c r="Q2644" s="91">
        <v>2025</v>
      </c>
    </row>
    <row r="2645" spans="1:17" x14ac:dyDescent="0.2">
      <c r="A2645" s="91" t="s">
        <v>2</v>
      </c>
      <c r="B2645" s="91">
        <v>642</v>
      </c>
      <c r="C2645" s="91">
        <v>0.48803481850631097</v>
      </c>
      <c r="D2645" s="91">
        <v>2478595.7107340898</v>
      </c>
      <c r="E2645" s="91">
        <v>2025</v>
      </c>
      <c r="G2645" s="91" t="s">
        <v>2</v>
      </c>
      <c r="H2645" s="91">
        <v>642</v>
      </c>
      <c r="I2645" s="91">
        <v>1.0354487561637999</v>
      </c>
      <c r="J2645" s="91">
        <v>2478595.7107340898</v>
      </c>
      <c r="K2645" s="91">
        <v>2025</v>
      </c>
      <c r="M2645" s="91" t="s">
        <v>2</v>
      </c>
      <c r="N2645" s="91">
        <v>642</v>
      </c>
      <c r="O2645" s="91">
        <v>0.244386965220275</v>
      </c>
      <c r="P2645" s="91">
        <v>2478595.7107340898</v>
      </c>
      <c r="Q2645" s="91">
        <v>2025</v>
      </c>
    </row>
    <row r="2646" spans="1:17" x14ac:dyDescent="0.2">
      <c r="A2646" s="91" t="s">
        <v>2</v>
      </c>
      <c r="B2646" s="91">
        <v>643</v>
      </c>
      <c r="C2646" s="91">
        <v>0.42215951077508201</v>
      </c>
      <c r="D2646" s="91">
        <v>1915363.7208637299</v>
      </c>
      <c r="E2646" s="91">
        <v>2025</v>
      </c>
      <c r="G2646" s="91" t="s">
        <v>2</v>
      </c>
      <c r="H2646" s="91">
        <v>643</v>
      </c>
      <c r="I2646" s="91">
        <v>0.27100938931643997</v>
      </c>
      <c r="J2646" s="91">
        <v>1915363.7208637299</v>
      </c>
      <c r="K2646" s="91">
        <v>2025</v>
      </c>
      <c r="M2646" s="91" t="s">
        <v>2</v>
      </c>
      <c r="N2646" s="91">
        <v>643</v>
      </c>
      <c r="O2646" s="91">
        <v>0.16782737449732599</v>
      </c>
      <c r="P2646" s="91">
        <v>1915363.7208637299</v>
      </c>
      <c r="Q2646" s="91">
        <v>2025</v>
      </c>
    </row>
    <row r="2647" spans="1:17" x14ac:dyDescent="0.2">
      <c r="A2647" s="91" t="s">
        <v>2</v>
      </c>
      <c r="B2647" s="91">
        <v>644</v>
      </c>
      <c r="C2647" s="91">
        <v>0.202593322933906</v>
      </c>
      <c r="D2647" s="91">
        <v>3979245.8403306799</v>
      </c>
      <c r="E2647" s="91">
        <v>2025</v>
      </c>
      <c r="G2647" s="91" t="s">
        <v>2</v>
      </c>
      <c r="H2647" s="91">
        <v>644</v>
      </c>
      <c r="I2647" s="91">
        <v>0.79305964659642203</v>
      </c>
      <c r="J2647" s="91">
        <v>3979245.8403306799</v>
      </c>
      <c r="K2647" s="91">
        <v>2025</v>
      </c>
      <c r="M2647" s="91" t="s">
        <v>2</v>
      </c>
      <c r="N2647" s="91">
        <v>644</v>
      </c>
      <c r="O2647" s="91">
        <v>0.184380633033737</v>
      </c>
      <c r="P2647" s="91">
        <v>3979245.8403306799</v>
      </c>
      <c r="Q2647" s="91">
        <v>2025</v>
      </c>
    </row>
    <row r="2648" spans="1:17" x14ac:dyDescent="0.2">
      <c r="A2648" s="91" t="s">
        <v>2</v>
      </c>
      <c r="B2648" s="91">
        <v>645</v>
      </c>
      <c r="C2648" s="91">
        <v>0.40945308337817699</v>
      </c>
      <c r="D2648" s="91">
        <v>2349380.2045193599</v>
      </c>
      <c r="E2648" s="91">
        <v>2025</v>
      </c>
      <c r="G2648" s="91" t="s">
        <v>2</v>
      </c>
      <c r="H2648" s="91">
        <v>645</v>
      </c>
      <c r="I2648" s="91">
        <v>3.1122516247394101</v>
      </c>
      <c r="J2648" s="91">
        <v>2349380.2045193599</v>
      </c>
      <c r="K2648" s="91">
        <v>2025</v>
      </c>
      <c r="M2648" s="91" t="s">
        <v>2</v>
      </c>
      <c r="N2648" s="91">
        <v>645</v>
      </c>
      <c r="O2648" s="91">
        <v>0.16068243241514699</v>
      </c>
      <c r="P2648" s="91">
        <v>2349380.2045193599</v>
      </c>
      <c r="Q2648" s="91">
        <v>2025</v>
      </c>
    </row>
    <row r="2649" spans="1:17" x14ac:dyDescent="0.2">
      <c r="A2649" s="91" t="s">
        <v>2</v>
      </c>
      <c r="B2649" s="91">
        <v>646</v>
      </c>
      <c r="C2649" s="91">
        <v>0.51343429020440301</v>
      </c>
      <c r="D2649" s="91">
        <v>2708199.8502598498</v>
      </c>
      <c r="E2649" s="91">
        <v>2025</v>
      </c>
      <c r="G2649" s="91" t="s">
        <v>2</v>
      </c>
      <c r="H2649" s="91">
        <v>646</v>
      </c>
      <c r="I2649" s="91">
        <v>1.63083296820062</v>
      </c>
      <c r="J2649" s="91">
        <v>2708199.8502598498</v>
      </c>
      <c r="K2649" s="91">
        <v>2025</v>
      </c>
      <c r="M2649" s="91" t="s">
        <v>2</v>
      </c>
      <c r="N2649" s="91">
        <v>646</v>
      </c>
      <c r="O2649" s="91">
        <v>0.19723001423884101</v>
      </c>
      <c r="P2649" s="91">
        <v>2708199.8502598498</v>
      </c>
      <c r="Q2649" s="91">
        <v>2025</v>
      </c>
    </row>
    <row r="2650" spans="1:17" x14ac:dyDescent="0.2">
      <c r="A2650" s="91" t="s">
        <v>2</v>
      </c>
      <c r="B2650" s="91">
        <v>647</v>
      </c>
      <c r="C2650" s="91">
        <v>0.44542928786988301</v>
      </c>
      <c r="D2650" s="91">
        <v>3966165.1790002999</v>
      </c>
      <c r="E2650" s="91">
        <v>2025</v>
      </c>
      <c r="G2650" s="91" t="s">
        <v>2</v>
      </c>
      <c r="H2650" s="91">
        <v>647</v>
      </c>
      <c r="I2650" s="91">
        <v>2.6146191438179098</v>
      </c>
      <c r="J2650" s="91">
        <v>3966165.1790002999</v>
      </c>
      <c r="K2650" s="91">
        <v>2025</v>
      </c>
      <c r="M2650" s="91" t="s">
        <v>2</v>
      </c>
      <c r="N2650" s="91">
        <v>647</v>
      </c>
      <c r="O2650" s="91">
        <v>0.15236127322078299</v>
      </c>
      <c r="P2650" s="91">
        <v>3966165.1790002999</v>
      </c>
      <c r="Q2650" s="91">
        <v>2025</v>
      </c>
    </row>
    <row r="2651" spans="1:17" x14ac:dyDescent="0.2">
      <c r="A2651" s="91" t="s">
        <v>2</v>
      </c>
      <c r="B2651" s="91">
        <v>648</v>
      </c>
      <c r="C2651" s="91">
        <v>0.49222904661199901</v>
      </c>
      <c r="D2651" s="91">
        <v>3790941.7531834501</v>
      </c>
      <c r="E2651" s="91">
        <v>2025</v>
      </c>
      <c r="G2651" s="91" t="s">
        <v>2</v>
      </c>
      <c r="H2651" s="91">
        <v>648</v>
      </c>
      <c r="I2651" s="91">
        <v>0.68674356440388495</v>
      </c>
      <c r="J2651" s="91">
        <v>3790941.7531834501</v>
      </c>
      <c r="K2651" s="91">
        <v>2025</v>
      </c>
      <c r="M2651" s="91" t="s">
        <v>2</v>
      </c>
      <c r="N2651" s="91">
        <v>648</v>
      </c>
      <c r="O2651" s="91">
        <v>0.24718275331269099</v>
      </c>
      <c r="P2651" s="91">
        <v>3790941.7531834501</v>
      </c>
      <c r="Q2651" s="91">
        <v>2025</v>
      </c>
    </row>
    <row r="2652" spans="1:17" x14ac:dyDescent="0.2">
      <c r="A2652" s="91" t="s">
        <v>2</v>
      </c>
      <c r="B2652" s="91">
        <v>649</v>
      </c>
      <c r="C2652" s="91">
        <v>0.51975123128798795</v>
      </c>
      <c r="D2652" s="91">
        <v>2034941.80875765</v>
      </c>
      <c r="E2652" s="91">
        <v>2025</v>
      </c>
      <c r="G2652" s="91" t="s">
        <v>2</v>
      </c>
      <c r="H2652" s="91">
        <v>649</v>
      </c>
      <c r="I2652" s="91">
        <v>0.80894457614348003</v>
      </c>
      <c r="J2652" s="91">
        <v>2034941.80875765</v>
      </c>
      <c r="K2652" s="91">
        <v>2025</v>
      </c>
      <c r="M2652" s="91" t="s">
        <v>2</v>
      </c>
      <c r="N2652" s="91">
        <v>649</v>
      </c>
      <c r="O2652" s="91">
        <v>0.30355363922516598</v>
      </c>
      <c r="P2652" s="91">
        <v>2034941.80875765</v>
      </c>
      <c r="Q2652" s="91">
        <v>2025</v>
      </c>
    </row>
    <row r="2653" spans="1:17" x14ac:dyDescent="0.2">
      <c r="A2653" s="91" t="s">
        <v>2</v>
      </c>
      <c r="B2653" s="91">
        <v>650</v>
      </c>
      <c r="C2653" s="91">
        <v>0.35366364496408398</v>
      </c>
      <c r="D2653" s="91">
        <v>3163025.55231003</v>
      </c>
      <c r="E2653" s="91">
        <v>2025</v>
      </c>
      <c r="G2653" s="91" t="s">
        <v>2</v>
      </c>
      <c r="H2653" s="91">
        <v>650</v>
      </c>
      <c r="I2653" s="91">
        <v>1.42019256512276</v>
      </c>
      <c r="J2653" s="91">
        <v>3163025.55231003</v>
      </c>
      <c r="K2653" s="91">
        <v>2025</v>
      </c>
      <c r="M2653" s="91" t="s">
        <v>2</v>
      </c>
      <c r="N2653" s="91">
        <v>650</v>
      </c>
      <c r="O2653" s="91">
        <v>0.17490809849844499</v>
      </c>
      <c r="P2653" s="91">
        <v>3163025.55231003</v>
      </c>
      <c r="Q2653" s="91">
        <v>2025</v>
      </c>
    </row>
    <row r="2654" spans="1:17" x14ac:dyDescent="0.2">
      <c r="A2654" s="91" t="s">
        <v>2</v>
      </c>
      <c r="B2654" s="91">
        <v>651</v>
      </c>
      <c r="C2654" s="91">
        <v>0.31803453377701701</v>
      </c>
      <c r="D2654" s="91">
        <v>4151571.5883409702</v>
      </c>
      <c r="E2654" s="91">
        <v>2025</v>
      </c>
      <c r="G2654" s="91" t="s">
        <v>2</v>
      </c>
      <c r="H2654" s="91">
        <v>651</v>
      </c>
      <c r="I2654" s="91">
        <v>0.55779338734859196</v>
      </c>
      <c r="J2654" s="91">
        <v>4151571.5883409702</v>
      </c>
      <c r="K2654" s="91">
        <v>2025</v>
      </c>
      <c r="M2654" s="91" t="s">
        <v>2</v>
      </c>
      <c r="N2654" s="91">
        <v>651</v>
      </c>
      <c r="O2654" s="91">
        <v>0.282860447545219</v>
      </c>
      <c r="P2654" s="91">
        <v>4151571.5883409702</v>
      </c>
      <c r="Q2654" s="91">
        <v>2025</v>
      </c>
    </row>
    <row r="2655" spans="1:17" x14ac:dyDescent="0.2">
      <c r="A2655" s="91" t="s">
        <v>2</v>
      </c>
      <c r="B2655" s="91">
        <v>652</v>
      </c>
      <c r="C2655" s="91">
        <v>0.44092058920053301</v>
      </c>
      <c r="D2655" s="91">
        <v>1726170.5760740601</v>
      </c>
      <c r="E2655" s="91">
        <v>2025</v>
      </c>
      <c r="G2655" s="91" t="s">
        <v>2</v>
      </c>
      <c r="H2655" s="91">
        <v>652</v>
      </c>
      <c r="I2655" s="91">
        <v>1.44190400672277</v>
      </c>
      <c r="J2655" s="91">
        <v>1726170.5760740601</v>
      </c>
      <c r="K2655" s="91">
        <v>2025</v>
      </c>
      <c r="M2655" s="91" t="s">
        <v>2</v>
      </c>
      <c r="N2655" s="91">
        <v>652</v>
      </c>
      <c r="O2655" s="91">
        <v>0.35131517123462902</v>
      </c>
      <c r="P2655" s="91">
        <v>1726170.5760740601</v>
      </c>
      <c r="Q2655" s="91">
        <v>2025</v>
      </c>
    </row>
    <row r="2656" spans="1:17" x14ac:dyDescent="0.2">
      <c r="A2656" s="91" t="s">
        <v>2</v>
      </c>
      <c r="B2656" s="91">
        <v>653</v>
      </c>
      <c r="C2656" s="91">
        <v>0.23161661685728499</v>
      </c>
      <c r="D2656" s="91">
        <v>4193884.5070729</v>
      </c>
      <c r="E2656" s="91">
        <v>2025</v>
      </c>
      <c r="G2656" s="91" t="s">
        <v>2</v>
      </c>
      <c r="H2656" s="91">
        <v>653</v>
      </c>
      <c r="I2656" s="91">
        <v>1.51090674429936</v>
      </c>
      <c r="J2656" s="91">
        <v>4193884.5070729</v>
      </c>
      <c r="K2656" s="91">
        <v>2025</v>
      </c>
      <c r="M2656" s="91" t="s">
        <v>2</v>
      </c>
      <c r="N2656" s="91">
        <v>653</v>
      </c>
      <c r="O2656" s="91">
        <v>0.26852803536060799</v>
      </c>
      <c r="P2656" s="91">
        <v>4193884.5070729</v>
      </c>
      <c r="Q2656" s="91">
        <v>2025</v>
      </c>
    </row>
    <row r="2657" spans="1:17" x14ac:dyDescent="0.2">
      <c r="A2657" s="91" t="s">
        <v>2</v>
      </c>
      <c r="B2657" s="91">
        <v>654</v>
      </c>
      <c r="C2657" s="91">
        <v>0.58392083904173897</v>
      </c>
      <c r="D2657" s="91">
        <v>2577103.2222862402</v>
      </c>
      <c r="E2657" s="91">
        <v>2025</v>
      </c>
      <c r="G2657" s="91" t="s">
        <v>2</v>
      </c>
      <c r="H2657" s="91">
        <v>654</v>
      </c>
      <c r="I2657" s="91">
        <v>2.86412826502879</v>
      </c>
      <c r="J2657" s="91">
        <v>2577103.2222862402</v>
      </c>
      <c r="K2657" s="91">
        <v>2025</v>
      </c>
      <c r="M2657" s="91" t="s">
        <v>2</v>
      </c>
      <c r="N2657" s="91">
        <v>654</v>
      </c>
      <c r="O2657" s="91">
        <v>0.21350870887418899</v>
      </c>
      <c r="P2657" s="91">
        <v>2577103.2222862402</v>
      </c>
      <c r="Q2657" s="91">
        <v>2025</v>
      </c>
    </row>
    <row r="2658" spans="1:17" x14ac:dyDescent="0.2">
      <c r="A2658" s="91" t="s">
        <v>2</v>
      </c>
      <c r="B2658" s="91">
        <v>655</v>
      </c>
      <c r="C2658" s="91">
        <v>0.201824485589602</v>
      </c>
      <c r="D2658" s="91">
        <v>1785156.1594847301</v>
      </c>
      <c r="E2658" s="91">
        <v>2025</v>
      </c>
      <c r="G2658" s="91" t="s">
        <v>2</v>
      </c>
      <c r="H2658" s="91">
        <v>655</v>
      </c>
      <c r="I2658" s="91">
        <v>1.0377525112355199</v>
      </c>
      <c r="J2658" s="91">
        <v>1785156.1594847301</v>
      </c>
      <c r="K2658" s="91">
        <v>2025</v>
      </c>
      <c r="M2658" s="91" t="s">
        <v>2</v>
      </c>
      <c r="N2658" s="91">
        <v>655</v>
      </c>
      <c r="O2658" s="91">
        <v>0.35523724914906701</v>
      </c>
      <c r="P2658" s="91">
        <v>1785156.1594847301</v>
      </c>
      <c r="Q2658" s="91">
        <v>2025</v>
      </c>
    </row>
    <row r="2659" spans="1:17" x14ac:dyDescent="0.2">
      <c r="A2659" s="91" t="s">
        <v>2</v>
      </c>
      <c r="B2659" s="91">
        <v>656</v>
      </c>
      <c r="C2659" s="91">
        <v>0.38706829890501798</v>
      </c>
      <c r="D2659" s="91">
        <v>2137739.97806609</v>
      </c>
      <c r="E2659" s="91">
        <v>2025</v>
      </c>
      <c r="G2659" s="91" t="s">
        <v>2</v>
      </c>
      <c r="H2659" s="91">
        <v>656</v>
      </c>
      <c r="I2659" s="91">
        <v>0.87403946549013101</v>
      </c>
      <c r="J2659" s="91">
        <v>2137739.97806609</v>
      </c>
      <c r="K2659" s="91">
        <v>2025</v>
      </c>
      <c r="M2659" s="91" t="s">
        <v>2</v>
      </c>
      <c r="N2659" s="91">
        <v>656</v>
      </c>
      <c r="O2659" s="91">
        <v>0.26261019153165499</v>
      </c>
      <c r="P2659" s="91">
        <v>2137739.97806609</v>
      </c>
      <c r="Q2659" s="91">
        <v>2025</v>
      </c>
    </row>
    <row r="2660" spans="1:17" x14ac:dyDescent="0.2">
      <c r="A2660" s="91" t="s">
        <v>2</v>
      </c>
      <c r="B2660" s="91">
        <v>657</v>
      </c>
      <c r="C2660" s="91">
        <v>0.38569050438411501</v>
      </c>
      <c r="D2660" s="91">
        <v>3008631.3941558199</v>
      </c>
      <c r="E2660" s="91">
        <v>2025</v>
      </c>
      <c r="G2660" s="91" t="s">
        <v>2</v>
      </c>
      <c r="H2660" s="91">
        <v>657</v>
      </c>
      <c r="I2660" s="91">
        <v>0.32504080596940998</v>
      </c>
      <c r="J2660" s="91">
        <v>3008631.3941558199</v>
      </c>
      <c r="K2660" s="91">
        <v>2025</v>
      </c>
      <c r="M2660" s="91" t="s">
        <v>2</v>
      </c>
      <c r="N2660" s="91">
        <v>657</v>
      </c>
      <c r="O2660" s="91">
        <v>0.156806629480511</v>
      </c>
      <c r="P2660" s="91">
        <v>3008631.3941558199</v>
      </c>
      <c r="Q2660" s="91">
        <v>2025</v>
      </c>
    </row>
    <row r="2661" spans="1:17" x14ac:dyDescent="0.2">
      <c r="A2661" s="91" t="s">
        <v>2</v>
      </c>
      <c r="B2661" s="91">
        <v>658</v>
      </c>
      <c r="C2661" s="91">
        <v>0.161377983496863</v>
      </c>
      <c r="D2661" s="91">
        <v>2143105.8930744599</v>
      </c>
      <c r="E2661" s="91">
        <v>2025</v>
      </c>
      <c r="G2661" s="91" t="s">
        <v>2</v>
      </c>
      <c r="H2661" s="91">
        <v>658</v>
      </c>
      <c r="I2661" s="91">
        <v>0.43882831864577299</v>
      </c>
      <c r="J2661" s="91">
        <v>2143105.8930744599</v>
      </c>
      <c r="K2661" s="91">
        <v>2025</v>
      </c>
      <c r="M2661" s="91" t="s">
        <v>2</v>
      </c>
      <c r="N2661" s="91">
        <v>658</v>
      </c>
      <c r="O2661" s="91">
        <v>0.23763458712525301</v>
      </c>
      <c r="P2661" s="91">
        <v>2143105.8930744599</v>
      </c>
      <c r="Q2661" s="91">
        <v>2025</v>
      </c>
    </row>
    <row r="2662" spans="1:17" x14ac:dyDescent="0.2">
      <c r="A2662" s="91" t="s">
        <v>2</v>
      </c>
      <c r="B2662" s="91">
        <v>659</v>
      </c>
      <c r="C2662" s="91">
        <v>0.40357138863122899</v>
      </c>
      <c r="D2662" s="91">
        <v>4168493.2165582501</v>
      </c>
      <c r="E2662" s="91">
        <v>2025</v>
      </c>
      <c r="G2662" s="91" t="s">
        <v>2</v>
      </c>
      <c r="H2662" s="91">
        <v>659</v>
      </c>
      <c r="I2662" s="91">
        <v>0.900481904087583</v>
      </c>
      <c r="J2662" s="91">
        <v>4168493.2165582501</v>
      </c>
      <c r="K2662" s="91">
        <v>2025</v>
      </c>
      <c r="M2662" s="91" t="s">
        <v>2</v>
      </c>
      <c r="N2662" s="91">
        <v>659</v>
      </c>
      <c r="O2662" s="91">
        <v>0.33742419871155199</v>
      </c>
      <c r="P2662" s="91">
        <v>4168493.2165582501</v>
      </c>
      <c r="Q2662" s="91">
        <v>2025</v>
      </c>
    </row>
    <row r="2663" spans="1:17" x14ac:dyDescent="0.2">
      <c r="A2663" s="91" t="s">
        <v>2</v>
      </c>
      <c r="B2663" s="91">
        <v>660</v>
      </c>
      <c r="C2663" s="91">
        <v>0.56747912333074402</v>
      </c>
      <c r="D2663" s="91">
        <v>2642772.9505709698</v>
      </c>
      <c r="E2663" s="91">
        <v>2025</v>
      </c>
      <c r="G2663" s="91" t="s">
        <v>2</v>
      </c>
      <c r="H2663" s="91">
        <v>660</v>
      </c>
      <c r="I2663" s="91">
        <v>1.3297380877226399</v>
      </c>
      <c r="J2663" s="91">
        <v>2642772.9505709698</v>
      </c>
      <c r="K2663" s="91">
        <v>2025</v>
      </c>
      <c r="M2663" s="91" t="s">
        <v>2</v>
      </c>
      <c r="N2663" s="91">
        <v>660</v>
      </c>
      <c r="O2663" s="91">
        <v>0.15290716656989201</v>
      </c>
      <c r="P2663" s="91">
        <v>2642772.9505709698</v>
      </c>
      <c r="Q2663" s="91">
        <v>2025</v>
      </c>
    </row>
    <row r="2664" spans="1:17" x14ac:dyDescent="0.2">
      <c r="A2664" s="91" t="s">
        <v>2</v>
      </c>
      <c r="B2664" s="91">
        <v>661</v>
      </c>
      <c r="C2664" s="91">
        <v>0.40445488060752899</v>
      </c>
      <c r="D2664" s="91">
        <v>2154059.7842254899</v>
      </c>
      <c r="E2664" s="91">
        <v>2025</v>
      </c>
      <c r="G2664" s="91" t="s">
        <v>2</v>
      </c>
      <c r="H2664" s="91">
        <v>661</v>
      </c>
      <c r="I2664" s="91">
        <v>1.07139762500741</v>
      </c>
      <c r="J2664" s="91">
        <v>2154059.7842254899</v>
      </c>
      <c r="K2664" s="91">
        <v>2025</v>
      </c>
      <c r="M2664" s="91" t="s">
        <v>2</v>
      </c>
      <c r="N2664" s="91">
        <v>661</v>
      </c>
      <c r="O2664" s="91">
        <v>0.28467391605827402</v>
      </c>
      <c r="P2664" s="91">
        <v>2154059.7842254899</v>
      </c>
      <c r="Q2664" s="91">
        <v>2025</v>
      </c>
    </row>
    <row r="2665" spans="1:17" x14ac:dyDescent="0.2">
      <c r="A2665" s="91" t="s">
        <v>2</v>
      </c>
      <c r="B2665" s="91">
        <v>662</v>
      </c>
      <c r="C2665" s="91">
        <v>0.38605135642847199</v>
      </c>
      <c r="D2665" s="91">
        <v>2729303.21749205</v>
      </c>
      <c r="E2665" s="91">
        <v>2025</v>
      </c>
      <c r="G2665" s="91" t="s">
        <v>2</v>
      </c>
      <c r="H2665" s="91">
        <v>662</v>
      </c>
      <c r="I2665" s="91">
        <v>1.7409412905195001</v>
      </c>
      <c r="J2665" s="91">
        <v>2729303.21749205</v>
      </c>
      <c r="K2665" s="91">
        <v>2025</v>
      </c>
      <c r="M2665" s="91" t="s">
        <v>2</v>
      </c>
      <c r="N2665" s="91">
        <v>662</v>
      </c>
      <c r="O2665" s="91">
        <v>0.45284019915732698</v>
      </c>
      <c r="P2665" s="91">
        <v>2729303.21749205</v>
      </c>
      <c r="Q2665" s="91">
        <v>2025</v>
      </c>
    </row>
    <row r="2666" spans="1:17" x14ac:dyDescent="0.2">
      <c r="A2666" s="91" t="s">
        <v>2</v>
      </c>
      <c r="B2666" s="91">
        <v>663</v>
      </c>
      <c r="C2666" s="91">
        <v>0.325251846123636</v>
      </c>
      <c r="D2666" s="91">
        <v>1620696.75271245</v>
      </c>
      <c r="E2666" s="91">
        <v>2025</v>
      </c>
      <c r="G2666" s="91" t="s">
        <v>2</v>
      </c>
      <c r="H2666" s="91">
        <v>663</v>
      </c>
      <c r="I2666" s="91">
        <v>2.61182050217313</v>
      </c>
      <c r="J2666" s="91">
        <v>1620696.75271245</v>
      </c>
      <c r="K2666" s="91">
        <v>2025</v>
      </c>
      <c r="M2666" s="91" t="s">
        <v>2</v>
      </c>
      <c r="N2666" s="91">
        <v>663</v>
      </c>
      <c r="O2666" s="91">
        <v>0.18918509951061799</v>
      </c>
      <c r="P2666" s="91">
        <v>1620696.75271245</v>
      </c>
      <c r="Q2666" s="91">
        <v>2025</v>
      </c>
    </row>
    <row r="2667" spans="1:17" x14ac:dyDescent="0.2">
      <c r="A2667" s="91" t="s">
        <v>2</v>
      </c>
      <c r="B2667" s="91">
        <v>664</v>
      </c>
      <c r="C2667" s="91">
        <v>0.45561606048445102</v>
      </c>
      <c r="D2667" s="91">
        <v>3818247.4180610999</v>
      </c>
      <c r="E2667" s="91">
        <v>2025</v>
      </c>
      <c r="G2667" s="91" t="s">
        <v>2</v>
      </c>
      <c r="H2667" s="91">
        <v>664</v>
      </c>
      <c r="I2667" s="91">
        <v>2.0132083340222202</v>
      </c>
      <c r="J2667" s="91">
        <v>3818247.4180610999</v>
      </c>
      <c r="K2667" s="91">
        <v>2025</v>
      </c>
      <c r="M2667" s="91" t="s">
        <v>2</v>
      </c>
      <c r="N2667" s="91">
        <v>664</v>
      </c>
      <c r="O2667" s="91">
        <v>0.19123013617288101</v>
      </c>
      <c r="P2667" s="91">
        <v>3818247.4180610999</v>
      </c>
      <c r="Q2667" s="91">
        <v>2025</v>
      </c>
    </row>
    <row r="2668" spans="1:17" x14ac:dyDescent="0.2">
      <c r="A2668" s="91" t="s">
        <v>2</v>
      </c>
      <c r="B2668" s="91">
        <v>665</v>
      </c>
      <c r="C2668" s="91">
        <v>0.262791302902663</v>
      </c>
      <c r="D2668" s="91">
        <v>2143756.1307001901</v>
      </c>
      <c r="E2668" s="91">
        <v>2025</v>
      </c>
      <c r="G2668" s="91" t="s">
        <v>2</v>
      </c>
      <c r="H2668" s="91">
        <v>665</v>
      </c>
      <c r="I2668" s="91">
        <v>0.75252879984949805</v>
      </c>
      <c r="J2668" s="91">
        <v>2143756.1307001901</v>
      </c>
      <c r="K2668" s="91">
        <v>2025</v>
      </c>
      <c r="M2668" s="91" t="s">
        <v>2</v>
      </c>
      <c r="N2668" s="91">
        <v>665</v>
      </c>
      <c r="O2668" s="91">
        <v>0.33172942863462701</v>
      </c>
      <c r="P2668" s="91">
        <v>2143756.1307001901</v>
      </c>
      <c r="Q2668" s="91">
        <v>2025</v>
      </c>
    </row>
    <row r="2669" spans="1:17" x14ac:dyDescent="0.2">
      <c r="A2669" s="91" t="s">
        <v>2</v>
      </c>
      <c r="B2669" s="91">
        <v>666</v>
      </c>
      <c r="C2669" s="91">
        <v>0.32139943658770798</v>
      </c>
      <c r="D2669" s="91">
        <v>1740037.48876407</v>
      </c>
      <c r="E2669" s="91">
        <v>2025</v>
      </c>
      <c r="G2669" s="91" t="s">
        <v>2</v>
      </c>
      <c r="H2669" s="91">
        <v>666</v>
      </c>
      <c r="I2669" s="91">
        <v>1.6279835253574499</v>
      </c>
      <c r="J2669" s="91">
        <v>1740037.48876407</v>
      </c>
      <c r="K2669" s="91">
        <v>2025</v>
      </c>
      <c r="M2669" s="91" t="s">
        <v>2</v>
      </c>
      <c r="N2669" s="91">
        <v>666</v>
      </c>
      <c r="O2669" s="91">
        <v>0.17919198529265701</v>
      </c>
      <c r="P2669" s="91">
        <v>1740037.48876407</v>
      </c>
      <c r="Q2669" s="91">
        <v>2025</v>
      </c>
    </row>
    <row r="2670" spans="1:17" x14ac:dyDescent="0.2">
      <c r="A2670" s="91" t="s">
        <v>2</v>
      </c>
      <c r="B2670" s="91">
        <v>667</v>
      </c>
      <c r="C2670" s="91">
        <v>0.36767013060616499</v>
      </c>
      <c r="D2670" s="91">
        <v>3628842.2098266101</v>
      </c>
      <c r="E2670" s="91">
        <v>2025</v>
      </c>
      <c r="G2670" s="91" t="s">
        <v>2</v>
      </c>
      <c r="H2670" s="91">
        <v>667</v>
      </c>
      <c r="I2670" s="91">
        <v>0.30441208133113301</v>
      </c>
      <c r="J2670" s="91">
        <v>3628842.2098266101</v>
      </c>
      <c r="K2670" s="91">
        <v>2025</v>
      </c>
      <c r="M2670" s="91" t="s">
        <v>2</v>
      </c>
      <c r="N2670" s="91">
        <v>667</v>
      </c>
      <c r="O2670" s="91">
        <v>0.31020406060677003</v>
      </c>
      <c r="P2670" s="91">
        <v>3628842.2098266101</v>
      </c>
      <c r="Q2670" s="91">
        <v>2025</v>
      </c>
    </row>
    <row r="2671" spans="1:17" x14ac:dyDescent="0.2">
      <c r="A2671" s="91" t="s">
        <v>2</v>
      </c>
      <c r="B2671" s="91">
        <v>668</v>
      </c>
      <c r="C2671" s="91">
        <v>0.48663586285016103</v>
      </c>
      <c r="D2671" s="91">
        <v>2024179.12323553</v>
      </c>
      <c r="E2671" s="91">
        <v>2025</v>
      </c>
      <c r="G2671" s="91" t="s">
        <v>2</v>
      </c>
      <c r="H2671" s="91">
        <v>668</v>
      </c>
      <c r="I2671" s="91">
        <v>0.78956280271591295</v>
      </c>
      <c r="J2671" s="91">
        <v>2024179.12323553</v>
      </c>
      <c r="K2671" s="91">
        <v>2025</v>
      </c>
      <c r="M2671" s="91" t="s">
        <v>2</v>
      </c>
      <c r="N2671" s="91">
        <v>668</v>
      </c>
      <c r="O2671" s="91">
        <v>0.18343345677367501</v>
      </c>
      <c r="P2671" s="91">
        <v>2024179.12323553</v>
      </c>
      <c r="Q2671" s="91">
        <v>2025</v>
      </c>
    </row>
    <row r="2672" spans="1:17" x14ac:dyDescent="0.2">
      <c r="A2672" s="91" t="s">
        <v>2</v>
      </c>
      <c r="B2672" s="91">
        <v>669</v>
      </c>
      <c r="C2672" s="91">
        <v>0.23854583110993</v>
      </c>
      <c r="D2672" s="91">
        <v>2893348.2645176202</v>
      </c>
      <c r="E2672" s="91">
        <v>2025</v>
      </c>
      <c r="G2672" s="91" t="s">
        <v>2</v>
      </c>
      <c r="H2672" s="91">
        <v>669</v>
      </c>
      <c r="I2672" s="91">
        <v>1.5719088586781</v>
      </c>
      <c r="J2672" s="91">
        <v>2893348.2645176202</v>
      </c>
      <c r="K2672" s="91">
        <v>2025</v>
      </c>
      <c r="M2672" s="91" t="s">
        <v>2</v>
      </c>
      <c r="N2672" s="91">
        <v>669</v>
      </c>
      <c r="O2672" s="91">
        <v>0.172718682697374</v>
      </c>
      <c r="P2672" s="91">
        <v>2893348.2645176202</v>
      </c>
      <c r="Q2672" s="91">
        <v>2025</v>
      </c>
    </row>
    <row r="2673" spans="1:17" x14ac:dyDescent="0.2">
      <c r="A2673" s="91" t="s">
        <v>2</v>
      </c>
      <c r="B2673" s="91">
        <v>670</v>
      </c>
      <c r="C2673" s="91">
        <v>0.47914851708241402</v>
      </c>
      <c r="D2673" s="91">
        <v>3438886.3289978299</v>
      </c>
      <c r="E2673" s="91">
        <v>2025</v>
      </c>
      <c r="G2673" s="91" t="s">
        <v>2</v>
      </c>
      <c r="H2673" s="91">
        <v>670</v>
      </c>
      <c r="I2673" s="91">
        <v>0.70445778932737901</v>
      </c>
      <c r="J2673" s="91">
        <v>3438886.3289978299</v>
      </c>
      <c r="K2673" s="91">
        <v>2025</v>
      </c>
      <c r="M2673" s="91" t="s">
        <v>2</v>
      </c>
      <c r="N2673" s="91">
        <v>670</v>
      </c>
      <c r="O2673" s="91">
        <v>0.164667549484243</v>
      </c>
      <c r="P2673" s="91">
        <v>3438886.3289978299</v>
      </c>
      <c r="Q2673" s="91">
        <v>2025</v>
      </c>
    </row>
    <row r="2674" spans="1:17" x14ac:dyDescent="0.2">
      <c r="A2674" s="91" t="s">
        <v>2</v>
      </c>
      <c r="B2674" s="91">
        <v>671</v>
      </c>
      <c r="C2674" s="91">
        <v>0.26872579034889499</v>
      </c>
      <c r="D2674" s="91">
        <v>1675188.41769617</v>
      </c>
      <c r="E2674" s="91">
        <v>2025</v>
      </c>
      <c r="G2674" s="91" t="s">
        <v>2</v>
      </c>
      <c r="H2674" s="91">
        <v>671</v>
      </c>
      <c r="I2674" s="91">
        <v>1.9095915683670901</v>
      </c>
      <c r="J2674" s="91">
        <v>1675188.41769617</v>
      </c>
      <c r="K2674" s="91">
        <v>2025</v>
      </c>
      <c r="M2674" s="91" t="s">
        <v>2</v>
      </c>
      <c r="N2674" s="91">
        <v>671</v>
      </c>
      <c r="O2674" s="91">
        <v>0.29684481729164403</v>
      </c>
      <c r="P2674" s="91">
        <v>1675188.41769617</v>
      </c>
      <c r="Q2674" s="91">
        <v>2025</v>
      </c>
    </row>
    <row r="2675" spans="1:17" x14ac:dyDescent="0.2">
      <c r="A2675" s="91" t="s">
        <v>2</v>
      </c>
      <c r="B2675" s="91">
        <v>672</v>
      </c>
      <c r="C2675" s="91">
        <v>0.32106165632101802</v>
      </c>
      <c r="D2675" s="91">
        <v>2650713.3004285898</v>
      </c>
      <c r="E2675" s="91">
        <v>2025</v>
      </c>
      <c r="G2675" s="91" t="s">
        <v>2</v>
      </c>
      <c r="H2675" s="91">
        <v>672</v>
      </c>
      <c r="I2675" s="91">
        <v>1.51792169863461</v>
      </c>
      <c r="J2675" s="91">
        <v>2650713.3004285898</v>
      </c>
      <c r="K2675" s="91">
        <v>2025</v>
      </c>
      <c r="M2675" s="91" t="s">
        <v>2</v>
      </c>
      <c r="N2675" s="91">
        <v>672</v>
      </c>
      <c r="O2675" s="91">
        <v>0.18549670148813999</v>
      </c>
      <c r="P2675" s="91">
        <v>2650713.3004285898</v>
      </c>
      <c r="Q2675" s="91">
        <v>2025</v>
      </c>
    </row>
    <row r="2676" spans="1:17" x14ac:dyDescent="0.2">
      <c r="A2676" s="91" t="s">
        <v>2</v>
      </c>
      <c r="B2676" s="91">
        <v>673</v>
      </c>
      <c r="C2676" s="91">
        <v>0.64718554359276304</v>
      </c>
      <c r="D2676" s="91">
        <v>2433789.3347332599</v>
      </c>
      <c r="E2676" s="91">
        <v>2025</v>
      </c>
      <c r="G2676" s="91" t="s">
        <v>2</v>
      </c>
      <c r="H2676" s="91">
        <v>673</v>
      </c>
      <c r="I2676" s="91">
        <v>2.6760806376126198</v>
      </c>
      <c r="J2676" s="91">
        <v>2433789.3347332599</v>
      </c>
      <c r="K2676" s="91">
        <v>2025</v>
      </c>
      <c r="M2676" s="91" t="s">
        <v>2</v>
      </c>
      <c r="N2676" s="91">
        <v>673</v>
      </c>
      <c r="O2676" s="91">
        <v>0.271045460402701</v>
      </c>
      <c r="P2676" s="91">
        <v>2433789.3347332599</v>
      </c>
      <c r="Q2676" s="91">
        <v>2025</v>
      </c>
    </row>
    <row r="2677" spans="1:17" x14ac:dyDescent="0.2">
      <c r="A2677" s="91" t="s">
        <v>2</v>
      </c>
      <c r="B2677" s="91">
        <v>674</v>
      </c>
      <c r="C2677" s="91">
        <v>0.36195429912361698</v>
      </c>
      <c r="D2677" s="91">
        <v>2890003.5864452398</v>
      </c>
      <c r="E2677" s="91">
        <v>2025</v>
      </c>
      <c r="G2677" s="91" t="s">
        <v>2</v>
      </c>
      <c r="H2677" s="91">
        <v>674</v>
      </c>
      <c r="I2677" s="91">
        <v>1.99845512874651</v>
      </c>
      <c r="J2677" s="91">
        <v>2890003.5864452398</v>
      </c>
      <c r="K2677" s="91">
        <v>2025</v>
      </c>
      <c r="M2677" s="91" t="s">
        <v>2</v>
      </c>
      <c r="N2677" s="91">
        <v>674</v>
      </c>
      <c r="O2677" s="91">
        <v>0.16198750759944699</v>
      </c>
      <c r="P2677" s="91">
        <v>2890003.5864452398</v>
      </c>
      <c r="Q2677" s="91">
        <v>2025</v>
      </c>
    </row>
    <row r="2678" spans="1:17" x14ac:dyDescent="0.2">
      <c r="A2678" s="91" t="s">
        <v>2</v>
      </c>
      <c r="B2678" s="91">
        <v>675</v>
      </c>
      <c r="C2678" s="91">
        <v>0.47270187668596703</v>
      </c>
      <c r="D2678" s="91">
        <v>2070414.2206949999</v>
      </c>
      <c r="E2678" s="91">
        <v>2025</v>
      </c>
      <c r="G2678" s="91" t="s">
        <v>2</v>
      </c>
      <c r="H2678" s="91">
        <v>675</v>
      </c>
      <c r="I2678" s="91">
        <v>1.26983069419745</v>
      </c>
      <c r="J2678" s="91">
        <v>2070414.2206949999</v>
      </c>
      <c r="K2678" s="91">
        <v>2025</v>
      </c>
      <c r="M2678" s="91" t="s">
        <v>2</v>
      </c>
      <c r="N2678" s="91">
        <v>675</v>
      </c>
      <c r="O2678" s="91">
        <v>0.188007086652794</v>
      </c>
      <c r="P2678" s="91">
        <v>2070414.2206949999</v>
      </c>
      <c r="Q2678" s="91">
        <v>2025</v>
      </c>
    </row>
    <row r="2679" spans="1:17" x14ac:dyDescent="0.2">
      <c r="A2679" s="91" t="s">
        <v>2</v>
      </c>
      <c r="B2679" s="91">
        <v>676</v>
      </c>
      <c r="C2679" s="91">
        <v>0.48406190023503498</v>
      </c>
      <c r="D2679" s="91">
        <v>2373179.08086285</v>
      </c>
      <c r="E2679" s="91">
        <v>2025</v>
      </c>
      <c r="G2679" s="91" t="s">
        <v>2</v>
      </c>
      <c r="H2679" s="91">
        <v>676</v>
      </c>
      <c r="I2679" s="91">
        <v>0.755177611745805</v>
      </c>
      <c r="J2679" s="91">
        <v>2373179.08086285</v>
      </c>
      <c r="K2679" s="91">
        <v>2025</v>
      </c>
      <c r="M2679" s="91" t="s">
        <v>2</v>
      </c>
      <c r="N2679" s="91">
        <v>676</v>
      </c>
      <c r="O2679" s="91">
        <v>0.21140849187049901</v>
      </c>
      <c r="P2679" s="91">
        <v>2373179.08086285</v>
      </c>
      <c r="Q2679" s="91">
        <v>2025</v>
      </c>
    </row>
    <row r="2680" spans="1:17" x14ac:dyDescent="0.2">
      <c r="A2680" s="91" t="s">
        <v>2</v>
      </c>
      <c r="B2680" s="91">
        <v>677</v>
      </c>
      <c r="C2680" s="91">
        <v>0.38817274426516801</v>
      </c>
      <c r="D2680" s="91">
        <v>2288628.6343157799</v>
      </c>
      <c r="E2680" s="91">
        <v>2025</v>
      </c>
      <c r="G2680" s="91" t="s">
        <v>2</v>
      </c>
      <c r="H2680" s="91">
        <v>677</v>
      </c>
      <c r="I2680" s="91">
        <v>1.9791379802657401</v>
      </c>
      <c r="J2680" s="91">
        <v>2288628.6343157799</v>
      </c>
      <c r="K2680" s="91">
        <v>2025</v>
      </c>
      <c r="M2680" s="91" t="s">
        <v>2</v>
      </c>
      <c r="N2680" s="91">
        <v>677</v>
      </c>
      <c r="O2680" s="91">
        <v>0.15303879640432699</v>
      </c>
      <c r="P2680" s="91">
        <v>2288628.6343157799</v>
      </c>
      <c r="Q2680" s="91">
        <v>2025</v>
      </c>
    </row>
    <row r="2681" spans="1:17" x14ac:dyDescent="0.2">
      <c r="A2681" s="91" t="s">
        <v>2</v>
      </c>
      <c r="B2681" s="91">
        <v>678</v>
      </c>
      <c r="C2681" s="91">
        <v>0.51958463816421097</v>
      </c>
      <c r="D2681" s="91">
        <v>2662725.2455613399</v>
      </c>
      <c r="E2681" s="91">
        <v>2025</v>
      </c>
      <c r="G2681" s="91" t="s">
        <v>2</v>
      </c>
      <c r="H2681" s="91">
        <v>678</v>
      </c>
      <c r="I2681" s="91">
        <v>2.7122697695908702</v>
      </c>
      <c r="J2681" s="91">
        <v>2662725.2455613399</v>
      </c>
      <c r="K2681" s="91">
        <v>2025</v>
      </c>
      <c r="M2681" s="91" t="s">
        <v>2</v>
      </c>
      <c r="N2681" s="91">
        <v>678</v>
      </c>
      <c r="O2681" s="91">
        <v>0.15389317705092301</v>
      </c>
      <c r="P2681" s="91">
        <v>2662725.2455613399</v>
      </c>
      <c r="Q2681" s="91">
        <v>2025</v>
      </c>
    </row>
    <row r="2682" spans="1:17" x14ac:dyDescent="0.2">
      <c r="A2682" s="91" t="s">
        <v>2</v>
      </c>
      <c r="B2682" s="91">
        <v>679</v>
      </c>
      <c r="C2682" s="91">
        <v>0.232401899880574</v>
      </c>
      <c r="D2682" s="91">
        <v>4984178.0617476301</v>
      </c>
      <c r="E2682" s="91">
        <v>2025</v>
      </c>
      <c r="G2682" s="91" t="s">
        <v>2</v>
      </c>
      <c r="H2682" s="91">
        <v>679</v>
      </c>
      <c r="I2682" s="91">
        <v>1.01489853834778</v>
      </c>
      <c r="J2682" s="91">
        <v>4984178.0617476301</v>
      </c>
      <c r="K2682" s="91">
        <v>2025</v>
      </c>
      <c r="M2682" s="91" t="s">
        <v>2</v>
      </c>
      <c r="N2682" s="91">
        <v>679</v>
      </c>
      <c r="O2682" s="91">
        <v>0.260788223425578</v>
      </c>
      <c r="P2682" s="91">
        <v>4984178.0617476301</v>
      </c>
      <c r="Q2682" s="91">
        <v>2025</v>
      </c>
    </row>
    <row r="2683" spans="1:17" x14ac:dyDescent="0.2">
      <c r="A2683" s="91" t="s">
        <v>2</v>
      </c>
      <c r="B2683" s="91">
        <v>680</v>
      </c>
      <c r="C2683" s="91">
        <v>0.69000971671602396</v>
      </c>
      <c r="D2683" s="91">
        <v>2844147.9404626898</v>
      </c>
      <c r="E2683" s="91">
        <v>2025</v>
      </c>
      <c r="G2683" s="91" t="s">
        <v>2</v>
      </c>
      <c r="H2683" s="91">
        <v>680</v>
      </c>
      <c r="I2683" s="91">
        <v>0.74078478542862103</v>
      </c>
      <c r="J2683" s="91">
        <v>2844147.9404626898</v>
      </c>
      <c r="K2683" s="91">
        <v>2025</v>
      </c>
      <c r="M2683" s="91" t="s">
        <v>2</v>
      </c>
      <c r="N2683" s="91">
        <v>680</v>
      </c>
      <c r="O2683" s="91">
        <v>0.30349067734216101</v>
      </c>
      <c r="P2683" s="91">
        <v>2844147.9404626898</v>
      </c>
      <c r="Q2683" s="91">
        <v>2025</v>
      </c>
    </row>
    <row r="2684" spans="1:17" x14ac:dyDescent="0.2">
      <c r="A2684" s="91" t="s">
        <v>2</v>
      </c>
      <c r="B2684" s="91">
        <v>681</v>
      </c>
      <c r="C2684" s="91">
        <v>0.35237841155488098</v>
      </c>
      <c r="D2684" s="91">
        <v>3498004.28981798</v>
      </c>
      <c r="E2684" s="91">
        <v>2025</v>
      </c>
      <c r="G2684" s="91" t="s">
        <v>2</v>
      </c>
      <c r="H2684" s="91">
        <v>681</v>
      </c>
      <c r="I2684" s="91">
        <v>1.0066491685491901</v>
      </c>
      <c r="J2684" s="91">
        <v>3498004.28981798</v>
      </c>
      <c r="K2684" s="91">
        <v>2025</v>
      </c>
      <c r="M2684" s="91" t="s">
        <v>2</v>
      </c>
      <c r="N2684" s="91">
        <v>681</v>
      </c>
      <c r="O2684" s="91">
        <v>0.24302425602593999</v>
      </c>
      <c r="P2684" s="91">
        <v>3498004.28981798</v>
      </c>
      <c r="Q2684" s="91">
        <v>2025</v>
      </c>
    </row>
    <row r="2685" spans="1:17" x14ac:dyDescent="0.2">
      <c r="A2685" s="91" t="s">
        <v>2</v>
      </c>
      <c r="B2685" s="91">
        <v>682</v>
      </c>
      <c r="C2685" s="91">
        <v>0.34005406604662602</v>
      </c>
      <c r="D2685" s="91">
        <v>2884840.75806282</v>
      </c>
      <c r="E2685" s="91">
        <v>2025</v>
      </c>
      <c r="G2685" s="91" t="s">
        <v>2</v>
      </c>
      <c r="H2685" s="91">
        <v>682</v>
      </c>
      <c r="I2685" s="91">
        <v>1.4000228768563601</v>
      </c>
      <c r="J2685" s="91">
        <v>2884840.75806282</v>
      </c>
      <c r="K2685" s="91">
        <v>2025</v>
      </c>
      <c r="M2685" s="91" t="s">
        <v>2</v>
      </c>
      <c r="N2685" s="91">
        <v>682</v>
      </c>
      <c r="O2685" s="91">
        <v>0.23176579804705599</v>
      </c>
      <c r="P2685" s="91">
        <v>2884840.75806282</v>
      </c>
      <c r="Q2685" s="91">
        <v>2025</v>
      </c>
    </row>
    <row r="2686" spans="1:17" x14ac:dyDescent="0.2">
      <c r="A2686" s="91" t="s">
        <v>2</v>
      </c>
      <c r="B2686" s="91">
        <v>683</v>
      </c>
      <c r="C2686" s="91">
        <v>0.38325845061429298</v>
      </c>
      <c r="D2686" s="91">
        <v>2275709.8283724198</v>
      </c>
      <c r="E2686" s="91">
        <v>2025</v>
      </c>
      <c r="G2686" s="91" t="s">
        <v>2</v>
      </c>
      <c r="H2686" s="91">
        <v>683</v>
      </c>
      <c r="I2686" s="91">
        <v>3.5319769673885499</v>
      </c>
      <c r="J2686" s="91">
        <v>2275709.8283724198</v>
      </c>
      <c r="K2686" s="91">
        <v>2025</v>
      </c>
      <c r="M2686" s="91" t="s">
        <v>2</v>
      </c>
      <c r="N2686" s="91">
        <v>683</v>
      </c>
      <c r="O2686" s="91">
        <v>0.26724863362291701</v>
      </c>
      <c r="P2686" s="91">
        <v>2275709.8283724198</v>
      </c>
      <c r="Q2686" s="91">
        <v>2025</v>
      </c>
    </row>
    <row r="2687" spans="1:17" x14ac:dyDescent="0.2">
      <c r="A2687" s="91" t="s">
        <v>2</v>
      </c>
      <c r="B2687" s="91">
        <v>684</v>
      </c>
      <c r="C2687" s="91">
        <v>0.53368983819795701</v>
      </c>
      <c r="D2687" s="91">
        <v>2891350.4361252198</v>
      </c>
      <c r="E2687" s="91">
        <v>2025</v>
      </c>
      <c r="G2687" s="91" t="s">
        <v>2</v>
      </c>
      <c r="H2687" s="91">
        <v>684</v>
      </c>
      <c r="I2687" s="91">
        <v>1.55930859688579</v>
      </c>
      <c r="J2687" s="91">
        <v>2891350.4361252198</v>
      </c>
      <c r="K2687" s="91">
        <v>2025</v>
      </c>
      <c r="M2687" s="91" t="s">
        <v>2</v>
      </c>
      <c r="N2687" s="91">
        <v>684</v>
      </c>
      <c r="O2687" s="91">
        <v>0.23743693708417801</v>
      </c>
      <c r="P2687" s="91">
        <v>2891350.4361252198</v>
      </c>
      <c r="Q2687" s="91">
        <v>2025</v>
      </c>
    </row>
    <row r="2688" spans="1:17" x14ac:dyDescent="0.2">
      <c r="A2688" s="91" t="s">
        <v>2</v>
      </c>
      <c r="B2688" s="91">
        <v>685</v>
      </c>
      <c r="C2688" s="91">
        <v>0.36999738813962701</v>
      </c>
      <c r="D2688" s="91">
        <v>2121140.4333764398</v>
      </c>
      <c r="E2688" s="91">
        <v>2025</v>
      </c>
      <c r="G2688" s="91" t="s">
        <v>2</v>
      </c>
      <c r="H2688" s="91">
        <v>685</v>
      </c>
      <c r="I2688" s="91">
        <v>0.19211848967124301</v>
      </c>
      <c r="J2688" s="91">
        <v>2121140.4333764398</v>
      </c>
      <c r="K2688" s="91">
        <v>2025</v>
      </c>
      <c r="M2688" s="91" t="s">
        <v>2</v>
      </c>
      <c r="N2688" s="91">
        <v>685</v>
      </c>
      <c r="O2688" s="91">
        <v>0.17776621860904901</v>
      </c>
      <c r="P2688" s="91">
        <v>2121140.4333764398</v>
      </c>
      <c r="Q2688" s="91">
        <v>2025</v>
      </c>
    </row>
    <row r="2689" spans="1:17" x14ac:dyDescent="0.2">
      <c r="A2689" s="91" t="s">
        <v>2</v>
      </c>
      <c r="B2689" s="91">
        <v>686</v>
      </c>
      <c r="C2689" s="91">
        <v>0.31312650221243898</v>
      </c>
      <c r="D2689" s="91">
        <v>2939196.8568481999</v>
      </c>
      <c r="E2689" s="91">
        <v>2025</v>
      </c>
      <c r="G2689" s="91" t="s">
        <v>2</v>
      </c>
      <c r="H2689" s="91">
        <v>686</v>
      </c>
      <c r="I2689" s="91">
        <v>0.94476262365207397</v>
      </c>
      <c r="J2689" s="91">
        <v>2939196.8568481999</v>
      </c>
      <c r="K2689" s="91">
        <v>2025</v>
      </c>
      <c r="M2689" s="91" t="s">
        <v>2</v>
      </c>
      <c r="N2689" s="91">
        <v>686</v>
      </c>
      <c r="O2689" s="91">
        <v>0.20959039419609601</v>
      </c>
      <c r="P2689" s="91">
        <v>2939196.8568481999</v>
      </c>
      <c r="Q2689" s="91">
        <v>2025</v>
      </c>
    </row>
    <row r="2690" spans="1:17" x14ac:dyDescent="0.2">
      <c r="A2690" s="91" t="s">
        <v>2</v>
      </c>
      <c r="B2690" s="91">
        <v>687</v>
      </c>
      <c r="C2690" s="91">
        <v>0.44551648965297203</v>
      </c>
      <c r="D2690" s="91">
        <v>4069492.0890882099</v>
      </c>
      <c r="E2690" s="91">
        <v>2025</v>
      </c>
      <c r="G2690" s="91" t="s">
        <v>2</v>
      </c>
      <c r="H2690" s="91">
        <v>687</v>
      </c>
      <c r="I2690" s="91">
        <v>0.81600057176869001</v>
      </c>
      <c r="J2690" s="91">
        <v>4069492.0890882099</v>
      </c>
      <c r="K2690" s="91">
        <v>2025</v>
      </c>
      <c r="M2690" s="91" t="s">
        <v>2</v>
      </c>
      <c r="N2690" s="91">
        <v>687</v>
      </c>
      <c r="O2690" s="91">
        <v>0.156057758424197</v>
      </c>
      <c r="P2690" s="91">
        <v>4069492.0890882099</v>
      </c>
      <c r="Q2690" s="91">
        <v>2025</v>
      </c>
    </row>
    <row r="2691" spans="1:17" x14ac:dyDescent="0.2">
      <c r="A2691" s="91" t="s">
        <v>2</v>
      </c>
      <c r="B2691" s="91">
        <v>688</v>
      </c>
      <c r="C2691" s="91">
        <v>0.50860025589772495</v>
      </c>
      <c r="D2691" s="91">
        <v>4733268.5175062101</v>
      </c>
      <c r="E2691" s="91">
        <v>2025</v>
      </c>
      <c r="G2691" s="91" t="s">
        <v>2</v>
      </c>
      <c r="H2691" s="91">
        <v>688</v>
      </c>
      <c r="I2691" s="91">
        <v>0.35873003456679903</v>
      </c>
      <c r="J2691" s="91">
        <v>4733268.5175062101</v>
      </c>
      <c r="K2691" s="91">
        <v>2025</v>
      </c>
      <c r="M2691" s="91" t="s">
        <v>2</v>
      </c>
      <c r="N2691" s="91">
        <v>688</v>
      </c>
      <c r="O2691" s="91">
        <v>0.31203331777512899</v>
      </c>
      <c r="P2691" s="91">
        <v>4733268.5175062101</v>
      </c>
      <c r="Q2691" s="91">
        <v>2025</v>
      </c>
    </row>
    <row r="2692" spans="1:17" x14ac:dyDescent="0.2">
      <c r="A2692" s="91" t="s">
        <v>2</v>
      </c>
      <c r="B2692" s="91">
        <v>689</v>
      </c>
      <c r="C2692" s="91">
        <v>0.29536001600362599</v>
      </c>
      <c r="D2692" s="91">
        <v>2817899.7596791098</v>
      </c>
      <c r="E2692" s="91">
        <v>2025</v>
      </c>
      <c r="G2692" s="91" t="s">
        <v>2</v>
      </c>
      <c r="H2692" s="91">
        <v>689</v>
      </c>
      <c r="I2692" s="91">
        <v>1.25768424708534</v>
      </c>
      <c r="J2692" s="91">
        <v>2817899.7596791098</v>
      </c>
      <c r="K2692" s="91">
        <v>2025</v>
      </c>
      <c r="M2692" s="91" t="s">
        <v>2</v>
      </c>
      <c r="N2692" s="91">
        <v>689</v>
      </c>
      <c r="O2692" s="91">
        <v>0.27484170164212401</v>
      </c>
      <c r="P2692" s="91">
        <v>2817899.7596791098</v>
      </c>
      <c r="Q2692" s="91">
        <v>2025</v>
      </c>
    </row>
    <row r="2693" spans="1:17" x14ac:dyDescent="0.2">
      <c r="A2693" s="91" t="s">
        <v>2</v>
      </c>
      <c r="B2693" s="91">
        <v>690</v>
      </c>
      <c r="C2693" s="91">
        <v>0.21912353030398099</v>
      </c>
      <c r="D2693" s="91">
        <v>2676927.49490616</v>
      </c>
      <c r="E2693" s="91">
        <v>2025</v>
      </c>
      <c r="G2693" s="91" t="s">
        <v>2</v>
      </c>
      <c r="H2693" s="91">
        <v>690</v>
      </c>
      <c r="I2693" s="91">
        <v>1.47820324654018</v>
      </c>
      <c r="J2693" s="91">
        <v>2676927.49490616</v>
      </c>
      <c r="K2693" s="91">
        <v>2025</v>
      </c>
      <c r="M2693" s="91" t="s">
        <v>2</v>
      </c>
      <c r="N2693" s="91">
        <v>690</v>
      </c>
      <c r="O2693" s="91">
        <v>0.19508382595718099</v>
      </c>
      <c r="P2693" s="91">
        <v>2676927.49490616</v>
      </c>
      <c r="Q2693" s="91">
        <v>2025</v>
      </c>
    </row>
    <row r="2694" spans="1:17" x14ac:dyDescent="0.2">
      <c r="A2694" s="91" t="s">
        <v>2</v>
      </c>
      <c r="B2694" s="91">
        <v>691</v>
      </c>
      <c r="C2694" s="91">
        <v>0.24968307918406499</v>
      </c>
      <c r="D2694" s="91">
        <v>4298571.6537842602</v>
      </c>
      <c r="E2694" s="91">
        <v>2025</v>
      </c>
      <c r="G2694" s="91" t="s">
        <v>2</v>
      </c>
      <c r="H2694" s="91">
        <v>691</v>
      </c>
      <c r="I2694" s="91">
        <v>1.3349178433139399</v>
      </c>
      <c r="J2694" s="91">
        <v>4298571.6537842602</v>
      </c>
      <c r="K2694" s="91">
        <v>2025</v>
      </c>
      <c r="M2694" s="91" t="s">
        <v>2</v>
      </c>
      <c r="N2694" s="91">
        <v>691</v>
      </c>
      <c r="O2694" s="91">
        <v>0.158545819409981</v>
      </c>
      <c r="P2694" s="91">
        <v>4298571.6537842602</v>
      </c>
      <c r="Q2694" s="91">
        <v>2025</v>
      </c>
    </row>
    <row r="2695" spans="1:17" x14ac:dyDescent="0.2">
      <c r="A2695" s="91" t="s">
        <v>2</v>
      </c>
      <c r="B2695" s="91">
        <v>692</v>
      </c>
      <c r="C2695" s="91">
        <v>0.31560658407144099</v>
      </c>
      <c r="D2695" s="91">
        <v>3272381.7381607699</v>
      </c>
      <c r="E2695" s="91">
        <v>2025</v>
      </c>
      <c r="G2695" s="91" t="s">
        <v>2</v>
      </c>
      <c r="H2695" s="91">
        <v>692</v>
      </c>
      <c r="I2695" s="91">
        <v>2.0438998145977498</v>
      </c>
      <c r="J2695" s="91">
        <v>3272381.7381607699</v>
      </c>
      <c r="K2695" s="91">
        <v>2025</v>
      </c>
      <c r="M2695" s="91" t="s">
        <v>2</v>
      </c>
      <c r="N2695" s="91">
        <v>692</v>
      </c>
      <c r="O2695" s="91">
        <v>0.37383192896030998</v>
      </c>
      <c r="P2695" s="91">
        <v>3272381.7381607699</v>
      </c>
      <c r="Q2695" s="91">
        <v>2025</v>
      </c>
    </row>
    <row r="2696" spans="1:17" x14ac:dyDescent="0.2">
      <c r="A2696" s="91" t="s">
        <v>2</v>
      </c>
      <c r="B2696" s="91">
        <v>693</v>
      </c>
      <c r="C2696" s="91">
        <v>0.55492181335847202</v>
      </c>
      <c r="D2696" s="91">
        <v>2515310.29340195</v>
      </c>
      <c r="E2696" s="91">
        <v>2025</v>
      </c>
      <c r="G2696" s="91" t="s">
        <v>2</v>
      </c>
      <c r="H2696" s="91">
        <v>693</v>
      </c>
      <c r="I2696" s="91">
        <v>1.63570380368862</v>
      </c>
      <c r="J2696" s="91">
        <v>2515310.29340195</v>
      </c>
      <c r="K2696" s="91">
        <v>2025</v>
      </c>
      <c r="M2696" s="91" t="s">
        <v>2</v>
      </c>
      <c r="N2696" s="91">
        <v>693</v>
      </c>
      <c r="O2696" s="91">
        <v>0.19526315303807901</v>
      </c>
      <c r="P2696" s="91">
        <v>2515310.29340195</v>
      </c>
      <c r="Q2696" s="91">
        <v>2025</v>
      </c>
    </row>
    <row r="2697" spans="1:17" x14ac:dyDescent="0.2">
      <c r="A2697" s="91" t="s">
        <v>2</v>
      </c>
      <c r="B2697" s="91">
        <v>694</v>
      </c>
      <c r="C2697" s="91">
        <v>0.56942306579833901</v>
      </c>
      <c r="D2697" s="91">
        <v>4960382.4248522604</v>
      </c>
      <c r="E2697" s="91">
        <v>2025</v>
      </c>
      <c r="G2697" s="91" t="s">
        <v>2</v>
      </c>
      <c r="H2697" s="91">
        <v>694</v>
      </c>
      <c r="I2697" s="91">
        <v>1.6612500090556701</v>
      </c>
      <c r="J2697" s="91">
        <v>4960382.4248522604</v>
      </c>
      <c r="K2697" s="91">
        <v>2025</v>
      </c>
      <c r="M2697" s="91" t="s">
        <v>2</v>
      </c>
      <c r="N2697" s="91">
        <v>694</v>
      </c>
      <c r="O2697" s="91">
        <v>0.17271836765923701</v>
      </c>
      <c r="P2697" s="91">
        <v>4960382.4248522604</v>
      </c>
      <c r="Q2697" s="91">
        <v>2025</v>
      </c>
    </row>
    <row r="2698" spans="1:17" x14ac:dyDescent="0.2">
      <c r="A2698" s="91" t="s">
        <v>2</v>
      </c>
      <c r="B2698" s="91">
        <v>695</v>
      </c>
      <c r="C2698" s="91">
        <v>0.36811291249549599</v>
      </c>
      <c r="D2698" s="91">
        <v>2437664.7880502301</v>
      </c>
      <c r="E2698" s="91">
        <v>2025</v>
      </c>
      <c r="G2698" s="91" t="s">
        <v>2</v>
      </c>
      <c r="H2698" s="91">
        <v>695</v>
      </c>
      <c r="I2698" s="91">
        <v>0.62635039786737601</v>
      </c>
      <c r="J2698" s="91">
        <v>2437664.7880502301</v>
      </c>
      <c r="K2698" s="91">
        <v>2025</v>
      </c>
      <c r="M2698" s="91" t="s">
        <v>2</v>
      </c>
      <c r="N2698" s="91">
        <v>695</v>
      </c>
      <c r="O2698" s="91">
        <v>0.19375930607719299</v>
      </c>
      <c r="P2698" s="91">
        <v>2437664.7880502301</v>
      </c>
      <c r="Q2698" s="91">
        <v>2025</v>
      </c>
    </row>
    <row r="2699" spans="1:17" x14ac:dyDescent="0.2">
      <c r="A2699" s="91" t="s">
        <v>2</v>
      </c>
      <c r="B2699" s="91">
        <v>696</v>
      </c>
      <c r="C2699" s="91">
        <v>0.191786499530823</v>
      </c>
      <c r="D2699" s="91">
        <v>3431554.5210672598</v>
      </c>
      <c r="E2699" s="91">
        <v>2025</v>
      </c>
      <c r="G2699" s="91" t="s">
        <v>2</v>
      </c>
      <c r="H2699" s="91">
        <v>696</v>
      </c>
      <c r="I2699" s="91">
        <v>0.15937183679243799</v>
      </c>
      <c r="J2699" s="91">
        <v>3431554.5210672598</v>
      </c>
      <c r="K2699" s="91">
        <v>2025</v>
      </c>
      <c r="M2699" s="91" t="s">
        <v>2</v>
      </c>
      <c r="N2699" s="91">
        <v>696</v>
      </c>
      <c r="O2699" s="91">
        <v>0.15905133849443501</v>
      </c>
      <c r="P2699" s="91">
        <v>3431554.5210672598</v>
      </c>
      <c r="Q2699" s="91">
        <v>2025</v>
      </c>
    </row>
    <row r="2700" spans="1:17" x14ac:dyDescent="0.2">
      <c r="A2700" s="91" t="s">
        <v>2</v>
      </c>
      <c r="B2700" s="91">
        <v>697</v>
      </c>
      <c r="C2700" s="91">
        <v>0.299471124631849</v>
      </c>
      <c r="D2700" s="91">
        <v>3968844.53846697</v>
      </c>
      <c r="E2700" s="91">
        <v>2025</v>
      </c>
      <c r="G2700" s="91" t="s">
        <v>2</v>
      </c>
      <c r="H2700" s="91">
        <v>697</v>
      </c>
      <c r="I2700" s="91">
        <v>2.1765553433306599</v>
      </c>
      <c r="J2700" s="91">
        <v>3968844.53846697</v>
      </c>
      <c r="K2700" s="91">
        <v>2025</v>
      </c>
      <c r="M2700" s="91" t="s">
        <v>2</v>
      </c>
      <c r="N2700" s="91">
        <v>697</v>
      </c>
      <c r="O2700" s="91">
        <v>0.20471570862493599</v>
      </c>
      <c r="P2700" s="91">
        <v>3968844.53846697</v>
      </c>
      <c r="Q2700" s="91">
        <v>2025</v>
      </c>
    </row>
    <row r="2701" spans="1:17" x14ac:dyDescent="0.2">
      <c r="A2701" s="91" t="s">
        <v>2</v>
      </c>
      <c r="B2701" s="91">
        <v>698</v>
      </c>
      <c r="C2701" s="91">
        <v>0.48695991545010497</v>
      </c>
      <c r="D2701" s="91">
        <v>3157344.1149617699</v>
      </c>
      <c r="E2701" s="91">
        <v>2025</v>
      </c>
      <c r="G2701" s="91" t="s">
        <v>2</v>
      </c>
      <c r="H2701" s="91">
        <v>698</v>
      </c>
      <c r="I2701" s="91">
        <v>1.6535787558874899</v>
      </c>
      <c r="J2701" s="91">
        <v>3157344.1149617699</v>
      </c>
      <c r="K2701" s="91">
        <v>2025</v>
      </c>
      <c r="M2701" s="91" t="s">
        <v>2</v>
      </c>
      <c r="N2701" s="91">
        <v>698</v>
      </c>
      <c r="O2701" s="91">
        <v>0.15852396511821301</v>
      </c>
      <c r="P2701" s="91">
        <v>3157344.1149617699</v>
      </c>
      <c r="Q2701" s="91">
        <v>2025</v>
      </c>
    </row>
    <row r="2702" spans="1:17" x14ac:dyDescent="0.2">
      <c r="A2702" s="91" t="s">
        <v>2</v>
      </c>
      <c r="B2702" s="91">
        <v>699</v>
      </c>
      <c r="C2702" s="91">
        <v>0.40888306937583002</v>
      </c>
      <c r="D2702" s="91">
        <v>2771023.2497246</v>
      </c>
      <c r="E2702" s="91">
        <v>2025</v>
      </c>
      <c r="G2702" s="91" t="s">
        <v>2</v>
      </c>
      <c r="H2702" s="91">
        <v>699</v>
      </c>
      <c r="I2702" s="91">
        <v>1.7345245025340701</v>
      </c>
      <c r="J2702" s="91">
        <v>2771023.2497246</v>
      </c>
      <c r="K2702" s="91">
        <v>2025</v>
      </c>
      <c r="M2702" s="91" t="s">
        <v>2</v>
      </c>
      <c r="N2702" s="91">
        <v>699</v>
      </c>
      <c r="O2702" s="91">
        <v>0.22670436573071701</v>
      </c>
      <c r="P2702" s="91">
        <v>2771023.2497246</v>
      </c>
      <c r="Q2702" s="91">
        <v>2025</v>
      </c>
    </row>
    <row r="2703" spans="1:17" x14ac:dyDescent="0.2">
      <c r="A2703" s="91" t="s">
        <v>2</v>
      </c>
      <c r="B2703" s="91">
        <v>700</v>
      </c>
      <c r="C2703" s="91">
        <v>0.336531309793904</v>
      </c>
      <c r="D2703" s="91">
        <v>3188207.4258093</v>
      </c>
      <c r="E2703" s="91">
        <v>2025</v>
      </c>
      <c r="G2703" s="91" t="s">
        <v>2</v>
      </c>
      <c r="H2703" s="91">
        <v>700</v>
      </c>
      <c r="I2703" s="91">
        <v>0.47664744673903198</v>
      </c>
      <c r="J2703" s="91">
        <v>3188207.4258093</v>
      </c>
      <c r="K2703" s="91">
        <v>2025</v>
      </c>
      <c r="M2703" s="91" t="s">
        <v>2</v>
      </c>
      <c r="N2703" s="91">
        <v>700</v>
      </c>
      <c r="O2703" s="91">
        <v>0.204649373309951</v>
      </c>
      <c r="P2703" s="91">
        <v>3188207.4258093</v>
      </c>
      <c r="Q2703" s="91">
        <v>2025</v>
      </c>
    </row>
    <row r="2704" spans="1:17" x14ac:dyDescent="0.2">
      <c r="A2704" s="91" t="s">
        <v>2</v>
      </c>
      <c r="B2704" s="91">
        <v>701</v>
      </c>
      <c r="C2704" s="91">
        <v>0.19747172004203101</v>
      </c>
      <c r="D2704" s="91">
        <v>1930195.0729090299</v>
      </c>
      <c r="E2704" s="91">
        <v>2025</v>
      </c>
      <c r="G2704" s="91" t="s">
        <v>2</v>
      </c>
      <c r="H2704" s="91">
        <v>701</v>
      </c>
      <c r="I2704" s="91">
        <v>0.55473345102579796</v>
      </c>
      <c r="J2704" s="91">
        <v>1930195.0729090299</v>
      </c>
      <c r="K2704" s="91">
        <v>2025</v>
      </c>
      <c r="M2704" s="91" t="s">
        <v>2</v>
      </c>
      <c r="N2704" s="91">
        <v>701</v>
      </c>
      <c r="O2704" s="91">
        <v>0.17219550564387801</v>
      </c>
      <c r="P2704" s="91">
        <v>1930195.0729090299</v>
      </c>
      <c r="Q2704" s="91">
        <v>2025</v>
      </c>
    </row>
    <row r="2705" spans="1:17" x14ac:dyDescent="0.2">
      <c r="A2705" s="91" t="s">
        <v>2</v>
      </c>
      <c r="B2705" s="91">
        <v>702</v>
      </c>
      <c r="C2705" s="91">
        <v>0.242836313277254</v>
      </c>
      <c r="D2705" s="91">
        <v>2163329.9098797902</v>
      </c>
      <c r="E2705" s="91">
        <v>2025</v>
      </c>
      <c r="G2705" s="91" t="s">
        <v>2</v>
      </c>
      <c r="H2705" s="91">
        <v>702</v>
      </c>
      <c r="I2705" s="91">
        <v>0.16385459540712599</v>
      </c>
      <c r="J2705" s="91">
        <v>2163329.9098797902</v>
      </c>
      <c r="K2705" s="91">
        <v>2025</v>
      </c>
      <c r="M2705" s="91" t="s">
        <v>2</v>
      </c>
      <c r="N2705" s="91">
        <v>702</v>
      </c>
      <c r="O2705" s="91">
        <v>0.22443211704917701</v>
      </c>
      <c r="P2705" s="91">
        <v>2163329.9098797902</v>
      </c>
      <c r="Q2705" s="91">
        <v>2025</v>
      </c>
    </row>
    <row r="2706" spans="1:17" x14ac:dyDescent="0.2">
      <c r="A2706" s="91" t="s">
        <v>2</v>
      </c>
      <c r="B2706" s="91">
        <v>703</v>
      </c>
      <c r="C2706" s="91">
        <v>0.31722891788075303</v>
      </c>
      <c r="D2706" s="91">
        <v>3969568.5143639701</v>
      </c>
      <c r="E2706" s="91">
        <v>2025</v>
      </c>
      <c r="G2706" s="91" t="s">
        <v>2</v>
      </c>
      <c r="H2706" s="91">
        <v>703</v>
      </c>
      <c r="I2706" s="91">
        <v>1.6991040292950299</v>
      </c>
      <c r="J2706" s="91">
        <v>3969568.5143639701</v>
      </c>
      <c r="K2706" s="91">
        <v>2025</v>
      </c>
      <c r="M2706" s="91" t="s">
        <v>2</v>
      </c>
      <c r="N2706" s="91">
        <v>703</v>
      </c>
      <c r="O2706" s="91">
        <v>0.20521097651199699</v>
      </c>
      <c r="P2706" s="91">
        <v>3969568.5143639701</v>
      </c>
      <c r="Q2706" s="91">
        <v>2025</v>
      </c>
    </row>
    <row r="2707" spans="1:17" x14ac:dyDescent="0.2">
      <c r="A2707" s="91" t="s">
        <v>2</v>
      </c>
      <c r="B2707" s="91">
        <v>704</v>
      </c>
      <c r="C2707" s="91">
        <v>0.41978359903530599</v>
      </c>
      <c r="D2707" s="91">
        <v>3113338.62394631</v>
      </c>
      <c r="E2707" s="91">
        <v>2025</v>
      </c>
      <c r="G2707" s="91" t="s">
        <v>2</v>
      </c>
      <c r="H2707" s="91">
        <v>704</v>
      </c>
      <c r="I2707" s="91">
        <v>0.49214409736607201</v>
      </c>
      <c r="J2707" s="91">
        <v>3113338.62394631</v>
      </c>
      <c r="K2707" s="91">
        <v>2025</v>
      </c>
      <c r="M2707" s="91" t="s">
        <v>2</v>
      </c>
      <c r="N2707" s="91">
        <v>704</v>
      </c>
      <c r="O2707" s="91">
        <v>0.20410941259232199</v>
      </c>
      <c r="P2707" s="91">
        <v>3113338.62394631</v>
      </c>
      <c r="Q2707" s="91">
        <v>2025</v>
      </c>
    </row>
    <row r="2708" spans="1:17" x14ac:dyDescent="0.2">
      <c r="A2708" s="91" t="s">
        <v>2</v>
      </c>
      <c r="B2708" s="91">
        <v>705</v>
      </c>
      <c r="C2708" s="91">
        <v>0.466675549472717</v>
      </c>
      <c r="D2708" s="91">
        <v>2297560.1679108301</v>
      </c>
      <c r="E2708" s="91">
        <v>2025</v>
      </c>
      <c r="G2708" s="91" t="s">
        <v>2</v>
      </c>
      <c r="H2708" s="91">
        <v>705</v>
      </c>
      <c r="I2708" s="91">
        <v>0.52775615222330496</v>
      </c>
      <c r="J2708" s="91">
        <v>2297560.1679108301</v>
      </c>
      <c r="K2708" s="91">
        <v>2025</v>
      </c>
      <c r="M2708" s="91" t="s">
        <v>2</v>
      </c>
      <c r="N2708" s="91">
        <v>705</v>
      </c>
      <c r="O2708" s="91">
        <v>0.19455322880613901</v>
      </c>
      <c r="P2708" s="91">
        <v>2297560.1679108301</v>
      </c>
      <c r="Q2708" s="91">
        <v>2025</v>
      </c>
    </row>
    <row r="2709" spans="1:17" x14ac:dyDescent="0.2">
      <c r="A2709" s="91" t="s">
        <v>2</v>
      </c>
      <c r="B2709" s="91">
        <v>706</v>
      </c>
      <c r="C2709" s="91">
        <v>0.53638575474368799</v>
      </c>
      <c r="D2709" s="91">
        <v>1629418.42287127</v>
      </c>
      <c r="E2709" s="91">
        <v>2025</v>
      </c>
      <c r="G2709" s="91" t="s">
        <v>2</v>
      </c>
      <c r="H2709" s="91">
        <v>706</v>
      </c>
      <c r="I2709" s="91">
        <v>1.17922304700916</v>
      </c>
      <c r="J2709" s="91">
        <v>1629418.42287127</v>
      </c>
      <c r="K2709" s="91">
        <v>2025</v>
      </c>
      <c r="M2709" s="91" t="s">
        <v>2</v>
      </c>
      <c r="N2709" s="91">
        <v>706</v>
      </c>
      <c r="O2709" s="91">
        <v>0.24774650333989001</v>
      </c>
      <c r="P2709" s="91">
        <v>1629418.42287127</v>
      </c>
      <c r="Q2709" s="91">
        <v>2025</v>
      </c>
    </row>
    <row r="2710" spans="1:17" x14ac:dyDescent="0.2">
      <c r="A2710" s="91" t="s">
        <v>2</v>
      </c>
      <c r="B2710" s="91">
        <v>707</v>
      </c>
      <c r="C2710" s="91">
        <v>0.40533687751926201</v>
      </c>
      <c r="D2710" s="91">
        <v>3311193.1741599799</v>
      </c>
      <c r="E2710" s="91">
        <v>2025</v>
      </c>
      <c r="G2710" s="91" t="s">
        <v>2</v>
      </c>
      <c r="H2710" s="91">
        <v>707</v>
      </c>
      <c r="I2710" s="91">
        <v>1.2190942597933301</v>
      </c>
      <c r="J2710" s="91">
        <v>3311193.1741599799</v>
      </c>
      <c r="K2710" s="91">
        <v>2025</v>
      </c>
      <c r="M2710" s="91" t="s">
        <v>2</v>
      </c>
      <c r="N2710" s="91">
        <v>707</v>
      </c>
      <c r="O2710" s="91">
        <v>0.214938317815106</v>
      </c>
      <c r="P2710" s="91">
        <v>3311193.1741599799</v>
      </c>
      <c r="Q2710" s="91">
        <v>2025</v>
      </c>
    </row>
    <row r="2711" spans="1:17" x14ac:dyDescent="0.2">
      <c r="A2711" s="91" t="s">
        <v>2</v>
      </c>
      <c r="B2711" s="91">
        <v>708</v>
      </c>
      <c r="C2711" s="91">
        <v>0.394533206486681</v>
      </c>
      <c r="D2711" s="91">
        <v>4077058.3898960999</v>
      </c>
      <c r="E2711" s="91">
        <v>2025</v>
      </c>
      <c r="G2711" s="91" t="s">
        <v>2</v>
      </c>
      <c r="H2711" s="91">
        <v>708</v>
      </c>
      <c r="I2711" s="91">
        <v>2.0768726266168498</v>
      </c>
      <c r="J2711" s="91">
        <v>4077058.3898960999</v>
      </c>
      <c r="K2711" s="91">
        <v>2025</v>
      </c>
      <c r="M2711" s="91" t="s">
        <v>2</v>
      </c>
      <c r="N2711" s="91">
        <v>708</v>
      </c>
      <c r="O2711" s="91">
        <v>0.19349754764271401</v>
      </c>
      <c r="P2711" s="91">
        <v>4077058.3898960999</v>
      </c>
      <c r="Q2711" s="91">
        <v>2025</v>
      </c>
    </row>
    <row r="2712" spans="1:17" x14ac:dyDescent="0.2">
      <c r="A2712" s="91" t="s">
        <v>2</v>
      </c>
      <c r="B2712" s="91">
        <v>709</v>
      </c>
      <c r="C2712" s="91">
        <v>0.452711422325979</v>
      </c>
      <c r="D2712" s="91">
        <v>2616625.7541890298</v>
      </c>
      <c r="E2712" s="91">
        <v>2025</v>
      </c>
      <c r="G2712" s="91" t="s">
        <v>2</v>
      </c>
      <c r="H2712" s="91">
        <v>709</v>
      </c>
      <c r="I2712" s="91">
        <v>2.0707253229329599</v>
      </c>
      <c r="J2712" s="91">
        <v>2616625.7541890298</v>
      </c>
      <c r="K2712" s="91">
        <v>2025</v>
      </c>
      <c r="M2712" s="91" t="s">
        <v>2</v>
      </c>
      <c r="N2712" s="91">
        <v>709</v>
      </c>
      <c r="O2712" s="91">
        <v>0.30973917094321901</v>
      </c>
      <c r="P2712" s="91">
        <v>2616625.7541890298</v>
      </c>
      <c r="Q2712" s="91">
        <v>2025</v>
      </c>
    </row>
    <row r="2713" spans="1:17" x14ac:dyDescent="0.2">
      <c r="A2713" s="91" t="s">
        <v>2</v>
      </c>
      <c r="B2713" s="91">
        <v>710</v>
      </c>
      <c r="C2713" s="91">
        <v>0.18642369272534501</v>
      </c>
      <c r="D2713" s="91">
        <v>4163760.0112431198</v>
      </c>
      <c r="E2713" s="91">
        <v>2025</v>
      </c>
      <c r="G2713" s="91" t="s">
        <v>2</v>
      </c>
      <c r="H2713" s="91">
        <v>710</v>
      </c>
      <c r="I2713" s="91">
        <v>1.9054296633721399</v>
      </c>
      <c r="J2713" s="91">
        <v>4163760.0112431198</v>
      </c>
      <c r="K2713" s="91">
        <v>2025</v>
      </c>
      <c r="M2713" s="91" t="s">
        <v>2</v>
      </c>
      <c r="N2713" s="91">
        <v>710</v>
      </c>
      <c r="O2713" s="91">
        <v>0.34282083108514699</v>
      </c>
      <c r="P2713" s="91">
        <v>4163760.0112431198</v>
      </c>
      <c r="Q2713" s="91">
        <v>2025</v>
      </c>
    </row>
    <row r="2714" spans="1:17" x14ac:dyDescent="0.2">
      <c r="A2714" s="91" t="s">
        <v>2</v>
      </c>
      <c r="B2714" s="91">
        <v>711</v>
      </c>
      <c r="C2714" s="91">
        <v>0.42332578904090601</v>
      </c>
      <c r="D2714" s="91">
        <v>1643322.4281286399</v>
      </c>
      <c r="E2714" s="91">
        <v>2025</v>
      </c>
      <c r="G2714" s="91" t="s">
        <v>2</v>
      </c>
      <c r="H2714" s="91">
        <v>711</v>
      </c>
      <c r="I2714" s="91">
        <v>1.8896757922954499</v>
      </c>
      <c r="J2714" s="91">
        <v>1643322.4281286399</v>
      </c>
      <c r="K2714" s="91">
        <v>2025</v>
      </c>
      <c r="M2714" s="91" t="s">
        <v>2</v>
      </c>
      <c r="N2714" s="91">
        <v>711</v>
      </c>
      <c r="O2714" s="91">
        <v>0.29125524637608202</v>
      </c>
      <c r="P2714" s="91">
        <v>1643322.4281286399</v>
      </c>
      <c r="Q2714" s="91">
        <v>2025</v>
      </c>
    </row>
    <row r="2715" spans="1:17" x14ac:dyDescent="0.2">
      <c r="A2715" s="91" t="s">
        <v>2</v>
      </c>
      <c r="B2715" s="91">
        <v>712</v>
      </c>
      <c r="C2715" s="91">
        <v>0.366261217657946</v>
      </c>
      <c r="D2715" s="91">
        <v>3048746.1185268001</v>
      </c>
      <c r="E2715" s="91">
        <v>2025</v>
      </c>
      <c r="G2715" s="91" t="s">
        <v>2</v>
      </c>
      <c r="H2715" s="91">
        <v>712</v>
      </c>
      <c r="I2715" s="91">
        <v>0.95290044841634902</v>
      </c>
      <c r="J2715" s="91">
        <v>3048746.1185268001</v>
      </c>
      <c r="K2715" s="91">
        <v>2025</v>
      </c>
      <c r="M2715" s="91" t="s">
        <v>2</v>
      </c>
      <c r="N2715" s="91">
        <v>712</v>
      </c>
      <c r="O2715" s="91">
        <v>0.21053043273723099</v>
      </c>
      <c r="P2715" s="91">
        <v>3048746.1185268001</v>
      </c>
      <c r="Q2715" s="91">
        <v>2025</v>
      </c>
    </row>
    <row r="2716" spans="1:17" x14ac:dyDescent="0.2">
      <c r="A2716" s="91" t="s">
        <v>2</v>
      </c>
      <c r="B2716" s="91">
        <v>713</v>
      </c>
      <c r="C2716" s="91">
        <v>0.32289951028681302</v>
      </c>
      <c r="D2716" s="91">
        <v>2315571.5946559999</v>
      </c>
      <c r="E2716" s="91">
        <v>2025</v>
      </c>
      <c r="G2716" s="91" t="s">
        <v>2</v>
      </c>
      <c r="H2716" s="91">
        <v>713</v>
      </c>
      <c r="I2716" s="91">
        <v>0.53377264995717599</v>
      </c>
      <c r="J2716" s="91">
        <v>2315571.5946559999</v>
      </c>
      <c r="K2716" s="91">
        <v>2025</v>
      </c>
      <c r="M2716" s="91" t="s">
        <v>2</v>
      </c>
      <c r="N2716" s="91">
        <v>713</v>
      </c>
      <c r="O2716" s="91">
        <v>0.174700563226074</v>
      </c>
      <c r="P2716" s="91">
        <v>2315571.5946559999</v>
      </c>
      <c r="Q2716" s="91">
        <v>2025</v>
      </c>
    </row>
    <row r="2717" spans="1:17" x14ac:dyDescent="0.2">
      <c r="A2717" s="91" t="s">
        <v>2</v>
      </c>
      <c r="B2717" s="91">
        <v>714</v>
      </c>
      <c r="C2717" s="91">
        <v>0.208208773405133</v>
      </c>
      <c r="D2717" s="91">
        <v>1825003.60804253</v>
      </c>
      <c r="E2717" s="91">
        <v>2025</v>
      </c>
      <c r="G2717" s="91" t="s">
        <v>2</v>
      </c>
      <c r="H2717" s="91">
        <v>714</v>
      </c>
      <c r="I2717" s="91">
        <v>0.241963594140331</v>
      </c>
      <c r="J2717" s="91">
        <v>1825003.60804253</v>
      </c>
      <c r="K2717" s="91">
        <v>2025</v>
      </c>
      <c r="M2717" s="91" t="s">
        <v>2</v>
      </c>
      <c r="N2717" s="91">
        <v>714</v>
      </c>
      <c r="O2717" s="91">
        <v>0.28997236257674802</v>
      </c>
      <c r="P2717" s="91">
        <v>1825003.60804253</v>
      </c>
      <c r="Q2717" s="91">
        <v>2025</v>
      </c>
    </row>
    <row r="2718" spans="1:17" x14ac:dyDescent="0.2">
      <c r="A2718" s="91" t="s">
        <v>2</v>
      </c>
      <c r="B2718" s="91">
        <v>715</v>
      </c>
      <c r="C2718" s="91">
        <v>0.27272926386441498</v>
      </c>
      <c r="D2718" s="91">
        <v>3424412.4549167701</v>
      </c>
      <c r="E2718" s="91">
        <v>2025</v>
      </c>
      <c r="G2718" s="91" t="s">
        <v>2</v>
      </c>
      <c r="H2718" s="91">
        <v>715</v>
      </c>
      <c r="I2718" s="91">
        <v>0.45763502872057199</v>
      </c>
      <c r="J2718" s="91">
        <v>3424412.4549167701</v>
      </c>
      <c r="K2718" s="91">
        <v>2025</v>
      </c>
      <c r="M2718" s="91" t="s">
        <v>2</v>
      </c>
      <c r="N2718" s="91">
        <v>715</v>
      </c>
      <c r="O2718" s="91">
        <v>0.19132375504686999</v>
      </c>
      <c r="P2718" s="91">
        <v>3424412.4549167701</v>
      </c>
      <c r="Q2718" s="91">
        <v>2025</v>
      </c>
    </row>
    <row r="2719" spans="1:17" x14ac:dyDescent="0.2">
      <c r="A2719" s="91" t="s">
        <v>2</v>
      </c>
      <c r="B2719" s="91">
        <v>716</v>
      </c>
      <c r="C2719" s="91">
        <v>0.463577458188217</v>
      </c>
      <c r="D2719" s="91">
        <v>3773280.50201147</v>
      </c>
      <c r="E2719" s="91">
        <v>2025</v>
      </c>
      <c r="G2719" s="91" t="s">
        <v>2</v>
      </c>
      <c r="H2719" s="91">
        <v>716</v>
      </c>
      <c r="I2719" s="91">
        <v>1.1358399498314899</v>
      </c>
      <c r="J2719" s="91">
        <v>3773280.50201147</v>
      </c>
      <c r="K2719" s="91">
        <v>2025</v>
      </c>
      <c r="M2719" s="91" t="s">
        <v>2</v>
      </c>
      <c r="N2719" s="91">
        <v>716</v>
      </c>
      <c r="O2719" s="91">
        <v>0.17544351798750299</v>
      </c>
      <c r="P2719" s="91">
        <v>3773280.50201147</v>
      </c>
      <c r="Q2719" s="91">
        <v>2025</v>
      </c>
    </row>
    <row r="2720" spans="1:17" x14ac:dyDescent="0.2">
      <c r="A2720" s="91" t="s">
        <v>2</v>
      </c>
      <c r="B2720" s="91">
        <v>717</v>
      </c>
      <c r="C2720" s="91">
        <v>0.451876494307072</v>
      </c>
      <c r="D2720" s="91">
        <v>3351532.5709353499</v>
      </c>
      <c r="E2720" s="91">
        <v>2025</v>
      </c>
      <c r="G2720" s="91" t="s">
        <v>2</v>
      </c>
      <c r="H2720" s="91">
        <v>717</v>
      </c>
      <c r="I2720" s="91">
        <v>1.9415797854752199</v>
      </c>
      <c r="J2720" s="91">
        <v>3351532.5709353499</v>
      </c>
      <c r="K2720" s="91">
        <v>2025</v>
      </c>
      <c r="M2720" s="91" t="s">
        <v>2</v>
      </c>
      <c r="N2720" s="91">
        <v>717</v>
      </c>
      <c r="O2720" s="91">
        <v>0.33005705732262602</v>
      </c>
      <c r="P2720" s="91">
        <v>3351532.5709353499</v>
      </c>
      <c r="Q2720" s="91">
        <v>2025</v>
      </c>
    </row>
    <row r="2721" spans="1:17" x14ac:dyDescent="0.2">
      <c r="A2721" s="91" t="s">
        <v>2</v>
      </c>
      <c r="B2721" s="91">
        <v>718</v>
      </c>
      <c r="C2721" s="91">
        <v>0.16829326779663101</v>
      </c>
      <c r="D2721" s="91">
        <v>3702149.7755267001</v>
      </c>
      <c r="E2721" s="91">
        <v>2025</v>
      </c>
      <c r="G2721" s="91" t="s">
        <v>2</v>
      </c>
      <c r="H2721" s="91">
        <v>718</v>
      </c>
      <c r="I2721" s="91">
        <v>0.86292425855044497</v>
      </c>
      <c r="J2721" s="91">
        <v>3702149.7755267001</v>
      </c>
      <c r="K2721" s="91">
        <v>2025</v>
      </c>
      <c r="M2721" s="91" t="s">
        <v>2</v>
      </c>
      <c r="N2721" s="91">
        <v>718</v>
      </c>
      <c r="O2721" s="91">
        <v>0.174474179772551</v>
      </c>
      <c r="P2721" s="91">
        <v>3702149.7755267001</v>
      </c>
      <c r="Q2721" s="91">
        <v>2025</v>
      </c>
    </row>
    <row r="2722" spans="1:17" x14ac:dyDescent="0.2">
      <c r="A2722" s="91" t="s">
        <v>2</v>
      </c>
      <c r="B2722" s="91">
        <v>719</v>
      </c>
      <c r="C2722" s="91">
        <v>0.35527166746593603</v>
      </c>
      <c r="D2722" s="91">
        <v>2449538.9543513702</v>
      </c>
      <c r="E2722" s="91">
        <v>2025</v>
      </c>
      <c r="G2722" s="91" t="s">
        <v>2</v>
      </c>
      <c r="H2722" s="91">
        <v>719</v>
      </c>
      <c r="I2722" s="91">
        <v>1.1274037139135999</v>
      </c>
      <c r="J2722" s="91">
        <v>2449538.9543513702</v>
      </c>
      <c r="K2722" s="91">
        <v>2025</v>
      </c>
      <c r="M2722" s="91" t="s">
        <v>2</v>
      </c>
      <c r="N2722" s="91">
        <v>719</v>
      </c>
      <c r="O2722" s="91">
        <v>0.26168081826439599</v>
      </c>
      <c r="P2722" s="91">
        <v>2449538.9543513702</v>
      </c>
      <c r="Q2722" s="91">
        <v>2025</v>
      </c>
    </row>
    <row r="2723" spans="1:17" x14ac:dyDescent="0.2">
      <c r="A2723" s="91" t="s">
        <v>2</v>
      </c>
      <c r="B2723" s="91">
        <v>720</v>
      </c>
      <c r="C2723" s="91">
        <v>0.44967793368502601</v>
      </c>
      <c r="D2723" s="91">
        <v>2850263.15007122</v>
      </c>
      <c r="E2723" s="91">
        <v>2025</v>
      </c>
      <c r="G2723" s="91" t="s">
        <v>2</v>
      </c>
      <c r="H2723" s="91">
        <v>720</v>
      </c>
      <c r="I2723" s="91">
        <v>0.79602863548303404</v>
      </c>
      <c r="J2723" s="91">
        <v>2850263.15007122</v>
      </c>
      <c r="K2723" s="91">
        <v>2025</v>
      </c>
      <c r="M2723" s="91" t="s">
        <v>2</v>
      </c>
      <c r="N2723" s="91">
        <v>720</v>
      </c>
      <c r="O2723" s="91">
        <v>0.28169778030159698</v>
      </c>
      <c r="P2723" s="91">
        <v>2850263.15007122</v>
      </c>
      <c r="Q2723" s="91">
        <v>2025</v>
      </c>
    </row>
    <row r="2724" spans="1:17" x14ac:dyDescent="0.2">
      <c r="A2724" s="91" t="s">
        <v>2</v>
      </c>
      <c r="B2724" s="91">
        <v>721</v>
      </c>
      <c r="C2724" s="91">
        <v>0.44366083785475302</v>
      </c>
      <c r="D2724" s="91">
        <v>2939180.0475048502</v>
      </c>
      <c r="E2724" s="91">
        <v>2025</v>
      </c>
      <c r="G2724" s="91" t="s">
        <v>2</v>
      </c>
      <c r="H2724" s="91">
        <v>721</v>
      </c>
      <c r="I2724" s="91">
        <v>0.49639132363606803</v>
      </c>
      <c r="J2724" s="91">
        <v>2939180.0475048502</v>
      </c>
      <c r="K2724" s="91">
        <v>2025</v>
      </c>
      <c r="M2724" s="91" t="s">
        <v>2</v>
      </c>
      <c r="N2724" s="91">
        <v>721</v>
      </c>
      <c r="O2724" s="91">
        <v>0.16988819407875599</v>
      </c>
      <c r="P2724" s="91">
        <v>2939180.0475048502</v>
      </c>
      <c r="Q2724" s="91">
        <v>2025</v>
      </c>
    </row>
    <row r="2725" spans="1:17" x14ac:dyDescent="0.2">
      <c r="A2725" s="91" t="s">
        <v>2</v>
      </c>
      <c r="B2725" s="91">
        <v>722</v>
      </c>
      <c r="C2725" s="91">
        <v>0.40615769990081502</v>
      </c>
      <c r="D2725" s="91">
        <v>2796941.2094400502</v>
      </c>
      <c r="E2725" s="91">
        <v>2025</v>
      </c>
      <c r="G2725" s="91" t="s">
        <v>2</v>
      </c>
      <c r="H2725" s="91">
        <v>722</v>
      </c>
      <c r="I2725" s="91">
        <v>0.84214173078812005</v>
      </c>
      <c r="J2725" s="91">
        <v>2796941.2094400502</v>
      </c>
      <c r="K2725" s="91">
        <v>2025</v>
      </c>
      <c r="M2725" s="91" t="s">
        <v>2</v>
      </c>
      <c r="N2725" s="91">
        <v>722</v>
      </c>
      <c r="O2725" s="91">
        <v>0.15780578695519801</v>
      </c>
      <c r="P2725" s="91">
        <v>2796941.2094400502</v>
      </c>
      <c r="Q2725" s="91">
        <v>2025</v>
      </c>
    </row>
    <row r="2726" spans="1:17" x14ac:dyDescent="0.2">
      <c r="A2726" s="91" t="s">
        <v>2</v>
      </c>
      <c r="B2726" s="91">
        <v>723</v>
      </c>
      <c r="C2726" s="91">
        <v>0.245941901626863</v>
      </c>
      <c r="D2726" s="91">
        <v>2933438.5385875902</v>
      </c>
      <c r="E2726" s="91">
        <v>2025</v>
      </c>
      <c r="G2726" s="91" t="s">
        <v>2</v>
      </c>
      <c r="H2726" s="91">
        <v>723</v>
      </c>
      <c r="I2726" s="91">
        <v>0.571118982058061</v>
      </c>
      <c r="J2726" s="91">
        <v>2933438.5385875902</v>
      </c>
      <c r="K2726" s="91">
        <v>2025</v>
      </c>
      <c r="M2726" s="91" t="s">
        <v>2</v>
      </c>
      <c r="N2726" s="91">
        <v>723</v>
      </c>
      <c r="O2726" s="91">
        <v>0.234344469918781</v>
      </c>
      <c r="P2726" s="91">
        <v>2933438.5385875902</v>
      </c>
      <c r="Q2726" s="91">
        <v>2025</v>
      </c>
    </row>
    <row r="2727" spans="1:17" x14ac:dyDescent="0.2">
      <c r="A2727" s="91" t="s">
        <v>2</v>
      </c>
      <c r="B2727" s="91">
        <v>724</v>
      </c>
      <c r="C2727" s="91">
        <v>0.492923797136817</v>
      </c>
      <c r="D2727" s="91">
        <v>2533900.83117601</v>
      </c>
      <c r="E2727" s="91">
        <v>2025</v>
      </c>
      <c r="G2727" s="91" t="s">
        <v>2</v>
      </c>
      <c r="H2727" s="91">
        <v>724</v>
      </c>
      <c r="I2727" s="91">
        <v>0.84526243381908595</v>
      </c>
      <c r="J2727" s="91">
        <v>2533900.83117601</v>
      </c>
      <c r="K2727" s="91">
        <v>2025</v>
      </c>
      <c r="M2727" s="91" t="s">
        <v>2</v>
      </c>
      <c r="N2727" s="91">
        <v>724</v>
      </c>
      <c r="O2727" s="91">
        <v>0.15857998304984899</v>
      </c>
      <c r="P2727" s="91">
        <v>2533900.83117601</v>
      </c>
      <c r="Q2727" s="91">
        <v>2025</v>
      </c>
    </row>
    <row r="2728" spans="1:17" x14ac:dyDescent="0.2">
      <c r="A2728" s="91" t="s">
        <v>2</v>
      </c>
      <c r="B2728" s="91">
        <v>725</v>
      </c>
      <c r="C2728" s="91">
        <v>0.45561540931257299</v>
      </c>
      <c r="D2728" s="91">
        <v>4046404.9342859201</v>
      </c>
      <c r="E2728" s="91">
        <v>2025</v>
      </c>
      <c r="G2728" s="91" t="s">
        <v>2</v>
      </c>
      <c r="H2728" s="91">
        <v>725</v>
      </c>
      <c r="I2728" s="91">
        <v>1.7459922893820701</v>
      </c>
      <c r="J2728" s="91">
        <v>4046404.9342859201</v>
      </c>
      <c r="K2728" s="91">
        <v>2025</v>
      </c>
      <c r="M2728" s="91" t="s">
        <v>2</v>
      </c>
      <c r="N2728" s="91">
        <v>725</v>
      </c>
      <c r="O2728" s="91">
        <v>0.203768043165448</v>
      </c>
      <c r="P2728" s="91">
        <v>4046404.9342859201</v>
      </c>
      <c r="Q2728" s="91">
        <v>2025</v>
      </c>
    </row>
    <row r="2729" spans="1:17" x14ac:dyDescent="0.2">
      <c r="A2729" s="91" t="s">
        <v>2</v>
      </c>
      <c r="B2729" s="91">
        <v>726</v>
      </c>
      <c r="C2729" s="91">
        <v>0.360416288474107</v>
      </c>
      <c r="D2729" s="91">
        <v>4519199.3149306001</v>
      </c>
      <c r="E2729" s="91">
        <v>2025</v>
      </c>
      <c r="G2729" s="91" t="s">
        <v>2</v>
      </c>
      <c r="H2729" s="91">
        <v>726</v>
      </c>
      <c r="I2729" s="91">
        <v>1.33004960206492</v>
      </c>
      <c r="J2729" s="91">
        <v>4519199.3149306001</v>
      </c>
      <c r="K2729" s="91">
        <v>2025</v>
      </c>
      <c r="M2729" s="91" t="s">
        <v>2</v>
      </c>
      <c r="N2729" s="91">
        <v>726</v>
      </c>
      <c r="O2729" s="91">
        <v>0.28381330105835501</v>
      </c>
      <c r="P2729" s="91">
        <v>4519199.3149306001</v>
      </c>
      <c r="Q2729" s="91">
        <v>2025</v>
      </c>
    </row>
    <row r="2730" spans="1:17" x14ac:dyDescent="0.2">
      <c r="A2730" s="91" t="s">
        <v>2</v>
      </c>
      <c r="B2730" s="91">
        <v>727</v>
      </c>
      <c r="C2730" s="91">
        <v>0.29290287767997297</v>
      </c>
      <c r="D2730" s="91">
        <v>3132619.3104899698</v>
      </c>
      <c r="E2730" s="91">
        <v>2025</v>
      </c>
      <c r="G2730" s="91" t="s">
        <v>2</v>
      </c>
      <c r="H2730" s="91">
        <v>727</v>
      </c>
      <c r="I2730" s="91">
        <v>0.39950143837928498</v>
      </c>
      <c r="J2730" s="91">
        <v>3132619.3104899698</v>
      </c>
      <c r="K2730" s="91">
        <v>2025</v>
      </c>
      <c r="M2730" s="91" t="s">
        <v>2</v>
      </c>
      <c r="N2730" s="91">
        <v>727</v>
      </c>
      <c r="O2730" s="91">
        <v>0.18718094520068901</v>
      </c>
      <c r="P2730" s="91">
        <v>3132619.3104899698</v>
      </c>
      <c r="Q2730" s="91">
        <v>2025</v>
      </c>
    </row>
    <row r="2731" spans="1:17" x14ac:dyDescent="0.2">
      <c r="A2731" s="91" t="s">
        <v>2</v>
      </c>
      <c r="B2731" s="91">
        <v>728</v>
      </c>
      <c r="C2731" s="91">
        <v>0.29828459775618099</v>
      </c>
      <c r="D2731" s="91">
        <v>2276922.95295195</v>
      </c>
      <c r="E2731" s="91">
        <v>2025</v>
      </c>
      <c r="G2731" s="91" t="s">
        <v>2</v>
      </c>
      <c r="H2731" s="91">
        <v>728</v>
      </c>
      <c r="I2731" s="91">
        <v>0.92984156273115404</v>
      </c>
      <c r="J2731" s="91">
        <v>2276922.95295195</v>
      </c>
      <c r="K2731" s="91">
        <v>2025</v>
      </c>
      <c r="M2731" s="91" t="s">
        <v>2</v>
      </c>
      <c r="N2731" s="91">
        <v>728</v>
      </c>
      <c r="O2731" s="91">
        <v>0.34484440661559301</v>
      </c>
      <c r="P2731" s="91">
        <v>2276922.95295195</v>
      </c>
      <c r="Q2731" s="91">
        <v>2025</v>
      </c>
    </row>
    <row r="2732" spans="1:17" x14ac:dyDescent="0.2">
      <c r="A2732" s="91" t="s">
        <v>2</v>
      </c>
      <c r="B2732" s="91">
        <v>729</v>
      </c>
      <c r="C2732" s="91">
        <v>0.50876547504995095</v>
      </c>
      <c r="D2732" s="91">
        <v>2999445.3283043802</v>
      </c>
      <c r="E2732" s="91">
        <v>2025</v>
      </c>
      <c r="G2732" s="91" t="s">
        <v>2</v>
      </c>
      <c r="H2732" s="91">
        <v>729</v>
      </c>
      <c r="I2732" s="91">
        <v>0.74202282269838704</v>
      </c>
      <c r="J2732" s="91">
        <v>2999445.3283043802</v>
      </c>
      <c r="K2732" s="91">
        <v>2025</v>
      </c>
      <c r="M2732" s="91" t="s">
        <v>2</v>
      </c>
      <c r="N2732" s="91">
        <v>729</v>
      </c>
      <c r="O2732" s="91">
        <v>0.20130662691090101</v>
      </c>
      <c r="P2732" s="91">
        <v>2999445.3283043802</v>
      </c>
      <c r="Q2732" s="91">
        <v>2025</v>
      </c>
    </row>
    <row r="2733" spans="1:17" x14ac:dyDescent="0.2">
      <c r="A2733" s="91" t="s">
        <v>2</v>
      </c>
      <c r="B2733" s="91">
        <v>730</v>
      </c>
      <c r="C2733" s="91">
        <v>0.545528063732313</v>
      </c>
      <c r="D2733" s="91">
        <v>2721015.1224614098</v>
      </c>
      <c r="E2733" s="91">
        <v>2025</v>
      </c>
      <c r="G2733" s="91" t="s">
        <v>2</v>
      </c>
      <c r="H2733" s="91">
        <v>730</v>
      </c>
      <c r="I2733" s="91">
        <v>0.41138923888087597</v>
      </c>
      <c r="J2733" s="91">
        <v>2721015.1224614098</v>
      </c>
      <c r="K2733" s="91">
        <v>2025</v>
      </c>
      <c r="M2733" s="91" t="s">
        <v>2</v>
      </c>
      <c r="N2733" s="91">
        <v>730</v>
      </c>
      <c r="O2733" s="91">
        <v>0.194005135068436</v>
      </c>
      <c r="P2733" s="91">
        <v>2721015.1224614098</v>
      </c>
      <c r="Q2733" s="91">
        <v>2025</v>
      </c>
    </row>
    <row r="2734" spans="1:17" x14ac:dyDescent="0.2">
      <c r="A2734" s="91" t="s">
        <v>2</v>
      </c>
      <c r="B2734" s="91">
        <v>731</v>
      </c>
      <c r="C2734" s="91">
        <v>0.26469429726891902</v>
      </c>
      <c r="D2734" s="91">
        <v>1604031.4982916401</v>
      </c>
      <c r="E2734" s="91">
        <v>2025</v>
      </c>
      <c r="G2734" s="91" t="s">
        <v>2</v>
      </c>
      <c r="H2734" s="91">
        <v>731</v>
      </c>
      <c r="I2734" s="91">
        <v>2.1890644478001602</v>
      </c>
      <c r="J2734" s="91">
        <v>1604031.4982916401</v>
      </c>
      <c r="K2734" s="91">
        <v>2025</v>
      </c>
      <c r="M2734" s="91" t="s">
        <v>2</v>
      </c>
      <c r="N2734" s="91">
        <v>731</v>
      </c>
      <c r="O2734" s="91">
        <v>0.28463388683100799</v>
      </c>
      <c r="P2734" s="91">
        <v>1604031.4982916401</v>
      </c>
      <c r="Q2734" s="91">
        <v>2025</v>
      </c>
    </row>
    <row r="2735" spans="1:17" x14ac:dyDescent="0.2">
      <c r="A2735" s="91" t="s">
        <v>2</v>
      </c>
      <c r="B2735" s="91">
        <v>732</v>
      </c>
      <c r="C2735" s="91">
        <v>0.36104841363546902</v>
      </c>
      <c r="D2735" s="91">
        <v>1750240.4210866699</v>
      </c>
      <c r="E2735" s="91">
        <v>2025</v>
      </c>
      <c r="G2735" s="91" t="s">
        <v>2</v>
      </c>
      <c r="H2735" s="91">
        <v>732</v>
      </c>
      <c r="I2735" s="91">
        <v>1.4252469125423199</v>
      </c>
      <c r="J2735" s="91">
        <v>1750240.4210866699</v>
      </c>
      <c r="K2735" s="91">
        <v>2025</v>
      </c>
      <c r="M2735" s="91" t="s">
        <v>2</v>
      </c>
      <c r="N2735" s="91">
        <v>732</v>
      </c>
      <c r="O2735" s="91">
        <v>0.20368246998852399</v>
      </c>
      <c r="P2735" s="91">
        <v>1750240.4210866699</v>
      </c>
      <c r="Q2735" s="91">
        <v>2025</v>
      </c>
    </row>
    <row r="2736" spans="1:17" x14ac:dyDescent="0.2">
      <c r="A2736" s="91" t="s">
        <v>2</v>
      </c>
      <c r="B2736" s="91">
        <v>733</v>
      </c>
      <c r="C2736" s="91">
        <v>0.31608942391570299</v>
      </c>
      <c r="D2736" s="91">
        <v>2630042.8872583699</v>
      </c>
      <c r="E2736" s="91">
        <v>2025</v>
      </c>
      <c r="G2736" s="91" t="s">
        <v>2</v>
      </c>
      <c r="H2736" s="91">
        <v>733</v>
      </c>
      <c r="I2736" s="91">
        <v>1.79645748750732</v>
      </c>
      <c r="J2736" s="91">
        <v>2630042.8872583699</v>
      </c>
      <c r="K2736" s="91">
        <v>2025</v>
      </c>
      <c r="M2736" s="91" t="s">
        <v>2</v>
      </c>
      <c r="N2736" s="91">
        <v>733</v>
      </c>
      <c r="O2736" s="91">
        <v>0.18616928417887699</v>
      </c>
      <c r="P2736" s="91">
        <v>2630042.8872583699</v>
      </c>
      <c r="Q2736" s="91">
        <v>2025</v>
      </c>
    </row>
    <row r="2737" spans="1:17" x14ac:dyDescent="0.2">
      <c r="A2737" s="91" t="s">
        <v>2</v>
      </c>
      <c r="B2737" s="91">
        <v>734</v>
      </c>
      <c r="C2737" s="91">
        <v>0.54326356491719197</v>
      </c>
      <c r="D2737" s="91">
        <v>2141439.7195802098</v>
      </c>
      <c r="E2737" s="91">
        <v>2025</v>
      </c>
      <c r="G2737" s="91" t="s">
        <v>2</v>
      </c>
      <c r="H2737" s="91">
        <v>734</v>
      </c>
      <c r="I2737" s="91">
        <v>1.2375908975755301</v>
      </c>
      <c r="J2737" s="91">
        <v>2141439.7195802098</v>
      </c>
      <c r="K2737" s="91">
        <v>2025</v>
      </c>
      <c r="M2737" s="91" t="s">
        <v>2</v>
      </c>
      <c r="N2737" s="91">
        <v>734</v>
      </c>
      <c r="O2737" s="91">
        <v>0.15858605979905899</v>
      </c>
      <c r="P2737" s="91">
        <v>2141439.7195802098</v>
      </c>
      <c r="Q2737" s="91">
        <v>2025</v>
      </c>
    </row>
    <row r="2738" spans="1:17" x14ac:dyDescent="0.2">
      <c r="A2738" s="91" t="s">
        <v>2</v>
      </c>
      <c r="B2738" s="91">
        <v>735</v>
      </c>
      <c r="C2738" s="91">
        <v>0.59056973951900305</v>
      </c>
      <c r="D2738" s="91">
        <v>2987368.8580573802</v>
      </c>
      <c r="E2738" s="91">
        <v>2025</v>
      </c>
      <c r="G2738" s="91" t="s">
        <v>2</v>
      </c>
      <c r="H2738" s="91">
        <v>735</v>
      </c>
      <c r="I2738" s="91">
        <v>0.85126423384129801</v>
      </c>
      <c r="J2738" s="91">
        <v>2987368.8580573802</v>
      </c>
      <c r="K2738" s="91">
        <v>2025</v>
      </c>
      <c r="M2738" s="91" t="s">
        <v>2</v>
      </c>
      <c r="N2738" s="91">
        <v>735</v>
      </c>
      <c r="O2738" s="91">
        <v>0.15961540245033401</v>
      </c>
      <c r="P2738" s="91">
        <v>2987368.8580573802</v>
      </c>
      <c r="Q2738" s="91">
        <v>2025</v>
      </c>
    </row>
    <row r="2739" spans="1:17" x14ac:dyDescent="0.2">
      <c r="A2739" s="91" t="s">
        <v>2</v>
      </c>
      <c r="B2739" s="91">
        <v>736</v>
      </c>
      <c r="C2739" s="91">
        <v>0.386735642296761</v>
      </c>
      <c r="D2739" s="91">
        <v>3535574.7267350401</v>
      </c>
      <c r="E2739" s="91">
        <v>2025</v>
      </c>
      <c r="G2739" s="91" t="s">
        <v>2</v>
      </c>
      <c r="H2739" s="91">
        <v>736</v>
      </c>
      <c r="I2739" s="91">
        <v>0.34290853659918902</v>
      </c>
      <c r="J2739" s="91">
        <v>3535574.7267350401</v>
      </c>
      <c r="K2739" s="91">
        <v>2025</v>
      </c>
      <c r="M2739" s="91" t="s">
        <v>2</v>
      </c>
      <c r="N2739" s="91">
        <v>736</v>
      </c>
      <c r="O2739" s="91">
        <v>0.18639001010699199</v>
      </c>
      <c r="P2739" s="91">
        <v>3535574.7267350401</v>
      </c>
      <c r="Q2739" s="91">
        <v>2025</v>
      </c>
    </row>
    <row r="2740" spans="1:17" x14ac:dyDescent="0.2">
      <c r="A2740" s="91" t="s">
        <v>2</v>
      </c>
      <c r="B2740" s="91">
        <v>737</v>
      </c>
      <c r="C2740" s="91">
        <v>0.329826864114596</v>
      </c>
      <c r="D2740" s="91">
        <v>2191522.4197658598</v>
      </c>
      <c r="E2740" s="91">
        <v>2025</v>
      </c>
      <c r="G2740" s="91" t="s">
        <v>2</v>
      </c>
      <c r="H2740" s="91">
        <v>737</v>
      </c>
      <c r="I2740" s="91">
        <v>1.3444648447753</v>
      </c>
      <c r="J2740" s="91">
        <v>2191522.4197658598</v>
      </c>
      <c r="K2740" s="91">
        <v>2025</v>
      </c>
      <c r="M2740" s="91" t="s">
        <v>2</v>
      </c>
      <c r="N2740" s="91">
        <v>737</v>
      </c>
      <c r="O2740" s="91">
        <v>0.22044086892582099</v>
      </c>
      <c r="P2740" s="91">
        <v>2191522.4197658598</v>
      </c>
      <c r="Q2740" s="91">
        <v>2025</v>
      </c>
    </row>
    <row r="2741" spans="1:17" x14ac:dyDescent="0.2">
      <c r="A2741" s="91" t="s">
        <v>2</v>
      </c>
      <c r="B2741" s="91">
        <v>738</v>
      </c>
      <c r="C2741" s="91">
        <v>0.61344257323844598</v>
      </c>
      <c r="D2741" s="91">
        <v>1587954.4944792299</v>
      </c>
      <c r="E2741" s="91">
        <v>2025</v>
      </c>
      <c r="G2741" s="91" t="s">
        <v>2</v>
      </c>
      <c r="H2741" s="91">
        <v>738</v>
      </c>
      <c r="I2741" s="91">
        <v>1.11959048454887</v>
      </c>
      <c r="J2741" s="91">
        <v>1587954.4944792299</v>
      </c>
      <c r="K2741" s="91">
        <v>2025</v>
      </c>
      <c r="M2741" s="91" t="s">
        <v>2</v>
      </c>
      <c r="N2741" s="91">
        <v>738</v>
      </c>
      <c r="O2741" s="91">
        <v>0.294239677747062</v>
      </c>
      <c r="P2741" s="91">
        <v>1587954.4944792299</v>
      </c>
      <c r="Q2741" s="91">
        <v>2025</v>
      </c>
    </row>
    <row r="2742" spans="1:17" x14ac:dyDescent="0.2">
      <c r="A2742" s="91" t="s">
        <v>2</v>
      </c>
      <c r="B2742" s="91">
        <v>739</v>
      </c>
      <c r="C2742" s="91">
        <v>0.35761731412815301</v>
      </c>
      <c r="D2742" s="91">
        <v>4966730.6135347197</v>
      </c>
      <c r="E2742" s="91">
        <v>2025</v>
      </c>
      <c r="G2742" s="91" t="s">
        <v>2</v>
      </c>
      <c r="H2742" s="91">
        <v>739</v>
      </c>
      <c r="I2742" s="91">
        <v>1.1298842109839899</v>
      </c>
      <c r="J2742" s="91">
        <v>4966730.6135347197</v>
      </c>
      <c r="K2742" s="91">
        <v>2025</v>
      </c>
      <c r="M2742" s="91" t="s">
        <v>2</v>
      </c>
      <c r="N2742" s="91">
        <v>739</v>
      </c>
      <c r="O2742" s="91">
        <v>0.183109547032626</v>
      </c>
      <c r="P2742" s="91">
        <v>4966730.6135347197</v>
      </c>
      <c r="Q2742" s="91">
        <v>2025</v>
      </c>
    </row>
    <row r="2743" spans="1:17" x14ac:dyDescent="0.2">
      <c r="A2743" s="91" t="s">
        <v>2</v>
      </c>
      <c r="B2743" s="91">
        <v>740</v>
      </c>
      <c r="C2743" s="91">
        <v>0.32372292480466303</v>
      </c>
      <c r="D2743" s="91">
        <v>3351541.8565249401</v>
      </c>
      <c r="E2743" s="91">
        <v>2025</v>
      </c>
      <c r="G2743" s="91" t="s">
        <v>2</v>
      </c>
      <c r="H2743" s="91">
        <v>740</v>
      </c>
      <c r="I2743" s="91">
        <v>1.51960846012384</v>
      </c>
      <c r="J2743" s="91">
        <v>3351541.8565249401</v>
      </c>
      <c r="K2743" s="91">
        <v>2025</v>
      </c>
      <c r="M2743" s="91" t="s">
        <v>2</v>
      </c>
      <c r="N2743" s="91">
        <v>740</v>
      </c>
      <c r="O2743" s="91">
        <v>0.17511796385537601</v>
      </c>
      <c r="P2743" s="91">
        <v>3351541.8565249401</v>
      </c>
      <c r="Q2743" s="91">
        <v>2025</v>
      </c>
    </row>
    <row r="2744" spans="1:17" x14ac:dyDescent="0.2">
      <c r="A2744" s="91" t="s">
        <v>2</v>
      </c>
      <c r="B2744" s="91">
        <v>741</v>
      </c>
      <c r="C2744" s="91">
        <v>0.31392086210348902</v>
      </c>
      <c r="D2744" s="91">
        <v>2324494.5144288102</v>
      </c>
      <c r="E2744" s="91">
        <v>2025</v>
      </c>
      <c r="G2744" s="91" t="s">
        <v>2</v>
      </c>
      <c r="H2744" s="91">
        <v>741</v>
      </c>
      <c r="I2744" s="91">
        <v>2.2703414206471599</v>
      </c>
      <c r="J2744" s="91">
        <v>2324494.5144288102</v>
      </c>
      <c r="K2744" s="91">
        <v>2025</v>
      </c>
      <c r="M2744" s="91" t="s">
        <v>2</v>
      </c>
      <c r="N2744" s="91">
        <v>741</v>
      </c>
      <c r="O2744" s="91">
        <v>0.187927960582324</v>
      </c>
      <c r="P2744" s="91">
        <v>2324494.5144288102</v>
      </c>
      <c r="Q2744" s="91">
        <v>2025</v>
      </c>
    </row>
    <row r="2745" spans="1:17" x14ac:dyDescent="0.2">
      <c r="A2745" s="91" t="s">
        <v>2</v>
      </c>
      <c r="B2745" s="91">
        <v>742</v>
      </c>
      <c r="C2745" s="91">
        <v>0.37419820926262198</v>
      </c>
      <c r="D2745" s="91">
        <v>2200139.85314814</v>
      </c>
      <c r="E2745" s="91">
        <v>2025</v>
      </c>
      <c r="G2745" s="91" t="s">
        <v>2</v>
      </c>
      <c r="H2745" s="91">
        <v>742</v>
      </c>
      <c r="I2745" s="91">
        <v>0.76467020587831802</v>
      </c>
      <c r="J2745" s="91">
        <v>2200139.85314814</v>
      </c>
      <c r="K2745" s="91">
        <v>2025</v>
      </c>
      <c r="M2745" s="91" t="s">
        <v>2</v>
      </c>
      <c r="N2745" s="91">
        <v>742</v>
      </c>
      <c r="O2745" s="91">
        <v>0.22133867974111801</v>
      </c>
      <c r="P2745" s="91">
        <v>2200139.85314814</v>
      </c>
      <c r="Q2745" s="91">
        <v>2025</v>
      </c>
    </row>
    <row r="2746" spans="1:17" x14ac:dyDescent="0.2">
      <c r="A2746" s="91" t="s">
        <v>2</v>
      </c>
      <c r="B2746" s="91">
        <v>743</v>
      </c>
      <c r="C2746" s="91">
        <v>0.20156287427078901</v>
      </c>
      <c r="D2746" s="91">
        <v>3245485.4413229502</v>
      </c>
      <c r="E2746" s="91">
        <v>2025</v>
      </c>
      <c r="G2746" s="91" t="s">
        <v>2</v>
      </c>
      <c r="H2746" s="91">
        <v>743</v>
      </c>
      <c r="I2746" s="91">
        <v>1.62104165788052</v>
      </c>
      <c r="J2746" s="91">
        <v>3245485.4413229502</v>
      </c>
      <c r="K2746" s="91">
        <v>2025</v>
      </c>
      <c r="M2746" s="91" t="s">
        <v>2</v>
      </c>
      <c r="N2746" s="91">
        <v>743</v>
      </c>
      <c r="O2746" s="91">
        <v>0.21043027132532599</v>
      </c>
      <c r="P2746" s="91">
        <v>3245485.4413229502</v>
      </c>
      <c r="Q2746" s="91">
        <v>2025</v>
      </c>
    </row>
    <row r="2747" spans="1:17" x14ac:dyDescent="0.2">
      <c r="A2747" s="91" t="s">
        <v>2</v>
      </c>
      <c r="B2747" s="91">
        <v>744</v>
      </c>
      <c r="C2747" s="91">
        <v>0.65423366843858499</v>
      </c>
      <c r="D2747" s="91">
        <v>3631093.6220037802</v>
      </c>
      <c r="E2747" s="91">
        <v>2025</v>
      </c>
      <c r="G2747" s="91" t="s">
        <v>2</v>
      </c>
      <c r="H2747" s="91">
        <v>744</v>
      </c>
      <c r="I2747" s="91">
        <v>0.86016334184610699</v>
      </c>
      <c r="J2747" s="91">
        <v>3631093.6220037802</v>
      </c>
      <c r="K2747" s="91">
        <v>2025</v>
      </c>
      <c r="M2747" s="91" t="s">
        <v>2</v>
      </c>
      <c r="N2747" s="91">
        <v>744</v>
      </c>
      <c r="O2747" s="91">
        <v>0.20091598075364001</v>
      </c>
      <c r="P2747" s="91">
        <v>3631093.6220037802</v>
      </c>
      <c r="Q2747" s="91">
        <v>2025</v>
      </c>
    </row>
    <row r="2748" spans="1:17" x14ac:dyDescent="0.2">
      <c r="A2748" s="91" t="s">
        <v>2</v>
      </c>
      <c r="B2748" s="91">
        <v>745</v>
      </c>
      <c r="C2748" s="91">
        <v>0.316318386168921</v>
      </c>
      <c r="D2748" s="91">
        <v>3618066.3207902499</v>
      </c>
      <c r="E2748" s="91">
        <v>2025</v>
      </c>
      <c r="G2748" s="91" t="s">
        <v>2</v>
      </c>
      <c r="H2748" s="91">
        <v>745</v>
      </c>
      <c r="I2748" s="91">
        <v>1.5894238325598899</v>
      </c>
      <c r="J2748" s="91">
        <v>3618066.3207902499</v>
      </c>
      <c r="K2748" s="91">
        <v>2025</v>
      </c>
      <c r="M2748" s="91" t="s">
        <v>2</v>
      </c>
      <c r="N2748" s="91">
        <v>745</v>
      </c>
      <c r="O2748" s="91">
        <v>0.16155641199780199</v>
      </c>
      <c r="P2748" s="91">
        <v>3618066.3207902499</v>
      </c>
      <c r="Q2748" s="91">
        <v>2025</v>
      </c>
    </row>
    <row r="2749" spans="1:17" x14ac:dyDescent="0.2">
      <c r="A2749" s="91" t="s">
        <v>2</v>
      </c>
      <c r="B2749" s="91">
        <v>746</v>
      </c>
      <c r="C2749" s="91">
        <v>0.25613792656080397</v>
      </c>
      <c r="D2749" s="91">
        <v>4271779.8012868501</v>
      </c>
      <c r="E2749" s="91">
        <v>2025</v>
      </c>
      <c r="G2749" s="91" t="s">
        <v>2</v>
      </c>
      <c r="H2749" s="91">
        <v>746</v>
      </c>
      <c r="I2749" s="91">
        <v>1.7328203662718999</v>
      </c>
      <c r="J2749" s="91">
        <v>4271779.8012868501</v>
      </c>
      <c r="K2749" s="91">
        <v>2025</v>
      </c>
      <c r="M2749" s="91" t="s">
        <v>2</v>
      </c>
      <c r="N2749" s="91">
        <v>746</v>
      </c>
      <c r="O2749" s="91">
        <v>0.20269184541511101</v>
      </c>
      <c r="P2749" s="91">
        <v>4271779.8012868501</v>
      </c>
      <c r="Q2749" s="91">
        <v>2025</v>
      </c>
    </row>
    <row r="2750" spans="1:17" x14ac:dyDescent="0.2">
      <c r="A2750" s="91" t="s">
        <v>2</v>
      </c>
      <c r="B2750" s="91">
        <v>747</v>
      </c>
      <c r="C2750" s="91">
        <v>0.36580372997615301</v>
      </c>
      <c r="D2750" s="91">
        <v>2406600.2650169898</v>
      </c>
      <c r="E2750" s="91">
        <v>2025</v>
      </c>
      <c r="G2750" s="91" t="s">
        <v>2</v>
      </c>
      <c r="H2750" s="91">
        <v>747</v>
      </c>
      <c r="I2750" s="91">
        <v>1.5878846873629999</v>
      </c>
      <c r="J2750" s="91">
        <v>2406600.2650169898</v>
      </c>
      <c r="K2750" s="91">
        <v>2025</v>
      </c>
      <c r="M2750" s="91" t="s">
        <v>2</v>
      </c>
      <c r="N2750" s="91">
        <v>747</v>
      </c>
      <c r="O2750" s="91">
        <v>0.18157750675513501</v>
      </c>
      <c r="P2750" s="91">
        <v>2406600.2650169898</v>
      </c>
      <c r="Q2750" s="91">
        <v>2025</v>
      </c>
    </row>
    <row r="2751" spans="1:17" x14ac:dyDescent="0.2">
      <c r="A2751" s="91" t="s">
        <v>2</v>
      </c>
      <c r="B2751" s="91">
        <v>748</v>
      </c>
      <c r="C2751" s="91">
        <v>0.54915690953071505</v>
      </c>
      <c r="D2751" s="91">
        <v>2060118.0707512</v>
      </c>
      <c r="E2751" s="91">
        <v>2025</v>
      </c>
      <c r="G2751" s="91" t="s">
        <v>2</v>
      </c>
      <c r="H2751" s="91">
        <v>748</v>
      </c>
      <c r="I2751" s="91">
        <v>0.61668458496408896</v>
      </c>
      <c r="J2751" s="91">
        <v>2060118.0707512</v>
      </c>
      <c r="K2751" s="91">
        <v>2025</v>
      </c>
      <c r="M2751" s="91" t="s">
        <v>2</v>
      </c>
      <c r="N2751" s="91">
        <v>748</v>
      </c>
      <c r="O2751" s="91">
        <v>0.36591008387912799</v>
      </c>
      <c r="P2751" s="91">
        <v>2060118.0707512</v>
      </c>
      <c r="Q2751" s="91">
        <v>2025</v>
      </c>
    </row>
    <row r="2752" spans="1:17" x14ac:dyDescent="0.2">
      <c r="A2752" s="91" t="s">
        <v>2</v>
      </c>
      <c r="B2752" s="91">
        <v>749</v>
      </c>
      <c r="C2752" s="91">
        <v>0.31961393398823701</v>
      </c>
      <c r="D2752" s="91">
        <v>2369111.3887970801</v>
      </c>
      <c r="E2752" s="91">
        <v>2025</v>
      </c>
      <c r="G2752" s="91" t="s">
        <v>2</v>
      </c>
      <c r="H2752" s="91">
        <v>749</v>
      </c>
      <c r="I2752" s="91">
        <v>0.728924927770637</v>
      </c>
      <c r="J2752" s="91">
        <v>2369111.3887970801</v>
      </c>
      <c r="K2752" s="91">
        <v>2025</v>
      </c>
      <c r="M2752" s="91" t="s">
        <v>2</v>
      </c>
      <c r="N2752" s="91">
        <v>749</v>
      </c>
      <c r="O2752" s="91">
        <v>0.22044344258145901</v>
      </c>
      <c r="P2752" s="91">
        <v>2369111.3887970801</v>
      </c>
      <c r="Q2752" s="91">
        <v>2025</v>
      </c>
    </row>
    <row r="2753" spans="1:17" x14ac:dyDescent="0.2">
      <c r="A2753" s="91" t="s">
        <v>2</v>
      </c>
      <c r="B2753" s="91">
        <v>750</v>
      </c>
      <c r="C2753" s="91">
        <v>0.49205213138453002</v>
      </c>
      <c r="D2753" s="91">
        <v>2966784.0896217502</v>
      </c>
      <c r="E2753" s="91">
        <v>2025</v>
      </c>
      <c r="G2753" s="91" t="s">
        <v>2</v>
      </c>
      <c r="H2753" s="91">
        <v>750</v>
      </c>
      <c r="I2753" s="91">
        <v>2.4363324735466398</v>
      </c>
      <c r="J2753" s="91">
        <v>2966784.0896217502</v>
      </c>
      <c r="K2753" s="91">
        <v>2025</v>
      </c>
      <c r="M2753" s="91" t="s">
        <v>2</v>
      </c>
      <c r="N2753" s="91">
        <v>750</v>
      </c>
      <c r="O2753" s="91">
        <v>0.30662701124889202</v>
      </c>
      <c r="P2753" s="91">
        <v>2966784.0896217502</v>
      </c>
      <c r="Q2753" s="91">
        <v>2025</v>
      </c>
    </row>
    <row r="2754" spans="1:17" x14ac:dyDescent="0.2">
      <c r="A2754" s="91" t="s">
        <v>2</v>
      </c>
      <c r="B2754" s="91">
        <v>751</v>
      </c>
      <c r="C2754" s="91">
        <v>0.35700975136681601</v>
      </c>
      <c r="D2754" s="91">
        <v>3513065.8786808201</v>
      </c>
      <c r="E2754" s="91">
        <v>2025</v>
      </c>
      <c r="G2754" s="91" t="s">
        <v>2</v>
      </c>
      <c r="H2754" s="91">
        <v>751</v>
      </c>
      <c r="I2754" s="91">
        <v>0.81552601647925904</v>
      </c>
      <c r="J2754" s="91">
        <v>3513065.8786808201</v>
      </c>
      <c r="K2754" s="91">
        <v>2025</v>
      </c>
      <c r="M2754" s="91" t="s">
        <v>2</v>
      </c>
      <c r="N2754" s="91">
        <v>751</v>
      </c>
      <c r="O2754" s="91">
        <v>0.18453419855523001</v>
      </c>
      <c r="P2754" s="91">
        <v>3513065.8786808201</v>
      </c>
      <c r="Q2754" s="91">
        <v>2025</v>
      </c>
    </row>
    <row r="2755" spans="1:17" x14ac:dyDescent="0.2">
      <c r="A2755" s="91" t="s">
        <v>2</v>
      </c>
      <c r="B2755" s="91">
        <v>752</v>
      </c>
      <c r="C2755" s="91">
        <v>0.30591795715825798</v>
      </c>
      <c r="D2755" s="91">
        <v>2480727.2602965301</v>
      </c>
      <c r="E2755" s="91">
        <v>2025</v>
      </c>
      <c r="G2755" s="91" t="s">
        <v>2</v>
      </c>
      <c r="H2755" s="91">
        <v>752</v>
      </c>
      <c r="I2755" s="91">
        <v>0.41937398066671699</v>
      </c>
      <c r="J2755" s="91">
        <v>2480727.2602965301</v>
      </c>
      <c r="K2755" s="91">
        <v>2025</v>
      </c>
      <c r="M2755" s="91" t="s">
        <v>2</v>
      </c>
      <c r="N2755" s="91">
        <v>752</v>
      </c>
      <c r="O2755" s="91">
        <v>0.215370278665553</v>
      </c>
      <c r="P2755" s="91">
        <v>2480727.2602965301</v>
      </c>
      <c r="Q2755" s="91">
        <v>2025</v>
      </c>
    </row>
    <row r="2756" spans="1:17" x14ac:dyDescent="0.2">
      <c r="A2756" s="91" t="s">
        <v>2</v>
      </c>
      <c r="B2756" s="91">
        <v>753</v>
      </c>
      <c r="C2756" s="91">
        <v>0.35202734785253598</v>
      </c>
      <c r="D2756" s="91">
        <v>3502184.9055836699</v>
      </c>
      <c r="E2756" s="91">
        <v>2025</v>
      </c>
      <c r="G2756" s="91" t="s">
        <v>2</v>
      </c>
      <c r="H2756" s="91">
        <v>753</v>
      </c>
      <c r="I2756" s="91">
        <v>1.61395257494012</v>
      </c>
      <c r="J2756" s="91">
        <v>3502184.9055836699</v>
      </c>
      <c r="K2756" s="91">
        <v>2025</v>
      </c>
      <c r="M2756" s="91" t="s">
        <v>2</v>
      </c>
      <c r="N2756" s="91">
        <v>753</v>
      </c>
      <c r="O2756" s="91">
        <v>0.19383862440819399</v>
      </c>
      <c r="P2756" s="91">
        <v>3502184.9055836699</v>
      </c>
      <c r="Q2756" s="91">
        <v>2025</v>
      </c>
    </row>
    <row r="2757" spans="1:17" x14ac:dyDescent="0.2">
      <c r="A2757" s="91" t="s">
        <v>2</v>
      </c>
      <c r="B2757" s="91">
        <v>754</v>
      </c>
      <c r="C2757" s="91">
        <v>0.27161403142441698</v>
      </c>
      <c r="D2757" s="91">
        <v>4110891.1699109301</v>
      </c>
      <c r="E2757" s="91">
        <v>2025</v>
      </c>
      <c r="G2757" s="91" t="s">
        <v>2</v>
      </c>
      <c r="H2757" s="91">
        <v>754</v>
      </c>
      <c r="I2757" s="91">
        <v>2.0051927142908399</v>
      </c>
      <c r="J2757" s="91">
        <v>4110891.1699109301</v>
      </c>
      <c r="K2757" s="91">
        <v>2025</v>
      </c>
      <c r="M2757" s="91" t="s">
        <v>2</v>
      </c>
      <c r="N2757" s="91">
        <v>754</v>
      </c>
      <c r="O2757" s="91">
        <v>0.16378186674780501</v>
      </c>
      <c r="P2757" s="91">
        <v>4110891.1699109301</v>
      </c>
      <c r="Q2757" s="91">
        <v>2025</v>
      </c>
    </row>
    <row r="2758" spans="1:17" x14ac:dyDescent="0.2">
      <c r="A2758" s="91" t="s">
        <v>2</v>
      </c>
      <c r="B2758" s="91">
        <v>755</v>
      </c>
      <c r="C2758" s="91">
        <v>0.21164800927288099</v>
      </c>
      <c r="D2758" s="91">
        <v>2613384.8689581398</v>
      </c>
      <c r="E2758" s="91">
        <v>2025</v>
      </c>
      <c r="G2758" s="91" t="s">
        <v>2</v>
      </c>
      <c r="H2758" s="91">
        <v>755</v>
      </c>
      <c r="I2758" s="91">
        <v>1.2967910097386699</v>
      </c>
      <c r="J2758" s="91">
        <v>2613384.8689581398</v>
      </c>
      <c r="K2758" s="91">
        <v>2025</v>
      </c>
      <c r="M2758" s="91" t="s">
        <v>2</v>
      </c>
      <c r="N2758" s="91">
        <v>755</v>
      </c>
      <c r="O2758" s="91">
        <v>0.20719687571959999</v>
      </c>
      <c r="P2758" s="91">
        <v>2613384.8689581398</v>
      </c>
      <c r="Q2758" s="91">
        <v>2025</v>
      </c>
    </row>
    <row r="2759" spans="1:17" x14ac:dyDescent="0.2">
      <c r="A2759" s="91" t="s">
        <v>2</v>
      </c>
      <c r="B2759" s="91">
        <v>756</v>
      </c>
      <c r="C2759" s="91">
        <v>0.31950302005215298</v>
      </c>
      <c r="D2759" s="91">
        <v>1875367.8634118999</v>
      </c>
      <c r="E2759" s="91">
        <v>2025</v>
      </c>
      <c r="G2759" s="91" t="s">
        <v>2</v>
      </c>
      <c r="H2759" s="91">
        <v>756</v>
      </c>
      <c r="I2759" s="91">
        <v>1.4286787831741901</v>
      </c>
      <c r="J2759" s="91">
        <v>1875367.8634118999</v>
      </c>
      <c r="K2759" s="91">
        <v>2025</v>
      </c>
      <c r="M2759" s="91" t="s">
        <v>2</v>
      </c>
      <c r="N2759" s="91">
        <v>756</v>
      </c>
      <c r="O2759" s="91">
        <v>0.21705771948704899</v>
      </c>
      <c r="P2759" s="91">
        <v>1875367.8634118999</v>
      </c>
      <c r="Q2759" s="91">
        <v>2025</v>
      </c>
    </row>
    <row r="2760" spans="1:17" x14ac:dyDescent="0.2">
      <c r="A2760" s="91" t="s">
        <v>2</v>
      </c>
      <c r="B2760" s="91">
        <v>757</v>
      </c>
      <c r="C2760" s="91">
        <v>0.29905372548741399</v>
      </c>
      <c r="D2760" s="91">
        <v>1957937.1844389299</v>
      </c>
      <c r="E2760" s="91">
        <v>2025</v>
      </c>
      <c r="G2760" s="91" t="s">
        <v>2</v>
      </c>
      <c r="H2760" s="91">
        <v>757</v>
      </c>
      <c r="I2760" s="91">
        <v>0.68722861408523395</v>
      </c>
      <c r="J2760" s="91">
        <v>1957937.1844389299</v>
      </c>
      <c r="K2760" s="91">
        <v>2025</v>
      </c>
      <c r="M2760" s="91" t="s">
        <v>2</v>
      </c>
      <c r="N2760" s="91">
        <v>757</v>
      </c>
      <c r="O2760" s="91">
        <v>0.25632763592782798</v>
      </c>
      <c r="P2760" s="91">
        <v>1957937.1844389299</v>
      </c>
      <c r="Q2760" s="91">
        <v>2025</v>
      </c>
    </row>
    <row r="2761" spans="1:17" x14ac:dyDescent="0.2">
      <c r="A2761" s="91" t="s">
        <v>2</v>
      </c>
      <c r="B2761" s="91">
        <v>758</v>
      </c>
      <c r="C2761" s="91">
        <v>0.28319564648608198</v>
      </c>
      <c r="D2761" s="91">
        <v>2738149.5660433401</v>
      </c>
      <c r="E2761" s="91">
        <v>2025</v>
      </c>
      <c r="G2761" s="91" t="s">
        <v>2</v>
      </c>
      <c r="H2761" s="91">
        <v>758</v>
      </c>
      <c r="I2761" s="91">
        <v>1.9648713788180501</v>
      </c>
      <c r="J2761" s="91">
        <v>2738149.5660433401</v>
      </c>
      <c r="K2761" s="91">
        <v>2025</v>
      </c>
      <c r="M2761" s="91" t="s">
        <v>2</v>
      </c>
      <c r="N2761" s="91">
        <v>758</v>
      </c>
      <c r="O2761" s="91">
        <v>0.17977927575911801</v>
      </c>
      <c r="P2761" s="91">
        <v>2738149.5660433401</v>
      </c>
      <c r="Q2761" s="91">
        <v>2025</v>
      </c>
    </row>
    <row r="2762" spans="1:17" x14ac:dyDescent="0.2">
      <c r="A2762" s="91" t="s">
        <v>2</v>
      </c>
      <c r="B2762" s="91">
        <v>759</v>
      </c>
      <c r="C2762" s="91">
        <v>0.41165857480152601</v>
      </c>
      <c r="D2762" s="91">
        <v>3199585.3083768999</v>
      </c>
      <c r="E2762" s="91">
        <v>2025</v>
      </c>
      <c r="G2762" s="91" t="s">
        <v>2</v>
      </c>
      <c r="H2762" s="91">
        <v>759</v>
      </c>
      <c r="I2762" s="91">
        <v>1.4760286213806999</v>
      </c>
      <c r="J2762" s="91">
        <v>3199585.3083768999</v>
      </c>
      <c r="K2762" s="91">
        <v>2025</v>
      </c>
      <c r="M2762" s="91" t="s">
        <v>2</v>
      </c>
      <c r="N2762" s="91">
        <v>759</v>
      </c>
      <c r="O2762" s="91">
        <v>0.21117308519745001</v>
      </c>
      <c r="P2762" s="91">
        <v>3199585.3083768999</v>
      </c>
      <c r="Q2762" s="91">
        <v>2025</v>
      </c>
    </row>
    <row r="2763" spans="1:17" x14ac:dyDescent="0.2">
      <c r="A2763" s="91" t="s">
        <v>2</v>
      </c>
      <c r="B2763" s="91">
        <v>760</v>
      </c>
      <c r="C2763" s="91">
        <v>0.45167158515974398</v>
      </c>
      <c r="D2763" s="91">
        <v>4295035.0549699003</v>
      </c>
      <c r="E2763" s="91">
        <v>2025</v>
      </c>
      <c r="G2763" s="91" t="s">
        <v>2</v>
      </c>
      <c r="H2763" s="91">
        <v>760</v>
      </c>
      <c r="I2763" s="91">
        <v>2.6609030202736199</v>
      </c>
      <c r="J2763" s="91">
        <v>4295035.0549699003</v>
      </c>
      <c r="K2763" s="91">
        <v>2025</v>
      </c>
      <c r="M2763" s="91" t="s">
        <v>2</v>
      </c>
      <c r="N2763" s="91">
        <v>760</v>
      </c>
      <c r="O2763" s="91">
        <v>0.35898499535096201</v>
      </c>
      <c r="P2763" s="91">
        <v>4295035.0549699003</v>
      </c>
      <c r="Q2763" s="91">
        <v>2025</v>
      </c>
    </row>
    <row r="2764" spans="1:17" x14ac:dyDescent="0.2">
      <c r="A2764" s="91" t="s">
        <v>2</v>
      </c>
      <c r="B2764" s="91">
        <v>761</v>
      </c>
      <c r="C2764" s="91">
        <v>0.61859663514455498</v>
      </c>
      <c r="D2764" s="91">
        <v>3035556.35880032</v>
      </c>
      <c r="E2764" s="91">
        <v>2025</v>
      </c>
      <c r="G2764" s="91" t="s">
        <v>2</v>
      </c>
      <c r="H2764" s="91">
        <v>761</v>
      </c>
      <c r="I2764" s="91">
        <v>1.1092689019233699</v>
      </c>
      <c r="J2764" s="91">
        <v>3035556.35880032</v>
      </c>
      <c r="K2764" s="91">
        <v>2025</v>
      </c>
      <c r="M2764" s="91" t="s">
        <v>2</v>
      </c>
      <c r="N2764" s="91">
        <v>761</v>
      </c>
      <c r="O2764" s="91">
        <v>0.15004405733507201</v>
      </c>
      <c r="P2764" s="91">
        <v>3035556.35880032</v>
      </c>
      <c r="Q2764" s="91">
        <v>2025</v>
      </c>
    </row>
    <row r="2765" spans="1:17" x14ac:dyDescent="0.2">
      <c r="A2765" s="91" t="s">
        <v>2</v>
      </c>
      <c r="B2765" s="91">
        <v>762</v>
      </c>
      <c r="C2765" s="91">
        <v>0.35499754673053602</v>
      </c>
      <c r="D2765" s="91">
        <v>3207159.5848217201</v>
      </c>
      <c r="E2765" s="91">
        <v>2025</v>
      </c>
      <c r="G2765" s="91" t="s">
        <v>2</v>
      </c>
      <c r="H2765" s="91">
        <v>762</v>
      </c>
      <c r="I2765" s="91">
        <v>2.0399376846127</v>
      </c>
      <c r="J2765" s="91">
        <v>3207159.5848217201</v>
      </c>
      <c r="K2765" s="91">
        <v>2025</v>
      </c>
      <c r="M2765" s="91" t="s">
        <v>2</v>
      </c>
      <c r="N2765" s="91">
        <v>762</v>
      </c>
      <c r="O2765" s="91">
        <v>0.22285949195223201</v>
      </c>
      <c r="P2765" s="91">
        <v>3207159.5848217201</v>
      </c>
      <c r="Q2765" s="91">
        <v>2025</v>
      </c>
    </row>
    <row r="2766" spans="1:17" x14ac:dyDescent="0.2">
      <c r="A2766" s="91" t="s">
        <v>2</v>
      </c>
      <c r="B2766" s="91">
        <v>763</v>
      </c>
      <c r="C2766" s="91">
        <v>0.34572611645370099</v>
      </c>
      <c r="D2766" s="91">
        <v>2775066.2362839198</v>
      </c>
      <c r="E2766" s="91">
        <v>2025</v>
      </c>
      <c r="G2766" s="91" t="s">
        <v>2</v>
      </c>
      <c r="H2766" s="91">
        <v>763</v>
      </c>
      <c r="I2766" s="91">
        <v>0.98316288277363995</v>
      </c>
      <c r="J2766" s="91">
        <v>2775066.2362839198</v>
      </c>
      <c r="K2766" s="91">
        <v>2025</v>
      </c>
      <c r="M2766" s="91" t="s">
        <v>2</v>
      </c>
      <c r="N2766" s="91">
        <v>763</v>
      </c>
      <c r="O2766" s="91">
        <v>0.16775286033606601</v>
      </c>
      <c r="P2766" s="91">
        <v>2775066.2362839198</v>
      </c>
      <c r="Q2766" s="91">
        <v>2025</v>
      </c>
    </row>
    <row r="2767" spans="1:17" x14ac:dyDescent="0.2">
      <c r="A2767" s="91" t="s">
        <v>2</v>
      </c>
      <c r="B2767" s="91">
        <v>764</v>
      </c>
      <c r="C2767" s="91">
        <v>0.29893338743875503</v>
      </c>
      <c r="D2767" s="91">
        <v>1870399.73238599</v>
      </c>
      <c r="E2767" s="91">
        <v>2025</v>
      </c>
      <c r="G2767" s="91" t="s">
        <v>2</v>
      </c>
      <c r="H2767" s="91">
        <v>764</v>
      </c>
      <c r="I2767" s="91">
        <v>0.234339953981273</v>
      </c>
      <c r="J2767" s="91">
        <v>1870399.73238599</v>
      </c>
      <c r="K2767" s="91">
        <v>2025</v>
      </c>
      <c r="M2767" s="91" t="s">
        <v>2</v>
      </c>
      <c r="N2767" s="91">
        <v>764</v>
      </c>
      <c r="O2767" s="91">
        <v>0.27745405712531102</v>
      </c>
      <c r="P2767" s="91">
        <v>1870399.73238599</v>
      </c>
      <c r="Q2767" s="91">
        <v>2025</v>
      </c>
    </row>
    <row r="2768" spans="1:17" x14ac:dyDescent="0.2">
      <c r="A2768" s="91" t="s">
        <v>2</v>
      </c>
      <c r="B2768" s="91">
        <v>765</v>
      </c>
      <c r="C2768" s="91">
        <v>0.50855846045284303</v>
      </c>
      <c r="D2768" s="91">
        <v>3137978.2824873799</v>
      </c>
      <c r="E2768" s="91">
        <v>2025</v>
      </c>
      <c r="G2768" s="91" t="s">
        <v>2</v>
      </c>
      <c r="H2768" s="91">
        <v>765</v>
      </c>
      <c r="I2768" s="91">
        <v>0.38578995638082297</v>
      </c>
      <c r="J2768" s="91">
        <v>3137978.2824873799</v>
      </c>
      <c r="K2768" s="91">
        <v>2025</v>
      </c>
      <c r="M2768" s="91" t="s">
        <v>2</v>
      </c>
      <c r="N2768" s="91">
        <v>765</v>
      </c>
      <c r="O2768" s="91">
        <v>0.42921202993776802</v>
      </c>
      <c r="P2768" s="91">
        <v>3137978.2824873799</v>
      </c>
      <c r="Q2768" s="91">
        <v>2025</v>
      </c>
    </row>
    <row r="2769" spans="1:17" x14ac:dyDescent="0.2">
      <c r="A2769" s="91" t="s">
        <v>2</v>
      </c>
      <c r="B2769" s="91">
        <v>766</v>
      </c>
      <c r="C2769" s="91">
        <v>0.43240227365756401</v>
      </c>
      <c r="D2769" s="91">
        <v>3144553.188414</v>
      </c>
      <c r="E2769" s="91">
        <v>2025</v>
      </c>
      <c r="G2769" s="91" t="s">
        <v>2</v>
      </c>
      <c r="H2769" s="91">
        <v>766</v>
      </c>
      <c r="I2769" s="91">
        <v>1.3345769703674799</v>
      </c>
      <c r="J2769" s="91">
        <v>3144553.188414</v>
      </c>
      <c r="K2769" s="91">
        <v>2025</v>
      </c>
      <c r="M2769" s="91" t="s">
        <v>2</v>
      </c>
      <c r="N2769" s="91">
        <v>766</v>
      </c>
      <c r="O2769" s="91">
        <v>0.18234540939872201</v>
      </c>
      <c r="P2769" s="91">
        <v>3144553.188414</v>
      </c>
      <c r="Q2769" s="91">
        <v>2025</v>
      </c>
    </row>
    <row r="2770" spans="1:17" x14ac:dyDescent="0.2">
      <c r="A2770" s="91" t="s">
        <v>2</v>
      </c>
      <c r="B2770" s="91">
        <v>767</v>
      </c>
      <c r="C2770" s="91">
        <v>0.34189811166981798</v>
      </c>
      <c r="D2770" s="91">
        <v>4258390.1760633104</v>
      </c>
      <c r="E2770" s="91">
        <v>2025</v>
      </c>
      <c r="G2770" s="91" t="s">
        <v>2</v>
      </c>
      <c r="H2770" s="91">
        <v>767</v>
      </c>
      <c r="I2770" s="91">
        <v>0.71418847864380697</v>
      </c>
      <c r="J2770" s="91">
        <v>4258390.1760633104</v>
      </c>
      <c r="K2770" s="91">
        <v>2025</v>
      </c>
      <c r="M2770" s="91" t="s">
        <v>2</v>
      </c>
      <c r="N2770" s="91">
        <v>767</v>
      </c>
      <c r="O2770" s="91">
        <v>0.191662217049897</v>
      </c>
      <c r="P2770" s="91">
        <v>4258390.1760633104</v>
      </c>
      <c r="Q2770" s="91">
        <v>2025</v>
      </c>
    </row>
    <row r="2771" spans="1:17" x14ac:dyDescent="0.2">
      <c r="A2771" s="91" t="s">
        <v>2</v>
      </c>
      <c r="B2771" s="91">
        <v>768</v>
      </c>
      <c r="C2771" s="91">
        <v>0.28652448230779198</v>
      </c>
      <c r="D2771" s="91">
        <v>2829824.9057732699</v>
      </c>
      <c r="E2771" s="91">
        <v>2025</v>
      </c>
      <c r="G2771" s="91" t="s">
        <v>2</v>
      </c>
      <c r="H2771" s="91">
        <v>768</v>
      </c>
      <c r="I2771" s="91">
        <v>1.5075611839098899</v>
      </c>
      <c r="J2771" s="91">
        <v>2829824.9057732699</v>
      </c>
      <c r="K2771" s="91">
        <v>2025</v>
      </c>
      <c r="M2771" s="91" t="s">
        <v>2</v>
      </c>
      <c r="N2771" s="91">
        <v>768</v>
      </c>
      <c r="O2771" s="91">
        <v>0.35960376940722</v>
      </c>
      <c r="P2771" s="91">
        <v>2829824.9057732699</v>
      </c>
      <c r="Q2771" s="91">
        <v>2025</v>
      </c>
    </row>
    <row r="2772" spans="1:17" x14ac:dyDescent="0.2">
      <c r="A2772" s="91" t="s">
        <v>2</v>
      </c>
      <c r="B2772" s="91">
        <v>769</v>
      </c>
      <c r="C2772" s="91">
        <v>0.60510181213980496</v>
      </c>
      <c r="D2772" s="91">
        <v>4028061.3385567698</v>
      </c>
      <c r="E2772" s="91">
        <v>2025</v>
      </c>
      <c r="G2772" s="91" t="s">
        <v>2</v>
      </c>
      <c r="H2772" s="91">
        <v>769</v>
      </c>
      <c r="I2772" s="91">
        <v>2.53757185639871</v>
      </c>
      <c r="J2772" s="91">
        <v>4028061.3385567698</v>
      </c>
      <c r="K2772" s="91">
        <v>2025</v>
      </c>
      <c r="M2772" s="91" t="s">
        <v>2</v>
      </c>
      <c r="N2772" s="91">
        <v>769</v>
      </c>
      <c r="O2772" s="91">
        <v>0.17575809674303999</v>
      </c>
      <c r="P2772" s="91">
        <v>4028061.3385567698</v>
      </c>
      <c r="Q2772" s="91">
        <v>2025</v>
      </c>
    </row>
    <row r="2773" spans="1:17" x14ac:dyDescent="0.2">
      <c r="A2773" s="91" t="s">
        <v>2</v>
      </c>
      <c r="B2773" s="91">
        <v>770</v>
      </c>
      <c r="C2773" s="91">
        <v>0.502931609088067</v>
      </c>
      <c r="D2773" s="91">
        <v>3148992.4491828801</v>
      </c>
      <c r="E2773" s="91">
        <v>2025</v>
      </c>
      <c r="G2773" s="91" t="s">
        <v>2</v>
      </c>
      <c r="H2773" s="91">
        <v>770</v>
      </c>
      <c r="I2773" s="91">
        <v>0.56488531551245202</v>
      </c>
      <c r="J2773" s="91">
        <v>3148992.4491828801</v>
      </c>
      <c r="K2773" s="91">
        <v>2025</v>
      </c>
      <c r="M2773" s="91" t="s">
        <v>2</v>
      </c>
      <c r="N2773" s="91">
        <v>770</v>
      </c>
      <c r="O2773" s="91">
        <v>0.248115222459797</v>
      </c>
      <c r="P2773" s="91">
        <v>3148992.4491828801</v>
      </c>
      <c r="Q2773" s="91">
        <v>2025</v>
      </c>
    </row>
    <row r="2774" spans="1:17" x14ac:dyDescent="0.2">
      <c r="A2774" s="91" t="s">
        <v>2</v>
      </c>
      <c r="B2774" s="91">
        <v>771</v>
      </c>
      <c r="C2774" s="91">
        <v>0.63816394471348803</v>
      </c>
      <c r="D2774" s="91">
        <v>2575096.29216485</v>
      </c>
      <c r="E2774" s="91">
        <v>2025</v>
      </c>
      <c r="G2774" s="91" t="s">
        <v>2</v>
      </c>
      <c r="H2774" s="91">
        <v>771</v>
      </c>
      <c r="I2774" s="91">
        <v>0.33955974655450599</v>
      </c>
      <c r="J2774" s="91">
        <v>2575096.29216485</v>
      </c>
      <c r="K2774" s="91">
        <v>2025</v>
      </c>
      <c r="M2774" s="91" t="s">
        <v>2</v>
      </c>
      <c r="N2774" s="91">
        <v>771</v>
      </c>
      <c r="O2774" s="91">
        <v>0.18306353424994801</v>
      </c>
      <c r="P2774" s="91">
        <v>2575096.29216485</v>
      </c>
      <c r="Q2774" s="91">
        <v>2025</v>
      </c>
    </row>
    <row r="2775" spans="1:17" x14ac:dyDescent="0.2">
      <c r="A2775" s="91" t="s">
        <v>2</v>
      </c>
      <c r="B2775" s="91">
        <v>772</v>
      </c>
      <c r="C2775" s="91">
        <v>0.38362392943946899</v>
      </c>
      <c r="D2775" s="91">
        <v>5407047.2694343301</v>
      </c>
      <c r="E2775" s="91">
        <v>2025</v>
      </c>
      <c r="G2775" s="91" t="s">
        <v>2</v>
      </c>
      <c r="H2775" s="91">
        <v>772</v>
      </c>
      <c r="I2775" s="91">
        <v>0.166275955184149</v>
      </c>
      <c r="J2775" s="91">
        <v>5407047.2694343301</v>
      </c>
      <c r="K2775" s="91">
        <v>2025</v>
      </c>
      <c r="M2775" s="91" t="s">
        <v>2</v>
      </c>
      <c r="N2775" s="91">
        <v>772</v>
      </c>
      <c r="O2775" s="91">
        <v>0.20785409131073301</v>
      </c>
      <c r="P2775" s="91">
        <v>5407047.2694343301</v>
      </c>
      <c r="Q2775" s="91">
        <v>2025</v>
      </c>
    </row>
    <row r="2776" spans="1:17" x14ac:dyDescent="0.2">
      <c r="A2776" s="91" t="s">
        <v>2</v>
      </c>
      <c r="B2776" s="91">
        <v>773</v>
      </c>
      <c r="C2776" s="91">
        <v>0.54123867103117296</v>
      </c>
      <c r="D2776" s="91">
        <v>1835126.8383164201</v>
      </c>
      <c r="E2776" s="91">
        <v>2025</v>
      </c>
      <c r="G2776" s="91" t="s">
        <v>2</v>
      </c>
      <c r="H2776" s="91">
        <v>773</v>
      </c>
      <c r="I2776" s="91">
        <v>0.68907391700857501</v>
      </c>
      <c r="J2776" s="91">
        <v>1835126.8383164201</v>
      </c>
      <c r="K2776" s="91">
        <v>2025</v>
      </c>
      <c r="M2776" s="91" t="s">
        <v>2</v>
      </c>
      <c r="N2776" s="91">
        <v>773</v>
      </c>
      <c r="O2776" s="91">
        <v>0.209600689472074</v>
      </c>
      <c r="P2776" s="91">
        <v>1835126.8383164201</v>
      </c>
      <c r="Q2776" s="91">
        <v>2025</v>
      </c>
    </row>
    <row r="2777" spans="1:17" x14ac:dyDescent="0.2">
      <c r="A2777" s="91" t="s">
        <v>2</v>
      </c>
      <c r="B2777" s="91">
        <v>774</v>
      </c>
      <c r="C2777" s="91">
        <v>0.34982587063598503</v>
      </c>
      <c r="D2777" s="91">
        <v>4386311.0967710698</v>
      </c>
      <c r="E2777" s="91">
        <v>2025</v>
      </c>
      <c r="G2777" s="91" t="s">
        <v>2</v>
      </c>
      <c r="H2777" s="91">
        <v>774</v>
      </c>
      <c r="I2777" s="91">
        <v>1.8667212748873301</v>
      </c>
      <c r="J2777" s="91">
        <v>4386311.0967710698</v>
      </c>
      <c r="K2777" s="91">
        <v>2025</v>
      </c>
      <c r="M2777" s="91" t="s">
        <v>2</v>
      </c>
      <c r="N2777" s="91">
        <v>774</v>
      </c>
      <c r="O2777" s="91">
        <v>0.15383479366647301</v>
      </c>
      <c r="P2777" s="91">
        <v>4386311.0967710698</v>
      </c>
      <c r="Q2777" s="91">
        <v>2025</v>
      </c>
    </row>
    <row r="2778" spans="1:17" x14ac:dyDescent="0.2">
      <c r="A2778" s="91" t="s">
        <v>2</v>
      </c>
      <c r="B2778" s="91">
        <v>775</v>
      </c>
      <c r="C2778" s="91">
        <v>0.420350961579116</v>
      </c>
      <c r="D2778" s="91">
        <v>2446673.2669799998</v>
      </c>
      <c r="E2778" s="91">
        <v>2025</v>
      </c>
      <c r="G2778" s="91" t="s">
        <v>2</v>
      </c>
      <c r="H2778" s="91">
        <v>775</v>
      </c>
      <c r="I2778" s="91">
        <v>0.66138169481013698</v>
      </c>
      <c r="J2778" s="91">
        <v>2446673.2669799998</v>
      </c>
      <c r="K2778" s="91">
        <v>2025</v>
      </c>
      <c r="M2778" s="91" t="s">
        <v>2</v>
      </c>
      <c r="N2778" s="91">
        <v>775</v>
      </c>
      <c r="O2778" s="91">
        <v>0.29306575175271898</v>
      </c>
      <c r="P2778" s="91">
        <v>2446673.2669799998</v>
      </c>
      <c r="Q2778" s="91">
        <v>2025</v>
      </c>
    </row>
    <row r="2779" spans="1:17" x14ac:dyDescent="0.2">
      <c r="A2779" s="91" t="s">
        <v>2</v>
      </c>
      <c r="B2779" s="91">
        <v>776</v>
      </c>
      <c r="C2779" s="91">
        <v>0.49949463492511398</v>
      </c>
      <c r="D2779" s="91">
        <v>3265245.7449063598</v>
      </c>
      <c r="E2779" s="91">
        <v>2025</v>
      </c>
      <c r="G2779" s="91" t="s">
        <v>2</v>
      </c>
      <c r="H2779" s="91">
        <v>776</v>
      </c>
      <c r="I2779" s="91">
        <v>3.7900052237963902</v>
      </c>
      <c r="J2779" s="91">
        <v>3265245.7449063598</v>
      </c>
      <c r="K2779" s="91">
        <v>2025</v>
      </c>
      <c r="M2779" s="91" t="s">
        <v>2</v>
      </c>
      <c r="N2779" s="91">
        <v>776</v>
      </c>
      <c r="O2779" s="91">
        <v>0.192563040154695</v>
      </c>
      <c r="P2779" s="91">
        <v>3265245.7449063598</v>
      </c>
      <c r="Q2779" s="91">
        <v>2025</v>
      </c>
    </row>
    <row r="2780" spans="1:17" x14ac:dyDescent="0.2">
      <c r="A2780" s="91" t="s">
        <v>2</v>
      </c>
      <c r="B2780" s="91">
        <v>777</v>
      </c>
      <c r="C2780" s="91">
        <v>0.64515049579350403</v>
      </c>
      <c r="D2780" s="91">
        <v>3757360.28299637</v>
      </c>
      <c r="E2780" s="91">
        <v>2025</v>
      </c>
      <c r="G2780" s="91" t="s">
        <v>2</v>
      </c>
      <c r="H2780" s="91">
        <v>777</v>
      </c>
      <c r="I2780" s="91">
        <v>1.0145185123562499</v>
      </c>
      <c r="J2780" s="91">
        <v>3757360.28299637</v>
      </c>
      <c r="K2780" s="91">
        <v>2025</v>
      </c>
      <c r="M2780" s="91" t="s">
        <v>2</v>
      </c>
      <c r="N2780" s="91">
        <v>777</v>
      </c>
      <c r="O2780" s="91">
        <v>0.29326506254309997</v>
      </c>
      <c r="P2780" s="91">
        <v>3757360.28299637</v>
      </c>
      <c r="Q2780" s="91">
        <v>2025</v>
      </c>
    </row>
    <row r="2781" spans="1:17" x14ac:dyDescent="0.2">
      <c r="A2781" s="91" t="s">
        <v>2</v>
      </c>
      <c r="B2781" s="91">
        <v>778</v>
      </c>
      <c r="C2781" s="91">
        <v>0.48869899092655</v>
      </c>
      <c r="D2781" s="91">
        <v>3459685.9553545099</v>
      </c>
      <c r="E2781" s="91">
        <v>2025</v>
      </c>
      <c r="G2781" s="91" t="s">
        <v>2</v>
      </c>
      <c r="H2781" s="91">
        <v>778</v>
      </c>
      <c r="I2781" s="91">
        <v>0.16338185380537401</v>
      </c>
      <c r="J2781" s="91">
        <v>3459685.9553545099</v>
      </c>
      <c r="K2781" s="91">
        <v>2025</v>
      </c>
      <c r="M2781" s="91" t="s">
        <v>2</v>
      </c>
      <c r="N2781" s="91">
        <v>778</v>
      </c>
      <c r="O2781" s="91">
        <v>0.23311442205962499</v>
      </c>
      <c r="P2781" s="91">
        <v>3459685.9553545099</v>
      </c>
      <c r="Q2781" s="91">
        <v>2025</v>
      </c>
    </row>
    <row r="2782" spans="1:17" x14ac:dyDescent="0.2">
      <c r="A2782" s="91" t="s">
        <v>2</v>
      </c>
      <c r="B2782" s="91">
        <v>779</v>
      </c>
      <c r="C2782" s="91">
        <v>0.47838410103399198</v>
      </c>
      <c r="D2782" s="91">
        <v>1970854.11714795</v>
      </c>
      <c r="E2782" s="91">
        <v>2025</v>
      </c>
      <c r="G2782" s="91" t="s">
        <v>2</v>
      </c>
      <c r="H2782" s="91">
        <v>779</v>
      </c>
      <c r="I2782" s="91">
        <v>0.93030456221608104</v>
      </c>
      <c r="J2782" s="91">
        <v>1970854.11714795</v>
      </c>
      <c r="K2782" s="91">
        <v>2025</v>
      </c>
      <c r="M2782" s="91" t="s">
        <v>2</v>
      </c>
      <c r="N2782" s="91">
        <v>779</v>
      </c>
      <c r="O2782" s="91">
        <v>0.22956226895905599</v>
      </c>
      <c r="P2782" s="91">
        <v>1970854.11714795</v>
      </c>
      <c r="Q2782" s="91">
        <v>2025</v>
      </c>
    </row>
    <row r="2783" spans="1:17" x14ac:dyDescent="0.2">
      <c r="A2783" s="91" t="s">
        <v>2</v>
      </c>
      <c r="B2783" s="91">
        <v>780</v>
      </c>
      <c r="C2783" s="91">
        <v>0.27274815537823599</v>
      </c>
      <c r="D2783" s="91">
        <v>2626230.1256597401</v>
      </c>
      <c r="E2783" s="91">
        <v>2025</v>
      </c>
      <c r="G2783" s="91" t="s">
        <v>2</v>
      </c>
      <c r="H2783" s="91">
        <v>780</v>
      </c>
      <c r="I2783" s="91">
        <v>3.10650680027087</v>
      </c>
      <c r="J2783" s="91">
        <v>2626230.1256597401</v>
      </c>
      <c r="K2783" s="91">
        <v>2025</v>
      </c>
      <c r="M2783" s="91" t="s">
        <v>2</v>
      </c>
      <c r="N2783" s="91">
        <v>780</v>
      </c>
      <c r="O2783" s="91">
        <v>0.26088079818822102</v>
      </c>
      <c r="P2783" s="91">
        <v>2626230.1256597401</v>
      </c>
      <c r="Q2783" s="91">
        <v>2025</v>
      </c>
    </row>
    <row r="2784" spans="1:17" x14ac:dyDescent="0.2">
      <c r="A2784" s="91" t="s">
        <v>2</v>
      </c>
      <c r="B2784" s="91">
        <v>781</v>
      </c>
      <c r="C2784" s="91">
        <v>0.60522918378684099</v>
      </c>
      <c r="D2784" s="91">
        <v>3442079.4740357501</v>
      </c>
      <c r="E2784" s="91">
        <v>2025</v>
      </c>
      <c r="G2784" s="91" t="s">
        <v>2</v>
      </c>
      <c r="H2784" s="91">
        <v>781</v>
      </c>
      <c r="I2784" s="91">
        <v>0.94528899662566301</v>
      </c>
      <c r="J2784" s="91">
        <v>3442079.4740357501</v>
      </c>
      <c r="K2784" s="91">
        <v>2025</v>
      </c>
      <c r="M2784" s="91" t="s">
        <v>2</v>
      </c>
      <c r="N2784" s="91">
        <v>781</v>
      </c>
      <c r="O2784" s="91">
        <v>0.27298344142296199</v>
      </c>
      <c r="P2784" s="91">
        <v>3442079.4740357501</v>
      </c>
      <c r="Q2784" s="91">
        <v>2025</v>
      </c>
    </row>
    <row r="2785" spans="1:17" x14ac:dyDescent="0.2">
      <c r="A2785" s="91" t="s">
        <v>2</v>
      </c>
      <c r="B2785" s="91">
        <v>782</v>
      </c>
      <c r="C2785" s="91">
        <v>0.43512795650238001</v>
      </c>
      <c r="D2785" s="91">
        <v>4253933.10700526</v>
      </c>
      <c r="E2785" s="91">
        <v>2025</v>
      </c>
      <c r="G2785" s="91" t="s">
        <v>2</v>
      </c>
      <c r="H2785" s="91">
        <v>782</v>
      </c>
      <c r="I2785" s="91">
        <v>2.3809486227483001</v>
      </c>
      <c r="J2785" s="91">
        <v>4253933.10700526</v>
      </c>
      <c r="K2785" s="91">
        <v>2025</v>
      </c>
      <c r="M2785" s="91" t="s">
        <v>2</v>
      </c>
      <c r="N2785" s="91">
        <v>782</v>
      </c>
      <c r="O2785" s="91">
        <v>0.21049342322536499</v>
      </c>
      <c r="P2785" s="91">
        <v>4253933.10700526</v>
      </c>
      <c r="Q2785" s="91">
        <v>2025</v>
      </c>
    </row>
    <row r="2786" spans="1:17" x14ac:dyDescent="0.2">
      <c r="A2786" s="91" t="s">
        <v>2</v>
      </c>
      <c r="B2786" s="91">
        <v>783</v>
      </c>
      <c r="C2786" s="91">
        <v>0.54502792241911702</v>
      </c>
      <c r="D2786" s="91">
        <v>2688273.3524704501</v>
      </c>
      <c r="E2786" s="91">
        <v>2025</v>
      </c>
      <c r="G2786" s="91" t="s">
        <v>2</v>
      </c>
      <c r="H2786" s="91">
        <v>783</v>
      </c>
      <c r="I2786" s="91">
        <v>2.3767992252150898</v>
      </c>
      <c r="J2786" s="91">
        <v>2688273.3524704501</v>
      </c>
      <c r="K2786" s="91">
        <v>2025</v>
      </c>
      <c r="M2786" s="91" t="s">
        <v>2</v>
      </c>
      <c r="N2786" s="91">
        <v>783</v>
      </c>
      <c r="O2786" s="91">
        <v>0.20970789865645201</v>
      </c>
      <c r="P2786" s="91">
        <v>2688273.3524704501</v>
      </c>
      <c r="Q2786" s="91">
        <v>2025</v>
      </c>
    </row>
    <row r="2787" spans="1:17" x14ac:dyDescent="0.2">
      <c r="A2787" s="91" t="s">
        <v>2</v>
      </c>
      <c r="B2787" s="91">
        <v>784</v>
      </c>
      <c r="C2787" s="91">
        <v>0.40632929151622099</v>
      </c>
      <c r="D2787" s="91">
        <v>4368805.9290273497</v>
      </c>
      <c r="E2787" s="91">
        <v>2025</v>
      </c>
      <c r="G2787" s="91" t="s">
        <v>2</v>
      </c>
      <c r="H2787" s="91">
        <v>784</v>
      </c>
      <c r="I2787" s="91">
        <v>0.370688066127424</v>
      </c>
      <c r="J2787" s="91">
        <v>4368805.9290273497</v>
      </c>
      <c r="K2787" s="91">
        <v>2025</v>
      </c>
      <c r="M2787" s="91" t="s">
        <v>2</v>
      </c>
      <c r="N2787" s="91">
        <v>784</v>
      </c>
      <c r="O2787" s="91">
        <v>0.23543045093016901</v>
      </c>
      <c r="P2787" s="91">
        <v>4368805.9290273497</v>
      </c>
      <c r="Q2787" s="91">
        <v>2025</v>
      </c>
    </row>
    <row r="2788" spans="1:17" x14ac:dyDescent="0.2">
      <c r="A2788" s="91" t="s">
        <v>2</v>
      </c>
      <c r="B2788" s="91">
        <v>785</v>
      </c>
      <c r="C2788" s="91">
        <v>0.31819322864056099</v>
      </c>
      <c r="D2788" s="91">
        <v>2800252.6562691801</v>
      </c>
      <c r="E2788" s="91">
        <v>2025</v>
      </c>
      <c r="G2788" s="91" t="s">
        <v>2</v>
      </c>
      <c r="H2788" s="91">
        <v>785</v>
      </c>
      <c r="I2788" s="91">
        <v>0.778996166765207</v>
      </c>
      <c r="J2788" s="91">
        <v>2800252.6562691801</v>
      </c>
      <c r="K2788" s="91">
        <v>2025</v>
      </c>
      <c r="M2788" s="91" t="s">
        <v>2</v>
      </c>
      <c r="N2788" s="91">
        <v>785</v>
      </c>
      <c r="O2788" s="91">
        <v>0.274952403419645</v>
      </c>
      <c r="P2788" s="91">
        <v>2800252.6562691801</v>
      </c>
      <c r="Q2788" s="91">
        <v>2025</v>
      </c>
    </row>
    <row r="2789" spans="1:17" x14ac:dyDescent="0.2">
      <c r="A2789" s="91" t="s">
        <v>2</v>
      </c>
      <c r="B2789" s="91">
        <v>786</v>
      </c>
      <c r="C2789" s="91">
        <v>0.39571290780784601</v>
      </c>
      <c r="D2789" s="91">
        <v>2200141.1392438598</v>
      </c>
      <c r="E2789" s="91">
        <v>2025</v>
      </c>
      <c r="G2789" s="91" t="s">
        <v>2</v>
      </c>
      <c r="H2789" s="91">
        <v>786</v>
      </c>
      <c r="I2789" s="91">
        <v>0.88901132036649</v>
      </c>
      <c r="J2789" s="91">
        <v>2200141.1392438598</v>
      </c>
      <c r="K2789" s="91">
        <v>2025</v>
      </c>
      <c r="M2789" s="91" t="s">
        <v>2</v>
      </c>
      <c r="N2789" s="91">
        <v>786</v>
      </c>
      <c r="O2789" s="91">
        <v>0.22700551572126701</v>
      </c>
      <c r="P2789" s="91">
        <v>2200141.1392438598</v>
      </c>
      <c r="Q2789" s="91">
        <v>2025</v>
      </c>
    </row>
    <row r="2790" spans="1:17" x14ac:dyDescent="0.2">
      <c r="A2790" s="91" t="s">
        <v>2</v>
      </c>
      <c r="B2790" s="91">
        <v>787</v>
      </c>
      <c r="C2790" s="91">
        <v>0.26592392059634401</v>
      </c>
      <c r="D2790" s="91">
        <v>2988423.2923954399</v>
      </c>
      <c r="E2790" s="91">
        <v>2025</v>
      </c>
      <c r="G2790" s="91" t="s">
        <v>2</v>
      </c>
      <c r="H2790" s="91">
        <v>787</v>
      </c>
      <c r="I2790" s="91">
        <v>1.6421781917732801</v>
      </c>
      <c r="J2790" s="91">
        <v>2988423.2923954399</v>
      </c>
      <c r="K2790" s="91">
        <v>2025</v>
      </c>
      <c r="M2790" s="91" t="s">
        <v>2</v>
      </c>
      <c r="N2790" s="91">
        <v>787</v>
      </c>
      <c r="O2790" s="91">
        <v>0.31834305244899203</v>
      </c>
      <c r="P2790" s="91">
        <v>2988423.2923954399</v>
      </c>
      <c r="Q2790" s="91">
        <v>2025</v>
      </c>
    </row>
    <row r="2791" spans="1:17" x14ac:dyDescent="0.2">
      <c r="A2791" s="91" t="s">
        <v>2</v>
      </c>
      <c r="B2791" s="91">
        <v>788</v>
      </c>
      <c r="C2791" s="91">
        <v>0.52986268348218102</v>
      </c>
      <c r="D2791" s="91">
        <v>1766244.40390076</v>
      </c>
      <c r="E2791" s="91">
        <v>2025</v>
      </c>
      <c r="G2791" s="91" t="s">
        <v>2</v>
      </c>
      <c r="H2791" s="91">
        <v>788</v>
      </c>
      <c r="I2791" s="91">
        <v>1.20140294804013</v>
      </c>
      <c r="J2791" s="91">
        <v>1766244.40390076</v>
      </c>
      <c r="K2791" s="91">
        <v>2025</v>
      </c>
      <c r="M2791" s="91" t="s">
        <v>2</v>
      </c>
      <c r="N2791" s="91">
        <v>788</v>
      </c>
      <c r="O2791" s="91">
        <v>0.15225265392950399</v>
      </c>
      <c r="P2791" s="91">
        <v>1766244.40390076</v>
      </c>
      <c r="Q2791" s="91">
        <v>2025</v>
      </c>
    </row>
    <row r="2792" spans="1:17" x14ac:dyDescent="0.2">
      <c r="A2792" s="91" t="s">
        <v>2</v>
      </c>
      <c r="B2792" s="91">
        <v>789</v>
      </c>
      <c r="C2792" s="91">
        <v>0.67511568294073998</v>
      </c>
      <c r="D2792" s="91">
        <v>3201572.2871709298</v>
      </c>
      <c r="E2792" s="91">
        <v>2025</v>
      </c>
      <c r="G2792" s="91" t="s">
        <v>2</v>
      </c>
      <c r="H2792" s="91">
        <v>789</v>
      </c>
      <c r="I2792" s="91">
        <v>1.2166173806846901</v>
      </c>
      <c r="J2792" s="91">
        <v>3201572.2871709298</v>
      </c>
      <c r="K2792" s="91">
        <v>2025</v>
      </c>
      <c r="M2792" s="91" t="s">
        <v>2</v>
      </c>
      <c r="N2792" s="91">
        <v>789</v>
      </c>
      <c r="O2792" s="91">
        <v>0.286071425086599</v>
      </c>
      <c r="P2792" s="91">
        <v>3201572.2871709298</v>
      </c>
      <c r="Q2792" s="91">
        <v>2025</v>
      </c>
    </row>
    <row r="2793" spans="1:17" x14ac:dyDescent="0.2">
      <c r="A2793" s="91" t="s">
        <v>2</v>
      </c>
      <c r="B2793" s="91">
        <v>790</v>
      </c>
      <c r="C2793" s="91">
        <v>0.54492844892930903</v>
      </c>
      <c r="D2793" s="91">
        <v>1915382.94026175</v>
      </c>
      <c r="E2793" s="91">
        <v>2025</v>
      </c>
      <c r="G2793" s="91" t="s">
        <v>2</v>
      </c>
      <c r="H2793" s="91">
        <v>790</v>
      </c>
      <c r="I2793" s="91">
        <v>0.89202997792402905</v>
      </c>
      <c r="J2793" s="91">
        <v>1915382.94026175</v>
      </c>
      <c r="K2793" s="91">
        <v>2025</v>
      </c>
      <c r="M2793" s="91" t="s">
        <v>2</v>
      </c>
      <c r="N2793" s="91">
        <v>790</v>
      </c>
      <c r="O2793" s="91">
        <v>0.40563291275941499</v>
      </c>
      <c r="P2793" s="91">
        <v>1915382.94026175</v>
      </c>
      <c r="Q2793" s="91">
        <v>2025</v>
      </c>
    </row>
    <row r="2794" spans="1:17" x14ac:dyDescent="0.2">
      <c r="A2794" s="91" t="s">
        <v>2</v>
      </c>
      <c r="B2794" s="91">
        <v>791</v>
      </c>
      <c r="C2794" s="91">
        <v>0.33910325052500001</v>
      </c>
      <c r="D2794" s="91">
        <v>2153230.4184035901</v>
      </c>
      <c r="E2794" s="91">
        <v>2025</v>
      </c>
      <c r="G2794" s="91" t="s">
        <v>2</v>
      </c>
      <c r="H2794" s="91">
        <v>791</v>
      </c>
      <c r="I2794" s="91">
        <v>0.78728893612583795</v>
      </c>
      <c r="J2794" s="91">
        <v>2153230.4184035901</v>
      </c>
      <c r="K2794" s="91">
        <v>2025</v>
      </c>
      <c r="M2794" s="91" t="s">
        <v>2</v>
      </c>
      <c r="N2794" s="91">
        <v>791</v>
      </c>
      <c r="O2794" s="91">
        <v>0.19230000368609099</v>
      </c>
      <c r="P2794" s="91">
        <v>2153230.4184035901</v>
      </c>
      <c r="Q2794" s="91">
        <v>2025</v>
      </c>
    </row>
    <row r="2795" spans="1:17" x14ac:dyDescent="0.2">
      <c r="A2795" s="91" t="s">
        <v>2</v>
      </c>
      <c r="B2795" s="91">
        <v>792</v>
      </c>
      <c r="C2795" s="91">
        <v>0.212283974066932</v>
      </c>
      <c r="D2795" s="91">
        <v>2552664.0028087501</v>
      </c>
      <c r="E2795" s="91">
        <v>2025</v>
      </c>
      <c r="G2795" s="91" t="s">
        <v>2</v>
      </c>
      <c r="H2795" s="91">
        <v>792</v>
      </c>
      <c r="I2795" s="91">
        <v>1.2113797462556399</v>
      </c>
      <c r="J2795" s="91">
        <v>2552664.0028087501</v>
      </c>
      <c r="K2795" s="91">
        <v>2025</v>
      </c>
      <c r="M2795" s="91" t="s">
        <v>2</v>
      </c>
      <c r="N2795" s="91">
        <v>792</v>
      </c>
      <c r="O2795" s="91">
        <v>0.174569001460749</v>
      </c>
      <c r="P2795" s="91">
        <v>2552664.0028087501</v>
      </c>
      <c r="Q2795" s="91">
        <v>2025</v>
      </c>
    </row>
    <row r="2796" spans="1:17" x14ac:dyDescent="0.2">
      <c r="A2796" s="91" t="s">
        <v>2</v>
      </c>
      <c r="B2796" s="91">
        <v>793</v>
      </c>
      <c r="C2796" s="91">
        <v>0.461853160824991</v>
      </c>
      <c r="D2796" s="91">
        <v>3472657.7274230998</v>
      </c>
      <c r="E2796" s="91">
        <v>2025</v>
      </c>
      <c r="G2796" s="91" t="s">
        <v>2</v>
      </c>
      <c r="H2796" s="91">
        <v>793</v>
      </c>
      <c r="I2796" s="91">
        <v>2.26199930411655</v>
      </c>
      <c r="J2796" s="91">
        <v>3472657.7274230998</v>
      </c>
      <c r="K2796" s="91">
        <v>2025</v>
      </c>
      <c r="M2796" s="91" t="s">
        <v>2</v>
      </c>
      <c r="N2796" s="91">
        <v>793</v>
      </c>
      <c r="O2796" s="91">
        <v>0.213674569155377</v>
      </c>
      <c r="P2796" s="91">
        <v>3472657.7274230998</v>
      </c>
      <c r="Q2796" s="91">
        <v>2025</v>
      </c>
    </row>
    <row r="2797" spans="1:17" x14ac:dyDescent="0.2">
      <c r="A2797" s="91" t="s">
        <v>2</v>
      </c>
      <c r="B2797" s="91">
        <v>794</v>
      </c>
      <c r="C2797" s="91">
        <v>0.37521300421439902</v>
      </c>
      <c r="D2797" s="91">
        <v>3259718.8852838799</v>
      </c>
      <c r="E2797" s="91">
        <v>2025</v>
      </c>
      <c r="G2797" s="91" t="s">
        <v>2</v>
      </c>
      <c r="H2797" s="91">
        <v>794</v>
      </c>
      <c r="I2797" s="91">
        <v>1.57421097976238</v>
      </c>
      <c r="J2797" s="91">
        <v>3259718.8852838799</v>
      </c>
      <c r="K2797" s="91">
        <v>2025</v>
      </c>
      <c r="M2797" s="91" t="s">
        <v>2</v>
      </c>
      <c r="N2797" s="91">
        <v>794</v>
      </c>
      <c r="O2797" s="91">
        <v>0.22045375253551999</v>
      </c>
      <c r="P2797" s="91">
        <v>3259718.8852838799</v>
      </c>
      <c r="Q2797" s="91">
        <v>2025</v>
      </c>
    </row>
    <row r="2798" spans="1:17" x14ac:dyDescent="0.2">
      <c r="A2798" s="91" t="s">
        <v>2</v>
      </c>
      <c r="B2798" s="91">
        <v>795</v>
      </c>
      <c r="C2798" s="91">
        <v>0.31897467198466301</v>
      </c>
      <c r="D2798" s="91">
        <v>2369762.7502891198</v>
      </c>
      <c r="E2798" s="91">
        <v>2025</v>
      </c>
      <c r="G2798" s="91" t="s">
        <v>2</v>
      </c>
      <c r="H2798" s="91">
        <v>795</v>
      </c>
      <c r="I2798" s="91">
        <v>1.45809331064119</v>
      </c>
      <c r="J2798" s="91">
        <v>2369762.7502891198</v>
      </c>
      <c r="K2798" s="91">
        <v>2025</v>
      </c>
      <c r="M2798" s="91" t="s">
        <v>2</v>
      </c>
      <c r="N2798" s="91">
        <v>795</v>
      </c>
      <c r="O2798" s="91">
        <v>0.15768354017660499</v>
      </c>
      <c r="P2798" s="91">
        <v>2369762.7502891198</v>
      </c>
      <c r="Q2798" s="91">
        <v>2025</v>
      </c>
    </row>
    <row r="2799" spans="1:17" x14ac:dyDescent="0.2">
      <c r="A2799" s="91" t="s">
        <v>2</v>
      </c>
      <c r="B2799" s="91">
        <v>796</v>
      </c>
      <c r="C2799" s="91">
        <v>0.49954944334792101</v>
      </c>
      <c r="D2799" s="91">
        <v>3208137.8703876701</v>
      </c>
      <c r="E2799" s="91">
        <v>2025</v>
      </c>
      <c r="G2799" s="91" t="s">
        <v>2</v>
      </c>
      <c r="H2799" s="91">
        <v>796</v>
      </c>
      <c r="I2799" s="91">
        <v>2.0130914104687001</v>
      </c>
      <c r="J2799" s="91">
        <v>3208137.8703876701</v>
      </c>
      <c r="K2799" s="91">
        <v>2025</v>
      </c>
      <c r="M2799" s="91" t="s">
        <v>2</v>
      </c>
      <c r="N2799" s="91">
        <v>796</v>
      </c>
      <c r="O2799" s="91">
        <v>0.29465088785258498</v>
      </c>
      <c r="P2799" s="91">
        <v>3208137.8703876701</v>
      </c>
      <c r="Q2799" s="91">
        <v>2025</v>
      </c>
    </row>
    <row r="2800" spans="1:17" x14ac:dyDescent="0.2">
      <c r="A2800" s="91" t="s">
        <v>2</v>
      </c>
      <c r="B2800" s="91">
        <v>797</v>
      </c>
      <c r="C2800" s="91">
        <v>0.34826163086641798</v>
      </c>
      <c r="D2800" s="91">
        <v>3109042.3820557799</v>
      </c>
      <c r="E2800" s="91">
        <v>2025</v>
      </c>
      <c r="G2800" s="91" t="s">
        <v>2</v>
      </c>
      <c r="H2800" s="91">
        <v>797</v>
      </c>
      <c r="I2800" s="91">
        <v>1.82494014069934</v>
      </c>
      <c r="J2800" s="91">
        <v>3109042.3820557799</v>
      </c>
      <c r="K2800" s="91">
        <v>2025</v>
      </c>
      <c r="M2800" s="91" t="s">
        <v>2</v>
      </c>
      <c r="N2800" s="91">
        <v>797</v>
      </c>
      <c r="O2800" s="91">
        <v>0.25551832225355597</v>
      </c>
      <c r="P2800" s="91">
        <v>3109042.3820557799</v>
      </c>
      <c r="Q2800" s="91">
        <v>2025</v>
      </c>
    </row>
    <row r="2801" spans="1:17" x14ac:dyDescent="0.2">
      <c r="A2801" s="91" t="s">
        <v>2</v>
      </c>
      <c r="B2801" s="91">
        <v>798</v>
      </c>
      <c r="C2801" s="91">
        <v>0.179507346893539</v>
      </c>
      <c r="D2801" s="91">
        <v>4915253.9385827603</v>
      </c>
      <c r="E2801" s="91">
        <v>2025</v>
      </c>
      <c r="G2801" s="91" t="s">
        <v>2</v>
      </c>
      <c r="H2801" s="91">
        <v>798</v>
      </c>
      <c r="I2801" s="91">
        <v>1.5404822906743101</v>
      </c>
      <c r="J2801" s="91">
        <v>4915253.9385827603</v>
      </c>
      <c r="K2801" s="91">
        <v>2025</v>
      </c>
      <c r="M2801" s="91" t="s">
        <v>2</v>
      </c>
      <c r="N2801" s="91">
        <v>798</v>
      </c>
      <c r="O2801" s="91">
        <v>0.152598090478576</v>
      </c>
      <c r="P2801" s="91">
        <v>4915253.9385827603</v>
      </c>
      <c r="Q2801" s="91">
        <v>2025</v>
      </c>
    </row>
    <row r="2802" spans="1:17" x14ac:dyDescent="0.2">
      <c r="A2802" s="91" t="s">
        <v>2</v>
      </c>
      <c r="B2802" s="91">
        <v>799</v>
      </c>
      <c r="C2802" s="91">
        <v>0.22563704842583199</v>
      </c>
      <c r="D2802" s="91">
        <v>3737346.8693975699</v>
      </c>
      <c r="E2802" s="91">
        <v>2025</v>
      </c>
      <c r="G2802" s="91" t="s">
        <v>2</v>
      </c>
      <c r="H2802" s="91">
        <v>799</v>
      </c>
      <c r="I2802" s="91">
        <v>2.06463337062636</v>
      </c>
      <c r="J2802" s="91">
        <v>3737346.8693975699</v>
      </c>
      <c r="K2802" s="91">
        <v>2025</v>
      </c>
      <c r="M2802" s="91" t="s">
        <v>2</v>
      </c>
      <c r="N2802" s="91">
        <v>799</v>
      </c>
      <c r="O2802" s="91">
        <v>0.18968636706300401</v>
      </c>
      <c r="P2802" s="91">
        <v>3737346.8693975699</v>
      </c>
      <c r="Q2802" s="91">
        <v>2025</v>
      </c>
    </row>
    <row r="2803" spans="1:17" x14ac:dyDescent="0.2">
      <c r="A2803" s="91" t="s">
        <v>2</v>
      </c>
      <c r="B2803" s="91">
        <v>800</v>
      </c>
      <c r="C2803" s="91">
        <v>0.18001541517189201</v>
      </c>
      <c r="D2803" s="91">
        <v>2742127.3175091501</v>
      </c>
      <c r="E2803" s="91">
        <v>2025</v>
      </c>
      <c r="G2803" s="91" t="s">
        <v>2</v>
      </c>
      <c r="H2803" s="91">
        <v>800</v>
      </c>
      <c r="I2803" s="91">
        <v>1.20112955436779</v>
      </c>
      <c r="J2803" s="91">
        <v>2742127.3175091501</v>
      </c>
      <c r="K2803" s="91">
        <v>2025</v>
      </c>
      <c r="M2803" s="91" t="s">
        <v>2</v>
      </c>
      <c r="N2803" s="91">
        <v>800</v>
      </c>
      <c r="O2803" s="91">
        <v>0.16750396117629399</v>
      </c>
      <c r="P2803" s="91">
        <v>2742127.3175091501</v>
      </c>
      <c r="Q2803" s="91">
        <v>2025</v>
      </c>
    </row>
    <row r="2804" spans="1:17" x14ac:dyDescent="0.2">
      <c r="A2804" s="91" t="s">
        <v>2</v>
      </c>
      <c r="B2804" s="91">
        <v>801</v>
      </c>
      <c r="C2804" s="91">
        <v>0.36452547973226002</v>
      </c>
      <c r="D2804" s="91">
        <v>3801897.31555263</v>
      </c>
      <c r="E2804" s="91">
        <v>2025</v>
      </c>
      <c r="G2804" s="91" t="s">
        <v>2</v>
      </c>
      <c r="H2804" s="91">
        <v>801</v>
      </c>
      <c r="I2804" s="91">
        <v>1.1179302712465</v>
      </c>
      <c r="J2804" s="91">
        <v>3801897.31555263</v>
      </c>
      <c r="K2804" s="91">
        <v>2025</v>
      </c>
      <c r="M2804" s="91" t="s">
        <v>2</v>
      </c>
      <c r="N2804" s="91">
        <v>801</v>
      </c>
      <c r="O2804" s="91">
        <v>0.40468433019058497</v>
      </c>
      <c r="P2804" s="91">
        <v>3801897.31555263</v>
      </c>
      <c r="Q2804" s="91">
        <v>2025</v>
      </c>
    </row>
    <row r="2805" spans="1:17" x14ac:dyDescent="0.2">
      <c r="A2805" s="91" t="s">
        <v>2</v>
      </c>
      <c r="B2805" s="91">
        <v>802</v>
      </c>
      <c r="C2805" s="91">
        <v>0.46040620343405902</v>
      </c>
      <c r="D2805" s="91">
        <v>1912964.8074338699</v>
      </c>
      <c r="E2805" s="91">
        <v>2025</v>
      </c>
      <c r="G2805" s="91" t="s">
        <v>2</v>
      </c>
      <c r="H2805" s="91">
        <v>802</v>
      </c>
      <c r="I2805" s="91">
        <v>1.0662591032683999</v>
      </c>
      <c r="J2805" s="91">
        <v>1912964.8074338699</v>
      </c>
      <c r="K2805" s="91">
        <v>2025</v>
      </c>
      <c r="M2805" s="91" t="s">
        <v>2</v>
      </c>
      <c r="N2805" s="91">
        <v>802</v>
      </c>
      <c r="O2805" s="91">
        <v>0.22438379539353401</v>
      </c>
      <c r="P2805" s="91">
        <v>1912964.8074338699</v>
      </c>
      <c r="Q2805" s="91">
        <v>2025</v>
      </c>
    </row>
    <row r="2806" spans="1:17" x14ac:dyDescent="0.2">
      <c r="A2806" s="91" t="s">
        <v>2</v>
      </c>
      <c r="B2806" s="91">
        <v>803</v>
      </c>
      <c r="C2806" s="91">
        <v>0.48331970665934698</v>
      </c>
      <c r="D2806" s="91">
        <v>4303666.4916377096</v>
      </c>
      <c r="E2806" s="91">
        <v>2025</v>
      </c>
      <c r="G2806" s="91" t="s">
        <v>2</v>
      </c>
      <c r="H2806" s="91">
        <v>803</v>
      </c>
      <c r="I2806" s="91">
        <v>2.2160358701036702</v>
      </c>
      <c r="J2806" s="91">
        <v>4303666.4916377096</v>
      </c>
      <c r="K2806" s="91">
        <v>2025</v>
      </c>
      <c r="M2806" s="91" t="s">
        <v>2</v>
      </c>
      <c r="N2806" s="91">
        <v>803</v>
      </c>
      <c r="O2806" s="91">
        <v>0.232520555681095</v>
      </c>
      <c r="P2806" s="91">
        <v>4303666.4916377096</v>
      </c>
      <c r="Q2806" s="91">
        <v>2025</v>
      </c>
    </row>
    <row r="2807" spans="1:17" x14ac:dyDescent="0.2">
      <c r="A2807" s="91" t="s">
        <v>2</v>
      </c>
      <c r="B2807" s="91">
        <v>804</v>
      </c>
      <c r="C2807" s="91">
        <v>0.535304421747552</v>
      </c>
      <c r="D2807" s="91">
        <v>2688054.2438532198</v>
      </c>
      <c r="E2807" s="91">
        <v>2025</v>
      </c>
      <c r="G2807" s="91" t="s">
        <v>2</v>
      </c>
      <c r="H2807" s="91">
        <v>804</v>
      </c>
      <c r="I2807" s="91">
        <v>0.79654309078002505</v>
      </c>
      <c r="J2807" s="91">
        <v>2688054.2438532198</v>
      </c>
      <c r="K2807" s="91">
        <v>2025</v>
      </c>
      <c r="M2807" s="91" t="s">
        <v>2</v>
      </c>
      <c r="N2807" s="91">
        <v>804</v>
      </c>
      <c r="O2807" s="91">
        <v>0.38859782307579799</v>
      </c>
      <c r="P2807" s="91">
        <v>2688054.2438532198</v>
      </c>
      <c r="Q2807" s="91">
        <v>2025</v>
      </c>
    </row>
    <row r="2808" spans="1:17" x14ac:dyDescent="0.2">
      <c r="A2808" s="91" t="s">
        <v>2</v>
      </c>
      <c r="B2808" s="91">
        <v>805</v>
      </c>
      <c r="C2808" s="91">
        <v>0.318463893125633</v>
      </c>
      <c r="D2808" s="91">
        <v>1956179.6637826799</v>
      </c>
      <c r="E2808" s="91">
        <v>2025</v>
      </c>
      <c r="G2808" s="91" t="s">
        <v>2</v>
      </c>
      <c r="H2808" s="91">
        <v>805</v>
      </c>
      <c r="I2808" s="91">
        <v>1.1015846991220699</v>
      </c>
      <c r="J2808" s="91">
        <v>1956179.6637826799</v>
      </c>
      <c r="K2808" s="91">
        <v>2025</v>
      </c>
      <c r="M2808" s="91" t="s">
        <v>2</v>
      </c>
      <c r="N2808" s="91">
        <v>805</v>
      </c>
      <c r="O2808" s="91">
        <v>0.39898313092106602</v>
      </c>
      <c r="P2808" s="91">
        <v>1956179.6637826799</v>
      </c>
      <c r="Q2808" s="91">
        <v>2025</v>
      </c>
    </row>
    <row r="2809" spans="1:17" x14ac:dyDescent="0.2">
      <c r="A2809" s="91" t="s">
        <v>2</v>
      </c>
      <c r="B2809" s="91">
        <v>806</v>
      </c>
      <c r="C2809" s="91">
        <v>0.45499133933706498</v>
      </c>
      <c r="D2809" s="91">
        <v>1883095.1590702699</v>
      </c>
      <c r="E2809" s="91">
        <v>2025</v>
      </c>
      <c r="G2809" s="91" t="s">
        <v>2</v>
      </c>
      <c r="H2809" s="91">
        <v>806</v>
      </c>
      <c r="I2809" s="91">
        <v>1.8514771532855101</v>
      </c>
      <c r="J2809" s="91">
        <v>1883095.1590702699</v>
      </c>
      <c r="K2809" s="91">
        <v>2025</v>
      </c>
      <c r="M2809" s="91" t="s">
        <v>2</v>
      </c>
      <c r="N2809" s="91">
        <v>806</v>
      </c>
      <c r="O2809" s="91">
        <v>0.18271134872133499</v>
      </c>
      <c r="P2809" s="91">
        <v>1883095.1590702699</v>
      </c>
      <c r="Q2809" s="91">
        <v>2025</v>
      </c>
    </row>
    <row r="2810" spans="1:17" x14ac:dyDescent="0.2">
      <c r="A2810" s="91" t="s">
        <v>2</v>
      </c>
      <c r="B2810" s="91">
        <v>807</v>
      </c>
      <c r="C2810" s="91">
        <v>0.59164922949234799</v>
      </c>
      <c r="D2810" s="91">
        <v>3616709.04186736</v>
      </c>
      <c r="E2810" s="91">
        <v>2025</v>
      </c>
      <c r="G2810" s="91" t="s">
        <v>2</v>
      </c>
      <c r="H2810" s="91">
        <v>807</v>
      </c>
      <c r="I2810" s="91">
        <v>2.1444121015388502</v>
      </c>
      <c r="J2810" s="91">
        <v>3616709.04186736</v>
      </c>
      <c r="K2810" s="91">
        <v>2025</v>
      </c>
      <c r="M2810" s="91" t="s">
        <v>2</v>
      </c>
      <c r="N2810" s="91">
        <v>807</v>
      </c>
      <c r="O2810" s="91">
        <v>0.178071687153149</v>
      </c>
      <c r="P2810" s="91">
        <v>3616709.04186736</v>
      </c>
      <c r="Q2810" s="91">
        <v>2025</v>
      </c>
    </row>
    <row r="2811" spans="1:17" x14ac:dyDescent="0.2">
      <c r="A2811" s="91" t="s">
        <v>2</v>
      </c>
      <c r="B2811" s="91">
        <v>808</v>
      </c>
      <c r="C2811" s="91">
        <v>0.43030087202834899</v>
      </c>
      <c r="D2811" s="91">
        <v>1680564.6262654699</v>
      </c>
      <c r="E2811" s="91">
        <v>2025</v>
      </c>
      <c r="G2811" s="91" t="s">
        <v>2</v>
      </c>
      <c r="H2811" s="91">
        <v>808</v>
      </c>
      <c r="I2811" s="91">
        <v>1.2035652412495701</v>
      </c>
      <c r="J2811" s="91">
        <v>1680564.6262654699</v>
      </c>
      <c r="K2811" s="91">
        <v>2025</v>
      </c>
      <c r="M2811" s="91" t="s">
        <v>2</v>
      </c>
      <c r="N2811" s="91">
        <v>808</v>
      </c>
      <c r="O2811" s="91">
        <v>0.162011677345858</v>
      </c>
      <c r="P2811" s="91">
        <v>1680564.6262654699</v>
      </c>
      <c r="Q2811" s="91">
        <v>2025</v>
      </c>
    </row>
    <row r="2812" spans="1:17" x14ac:dyDescent="0.2">
      <c r="A2812" s="91" t="s">
        <v>2</v>
      </c>
      <c r="B2812" s="91">
        <v>809</v>
      </c>
      <c r="C2812" s="91">
        <v>0.30698383720556299</v>
      </c>
      <c r="D2812" s="91">
        <v>4985084.0127028599</v>
      </c>
      <c r="E2812" s="91">
        <v>2025</v>
      </c>
      <c r="G2812" s="91" t="s">
        <v>2</v>
      </c>
      <c r="H2812" s="91">
        <v>809</v>
      </c>
      <c r="I2812" s="91">
        <v>1.68478062621367</v>
      </c>
      <c r="J2812" s="91">
        <v>4985084.0127028599</v>
      </c>
      <c r="K2812" s="91">
        <v>2025</v>
      </c>
      <c r="M2812" s="91" t="s">
        <v>2</v>
      </c>
      <c r="N2812" s="91">
        <v>809</v>
      </c>
      <c r="O2812" s="91">
        <v>0.298983577571314</v>
      </c>
      <c r="P2812" s="91">
        <v>4985084.0127028599</v>
      </c>
      <c r="Q2812" s="91">
        <v>2025</v>
      </c>
    </row>
    <row r="2813" spans="1:17" x14ac:dyDescent="0.2">
      <c r="A2813" s="91" t="s">
        <v>2</v>
      </c>
      <c r="B2813" s="91">
        <v>810</v>
      </c>
      <c r="C2813" s="91">
        <v>0.37633777500772397</v>
      </c>
      <c r="D2813" s="91">
        <v>2300648.1499918401</v>
      </c>
      <c r="E2813" s="91">
        <v>2025</v>
      </c>
      <c r="G2813" s="91" t="s">
        <v>2</v>
      </c>
      <c r="H2813" s="91">
        <v>810</v>
      </c>
      <c r="I2813" s="91">
        <v>2.6232044516350701</v>
      </c>
      <c r="J2813" s="91">
        <v>2300648.1499918401</v>
      </c>
      <c r="K2813" s="91">
        <v>2025</v>
      </c>
      <c r="M2813" s="91" t="s">
        <v>2</v>
      </c>
      <c r="N2813" s="91">
        <v>810</v>
      </c>
      <c r="O2813" s="91">
        <v>0.15257199513828301</v>
      </c>
      <c r="P2813" s="91">
        <v>2300648.1499918401</v>
      </c>
      <c r="Q2813" s="91">
        <v>2025</v>
      </c>
    </row>
    <row r="2814" spans="1:17" x14ac:dyDescent="0.2">
      <c r="A2814" s="91" t="s">
        <v>2</v>
      </c>
      <c r="B2814" s="91">
        <v>811</v>
      </c>
      <c r="C2814" s="91">
        <v>0.57963722373041604</v>
      </c>
      <c r="D2814" s="91">
        <v>2764458.2389488998</v>
      </c>
      <c r="E2814" s="91">
        <v>2025</v>
      </c>
      <c r="G2814" s="91" t="s">
        <v>2</v>
      </c>
      <c r="H2814" s="91">
        <v>811</v>
      </c>
      <c r="I2814" s="91">
        <v>2.4501128647448098</v>
      </c>
      <c r="J2814" s="91">
        <v>2764458.2389488998</v>
      </c>
      <c r="K2814" s="91">
        <v>2025</v>
      </c>
      <c r="M2814" s="91" t="s">
        <v>2</v>
      </c>
      <c r="N2814" s="91">
        <v>811</v>
      </c>
      <c r="O2814" s="91">
        <v>0.15081748654285301</v>
      </c>
      <c r="P2814" s="91">
        <v>2764458.2389488998</v>
      </c>
      <c r="Q2814" s="91">
        <v>2025</v>
      </c>
    </row>
    <row r="2815" spans="1:17" x14ac:dyDescent="0.2">
      <c r="A2815" s="91" t="s">
        <v>2</v>
      </c>
      <c r="B2815" s="91">
        <v>812</v>
      </c>
      <c r="C2815" s="91">
        <v>0.30448511897178898</v>
      </c>
      <c r="D2815" s="91">
        <v>5631288.4124368103</v>
      </c>
      <c r="E2815" s="91">
        <v>2025</v>
      </c>
      <c r="G2815" s="91" t="s">
        <v>2</v>
      </c>
      <c r="H2815" s="91">
        <v>812</v>
      </c>
      <c r="I2815" s="91">
        <v>1.0263435876334099</v>
      </c>
      <c r="J2815" s="91">
        <v>5631288.4124368103</v>
      </c>
      <c r="K2815" s="91">
        <v>2025</v>
      </c>
      <c r="M2815" s="91" t="s">
        <v>2</v>
      </c>
      <c r="N2815" s="91">
        <v>812</v>
      </c>
      <c r="O2815" s="91">
        <v>0.26984350206372198</v>
      </c>
      <c r="P2815" s="91">
        <v>5631288.4124368103</v>
      </c>
      <c r="Q2815" s="91">
        <v>2025</v>
      </c>
    </row>
    <row r="2816" spans="1:17" x14ac:dyDescent="0.2">
      <c r="A2816" s="91" t="s">
        <v>2</v>
      </c>
      <c r="B2816" s="91">
        <v>813</v>
      </c>
      <c r="C2816" s="91">
        <v>0.29192562916008502</v>
      </c>
      <c r="D2816" s="91">
        <v>2845231.8564945399</v>
      </c>
      <c r="E2816" s="91">
        <v>2025</v>
      </c>
      <c r="G2816" s="91" t="s">
        <v>2</v>
      </c>
      <c r="H2816" s="91">
        <v>813</v>
      </c>
      <c r="I2816" s="91">
        <v>1.0735719197868601</v>
      </c>
      <c r="J2816" s="91">
        <v>2845231.8564945399</v>
      </c>
      <c r="K2816" s="91">
        <v>2025</v>
      </c>
      <c r="M2816" s="91" t="s">
        <v>2</v>
      </c>
      <c r="N2816" s="91">
        <v>813</v>
      </c>
      <c r="O2816" s="91">
        <v>0.19563434574904601</v>
      </c>
      <c r="P2816" s="91">
        <v>2845231.8564945399</v>
      </c>
      <c r="Q2816" s="91">
        <v>2025</v>
      </c>
    </row>
    <row r="2817" spans="1:17" x14ac:dyDescent="0.2">
      <c r="A2817" s="91" t="s">
        <v>2</v>
      </c>
      <c r="B2817" s="91">
        <v>814</v>
      </c>
      <c r="C2817" s="91">
        <v>0.369517206324807</v>
      </c>
      <c r="D2817" s="91">
        <v>2631863.9802035699</v>
      </c>
      <c r="E2817" s="91">
        <v>2025</v>
      </c>
      <c r="G2817" s="91" t="s">
        <v>2</v>
      </c>
      <c r="H2817" s="91">
        <v>814</v>
      </c>
      <c r="I2817" s="91">
        <v>0.49069505763326698</v>
      </c>
      <c r="J2817" s="91">
        <v>2631863.9802035699</v>
      </c>
      <c r="K2817" s="91">
        <v>2025</v>
      </c>
      <c r="M2817" s="91" t="s">
        <v>2</v>
      </c>
      <c r="N2817" s="91">
        <v>814</v>
      </c>
      <c r="O2817" s="91">
        <v>0.215694051140295</v>
      </c>
      <c r="P2817" s="91">
        <v>2631863.9802035699</v>
      </c>
      <c r="Q2817" s="91">
        <v>2025</v>
      </c>
    </row>
    <row r="2818" spans="1:17" x14ac:dyDescent="0.2">
      <c r="A2818" s="91" t="s">
        <v>2</v>
      </c>
      <c r="B2818" s="91">
        <v>815</v>
      </c>
      <c r="C2818" s="91">
        <v>0.54129258186343299</v>
      </c>
      <c r="D2818" s="91">
        <v>3946225.2914763498</v>
      </c>
      <c r="E2818" s="91">
        <v>2025</v>
      </c>
      <c r="G2818" s="91" t="s">
        <v>2</v>
      </c>
      <c r="H2818" s="91">
        <v>815</v>
      </c>
      <c r="I2818" s="91">
        <v>0.50346196268774401</v>
      </c>
      <c r="J2818" s="91">
        <v>3946225.2914763498</v>
      </c>
      <c r="K2818" s="91">
        <v>2025</v>
      </c>
      <c r="M2818" s="91" t="s">
        <v>2</v>
      </c>
      <c r="N2818" s="91">
        <v>815</v>
      </c>
      <c r="O2818" s="91">
        <v>0.308639137135231</v>
      </c>
      <c r="P2818" s="91">
        <v>3946225.2914763498</v>
      </c>
      <c r="Q2818" s="91">
        <v>2025</v>
      </c>
    </row>
    <row r="2819" spans="1:17" x14ac:dyDescent="0.2">
      <c r="A2819" s="91" t="s">
        <v>2</v>
      </c>
      <c r="B2819" s="91">
        <v>816</v>
      </c>
      <c r="C2819" s="91">
        <v>0.47041576620492398</v>
      </c>
      <c r="D2819" s="91">
        <v>2539636.9498851099</v>
      </c>
      <c r="E2819" s="91">
        <v>2025</v>
      </c>
      <c r="G2819" s="91" t="s">
        <v>2</v>
      </c>
      <c r="H2819" s="91">
        <v>816</v>
      </c>
      <c r="I2819" s="91">
        <v>0.61062427516945905</v>
      </c>
      <c r="J2819" s="91">
        <v>2539636.9498851099</v>
      </c>
      <c r="K2819" s="91">
        <v>2025</v>
      </c>
      <c r="M2819" s="91" t="s">
        <v>2</v>
      </c>
      <c r="N2819" s="91">
        <v>816</v>
      </c>
      <c r="O2819" s="91">
        <v>0.15362272817911299</v>
      </c>
      <c r="P2819" s="91">
        <v>2539636.9498851099</v>
      </c>
      <c r="Q2819" s="91">
        <v>2025</v>
      </c>
    </row>
    <row r="2820" spans="1:17" x14ac:dyDescent="0.2">
      <c r="A2820" s="91" t="s">
        <v>2</v>
      </c>
      <c r="B2820" s="91">
        <v>817</v>
      </c>
      <c r="C2820" s="91">
        <v>0.39418351849793398</v>
      </c>
      <c r="D2820" s="91">
        <v>3463787.0548384902</v>
      </c>
      <c r="E2820" s="91">
        <v>2025</v>
      </c>
      <c r="G2820" s="91" t="s">
        <v>2</v>
      </c>
      <c r="H2820" s="91">
        <v>817</v>
      </c>
      <c r="I2820" s="91">
        <v>0.89619274983936803</v>
      </c>
      <c r="J2820" s="91">
        <v>3463787.0548384902</v>
      </c>
      <c r="K2820" s="91">
        <v>2025</v>
      </c>
      <c r="M2820" s="91" t="s">
        <v>2</v>
      </c>
      <c r="N2820" s="91">
        <v>817</v>
      </c>
      <c r="O2820" s="91">
        <v>0.19886211728769199</v>
      </c>
      <c r="P2820" s="91">
        <v>3463787.0548384902</v>
      </c>
      <c r="Q2820" s="91">
        <v>2025</v>
      </c>
    </row>
    <row r="2821" spans="1:17" x14ac:dyDescent="0.2">
      <c r="A2821" s="91" t="s">
        <v>2</v>
      </c>
      <c r="B2821" s="91">
        <v>818</v>
      </c>
      <c r="C2821" s="91">
        <v>0.26870950380050501</v>
      </c>
      <c r="D2821" s="91">
        <v>1949823.95067857</v>
      </c>
      <c r="E2821" s="91">
        <v>2025</v>
      </c>
      <c r="G2821" s="91" t="s">
        <v>2</v>
      </c>
      <c r="H2821" s="91">
        <v>818</v>
      </c>
      <c r="I2821" s="91">
        <v>1.1404840214954299</v>
      </c>
      <c r="J2821" s="91">
        <v>1949823.95067857</v>
      </c>
      <c r="K2821" s="91">
        <v>2025</v>
      </c>
      <c r="M2821" s="91" t="s">
        <v>2</v>
      </c>
      <c r="N2821" s="91">
        <v>818</v>
      </c>
      <c r="O2821" s="91">
        <v>0.21061638078233599</v>
      </c>
      <c r="P2821" s="91">
        <v>1949823.95067857</v>
      </c>
      <c r="Q2821" s="91">
        <v>2025</v>
      </c>
    </row>
    <row r="2822" spans="1:17" x14ac:dyDescent="0.2">
      <c r="A2822" s="91" t="s">
        <v>2</v>
      </c>
      <c r="B2822" s="91">
        <v>819</v>
      </c>
      <c r="C2822" s="91">
        <v>0.34131043501129499</v>
      </c>
      <c r="D2822" s="91">
        <v>2990314.1459626202</v>
      </c>
      <c r="E2822" s="91">
        <v>2025</v>
      </c>
      <c r="G2822" s="91" t="s">
        <v>2</v>
      </c>
      <c r="H2822" s="91">
        <v>819</v>
      </c>
      <c r="I2822" s="91">
        <v>1.7134362076771299</v>
      </c>
      <c r="J2822" s="91">
        <v>2990314.1459626202</v>
      </c>
      <c r="K2822" s="91">
        <v>2025</v>
      </c>
      <c r="M2822" s="91" t="s">
        <v>2</v>
      </c>
      <c r="N2822" s="91">
        <v>819</v>
      </c>
      <c r="O2822" s="91">
        <v>0.22866379566049999</v>
      </c>
      <c r="P2822" s="91">
        <v>2990314.1459626202</v>
      </c>
      <c r="Q2822" s="91">
        <v>2025</v>
      </c>
    </row>
    <row r="2823" spans="1:17" x14ac:dyDescent="0.2">
      <c r="A2823" s="91" t="s">
        <v>2</v>
      </c>
      <c r="B2823" s="91">
        <v>820</v>
      </c>
      <c r="C2823" s="91">
        <v>0.63962417621270395</v>
      </c>
      <c r="D2823" s="91">
        <v>4633694.6797604999</v>
      </c>
      <c r="E2823" s="91">
        <v>2025</v>
      </c>
      <c r="G2823" s="91" t="s">
        <v>2</v>
      </c>
      <c r="H2823" s="91">
        <v>820</v>
      </c>
      <c r="I2823" s="91">
        <v>0.49881330183542</v>
      </c>
      <c r="J2823" s="91">
        <v>4633694.6797604999</v>
      </c>
      <c r="K2823" s="91">
        <v>2025</v>
      </c>
      <c r="M2823" s="91" t="s">
        <v>2</v>
      </c>
      <c r="N2823" s="91">
        <v>820</v>
      </c>
      <c r="O2823" s="91">
        <v>0.156597946053395</v>
      </c>
      <c r="P2823" s="91">
        <v>4633694.6797604999</v>
      </c>
      <c r="Q2823" s="91">
        <v>2025</v>
      </c>
    </row>
    <row r="2824" spans="1:17" x14ac:dyDescent="0.2">
      <c r="A2824" s="91" t="s">
        <v>2</v>
      </c>
      <c r="B2824" s="91">
        <v>821</v>
      </c>
      <c r="C2824" s="91">
        <v>0.63965058353208903</v>
      </c>
      <c r="D2824" s="91">
        <v>3870690.75093584</v>
      </c>
      <c r="E2824" s="91">
        <v>2025</v>
      </c>
      <c r="G2824" s="91" t="s">
        <v>2</v>
      </c>
      <c r="H2824" s="91">
        <v>821</v>
      </c>
      <c r="I2824" s="91">
        <v>1.3556279982733299</v>
      </c>
      <c r="J2824" s="91">
        <v>3870690.75093584</v>
      </c>
      <c r="K2824" s="91">
        <v>2025</v>
      </c>
      <c r="M2824" s="91" t="s">
        <v>2</v>
      </c>
      <c r="N2824" s="91">
        <v>821</v>
      </c>
      <c r="O2824" s="91">
        <v>0.26237179207038103</v>
      </c>
      <c r="P2824" s="91">
        <v>3870690.75093584</v>
      </c>
      <c r="Q2824" s="91">
        <v>2025</v>
      </c>
    </row>
    <row r="2825" spans="1:17" x14ac:dyDescent="0.2">
      <c r="A2825" s="91" t="s">
        <v>2</v>
      </c>
      <c r="B2825" s="91">
        <v>822</v>
      </c>
      <c r="C2825" s="91">
        <v>0.49961201524908</v>
      </c>
      <c r="D2825" s="91">
        <v>3465117.2781177899</v>
      </c>
      <c r="E2825" s="91">
        <v>2025</v>
      </c>
      <c r="G2825" s="91" t="s">
        <v>2</v>
      </c>
      <c r="H2825" s="91">
        <v>822</v>
      </c>
      <c r="I2825" s="91">
        <v>1.7106978667646899</v>
      </c>
      <c r="J2825" s="91">
        <v>3465117.2781177899</v>
      </c>
      <c r="K2825" s="91">
        <v>2025</v>
      </c>
      <c r="M2825" s="91" t="s">
        <v>2</v>
      </c>
      <c r="N2825" s="91">
        <v>822</v>
      </c>
      <c r="O2825" s="91">
        <v>0.24521017154295199</v>
      </c>
      <c r="P2825" s="91">
        <v>3465117.2781177899</v>
      </c>
      <c r="Q2825" s="91">
        <v>2025</v>
      </c>
    </row>
    <row r="2826" spans="1:17" x14ac:dyDescent="0.2">
      <c r="A2826" s="91" t="s">
        <v>2</v>
      </c>
      <c r="B2826" s="91">
        <v>823</v>
      </c>
      <c r="C2826" s="91">
        <v>0.57647101149334501</v>
      </c>
      <c r="D2826" s="91">
        <v>4028092.56288093</v>
      </c>
      <c r="E2826" s="91">
        <v>2025</v>
      </c>
      <c r="G2826" s="91" t="s">
        <v>2</v>
      </c>
      <c r="H2826" s="91">
        <v>823</v>
      </c>
      <c r="I2826" s="91">
        <v>0.77291282677028705</v>
      </c>
      <c r="J2826" s="91">
        <v>4028092.56288093</v>
      </c>
      <c r="K2826" s="91">
        <v>2025</v>
      </c>
      <c r="M2826" s="91" t="s">
        <v>2</v>
      </c>
      <c r="N2826" s="91">
        <v>823</v>
      </c>
      <c r="O2826" s="91">
        <v>0.27401905383486502</v>
      </c>
      <c r="P2826" s="91">
        <v>4028092.56288093</v>
      </c>
      <c r="Q2826" s="91">
        <v>2025</v>
      </c>
    </row>
    <row r="2827" spans="1:17" x14ac:dyDescent="0.2">
      <c r="A2827" s="91" t="s">
        <v>2</v>
      </c>
      <c r="B2827" s="91">
        <v>824</v>
      </c>
      <c r="C2827" s="91">
        <v>0.55273161946058602</v>
      </c>
      <c r="D2827" s="91">
        <v>4599894.5864817798</v>
      </c>
      <c r="E2827" s="91">
        <v>2025</v>
      </c>
      <c r="G2827" s="91" t="s">
        <v>2</v>
      </c>
      <c r="H2827" s="91">
        <v>824</v>
      </c>
      <c r="I2827" s="91">
        <v>0.91256590409443605</v>
      </c>
      <c r="J2827" s="91">
        <v>4599894.5864817798</v>
      </c>
      <c r="K2827" s="91">
        <v>2025</v>
      </c>
      <c r="M2827" s="91" t="s">
        <v>2</v>
      </c>
      <c r="N2827" s="91">
        <v>824</v>
      </c>
      <c r="O2827" s="91">
        <v>0.199948418612966</v>
      </c>
      <c r="P2827" s="91">
        <v>4599894.5864817798</v>
      </c>
      <c r="Q2827" s="91">
        <v>2025</v>
      </c>
    </row>
    <row r="2828" spans="1:17" x14ac:dyDescent="0.2">
      <c r="A2828" s="91" t="s">
        <v>2</v>
      </c>
      <c r="B2828" s="91">
        <v>825</v>
      </c>
      <c r="C2828" s="91">
        <v>0.39999431734089302</v>
      </c>
      <c r="D2828" s="91">
        <v>2536528.7178540402</v>
      </c>
      <c r="E2828" s="91">
        <v>2025</v>
      </c>
      <c r="G2828" s="91" t="s">
        <v>2</v>
      </c>
      <c r="H2828" s="91">
        <v>825</v>
      </c>
      <c r="I2828" s="91">
        <v>0.886725100659705</v>
      </c>
      <c r="J2828" s="91">
        <v>2536528.7178540402</v>
      </c>
      <c r="K2828" s="91">
        <v>2025</v>
      </c>
      <c r="M2828" s="91" t="s">
        <v>2</v>
      </c>
      <c r="N2828" s="91">
        <v>825</v>
      </c>
      <c r="O2828" s="91">
        <v>0.20035359592337201</v>
      </c>
      <c r="P2828" s="91">
        <v>2536528.7178540402</v>
      </c>
      <c r="Q2828" s="91">
        <v>2025</v>
      </c>
    </row>
    <row r="2829" spans="1:17" x14ac:dyDescent="0.2">
      <c r="A2829" s="91" t="s">
        <v>2</v>
      </c>
      <c r="B2829" s="91">
        <v>826</v>
      </c>
      <c r="C2829" s="91">
        <v>0.29440558347346202</v>
      </c>
      <c r="D2829" s="91">
        <v>2903459.60112673</v>
      </c>
      <c r="E2829" s="91">
        <v>2025</v>
      </c>
      <c r="G2829" s="91" t="s">
        <v>2</v>
      </c>
      <c r="H2829" s="91">
        <v>826</v>
      </c>
      <c r="I2829" s="91">
        <v>1.1443692205987701</v>
      </c>
      <c r="J2829" s="91">
        <v>2903459.60112673</v>
      </c>
      <c r="K2829" s="91">
        <v>2025</v>
      </c>
      <c r="M2829" s="91" t="s">
        <v>2</v>
      </c>
      <c r="N2829" s="91">
        <v>826</v>
      </c>
      <c r="O2829" s="91">
        <v>0.196104967932202</v>
      </c>
      <c r="P2829" s="91">
        <v>2903459.60112673</v>
      </c>
      <c r="Q2829" s="91">
        <v>2025</v>
      </c>
    </row>
    <row r="2830" spans="1:17" x14ac:dyDescent="0.2">
      <c r="A2830" s="91" t="s">
        <v>2</v>
      </c>
      <c r="B2830" s="91">
        <v>827</v>
      </c>
      <c r="C2830" s="91">
        <v>0.46181094945122098</v>
      </c>
      <c r="D2830" s="91">
        <v>2848356.2130942401</v>
      </c>
      <c r="E2830" s="91">
        <v>2025</v>
      </c>
      <c r="G2830" s="91" t="s">
        <v>2</v>
      </c>
      <c r="H2830" s="91">
        <v>827</v>
      </c>
      <c r="I2830" s="91">
        <v>0.159717273920925</v>
      </c>
      <c r="J2830" s="91">
        <v>2848356.2130942401</v>
      </c>
      <c r="K2830" s="91">
        <v>2025</v>
      </c>
      <c r="M2830" s="91" t="s">
        <v>2</v>
      </c>
      <c r="N2830" s="91">
        <v>827</v>
      </c>
      <c r="O2830" s="91">
        <v>0.23818069829533001</v>
      </c>
      <c r="P2830" s="91">
        <v>2848356.2130942401</v>
      </c>
      <c r="Q2830" s="91">
        <v>2025</v>
      </c>
    </row>
    <row r="2831" spans="1:17" x14ac:dyDescent="0.2">
      <c r="A2831" s="91" t="s">
        <v>2</v>
      </c>
      <c r="B2831" s="91">
        <v>828</v>
      </c>
      <c r="C2831" s="91">
        <v>0.55182337126247805</v>
      </c>
      <c r="D2831" s="91">
        <v>3235022.0876872698</v>
      </c>
      <c r="E2831" s="91">
        <v>2025</v>
      </c>
      <c r="G2831" s="91" t="s">
        <v>2</v>
      </c>
      <c r="H2831" s="91">
        <v>828</v>
      </c>
      <c r="I2831" s="91">
        <v>0.407925707259371</v>
      </c>
      <c r="J2831" s="91">
        <v>3235022.0876872698</v>
      </c>
      <c r="K2831" s="91">
        <v>2025</v>
      </c>
      <c r="M2831" s="91" t="s">
        <v>2</v>
      </c>
      <c r="N2831" s="91">
        <v>828</v>
      </c>
      <c r="O2831" s="91">
        <v>0.26492102423839597</v>
      </c>
      <c r="P2831" s="91">
        <v>3235022.0876872698</v>
      </c>
      <c r="Q2831" s="91">
        <v>2025</v>
      </c>
    </row>
    <row r="2832" spans="1:17" x14ac:dyDescent="0.2">
      <c r="A2832" s="91" t="s">
        <v>2</v>
      </c>
      <c r="B2832" s="91">
        <v>829</v>
      </c>
      <c r="C2832" s="91">
        <v>0.34499184717846498</v>
      </c>
      <c r="D2832" s="91">
        <v>3686191.12191098</v>
      </c>
      <c r="E2832" s="91">
        <v>2025</v>
      </c>
      <c r="G2832" s="91" t="s">
        <v>2</v>
      </c>
      <c r="H2832" s="91">
        <v>829</v>
      </c>
      <c r="I2832" s="91">
        <v>1.1025147253110501</v>
      </c>
      <c r="J2832" s="91">
        <v>3686191.12191098</v>
      </c>
      <c r="K2832" s="91">
        <v>2025</v>
      </c>
      <c r="M2832" s="91" t="s">
        <v>2</v>
      </c>
      <c r="N2832" s="91">
        <v>829</v>
      </c>
      <c r="O2832" s="91">
        <v>0.31666739505902303</v>
      </c>
      <c r="P2832" s="91">
        <v>3686191.12191098</v>
      </c>
      <c r="Q2832" s="91">
        <v>2025</v>
      </c>
    </row>
    <row r="2833" spans="1:17" x14ac:dyDescent="0.2">
      <c r="A2833" s="91" t="s">
        <v>2</v>
      </c>
      <c r="B2833" s="91">
        <v>830</v>
      </c>
      <c r="C2833" s="91">
        <v>0.47142071817742498</v>
      </c>
      <c r="D2833" s="91">
        <v>2950759.0121235801</v>
      </c>
      <c r="E2833" s="91">
        <v>2025</v>
      </c>
      <c r="G2833" s="91" t="s">
        <v>2</v>
      </c>
      <c r="H2833" s="91">
        <v>830</v>
      </c>
      <c r="I2833" s="91">
        <v>1.5093166896762</v>
      </c>
      <c r="J2833" s="91">
        <v>2950759.0121235801</v>
      </c>
      <c r="K2833" s="91">
        <v>2025</v>
      </c>
      <c r="M2833" s="91" t="s">
        <v>2</v>
      </c>
      <c r="N2833" s="91">
        <v>830</v>
      </c>
      <c r="O2833" s="91">
        <v>0.163629942187864</v>
      </c>
      <c r="P2833" s="91">
        <v>2950759.0121235801</v>
      </c>
      <c r="Q2833" s="91">
        <v>2025</v>
      </c>
    </row>
    <row r="2834" spans="1:17" x14ac:dyDescent="0.2">
      <c r="A2834" s="91" t="s">
        <v>2</v>
      </c>
      <c r="B2834" s="91">
        <v>831</v>
      </c>
      <c r="C2834" s="91">
        <v>0.35904020268189901</v>
      </c>
      <c r="D2834" s="91">
        <v>3566713.1427591601</v>
      </c>
      <c r="E2834" s="91">
        <v>2025</v>
      </c>
      <c r="G2834" s="91" t="s">
        <v>2</v>
      </c>
      <c r="H2834" s="91">
        <v>831</v>
      </c>
      <c r="I2834" s="91">
        <v>1.9090561677538</v>
      </c>
      <c r="J2834" s="91">
        <v>3566713.1427591601</v>
      </c>
      <c r="K2834" s="91">
        <v>2025</v>
      </c>
      <c r="M2834" s="91" t="s">
        <v>2</v>
      </c>
      <c r="N2834" s="91">
        <v>831</v>
      </c>
      <c r="O2834" s="91">
        <v>0.25914112019269703</v>
      </c>
      <c r="P2834" s="91">
        <v>3566713.1427591601</v>
      </c>
      <c r="Q2834" s="91">
        <v>2025</v>
      </c>
    </row>
    <row r="2835" spans="1:17" x14ac:dyDescent="0.2">
      <c r="A2835" s="91" t="s">
        <v>2</v>
      </c>
      <c r="B2835" s="91">
        <v>832</v>
      </c>
      <c r="C2835" s="91">
        <v>0.351961584022911</v>
      </c>
      <c r="D2835" s="91">
        <v>2183738.6164760198</v>
      </c>
      <c r="E2835" s="91">
        <v>2025</v>
      </c>
      <c r="G2835" s="91" t="s">
        <v>2</v>
      </c>
      <c r="H2835" s="91">
        <v>832</v>
      </c>
      <c r="I2835" s="91">
        <v>0.872225902759314</v>
      </c>
      <c r="J2835" s="91">
        <v>2183738.6164760198</v>
      </c>
      <c r="K2835" s="91">
        <v>2025</v>
      </c>
      <c r="M2835" s="91" t="s">
        <v>2</v>
      </c>
      <c r="N2835" s="91">
        <v>832</v>
      </c>
      <c r="O2835" s="91">
        <v>0.156445134063945</v>
      </c>
      <c r="P2835" s="91">
        <v>2183738.6164760198</v>
      </c>
      <c r="Q2835" s="91">
        <v>2025</v>
      </c>
    </row>
    <row r="2836" spans="1:17" x14ac:dyDescent="0.2">
      <c r="A2836" s="91" t="s">
        <v>2</v>
      </c>
      <c r="B2836" s="91">
        <v>833</v>
      </c>
      <c r="C2836" s="91">
        <v>0.624291982404521</v>
      </c>
      <c r="D2836" s="91">
        <v>3053863.73334496</v>
      </c>
      <c r="E2836" s="91">
        <v>2025</v>
      </c>
      <c r="G2836" s="91" t="s">
        <v>2</v>
      </c>
      <c r="H2836" s="91">
        <v>833</v>
      </c>
      <c r="I2836" s="91">
        <v>0.58329096313235795</v>
      </c>
      <c r="J2836" s="91">
        <v>3053863.73334496</v>
      </c>
      <c r="K2836" s="91">
        <v>2025</v>
      </c>
      <c r="M2836" s="91" t="s">
        <v>2</v>
      </c>
      <c r="N2836" s="91">
        <v>833</v>
      </c>
      <c r="O2836" s="91">
        <v>0.155088361453812</v>
      </c>
      <c r="P2836" s="91">
        <v>3053863.73334496</v>
      </c>
      <c r="Q2836" s="91">
        <v>2025</v>
      </c>
    </row>
    <row r="2837" spans="1:17" x14ac:dyDescent="0.2">
      <c r="A2837" s="91" t="s">
        <v>2</v>
      </c>
      <c r="B2837" s="91">
        <v>834</v>
      </c>
      <c r="C2837" s="91">
        <v>0.251793382426026</v>
      </c>
      <c r="D2837" s="91">
        <v>2799526.2999664801</v>
      </c>
      <c r="E2837" s="91">
        <v>2025</v>
      </c>
      <c r="G2837" s="91" t="s">
        <v>2</v>
      </c>
      <c r="H2837" s="91">
        <v>834</v>
      </c>
      <c r="I2837" s="91">
        <v>1.2417281707219601</v>
      </c>
      <c r="J2837" s="91">
        <v>2799526.2999664801</v>
      </c>
      <c r="K2837" s="91">
        <v>2025</v>
      </c>
      <c r="M2837" s="91" t="s">
        <v>2</v>
      </c>
      <c r="N2837" s="91">
        <v>834</v>
      </c>
      <c r="O2837" s="91">
        <v>0.187858346725083</v>
      </c>
      <c r="P2837" s="91">
        <v>2799526.2999664801</v>
      </c>
      <c r="Q2837" s="91">
        <v>2025</v>
      </c>
    </row>
    <row r="2838" spans="1:17" x14ac:dyDescent="0.2">
      <c r="A2838" s="91" t="s">
        <v>2</v>
      </c>
      <c r="B2838" s="91">
        <v>835</v>
      </c>
      <c r="C2838" s="91">
        <v>0.27590757512414998</v>
      </c>
      <c r="D2838" s="91">
        <v>2753389.3773390101</v>
      </c>
      <c r="E2838" s="91">
        <v>2025</v>
      </c>
      <c r="G2838" s="91" t="s">
        <v>2</v>
      </c>
      <c r="H2838" s="91">
        <v>835</v>
      </c>
      <c r="I2838" s="91">
        <v>0.63671904777959298</v>
      </c>
      <c r="J2838" s="91">
        <v>2753389.3773390101</v>
      </c>
      <c r="K2838" s="91">
        <v>2025</v>
      </c>
      <c r="M2838" s="91" t="s">
        <v>2</v>
      </c>
      <c r="N2838" s="91">
        <v>835</v>
      </c>
      <c r="O2838" s="91">
        <v>0.18569990252572499</v>
      </c>
      <c r="P2838" s="91">
        <v>2753389.3773390101</v>
      </c>
      <c r="Q2838" s="91">
        <v>2025</v>
      </c>
    </row>
    <row r="2839" spans="1:17" x14ac:dyDescent="0.2">
      <c r="A2839" s="91" t="s">
        <v>2</v>
      </c>
      <c r="B2839" s="91">
        <v>836</v>
      </c>
      <c r="C2839" s="91">
        <v>0.47673547839320102</v>
      </c>
      <c r="D2839" s="91">
        <v>2455547.2822378501</v>
      </c>
      <c r="E2839" s="91">
        <v>2025</v>
      </c>
      <c r="G2839" s="91" t="s">
        <v>2</v>
      </c>
      <c r="H2839" s="91">
        <v>836</v>
      </c>
      <c r="I2839" s="91">
        <v>2.0009883254368201</v>
      </c>
      <c r="J2839" s="91">
        <v>2455547.2822378501</v>
      </c>
      <c r="K2839" s="91">
        <v>2025</v>
      </c>
      <c r="M2839" s="91" t="s">
        <v>2</v>
      </c>
      <c r="N2839" s="91">
        <v>836</v>
      </c>
      <c r="O2839" s="91">
        <v>0.187305610342301</v>
      </c>
      <c r="P2839" s="91">
        <v>2455547.2822378501</v>
      </c>
      <c r="Q2839" s="91">
        <v>2025</v>
      </c>
    </row>
    <row r="2840" spans="1:17" x14ac:dyDescent="0.2">
      <c r="A2840" s="91" t="s">
        <v>2</v>
      </c>
      <c r="B2840" s="91">
        <v>837</v>
      </c>
      <c r="C2840" s="91">
        <v>0.417827020255434</v>
      </c>
      <c r="D2840" s="91">
        <v>1833127.22989909</v>
      </c>
      <c r="E2840" s="91">
        <v>2025</v>
      </c>
      <c r="G2840" s="91" t="s">
        <v>2</v>
      </c>
      <c r="H2840" s="91">
        <v>837</v>
      </c>
      <c r="I2840" s="91">
        <v>1.17952688437857</v>
      </c>
      <c r="J2840" s="91">
        <v>1833127.22989909</v>
      </c>
      <c r="K2840" s="91">
        <v>2025</v>
      </c>
      <c r="M2840" s="91" t="s">
        <v>2</v>
      </c>
      <c r="N2840" s="91">
        <v>837</v>
      </c>
      <c r="O2840" s="91">
        <v>0.20709255525571801</v>
      </c>
      <c r="P2840" s="91">
        <v>1833127.22989909</v>
      </c>
      <c r="Q2840" s="91">
        <v>2025</v>
      </c>
    </row>
    <row r="2841" spans="1:17" x14ac:dyDescent="0.2">
      <c r="A2841" s="91" t="s">
        <v>2</v>
      </c>
      <c r="B2841" s="91">
        <v>838</v>
      </c>
      <c r="C2841" s="91">
        <v>0.43836733229078001</v>
      </c>
      <c r="D2841" s="91">
        <v>2726942.9268659698</v>
      </c>
      <c r="E2841" s="91">
        <v>2025</v>
      </c>
      <c r="G2841" s="91" t="s">
        <v>2</v>
      </c>
      <c r="H2841" s="91">
        <v>838</v>
      </c>
      <c r="I2841" s="91">
        <v>0.31876305262784699</v>
      </c>
      <c r="J2841" s="91">
        <v>2726942.9268659698</v>
      </c>
      <c r="K2841" s="91">
        <v>2025</v>
      </c>
      <c r="M2841" s="91" t="s">
        <v>2</v>
      </c>
      <c r="N2841" s="91">
        <v>838</v>
      </c>
      <c r="O2841" s="91">
        <v>0.21314923705347999</v>
      </c>
      <c r="P2841" s="91">
        <v>2726942.9268659698</v>
      </c>
      <c r="Q2841" s="91">
        <v>2025</v>
      </c>
    </row>
    <row r="2842" spans="1:17" x14ac:dyDescent="0.2">
      <c r="A2842" s="91" t="s">
        <v>2</v>
      </c>
      <c r="B2842" s="91">
        <v>839</v>
      </c>
      <c r="C2842" s="91">
        <v>0.45762932455309302</v>
      </c>
      <c r="D2842" s="91">
        <v>3238923.65470275</v>
      </c>
      <c r="E2842" s="91">
        <v>2025</v>
      </c>
      <c r="G2842" s="91" t="s">
        <v>2</v>
      </c>
      <c r="H2842" s="91">
        <v>839</v>
      </c>
      <c r="I2842" s="91">
        <v>0.66592927864575102</v>
      </c>
      <c r="J2842" s="91">
        <v>3238923.65470275</v>
      </c>
      <c r="K2842" s="91">
        <v>2025</v>
      </c>
      <c r="M2842" s="91" t="s">
        <v>2</v>
      </c>
      <c r="N2842" s="91">
        <v>839</v>
      </c>
      <c r="O2842" s="91">
        <v>0.29010379629516098</v>
      </c>
      <c r="P2842" s="91">
        <v>3238923.65470275</v>
      </c>
      <c r="Q2842" s="91">
        <v>2025</v>
      </c>
    </row>
    <row r="2843" spans="1:17" x14ac:dyDescent="0.2">
      <c r="A2843" s="91" t="s">
        <v>2</v>
      </c>
      <c r="B2843" s="91">
        <v>840</v>
      </c>
      <c r="C2843" s="91">
        <v>0.245881437268511</v>
      </c>
      <c r="D2843" s="91">
        <v>3890383.52082456</v>
      </c>
      <c r="E2843" s="91">
        <v>2025</v>
      </c>
      <c r="G2843" s="91" t="s">
        <v>2</v>
      </c>
      <c r="H2843" s="91">
        <v>840</v>
      </c>
      <c r="I2843" s="91">
        <v>0.57892356833928404</v>
      </c>
      <c r="J2843" s="91">
        <v>3890383.52082456</v>
      </c>
      <c r="K2843" s="91">
        <v>2025</v>
      </c>
      <c r="M2843" s="91" t="s">
        <v>2</v>
      </c>
      <c r="N2843" s="91">
        <v>840</v>
      </c>
      <c r="O2843" s="91">
        <v>0.152551043601903</v>
      </c>
      <c r="P2843" s="91">
        <v>3890383.52082456</v>
      </c>
      <c r="Q2843" s="91">
        <v>2025</v>
      </c>
    </row>
    <row r="2844" spans="1:17" x14ac:dyDescent="0.2">
      <c r="A2844" s="91" t="s">
        <v>2</v>
      </c>
      <c r="B2844" s="91">
        <v>841</v>
      </c>
      <c r="C2844" s="91">
        <v>0.42972231056418198</v>
      </c>
      <c r="D2844" s="91">
        <v>3421392.0542523698</v>
      </c>
      <c r="E2844" s="91">
        <v>2025</v>
      </c>
      <c r="G2844" s="91" t="s">
        <v>2</v>
      </c>
      <c r="H2844" s="91">
        <v>841</v>
      </c>
      <c r="I2844" s="91">
        <v>2.0651759804003298</v>
      </c>
      <c r="J2844" s="91">
        <v>3421392.0542523698</v>
      </c>
      <c r="K2844" s="91">
        <v>2025</v>
      </c>
      <c r="M2844" s="91" t="s">
        <v>2</v>
      </c>
      <c r="N2844" s="91">
        <v>841</v>
      </c>
      <c r="O2844" s="91">
        <v>0.223598171039256</v>
      </c>
      <c r="P2844" s="91">
        <v>3421392.0542523698</v>
      </c>
      <c r="Q2844" s="91">
        <v>2025</v>
      </c>
    </row>
    <row r="2845" spans="1:17" x14ac:dyDescent="0.2">
      <c r="A2845" s="91" t="s">
        <v>2</v>
      </c>
      <c r="B2845" s="91">
        <v>842</v>
      </c>
      <c r="C2845" s="91">
        <v>0.46682605573084301</v>
      </c>
      <c r="D2845" s="91">
        <v>2898182.0516718999</v>
      </c>
      <c r="E2845" s="91">
        <v>2025</v>
      </c>
      <c r="G2845" s="91" t="s">
        <v>2</v>
      </c>
      <c r="H2845" s="91">
        <v>842</v>
      </c>
      <c r="I2845" s="91">
        <v>1.0839032661519099</v>
      </c>
      <c r="J2845" s="91">
        <v>2898182.0516718999</v>
      </c>
      <c r="K2845" s="91">
        <v>2025</v>
      </c>
      <c r="M2845" s="91" t="s">
        <v>2</v>
      </c>
      <c r="N2845" s="91">
        <v>842</v>
      </c>
      <c r="O2845" s="91">
        <v>0.18030759041448299</v>
      </c>
      <c r="P2845" s="91">
        <v>2898182.0516718999</v>
      </c>
      <c r="Q2845" s="91">
        <v>2025</v>
      </c>
    </row>
    <row r="2846" spans="1:17" x14ac:dyDescent="0.2">
      <c r="A2846" s="91" t="s">
        <v>2</v>
      </c>
      <c r="B2846" s="91">
        <v>843</v>
      </c>
      <c r="C2846" s="91">
        <v>0.35640472063717199</v>
      </c>
      <c r="D2846" s="91">
        <v>4043460.53516318</v>
      </c>
      <c r="E2846" s="91">
        <v>2025</v>
      </c>
      <c r="G2846" s="91" t="s">
        <v>2</v>
      </c>
      <c r="H2846" s="91">
        <v>843</v>
      </c>
      <c r="I2846" s="91">
        <v>0.186180016322541</v>
      </c>
      <c r="J2846" s="91">
        <v>4043460.53516318</v>
      </c>
      <c r="K2846" s="91">
        <v>2025</v>
      </c>
      <c r="M2846" s="91" t="s">
        <v>2</v>
      </c>
      <c r="N2846" s="91">
        <v>843</v>
      </c>
      <c r="O2846" s="91">
        <v>0.153568921361636</v>
      </c>
      <c r="P2846" s="91">
        <v>4043460.53516318</v>
      </c>
      <c r="Q2846" s="91">
        <v>2025</v>
      </c>
    </row>
    <row r="2847" spans="1:17" x14ac:dyDescent="0.2">
      <c r="A2847" s="91" t="s">
        <v>2</v>
      </c>
      <c r="B2847" s="91">
        <v>844</v>
      </c>
      <c r="C2847" s="91">
        <v>0.29144565959223001</v>
      </c>
      <c r="D2847" s="91">
        <v>4012471.80631802</v>
      </c>
      <c r="E2847" s="91">
        <v>2025</v>
      </c>
      <c r="G2847" s="91" t="s">
        <v>2</v>
      </c>
      <c r="H2847" s="91">
        <v>844</v>
      </c>
      <c r="I2847" s="91">
        <v>1.54626260725314</v>
      </c>
      <c r="J2847" s="91">
        <v>4012471.80631802</v>
      </c>
      <c r="K2847" s="91">
        <v>2025</v>
      </c>
      <c r="M2847" s="91" t="s">
        <v>2</v>
      </c>
      <c r="N2847" s="91">
        <v>844</v>
      </c>
      <c r="O2847" s="91">
        <v>0.173614334055116</v>
      </c>
      <c r="P2847" s="91">
        <v>4012471.80631802</v>
      </c>
      <c r="Q2847" s="91">
        <v>2025</v>
      </c>
    </row>
    <row r="2848" spans="1:17" x14ac:dyDescent="0.2">
      <c r="A2848" s="91" t="s">
        <v>2</v>
      </c>
      <c r="B2848" s="91">
        <v>845</v>
      </c>
      <c r="C2848" s="91">
        <v>0.43385646172153097</v>
      </c>
      <c r="D2848" s="91">
        <v>4674581.89246877</v>
      </c>
      <c r="E2848" s="91">
        <v>2025</v>
      </c>
      <c r="G2848" s="91" t="s">
        <v>2</v>
      </c>
      <c r="H2848" s="91">
        <v>845</v>
      </c>
      <c r="I2848" s="91">
        <v>1.3871967969002701</v>
      </c>
      <c r="J2848" s="91">
        <v>4674581.89246877</v>
      </c>
      <c r="K2848" s="91">
        <v>2025</v>
      </c>
      <c r="M2848" s="91" t="s">
        <v>2</v>
      </c>
      <c r="N2848" s="91">
        <v>845</v>
      </c>
      <c r="O2848" s="91">
        <v>0.16858034862928101</v>
      </c>
      <c r="P2848" s="91">
        <v>4674581.89246877</v>
      </c>
      <c r="Q2848" s="91">
        <v>2025</v>
      </c>
    </row>
    <row r="2849" spans="1:17" x14ac:dyDescent="0.2">
      <c r="A2849" s="91" t="s">
        <v>2</v>
      </c>
      <c r="B2849" s="91">
        <v>846</v>
      </c>
      <c r="C2849" s="91">
        <v>0.20172991242565799</v>
      </c>
      <c r="D2849" s="91">
        <v>2164113.4830494202</v>
      </c>
      <c r="E2849" s="91">
        <v>2025</v>
      </c>
      <c r="G2849" s="91" t="s">
        <v>2</v>
      </c>
      <c r="H2849" s="91">
        <v>846</v>
      </c>
      <c r="I2849" s="91">
        <v>3.6095724895825199</v>
      </c>
      <c r="J2849" s="91">
        <v>2164113.4830494202</v>
      </c>
      <c r="K2849" s="91">
        <v>2025</v>
      </c>
      <c r="M2849" s="91" t="s">
        <v>2</v>
      </c>
      <c r="N2849" s="91">
        <v>846</v>
      </c>
      <c r="O2849" s="91">
        <v>0.173194005296746</v>
      </c>
      <c r="P2849" s="91">
        <v>2164113.4830494202</v>
      </c>
      <c r="Q2849" s="91">
        <v>2025</v>
      </c>
    </row>
    <row r="2850" spans="1:17" x14ac:dyDescent="0.2">
      <c r="A2850" s="91" t="s">
        <v>2</v>
      </c>
      <c r="B2850" s="91">
        <v>847</v>
      </c>
      <c r="C2850" s="91">
        <v>0.28385499424364702</v>
      </c>
      <c r="D2850" s="91">
        <v>1974636.37985005</v>
      </c>
      <c r="E2850" s="91">
        <v>2025</v>
      </c>
      <c r="G2850" s="91" t="s">
        <v>2</v>
      </c>
      <c r="H2850" s="91">
        <v>847</v>
      </c>
      <c r="I2850" s="91">
        <v>1.4433878010650101</v>
      </c>
      <c r="J2850" s="91">
        <v>1974636.37985005</v>
      </c>
      <c r="K2850" s="91">
        <v>2025</v>
      </c>
      <c r="M2850" s="91" t="s">
        <v>2</v>
      </c>
      <c r="N2850" s="91">
        <v>847</v>
      </c>
      <c r="O2850" s="91">
        <v>0.20447405329713</v>
      </c>
      <c r="P2850" s="91">
        <v>1974636.37985005</v>
      </c>
      <c r="Q2850" s="91">
        <v>2025</v>
      </c>
    </row>
    <row r="2851" spans="1:17" x14ac:dyDescent="0.2">
      <c r="A2851" s="91" t="s">
        <v>2</v>
      </c>
      <c r="B2851" s="91">
        <v>848</v>
      </c>
      <c r="C2851" s="91">
        <v>0.41006337439557999</v>
      </c>
      <c r="D2851" s="91">
        <v>3112983.3100419501</v>
      </c>
      <c r="E2851" s="91">
        <v>2025</v>
      </c>
      <c r="G2851" s="91" t="s">
        <v>2</v>
      </c>
      <c r="H2851" s="91">
        <v>848</v>
      </c>
      <c r="I2851" s="91">
        <v>1.9107424856900299</v>
      </c>
      <c r="J2851" s="91">
        <v>3112983.3100419501</v>
      </c>
      <c r="K2851" s="91">
        <v>2025</v>
      </c>
      <c r="M2851" s="91" t="s">
        <v>2</v>
      </c>
      <c r="N2851" s="91">
        <v>848</v>
      </c>
      <c r="O2851" s="91">
        <v>0.200422616205153</v>
      </c>
      <c r="P2851" s="91">
        <v>3112983.3100419501</v>
      </c>
      <c r="Q2851" s="91">
        <v>2025</v>
      </c>
    </row>
    <row r="2852" spans="1:17" x14ac:dyDescent="0.2">
      <c r="A2852" s="91" t="s">
        <v>2</v>
      </c>
      <c r="B2852" s="91">
        <v>849</v>
      </c>
      <c r="C2852" s="91">
        <v>0.15447347857214</v>
      </c>
      <c r="D2852" s="91">
        <v>5544757.1359635498</v>
      </c>
      <c r="E2852" s="91">
        <v>2025</v>
      </c>
      <c r="G2852" s="91" t="s">
        <v>2</v>
      </c>
      <c r="H2852" s="91">
        <v>849</v>
      </c>
      <c r="I2852" s="91">
        <v>1.1872049916434999</v>
      </c>
      <c r="J2852" s="91">
        <v>5544757.1359635498</v>
      </c>
      <c r="K2852" s="91">
        <v>2025</v>
      </c>
      <c r="M2852" s="91" t="s">
        <v>2</v>
      </c>
      <c r="N2852" s="91">
        <v>849</v>
      </c>
      <c r="O2852" s="91">
        <v>0.236269500098652</v>
      </c>
      <c r="P2852" s="91">
        <v>5544757.1359635498</v>
      </c>
      <c r="Q2852" s="91">
        <v>2025</v>
      </c>
    </row>
    <row r="2853" spans="1:17" x14ac:dyDescent="0.2">
      <c r="A2853" s="91" t="s">
        <v>2</v>
      </c>
      <c r="B2853" s="91">
        <v>850</v>
      </c>
      <c r="C2853" s="91">
        <v>0.45842589171779802</v>
      </c>
      <c r="D2853" s="91">
        <v>2179032.6700777002</v>
      </c>
      <c r="E2853" s="91">
        <v>2025</v>
      </c>
      <c r="G2853" s="91" t="s">
        <v>2</v>
      </c>
      <c r="H2853" s="91">
        <v>850</v>
      </c>
      <c r="I2853" s="91">
        <v>1.40483498682921</v>
      </c>
      <c r="J2853" s="91">
        <v>2179032.6700777002</v>
      </c>
      <c r="K2853" s="91">
        <v>2025</v>
      </c>
      <c r="M2853" s="91" t="s">
        <v>2</v>
      </c>
      <c r="N2853" s="91">
        <v>850</v>
      </c>
      <c r="O2853" s="91">
        <v>0.21949549025833601</v>
      </c>
      <c r="P2853" s="91">
        <v>2179032.6700777002</v>
      </c>
      <c r="Q2853" s="91">
        <v>2025</v>
      </c>
    </row>
    <row r="2854" spans="1:17" x14ac:dyDescent="0.2">
      <c r="A2854" s="91" t="s">
        <v>2</v>
      </c>
      <c r="B2854" s="91">
        <v>851</v>
      </c>
      <c r="C2854" s="91">
        <v>0.41181772206933498</v>
      </c>
      <c r="D2854" s="91">
        <v>4101995.14547031</v>
      </c>
      <c r="E2854" s="91">
        <v>2025</v>
      </c>
      <c r="G2854" s="91" t="s">
        <v>2</v>
      </c>
      <c r="H2854" s="91">
        <v>851</v>
      </c>
      <c r="I2854" s="91">
        <v>0.21127666775102499</v>
      </c>
      <c r="J2854" s="91">
        <v>4101995.14547031</v>
      </c>
      <c r="K2854" s="91">
        <v>2025</v>
      </c>
      <c r="M2854" s="91" t="s">
        <v>2</v>
      </c>
      <c r="N2854" s="91">
        <v>851</v>
      </c>
      <c r="O2854" s="91">
        <v>0.152829913979181</v>
      </c>
      <c r="P2854" s="91">
        <v>4101995.14547031</v>
      </c>
      <c r="Q2854" s="91">
        <v>2025</v>
      </c>
    </row>
    <row r="2855" spans="1:17" x14ac:dyDescent="0.2">
      <c r="A2855" s="91" t="s">
        <v>2</v>
      </c>
      <c r="B2855" s="91">
        <v>852</v>
      </c>
      <c r="C2855" s="91">
        <v>0.64325694708913705</v>
      </c>
      <c r="D2855" s="91">
        <v>3256782.3346561799</v>
      </c>
      <c r="E2855" s="91">
        <v>2025</v>
      </c>
      <c r="G2855" s="91" t="s">
        <v>2</v>
      </c>
      <c r="H2855" s="91">
        <v>852</v>
      </c>
      <c r="I2855" s="91">
        <v>0.20347839337082199</v>
      </c>
      <c r="J2855" s="91">
        <v>3256782.3346561799</v>
      </c>
      <c r="K2855" s="91">
        <v>2025</v>
      </c>
      <c r="M2855" s="91" t="s">
        <v>2</v>
      </c>
      <c r="N2855" s="91">
        <v>852</v>
      </c>
      <c r="O2855" s="91">
        <v>0.179096000410842</v>
      </c>
      <c r="P2855" s="91">
        <v>3256782.3346561799</v>
      </c>
      <c r="Q2855" s="91">
        <v>2025</v>
      </c>
    </row>
    <row r="2856" spans="1:17" x14ac:dyDescent="0.2">
      <c r="A2856" s="91" t="s">
        <v>2</v>
      </c>
      <c r="B2856" s="91">
        <v>853</v>
      </c>
      <c r="C2856" s="91">
        <v>0.48460927850959401</v>
      </c>
      <c r="D2856" s="91">
        <v>1971146.4665795099</v>
      </c>
      <c r="E2856" s="91">
        <v>2025</v>
      </c>
      <c r="G2856" s="91" t="s">
        <v>2</v>
      </c>
      <c r="H2856" s="91">
        <v>853</v>
      </c>
      <c r="I2856" s="91">
        <v>0.52462957348989203</v>
      </c>
      <c r="J2856" s="91">
        <v>1971146.4665795099</v>
      </c>
      <c r="K2856" s="91">
        <v>2025</v>
      </c>
      <c r="M2856" s="91" t="s">
        <v>2</v>
      </c>
      <c r="N2856" s="91">
        <v>853</v>
      </c>
      <c r="O2856" s="91">
        <v>0.15592043195161401</v>
      </c>
      <c r="P2856" s="91">
        <v>1971146.4665795099</v>
      </c>
      <c r="Q2856" s="91">
        <v>2025</v>
      </c>
    </row>
    <row r="2857" spans="1:17" x14ac:dyDescent="0.2">
      <c r="A2857" s="91" t="s">
        <v>2</v>
      </c>
      <c r="B2857" s="91">
        <v>854</v>
      </c>
      <c r="C2857" s="91">
        <v>0.45691036661851497</v>
      </c>
      <c r="D2857" s="91">
        <v>1925668.80774114</v>
      </c>
      <c r="E2857" s="91">
        <v>2025</v>
      </c>
      <c r="G2857" s="91" t="s">
        <v>2</v>
      </c>
      <c r="H2857" s="91">
        <v>854</v>
      </c>
      <c r="I2857" s="91">
        <v>0.94648740632506201</v>
      </c>
      <c r="J2857" s="91">
        <v>1925668.80774114</v>
      </c>
      <c r="K2857" s="91">
        <v>2025</v>
      </c>
      <c r="M2857" s="91" t="s">
        <v>2</v>
      </c>
      <c r="N2857" s="91">
        <v>854</v>
      </c>
      <c r="O2857" s="91">
        <v>0.309201582054555</v>
      </c>
      <c r="P2857" s="91">
        <v>1925668.80774114</v>
      </c>
      <c r="Q2857" s="91">
        <v>2025</v>
      </c>
    </row>
    <row r="2858" spans="1:17" x14ac:dyDescent="0.2">
      <c r="A2858" s="91" t="s">
        <v>2</v>
      </c>
      <c r="B2858" s="91">
        <v>855</v>
      </c>
      <c r="C2858" s="91">
        <v>0.29765937429741002</v>
      </c>
      <c r="D2858" s="91">
        <v>2582982.2511789999</v>
      </c>
      <c r="E2858" s="91">
        <v>2025</v>
      </c>
      <c r="G2858" s="91" t="s">
        <v>2</v>
      </c>
      <c r="H2858" s="91">
        <v>855</v>
      </c>
      <c r="I2858" s="91">
        <v>1.9381082076113401</v>
      </c>
      <c r="J2858" s="91">
        <v>2582982.2511789999</v>
      </c>
      <c r="K2858" s="91">
        <v>2025</v>
      </c>
      <c r="M2858" s="91" t="s">
        <v>2</v>
      </c>
      <c r="N2858" s="91">
        <v>855</v>
      </c>
      <c r="O2858" s="91">
        <v>0.16767834887122099</v>
      </c>
      <c r="P2858" s="91">
        <v>2582982.2511789999</v>
      </c>
      <c r="Q2858" s="91">
        <v>2025</v>
      </c>
    </row>
    <row r="2859" spans="1:17" x14ac:dyDescent="0.2">
      <c r="A2859" s="91" t="s">
        <v>2</v>
      </c>
      <c r="B2859" s="91">
        <v>856</v>
      </c>
      <c r="C2859" s="91">
        <v>0.23144069098265899</v>
      </c>
      <c r="D2859" s="91">
        <v>4508105.8486692198</v>
      </c>
      <c r="E2859" s="91">
        <v>2025</v>
      </c>
      <c r="G2859" s="91" t="s">
        <v>2</v>
      </c>
      <c r="H2859" s="91">
        <v>856</v>
      </c>
      <c r="I2859" s="91">
        <v>1.5955701729477101</v>
      </c>
      <c r="J2859" s="91">
        <v>4508105.8486692198</v>
      </c>
      <c r="K2859" s="91">
        <v>2025</v>
      </c>
      <c r="M2859" s="91" t="s">
        <v>2</v>
      </c>
      <c r="N2859" s="91">
        <v>856</v>
      </c>
      <c r="O2859" s="91">
        <v>0.188915816335535</v>
      </c>
      <c r="P2859" s="91">
        <v>4508105.8486692198</v>
      </c>
      <c r="Q2859" s="91">
        <v>2025</v>
      </c>
    </row>
    <row r="2860" spans="1:17" x14ac:dyDescent="0.2">
      <c r="A2860" s="91" t="s">
        <v>2</v>
      </c>
      <c r="B2860" s="91">
        <v>857</v>
      </c>
      <c r="C2860" s="91">
        <v>0.55715552315114703</v>
      </c>
      <c r="D2860" s="91">
        <v>3412031.44264133</v>
      </c>
      <c r="E2860" s="91">
        <v>2025</v>
      </c>
      <c r="G2860" s="91" t="s">
        <v>2</v>
      </c>
      <c r="H2860" s="91">
        <v>857</v>
      </c>
      <c r="I2860" s="91">
        <v>0.318451841789055</v>
      </c>
      <c r="J2860" s="91">
        <v>3412031.44264133</v>
      </c>
      <c r="K2860" s="91">
        <v>2025</v>
      </c>
      <c r="M2860" s="91" t="s">
        <v>2</v>
      </c>
      <c r="N2860" s="91">
        <v>857</v>
      </c>
      <c r="O2860" s="91">
        <v>0.17629895897221701</v>
      </c>
      <c r="P2860" s="91">
        <v>3412031.44264133</v>
      </c>
      <c r="Q2860" s="91">
        <v>2025</v>
      </c>
    </row>
    <row r="2861" spans="1:17" x14ac:dyDescent="0.2">
      <c r="A2861" s="91" t="s">
        <v>2</v>
      </c>
      <c r="B2861" s="91">
        <v>858</v>
      </c>
      <c r="C2861" s="91">
        <v>0.35908878997786298</v>
      </c>
      <c r="D2861" s="91">
        <v>3195932.5392397498</v>
      </c>
      <c r="E2861" s="91">
        <v>2025</v>
      </c>
      <c r="G2861" s="91" t="s">
        <v>2</v>
      </c>
      <c r="H2861" s="91">
        <v>858</v>
      </c>
      <c r="I2861" s="91">
        <v>0.857763824885166</v>
      </c>
      <c r="J2861" s="91">
        <v>3195932.5392397498</v>
      </c>
      <c r="K2861" s="91">
        <v>2025</v>
      </c>
      <c r="M2861" s="91" t="s">
        <v>2</v>
      </c>
      <c r="N2861" s="91">
        <v>858</v>
      </c>
      <c r="O2861" s="91">
        <v>0.23762226296272801</v>
      </c>
      <c r="P2861" s="91">
        <v>3195932.5392397498</v>
      </c>
      <c r="Q2861" s="91">
        <v>2025</v>
      </c>
    </row>
    <row r="2862" spans="1:17" x14ac:dyDescent="0.2">
      <c r="A2862" s="91" t="s">
        <v>2</v>
      </c>
      <c r="B2862" s="91">
        <v>859</v>
      </c>
      <c r="C2862" s="91">
        <v>0.32296024672236401</v>
      </c>
      <c r="D2862" s="91">
        <v>3802937.0805740198</v>
      </c>
      <c r="E2862" s="91">
        <v>2025</v>
      </c>
      <c r="G2862" s="91" t="s">
        <v>2</v>
      </c>
      <c r="H2862" s="91">
        <v>859</v>
      </c>
      <c r="I2862" s="91">
        <v>2.7981648314235699</v>
      </c>
      <c r="J2862" s="91">
        <v>3802937.0805740198</v>
      </c>
      <c r="K2862" s="91">
        <v>2025</v>
      </c>
      <c r="M2862" s="91" t="s">
        <v>2</v>
      </c>
      <c r="N2862" s="91">
        <v>859</v>
      </c>
      <c r="O2862" s="91">
        <v>0.17902205775900201</v>
      </c>
      <c r="P2862" s="91">
        <v>3802937.0805740198</v>
      </c>
      <c r="Q2862" s="91">
        <v>2025</v>
      </c>
    </row>
    <row r="2863" spans="1:17" x14ac:dyDescent="0.2">
      <c r="A2863" s="91" t="s">
        <v>2</v>
      </c>
      <c r="B2863" s="91">
        <v>860</v>
      </c>
      <c r="C2863" s="91">
        <v>0.49586283277869198</v>
      </c>
      <c r="D2863" s="91">
        <v>1653326.85256672</v>
      </c>
      <c r="E2863" s="91">
        <v>2025</v>
      </c>
      <c r="G2863" s="91" t="s">
        <v>2</v>
      </c>
      <c r="H2863" s="91">
        <v>860</v>
      </c>
      <c r="I2863" s="91">
        <v>2.4240264970077199</v>
      </c>
      <c r="J2863" s="91">
        <v>1653326.85256672</v>
      </c>
      <c r="K2863" s="91">
        <v>2025</v>
      </c>
      <c r="M2863" s="91" t="s">
        <v>2</v>
      </c>
      <c r="N2863" s="91">
        <v>860</v>
      </c>
      <c r="O2863" s="91">
        <v>0.383316806382346</v>
      </c>
      <c r="P2863" s="91">
        <v>1653326.85256672</v>
      </c>
      <c r="Q2863" s="91">
        <v>2025</v>
      </c>
    </row>
    <row r="2864" spans="1:17" x14ac:dyDescent="0.2">
      <c r="A2864" s="91" t="s">
        <v>2</v>
      </c>
      <c r="B2864" s="91">
        <v>861</v>
      </c>
      <c r="C2864" s="91">
        <v>0.32457162410398699</v>
      </c>
      <c r="D2864" s="91">
        <v>1860531.9433082901</v>
      </c>
      <c r="E2864" s="91">
        <v>2025</v>
      </c>
      <c r="G2864" s="91" t="s">
        <v>2</v>
      </c>
      <c r="H2864" s="91">
        <v>861</v>
      </c>
      <c r="I2864" s="91">
        <v>0.50102060855717701</v>
      </c>
      <c r="J2864" s="91">
        <v>1860531.9433082901</v>
      </c>
      <c r="K2864" s="91">
        <v>2025</v>
      </c>
      <c r="M2864" s="91" t="s">
        <v>2</v>
      </c>
      <c r="N2864" s="91">
        <v>861</v>
      </c>
      <c r="O2864" s="91">
        <v>0.214567006017163</v>
      </c>
      <c r="P2864" s="91">
        <v>1860531.9433082901</v>
      </c>
      <c r="Q2864" s="91">
        <v>2025</v>
      </c>
    </row>
    <row r="2865" spans="1:17" x14ac:dyDescent="0.2">
      <c r="A2865" s="91" t="s">
        <v>2</v>
      </c>
      <c r="B2865" s="91">
        <v>862</v>
      </c>
      <c r="C2865" s="91">
        <v>0.39069327614739202</v>
      </c>
      <c r="D2865" s="91">
        <v>1624581.4974874801</v>
      </c>
      <c r="E2865" s="91">
        <v>2025</v>
      </c>
      <c r="G2865" s="91" t="s">
        <v>2</v>
      </c>
      <c r="H2865" s="91">
        <v>862</v>
      </c>
      <c r="I2865" s="91">
        <v>1.34339225882832</v>
      </c>
      <c r="J2865" s="91">
        <v>1624581.4974874801</v>
      </c>
      <c r="K2865" s="91">
        <v>2025</v>
      </c>
      <c r="M2865" s="91" t="s">
        <v>2</v>
      </c>
      <c r="N2865" s="91">
        <v>862</v>
      </c>
      <c r="O2865" s="91">
        <v>0.16717591056691899</v>
      </c>
      <c r="P2865" s="91">
        <v>1624581.4974874801</v>
      </c>
      <c r="Q2865" s="91">
        <v>2025</v>
      </c>
    </row>
    <row r="2866" spans="1:17" x14ac:dyDescent="0.2">
      <c r="A2866" s="91" t="s">
        <v>2</v>
      </c>
      <c r="B2866" s="91">
        <v>863</v>
      </c>
      <c r="C2866" s="91">
        <v>0.25048184607239499</v>
      </c>
      <c r="D2866" s="91">
        <v>1582674.77011504</v>
      </c>
      <c r="E2866" s="91">
        <v>2025</v>
      </c>
      <c r="G2866" s="91" t="s">
        <v>2</v>
      </c>
      <c r="H2866" s="91">
        <v>863</v>
      </c>
      <c r="I2866" s="91">
        <v>0.226705825907738</v>
      </c>
      <c r="J2866" s="91">
        <v>1582674.77011504</v>
      </c>
      <c r="K2866" s="91">
        <v>2025</v>
      </c>
      <c r="M2866" s="91" t="s">
        <v>2</v>
      </c>
      <c r="N2866" s="91">
        <v>863</v>
      </c>
      <c r="O2866" s="91">
        <v>0.16161418751561901</v>
      </c>
      <c r="P2866" s="91">
        <v>1582674.77011504</v>
      </c>
      <c r="Q2866" s="91">
        <v>2025</v>
      </c>
    </row>
    <row r="2867" spans="1:17" x14ac:dyDescent="0.2">
      <c r="A2867" s="91" t="s">
        <v>2</v>
      </c>
      <c r="B2867" s="91">
        <v>864</v>
      </c>
      <c r="C2867" s="91">
        <v>0.51649235339417798</v>
      </c>
      <c r="D2867" s="91">
        <v>1688025.6116331799</v>
      </c>
      <c r="E2867" s="91">
        <v>2025</v>
      </c>
      <c r="G2867" s="91" t="s">
        <v>2</v>
      </c>
      <c r="H2867" s="91">
        <v>864</v>
      </c>
      <c r="I2867" s="91">
        <v>2.0967379485576001</v>
      </c>
      <c r="J2867" s="91">
        <v>1688025.6116331799</v>
      </c>
      <c r="K2867" s="91">
        <v>2025</v>
      </c>
      <c r="M2867" s="91" t="s">
        <v>2</v>
      </c>
      <c r="N2867" s="91">
        <v>864</v>
      </c>
      <c r="O2867" s="91">
        <v>0.16163922833622099</v>
      </c>
      <c r="P2867" s="91">
        <v>1688025.6116331799</v>
      </c>
      <c r="Q2867" s="91">
        <v>2025</v>
      </c>
    </row>
    <row r="2868" spans="1:17" x14ac:dyDescent="0.2">
      <c r="A2868" s="91" t="s">
        <v>2</v>
      </c>
      <c r="B2868" s="91">
        <v>865</v>
      </c>
      <c r="C2868" s="91">
        <v>0.248517960965843</v>
      </c>
      <c r="D2868" s="91">
        <v>2231778.9100653199</v>
      </c>
      <c r="E2868" s="91">
        <v>2025</v>
      </c>
      <c r="G2868" s="91" t="s">
        <v>2</v>
      </c>
      <c r="H2868" s="91">
        <v>865</v>
      </c>
      <c r="I2868" s="91">
        <v>0.45129336549011401</v>
      </c>
      <c r="J2868" s="91">
        <v>2231778.9100653199</v>
      </c>
      <c r="K2868" s="91">
        <v>2025</v>
      </c>
      <c r="M2868" s="91" t="s">
        <v>2</v>
      </c>
      <c r="N2868" s="91">
        <v>865</v>
      </c>
      <c r="O2868" s="91">
        <v>0.232205376890844</v>
      </c>
      <c r="P2868" s="91">
        <v>2231778.9100653199</v>
      </c>
      <c r="Q2868" s="91">
        <v>2025</v>
      </c>
    </row>
    <row r="2869" spans="1:17" x14ac:dyDescent="0.2">
      <c r="A2869" s="91" t="s">
        <v>2</v>
      </c>
      <c r="B2869" s="91">
        <v>866</v>
      </c>
      <c r="C2869" s="91">
        <v>0.60757355764139098</v>
      </c>
      <c r="D2869" s="91">
        <v>2571152.97738946</v>
      </c>
      <c r="E2869" s="91">
        <v>2025</v>
      </c>
      <c r="G2869" s="91" t="s">
        <v>2</v>
      </c>
      <c r="H2869" s="91">
        <v>866</v>
      </c>
      <c r="I2869" s="91">
        <v>2.7996860287928498</v>
      </c>
      <c r="J2869" s="91">
        <v>2571152.97738946</v>
      </c>
      <c r="K2869" s="91">
        <v>2025</v>
      </c>
      <c r="M2869" s="91" t="s">
        <v>2</v>
      </c>
      <c r="N2869" s="91">
        <v>866</v>
      </c>
      <c r="O2869" s="91">
        <v>0.23226487565642001</v>
      </c>
      <c r="P2869" s="91">
        <v>2571152.97738946</v>
      </c>
      <c r="Q2869" s="91">
        <v>2025</v>
      </c>
    </row>
    <row r="2870" spans="1:17" x14ac:dyDescent="0.2">
      <c r="A2870" s="91" t="s">
        <v>2</v>
      </c>
      <c r="B2870" s="91">
        <v>867</v>
      </c>
      <c r="C2870" s="91">
        <v>0.30243525037094199</v>
      </c>
      <c r="D2870" s="91">
        <v>3514849.25840188</v>
      </c>
      <c r="E2870" s="91">
        <v>2025</v>
      </c>
      <c r="G2870" s="91" t="s">
        <v>2</v>
      </c>
      <c r="H2870" s="91">
        <v>867</v>
      </c>
      <c r="I2870" s="91">
        <v>1.9975063279641201</v>
      </c>
      <c r="J2870" s="91">
        <v>3514849.25840188</v>
      </c>
      <c r="K2870" s="91">
        <v>2025</v>
      </c>
      <c r="M2870" s="91" t="s">
        <v>2</v>
      </c>
      <c r="N2870" s="91">
        <v>867</v>
      </c>
      <c r="O2870" s="91">
        <v>0.266414849044178</v>
      </c>
      <c r="P2870" s="91">
        <v>3514849.25840188</v>
      </c>
      <c r="Q2870" s="91">
        <v>2025</v>
      </c>
    </row>
    <row r="2871" spans="1:17" x14ac:dyDescent="0.2">
      <c r="A2871" s="91" t="s">
        <v>2</v>
      </c>
      <c r="B2871" s="91">
        <v>868</v>
      </c>
      <c r="C2871" s="91">
        <v>0.369023082140087</v>
      </c>
      <c r="D2871" s="91">
        <v>3657882.7773661301</v>
      </c>
      <c r="E2871" s="91">
        <v>2025</v>
      </c>
      <c r="G2871" s="91" t="s">
        <v>2</v>
      </c>
      <c r="H2871" s="91">
        <v>868</v>
      </c>
      <c r="I2871" s="91">
        <v>0.80090403501090202</v>
      </c>
      <c r="J2871" s="91">
        <v>3657882.7773661301</v>
      </c>
      <c r="K2871" s="91">
        <v>2025</v>
      </c>
      <c r="M2871" s="91" t="s">
        <v>2</v>
      </c>
      <c r="N2871" s="91">
        <v>868</v>
      </c>
      <c r="O2871" s="91">
        <v>0.156181004192222</v>
      </c>
      <c r="P2871" s="91">
        <v>3657882.7773661301</v>
      </c>
      <c r="Q2871" s="91">
        <v>2025</v>
      </c>
    </row>
    <row r="2872" spans="1:17" x14ac:dyDescent="0.2">
      <c r="A2872" s="91" t="s">
        <v>2</v>
      </c>
      <c r="B2872" s="91">
        <v>869</v>
      </c>
      <c r="C2872" s="91">
        <v>0.334705673684417</v>
      </c>
      <c r="D2872" s="91">
        <v>3406218.4783672998</v>
      </c>
      <c r="E2872" s="91">
        <v>2025</v>
      </c>
      <c r="G2872" s="91" t="s">
        <v>2</v>
      </c>
      <c r="H2872" s="91">
        <v>869</v>
      </c>
      <c r="I2872" s="91">
        <v>2.0706303964474402</v>
      </c>
      <c r="J2872" s="91">
        <v>3406218.4783672998</v>
      </c>
      <c r="K2872" s="91">
        <v>2025</v>
      </c>
      <c r="M2872" s="91" t="s">
        <v>2</v>
      </c>
      <c r="N2872" s="91">
        <v>869</v>
      </c>
      <c r="O2872" s="91">
        <v>0.21283706775984701</v>
      </c>
      <c r="P2872" s="91">
        <v>3406218.4783672998</v>
      </c>
      <c r="Q2872" s="91">
        <v>2025</v>
      </c>
    </row>
    <row r="2873" spans="1:17" x14ac:dyDescent="0.2">
      <c r="A2873" s="91" t="s">
        <v>2</v>
      </c>
      <c r="B2873" s="91">
        <v>870</v>
      </c>
      <c r="C2873" s="91">
        <v>0.480841879868875</v>
      </c>
      <c r="D2873" s="91">
        <v>3083974.8876509899</v>
      </c>
      <c r="E2873" s="91">
        <v>2025</v>
      </c>
      <c r="G2873" s="91" t="s">
        <v>2</v>
      </c>
      <c r="H2873" s="91">
        <v>870</v>
      </c>
      <c r="I2873" s="91">
        <v>1.9083307723622001</v>
      </c>
      <c r="J2873" s="91">
        <v>3083974.8876509899</v>
      </c>
      <c r="K2873" s="91">
        <v>2025</v>
      </c>
      <c r="M2873" s="91" t="s">
        <v>2</v>
      </c>
      <c r="N2873" s="91">
        <v>870</v>
      </c>
      <c r="O2873" s="91">
        <v>0.40142342747272403</v>
      </c>
      <c r="P2873" s="91">
        <v>3083974.8876509899</v>
      </c>
      <c r="Q2873" s="91">
        <v>2025</v>
      </c>
    </row>
    <row r="2874" spans="1:17" x14ac:dyDescent="0.2">
      <c r="A2874" s="91" t="s">
        <v>2</v>
      </c>
      <c r="B2874" s="91">
        <v>871</v>
      </c>
      <c r="C2874" s="91">
        <v>0.19653011313743901</v>
      </c>
      <c r="D2874" s="91">
        <v>2066346.1557248</v>
      </c>
      <c r="E2874" s="91">
        <v>2025</v>
      </c>
      <c r="G2874" s="91" t="s">
        <v>2</v>
      </c>
      <c r="H2874" s="91">
        <v>871</v>
      </c>
      <c r="I2874" s="91">
        <v>2.3960233177371899</v>
      </c>
      <c r="J2874" s="91">
        <v>2066346.1557248</v>
      </c>
      <c r="K2874" s="91">
        <v>2025</v>
      </c>
      <c r="M2874" s="91" t="s">
        <v>2</v>
      </c>
      <c r="N2874" s="91">
        <v>871</v>
      </c>
      <c r="O2874" s="91">
        <v>0.19202690597990499</v>
      </c>
      <c r="P2874" s="91">
        <v>2066346.1557248</v>
      </c>
      <c r="Q2874" s="91">
        <v>2025</v>
      </c>
    </row>
    <row r="2875" spans="1:17" x14ac:dyDescent="0.2">
      <c r="A2875" s="91" t="s">
        <v>2</v>
      </c>
      <c r="B2875" s="91">
        <v>872</v>
      </c>
      <c r="C2875" s="91">
        <v>0.26693415143864102</v>
      </c>
      <c r="D2875" s="91">
        <v>1584817.6034490601</v>
      </c>
      <c r="E2875" s="91">
        <v>2025</v>
      </c>
      <c r="G2875" s="91" t="s">
        <v>2</v>
      </c>
      <c r="H2875" s="91">
        <v>872</v>
      </c>
      <c r="I2875" s="91">
        <v>0.86504914077946504</v>
      </c>
      <c r="J2875" s="91">
        <v>1584817.6034490601</v>
      </c>
      <c r="K2875" s="91">
        <v>2025</v>
      </c>
      <c r="M2875" s="91" t="s">
        <v>2</v>
      </c>
      <c r="N2875" s="91">
        <v>872</v>
      </c>
      <c r="O2875" s="91">
        <v>0.17063132016075599</v>
      </c>
      <c r="P2875" s="91">
        <v>1584817.6034490601</v>
      </c>
      <c r="Q2875" s="91">
        <v>2025</v>
      </c>
    </row>
    <row r="2876" spans="1:17" x14ac:dyDescent="0.2">
      <c r="A2876" s="91" t="s">
        <v>2</v>
      </c>
      <c r="B2876" s="91">
        <v>873</v>
      </c>
      <c r="C2876" s="91">
        <v>0.172242958047293</v>
      </c>
      <c r="D2876" s="91">
        <v>2017252.56399441</v>
      </c>
      <c r="E2876" s="91">
        <v>2025</v>
      </c>
      <c r="G2876" s="91" t="s">
        <v>2</v>
      </c>
      <c r="H2876" s="91">
        <v>873</v>
      </c>
      <c r="I2876" s="91">
        <v>0.99073012700546104</v>
      </c>
      <c r="J2876" s="91">
        <v>2017252.56399441</v>
      </c>
      <c r="K2876" s="91">
        <v>2025</v>
      </c>
      <c r="M2876" s="91" t="s">
        <v>2</v>
      </c>
      <c r="N2876" s="91">
        <v>873</v>
      </c>
      <c r="O2876" s="91">
        <v>0.17673201065334501</v>
      </c>
      <c r="P2876" s="91">
        <v>2017252.56399441</v>
      </c>
      <c r="Q2876" s="91">
        <v>2025</v>
      </c>
    </row>
    <row r="2877" spans="1:17" x14ac:dyDescent="0.2">
      <c r="A2877" s="91" t="s">
        <v>2</v>
      </c>
      <c r="B2877" s="91">
        <v>874</v>
      </c>
      <c r="C2877" s="91">
        <v>0.22746139766457901</v>
      </c>
      <c r="D2877" s="91">
        <v>3429229.4844078901</v>
      </c>
      <c r="E2877" s="91">
        <v>2025</v>
      </c>
      <c r="G2877" s="91" t="s">
        <v>2</v>
      </c>
      <c r="H2877" s="91">
        <v>874</v>
      </c>
      <c r="I2877" s="91">
        <v>0.99531113911097002</v>
      </c>
      <c r="J2877" s="91">
        <v>3429229.4844078901</v>
      </c>
      <c r="K2877" s="91">
        <v>2025</v>
      </c>
      <c r="M2877" s="91" t="s">
        <v>2</v>
      </c>
      <c r="N2877" s="91">
        <v>874</v>
      </c>
      <c r="O2877" s="91">
        <v>0.17864554503027599</v>
      </c>
      <c r="P2877" s="91">
        <v>3429229.4844078901</v>
      </c>
      <c r="Q2877" s="91">
        <v>2025</v>
      </c>
    </row>
    <row r="2878" spans="1:17" x14ac:dyDescent="0.2">
      <c r="A2878" s="91" t="s">
        <v>2</v>
      </c>
      <c r="B2878" s="91">
        <v>875</v>
      </c>
      <c r="C2878" s="91">
        <v>0.30124388145039299</v>
      </c>
      <c r="D2878" s="91">
        <v>2645541.88301613</v>
      </c>
      <c r="E2878" s="91">
        <v>2025</v>
      </c>
      <c r="G2878" s="91" t="s">
        <v>2</v>
      </c>
      <c r="H2878" s="91">
        <v>875</v>
      </c>
      <c r="I2878" s="91">
        <v>1.3812025119843201</v>
      </c>
      <c r="J2878" s="91">
        <v>2645541.88301613</v>
      </c>
      <c r="K2878" s="91">
        <v>2025</v>
      </c>
      <c r="M2878" s="91" t="s">
        <v>2</v>
      </c>
      <c r="N2878" s="91">
        <v>875</v>
      </c>
      <c r="O2878" s="91">
        <v>0.29460182074255398</v>
      </c>
      <c r="P2878" s="91">
        <v>2645541.88301613</v>
      </c>
      <c r="Q2878" s="91">
        <v>2025</v>
      </c>
    </row>
    <row r="2879" spans="1:17" x14ac:dyDescent="0.2">
      <c r="A2879" s="91" t="s">
        <v>2</v>
      </c>
      <c r="B2879" s="91">
        <v>876</v>
      </c>
      <c r="C2879" s="91">
        <v>0.20744967260187799</v>
      </c>
      <c r="D2879" s="91">
        <v>2333353.6819557101</v>
      </c>
      <c r="E2879" s="91">
        <v>2025</v>
      </c>
      <c r="G2879" s="91" t="s">
        <v>2</v>
      </c>
      <c r="H2879" s="91">
        <v>876</v>
      </c>
      <c r="I2879" s="91">
        <v>0.81266335435876103</v>
      </c>
      <c r="J2879" s="91">
        <v>2333353.6819557101</v>
      </c>
      <c r="K2879" s="91">
        <v>2025</v>
      </c>
      <c r="M2879" s="91" t="s">
        <v>2</v>
      </c>
      <c r="N2879" s="91">
        <v>876</v>
      </c>
      <c r="O2879" s="91">
        <v>0.311577270576537</v>
      </c>
      <c r="P2879" s="91">
        <v>2333353.6819557101</v>
      </c>
      <c r="Q2879" s="91">
        <v>2025</v>
      </c>
    </row>
    <row r="2880" spans="1:17" x14ac:dyDescent="0.2">
      <c r="A2880" s="91" t="s">
        <v>2</v>
      </c>
      <c r="B2880" s="91">
        <v>877</v>
      </c>
      <c r="C2880" s="91">
        <v>0.38894409754159998</v>
      </c>
      <c r="D2880" s="91">
        <v>3254735.9164328501</v>
      </c>
      <c r="E2880" s="91">
        <v>2025</v>
      </c>
      <c r="G2880" s="91" t="s">
        <v>2</v>
      </c>
      <c r="H2880" s="91">
        <v>877</v>
      </c>
      <c r="I2880" s="91">
        <v>1.85081931227287</v>
      </c>
      <c r="J2880" s="91">
        <v>3254735.9164328501</v>
      </c>
      <c r="K2880" s="91">
        <v>2025</v>
      </c>
      <c r="M2880" s="91" t="s">
        <v>2</v>
      </c>
      <c r="N2880" s="91">
        <v>877</v>
      </c>
      <c r="O2880" s="91">
        <v>0.22900965270232901</v>
      </c>
      <c r="P2880" s="91">
        <v>3254735.9164328501</v>
      </c>
      <c r="Q2880" s="91">
        <v>2025</v>
      </c>
    </row>
    <row r="2881" spans="1:17" x14ac:dyDescent="0.2">
      <c r="A2881" s="91" t="s">
        <v>2</v>
      </c>
      <c r="B2881" s="91">
        <v>878</v>
      </c>
      <c r="C2881" s="91">
        <v>0.439300270688259</v>
      </c>
      <c r="D2881" s="91">
        <v>3137086.61925457</v>
      </c>
      <c r="E2881" s="91">
        <v>2025</v>
      </c>
      <c r="G2881" s="91" t="s">
        <v>2</v>
      </c>
      <c r="H2881" s="91">
        <v>878</v>
      </c>
      <c r="I2881" s="91">
        <v>1.64268597763393</v>
      </c>
      <c r="J2881" s="91">
        <v>3137086.61925457</v>
      </c>
      <c r="K2881" s="91">
        <v>2025</v>
      </c>
      <c r="M2881" s="91" t="s">
        <v>2</v>
      </c>
      <c r="N2881" s="91">
        <v>878</v>
      </c>
      <c r="O2881" s="91">
        <v>0.25961651678525399</v>
      </c>
      <c r="P2881" s="91">
        <v>3137086.61925457</v>
      </c>
      <c r="Q2881" s="91">
        <v>2025</v>
      </c>
    </row>
    <row r="2882" spans="1:17" x14ac:dyDescent="0.2">
      <c r="A2882" s="91" t="s">
        <v>2</v>
      </c>
      <c r="B2882" s="91">
        <v>879</v>
      </c>
      <c r="C2882" s="91">
        <v>0.64897712129376295</v>
      </c>
      <c r="D2882" s="91">
        <v>2076346.45706069</v>
      </c>
      <c r="E2882" s="91">
        <v>2025</v>
      </c>
      <c r="G2882" s="91" t="s">
        <v>2</v>
      </c>
      <c r="H2882" s="91">
        <v>879</v>
      </c>
      <c r="I2882" s="91">
        <v>1.2303309683621499</v>
      </c>
      <c r="J2882" s="91">
        <v>2076346.45706069</v>
      </c>
      <c r="K2882" s="91">
        <v>2025</v>
      </c>
      <c r="M2882" s="91" t="s">
        <v>2</v>
      </c>
      <c r="N2882" s="91">
        <v>879</v>
      </c>
      <c r="O2882" s="91">
        <v>0.15297279556201901</v>
      </c>
      <c r="P2882" s="91">
        <v>2076346.45706069</v>
      </c>
      <c r="Q2882" s="91">
        <v>2025</v>
      </c>
    </row>
    <row r="2883" spans="1:17" x14ac:dyDescent="0.2">
      <c r="A2883" s="91" t="s">
        <v>2</v>
      </c>
      <c r="B2883" s="91">
        <v>880</v>
      </c>
      <c r="C2883" s="91">
        <v>0.30375834675515001</v>
      </c>
      <c r="D2883" s="91">
        <v>3716513.2973393602</v>
      </c>
      <c r="E2883" s="91">
        <v>2025</v>
      </c>
      <c r="G2883" s="91" t="s">
        <v>2</v>
      </c>
      <c r="H2883" s="91">
        <v>880</v>
      </c>
      <c r="I2883" s="91">
        <v>0.17957201503414399</v>
      </c>
      <c r="J2883" s="91">
        <v>3716513.2973393602</v>
      </c>
      <c r="K2883" s="91">
        <v>2025</v>
      </c>
      <c r="M2883" s="91" t="s">
        <v>2</v>
      </c>
      <c r="N2883" s="91">
        <v>880</v>
      </c>
      <c r="O2883" s="91">
        <v>0.181963952852189</v>
      </c>
      <c r="P2883" s="91">
        <v>3716513.2973393602</v>
      </c>
      <c r="Q2883" s="91">
        <v>2025</v>
      </c>
    </row>
    <row r="2884" spans="1:17" x14ac:dyDescent="0.2">
      <c r="A2884" s="91" t="s">
        <v>2</v>
      </c>
      <c r="B2884" s="91">
        <v>881</v>
      </c>
      <c r="C2884" s="91">
        <v>0.54557436253700597</v>
      </c>
      <c r="D2884" s="91">
        <v>3219145.41055108</v>
      </c>
      <c r="E2884" s="91">
        <v>2025</v>
      </c>
      <c r="G2884" s="91" t="s">
        <v>2</v>
      </c>
      <c r="H2884" s="91">
        <v>881</v>
      </c>
      <c r="I2884" s="91">
        <v>0.33877371963247499</v>
      </c>
      <c r="J2884" s="91">
        <v>3219145.41055108</v>
      </c>
      <c r="K2884" s="91">
        <v>2025</v>
      </c>
      <c r="M2884" s="91" t="s">
        <v>2</v>
      </c>
      <c r="N2884" s="91">
        <v>881</v>
      </c>
      <c r="O2884" s="91">
        <v>0.247464258443237</v>
      </c>
      <c r="P2884" s="91">
        <v>3219145.41055108</v>
      </c>
      <c r="Q2884" s="91">
        <v>2025</v>
      </c>
    </row>
    <row r="2885" spans="1:17" x14ac:dyDescent="0.2">
      <c r="A2885" s="91" t="s">
        <v>2</v>
      </c>
      <c r="B2885" s="91">
        <v>882</v>
      </c>
      <c r="C2885" s="91">
        <v>0.62356629411988895</v>
      </c>
      <c r="D2885" s="91">
        <v>2017497.67514264</v>
      </c>
      <c r="E2885" s="91">
        <v>2025</v>
      </c>
      <c r="G2885" s="91" t="s">
        <v>2</v>
      </c>
      <c r="H2885" s="91">
        <v>882</v>
      </c>
      <c r="I2885" s="91">
        <v>1.5670330588883901</v>
      </c>
      <c r="J2885" s="91">
        <v>2017497.67514264</v>
      </c>
      <c r="K2885" s="91">
        <v>2025</v>
      </c>
      <c r="M2885" s="91" t="s">
        <v>2</v>
      </c>
      <c r="N2885" s="91">
        <v>882</v>
      </c>
      <c r="O2885" s="91">
        <v>0.236290754246786</v>
      </c>
      <c r="P2885" s="91">
        <v>2017497.67514264</v>
      </c>
      <c r="Q2885" s="91">
        <v>2025</v>
      </c>
    </row>
    <row r="2886" spans="1:17" x14ac:dyDescent="0.2">
      <c r="A2886" s="91" t="s">
        <v>2</v>
      </c>
      <c r="B2886" s="91">
        <v>883</v>
      </c>
      <c r="C2886" s="91">
        <v>0.52260344950454996</v>
      </c>
      <c r="D2886" s="91">
        <v>2527513.9373534098</v>
      </c>
      <c r="E2886" s="91">
        <v>2025</v>
      </c>
      <c r="G2886" s="91" t="s">
        <v>2</v>
      </c>
      <c r="H2886" s="91">
        <v>883</v>
      </c>
      <c r="I2886" s="91">
        <v>1.0070125428777801</v>
      </c>
      <c r="J2886" s="91">
        <v>2527513.9373534098</v>
      </c>
      <c r="K2886" s="91">
        <v>2025</v>
      </c>
      <c r="M2886" s="91" t="s">
        <v>2</v>
      </c>
      <c r="N2886" s="91">
        <v>883</v>
      </c>
      <c r="O2886" s="91">
        <v>0.265166537162284</v>
      </c>
      <c r="P2886" s="91">
        <v>2527513.9373534098</v>
      </c>
      <c r="Q2886" s="91">
        <v>2025</v>
      </c>
    </row>
    <row r="2887" spans="1:17" x14ac:dyDescent="0.2">
      <c r="A2887" s="91" t="s">
        <v>2</v>
      </c>
      <c r="B2887" s="91">
        <v>884</v>
      </c>
      <c r="C2887" s="91">
        <v>0.20539170127602199</v>
      </c>
      <c r="D2887" s="91">
        <v>4480415.3272020398</v>
      </c>
      <c r="E2887" s="91">
        <v>2025</v>
      </c>
      <c r="G2887" s="91" t="s">
        <v>2</v>
      </c>
      <c r="H2887" s="91">
        <v>884</v>
      </c>
      <c r="I2887" s="91">
        <v>0.49729707330089101</v>
      </c>
      <c r="J2887" s="91">
        <v>4480415.3272020398</v>
      </c>
      <c r="K2887" s="91">
        <v>2025</v>
      </c>
      <c r="M2887" s="91" t="s">
        <v>2</v>
      </c>
      <c r="N2887" s="91">
        <v>884</v>
      </c>
      <c r="O2887" s="91">
        <v>0.22712850283154801</v>
      </c>
      <c r="P2887" s="91">
        <v>4480415.3272020398</v>
      </c>
      <c r="Q2887" s="91">
        <v>2025</v>
      </c>
    </row>
    <row r="2888" spans="1:17" x14ac:dyDescent="0.2">
      <c r="A2888" s="91" t="s">
        <v>2</v>
      </c>
      <c r="B2888" s="91">
        <v>885</v>
      </c>
      <c r="C2888" s="91">
        <v>0.54800506612204802</v>
      </c>
      <c r="D2888" s="91">
        <v>2614115.11035898</v>
      </c>
      <c r="E2888" s="91">
        <v>2025</v>
      </c>
      <c r="G2888" s="91" t="s">
        <v>2</v>
      </c>
      <c r="H2888" s="91">
        <v>885</v>
      </c>
      <c r="I2888" s="91">
        <v>1.49746389389858</v>
      </c>
      <c r="J2888" s="91">
        <v>2614115.11035898</v>
      </c>
      <c r="K2888" s="91">
        <v>2025</v>
      </c>
      <c r="M2888" s="91" t="s">
        <v>2</v>
      </c>
      <c r="N2888" s="91">
        <v>885</v>
      </c>
      <c r="O2888" s="91">
        <v>0.18091529866247399</v>
      </c>
      <c r="P2888" s="91">
        <v>2614115.11035898</v>
      </c>
      <c r="Q2888" s="91">
        <v>2025</v>
      </c>
    </row>
    <row r="2889" spans="1:17" x14ac:dyDescent="0.2">
      <c r="A2889" s="91" t="s">
        <v>2</v>
      </c>
      <c r="B2889" s="91">
        <v>886</v>
      </c>
      <c r="C2889" s="91">
        <v>0.33354645091721802</v>
      </c>
      <c r="D2889" s="91">
        <v>1842565.61414578</v>
      </c>
      <c r="E2889" s="91">
        <v>2025</v>
      </c>
      <c r="G2889" s="91" t="s">
        <v>2</v>
      </c>
      <c r="H2889" s="91">
        <v>886</v>
      </c>
      <c r="I2889" s="91">
        <v>0.82173825444029203</v>
      </c>
      <c r="J2889" s="91">
        <v>1842565.61414578</v>
      </c>
      <c r="K2889" s="91">
        <v>2025</v>
      </c>
      <c r="M2889" s="91" t="s">
        <v>2</v>
      </c>
      <c r="N2889" s="91">
        <v>886</v>
      </c>
      <c r="O2889" s="91">
        <v>0.34213943422524701</v>
      </c>
      <c r="P2889" s="91">
        <v>1842565.61414578</v>
      </c>
      <c r="Q2889" s="91">
        <v>2025</v>
      </c>
    </row>
    <row r="2890" spans="1:17" x14ac:dyDescent="0.2">
      <c r="A2890" s="91" t="s">
        <v>2</v>
      </c>
      <c r="B2890" s="91">
        <v>887</v>
      </c>
      <c r="C2890" s="91">
        <v>0.49309202037783401</v>
      </c>
      <c r="D2890" s="91">
        <v>1768791.2813919301</v>
      </c>
      <c r="E2890" s="91">
        <v>2025</v>
      </c>
      <c r="G2890" s="91" t="s">
        <v>2</v>
      </c>
      <c r="H2890" s="91">
        <v>887</v>
      </c>
      <c r="I2890" s="91">
        <v>2.2276059835257298</v>
      </c>
      <c r="J2890" s="91">
        <v>1768791.2813919301</v>
      </c>
      <c r="K2890" s="91">
        <v>2025</v>
      </c>
      <c r="M2890" s="91" t="s">
        <v>2</v>
      </c>
      <c r="N2890" s="91">
        <v>887</v>
      </c>
      <c r="O2890" s="91">
        <v>0.197646526450414</v>
      </c>
      <c r="P2890" s="91">
        <v>1768791.2813919301</v>
      </c>
      <c r="Q2890" s="91">
        <v>2025</v>
      </c>
    </row>
    <row r="2891" spans="1:17" x14ac:dyDescent="0.2">
      <c r="A2891" s="91" t="s">
        <v>2</v>
      </c>
      <c r="B2891" s="91">
        <v>888</v>
      </c>
      <c r="C2891" s="91">
        <v>0.67123159860028703</v>
      </c>
      <c r="D2891" s="91">
        <v>3026044.4608631199</v>
      </c>
      <c r="E2891" s="91">
        <v>2025</v>
      </c>
      <c r="G2891" s="91" t="s">
        <v>2</v>
      </c>
      <c r="H2891" s="91">
        <v>888</v>
      </c>
      <c r="I2891" s="91">
        <v>1.8106086618867401</v>
      </c>
      <c r="J2891" s="91">
        <v>3026044.4608631199</v>
      </c>
      <c r="K2891" s="91">
        <v>2025</v>
      </c>
      <c r="M2891" s="91" t="s">
        <v>2</v>
      </c>
      <c r="N2891" s="91">
        <v>888</v>
      </c>
      <c r="O2891" s="91">
        <v>0.17789084829948901</v>
      </c>
      <c r="P2891" s="91">
        <v>3026044.4608631199</v>
      </c>
      <c r="Q2891" s="91">
        <v>2025</v>
      </c>
    </row>
    <row r="2892" spans="1:17" x14ac:dyDescent="0.2">
      <c r="A2892" s="91" t="s">
        <v>2</v>
      </c>
      <c r="B2892" s="91">
        <v>889</v>
      </c>
      <c r="C2892" s="91">
        <v>0.34211884915428997</v>
      </c>
      <c r="D2892" s="91">
        <v>2278142.8453203798</v>
      </c>
      <c r="E2892" s="91">
        <v>2025</v>
      </c>
      <c r="G2892" s="91" t="s">
        <v>2</v>
      </c>
      <c r="H2892" s="91">
        <v>889</v>
      </c>
      <c r="I2892" s="91">
        <v>2.4786762031109801</v>
      </c>
      <c r="J2892" s="91">
        <v>2278142.8453203798</v>
      </c>
      <c r="K2892" s="91">
        <v>2025</v>
      </c>
      <c r="M2892" s="91" t="s">
        <v>2</v>
      </c>
      <c r="N2892" s="91">
        <v>889</v>
      </c>
      <c r="O2892" s="91">
        <v>0.24658050819264901</v>
      </c>
      <c r="P2892" s="91">
        <v>2278142.8453203798</v>
      </c>
      <c r="Q2892" s="91">
        <v>2025</v>
      </c>
    </row>
    <row r="2893" spans="1:17" x14ac:dyDescent="0.2">
      <c r="A2893" s="91" t="s">
        <v>2</v>
      </c>
      <c r="B2893" s="91">
        <v>890</v>
      </c>
      <c r="C2893" s="91">
        <v>0.54273282267316703</v>
      </c>
      <c r="D2893" s="91">
        <v>2440763.7725682701</v>
      </c>
      <c r="E2893" s="91">
        <v>2025</v>
      </c>
      <c r="G2893" s="91" t="s">
        <v>2</v>
      </c>
      <c r="H2893" s="91">
        <v>890</v>
      </c>
      <c r="I2893" s="91">
        <v>2.3595107685008201</v>
      </c>
      <c r="J2893" s="91">
        <v>2440763.7725682701</v>
      </c>
      <c r="K2893" s="91">
        <v>2025</v>
      </c>
      <c r="M2893" s="91" t="s">
        <v>2</v>
      </c>
      <c r="N2893" s="91">
        <v>890</v>
      </c>
      <c r="O2893" s="91">
        <v>0.27581223718319098</v>
      </c>
      <c r="P2893" s="91">
        <v>2440763.7725682701</v>
      </c>
      <c r="Q2893" s="91">
        <v>2025</v>
      </c>
    </row>
    <row r="2894" spans="1:17" x14ac:dyDescent="0.2">
      <c r="A2894" s="91" t="s">
        <v>2</v>
      </c>
      <c r="B2894" s="91">
        <v>891</v>
      </c>
      <c r="C2894" s="91">
        <v>0.27627914677971899</v>
      </c>
      <c r="D2894" s="91">
        <v>3544335.7410780601</v>
      </c>
      <c r="E2894" s="91">
        <v>2025</v>
      </c>
      <c r="G2894" s="91" t="s">
        <v>2</v>
      </c>
      <c r="H2894" s="91">
        <v>891</v>
      </c>
      <c r="I2894" s="91">
        <v>0.35138305011013299</v>
      </c>
      <c r="J2894" s="91">
        <v>3544335.7410780601</v>
      </c>
      <c r="K2894" s="91">
        <v>2025</v>
      </c>
      <c r="M2894" s="91" t="s">
        <v>2</v>
      </c>
      <c r="N2894" s="91">
        <v>891</v>
      </c>
      <c r="O2894" s="91">
        <v>0.202751963898881</v>
      </c>
      <c r="P2894" s="91">
        <v>3544335.7410780601</v>
      </c>
      <c r="Q2894" s="91">
        <v>2025</v>
      </c>
    </row>
    <row r="2895" spans="1:17" x14ac:dyDescent="0.2">
      <c r="A2895" s="91" t="s">
        <v>2</v>
      </c>
      <c r="B2895" s="91">
        <v>892</v>
      </c>
      <c r="C2895" s="91">
        <v>0.17282820768262599</v>
      </c>
      <c r="D2895" s="91">
        <v>2967312.5188910002</v>
      </c>
      <c r="E2895" s="91">
        <v>2025</v>
      </c>
      <c r="G2895" s="91" t="s">
        <v>2</v>
      </c>
      <c r="H2895" s="91">
        <v>892</v>
      </c>
      <c r="I2895" s="91">
        <v>1.90363122520567</v>
      </c>
      <c r="J2895" s="91">
        <v>2967312.5188910002</v>
      </c>
      <c r="K2895" s="91">
        <v>2025</v>
      </c>
      <c r="M2895" s="91" t="s">
        <v>2</v>
      </c>
      <c r="N2895" s="91">
        <v>892</v>
      </c>
      <c r="O2895" s="91">
        <v>0.229053838788671</v>
      </c>
      <c r="P2895" s="91">
        <v>2967312.5188910002</v>
      </c>
      <c r="Q2895" s="91">
        <v>2025</v>
      </c>
    </row>
    <row r="2896" spans="1:17" x14ac:dyDescent="0.2">
      <c r="A2896" s="91" t="s">
        <v>2</v>
      </c>
      <c r="B2896" s="91">
        <v>893</v>
      </c>
      <c r="C2896" s="91">
        <v>0.47914416896611201</v>
      </c>
      <c r="D2896" s="91">
        <v>2197458.8432335798</v>
      </c>
      <c r="E2896" s="91">
        <v>2025</v>
      </c>
      <c r="G2896" s="91" t="s">
        <v>2</v>
      </c>
      <c r="H2896" s="91">
        <v>893</v>
      </c>
      <c r="I2896" s="91">
        <v>0.21167216356885701</v>
      </c>
      <c r="J2896" s="91">
        <v>2197458.8432335798</v>
      </c>
      <c r="K2896" s="91">
        <v>2025</v>
      </c>
      <c r="M2896" s="91" t="s">
        <v>2</v>
      </c>
      <c r="N2896" s="91">
        <v>893</v>
      </c>
      <c r="O2896" s="91">
        <v>0.17553079680412001</v>
      </c>
      <c r="P2896" s="91">
        <v>2197458.8432335798</v>
      </c>
      <c r="Q2896" s="91">
        <v>2025</v>
      </c>
    </row>
    <row r="2897" spans="1:17" x14ac:dyDescent="0.2">
      <c r="A2897" s="91" t="s">
        <v>2</v>
      </c>
      <c r="B2897" s="91">
        <v>894</v>
      </c>
      <c r="C2897" s="91">
        <v>0.61627500788803702</v>
      </c>
      <c r="D2897" s="91">
        <v>2583495.7995639099</v>
      </c>
      <c r="E2897" s="91">
        <v>2025</v>
      </c>
      <c r="G2897" s="91" t="s">
        <v>2</v>
      </c>
      <c r="H2897" s="91">
        <v>894</v>
      </c>
      <c r="I2897" s="91">
        <v>2.3221556245574799</v>
      </c>
      <c r="J2897" s="91">
        <v>2583495.7995639099</v>
      </c>
      <c r="K2897" s="91">
        <v>2025</v>
      </c>
      <c r="M2897" s="91" t="s">
        <v>2</v>
      </c>
      <c r="N2897" s="91">
        <v>894</v>
      </c>
      <c r="O2897" s="91">
        <v>0.154099773569362</v>
      </c>
      <c r="P2897" s="91">
        <v>2583495.7995639099</v>
      </c>
      <c r="Q2897" s="91">
        <v>2025</v>
      </c>
    </row>
    <row r="2898" spans="1:17" x14ac:dyDescent="0.2">
      <c r="A2898" s="91" t="s">
        <v>2</v>
      </c>
      <c r="B2898" s="91">
        <v>895</v>
      </c>
      <c r="C2898" s="91">
        <v>0.493048905062419</v>
      </c>
      <c r="D2898" s="91">
        <v>4035054.2372102099</v>
      </c>
      <c r="E2898" s="91">
        <v>2025</v>
      </c>
      <c r="G2898" s="91" t="s">
        <v>2</v>
      </c>
      <c r="H2898" s="91">
        <v>895</v>
      </c>
      <c r="I2898" s="91">
        <v>2.62267520723214</v>
      </c>
      <c r="J2898" s="91">
        <v>4035054.2372102099</v>
      </c>
      <c r="K2898" s="91">
        <v>2025</v>
      </c>
      <c r="M2898" s="91" t="s">
        <v>2</v>
      </c>
      <c r="N2898" s="91">
        <v>895</v>
      </c>
      <c r="O2898" s="91">
        <v>0.31368511436510499</v>
      </c>
      <c r="P2898" s="91">
        <v>4035054.2372102099</v>
      </c>
      <c r="Q2898" s="91">
        <v>2025</v>
      </c>
    </row>
    <row r="2899" spans="1:17" x14ac:dyDescent="0.2">
      <c r="A2899" s="91" t="s">
        <v>2</v>
      </c>
      <c r="B2899" s="91">
        <v>896</v>
      </c>
      <c r="C2899" s="91">
        <v>0.45111740382203502</v>
      </c>
      <c r="D2899" s="91">
        <v>2665777.6278539901</v>
      </c>
      <c r="E2899" s="91">
        <v>2025</v>
      </c>
      <c r="G2899" s="91" t="s">
        <v>2</v>
      </c>
      <c r="H2899" s="91">
        <v>896</v>
      </c>
      <c r="I2899" s="91">
        <v>0.53805779213859595</v>
      </c>
      <c r="J2899" s="91">
        <v>2665777.6278539901</v>
      </c>
      <c r="K2899" s="91">
        <v>2025</v>
      </c>
      <c r="M2899" s="91" t="s">
        <v>2</v>
      </c>
      <c r="N2899" s="91">
        <v>896</v>
      </c>
      <c r="O2899" s="91">
        <v>0.25347929748931702</v>
      </c>
      <c r="P2899" s="91">
        <v>2665777.6278539901</v>
      </c>
      <c r="Q2899" s="91">
        <v>2025</v>
      </c>
    </row>
    <row r="2900" spans="1:17" x14ac:dyDescent="0.2">
      <c r="A2900" s="91" t="s">
        <v>2</v>
      </c>
      <c r="B2900" s="91">
        <v>897</v>
      </c>
      <c r="C2900" s="91">
        <v>0.38930059807489598</v>
      </c>
      <c r="D2900" s="91">
        <v>2775260.7423551399</v>
      </c>
      <c r="E2900" s="91">
        <v>2025</v>
      </c>
      <c r="G2900" s="91" t="s">
        <v>2</v>
      </c>
      <c r="H2900" s="91">
        <v>897</v>
      </c>
      <c r="I2900" s="91">
        <v>1.9309105102514299</v>
      </c>
      <c r="J2900" s="91">
        <v>2775260.7423551399</v>
      </c>
      <c r="K2900" s="91">
        <v>2025</v>
      </c>
      <c r="M2900" s="91" t="s">
        <v>2</v>
      </c>
      <c r="N2900" s="91">
        <v>897</v>
      </c>
      <c r="O2900" s="91">
        <v>0.22056686520503499</v>
      </c>
      <c r="P2900" s="91">
        <v>2775260.7423551399</v>
      </c>
      <c r="Q2900" s="91">
        <v>2025</v>
      </c>
    </row>
    <row r="2901" spans="1:17" x14ac:dyDescent="0.2">
      <c r="A2901" s="91" t="s">
        <v>2</v>
      </c>
      <c r="B2901" s="91">
        <v>898</v>
      </c>
      <c r="C2901" s="91">
        <v>0.33085912423063202</v>
      </c>
      <c r="D2901" s="91">
        <v>1904718.13900836</v>
      </c>
      <c r="E2901" s="91">
        <v>2025</v>
      </c>
      <c r="G2901" s="91" t="s">
        <v>2</v>
      </c>
      <c r="H2901" s="91">
        <v>898</v>
      </c>
      <c r="I2901" s="91">
        <v>0.59722461022367301</v>
      </c>
      <c r="J2901" s="91">
        <v>1904718.13900836</v>
      </c>
      <c r="K2901" s="91">
        <v>2025</v>
      </c>
      <c r="M2901" s="91" t="s">
        <v>2</v>
      </c>
      <c r="N2901" s="91">
        <v>898</v>
      </c>
      <c r="O2901" s="91">
        <v>0.179900216071885</v>
      </c>
      <c r="P2901" s="91">
        <v>1904718.13900836</v>
      </c>
      <c r="Q2901" s="91">
        <v>2025</v>
      </c>
    </row>
    <row r="2902" spans="1:17" x14ac:dyDescent="0.2">
      <c r="A2902" s="91" t="s">
        <v>2</v>
      </c>
      <c r="B2902" s="91">
        <v>899</v>
      </c>
      <c r="C2902" s="91">
        <v>0.18000657686286001</v>
      </c>
      <c r="D2902" s="91">
        <v>1585123.3882495901</v>
      </c>
      <c r="E2902" s="91">
        <v>2025</v>
      </c>
      <c r="G2902" s="91" t="s">
        <v>2</v>
      </c>
      <c r="H2902" s="91">
        <v>899</v>
      </c>
      <c r="I2902" s="91">
        <v>2.36461913451702</v>
      </c>
      <c r="J2902" s="91">
        <v>1585123.3882495901</v>
      </c>
      <c r="K2902" s="91">
        <v>2025</v>
      </c>
      <c r="M2902" s="91" t="s">
        <v>2</v>
      </c>
      <c r="N2902" s="91">
        <v>899</v>
      </c>
      <c r="O2902" s="91">
        <v>0.16503619298705799</v>
      </c>
      <c r="P2902" s="91">
        <v>1585123.3882495901</v>
      </c>
      <c r="Q2902" s="91">
        <v>2025</v>
      </c>
    </row>
    <row r="2903" spans="1:17" x14ac:dyDescent="0.2">
      <c r="A2903" s="91" t="s">
        <v>2</v>
      </c>
      <c r="B2903" s="91">
        <v>900</v>
      </c>
      <c r="C2903" s="91">
        <v>0.16033359355736901</v>
      </c>
      <c r="D2903" s="91">
        <v>2582697.75191967</v>
      </c>
      <c r="E2903" s="91">
        <v>2025</v>
      </c>
      <c r="G2903" s="91" t="s">
        <v>2</v>
      </c>
      <c r="H2903" s="91">
        <v>900</v>
      </c>
      <c r="I2903" s="91">
        <v>0.45381003629239802</v>
      </c>
      <c r="J2903" s="91">
        <v>2582697.75191967</v>
      </c>
      <c r="K2903" s="91">
        <v>2025</v>
      </c>
      <c r="M2903" s="91" t="s">
        <v>2</v>
      </c>
      <c r="N2903" s="91">
        <v>900</v>
      </c>
      <c r="O2903" s="91">
        <v>0.172393469763958</v>
      </c>
      <c r="P2903" s="91">
        <v>2582697.75191967</v>
      </c>
      <c r="Q2903" s="91">
        <v>2025</v>
      </c>
    </row>
    <row r="2904" spans="1:17" x14ac:dyDescent="0.2">
      <c r="A2904" s="91" t="s">
        <v>2</v>
      </c>
      <c r="B2904" s="91">
        <v>901</v>
      </c>
      <c r="C2904" s="91">
        <v>0.18152168032821001</v>
      </c>
      <c r="D2904" s="91">
        <v>2612577.6627456499</v>
      </c>
      <c r="E2904" s="91">
        <v>2025</v>
      </c>
      <c r="G2904" s="91" t="s">
        <v>2</v>
      </c>
      <c r="H2904" s="91">
        <v>901</v>
      </c>
      <c r="I2904" s="91">
        <v>1.1565115438089399</v>
      </c>
      <c r="J2904" s="91">
        <v>2612577.6627456499</v>
      </c>
      <c r="K2904" s="91">
        <v>2025</v>
      </c>
      <c r="M2904" s="91" t="s">
        <v>2</v>
      </c>
      <c r="N2904" s="91">
        <v>901</v>
      </c>
      <c r="O2904" s="91">
        <v>0.242601953011989</v>
      </c>
      <c r="P2904" s="91">
        <v>2612577.6627456499</v>
      </c>
      <c r="Q2904" s="91">
        <v>2025</v>
      </c>
    </row>
    <row r="2905" spans="1:17" x14ac:dyDescent="0.2">
      <c r="A2905" s="91" t="s">
        <v>2</v>
      </c>
      <c r="B2905" s="91">
        <v>902</v>
      </c>
      <c r="C2905" s="91">
        <v>0.25144873433949</v>
      </c>
      <c r="D2905" s="91">
        <v>1855310.1229010699</v>
      </c>
      <c r="E2905" s="91">
        <v>2025</v>
      </c>
      <c r="G2905" s="91" t="s">
        <v>2</v>
      </c>
      <c r="H2905" s="91">
        <v>902</v>
      </c>
      <c r="I2905" s="91">
        <v>2.5815433274322701</v>
      </c>
      <c r="J2905" s="91">
        <v>1855310.1229010699</v>
      </c>
      <c r="K2905" s="91">
        <v>2025</v>
      </c>
      <c r="M2905" s="91" t="s">
        <v>2</v>
      </c>
      <c r="N2905" s="91">
        <v>902</v>
      </c>
      <c r="O2905" s="91">
        <v>0.227455327842261</v>
      </c>
      <c r="P2905" s="91">
        <v>1855310.1229010699</v>
      </c>
      <c r="Q2905" s="91">
        <v>2025</v>
      </c>
    </row>
    <row r="2906" spans="1:17" x14ac:dyDescent="0.2">
      <c r="A2906" s="91" t="s">
        <v>2</v>
      </c>
      <c r="B2906" s="91">
        <v>903</v>
      </c>
      <c r="C2906" s="91">
        <v>0.20342364863399801</v>
      </c>
      <c r="D2906" s="91">
        <v>2791226.5737517201</v>
      </c>
      <c r="E2906" s="91">
        <v>2025</v>
      </c>
      <c r="G2906" s="91" t="s">
        <v>2</v>
      </c>
      <c r="H2906" s="91">
        <v>903</v>
      </c>
      <c r="I2906" s="91">
        <v>0.32455044449549902</v>
      </c>
      <c r="J2906" s="91">
        <v>2791226.5737517201</v>
      </c>
      <c r="K2906" s="91">
        <v>2025</v>
      </c>
      <c r="M2906" s="91" t="s">
        <v>2</v>
      </c>
      <c r="N2906" s="91">
        <v>903</v>
      </c>
      <c r="O2906" s="91">
        <v>0.17665139465200999</v>
      </c>
      <c r="P2906" s="91">
        <v>2791226.5737517201</v>
      </c>
      <c r="Q2906" s="91">
        <v>2025</v>
      </c>
    </row>
    <row r="2907" spans="1:17" x14ac:dyDescent="0.2">
      <c r="A2907" s="91" t="s">
        <v>2</v>
      </c>
      <c r="B2907" s="91">
        <v>904</v>
      </c>
      <c r="C2907" s="91">
        <v>0.42951472221557102</v>
      </c>
      <c r="D2907" s="91">
        <v>1932654.5079425599</v>
      </c>
      <c r="E2907" s="91">
        <v>2025</v>
      </c>
      <c r="G2907" s="91" t="s">
        <v>2</v>
      </c>
      <c r="H2907" s="91">
        <v>904</v>
      </c>
      <c r="I2907" s="91">
        <v>1.3495742938827699</v>
      </c>
      <c r="J2907" s="91">
        <v>1932654.5079425599</v>
      </c>
      <c r="K2907" s="91">
        <v>2025</v>
      </c>
      <c r="M2907" s="91" t="s">
        <v>2</v>
      </c>
      <c r="N2907" s="91">
        <v>904</v>
      </c>
      <c r="O2907" s="91">
        <v>0.27616112222518402</v>
      </c>
      <c r="P2907" s="91">
        <v>1932654.5079425599</v>
      </c>
      <c r="Q2907" s="91">
        <v>2025</v>
      </c>
    </row>
    <row r="2908" spans="1:17" x14ac:dyDescent="0.2">
      <c r="A2908" s="91" t="s">
        <v>2</v>
      </c>
      <c r="B2908" s="91">
        <v>905</v>
      </c>
      <c r="C2908" s="91">
        <v>0.41287171138179801</v>
      </c>
      <c r="D2908" s="91">
        <v>2749261.3482684498</v>
      </c>
      <c r="E2908" s="91">
        <v>2025</v>
      </c>
      <c r="G2908" s="91" t="s">
        <v>2</v>
      </c>
      <c r="H2908" s="91">
        <v>905</v>
      </c>
      <c r="I2908" s="91">
        <v>0.43273675920614202</v>
      </c>
      <c r="J2908" s="91">
        <v>2749261.3482684498</v>
      </c>
      <c r="K2908" s="91">
        <v>2025</v>
      </c>
      <c r="M2908" s="91" t="s">
        <v>2</v>
      </c>
      <c r="N2908" s="91">
        <v>905</v>
      </c>
      <c r="O2908" s="91">
        <v>0.273245494586634</v>
      </c>
      <c r="P2908" s="91">
        <v>2749261.3482684498</v>
      </c>
      <c r="Q2908" s="91">
        <v>2025</v>
      </c>
    </row>
    <row r="2909" spans="1:17" x14ac:dyDescent="0.2">
      <c r="A2909" s="91" t="s">
        <v>2</v>
      </c>
      <c r="B2909" s="91">
        <v>906</v>
      </c>
      <c r="C2909" s="91">
        <v>0.50280812111917805</v>
      </c>
      <c r="D2909" s="91">
        <v>3957075.0787458499</v>
      </c>
      <c r="E2909" s="91">
        <v>2025</v>
      </c>
      <c r="G2909" s="91" t="s">
        <v>2</v>
      </c>
      <c r="H2909" s="91">
        <v>906</v>
      </c>
      <c r="I2909" s="91">
        <v>3.5103889206881198</v>
      </c>
      <c r="J2909" s="91">
        <v>3957075.0787458499</v>
      </c>
      <c r="K2909" s="91">
        <v>2025</v>
      </c>
      <c r="M2909" s="91" t="s">
        <v>2</v>
      </c>
      <c r="N2909" s="91">
        <v>906</v>
      </c>
      <c r="O2909" s="91">
        <v>0.17787366309848099</v>
      </c>
      <c r="P2909" s="91">
        <v>3957075.0787458499</v>
      </c>
      <c r="Q2909" s="91">
        <v>2025</v>
      </c>
    </row>
    <row r="2910" spans="1:17" x14ac:dyDescent="0.2">
      <c r="A2910" s="91" t="s">
        <v>2</v>
      </c>
      <c r="B2910" s="91">
        <v>907</v>
      </c>
      <c r="C2910" s="91">
        <v>0.24880415949714799</v>
      </c>
      <c r="D2910" s="91">
        <v>3924701.1835370702</v>
      </c>
      <c r="E2910" s="91">
        <v>2025</v>
      </c>
      <c r="G2910" s="91" t="s">
        <v>2</v>
      </c>
      <c r="H2910" s="91">
        <v>907</v>
      </c>
      <c r="I2910" s="91">
        <v>0.87327163433277899</v>
      </c>
      <c r="J2910" s="91">
        <v>3924701.1835370702</v>
      </c>
      <c r="K2910" s="91">
        <v>2025</v>
      </c>
      <c r="M2910" s="91" t="s">
        <v>2</v>
      </c>
      <c r="N2910" s="91">
        <v>907</v>
      </c>
      <c r="O2910" s="91">
        <v>0.30308585525619702</v>
      </c>
      <c r="P2910" s="91">
        <v>3924701.1835370702</v>
      </c>
      <c r="Q2910" s="91">
        <v>2025</v>
      </c>
    </row>
    <row r="2911" spans="1:17" x14ac:dyDescent="0.2">
      <c r="A2911" s="91" t="s">
        <v>2</v>
      </c>
      <c r="B2911" s="91">
        <v>908</v>
      </c>
      <c r="C2911" s="91">
        <v>0.61088359137512604</v>
      </c>
      <c r="D2911" s="91">
        <v>5097665.6355069596</v>
      </c>
      <c r="E2911" s="91">
        <v>2025</v>
      </c>
      <c r="G2911" s="91" t="s">
        <v>2</v>
      </c>
      <c r="H2911" s="91">
        <v>908</v>
      </c>
      <c r="I2911" s="91">
        <v>1.02689751059475</v>
      </c>
      <c r="J2911" s="91">
        <v>5097665.6355069596</v>
      </c>
      <c r="K2911" s="91">
        <v>2025</v>
      </c>
      <c r="M2911" s="91" t="s">
        <v>2</v>
      </c>
      <c r="N2911" s="91">
        <v>908</v>
      </c>
      <c r="O2911" s="91">
        <v>0.25029136225179899</v>
      </c>
      <c r="P2911" s="91">
        <v>5097665.6355069596</v>
      </c>
      <c r="Q2911" s="91">
        <v>2025</v>
      </c>
    </row>
    <row r="2912" spans="1:17" x14ac:dyDescent="0.2">
      <c r="A2912" s="91" t="s">
        <v>2</v>
      </c>
      <c r="B2912" s="91">
        <v>909</v>
      </c>
      <c r="C2912" s="91">
        <v>0.514591401607288</v>
      </c>
      <c r="D2912" s="91">
        <v>1971020.8255544801</v>
      </c>
      <c r="E2912" s="91">
        <v>2025</v>
      </c>
      <c r="G2912" s="91" t="s">
        <v>2</v>
      </c>
      <c r="H2912" s="91">
        <v>909</v>
      </c>
      <c r="I2912" s="91">
        <v>1.39559563030961</v>
      </c>
      <c r="J2912" s="91">
        <v>1971020.8255544801</v>
      </c>
      <c r="K2912" s="91">
        <v>2025</v>
      </c>
      <c r="M2912" s="91" t="s">
        <v>2</v>
      </c>
      <c r="N2912" s="91">
        <v>909</v>
      </c>
      <c r="O2912" s="91">
        <v>0.18004625679255701</v>
      </c>
      <c r="P2912" s="91">
        <v>1971020.8255544801</v>
      </c>
      <c r="Q2912" s="91">
        <v>2025</v>
      </c>
    </row>
    <row r="2913" spans="1:17" x14ac:dyDescent="0.2">
      <c r="A2913" s="91" t="s">
        <v>2</v>
      </c>
      <c r="B2913" s="91">
        <v>910</v>
      </c>
      <c r="C2913" s="91">
        <v>0.44885767941050703</v>
      </c>
      <c r="D2913" s="91">
        <v>2251731.29669755</v>
      </c>
      <c r="E2913" s="91">
        <v>2025</v>
      </c>
      <c r="G2913" s="91" t="s">
        <v>2</v>
      </c>
      <c r="H2913" s="91">
        <v>910</v>
      </c>
      <c r="I2913" s="91">
        <v>2.1514668179178802</v>
      </c>
      <c r="J2913" s="91">
        <v>2251731.29669755</v>
      </c>
      <c r="K2913" s="91">
        <v>2025</v>
      </c>
      <c r="M2913" s="91" t="s">
        <v>2</v>
      </c>
      <c r="N2913" s="91">
        <v>910</v>
      </c>
      <c r="O2913" s="91">
        <v>0.22792629586767699</v>
      </c>
      <c r="P2913" s="91">
        <v>2251731.29669755</v>
      </c>
      <c r="Q2913" s="91">
        <v>2025</v>
      </c>
    </row>
    <row r="2914" spans="1:17" x14ac:dyDescent="0.2">
      <c r="A2914" s="91" t="s">
        <v>2</v>
      </c>
      <c r="B2914" s="91">
        <v>911</v>
      </c>
      <c r="C2914" s="91">
        <v>0.678436116439459</v>
      </c>
      <c r="D2914" s="91">
        <v>3073455.9979030699</v>
      </c>
      <c r="E2914" s="91">
        <v>2025</v>
      </c>
      <c r="G2914" s="91" t="s">
        <v>2</v>
      </c>
      <c r="H2914" s="91">
        <v>911</v>
      </c>
      <c r="I2914" s="91">
        <v>0.74235805534727495</v>
      </c>
      <c r="J2914" s="91">
        <v>3073455.9979030699</v>
      </c>
      <c r="K2914" s="91">
        <v>2025</v>
      </c>
      <c r="M2914" s="91" t="s">
        <v>2</v>
      </c>
      <c r="N2914" s="91">
        <v>911</v>
      </c>
      <c r="O2914" s="91">
        <v>0.17677992180941801</v>
      </c>
      <c r="P2914" s="91">
        <v>3073455.9979030699</v>
      </c>
      <c r="Q2914" s="91">
        <v>2025</v>
      </c>
    </row>
    <row r="2915" spans="1:17" x14ac:dyDescent="0.2">
      <c r="A2915" s="91" t="s">
        <v>2</v>
      </c>
      <c r="B2915" s="91">
        <v>912</v>
      </c>
      <c r="C2915" s="91">
        <v>0.54841924172168099</v>
      </c>
      <c r="D2915" s="91">
        <v>2687689.86750816</v>
      </c>
      <c r="E2915" s="91">
        <v>2025</v>
      </c>
      <c r="G2915" s="91" t="s">
        <v>2</v>
      </c>
      <c r="H2915" s="91">
        <v>912</v>
      </c>
      <c r="I2915" s="91">
        <v>0.32534488826291702</v>
      </c>
      <c r="J2915" s="91">
        <v>2687689.86750816</v>
      </c>
      <c r="K2915" s="91">
        <v>2025</v>
      </c>
      <c r="M2915" s="91" t="s">
        <v>2</v>
      </c>
      <c r="N2915" s="91">
        <v>912</v>
      </c>
      <c r="O2915" s="91">
        <v>0.17791915180984899</v>
      </c>
      <c r="P2915" s="91">
        <v>2687689.86750816</v>
      </c>
      <c r="Q2915" s="91">
        <v>2025</v>
      </c>
    </row>
    <row r="2916" spans="1:17" x14ac:dyDescent="0.2">
      <c r="A2916" s="91" t="s">
        <v>2</v>
      </c>
      <c r="B2916" s="91">
        <v>913</v>
      </c>
      <c r="C2916" s="91">
        <v>0.50781633872380105</v>
      </c>
      <c r="D2916" s="91">
        <v>1609592.9556261699</v>
      </c>
      <c r="E2916" s="91">
        <v>2025</v>
      </c>
      <c r="G2916" s="91" t="s">
        <v>2</v>
      </c>
      <c r="H2916" s="91">
        <v>913</v>
      </c>
      <c r="I2916" s="91">
        <v>0.73568324918037498</v>
      </c>
      <c r="J2916" s="91">
        <v>1609592.9556261699</v>
      </c>
      <c r="K2916" s="91">
        <v>2025</v>
      </c>
      <c r="M2916" s="91" t="s">
        <v>2</v>
      </c>
      <c r="N2916" s="91">
        <v>913</v>
      </c>
      <c r="O2916" s="91">
        <v>0.19067344050867899</v>
      </c>
      <c r="P2916" s="91">
        <v>1609592.9556261699</v>
      </c>
      <c r="Q2916" s="91">
        <v>2025</v>
      </c>
    </row>
    <row r="2917" spans="1:17" x14ac:dyDescent="0.2">
      <c r="A2917" s="91" t="s">
        <v>2</v>
      </c>
      <c r="B2917" s="91">
        <v>914</v>
      </c>
      <c r="C2917" s="91">
        <v>0.50411127000301803</v>
      </c>
      <c r="D2917" s="91">
        <v>2753672.3313583802</v>
      </c>
      <c r="E2917" s="91">
        <v>2025</v>
      </c>
      <c r="G2917" s="91" t="s">
        <v>2</v>
      </c>
      <c r="H2917" s="91">
        <v>914</v>
      </c>
      <c r="I2917" s="91">
        <v>2.19689399291715</v>
      </c>
      <c r="J2917" s="91">
        <v>2753672.3313583802</v>
      </c>
      <c r="K2917" s="91">
        <v>2025</v>
      </c>
      <c r="M2917" s="91" t="s">
        <v>2</v>
      </c>
      <c r="N2917" s="91">
        <v>914</v>
      </c>
      <c r="O2917" s="91">
        <v>0.33255521047160203</v>
      </c>
      <c r="P2917" s="91">
        <v>2753672.3313583802</v>
      </c>
      <c r="Q2917" s="91">
        <v>2025</v>
      </c>
    </row>
    <row r="2918" spans="1:17" x14ac:dyDescent="0.2">
      <c r="A2918" s="91" t="s">
        <v>2</v>
      </c>
      <c r="B2918" s="91">
        <v>915</v>
      </c>
      <c r="C2918" s="91">
        <v>0.54205885861701697</v>
      </c>
      <c r="D2918" s="91">
        <v>2824362.3162352899</v>
      </c>
      <c r="E2918" s="91">
        <v>2025</v>
      </c>
      <c r="G2918" s="91" t="s">
        <v>2</v>
      </c>
      <c r="H2918" s="91">
        <v>915</v>
      </c>
      <c r="I2918" s="91">
        <v>2.69844391258043</v>
      </c>
      <c r="J2918" s="91">
        <v>2824362.3162352899</v>
      </c>
      <c r="K2918" s="91">
        <v>2025</v>
      </c>
      <c r="M2918" s="91" t="s">
        <v>2</v>
      </c>
      <c r="N2918" s="91">
        <v>915</v>
      </c>
      <c r="O2918" s="91">
        <v>0.19653757945818601</v>
      </c>
      <c r="P2918" s="91">
        <v>2824362.3162352899</v>
      </c>
      <c r="Q2918" s="91">
        <v>2025</v>
      </c>
    </row>
    <row r="2919" spans="1:17" x14ac:dyDescent="0.2">
      <c r="A2919" s="91" t="s">
        <v>2</v>
      </c>
      <c r="B2919" s="91">
        <v>916</v>
      </c>
      <c r="C2919" s="91">
        <v>0.29410603378254502</v>
      </c>
      <c r="D2919" s="91">
        <v>4264039.3271261798</v>
      </c>
      <c r="E2919" s="91">
        <v>2025</v>
      </c>
      <c r="G2919" s="91" t="s">
        <v>2</v>
      </c>
      <c r="H2919" s="91">
        <v>916</v>
      </c>
      <c r="I2919" s="91">
        <v>0.81882771956663802</v>
      </c>
      <c r="J2919" s="91">
        <v>4264039.3271261798</v>
      </c>
      <c r="K2919" s="91">
        <v>2025</v>
      </c>
      <c r="M2919" s="91" t="s">
        <v>2</v>
      </c>
      <c r="N2919" s="91">
        <v>916</v>
      </c>
      <c r="O2919" s="91">
        <v>0.177529789353286</v>
      </c>
      <c r="P2919" s="91">
        <v>4264039.3271261798</v>
      </c>
      <c r="Q2919" s="91">
        <v>2025</v>
      </c>
    </row>
    <row r="2920" spans="1:17" x14ac:dyDescent="0.2">
      <c r="A2920" s="91" t="s">
        <v>2</v>
      </c>
      <c r="B2920" s="91">
        <v>917</v>
      </c>
      <c r="C2920" s="91">
        <v>0.225010211803509</v>
      </c>
      <c r="D2920" s="91">
        <v>2562558.1108432901</v>
      </c>
      <c r="E2920" s="91">
        <v>2025</v>
      </c>
      <c r="G2920" s="91" t="s">
        <v>2</v>
      </c>
      <c r="H2920" s="91">
        <v>917</v>
      </c>
      <c r="I2920" s="91">
        <v>1.4499657096649801</v>
      </c>
      <c r="J2920" s="91">
        <v>2562558.1108432901</v>
      </c>
      <c r="K2920" s="91">
        <v>2025</v>
      </c>
      <c r="M2920" s="91" t="s">
        <v>2</v>
      </c>
      <c r="N2920" s="91">
        <v>917</v>
      </c>
      <c r="O2920" s="91">
        <v>0.184450022714404</v>
      </c>
      <c r="P2920" s="91">
        <v>2562558.1108432901</v>
      </c>
      <c r="Q2920" s="91">
        <v>2025</v>
      </c>
    </row>
    <row r="2921" spans="1:17" x14ac:dyDescent="0.2">
      <c r="A2921" s="91" t="s">
        <v>2</v>
      </c>
      <c r="B2921" s="91">
        <v>918</v>
      </c>
      <c r="C2921" s="91">
        <v>0.32925621888801299</v>
      </c>
      <c r="D2921" s="91">
        <v>2391863.0732033402</v>
      </c>
      <c r="E2921" s="91">
        <v>2025</v>
      </c>
      <c r="G2921" s="91" t="s">
        <v>2</v>
      </c>
      <c r="H2921" s="91">
        <v>918</v>
      </c>
      <c r="I2921" s="91">
        <v>1.1143960848986301</v>
      </c>
      <c r="J2921" s="91">
        <v>2391863.0732033402</v>
      </c>
      <c r="K2921" s="91">
        <v>2025</v>
      </c>
      <c r="M2921" s="91" t="s">
        <v>2</v>
      </c>
      <c r="N2921" s="91">
        <v>918</v>
      </c>
      <c r="O2921" s="91">
        <v>0.19906788240107701</v>
      </c>
      <c r="P2921" s="91">
        <v>2391863.0732033402</v>
      </c>
      <c r="Q2921" s="91">
        <v>2025</v>
      </c>
    </row>
    <row r="2922" spans="1:17" x14ac:dyDescent="0.2">
      <c r="A2922" s="91" t="s">
        <v>2</v>
      </c>
      <c r="B2922" s="91">
        <v>919</v>
      </c>
      <c r="C2922" s="91">
        <v>0.21384757136747001</v>
      </c>
      <c r="D2922" s="91">
        <v>2502695.4785357602</v>
      </c>
      <c r="E2922" s="91">
        <v>2025</v>
      </c>
      <c r="G2922" s="91" t="s">
        <v>2</v>
      </c>
      <c r="H2922" s="91">
        <v>919</v>
      </c>
      <c r="I2922" s="91">
        <v>0.37818578567191702</v>
      </c>
      <c r="J2922" s="91">
        <v>2502695.4785357602</v>
      </c>
      <c r="K2922" s="91">
        <v>2025</v>
      </c>
      <c r="M2922" s="91" t="s">
        <v>2</v>
      </c>
      <c r="N2922" s="91">
        <v>919</v>
      </c>
      <c r="O2922" s="91">
        <v>0.32685894893906797</v>
      </c>
      <c r="P2922" s="91">
        <v>2502695.4785357602</v>
      </c>
      <c r="Q2922" s="91">
        <v>2025</v>
      </c>
    </row>
    <row r="2923" spans="1:17" x14ac:dyDescent="0.2">
      <c r="A2923" s="91" t="s">
        <v>2</v>
      </c>
      <c r="B2923" s="91">
        <v>920</v>
      </c>
      <c r="C2923" s="91">
        <v>0.32117290257334502</v>
      </c>
      <c r="D2923" s="91">
        <v>2321722.2464689799</v>
      </c>
      <c r="E2923" s="91">
        <v>2025</v>
      </c>
      <c r="G2923" s="91" t="s">
        <v>2</v>
      </c>
      <c r="H2923" s="91">
        <v>920</v>
      </c>
      <c r="I2923" s="91">
        <v>1.75209564244584</v>
      </c>
      <c r="J2923" s="91">
        <v>2321722.2464689799</v>
      </c>
      <c r="K2923" s="91">
        <v>2025</v>
      </c>
      <c r="M2923" s="91" t="s">
        <v>2</v>
      </c>
      <c r="N2923" s="91">
        <v>920</v>
      </c>
      <c r="O2923" s="91">
        <v>0.24610934989146999</v>
      </c>
      <c r="P2923" s="91">
        <v>2321722.2464689799</v>
      </c>
      <c r="Q2923" s="91">
        <v>2025</v>
      </c>
    </row>
    <row r="2924" spans="1:17" x14ac:dyDescent="0.2">
      <c r="A2924" s="91" t="s">
        <v>2</v>
      </c>
      <c r="B2924" s="91">
        <v>921</v>
      </c>
      <c r="C2924" s="91">
        <v>0.27993098105422398</v>
      </c>
      <c r="D2924" s="91">
        <v>3232407.5036577201</v>
      </c>
      <c r="E2924" s="91">
        <v>2025</v>
      </c>
      <c r="G2924" s="91" t="s">
        <v>2</v>
      </c>
      <c r="H2924" s="91">
        <v>921</v>
      </c>
      <c r="I2924" s="91">
        <v>1.13498798907877</v>
      </c>
      <c r="J2924" s="91">
        <v>3232407.5036577201</v>
      </c>
      <c r="K2924" s="91">
        <v>2025</v>
      </c>
      <c r="M2924" s="91" t="s">
        <v>2</v>
      </c>
      <c r="N2924" s="91">
        <v>921</v>
      </c>
      <c r="O2924" s="91">
        <v>0.20381367676382101</v>
      </c>
      <c r="P2924" s="91">
        <v>3232407.5036577201</v>
      </c>
      <c r="Q2924" s="91">
        <v>2025</v>
      </c>
    </row>
    <row r="2925" spans="1:17" x14ac:dyDescent="0.2">
      <c r="A2925" s="91" t="s">
        <v>2</v>
      </c>
      <c r="B2925" s="91">
        <v>922</v>
      </c>
      <c r="C2925" s="91">
        <v>0.40929216806398999</v>
      </c>
      <c r="D2925" s="91">
        <v>2874440.3554190099</v>
      </c>
      <c r="E2925" s="91">
        <v>2025</v>
      </c>
      <c r="G2925" s="91" t="s">
        <v>2</v>
      </c>
      <c r="H2925" s="91">
        <v>922</v>
      </c>
      <c r="I2925" s="91">
        <v>1.37522429606536</v>
      </c>
      <c r="J2925" s="91">
        <v>2874440.3554190099</v>
      </c>
      <c r="K2925" s="91">
        <v>2025</v>
      </c>
      <c r="M2925" s="91" t="s">
        <v>2</v>
      </c>
      <c r="N2925" s="91">
        <v>922</v>
      </c>
      <c r="O2925" s="91">
        <v>0.167317412137619</v>
      </c>
      <c r="P2925" s="91">
        <v>2874440.3554190099</v>
      </c>
      <c r="Q2925" s="91">
        <v>2025</v>
      </c>
    </row>
    <row r="2926" spans="1:17" x14ac:dyDescent="0.2">
      <c r="A2926" s="91" t="s">
        <v>2</v>
      </c>
      <c r="B2926" s="91">
        <v>923</v>
      </c>
      <c r="C2926" s="91">
        <v>0.19738965837776001</v>
      </c>
      <c r="D2926" s="91">
        <v>4740818.9632199705</v>
      </c>
      <c r="E2926" s="91">
        <v>2025</v>
      </c>
      <c r="G2926" s="91" t="s">
        <v>2</v>
      </c>
      <c r="H2926" s="91">
        <v>923</v>
      </c>
      <c r="I2926" s="91">
        <v>0.90618155034330405</v>
      </c>
      <c r="J2926" s="91">
        <v>4740818.9632199705</v>
      </c>
      <c r="K2926" s="91">
        <v>2025</v>
      </c>
      <c r="M2926" s="91" t="s">
        <v>2</v>
      </c>
      <c r="N2926" s="91">
        <v>923</v>
      </c>
      <c r="O2926" s="91">
        <v>0.179154245630014</v>
      </c>
      <c r="P2926" s="91">
        <v>4740818.9632199705</v>
      </c>
      <c r="Q2926" s="91">
        <v>2025</v>
      </c>
    </row>
    <row r="2927" spans="1:17" x14ac:dyDescent="0.2">
      <c r="A2927" s="91" t="s">
        <v>2</v>
      </c>
      <c r="B2927" s="91">
        <v>924</v>
      </c>
      <c r="C2927" s="91">
        <v>0.224713320748443</v>
      </c>
      <c r="D2927" s="91">
        <v>2512802.2390751801</v>
      </c>
      <c r="E2927" s="91">
        <v>2025</v>
      </c>
      <c r="G2927" s="91" t="s">
        <v>2</v>
      </c>
      <c r="H2927" s="91">
        <v>924</v>
      </c>
      <c r="I2927" s="91">
        <v>0.430092675841794</v>
      </c>
      <c r="J2927" s="91">
        <v>2512802.2390751801</v>
      </c>
      <c r="K2927" s="91">
        <v>2025</v>
      </c>
      <c r="M2927" s="91" t="s">
        <v>2</v>
      </c>
      <c r="N2927" s="91">
        <v>924</v>
      </c>
      <c r="O2927" s="91">
        <v>0.32045055787342203</v>
      </c>
      <c r="P2927" s="91">
        <v>2512802.2390751801</v>
      </c>
      <c r="Q2927" s="91">
        <v>2025</v>
      </c>
    </row>
    <row r="2928" spans="1:17" x14ac:dyDescent="0.2">
      <c r="A2928" s="91" t="s">
        <v>2</v>
      </c>
      <c r="B2928" s="91">
        <v>925</v>
      </c>
      <c r="C2928" s="91">
        <v>0.66913799654364803</v>
      </c>
      <c r="D2928" s="91">
        <v>2583510.8065985702</v>
      </c>
      <c r="E2928" s="91">
        <v>2025</v>
      </c>
      <c r="G2928" s="91" t="s">
        <v>2</v>
      </c>
      <c r="H2928" s="91">
        <v>925</v>
      </c>
      <c r="I2928" s="91">
        <v>0.93636922261301503</v>
      </c>
      <c r="J2928" s="91">
        <v>2583510.8065985702</v>
      </c>
      <c r="K2928" s="91">
        <v>2025</v>
      </c>
      <c r="M2928" s="91" t="s">
        <v>2</v>
      </c>
      <c r="N2928" s="91">
        <v>925</v>
      </c>
      <c r="O2928" s="91">
        <v>0.26049948448083199</v>
      </c>
      <c r="P2928" s="91">
        <v>2583510.8065985702</v>
      </c>
      <c r="Q2928" s="91">
        <v>2025</v>
      </c>
    </row>
    <row r="2929" spans="1:17" x14ac:dyDescent="0.2">
      <c r="A2929" s="91" t="s">
        <v>2</v>
      </c>
      <c r="B2929" s="91">
        <v>926</v>
      </c>
      <c r="C2929" s="91">
        <v>0.28154556260737301</v>
      </c>
      <c r="D2929" s="91">
        <v>2979017.6588836298</v>
      </c>
      <c r="E2929" s="91">
        <v>2025</v>
      </c>
      <c r="G2929" s="91" t="s">
        <v>2</v>
      </c>
      <c r="H2929" s="91">
        <v>926</v>
      </c>
      <c r="I2929" s="91">
        <v>0.50173448512676999</v>
      </c>
      <c r="J2929" s="91">
        <v>2979017.6588836298</v>
      </c>
      <c r="K2929" s="91">
        <v>2025</v>
      </c>
      <c r="M2929" s="91" t="s">
        <v>2</v>
      </c>
      <c r="N2929" s="91">
        <v>926</v>
      </c>
      <c r="O2929" s="91">
        <v>0.28770084338277802</v>
      </c>
      <c r="P2929" s="91">
        <v>2979017.6588836298</v>
      </c>
      <c r="Q2929" s="91">
        <v>2025</v>
      </c>
    </row>
    <row r="2930" spans="1:17" x14ac:dyDescent="0.2">
      <c r="A2930" s="91" t="s">
        <v>2</v>
      </c>
      <c r="B2930" s="91">
        <v>927</v>
      </c>
      <c r="C2930" s="91">
        <v>0.434557875005401</v>
      </c>
      <c r="D2930" s="91">
        <v>2818981.06511869</v>
      </c>
      <c r="E2930" s="91">
        <v>2025</v>
      </c>
      <c r="G2930" s="91" t="s">
        <v>2</v>
      </c>
      <c r="H2930" s="91">
        <v>927</v>
      </c>
      <c r="I2930" s="91">
        <v>1.81542715105329</v>
      </c>
      <c r="J2930" s="91">
        <v>2818981.06511869</v>
      </c>
      <c r="K2930" s="91">
        <v>2025</v>
      </c>
      <c r="M2930" s="91" t="s">
        <v>2</v>
      </c>
      <c r="N2930" s="91">
        <v>927</v>
      </c>
      <c r="O2930" s="91">
        <v>0.25896447940467399</v>
      </c>
      <c r="P2930" s="91">
        <v>2818981.06511869</v>
      </c>
      <c r="Q2930" s="91">
        <v>2025</v>
      </c>
    </row>
    <row r="2931" spans="1:17" x14ac:dyDescent="0.2">
      <c r="A2931" s="91" t="s">
        <v>2</v>
      </c>
      <c r="B2931" s="91">
        <v>928</v>
      </c>
      <c r="C2931" s="91">
        <v>0.32728315182620399</v>
      </c>
      <c r="D2931" s="91">
        <v>3230972.35349529</v>
      </c>
      <c r="E2931" s="91">
        <v>2025</v>
      </c>
      <c r="G2931" s="91" t="s">
        <v>2</v>
      </c>
      <c r="H2931" s="91">
        <v>928</v>
      </c>
      <c r="I2931" s="91">
        <v>1.63057110744474</v>
      </c>
      <c r="J2931" s="91">
        <v>3230972.35349529</v>
      </c>
      <c r="K2931" s="91">
        <v>2025</v>
      </c>
      <c r="M2931" s="91" t="s">
        <v>2</v>
      </c>
      <c r="N2931" s="91">
        <v>928</v>
      </c>
      <c r="O2931" s="91">
        <v>0.39674005940325302</v>
      </c>
      <c r="P2931" s="91">
        <v>3230972.35349529</v>
      </c>
      <c r="Q2931" s="91">
        <v>2025</v>
      </c>
    </row>
    <row r="2932" spans="1:17" x14ac:dyDescent="0.2">
      <c r="A2932" s="91" t="s">
        <v>2</v>
      </c>
      <c r="B2932" s="91">
        <v>929</v>
      </c>
      <c r="C2932" s="91">
        <v>0.29260388408950599</v>
      </c>
      <c r="D2932" s="91">
        <v>1826645.75125561</v>
      </c>
      <c r="E2932" s="91">
        <v>2025</v>
      </c>
      <c r="G2932" s="91" t="s">
        <v>2</v>
      </c>
      <c r="H2932" s="91">
        <v>929</v>
      </c>
      <c r="I2932" s="91">
        <v>0.84908250162274501</v>
      </c>
      <c r="J2932" s="91">
        <v>1826645.75125561</v>
      </c>
      <c r="K2932" s="91">
        <v>2025</v>
      </c>
      <c r="M2932" s="91" t="s">
        <v>2</v>
      </c>
      <c r="N2932" s="91">
        <v>929</v>
      </c>
      <c r="O2932" s="91">
        <v>0.46167383975989601</v>
      </c>
      <c r="P2932" s="91">
        <v>1826645.75125561</v>
      </c>
      <c r="Q2932" s="91">
        <v>2025</v>
      </c>
    </row>
    <row r="2933" spans="1:17" x14ac:dyDescent="0.2">
      <c r="A2933" s="91" t="s">
        <v>2</v>
      </c>
      <c r="B2933" s="91">
        <v>930</v>
      </c>
      <c r="C2933" s="91">
        <v>0.56851897679355301</v>
      </c>
      <c r="D2933" s="91">
        <v>2894841.5395396901</v>
      </c>
      <c r="E2933" s="91">
        <v>2025</v>
      </c>
      <c r="G2933" s="91" t="s">
        <v>2</v>
      </c>
      <c r="H2933" s="91">
        <v>930</v>
      </c>
      <c r="I2933" s="91">
        <v>0.69911034033585495</v>
      </c>
      <c r="J2933" s="91">
        <v>2894841.5395396901</v>
      </c>
      <c r="K2933" s="91">
        <v>2025</v>
      </c>
      <c r="M2933" s="91" t="s">
        <v>2</v>
      </c>
      <c r="N2933" s="91">
        <v>930</v>
      </c>
      <c r="O2933" s="91">
        <v>0.28339996931890199</v>
      </c>
      <c r="P2933" s="91">
        <v>2894841.5395396901</v>
      </c>
      <c r="Q2933" s="91">
        <v>2025</v>
      </c>
    </row>
    <row r="2934" spans="1:17" x14ac:dyDescent="0.2">
      <c r="A2934" s="91" t="s">
        <v>2</v>
      </c>
      <c r="B2934" s="91">
        <v>931</v>
      </c>
      <c r="C2934" s="91">
        <v>0.48454269887367801</v>
      </c>
      <c r="D2934" s="91">
        <v>3987762.17529883</v>
      </c>
      <c r="E2934" s="91">
        <v>2025</v>
      </c>
      <c r="G2934" s="91" t="s">
        <v>2</v>
      </c>
      <c r="H2934" s="91">
        <v>931</v>
      </c>
      <c r="I2934" s="91">
        <v>0.32714966418542502</v>
      </c>
      <c r="J2934" s="91">
        <v>3987762.17529883</v>
      </c>
      <c r="K2934" s="91">
        <v>2025</v>
      </c>
      <c r="M2934" s="91" t="s">
        <v>2</v>
      </c>
      <c r="N2934" s="91">
        <v>931</v>
      </c>
      <c r="O2934" s="91">
        <v>0.21204122835088801</v>
      </c>
      <c r="P2934" s="91">
        <v>3987762.17529883</v>
      </c>
      <c r="Q2934" s="91">
        <v>2025</v>
      </c>
    </row>
    <row r="2935" spans="1:17" x14ac:dyDescent="0.2">
      <c r="A2935" s="91" t="s">
        <v>2</v>
      </c>
      <c r="B2935" s="91">
        <v>932</v>
      </c>
      <c r="C2935" s="91">
        <v>0.44455181204592398</v>
      </c>
      <c r="D2935" s="91">
        <v>1618321.39339055</v>
      </c>
      <c r="E2935" s="91">
        <v>2025</v>
      </c>
      <c r="G2935" s="91" t="s">
        <v>2</v>
      </c>
      <c r="H2935" s="91">
        <v>932</v>
      </c>
      <c r="I2935" s="91">
        <v>1.95747820479121</v>
      </c>
      <c r="J2935" s="91">
        <v>1618321.39339055</v>
      </c>
      <c r="K2935" s="91">
        <v>2025</v>
      </c>
      <c r="M2935" s="91" t="s">
        <v>2</v>
      </c>
      <c r="N2935" s="91">
        <v>932</v>
      </c>
      <c r="O2935" s="91">
        <v>0.17990955415212001</v>
      </c>
      <c r="P2935" s="91">
        <v>1618321.39339055</v>
      </c>
      <c r="Q2935" s="91">
        <v>2025</v>
      </c>
    </row>
    <row r="2936" spans="1:17" x14ac:dyDescent="0.2">
      <c r="A2936" s="91" t="s">
        <v>2</v>
      </c>
      <c r="B2936" s="91">
        <v>933</v>
      </c>
      <c r="C2936" s="91">
        <v>0.17645307115758499</v>
      </c>
      <c r="D2936" s="91">
        <v>5389738.3652586099</v>
      </c>
      <c r="E2936" s="91">
        <v>2025</v>
      </c>
      <c r="G2936" s="91" t="s">
        <v>2</v>
      </c>
      <c r="H2936" s="91">
        <v>933</v>
      </c>
      <c r="I2936" s="91">
        <v>0.153885889971239</v>
      </c>
      <c r="J2936" s="91">
        <v>5389738.3652586099</v>
      </c>
      <c r="K2936" s="91">
        <v>2025</v>
      </c>
      <c r="M2936" s="91" t="s">
        <v>2</v>
      </c>
      <c r="N2936" s="91">
        <v>933</v>
      </c>
      <c r="O2936" s="91">
        <v>0.25216992214352801</v>
      </c>
      <c r="P2936" s="91">
        <v>5389738.3652586099</v>
      </c>
      <c r="Q2936" s="91">
        <v>2025</v>
      </c>
    </row>
    <row r="2937" spans="1:17" x14ac:dyDescent="0.2">
      <c r="A2937" s="91" t="s">
        <v>2</v>
      </c>
      <c r="B2937" s="91">
        <v>934</v>
      </c>
      <c r="C2937" s="91">
        <v>0.34921113865910902</v>
      </c>
      <c r="D2937" s="91">
        <v>3207209.1315487302</v>
      </c>
      <c r="E2937" s="91">
        <v>2025</v>
      </c>
      <c r="G2937" s="91" t="s">
        <v>2</v>
      </c>
      <c r="H2937" s="91">
        <v>934</v>
      </c>
      <c r="I2937" s="91">
        <v>0.57597473406585198</v>
      </c>
      <c r="J2937" s="91">
        <v>3207209.1315487302</v>
      </c>
      <c r="K2937" s="91">
        <v>2025</v>
      </c>
      <c r="M2937" s="91" t="s">
        <v>2</v>
      </c>
      <c r="N2937" s="91">
        <v>934</v>
      </c>
      <c r="O2937" s="91">
        <v>0.212204897836344</v>
      </c>
      <c r="P2937" s="91">
        <v>3207209.1315487302</v>
      </c>
      <c r="Q2937" s="91">
        <v>2025</v>
      </c>
    </row>
    <row r="2938" spans="1:17" x14ac:dyDescent="0.2">
      <c r="A2938" s="91" t="s">
        <v>2</v>
      </c>
      <c r="B2938" s="91">
        <v>935</v>
      </c>
      <c r="C2938" s="91">
        <v>0.37970731286724602</v>
      </c>
      <c r="D2938" s="91">
        <v>1679850.5862086699</v>
      </c>
      <c r="E2938" s="91">
        <v>2025</v>
      </c>
      <c r="G2938" s="91" t="s">
        <v>2</v>
      </c>
      <c r="H2938" s="91">
        <v>935</v>
      </c>
      <c r="I2938" s="91">
        <v>0.42193563746034302</v>
      </c>
      <c r="J2938" s="91">
        <v>1679850.5862086699</v>
      </c>
      <c r="K2938" s="91">
        <v>2025</v>
      </c>
      <c r="M2938" s="91" t="s">
        <v>2</v>
      </c>
      <c r="N2938" s="91">
        <v>935</v>
      </c>
      <c r="O2938" s="91">
        <v>0.15600977487099801</v>
      </c>
      <c r="P2938" s="91">
        <v>1679850.5862086699</v>
      </c>
      <c r="Q2938" s="91">
        <v>2025</v>
      </c>
    </row>
    <row r="2939" spans="1:17" x14ac:dyDescent="0.2">
      <c r="A2939" s="91" t="s">
        <v>2</v>
      </c>
      <c r="B2939" s="91">
        <v>936</v>
      </c>
      <c r="C2939" s="91">
        <v>0.163807658901861</v>
      </c>
      <c r="D2939" s="91">
        <v>3273623.2368807099</v>
      </c>
      <c r="E2939" s="91">
        <v>2025</v>
      </c>
      <c r="G2939" s="91" t="s">
        <v>2</v>
      </c>
      <c r="H2939" s="91">
        <v>936</v>
      </c>
      <c r="I2939" s="91">
        <v>2.4343205763609301</v>
      </c>
      <c r="J2939" s="91">
        <v>3273623.2368807099</v>
      </c>
      <c r="K2939" s="91">
        <v>2025</v>
      </c>
      <c r="M2939" s="91" t="s">
        <v>2</v>
      </c>
      <c r="N2939" s="91">
        <v>936</v>
      </c>
      <c r="O2939" s="91">
        <v>0.24448145139048899</v>
      </c>
      <c r="P2939" s="91">
        <v>3273623.2368807099</v>
      </c>
      <c r="Q2939" s="91">
        <v>2025</v>
      </c>
    </row>
    <row r="2940" spans="1:17" x14ac:dyDescent="0.2">
      <c r="A2940" s="91" t="s">
        <v>2</v>
      </c>
      <c r="B2940" s="91">
        <v>937</v>
      </c>
      <c r="C2940" s="91">
        <v>0.45435192982197098</v>
      </c>
      <c r="D2940" s="91">
        <v>2436123.5728990301</v>
      </c>
      <c r="E2940" s="91">
        <v>2025</v>
      </c>
      <c r="G2940" s="91" t="s">
        <v>2</v>
      </c>
      <c r="H2940" s="91">
        <v>937</v>
      </c>
      <c r="I2940" s="91">
        <v>1.3350831476130101</v>
      </c>
      <c r="J2940" s="91">
        <v>2436123.5728990301</v>
      </c>
      <c r="K2940" s="91">
        <v>2025</v>
      </c>
      <c r="M2940" s="91" t="s">
        <v>2</v>
      </c>
      <c r="N2940" s="91">
        <v>937</v>
      </c>
      <c r="O2940" s="91">
        <v>0.185951058209326</v>
      </c>
      <c r="P2940" s="91">
        <v>2436123.5728990301</v>
      </c>
      <c r="Q2940" s="91">
        <v>2025</v>
      </c>
    </row>
    <row r="2941" spans="1:17" x14ac:dyDescent="0.2">
      <c r="A2941" s="91" t="s">
        <v>2</v>
      </c>
      <c r="B2941" s="91">
        <v>938</v>
      </c>
      <c r="C2941" s="91">
        <v>0.366421405553643</v>
      </c>
      <c r="D2941" s="91">
        <v>2335849.18363048</v>
      </c>
      <c r="E2941" s="91">
        <v>2025</v>
      </c>
      <c r="G2941" s="91" t="s">
        <v>2</v>
      </c>
      <c r="H2941" s="91">
        <v>938</v>
      </c>
      <c r="I2941" s="91">
        <v>1.44066302391893</v>
      </c>
      <c r="J2941" s="91">
        <v>2335849.18363048</v>
      </c>
      <c r="K2941" s="91">
        <v>2025</v>
      </c>
      <c r="M2941" s="91" t="s">
        <v>2</v>
      </c>
      <c r="N2941" s="91">
        <v>938</v>
      </c>
      <c r="O2941" s="91">
        <v>0.20696244607648701</v>
      </c>
      <c r="P2941" s="91">
        <v>2335849.18363048</v>
      </c>
      <c r="Q2941" s="91">
        <v>2025</v>
      </c>
    </row>
    <row r="2942" spans="1:17" x14ac:dyDescent="0.2">
      <c r="A2942" s="91" t="s">
        <v>2</v>
      </c>
      <c r="B2942" s="91">
        <v>939</v>
      </c>
      <c r="C2942" s="91">
        <v>0.37835273144149401</v>
      </c>
      <c r="D2942" s="91">
        <v>3459965.5332177998</v>
      </c>
      <c r="E2942" s="91">
        <v>2025</v>
      </c>
      <c r="G2942" s="91" t="s">
        <v>2</v>
      </c>
      <c r="H2942" s="91">
        <v>939</v>
      </c>
      <c r="I2942" s="91">
        <v>0.15831084327783401</v>
      </c>
      <c r="J2942" s="91">
        <v>3459965.5332177998</v>
      </c>
      <c r="K2942" s="91">
        <v>2025</v>
      </c>
      <c r="M2942" s="91" t="s">
        <v>2</v>
      </c>
      <c r="N2942" s="91">
        <v>939</v>
      </c>
      <c r="O2942" s="91">
        <v>0.19809749150523001</v>
      </c>
      <c r="P2942" s="91">
        <v>3459965.5332177998</v>
      </c>
      <c r="Q2942" s="91">
        <v>2025</v>
      </c>
    </row>
    <row r="2943" spans="1:17" x14ac:dyDescent="0.2">
      <c r="A2943" s="91" t="s">
        <v>2</v>
      </c>
      <c r="B2943" s="91">
        <v>940</v>
      </c>
      <c r="C2943" s="91">
        <v>0.53221049056771996</v>
      </c>
      <c r="D2943" s="91">
        <v>2979814.5139675001</v>
      </c>
      <c r="E2943" s="91">
        <v>2025</v>
      </c>
      <c r="G2943" s="91" t="s">
        <v>2</v>
      </c>
      <c r="H2943" s="91">
        <v>940</v>
      </c>
      <c r="I2943" s="91">
        <v>0.55519459000792104</v>
      </c>
      <c r="J2943" s="91">
        <v>2979814.5139675001</v>
      </c>
      <c r="K2943" s="91">
        <v>2025</v>
      </c>
      <c r="M2943" s="91" t="s">
        <v>2</v>
      </c>
      <c r="N2943" s="91">
        <v>940</v>
      </c>
      <c r="O2943" s="91">
        <v>0.34758427755586702</v>
      </c>
      <c r="P2943" s="91">
        <v>2979814.5139675001</v>
      </c>
      <c r="Q2943" s="91">
        <v>2025</v>
      </c>
    </row>
    <row r="2944" spans="1:17" x14ac:dyDescent="0.2">
      <c r="A2944" s="91" t="s">
        <v>2</v>
      </c>
      <c r="B2944" s="91">
        <v>941</v>
      </c>
      <c r="C2944" s="91">
        <v>0.15696487705689299</v>
      </c>
      <c r="D2944" s="91">
        <v>2466685.6276486302</v>
      </c>
      <c r="E2944" s="91">
        <v>2025</v>
      </c>
      <c r="G2944" s="91" t="s">
        <v>2</v>
      </c>
      <c r="H2944" s="91">
        <v>941</v>
      </c>
      <c r="I2944" s="91">
        <v>0.55197185859348297</v>
      </c>
      <c r="J2944" s="91">
        <v>2466685.6276486302</v>
      </c>
      <c r="K2944" s="91">
        <v>2025</v>
      </c>
      <c r="M2944" s="91" t="s">
        <v>2</v>
      </c>
      <c r="N2944" s="91">
        <v>941</v>
      </c>
      <c r="O2944" s="91">
        <v>0.324876806047246</v>
      </c>
      <c r="P2944" s="91">
        <v>2466685.6276486302</v>
      </c>
      <c r="Q2944" s="91">
        <v>2025</v>
      </c>
    </row>
    <row r="2945" spans="1:17" x14ac:dyDescent="0.2">
      <c r="A2945" s="91" t="s">
        <v>2</v>
      </c>
      <c r="B2945" s="91">
        <v>942</v>
      </c>
      <c r="C2945" s="91">
        <v>0.48512298508028001</v>
      </c>
      <c r="D2945" s="91">
        <v>2075155.6079787801</v>
      </c>
      <c r="E2945" s="91">
        <v>2025</v>
      </c>
      <c r="G2945" s="91" t="s">
        <v>2</v>
      </c>
      <c r="H2945" s="91">
        <v>942</v>
      </c>
      <c r="I2945" s="91">
        <v>0.48890106257677701</v>
      </c>
      <c r="J2945" s="91">
        <v>2075155.6079787801</v>
      </c>
      <c r="K2945" s="91">
        <v>2025</v>
      </c>
      <c r="M2945" s="91" t="s">
        <v>2</v>
      </c>
      <c r="N2945" s="91">
        <v>942</v>
      </c>
      <c r="O2945" s="91">
        <v>0.173339682484727</v>
      </c>
      <c r="P2945" s="91">
        <v>2075155.6079787801</v>
      </c>
      <c r="Q2945" s="91">
        <v>2025</v>
      </c>
    </row>
    <row r="2946" spans="1:17" x14ac:dyDescent="0.2">
      <c r="A2946" s="91" t="s">
        <v>2</v>
      </c>
      <c r="B2946" s="91">
        <v>943</v>
      </c>
      <c r="C2946" s="91">
        <v>0.488800232493876</v>
      </c>
      <c r="D2946" s="91">
        <v>2069911.08057496</v>
      </c>
      <c r="E2946" s="91">
        <v>2025</v>
      </c>
      <c r="G2946" s="91" t="s">
        <v>2</v>
      </c>
      <c r="H2946" s="91">
        <v>943</v>
      </c>
      <c r="I2946" s="91">
        <v>0.69927144928555196</v>
      </c>
      <c r="J2946" s="91">
        <v>2069911.08057496</v>
      </c>
      <c r="K2946" s="91">
        <v>2025</v>
      </c>
      <c r="M2946" s="91" t="s">
        <v>2</v>
      </c>
      <c r="N2946" s="91">
        <v>943</v>
      </c>
      <c r="O2946" s="91">
        <v>0.18647072949369101</v>
      </c>
      <c r="P2946" s="91">
        <v>2069911.08057496</v>
      </c>
      <c r="Q2946" s="91">
        <v>2025</v>
      </c>
    </row>
    <row r="2947" spans="1:17" x14ac:dyDescent="0.2">
      <c r="A2947" s="91" t="s">
        <v>2</v>
      </c>
      <c r="B2947" s="91">
        <v>944</v>
      </c>
      <c r="C2947" s="91">
        <v>0.432038229028266</v>
      </c>
      <c r="D2947" s="91">
        <v>3404376.05400575</v>
      </c>
      <c r="E2947" s="91">
        <v>2025</v>
      </c>
      <c r="G2947" s="91" t="s">
        <v>2</v>
      </c>
      <c r="H2947" s="91">
        <v>944</v>
      </c>
      <c r="I2947" s="91">
        <v>0.31764453836029199</v>
      </c>
      <c r="J2947" s="91">
        <v>3404376.05400575</v>
      </c>
      <c r="K2947" s="91">
        <v>2025</v>
      </c>
      <c r="M2947" s="91" t="s">
        <v>2</v>
      </c>
      <c r="N2947" s="91">
        <v>944</v>
      </c>
      <c r="O2947" s="91">
        <v>0.16193655693148501</v>
      </c>
      <c r="P2947" s="91">
        <v>3404376.05400575</v>
      </c>
      <c r="Q2947" s="91">
        <v>2025</v>
      </c>
    </row>
    <row r="2948" spans="1:17" x14ac:dyDescent="0.2">
      <c r="A2948" s="91" t="s">
        <v>2</v>
      </c>
      <c r="B2948" s="91">
        <v>945</v>
      </c>
      <c r="C2948" s="91">
        <v>0.504555777768247</v>
      </c>
      <c r="D2948" s="91">
        <v>3147809.6679173298</v>
      </c>
      <c r="E2948" s="91">
        <v>2025</v>
      </c>
      <c r="G2948" s="91" t="s">
        <v>2</v>
      </c>
      <c r="H2948" s="91">
        <v>945</v>
      </c>
      <c r="I2948" s="91">
        <v>2.01966612591356</v>
      </c>
      <c r="J2948" s="91">
        <v>3147809.6679173298</v>
      </c>
      <c r="K2948" s="91">
        <v>2025</v>
      </c>
      <c r="M2948" s="91" t="s">
        <v>2</v>
      </c>
      <c r="N2948" s="91">
        <v>945</v>
      </c>
      <c r="O2948" s="91">
        <v>0.29613929699195102</v>
      </c>
      <c r="P2948" s="91">
        <v>3147809.6679173298</v>
      </c>
      <c r="Q2948" s="91">
        <v>2025</v>
      </c>
    </row>
    <row r="2949" spans="1:17" x14ac:dyDescent="0.2">
      <c r="A2949" s="91" t="s">
        <v>2</v>
      </c>
      <c r="B2949" s="91">
        <v>946</v>
      </c>
      <c r="C2949" s="91">
        <v>0.46251892117724702</v>
      </c>
      <c r="D2949" s="91">
        <v>3221608.4709863998</v>
      </c>
      <c r="E2949" s="91">
        <v>2025</v>
      </c>
      <c r="G2949" s="91" t="s">
        <v>2</v>
      </c>
      <c r="H2949" s="91">
        <v>946</v>
      </c>
      <c r="I2949" s="91">
        <v>1.2963562247823499</v>
      </c>
      <c r="J2949" s="91">
        <v>3221608.4709863998</v>
      </c>
      <c r="K2949" s="91">
        <v>2025</v>
      </c>
      <c r="M2949" s="91" t="s">
        <v>2</v>
      </c>
      <c r="N2949" s="91">
        <v>946</v>
      </c>
      <c r="O2949" s="91">
        <v>0.27077420808597802</v>
      </c>
      <c r="P2949" s="91">
        <v>3221608.4709863998</v>
      </c>
      <c r="Q2949" s="91">
        <v>2025</v>
      </c>
    </row>
    <row r="2950" spans="1:17" x14ac:dyDescent="0.2">
      <c r="A2950" s="91" t="s">
        <v>2</v>
      </c>
      <c r="B2950" s="91">
        <v>947</v>
      </c>
      <c r="C2950" s="91">
        <v>0.24338445767157099</v>
      </c>
      <c r="D2950" s="91">
        <v>1714758.82816533</v>
      </c>
      <c r="E2950" s="91">
        <v>2025</v>
      </c>
      <c r="G2950" s="91" t="s">
        <v>2</v>
      </c>
      <c r="H2950" s="91">
        <v>947</v>
      </c>
      <c r="I2950" s="91">
        <v>1.3500909010865101</v>
      </c>
      <c r="J2950" s="91">
        <v>1714758.82816533</v>
      </c>
      <c r="K2950" s="91">
        <v>2025</v>
      </c>
      <c r="M2950" s="91" t="s">
        <v>2</v>
      </c>
      <c r="N2950" s="91">
        <v>947</v>
      </c>
      <c r="O2950" s="91">
        <v>0.238065257057478</v>
      </c>
      <c r="P2950" s="91">
        <v>1714758.82816533</v>
      </c>
      <c r="Q2950" s="91">
        <v>2025</v>
      </c>
    </row>
    <row r="2951" spans="1:17" x14ac:dyDescent="0.2">
      <c r="A2951" s="91" t="s">
        <v>2</v>
      </c>
      <c r="B2951" s="91">
        <v>948</v>
      </c>
      <c r="C2951" s="91">
        <v>0.27908504198596001</v>
      </c>
      <c r="D2951" s="91">
        <v>1660275.7639180799</v>
      </c>
      <c r="E2951" s="91">
        <v>2025</v>
      </c>
      <c r="G2951" s="91" t="s">
        <v>2</v>
      </c>
      <c r="H2951" s="91">
        <v>948</v>
      </c>
      <c r="I2951" s="91">
        <v>0.246898750910167</v>
      </c>
      <c r="J2951" s="91">
        <v>1660275.7639180799</v>
      </c>
      <c r="K2951" s="91">
        <v>2025</v>
      </c>
      <c r="M2951" s="91" t="s">
        <v>2</v>
      </c>
      <c r="N2951" s="91">
        <v>948</v>
      </c>
      <c r="O2951" s="91">
        <v>0.16780561053982099</v>
      </c>
      <c r="P2951" s="91">
        <v>1660275.7639180799</v>
      </c>
      <c r="Q2951" s="91">
        <v>2025</v>
      </c>
    </row>
    <row r="2952" spans="1:17" x14ac:dyDescent="0.2">
      <c r="A2952" s="91" t="s">
        <v>2</v>
      </c>
      <c r="B2952" s="91">
        <v>949</v>
      </c>
      <c r="C2952" s="91">
        <v>0.374933583527364</v>
      </c>
      <c r="D2952" s="91">
        <v>2041003.3383102501</v>
      </c>
      <c r="E2952" s="91">
        <v>2025</v>
      </c>
      <c r="G2952" s="91" t="s">
        <v>2</v>
      </c>
      <c r="H2952" s="91">
        <v>949</v>
      </c>
      <c r="I2952" s="91">
        <v>0.37387987341298701</v>
      </c>
      <c r="J2952" s="91">
        <v>2041003.3383102501</v>
      </c>
      <c r="K2952" s="91">
        <v>2025</v>
      </c>
      <c r="M2952" s="91" t="s">
        <v>2</v>
      </c>
      <c r="N2952" s="91">
        <v>949</v>
      </c>
      <c r="O2952" s="91">
        <v>0.28432072802323599</v>
      </c>
      <c r="P2952" s="91">
        <v>2041003.3383102501</v>
      </c>
      <c r="Q2952" s="91">
        <v>2025</v>
      </c>
    </row>
    <row r="2953" spans="1:17" x14ac:dyDescent="0.2">
      <c r="A2953" s="91" t="s">
        <v>2</v>
      </c>
      <c r="B2953" s="91">
        <v>950</v>
      </c>
      <c r="C2953" s="91">
        <v>0.36165645704552701</v>
      </c>
      <c r="D2953" s="91">
        <v>2583287.1683218698</v>
      </c>
      <c r="E2953" s="91">
        <v>2025</v>
      </c>
      <c r="G2953" s="91" t="s">
        <v>2</v>
      </c>
      <c r="H2953" s="91">
        <v>950</v>
      </c>
      <c r="I2953" s="91">
        <v>0.36417521634730499</v>
      </c>
      <c r="J2953" s="91">
        <v>2583287.1683218698</v>
      </c>
      <c r="K2953" s="91">
        <v>2025</v>
      </c>
      <c r="M2953" s="91" t="s">
        <v>2</v>
      </c>
      <c r="N2953" s="91">
        <v>950</v>
      </c>
      <c r="O2953" s="91">
        <v>0.164886501415411</v>
      </c>
      <c r="P2953" s="91">
        <v>2583287.1683218698</v>
      </c>
      <c r="Q2953" s="91">
        <v>2025</v>
      </c>
    </row>
    <row r="2954" spans="1:17" x14ac:dyDescent="0.2">
      <c r="A2954" s="91" t="s">
        <v>2</v>
      </c>
      <c r="B2954" s="91">
        <v>951</v>
      </c>
      <c r="C2954" s="91">
        <v>0.55366859323770301</v>
      </c>
      <c r="D2954" s="91">
        <v>2625337.9405617602</v>
      </c>
      <c r="E2954" s="91">
        <v>2025</v>
      </c>
      <c r="G2954" s="91" t="s">
        <v>2</v>
      </c>
      <c r="H2954" s="91">
        <v>951</v>
      </c>
      <c r="I2954" s="91">
        <v>0.93241617613678696</v>
      </c>
      <c r="J2954" s="91">
        <v>2625337.9405617602</v>
      </c>
      <c r="K2954" s="91">
        <v>2025</v>
      </c>
      <c r="M2954" s="91" t="s">
        <v>2</v>
      </c>
      <c r="N2954" s="91">
        <v>951</v>
      </c>
      <c r="O2954" s="91">
        <v>0.20172806770162399</v>
      </c>
      <c r="P2954" s="91">
        <v>2625337.9405617602</v>
      </c>
      <c r="Q2954" s="91">
        <v>2025</v>
      </c>
    </row>
    <row r="2955" spans="1:17" x14ac:dyDescent="0.2">
      <c r="A2955" s="91" t="s">
        <v>2</v>
      </c>
      <c r="B2955" s="91">
        <v>952</v>
      </c>
      <c r="C2955" s="91">
        <v>0.57250765307405804</v>
      </c>
      <c r="D2955" s="91">
        <v>4927369.0143479398</v>
      </c>
      <c r="E2955" s="91">
        <v>2025</v>
      </c>
      <c r="G2955" s="91" t="s">
        <v>2</v>
      </c>
      <c r="H2955" s="91">
        <v>952</v>
      </c>
      <c r="I2955" s="91">
        <v>0.82106676620329699</v>
      </c>
      <c r="J2955" s="91">
        <v>4927369.0143479398</v>
      </c>
      <c r="K2955" s="91">
        <v>2025</v>
      </c>
      <c r="M2955" s="91" t="s">
        <v>2</v>
      </c>
      <c r="N2955" s="91">
        <v>952</v>
      </c>
      <c r="O2955" s="91">
        <v>0.16484679452689099</v>
      </c>
      <c r="P2955" s="91">
        <v>4927369.0143479398</v>
      </c>
      <c r="Q2955" s="91">
        <v>2025</v>
      </c>
    </row>
    <row r="2956" spans="1:17" x14ac:dyDescent="0.2">
      <c r="A2956" s="91" t="s">
        <v>2</v>
      </c>
      <c r="B2956" s="91">
        <v>953</v>
      </c>
      <c r="C2956" s="91">
        <v>0.24886027246009701</v>
      </c>
      <c r="D2956" s="91">
        <v>3876727.75708863</v>
      </c>
      <c r="E2956" s="91">
        <v>2025</v>
      </c>
      <c r="G2956" s="91" t="s">
        <v>2</v>
      </c>
      <c r="H2956" s="91">
        <v>953</v>
      </c>
      <c r="I2956" s="91">
        <v>0.36407445330146598</v>
      </c>
      <c r="J2956" s="91">
        <v>3876727.75708863</v>
      </c>
      <c r="K2956" s="91">
        <v>2025</v>
      </c>
      <c r="M2956" s="91" t="s">
        <v>2</v>
      </c>
      <c r="N2956" s="91">
        <v>953</v>
      </c>
      <c r="O2956" s="91">
        <v>0.30543262885065298</v>
      </c>
      <c r="P2956" s="91">
        <v>3876727.75708863</v>
      </c>
      <c r="Q2956" s="91">
        <v>2025</v>
      </c>
    </row>
    <row r="2957" spans="1:17" x14ac:dyDescent="0.2">
      <c r="A2957" s="91" t="s">
        <v>2</v>
      </c>
      <c r="B2957" s="91">
        <v>954</v>
      </c>
      <c r="C2957" s="91">
        <v>0.37520962545050401</v>
      </c>
      <c r="D2957" s="91">
        <v>3169397.1887644199</v>
      </c>
      <c r="E2957" s="91">
        <v>2025</v>
      </c>
      <c r="G2957" s="91" t="s">
        <v>2</v>
      </c>
      <c r="H2957" s="91">
        <v>954</v>
      </c>
      <c r="I2957" s="91">
        <v>2.01751618381024</v>
      </c>
      <c r="J2957" s="91">
        <v>3169397.1887644199</v>
      </c>
      <c r="K2957" s="91">
        <v>2025</v>
      </c>
      <c r="M2957" s="91" t="s">
        <v>2</v>
      </c>
      <c r="N2957" s="91">
        <v>954</v>
      </c>
      <c r="O2957" s="91">
        <v>0.21044594443686501</v>
      </c>
      <c r="P2957" s="91">
        <v>3169397.1887644199</v>
      </c>
      <c r="Q2957" s="91">
        <v>2025</v>
      </c>
    </row>
    <row r="2958" spans="1:17" x14ac:dyDescent="0.2">
      <c r="A2958" s="91" t="s">
        <v>2</v>
      </c>
      <c r="B2958" s="91">
        <v>955</v>
      </c>
      <c r="C2958" s="91">
        <v>0.40761736101326201</v>
      </c>
      <c r="D2958" s="91">
        <v>2981101.2405464202</v>
      </c>
      <c r="E2958" s="91">
        <v>2025</v>
      </c>
      <c r="G2958" s="91" t="s">
        <v>2</v>
      </c>
      <c r="H2958" s="91">
        <v>955</v>
      </c>
      <c r="I2958" s="91">
        <v>0.80683071740831802</v>
      </c>
      <c r="J2958" s="91">
        <v>2981101.2405464202</v>
      </c>
      <c r="K2958" s="91">
        <v>2025</v>
      </c>
      <c r="M2958" s="91" t="s">
        <v>2</v>
      </c>
      <c r="N2958" s="91">
        <v>955</v>
      </c>
      <c r="O2958" s="91">
        <v>0.23002754592933</v>
      </c>
      <c r="P2958" s="91">
        <v>2981101.2405464202</v>
      </c>
      <c r="Q2958" s="91">
        <v>2025</v>
      </c>
    </row>
    <row r="2959" spans="1:17" x14ac:dyDescent="0.2">
      <c r="A2959" s="91" t="s">
        <v>2</v>
      </c>
      <c r="B2959" s="91">
        <v>956</v>
      </c>
      <c r="C2959" s="91">
        <v>0.46149300266405002</v>
      </c>
      <c r="D2959" s="91">
        <v>3674788.96208918</v>
      </c>
      <c r="E2959" s="91">
        <v>2025</v>
      </c>
      <c r="G2959" s="91" t="s">
        <v>2</v>
      </c>
      <c r="H2959" s="91">
        <v>956</v>
      </c>
      <c r="I2959" s="91">
        <v>0.510546899623184</v>
      </c>
      <c r="J2959" s="91">
        <v>3674788.96208918</v>
      </c>
      <c r="K2959" s="91">
        <v>2025</v>
      </c>
      <c r="M2959" s="91" t="s">
        <v>2</v>
      </c>
      <c r="N2959" s="91">
        <v>956</v>
      </c>
      <c r="O2959" s="91">
        <v>0.25957252489867799</v>
      </c>
      <c r="P2959" s="91">
        <v>3674788.96208918</v>
      </c>
      <c r="Q2959" s="91">
        <v>2025</v>
      </c>
    </row>
    <row r="2960" spans="1:17" x14ac:dyDescent="0.2">
      <c r="A2960" s="91" t="s">
        <v>2</v>
      </c>
      <c r="B2960" s="91">
        <v>957</v>
      </c>
      <c r="C2960" s="91">
        <v>0.29399326324377301</v>
      </c>
      <c r="D2960" s="91">
        <v>2790030.2356997002</v>
      </c>
      <c r="E2960" s="91">
        <v>2025</v>
      </c>
      <c r="G2960" s="91" t="s">
        <v>2</v>
      </c>
      <c r="H2960" s="91">
        <v>957</v>
      </c>
      <c r="I2960" s="91">
        <v>1.04547057314062</v>
      </c>
      <c r="J2960" s="91">
        <v>2790030.2356997002</v>
      </c>
      <c r="K2960" s="91">
        <v>2025</v>
      </c>
      <c r="M2960" s="91" t="s">
        <v>2</v>
      </c>
      <c r="N2960" s="91">
        <v>957</v>
      </c>
      <c r="O2960" s="91">
        <v>0.22824193205728299</v>
      </c>
      <c r="P2960" s="91">
        <v>2790030.2356997002</v>
      </c>
      <c r="Q2960" s="91">
        <v>2025</v>
      </c>
    </row>
    <row r="2961" spans="1:17" x14ac:dyDescent="0.2">
      <c r="A2961" s="91" t="s">
        <v>2</v>
      </c>
      <c r="B2961" s="91">
        <v>958</v>
      </c>
      <c r="C2961" s="91">
        <v>0.51103862009965495</v>
      </c>
      <c r="D2961" s="91">
        <v>1775044.25169649</v>
      </c>
      <c r="E2961" s="91">
        <v>2025</v>
      </c>
      <c r="G2961" s="91" t="s">
        <v>2</v>
      </c>
      <c r="H2961" s="91">
        <v>958</v>
      </c>
      <c r="I2961" s="91">
        <v>1.72361930785962</v>
      </c>
      <c r="J2961" s="91">
        <v>1775044.25169649</v>
      </c>
      <c r="K2961" s="91">
        <v>2025</v>
      </c>
      <c r="M2961" s="91" t="s">
        <v>2</v>
      </c>
      <c r="N2961" s="91">
        <v>958</v>
      </c>
      <c r="O2961" s="91">
        <v>0.15645293368855001</v>
      </c>
      <c r="P2961" s="91">
        <v>1775044.25169649</v>
      </c>
      <c r="Q2961" s="91">
        <v>2025</v>
      </c>
    </row>
    <row r="2962" spans="1:17" x14ac:dyDescent="0.2">
      <c r="A2962" s="91" t="s">
        <v>2</v>
      </c>
      <c r="B2962" s="91">
        <v>959</v>
      </c>
      <c r="C2962" s="91">
        <v>0.54224758780351501</v>
      </c>
      <c r="D2962" s="91">
        <v>3412567.10973765</v>
      </c>
      <c r="E2962" s="91">
        <v>2025</v>
      </c>
      <c r="G2962" s="91" t="s">
        <v>2</v>
      </c>
      <c r="H2962" s="91">
        <v>959</v>
      </c>
      <c r="I2962" s="91">
        <v>1.5185368285226</v>
      </c>
      <c r="J2962" s="91">
        <v>3412567.10973765</v>
      </c>
      <c r="K2962" s="91">
        <v>2025</v>
      </c>
      <c r="M2962" s="91" t="s">
        <v>2</v>
      </c>
      <c r="N2962" s="91">
        <v>959</v>
      </c>
      <c r="O2962" s="91">
        <v>0.16409645349190699</v>
      </c>
      <c r="P2962" s="91">
        <v>3412567.10973765</v>
      </c>
      <c r="Q2962" s="91">
        <v>2025</v>
      </c>
    </row>
    <row r="2963" spans="1:17" x14ac:dyDescent="0.2">
      <c r="A2963" s="91" t="s">
        <v>2</v>
      </c>
      <c r="B2963" s="91">
        <v>960</v>
      </c>
      <c r="C2963" s="91">
        <v>0.24012829145301001</v>
      </c>
      <c r="D2963" s="91">
        <v>2776812.2024985901</v>
      </c>
      <c r="E2963" s="91">
        <v>2025</v>
      </c>
      <c r="G2963" s="91" t="s">
        <v>2</v>
      </c>
      <c r="H2963" s="91">
        <v>960</v>
      </c>
      <c r="I2963" s="91">
        <v>1.9636748575015099</v>
      </c>
      <c r="J2963" s="91">
        <v>2776812.2024985901</v>
      </c>
      <c r="K2963" s="91">
        <v>2025</v>
      </c>
      <c r="M2963" s="91" t="s">
        <v>2</v>
      </c>
      <c r="N2963" s="91">
        <v>960</v>
      </c>
      <c r="O2963" s="91">
        <v>0.15342952159811199</v>
      </c>
      <c r="P2963" s="91">
        <v>2776812.2024985901</v>
      </c>
      <c r="Q2963" s="91">
        <v>2025</v>
      </c>
    </row>
    <row r="2964" spans="1:17" x14ac:dyDescent="0.2">
      <c r="A2964" s="91" t="s">
        <v>2</v>
      </c>
      <c r="B2964" s="91">
        <v>961</v>
      </c>
      <c r="C2964" s="91">
        <v>0.44305013444722102</v>
      </c>
      <c r="D2964" s="91">
        <v>2853793.26234939</v>
      </c>
      <c r="E2964" s="91">
        <v>2025</v>
      </c>
      <c r="G2964" s="91" t="s">
        <v>2</v>
      </c>
      <c r="H2964" s="91">
        <v>961</v>
      </c>
      <c r="I2964" s="91">
        <v>1.0587425757672599</v>
      </c>
      <c r="J2964" s="91">
        <v>2853793.26234939</v>
      </c>
      <c r="K2964" s="91">
        <v>2025</v>
      </c>
      <c r="M2964" s="91" t="s">
        <v>2</v>
      </c>
      <c r="N2964" s="91">
        <v>961</v>
      </c>
      <c r="O2964" s="91">
        <v>0.15791214525727101</v>
      </c>
      <c r="P2964" s="91">
        <v>2853793.26234939</v>
      </c>
      <c r="Q2964" s="91">
        <v>2025</v>
      </c>
    </row>
    <row r="2965" spans="1:17" x14ac:dyDescent="0.2">
      <c r="A2965" s="91" t="s">
        <v>2</v>
      </c>
      <c r="B2965" s="91">
        <v>962</v>
      </c>
      <c r="C2965" s="91">
        <v>0.33786062354020002</v>
      </c>
      <c r="D2965" s="91">
        <v>1769402.20240136</v>
      </c>
      <c r="E2965" s="91">
        <v>2025</v>
      </c>
      <c r="G2965" s="91" t="s">
        <v>2</v>
      </c>
      <c r="H2965" s="91">
        <v>962</v>
      </c>
      <c r="I2965" s="91">
        <v>0.73635299086857997</v>
      </c>
      <c r="J2965" s="91">
        <v>1769402.20240136</v>
      </c>
      <c r="K2965" s="91">
        <v>2025</v>
      </c>
      <c r="M2965" s="91" t="s">
        <v>2</v>
      </c>
      <c r="N2965" s="91">
        <v>962</v>
      </c>
      <c r="O2965" s="91">
        <v>0.249970310384204</v>
      </c>
      <c r="P2965" s="91">
        <v>1769402.20240136</v>
      </c>
      <c r="Q2965" s="91">
        <v>2025</v>
      </c>
    </row>
    <row r="2966" spans="1:17" x14ac:dyDescent="0.2">
      <c r="A2966" s="91" t="s">
        <v>2</v>
      </c>
      <c r="B2966" s="91">
        <v>963</v>
      </c>
      <c r="C2966" s="91">
        <v>0.297121936733102</v>
      </c>
      <c r="D2966" s="91">
        <v>4058179.3815751299</v>
      </c>
      <c r="E2966" s="91">
        <v>2025</v>
      </c>
      <c r="G2966" s="91" t="s">
        <v>2</v>
      </c>
      <c r="H2966" s="91">
        <v>963</v>
      </c>
      <c r="I2966" s="91">
        <v>1.85903218380492</v>
      </c>
      <c r="J2966" s="91">
        <v>4058179.3815751299</v>
      </c>
      <c r="K2966" s="91">
        <v>2025</v>
      </c>
      <c r="M2966" s="91" t="s">
        <v>2</v>
      </c>
      <c r="N2966" s="91">
        <v>963</v>
      </c>
      <c r="O2966" s="91">
        <v>0.225458719079315</v>
      </c>
      <c r="P2966" s="91">
        <v>4058179.3815751299</v>
      </c>
      <c r="Q2966" s="91">
        <v>2025</v>
      </c>
    </row>
    <row r="2967" spans="1:17" x14ac:dyDescent="0.2">
      <c r="A2967" s="91" t="s">
        <v>2</v>
      </c>
      <c r="B2967" s="91">
        <v>964</v>
      </c>
      <c r="C2967" s="91">
        <v>0.404045096303499</v>
      </c>
      <c r="D2967" s="91">
        <v>2096050.30402601</v>
      </c>
      <c r="E2967" s="91">
        <v>2025</v>
      </c>
      <c r="G2967" s="91" t="s">
        <v>2</v>
      </c>
      <c r="H2967" s="91">
        <v>964</v>
      </c>
      <c r="I2967" s="91">
        <v>0.16761363451467901</v>
      </c>
      <c r="J2967" s="91">
        <v>2096050.30402601</v>
      </c>
      <c r="K2967" s="91">
        <v>2025</v>
      </c>
      <c r="M2967" s="91" t="s">
        <v>2</v>
      </c>
      <c r="N2967" s="91">
        <v>964</v>
      </c>
      <c r="O2967" s="91">
        <v>0.268724809120296</v>
      </c>
      <c r="P2967" s="91">
        <v>2096050.30402601</v>
      </c>
      <c r="Q2967" s="91">
        <v>2025</v>
      </c>
    </row>
    <row r="2968" spans="1:17" x14ac:dyDescent="0.2">
      <c r="A2968" s="91" t="s">
        <v>2</v>
      </c>
      <c r="B2968" s="91">
        <v>965</v>
      </c>
      <c r="C2968" s="91">
        <v>0.25258429144191802</v>
      </c>
      <c r="D2968" s="91">
        <v>2263149.0561382701</v>
      </c>
      <c r="E2968" s="91">
        <v>2025</v>
      </c>
      <c r="G2968" s="91" t="s">
        <v>2</v>
      </c>
      <c r="H2968" s="91">
        <v>965</v>
      </c>
      <c r="I2968" s="91">
        <v>1.81339248786197</v>
      </c>
      <c r="J2968" s="91">
        <v>2263149.0561382701</v>
      </c>
      <c r="K2968" s="91">
        <v>2025</v>
      </c>
      <c r="M2968" s="91" t="s">
        <v>2</v>
      </c>
      <c r="N2968" s="91">
        <v>965</v>
      </c>
      <c r="O2968" s="91">
        <v>0.159190455450686</v>
      </c>
      <c r="P2968" s="91">
        <v>2263149.0561382701</v>
      </c>
      <c r="Q2968" s="91">
        <v>2025</v>
      </c>
    </row>
    <row r="2969" spans="1:17" x14ac:dyDescent="0.2">
      <c r="A2969" s="91" t="s">
        <v>2</v>
      </c>
      <c r="B2969" s="91">
        <v>966</v>
      </c>
      <c r="C2969" s="91">
        <v>0.30499840260200201</v>
      </c>
      <c r="D2969" s="91">
        <v>2013195.4163381499</v>
      </c>
      <c r="E2969" s="91">
        <v>2025</v>
      </c>
      <c r="G2969" s="91" t="s">
        <v>2</v>
      </c>
      <c r="H2969" s="91">
        <v>966</v>
      </c>
      <c r="I2969" s="91">
        <v>0.379808859323086</v>
      </c>
      <c r="J2969" s="91">
        <v>2013195.4163381499</v>
      </c>
      <c r="K2969" s="91">
        <v>2025</v>
      </c>
      <c r="M2969" s="91" t="s">
        <v>2</v>
      </c>
      <c r="N2969" s="91">
        <v>966</v>
      </c>
      <c r="O2969" s="91">
        <v>0.194243672400053</v>
      </c>
      <c r="P2969" s="91">
        <v>2013195.4163381499</v>
      </c>
      <c r="Q2969" s="91">
        <v>2025</v>
      </c>
    </row>
    <row r="2970" spans="1:17" x14ac:dyDescent="0.2">
      <c r="A2970" s="91" t="s">
        <v>2</v>
      </c>
      <c r="B2970" s="91">
        <v>967</v>
      </c>
      <c r="C2970" s="91">
        <v>0.458736653123058</v>
      </c>
      <c r="D2970" s="91">
        <v>2565574.52213585</v>
      </c>
      <c r="E2970" s="91">
        <v>2025</v>
      </c>
      <c r="G2970" s="91" t="s">
        <v>2</v>
      </c>
      <c r="H2970" s="91">
        <v>967</v>
      </c>
      <c r="I2970" s="91">
        <v>0.2622581419428</v>
      </c>
      <c r="J2970" s="91">
        <v>2565574.52213585</v>
      </c>
      <c r="K2970" s="91">
        <v>2025</v>
      </c>
      <c r="M2970" s="91" t="s">
        <v>2</v>
      </c>
      <c r="N2970" s="91">
        <v>967</v>
      </c>
      <c r="O2970" s="91">
        <v>0.200456782387502</v>
      </c>
      <c r="P2970" s="91">
        <v>2565574.52213585</v>
      </c>
      <c r="Q2970" s="91">
        <v>2025</v>
      </c>
    </row>
    <row r="2971" spans="1:17" x14ac:dyDescent="0.2">
      <c r="A2971" s="91" t="s">
        <v>2</v>
      </c>
      <c r="B2971" s="91">
        <v>968</v>
      </c>
      <c r="C2971" s="91">
        <v>0.47072059650478998</v>
      </c>
      <c r="D2971" s="91">
        <v>1744997.3770528201</v>
      </c>
      <c r="E2971" s="91">
        <v>2025</v>
      </c>
      <c r="G2971" s="91" t="s">
        <v>2</v>
      </c>
      <c r="H2971" s="91">
        <v>968</v>
      </c>
      <c r="I2971" s="91">
        <v>1.7510779050856</v>
      </c>
      <c r="J2971" s="91">
        <v>1744997.3770528201</v>
      </c>
      <c r="K2971" s="91">
        <v>2025</v>
      </c>
      <c r="M2971" s="91" t="s">
        <v>2</v>
      </c>
      <c r="N2971" s="91">
        <v>968</v>
      </c>
      <c r="O2971" s="91">
        <v>0.206747684461176</v>
      </c>
      <c r="P2971" s="91">
        <v>1744997.3770528201</v>
      </c>
      <c r="Q2971" s="91">
        <v>2025</v>
      </c>
    </row>
    <row r="2972" spans="1:17" x14ac:dyDescent="0.2">
      <c r="A2972" s="91" t="s">
        <v>2</v>
      </c>
      <c r="B2972" s="91">
        <v>969</v>
      </c>
      <c r="C2972" s="91">
        <v>0.50357469453220005</v>
      </c>
      <c r="D2972" s="91">
        <v>2823407.20861049</v>
      </c>
      <c r="E2972" s="91">
        <v>2025</v>
      </c>
      <c r="G2972" s="91" t="s">
        <v>2</v>
      </c>
      <c r="H2972" s="91">
        <v>969</v>
      </c>
      <c r="I2972" s="91">
        <v>1.33582627672744</v>
      </c>
      <c r="J2972" s="91">
        <v>2823407.20861049</v>
      </c>
      <c r="K2972" s="91">
        <v>2025</v>
      </c>
      <c r="M2972" s="91" t="s">
        <v>2</v>
      </c>
      <c r="N2972" s="91">
        <v>969</v>
      </c>
      <c r="O2972" s="91">
        <v>0.24743740427463501</v>
      </c>
      <c r="P2972" s="91">
        <v>2823407.20861049</v>
      </c>
      <c r="Q2972" s="91">
        <v>2025</v>
      </c>
    </row>
    <row r="2973" spans="1:17" x14ac:dyDescent="0.2">
      <c r="A2973" s="91" t="s">
        <v>2</v>
      </c>
      <c r="B2973" s="91">
        <v>970</v>
      </c>
      <c r="C2973" s="91">
        <v>0.60272927038459501</v>
      </c>
      <c r="D2973" s="91">
        <v>4352875.7398711601</v>
      </c>
      <c r="E2973" s="91">
        <v>2025</v>
      </c>
      <c r="G2973" s="91" t="s">
        <v>2</v>
      </c>
      <c r="H2973" s="91">
        <v>970</v>
      </c>
      <c r="I2973" s="91">
        <v>2.1830550668617099</v>
      </c>
      <c r="J2973" s="91">
        <v>4352875.7398711601</v>
      </c>
      <c r="K2973" s="91">
        <v>2025</v>
      </c>
      <c r="M2973" s="91" t="s">
        <v>2</v>
      </c>
      <c r="N2973" s="91">
        <v>970</v>
      </c>
      <c r="O2973" s="91">
        <v>0.20020536736180999</v>
      </c>
      <c r="P2973" s="91">
        <v>4352875.7398711601</v>
      </c>
      <c r="Q2973" s="91">
        <v>2025</v>
      </c>
    </row>
    <row r="2974" spans="1:17" x14ac:dyDescent="0.2">
      <c r="A2974" s="91" t="s">
        <v>2</v>
      </c>
      <c r="B2974" s="91">
        <v>971</v>
      </c>
      <c r="C2974" s="91">
        <v>0.40317926152608202</v>
      </c>
      <c r="D2974" s="91">
        <v>3104579.4805438998</v>
      </c>
      <c r="E2974" s="91">
        <v>2025</v>
      </c>
      <c r="G2974" s="91" t="s">
        <v>2</v>
      </c>
      <c r="H2974" s="91">
        <v>971</v>
      </c>
      <c r="I2974" s="91">
        <v>1.5093905869433</v>
      </c>
      <c r="J2974" s="91">
        <v>3104579.4805438998</v>
      </c>
      <c r="K2974" s="91">
        <v>2025</v>
      </c>
      <c r="M2974" s="91" t="s">
        <v>2</v>
      </c>
      <c r="N2974" s="91">
        <v>971</v>
      </c>
      <c r="O2974" s="91">
        <v>0.244960601854226</v>
      </c>
      <c r="P2974" s="91">
        <v>3104579.4805438998</v>
      </c>
      <c r="Q2974" s="91">
        <v>2025</v>
      </c>
    </row>
    <row r="2975" spans="1:17" x14ac:dyDescent="0.2">
      <c r="A2975" s="91" t="s">
        <v>2</v>
      </c>
      <c r="B2975" s="91">
        <v>972</v>
      </c>
      <c r="C2975" s="91">
        <v>0.38644653417414199</v>
      </c>
      <c r="D2975" s="91">
        <v>2335502.9949505501</v>
      </c>
      <c r="E2975" s="91">
        <v>2025</v>
      </c>
      <c r="G2975" s="91" t="s">
        <v>2</v>
      </c>
      <c r="H2975" s="91">
        <v>972</v>
      </c>
      <c r="I2975" s="91">
        <v>0.75420780572241497</v>
      </c>
      <c r="J2975" s="91">
        <v>2335502.9949505501</v>
      </c>
      <c r="K2975" s="91">
        <v>2025</v>
      </c>
      <c r="M2975" s="91" t="s">
        <v>2</v>
      </c>
      <c r="N2975" s="91">
        <v>972</v>
      </c>
      <c r="O2975" s="91">
        <v>0.219516875606351</v>
      </c>
      <c r="P2975" s="91">
        <v>2335502.9949505501</v>
      </c>
      <c r="Q2975" s="91">
        <v>2025</v>
      </c>
    </row>
    <row r="2976" spans="1:17" x14ac:dyDescent="0.2">
      <c r="A2976" s="91" t="s">
        <v>2</v>
      </c>
      <c r="B2976" s="91">
        <v>973</v>
      </c>
      <c r="C2976" s="91">
        <v>0.197120593447386</v>
      </c>
      <c r="D2976" s="91">
        <v>2904702.9188538999</v>
      </c>
      <c r="E2976" s="91">
        <v>2025</v>
      </c>
      <c r="G2976" s="91" t="s">
        <v>2</v>
      </c>
      <c r="H2976" s="91">
        <v>973</v>
      </c>
      <c r="I2976" s="91">
        <v>0.22942318184378899</v>
      </c>
      <c r="J2976" s="91">
        <v>2904702.9188538999</v>
      </c>
      <c r="K2976" s="91">
        <v>2025</v>
      </c>
      <c r="M2976" s="91" t="s">
        <v>2</v>
      </c>
      <c r="N2976" s="91">
        <v>973</v>
      </c>
      <c r="O2976" s="91">
        <v>0.15986170658507701</v>
      </c>
      <c r="P2976" s="91">
        <v>2904702.9188538999</v>
      </c>
      <c r="Q2976" s="91">
        <v>2025</v>
      </c>
    </row>
    <row r="2977" spans="1:17" x14ac:dyDescent="0.2">
      <c r="A2977" s="91" t="s">
        <v>2</v>
      </c>
      <c r="B2977" s="91">
        <v>974</v>
      </c>
      <c r="C2977" s="91">
        <v>0.18660204856108101</v>
      </c>
      <c r="D2977" s="91">
        <v>3016555.9949378902</v>
      </c>
      <c r="E2977" s="91">
        <v>2025</v>
      </c>
      <c r="G2977" s="91" t="s">
        <v>2</v>
      </c>
      <c r="H2977" s="91">
        <v>974</v>
      </c>
      <c r="I2977" s="91">
        <v>1.7322861942182199</v>
      </c>
      <c r="J2977" s="91">
        <v>3016555.9949378902</v>
      </c>
      <c r="K2977" s="91">
        <v>2025</v>
      </c>
      <c r="M2977" s="91" t="s">
        <v>2</v>
      </c>
      <c r="N2977" s="91">
        <v>974</v>
      </c>
      <c r="O2977" s="91">
        <v>0.24655187975909501</v>
      </c>
      <c r="P2977" s="91">
        <v>3016555.9949378902</v>
      </c>
      <c r="Q2977" s="91">
        <v>2025</v>
      </c>
    </row>
    <row r="2978" spans="1:17" x14ac:dyDescent="0.2">
      <c r="A2978" s="91" t="s">
        <v>2</v>
      </c>
      <c r="B2978" s="91">
        <v>975</v>
      </c>
      <c r="C2978" s="91">
        <v>0.37884172673807798</v>
      </c>
      <c r="D2978" s="91">
        <v>3168183.5720535102</v>
      </c>
      <c r="E2978" s="91">
        <v>2025</v>
      </c>
      <c r="G2978" s="91" t="s">
        <v>2</v>
      </c>
      <c r="H2978" s="91">
        <v>975</v>
      </c>
      <c r="I2978" s="91">
        <v>2.9417617660525202</v>
      </c>
      <c r="J2978" s="91">
        <v>3168183.5720535102</v>
      </c>
      <c r="K2978" s="91">
        <v>2025</v>
      </c>
      <c r="M2978" s="91" t="s">
        <v>2</v>
      </c>
      <c r="N2978" s="91">
        <v>975</v>
      </c>
      <c r="O2978" s="91">
        <v>0.196117861865303</v>
      </c>
      <c r="P2978" s="91">
        <v>3168183.5720535102</v>
      </c>
      <c r="Q2978" s="91">
        <v>2025</v>
      </c>
    </row>
    <row r="2979" spans="1:17" x14ac:dyDescent="0.2">
      <c r="A2979" s="91" t="s">
        <v>2</v>
      </c>
      <c r="B2979" s="91">
        <v>976</v>
      </c>
      <c r="C2979" s="91">
        <v>0.38543832531355698</v>
      </c>
      <c r="D2979" s="91">
        <v>2776179.0679973401</v>
      </c>
      <c r="E2979" s="91">
        <v>2025</v>
      </c>
      <c r="G2979" s="91" t="s">
        <v>2</v>
      </c>
      <c r="H2979" s="91">
        <v>976</v>
      </c>
      <c r="I2979" s="91">
        <v>0.64094560355492802</v>
      </c>
      <c r="J2979" s="91">
        <v>2776179.0679973401</v>
      </c>
      <c r="K2979" s="91">
        <v>2025</v>
      </c>
      <c r="M2979" s="91" t="s">
        <v>2</v>
      </c>
      <c r="N2979" s="91">
        <v>976</v>
      </c>
      <c r="O2979" s="91">
        <v>0.20311798644160201</v>
      </c>
      <c r="P2979" s="91">
        <v>2776179.0679973401</v>
      </c>
      <c r="Q2979" s="91">
        <v>2025</v>
      </c>
    </row>
    <row r="2980" spans="1:17" x14ac:dyDescent="0.2">
      <c r="A2980" s="91" t="s">
        <v>2</v>
      </c>
      <c r="B2980" s="91">
        <v>977</v>
      </c>
      <c r="C2980" s="91">
        <v>0.52542443699541796</v>
      </c>
      <c r="D2980" s="91">
        <v>3064406.0215515001</v>
      </c>
      <c r="E2980" s="91">
        <v>2025</v>
      </c>
      <c r="G2980" s="91" t="s">
        <v>2</v>
      </c>
      <c r="H2980" s="91">
        <v>977</v>
      </c>
      <c r="I2980" s="91">
        <v>1.9461068632343099</v>
      </c>
      <c r="J2980" s="91">
        <v>3064406.0215515001</v>
      </c>
      <c r="K2980" s="91">
        <v>2025</v>
      </c>
      <c r="M2980" s="91" t="s">
        <v>2</v>
      </c>
      <c r="N2980" s="91">
        <v>977</v>
      </c>
      <c r="O2980" s="91">
        <v>0.28406135055204002</v>
      </c>
      <c r="P2980" s="91">
        <v>3064406.0215515001</v>
      </c>
      <c r="Q2980" s="91">
        <v>2025</v>
      </c>
    </row>
    <row r="2981" spans="1:17" x14ac:dyDescent="0.2">
      <c r="A2981" s="91" t="s">
        <v>2</v>
      </c>
      <c r="B2981" s="91">
        <v>978</v>
      </c>
      <c r="C2981" s="91">
        <v>0.26745085733820301</v>
      </c>
      <c r="D2981" s="91">
        <v>2191915.2993602301</v>
      </c>
      <c r="E2981" s="91">
        <v>2025</v>
      </c>
      <c r="G2981" s="91" t="s">
        <v>2</v>
      </c>
      <c r="H2981" s="91">
        <v>978</v>
      </c>
      <c r="I2981" s="91">
        <v>1.0123341928945699</v>
      </c>
      <c r="J2981" s="91">
        <v>2191915.2993602301</v>
      </c>
      <c r="K2981" s="91">
        <v>2025</v>
      </c>
      <c r="M2981" s="91" t="s">
        <v>2</v>
      </c>
      <c r="N2981" s="91">
        <v>978</v>
      </c>
      <c r="O2981" s="91">
        <v>0.169072811374475</v>
      </c>
      <c r="P2981" s="91">
        <v>2191915.2993602301</v>
      </c>
      <c r="Q2981" s="91">
        <v>2025</v>
      </c>
    </row>
    <row r="2982" spans="1:17" x14ac:dyDescent="0.2">
      <c r="A2982" s="91" t="s">
        <v>2</v>
      </c>
      <c r="B2982" s="91">
        <v>979</v>
      </c>
      <c r="C2982" s="91">
        <v>0.38777335151588499</v>
      </c>
      <c r="D2982" s="91">
        <v>2979702.4265373601</v>
      </c>
      <c r="E2982" s="91">
        <v>2025</v>
      </c>
      <c r="G2982" s="91" t="s">
        <v>2</v>
      </c>
      <c r="H2982" s="91">
        <v>979</v>
      </c>
      <c r="I2982" s="91">
        <v>1.6335706595303201</v>
      </c>
      <c r="J2982" s="91">
        <v>2979702.4265373601</v>
      </c>
      <c r="K2982" s="91">
        <v>2025</v>
      </c>
      <c r="M2982" s="91" t="s">
        <v>2</v>
      </c>
      <c r="N2982" s="91">
        <v>979</v>
      </c>
      <c r="O2982" s="91">
        <v>0.269639320480556</v>
      </c>
      <c r="P2982" s="91">
        <v>2979702.4265373601</v>
      </c>
      <c r="Q2982" s="91">
        <v>2025</v>
      </c>
    </row>
    <row r="2983" spans="1:17" x14ac:dyDescent="0.2">
      <c r="A2983" s="91" t="s">
        <v>2</v>
      </c>
      <c r="B2983" s="91">
        <v>980</v>
      </c>
      <c r="C2983" s="91">
        <v>0.53317876349331295</v>
      </c>
      <c r="D2983" s="91">
        <v>5592207.9172892496</v>
      </c>
      <c r="E2983" s="91">
        <v>2025</v>
      </c>
      <c r="G2983" s="91" t="s">
        <v>2</v>
      </c>
      <c r="H2983" s="91">
        <v>980</v>
      </c>
      <c r="I2983" s="91">
        <v>1.93461632740846</v>
      </c>
      <c r="J2983" s="91">
        <v>5592207.9172892496</v>
      </c>
      <c r="K2983" s="91">
        <v>2025</v>
      </c>
      <c r="M2983" s="91" t="s">
        <v>2</v>
      </c>
      <c r="N2983" s="91">
        <v>980</v>
      </c>
      <c r="O2983" s="91">
        <v>0.177149088590176</v>
      </c>
      <c r="P2983" s="91">
        <v>5592207.9172892496</v>
      </c>
      <c r="Q2983" s="91">
        <v>2025</v>
      </c>
    </row>
    <row r="2984" spans="1:17" x14ac:dyDescent="0.2">
      <c r="A2984" s="91" t="s">
        <v>2</v>
      </c>
      <c r="B2984" s="91">
        <v>981</v>
      </c>
      <c r="C2984" s="91">
        <v>0.171204109964185</v>
      </c>
      <c r="D2984" s="91">
        <v>2203903.3341994798</v>
      </c>
      <c r="E2984" s="91">
        <v>2025</v>
      </c>
      <c r="G2984" s="91" t="s">
        <v>2</v>
      </c>
      <c r="H2984" s="91">
        <v>981</v>
      </c>
      <c r="I2984" s="91">
        <v>1.08330441113427</v>
      </c>
      <c r="J2984" s="91">
        <v>2203903.3341994798</v>
      </c>
      <c r="K2984" s="91">
        <v>2025</v>
      </c>
      <c r="M2984" s="91" t="s">
        <v>2</v>
      </c>
      <c r="N2984" s="91">
        <v>981</v>
      </c>
      <c r="O2984" s="91">
        <v>0.20899693224539501</v>
      </c>
      <c r="P2984" s="91">
        <v>2203903.3341994798</v>
      </c>
      <c r="Q2984" s="91">
        <v>2025</v>
      </c>
    </row>
    <row r="2985" spans="1:17" x14ac:dyDescent="0.2">
      <c r="A2985" s="91" t="s">
        <v>2</v>
      </c>
      <c r="B2985" s="91">
        <v>982</v>
      </c>
      <c r="C2985" s="91">
        <v>0.482664855579027</v>
      </c>
      <c r="D2985" s="91">
        <v>3028992.4170945799</v>
      </c>
      <c r="E2985" s="91">
        <v>2025</v>
      </c>
      <c r="G2985" s="91" t="s">
        <v>2</v>
      </c>
      <c r="H2985" s="91">
        <v>982</v>
      </c>
      <c r="I2985" s="91">
        <v>0.92039579432899099</v>
      </c>
      <c r="J2985" s="91">
        <v>3028992.4170945799</v>
      </c>
      <c r="K2985" s="91">
        <v>2025</v>
      </c>
      <c r="M2985" s="91" t="s">
        <v>2</v>
      </c>
      <c r="N2985" s="91">
        <v>982</v>
      </c>
      <c r="O2985" s="91">
        <v>0.22118310372500699</v>
      </c>
      <c r="P2985" s="91">
        <v>3028992.4170945799</v>
      </c>
      <c r="Q2985" s="91">
        <v>2025</v>
      </c>
    </row>
    <row r="2986" spans="1:17" x14ac:dyDescent="0.2">
      <c r="A2986" s="91" t="s">
        <v>2</v>
      </c>
      <c r="B2986" s="91">
        <v>983</v>
      </c>
      <c r="C2986" s="91">
        <v>0.38226113064108902</v>
      </c>
      <c r="D2986" s="91">
        <v>3284978.6227987702</v>
      </c>
      <c r="E2986" s="91">
        <v>2025</v>
      </c>
      <c r="G2986" s="91" t="s">
        <v>2</v>
      </c>
      <c r="H2986" s="91">
        <v>983</v>
      </c>
      <c r="I2986" s="91">
        <v>1.9621872770022699</v>
      </c>
      <c r="J2986" s="91">
        <v>3284978.6227987702</v>
      </c>
      <c r="K2986" s="91">
        <v>2025</v>
      </c>
      <c r="M2986" s="91" t="s">
        <v>2</v>
      </c>
      <c r="N2986" s="91">
        <v>983</v>
      </c>
      <c r="O2986" s="91">
        <v>0.158003379618567</v>
      </c>
      <c r="P2986" s="91">
        <v>3284978.6227987702</v>
      </c>
      <c r="Q2986" s="91">
        <v>2025</v>
      </c>
    </row>
    <row r="2987" spans="1:17" x14ac:dyDescent="0.2">
      <c r="A2987" s="91" t="s">
        <v>2</v>
      </c>
      <c r="B2987" s="91">
        <v>984</v>
      </c>
      <c r="C2987" s="91">
        <v>0.482350404749818</v>
      </c>
      <c r="D2987" s="91">
        <v>2970855.9505052799</v>
      </c>
      <c r="E2987" s="91">
        <v>2025</v>
      </c>
      <c r="G2987" s="91" t="s">
        <v>2</v>
      </c>
      <c r="H2987" s="91">
        <v>984</v>
      </c>
      <c r="I2987" s="91">
        <v>0.96459103676522195</v>
      </c>
      <c r="J2987" s="91">
        <v>2970855.9505052799</v>
      </c>
      <c r="K2987" s="91">
        <v>2025</v>
      </c>
      <c r="M2987" s="91" t="s">
        <v>2</v>
      </c>
      <c r="N2987" s="91">
        <v>984</v>
      </c>
      <c r="O2987" s="91">
        <v>0.238280584420275</v>
      </c>
      <c r="P2987" s="91">
        <v>2970855.9505052799</v>
      </c>
      <c r="Q2987" s="91">
        <v>2025</v>
      </c>
    </row>
    <row r="2988" spans="1:17" x14ac:dyDescent="0.2">
      <c r="A2988" s="91" t="s">
        <v>2</v>
      </c>
      <c r="B2988" s="91">
        <v>985</v>
      </c>
      <c r="C2988" s="91">
        <v>0.48580100492634898</v>
      </c>
      <c r="D2988" s="91">
        <v>3283627.8578657801</v>
      </c>
      <c r="E2988" s="91">
        <v>2025</v>
      </c>
      <c r="G2988" s="91" t="s">
        <v>2</v>
      </c>
      <c r="H2988" s="91">
        <v>985</v>
      </c>
      <c r="I2988" s="91">
        <v>1.0895246279573301</v>
      </c>
      <c r="J2988" s="91">
        <v>3283627.8578657801</v>
      </c>
      <c r="K2988" s="91">
        <v>2025</v>
      </c>
      <c r="M2988" s="91" t="s">
        <v>2</v>
      </c>
      <c r="N2988" s="91">
        <v>985</v>
      </c>
      <c r="O2988" s="91">
        <v>0.24738013856847499</v>
      </c>
      <c r="P2988" s="91">
        <v>3283627.8578657801</v>
      </c>
      <c r="Q2988" s="91">
        <v>2025</v>
      </c>
    </row>
    <row r="2989" spans="1:17" x14ac:dyDescent="0.2">
      <c r="A2989" s="91" t="s">
        <v>2</v>
      </c>
      <c r="B2989" s="91">
        <v>986</v>
      </c>
      <c r="C2989" s="91">
        <v>0.46886354657788898</v>
      </c>
      <c r="D2989" s="91">
        <v>2699633.3763250201</v>
      </c>
      <c r="E2989" s="91">
        <v>2025</v>
      </c>
      <c r="G2989" s="91" t="s">
        <v>2</v>
      </c>
      <c r="H2989" s="91">
        <v>986</v>
      </c>
      <c r="I2989" s="91">
        <v>2.3328877503536498</v>
      </c>
      <c r="J2989" s="91">
        <v>2699633.3763250201</v>
      </c>
      <c r="K2989" s="91">
        <v>2025</v>
      </c>
      <c r="M2989" s="91" t="s">
        <v>2</v>
      </c>
      <c r="N2989" s="91">
        <v>986</v>
      </c>
      <c r="O2989" s="91">
        <v>0.183618028774753</v>
      </c>
      <c r="P2989" s="91">
        <v>2699633.3763250201</v>
      </c>
      <c r="Q2989" s="91">
        <v>2025</v>
      </c>
    </row>
    <row r="2990" spans="1:17" x14ac:dyDescent="0.2">
      <c r="A2990" s="91" t="s">
        <v>2</v>
      </c>
      <c r="B2990" s="91">
        <v>987</v>
      </c>
      <c r="C2990" s="91">
        <v>0.24747810051316499</v>
      </c>
      <c r="D2990" s="91">
        <v>3463331.0332721099</v>
      </c>
      <c r="E2990" s="91">
        <v>2025</v>
      </c>
      <c r="G2990" s="91" t="s">
        <v>2</v>
      </c>
      <c r="H2990" s="91">
        <v>987</v>
      </c>
      <c r="I2990" s="91">
        <v>0.85119202736210497</v>
      </c>
      <c r="J2990" s="91">
        <v>3463331.0332721099</v>
      </c>
      <c r="K2990" s="91">
        <v>2025</v>
      </c>
      <c r="M2990" s="91" t="s">
        <v>2</v>
      </c>
      <c r="N2990" s="91">
        <v>987</v>
      </c>
      <c r="O2990" s="91">
        <v>0.25228122036017597</v>
      </c>
      <c r="P2990" s="91">
        <v>3463331.0332721099</v>
      </c>
      <c r="Q2990" s="91">
        <v>2025</v>
      </c>
    </row>
    <row r="2991" spans="1:17" x14ac:dyDescent="0.2">
      <c r="A2991" s="91" t="s">
        <v>2</v>
      </c>
      <c r="B2991" s="91">
        <v>988</v>
      </c>
      <c r="C2991" s="91">
        <v>0.42500910599667302</v>
      </c>
      <c r="D2991" s="91">
        <v>2648793.3429815802</v>
      </c>
      <c r="E2991" s="91">
        <v>2025</v>
      </c>
      <c r="G2991" s="91" t="s">
        <v>2</v>
      </c>
      <c r="H2991" s="91">
        <v>988</v>
      </c>
      <c r="I2991" s="91">
        <v>3.1397463913757901</v>
      </c>
      <c r="J2991" s="91">
        <v>2648793.3429815802</v>
      </c>
      <c r="K2991" s="91">
        <v>2025</v>
      </c>
      <c r="M2991" s="91" t="s">
        <v>2</v>
      </c>
      <c r="N2991" s="91">
        <v>988</v>
      </c>
      <c r="O2991" s="91">
        <v>0.23904214100055901</v>
      </c>
      <c r="P2991" s="91">
        <v>2648793.3429815802</v>
      </c>
      <c r="Q2991" s="91">
        <v>2025</v>
      </c>
    </row>
    <row r="2992" spans="1:17" x14ac:dyDescent="0.2">
      <c r="A2992" s="91" t="s">
        <v>2</v>
      </c>
      <c r="B2992" s="91">
        <v>989</v>
      </c>
      <c r="C2992" s="91">
        <v>0.29916080359825498</v>
      </c>
      <c r="D2992" s="91">
        <v>3427637.4843993299</v>
      </c>
      <c r="E2992" s="91">
        <v>2025</v>
      </c>
      <c r="G2992" s="91" t="s">
        <v>2</v>
      </c>
      <c r="H2992" s="91">
        <v>989</v>
      </c>
      <c r="I2992" s="91">
        <v>1.0051773011124401</v>
      </c>
      <c r="J2992" s="91">
        <v>3427637.4843993299</v>
      </c>
      <c r="K2992" s="91">
        <v>2025</v>
      </c>
      <c r="M2992" s="91" t="s">
        <v>2</v>
      </c>
      <c r="N2992" s="91">
        <v>989</v>
      </c>
      <c r="O2992" s="91">
        <v>0.16999961934087501</v>
      </c>
      <c r="P2992" s="91">
        <v>3427637.4843993299</v>
      </c>
      <c r="Q2992" s="91">
        <v>2025</v>
      </c>
    </row>
    <row r="2993" spans="1:17" x14ac:dyDescent="0.2">
      <c r="A2993" s="91" t="s">
        <v>2</v>
      </c>
      <c r="B2993" s="91">
        <v>990</v>
      </c>
      <c r="C2993" s="91">
        <v>0.41900837939936098</v>
      </c>
      <c r="D2993" s="91">
        <v>4048392.9576596702</v>
      </c>
      <c r="E2993" s="91">
        <v>2025</v>
      </c>
      <c r="G2993" s="91" t="s">
        <v>2</v>
      </c>
      <c r="H2993" s="91">
        <v>990</v>
      </c>
      <c r="I2993" s="91">
        <v>0.64746969999558501</v>
      </c>
      <c r="J2993" s="91">
        <v>4048392.9576596702</v>
      </c>
      <c r="K2993" s="91">
        <v>2025</v>
      </c>
      <c r="M2993" s="91" t="s">
        <v>2</v>
      </c>
      <c r="N2993" s="91">
        <v>990</v>
      </c>
      <c r="O2993" s="91">
        <v>0.167858675035674</v>
      </c>
      <c r="P2993" s="91">
        <v>4048392.9576596702</v>
      </c>
      <c r="Q2993" s="91">
        <v>2025</v>
      </c>
    </row>
    <row r="2994" spans="1:17" x14ac:dyDescent="0.2">
      <c r="A2994" s="91" t="s">
        <v>2</v>
      </c>
      <c r="B2994" s="91">
        <v>991</v>
      </c>
      <c r="C2994" s="91">
        <v>0.52618049177506498</v>
      </c>
      <c r="D2994" s="91">
        <v>2461571.9843073101</v>
      </c>
      <c r="E2994" s="91">
        <v>2025</v>
      </c>
      <c r="G2994" s="91" t="s">
        <v>2</v>
      </c>
      <c r="H2994" s="91">
        <v>991</v>
      </c>
      <c r="I2994" s="91">
        <v>0.15162531428215001</v>
      </c>
      <c r="J2994" s="91">
        <v>2461571.9843073101</v>
      </c>
      <c r="K2994" s="91">
        <v>2025</v>
      </c>
      <c r="M2994" s="91" t="s">
        <v>2</v>
      </c>
      <c r="N2994" s="91">
        <v>991</v>
      </c>
      <c r="O2994" s="91">
        <v>0.18394379128406699</v>
      </c>
      <c r="P2994" s="91">
        <v>2461571.9843073101</v>
      </c>
      <c r="Q2994" s="91">
        <v>2025</v>
      </c>
    </row>
    <row r="2995" spans="1:17" x14ac:dyDescent="0.2">
      <c r="A2995" s="91" t="s">
        <v>2</v>
      </c>
      <c r="B2995" s="91">
        <v>992</v>
      </c>
      <c r="C2995" s="91">
        <v>0.37491294473250603</v>
      </c>
      <c r="D2995" s="91">
        <v>2914317.7334152199</v>
      </c>
      <c r="E2995" s="91">
        <v>2025</v>
      </c>
      <c r="G2995" s="91" t="s">
        <v>2</v>
      </c>
      <c r="H2995" s="91">
        <v>992</v>
      </c>
      <c r="I2995" s="91">
        <v>0.478169458697147</v>
      </c>
      <c r="J2995" s="91">
        <v>2914317.7334152199</v>
      </c>
      <c r="K2995" s="91">
        <v>2025</v>
      </c>
      <c r="M2995" s="91" t="s">
        <v>2</v>
      </c>
      <c r="N2995" s="91">
        <v>992</v>
      </c>
      <c r="O2995" s="91">
        <v>0.17223114432058501</v>
      </c>
      <c r="P2995" s="91">
        <v>2914317.7334152199</v>
      </c>
      <c r="Q2995" s="91">
        <v>2025</v>
      </c>
    </row>
    <row r="2996" spans="1:17" x14ac:dyDescent="0.2">
      <c r="A2996" s="91" t="s">
        <v>2</v>
      </c>
      <c r="B2996" s="91">
        <v>993</v>
      </c>
      <c r="C2996" s="91">
        <v>0.22695306846720101</v>
      </c>
      <c r="D2996" s="91">
        <v>2805951.75268048</v>
      </c>
      <c r="E2996" s="91">
        <v>2025</v>
      </c>
      <c r="G2996" s="91" t="s">
        <v>2</v>
      </c>
      <c r="H2996" s="91">
        <v>993</v>
      </c>
      <c r="I2996" s="91">
        <v>1.06295490541116</v>
      </c>
      <c r="J2996" s="91">
        <v>2805951.75268048</v>
      </c>
      <c r="K2996" s="91">
        <v>2025</v>
      </c>
      <c r="M2996" s="91" t="s">
        <v>2</v>
      </c>
      <c r="N2996" s="91">
        <v>993</v>
      </c>
      <c r="O2996" s="91">
        <v>0.19740425095513101</v>
      </c>
      <c r="P2996" s="91">
        <v>2805951.75268048</v>
      </c>
      <c r="Q2996" s="91">
        <v>2025</v>
      </c>
    </row>
    <row r="2997" spans="1:17" x14ac:dyDescent="0.2">
      <c r="A2997" s="91" t="s">
        <v>2</v>
      </c>
      <c r="B2997" s="91">
        <v>994</v>
      </c>
      <c r="C2997" s="91">
        <v>0.57130498700471499</v>
      </c>
      <c r="D2997" s="91">
        <v>2646263.5351246898</v>
      </c>
      <c r="E2997" s="91">
        <v>2025</v>
      </c>
      <c r="G2997" s="91" t="s">
        <v>2</v>
      </c>
      <c r="H2997" s="91">
        <v>994</v>
      </c>
      <c r="I2997" s="91">
        <v>0.94923111476736599</v>
      </c>
      <c r="J2997" s="91">
        <v>2646263.5351246898</v>
      </c>
      <c r="K2997" s="91">
        <v>2025</v>
      </c>
      <c r="M2997" s="91" t="s">
        <v>2</v>
      </c>
      <c r="N2997" s="91">
        <v>994</v>
      </c>
      <c r="O2997" s="91">
        <v>0.17520956256617201</v>
      </c>
      <c r="P2997" s="91">
        <v>2646263.5351246898</v>
      </c>
      <c r="Q2997" s="91">
        <v>2025</v>
      </c>
    </row>
    <row r="2998" spans="1:17" x14ac:dyDescent="0.2">
      <c r="A2998" s="91" t="s">
        <v>2</v>
      </c>
      <c r="B2998" s="91">
        <v>995</v>
      </c>
      <c r="C2998" s="91">
        <v>0.31276305779906</v>
      </c>
      <c r="D2998" s="91">
        <v>2053375.1658006399</v>
      </c>
      <c r="E2998" s="91">
        <v>2025</v>
      </c>
      <c r="G2998" s="91" t="s">
        <v>2</v>
      </c>
      <c r="H2998" s="91">
        <v>995</v>
      </c>
      <c r="I2998" s="91">
        <v>1.03020420585677</v>
      </c>
      <c r="J2998" s="91">
        <v>2053375.1658006399</v>
      </c>
      <c r="K2998" s="91">
        <v>2025</v>
      </c>
      <c r="M2998" s="91" t="s">
        <v>2</v>
      </c>
      <c r="N2998" s="91">
        <v>995</v>
      </c>
      <c r="O2998" s="91">
        <v>0.16389108834865701</v>
      </c>
      <c r="P2998" s="91">
        <v>2053375.1658006399</v>
      </c>
      <c r="Q2998" s="91">
        <v>2025</v>
      </c>
    </row>
    <row r="2999" spans="1:17" x14ac:dyDescent="0.2">
      <c r="A2999" s="91" t="s">
        <v>2</v>
      </c>
      <c r="B2999" s="91">
        <v>996</v>
      </c>
      <c r="C2999" s="91">
        <v>0.38371550986526298</v>
      </c>
      <c r="D2999" s="91">
        <v>1955623.4565151001</v>
      </c>
      <c r="E2999" s="91">
        <v>2025</v>
      </c>
      <c r="G2999" s="91" t="s">
        <v>2</v>
      </c>
      <c r="H2999" s="91">
        <v>996</v>
      </c>
      <c r="I2999" s="91">
        <v>1.2078497026187001</v>
      </c>
      <c r="J2999" s="91">
        <v>1955623.4565151001</v>
      </c>
      <c r="K2999" s="91">
        <v>2025</v>
      </c>
      <c r="M2999" s="91" t="s">
        <v>2</v>
      </c>
      <c r="N2999" s="91">
        <v>996</v>
      </c>
      <c r="O2999" s="91">
        <v>0.204946087281525</v>
      </c>
      <c r="P2999" s="91">
        <v>1955623.4565151001</v>
      </c>
      <c r="Q2999" s="91">
        <v>2025</v>
      </c>
    </row>
    <row r="3000" spans="1:17" x14ac:dyDescent="0.2">
      <c r="A3000" s="91" t="s">
        <v>2</v>
      </c>
      <c r="B3000" s="91">
        <v>997</v>
      </c>
      <c r="C3000" s="91">
        <v>0.38829376288658801</v>
      </c>
      <c r="D3000" s="91">
        <v>4411262.2995126396</v>
      </c>
      <c r="E3000" s="91">
        <v>2025</v>
      </c>
      <c r="G3000" s="91" t="s">
        <v>2</v>
      </c>
      <c r="H3000" s="91">
        <v>997</v>
      </c>
      <c r="I3000" s="91">
        <v>1.1521112152285</v>
      </c>
      <c r="J3000" s="91">
        <v>4411262.2995126396</v>
      </c>
      <c r="K3000" s="91">
        <v>2025</v>
      </c>
      <c r="M3000" s="91" t="s">
        <v>2</v>
      </c>
      <c r="N3000" s="91">
        <v>997</v>
      </c>
      <c r="O3000" s="91">
        <v>0.18937326340268801</v>
      </c>
      <c r="P3000" s="91">
        <v>4411262.2995126396</v>
      </c>
      <c r="Q3000" s="91">
        <v>2025</v>
      </c>
    </row>
    <row r="3001" spans="1:17" x14ac:dyDescent="0.2">
      <c r="A3001" s="91" t="s">
        <v>2</v>
      </c>
      <c r="B3001" s="91">
        <v>998</v>
      </c>
      <c r="C3001" s="91">
        <v>0.246168976951124</v>
      </c>
      <c r="D3001" s="91">
        <v>2463863.8769461499</v>
      </c>
      <c r="E3001" s="91">
        <v>2025</v>
      </c>
      <c r="G3001" s="91" t="s">
        <v>2</v>
      </c>
      <c r="H3001" s="91">
        <v>998</v>
      </c>
      <c r="I3001" s="91">
        <v>2.4103184761530798</v>
      </c>
      <c r="J3001" s="91">
        <v>2463863.8769461499</v>
      </c>
      <c r="K3001" s="91">
        <v>2025</v>
      </c>
      <c r="M3001" s="91" t="s">
        <v>2</v>
      </c>
      <c r="N3001" s="91">
        <v>998</v>
      </c>
      <c r="O3001" s="91">
        <v>0.31015078840697502</v>
      </c>
      <c r="P3001" s="91">
        <v>2463863.8769461499</v>
      </c>
      <c r="Q3001" s="91">
        <v>2025</v>
      </c>
    </row>
    <row r="3002" spans="1:17" x14ac:dyDescent="0.2">
      <c r="A3002" s="91" t="s">
        <v>2</v>
      </c>
      <c r="B3002" s="91">
        <v>999</v>
      </c>
      <c r="C3002" s="91">
        <v>0.198475686997337</v>
      </c>
      <c r="D3002" s="91">
        <v>3694636.0674726302</v>
      </c>
      <c r="E3002" s="91">
        <v>2025</v>
      </c>
      <c r="G3002" s="91" t="s">
        <v>2</v>
      </c>
      <c r="H3002" s="91">
        <v>999</v>
      </c>
      <c r="I3002" s="91">
        <v>2.63663558407448</v>
      </c>
      <c r="J3002" s="91">
        <v>3694636.0674726302</v>
      </c>
      <c r="K3002" s="91">
        <v>2025</v>
      </c>
      <c r="M3002" s="91" t="s">
        <v>2</v>
      </c>
      <c r="N3002" s="91">
        <v>999</v>
      </c>
      <c r="O3002" s="91">
        <v>0.29948134526576897</v>
      </c>
      <c r="P3002" s="91">
        <v>3694636.0674726302</v>
      </c>
      <c r="Q3002" s="91">
        <v>2025</v>
      </c>
    </row>
    <row r="3003" spans="1:17" x14ac:dyDescent="0.2">
      <c r="A3003" s="91" t="s">
        <v>2</v>
      </c>
      <c r="B3003" s="91">
        <v>1000</v>
      </c>
      <c r="C3003" s="91">
        <v>0.45556071282954802</v>
      </c>
      <c r="D3003" s="91">
        <v>2432282.0127151702</v>
      </c>
      <c r="E3003" s="91">
        <v>2025</v>
      </c>
      <c r="G3003" s="91" t="s">
        <v>2</v>
      </c>
      <c r="H3003" s="91">
        <v>1000</v>
      </c>
      <c r="I3003" s="91">
        <v>1.7383955475697199</v>
      </c>
      <c r="J3003" s="91">
        <v>2432282.0127151702</v>
      </c>
      <c r="K3003" s="91">
        <v>2025</v>
      </c>
      <c r="M3003" s="91" t="s">
        <v>2</v>
      </c>
      <c r="N3003" s="91">
        <v>1000</v>
      </c>
      <c r="O3003" s="91">
        <v>0.151061544990341</v>
      </c>
      <c r="P3003" s="91">
        <v>2432282.0127151702</v>
      </c>
      <c r="Q3003" s="91">
        <v>2025</v>
      </c>
    </row>
  </sheetData>
  <mergeCells count="4">
    <mergeCell ref="T6:T17"/>
    <mergeCell ref="U6:U9"/>
    <mergeCell ref="U10:U13"/>
    <mergeCell ref="U14:U17"/>
  </mergeCell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4BA35-6D89-574C-A46C-E04427693E35}">
  <dimension ref="A1:E10"/>
  <sheetViews>
    <sheetView tabSelected="1" workbookViewId="0">
      <selection activeCell="F24" sqref="F24"/>
    </sheetView>
  </sheetViews>
  <sheetFormatPr baseColWidth="10" defaultColWidth="8.83203125" defaultRowHeight="15" x14ac:dyDescent="0.2"/>
  <cols>
    <col min="1" max="1" width="30.5" style="36" customWidth="1"/>
    <col min="2" max="2" width="27.83203125" style="36" customWidth="1"/>
    <col min="3" max="3" width="21" style="36" customWidth="1"/>
    <col min="4" max="4" width="20.1640625" style="36" customWidth="1"/>
    <col min="5" max="5" width="16.83203125" style="36" customWidth="1"/>
    <col min="6" max="16384" width="8.83203125" style="36"/>
  </cols>
  <sheetData>
    <row r="1" spans="1:5" x14ac:dyDescent="0.2">
      <c r="A1" s="42" t="s">
        <v>330</v>
      </c>
      <c r="B1" s="42" t="s">
        <v>329</v>
      </c>
      <c r="C1" s="42" t="s">
        <v>328</v>
      </c>
      <c r="D1" s="42" t="s">
        <v>327</v>
      </c>
      <c r="E1" s="42" t="s">
        <v>326</v>
      </c>
    </row>
    <row r="2" spans="1:5" x14ac:dyDescent="0.2">
      <c r="A2" s="36" t="s">
        <v>325</v>
      </c>
      <c r="B2" s="36" t="s">
        <v>128</v>
      </c>
      <c r="C2" s="36" t="s">
        <v>324</v>
      </c>
      <c r="D2" s="36" t="s">
        <v>323</v>
      </c>
      <c r="E2" s="41" t="s">
        <v>315</v>
      </c>
    </row>
    <row r="3" spans="1:5" x14ac:dyDescent="0.2">
      <c r="A3" s="36" t="s">
        <v>24</v>
      </c>
      <c r="B3" s="36" t="s">
        <v>125</v>
      </c>
      <c r="C3" s="36" t="s">
        <v>322</v>
      </c>
      <c r="E3" s="41" t="s">
        <v>315</v>
      </c>
    </row>
    <row r="4" spans="1:5" x14ac:dyDescent="0.2">
      <c r="A4" s="36" t="s">
        <v>247</v>
      </c>
      <c r="B4" s="36" t="s">
        <v>321</v>
      </c>
      <c r="C4" s="36" t="s">
        <v>320</v>
      </c>
      <c r="E4" s="36" t="s">
        <v>319</v>
      </c>
    </row>
    <row r="5" spans="1:5" x14ac:dyDescent="0.2">
      <c r="A5" s="36" t="s">
        <v>318</v>
      </c>
      <c r="B5" s="36" t="s">
        <v>317</v>
      </c>
      <c r="C5" s="36" t="s">
        <v>316</v>
      </c>
      <c r="E5" s="41" t="s">
        <v>315</v>
      </c>
    </row>
    <row r="6" spans="1:5" x14ac:dyDescent="0.2">
      <c r="A6" s="36" t="s">
        <v>314</v>
      </c>
      <c r="B6" s="36" t="s">
        <v>313</v>
      </c>
      <c r="C6" s="36" t="s">
        <v>312</v>
      </c>
      <c r="E6" s="48" t="s">
        <v>311</v>
      </c>
    </row>
    <row r="7" spans="1:5" x14ac:dyDescent="0.2">
      <c r="A7" s="36" t="s">
        <v>310</v>
      </c>
      <c r="B7" s="36" t="s">
        <v>309</v>
      </c>
      <c r="C7" s="36" t="s">
        <v>308</v>
      </c>
      <c r="D7" s="36" t="s">
        <v>307</v>
      </c>
      <c r="E7" s="36" t="s">
        <v>306</v>
      </c>
    </row>
    <row r="8" spans="1:5" x14ac:dyDescent="0.2">
      <c r="A8" s="36" t="s">
        <v>26</v>
      </c>
      <c r="B8" s="36" t="s">
        <v>115</v>
      </c>
      <c r="C8" s="36" t="s">
        <v>305</v>
      </c>
      <c r="E8" s="48" t="s">
        <v>304</v>
      </c>
    </row>
    <row r="9" spans="1:5" s="39" customFormat="1" x14ac:dyDescent="0.2">
      <c r="A9" s="39" t="s">
        <v>42</v>
      </c>
      <c r="B9" s="39" t="s">
        <v>113</v>
      </c>
      <c r="C9" s="39" t="s">
        <v>303</v>
      </c>
      <c r="E9" s="40" t="s">
        <v>302</v>
      </c>
    </row>
    <row r="10" spans="1:5" s="37" customFormat="1" x14ac:dyDescent="0.2">
      <c r="A10" s="37" t="s">
        <v>37</v>
      </c>
      <c r="B10" s="37" t="s">
        <v>32</v>
      </c>
      <c r="C10" s="37" t="s">
        <v>301</v>
      </c>
      <c r="E10" s="38" t="s">
        <v>300</v>
      </c>
    </row>
  </sheetData>
  <autoFilter ref="A1:E1" xr:uid="{C608BD77-5B26-4D90-8417-C03C1BBE3D24}">
    <sortState xmlns:xlrd2="http://schemas.microsoft.com/office/spreadsheetml/2017/richdata2" ref="A2:E10">
      <sortCondition ref="A1"/>
    </sortState>
  </autoFilter>
  <hyperlinks>
    <hyperlink ref="E2" r:id="rId1" xr:uid="{91EE4AC7-8323-8547-A19C-A10055FE9559}"/>
    <hyperlink ref="E3" r:id="rId2" xr:uid="{2B805379-0F84-5F4C-B636-1A5567239D20}"/>
    <hyperlink ref="E5" r:id="rId3" xr:uid="{FDFEEF53-D68C-0342-9F9E-092FCB25FD1E}"/>
    <hyperlink ref="E6" r:id="rId4" xr:uid="{0FCE1203-1C89-A34E-A958-BF9700EF4546}"/>
    <hyperlink ref="E8" r:id="rId5" xr:uid="{7E0539BE-C42A-2847-86A3-136851643B57}"/>
    <hyperlink ref="E9" r:id="rId6" xr:uid="{ADAC8C9D-6903-1448-BC70-282EC6634887}"/>
    <hyperlink ref="E10" r:id="rId7" xr:uid="{035E0083-2232-F147-9DEE-28CC711EF40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C6222-2CBC-DC4B-8463-FAAEB16ADB9C}">
  <dimension ref="B3:O108"/>
  <sheetViews>
    <sheetView topLeftCell="A14" zoomScale="57" zoomScaleNormal="112" workbookViewId="0">
      <selection activeCell="K76" sqref="K76"/>
    </sheetView>
  </sheetViews>
  <sheetFormatPr baseColWidth="10" defaultRowHeight="16" x14ac:dyDescent="0.2"/>
  <cols>
    <col min="2" max="2" width="29.6640625" customWidth="1"/>
    <col min="3" max="3" width="26.1640625" customWidth="1"/>
    <col min="4" max="4" width="15.5" customWidth="1"/>
    <col min="5" max="6" width="19.33203125" customWidth="1"/>
    <col min="7" max="7" width="26" customWidth="1"/>
    <col min="8" max="8" width="123.6640625" customWidth="1"/>
    <col min="14" max="14" width="62.83203125" customWidth="1"/>
  </cols>
  <sheetData>
    <row r="3" spans="2:8" x14ac:dyDescent="0.2">
      <c r="B3" s="10"/>
    </row>
    <row r="7" spans="2:8" x14ac:dyDescent="0.2">
      <c r="B7" s="164" t="s">
        <v>0</v>
      </c>
      <c r="C7" s="287"/>
      <c r="D7" s="164" t="s">
        <v>1</v>
      </c>
      <c r="E7" s="164" t="s">
        <v>17</v>
      </c>
      <c r="F7" s="164" t="s">
        <v>15</v>
      </c>
      <c r="G7" s="252" t="s">
        <v>2</v>
      </c>
      <c r="H7" s="246" t="s">
        <v>16809</v>
      </c>
    </row>
    <row r="8" spans="2:8" x14ac:dyDescent="0.2">
      <c r="B8" s="132" t="s">
        <v>10</v>
      </c>
      <c r="C8" s="288"/>
      <c r="D8" s="217" t="s">
        <v>4</v>
      </c>
      <c r="E8" s="218">
        <v>4.5183859999999999E-2</v>
      </c>
      <c r="F8" s="218">
        <v>1.5307500000000001</v>
      </c>
      <c r="G8" s="253">
        <v>1.5782338600000001</v>
      </c>
      <c r="H8" s="247" t="s">
        <v>16810</v>
      </c>
    </row>
    <row r="9" spans="2:8" x14ac:dyDescent="0.2">
      <c r="B9" s="132"/>
      <c r="C9" s="288"/>
      <c r="D9" s="217" t="s">
        <v>5</v>
      </c>
      <c r="E9" s="218">
        <v>0.49348069999999999</v>
      </c>
      <c r="F9" s="218">
        <v>1.5307500000000001</v>
      </c>
      <c r="G9" s="253">
        <v>2.5811677999999998</v>
      </c>
      <c r="H9" s="248"/>
    </row>
    <row r="10" spans="2:8" x14ac:dyDescent="0.2">
      <c r="B10" s="132"/>
      <c r="C10" s="288"/>
      <c r="D10" s="217" t="s">
        <v>12</v>
      </c>
      <c r="E10" s="218">
        <v>2.0975700000000002</v>
      </c>
      <c r="F10" s="218">
        <v>2.99275</v>
      </c>
      <c r="G10" s="253">
        <v>5.3280849999999997</v>
      </c>
      <c r="H10" s="248"/>
    </row>
    <row r="11" spans="2:8" x14ac:dyDescent="0.2">
      <c r="B11" s="138"/>
      <c r="C11" s="289"/>
      <c r="D11" s="219" t="s">
        <v>6</v>
      </c>
      <c r="E11" s="220" t="s">
        <v>16797</v>
      </c>
      <c r="F11" s="220" t="s">
        <v>16799</v>
      </c>
      <c r="G11" s="254" t="s">
        <v>16798</v>
      </c>
      <c r="H11" s="248"/>
    </row>
    <row r="12" spans="2:8" x14ac:dyDescent="0.2">
      <c r="B12" s="131" t="s">
        <v>7</v>
      </c>
      <c r="C12" s="290" t="s">
        <v>13</v>
      </c>
      <c r="D12" s="221" t="s">
        <v>4</v>
      </c>
      <c r="E12" s="160">
        <v>15.1616007350821</v>
      </c>
      <c r="F12" s="160">
        <v>15</v>
      </c>
      <c r="G12" s="255">
        <v>15.126894477150199</v>
      </c>
      <c r="H12" s="248"/>
    </row>
    <row r="13" spans="2:8" x14ac:dyDescent="0.2">
      <c r="B13" s="132"/>
      <c r="C13" s="291"/>
      <c r="D13" s="222" t="s">
        <v>5</v>
      </c>
      <c r="E13" s="161">
        <v>52.084884941022921</v>
      </c>
      <c r="F13" s="161">
        <v>33.892885735600522</v>
      </c>
      <c r="G13" s="256">
        <v>39.476537684081094</v>
      </c>
      <c r="H13" s="248"/>
    </row>
    <row r="14" spans="2:8" x14ac:dyDescent="0.2">
      <c r="B14" s="132"/>
      <c r="C14" s="291"/>
      <c r="D14" s="222" t="s">
        <v>12</v>
      </c>
      <c r="E14" s="161">
        <v>122.529520496872</v>
      </c>
      <c r="F14" s="161">
        <v>54.7450127996022</v>
      </c>
      <c r="G14" s="256">
        <v>72.940639432965199</v>
      </c>
      <c r="H14" s="248"/>
    </row>
    <row r="15" spans="2:8" x14ac:dyDescent="0.2">
      <c r="B15" s="132"/>
      <c r="C15" s="291"/>
      <c r="D15" s="222" t="s">
        <v>6</v>
      </c>
      <c r="E15" s="161" t="s">
        <v>16767</v>
      </c>
      <c r="F15" s="161" t="s">
        <v>16768</v>
      </c>
      <c r="G15" s="256" t="s">
        <v>16769</v>
      </c>
      <c r="H15" s="248"/>
    </row>
    <row r="16" spans="2:8" x14ac:dyDescent="0.2">
      <c r="B16" s="132"/>
      <c r="C16" s="292" t="s">
        <v>14</v>
      </c>
      <c r="D16" s="223" t="s">
        <v>4</v>
      </c>
      <c r="E16" s="162">
        <v>15.0468838264716</v>
      </c>
      <c r="F16" s="162">
        <v>15.0468838264716</v>
      </c>
      <c r="G16" s="257">
        <v>15.0468838264716</v>
      </c>
      <c r="H16" s="248"/>
    </row>
    <row r="17" spans="2:8" x14ac:dyDescent="0.2">
      <c r="B17" s="132"/>
      <c r="C17" s="292"/>
      <c r="D17" s="223" t="s">
        <v>5</v>
      </c>
      <c r="E17" s="162">
        <v>126.2212742417709</v>
      </c>
      <c r="F17" s="162">
        <v>126.2212742417709</v>
      </c>
      <c r="G17" s="257">
        <v>126.2212742417709</v>
      </c>
      <c r="H17" s="248"/>
    </row>
    <row r="18" spans="2:8" x14ac:dyDescent="0.2">
      <c r="B18" s="132"/>
      <c r="C18" s="292"/>
      <c r="D18" s="223" t="s">
        <v>12</v>
      </c>
      <c r="E18" s="162">
        <v>397.63676939011197</v>
      </c>
      <c r="F18" s="162">
        <v>397.63676939011197</v>
      </c>
      <c r="G18" s="257">
        <v>397.63676939011197</v>
      </c>
      <c r="H18" s="248"/>
    </row>
    <row r="19" spans="2:8" x14ac:dyDescent="0.2">
      <c r="B19" s="132"/>
      <c r="C19" s="292"/>
      <c r="D19" s="223" t="s">
        <v>6</v>
      </c>
      <c r="E19" s="162" t="s">
        <v>16770</v>
      </c>
      <c r="F19" s="162" t="s">
        <v>16770</v>
      </c>
      <c r="G19" s="257" t="s">
        <v>16770</v>
      </c>
      <c r="H19" s="248"/>
    </row>
    <row r="20" spans="2:8" x14ac:dyDescent="0.2">
      <c r="B20" s="132"/>
      <c r="C20" s="293" t="s">
        <v>16805</v>
      </c>
      <c r="D20" s="224" t="s">
        <v>4</v>
      </c>
      <c r="E20" s="165">
        <v>8</v>
      </c>
      <c r="F20" s="165">
        <v>8</v>
      </c>
      <c r="G20" s="258">
        <v>8</v>
      </c>
      <c r="H20" s="248"/>
    </row>
    <row r="21" spans="2:8" x14ac:dyDescent="0.2">
      <c r="B21" s="132"/>
      <c r="C21" s="293"/>
      <c r="D21" s="224" t="s">
        <v>5</v>
      </c>
      <c r="E21" s="165">
        <v>19</v>
      </c>
      <c r="F21" s="165">
        <v>19</v>
      </c>
      <c r="G21" s="258">
        <v>19</v>
      </c>
      <c r="H21" s="248"/>
    </row>
    <row r="22" spans="2:8" x14ac:dyDescent="0.2">
      <c r="B22" s="132"/>
      <c r="C22" s="293"/>
      <c r="D22" s="224" t="s">
        <v>12</v>
      </c>
      <c r="E22" s="165">
        <v>47.94059</v>
      </c>
      <c r="F22" s="165">
        <v>47.94059</v>
      </c>
      <c r="G22" s="258">
        <v>47.94059</v>
      </c>
      <c r="H22" s="248"/>
    </row>
    <row r="23" spans="2:8" x14ac:dyDescent="0.2">
      <c r="B23" s="133"/>
      <c r="C23" s="294"/>
      <c r="D23" s="225" t="s">
        <v>6</v>
      </c>
      <c r="E23" s="166" t="s">
        <v>16791</v>
      </c>
      <c r="F23" s="166" t="s">
        <v>16791</v>
      </c>
      <c r="G23" s="259" t="s">
        <v>16791</v>
      </c>
      <c r="H23" s="127"/>
    </row>
    <row r="24" spans="2:8" ht="17" customHeight="1" x14ac:dyDescent="0.2">
      <c r="B24" s="134" t="s">
        <v>16814</v>
      </c>
      <c r="C24" s="295" t="s">
        <v>16795</v>
      </c>
      <c r="D24" s="207">
        <v>2025</v>
      </c>
      <c r="E24" s="208">
        <v>0.3</v>
      </c>
      <c r="F24" s="208">
        <v>1</v>
      </c>
      <c r="G24" s="260">
        <v>14.174561214807003</v>
      </c>
      <c r="H24" s="247" t="s">
        <v>16802</v>
      </c>
    </row>
    <row r="25" spans="2:8" x14ac:dyDescent="0.2">
      <c r="B25" s="134"/>
      <c r="C25" s="295"/>
      <c r="D25" s="209">
        <v>2030</v>
      </c>
      <c r="E25" s="210">
        <v>5</v>
      </c>
      <c r="F25" s="211">
        <v>38.381161624809444</v>
      </c>
      <c r="G25" s="260">
        <v>85</v>
      </c>
      <c r="H25" s="248"/>
    </row>
    <row r="26" spans="2:8" x14ac:dyDescent="0.2">
      <c r="B26" s="134"/>
      <c r="C26" s="296"/>
      <c r="D26" s="212">
        <v>2050</v>
      </c>
      <c r="E26" s="213">
        <v>152</v>
      </c>
      <c r="F26" s="214">
        <v>549.24177678969602</v>
      </c>
      <c r="G26" s="261">
        <v>980</v>
      </c>
      <c r="H26" s="248"/>
    </row>
    <row r="27" spans="2:8" x14ac:dyDescent="0.2">
      <c r="B27" s="134"/>
      <c r="C27" s="297"/>
      <c r="D27" s="209">
        <v>2025</v>
      </c>
      <c r="E27" s="215">
        <f t="shared" ref="E27:G29" si="0">E24*0.5</f>
        <v>0.15</v>
      </c>
      <c r="F27" s="215">
        <f t="shared" si="0"/>
        <v>0.5</v>
      </c>
      <c r="G27" s="262">
        <f t="shared" si="0"/>
        <v>7.0872806074035015</v>
      </c>
      <c r="H27" s="248"/>
    </row>
    <row r="28" spans="2:8" ht="17" x14ac:dyDescent="0.2">
      <c r="B28" s="134"/>
      <c r="C28" s="298" t="s">
        <v>16803</v>
      </c>
      <c r="D28" s="209">
        <v>2030</v>
      </c>
      <c r="E28" s="215">
        <f t="shared" si="0"/>
        <v>2.5</v>
      </c>
      <c r="F28" s="215">
        <f t="shared" si="0"/>
        <v>19.190580812404722</v>
      </c>
      <c r="G28" s="262">
        <f t="shared" si="0"/>
        <v>42.5</v>
      </c>
      <c r="H28" s="248"/>
    </row>
    <row r="29" spans="2:8" x14ac:dyDescent="0.2">
      <c r="B29" s="134"/>
      <c r="C29" s="299"/>
      <c r="D29" s="212">
        <v>2050</v>
      </c>
      <c r="E29" s="216">
        <f t="shared" si="0"/>
        <v>76</v>
      </c>
      <c r="F29" s="216">
        <f t="shared" si="0"/>
        <v>274.62088839484801</v>
      </c>
      <c r="G29" s="263">
        <f t="shared" si="0"/>
        <v>490</v>
      </c>
      <c r="H29" s="248"/>
    </row>
    <row r="30" spans="2:8" x14ac:dyDescent="0.2">
      <c r="B30" s="134"/>
      <c r="C30" s="298"/>
      <c r="D30" s="209">
        <v>2025</v>
      </c>
      <c r="E30" s="215">
        <f t="shared" ref="E30:G32" si="1">E24*0.25</f>
        <v>7.4999999999999997E-2</v>
      </c>
      <c r="F30" s="215">
        <f t="shared" si="1"/>
        <v>0.25</v>
      </c>
      <c r="G30" s="262">
        <f t="shared" si="1"/>
        <v>3.5436403037017508</v>
      </c>
      <c r="H30" s="248"/>
    </row>
    <row r="31" spans="2:8" ht="17" x14ac:dyDescent="0.2">
      <c r="B31" s="134"/>
      <c r="C31" s="298" t="s">
        <v>16804</v>
      </c>
      <c r="D31" s="209">
        <v>2030</v>
      </c>
      <c r="E31" s="215">
        <f t="shared" si="1"/>
        <v>1.25</v>
      </c>
      <c r="F31" s="215">
        <f t="shared" si="1"/>
        <v>9.595290406202361</v>
      </c>
      <c r="G31" s="262">
        <f t="shared" si="1"/>
        <v>21.25</v>
      </c>
      <c r="H31" s="248"/>
    </row>
    <row r="32" spans="2:8" x14ac:dyDescent="0.2">
      <c r="B32" s="134"/>
      <c r="C32" s="299"/>
      <c r="D32" s="212">
        <v>2050</v>
      </c>
      <c r="E32" s="216">
        <f t="shared" si="1"/>
        <v>38</v>
      </c>
      <c r="F32" s="216">
        <f t="shared" si="1"/>
        <v>137.310444197424</v>
      </c>
      <c r="G32" s="263">
        <f t="shared" si="1"/>
        <v>245</v>
      </c>
      <c r="H32" s="248"/>
    </row>
    <row r="33" spans="2:8" x14ac:dyDescent="0.2">
      <c r="B33" s="134"/>
      <c r="C33" s="300" t="s">
        <v>16737</v>
      </c>
      <c r="D33" s="242">
        <v>2025</v>
      </c>
      <c r="E33" s="243">
        <v>2.121729603451768E-2</v>
      </c>
      <c r="F33" s="243">
        <v>0.26762273326615904</v>
      </c>
      <c r="G33" s="264">
        <v>0.16675954370361179</v>
      </c>
      <c r="H33" s="248"/>
    </row>
    <row r="34" spans="2:8" ht="17" customHeight="1" x14ac:dyDescent="0.2">
      <c r="B34" s="134"/>
      <c r="C34" s="301"/>
      <c r="D34" s="240">
        <v>2030</v>
      </c>
      <c r="E34" s="241">
        <v>2.0300337674772385E-2</v>
      </c>
      <c r="F34" s="241">
        <v>0.45154307793893467</v>
      </c>
      <c r="G34" s="265">
        <v>0.22753830792090468</v>
      </c>
      <c r="H34" s="248"/>
    </row>
    <row r="35" spans="2:8" x14ac:dyDescent="0.2">
      <c r="B35" s="134"/>
      <c r="C35" s="302"/>
      <c r="D35" s="244">
        <v>2050</v>
      </c>
      <c r="E35" s="245">
        <v>1.48535321354868E-2</v>
      </c>
      <c r="F35" s="245">
        <v>0.5604507926425466</v>
      </c>
      <c r="G35" s="266" t="s">
        <v>8</v>
      </c>
      <c r="H35" s="127"/>
    </row>
    <row r="36" spans="2:8" x14ac:dyDescent="0.2">
      <c r="B36" s="134"/>
      <c r="C36" s="303" t="s">
        <v>199</v>
      </c>
      <c r="D36" s="226">
        <v>2025</v>
      </c>
      <c r="E36" s="227">
        <v>0.05</v>
      </c>
      <c r="F36" s="227">
        <v>2.06</v>
      </c>
      <c r="G36" s="267">
        <v>9.7799999999999994</v>
      </c>
      <c r="H36" s="247" t="s">
        <v>16811</v>
      </c>
    </row>
    <row r="37" spans="2:8" x14ac:dyDescent="0.2">
      <c r="B37" s="134"/>
      <c r="C37" s="303"/>
      <c r="D37" s="226">
        <v>2030</v>
      </c>
      <c r="E37" s="227">
        <v>0.61</v>
      </c>
      <c r="F37" s="227">
        <v>5.67</v>
      </c>
      <c r="G37" s="267">
        <v>25.31</v>
      </c>
      <c r="H37" s="248"/>
    </row>
    <row r="38" spans="2:8" x14ac:dyDescent="0.2">
      <c r="B38" s="134"/>
      <c r="C38" s="303"/>
      <c r="D38" s="226">
        <v>2050</v>
      </c>
      <c r="E38" s="227">
        <v>8.7100000000000009</v>
      </c>
      <c r="F38" s="227">
        <v>163.26</v>
      </c>
      <c r="G38" s="267">
        <v>532.54</v>
      </c>
      <c r="H38" s="248"/>
    </row>
    <row r="39" spans="2:8" x14ac:dyDescent="0.2">
      <c r="B39" s="134"/>
      <c r="C39" s="303" t="s">
        <v>200</v>
      </c>
      <c r="D39" s="226">
        <v>2025</v>
      </c>
      <c r="E39" s="227">
        <v>0.1</v>
      </c>
      <c r="F39" s="227">
        <v>0.01</v>
      </c>
      <c r="G39" s="268">
        <v>0.4</v>
      </c>
      <c r="H39" s="248"/>
    </row>
    <row r="40" spans="2:8" x14ac:dyDescent="0.2">
      <c r="B40" s="134"/>
      <c r="C40" s="303"/>
      <c r="D40" s="226">
        <v>2030</v>
      </c>
      <c r="E40" s="227">
        <v>0.02</v>
      </c>
      <c r="F40" s="227">
        <v>0</v>
      </c>
      <c r="G40" s="267">
        <v>0.24</v>
      </c>
      <c r="H40" s="248"/>
    </row>
    <row r="41" spans="2:8" x14ac:dyDescent="0.2">
      <c r="B41" s="134"/>
      <c r="C41" s="303"/>
      <c r="D41" s="226">
        <v>2050</v>
      </c>
      <c r="E41" s="227">
        <v>40.9</v>
      </c>
      <c r="F41" s="227">
        <v>62.38</v>
      </c>
      <c r="G41" s="267">
        <v>474.15</v>
      </c>
      <c r="H41" s="248"/>
    </row>
    <row r="42" spans="2:8" x14ac:dyDescent="0.2">
      <c r="B42" s="134"/>
      <c r="C42" s="303" t="s">
        <v>201</v>
      </c>
      <c r="D42" s="226">
        <v>2025</v>
      </c>
      <c r="E42" s="227">
        <v>0.05</v>
      </c>
      <c r="F42" s="227">
        <v>0.88</v>
      </c>
      <c r="G42" s="267">
        <v>0.83</v>
      </c>
      <c r="H42" s="248"/>
    </row>
    <row r="43" spans="2:8" x14ac:dyDescent="0.2">
      <c r="B43" s="134"/>
      <c r="C43" s="303"/>
      <c r="D43" s="226">
        <v>2030</v>
      </c>
      <c r="E43" s="227">
        <v>0.2</v>
      </c>
      <c r="F43" s="227">
        <v>1.48</v>
      </c>
      <c r="G43" s="267">
        <v>2.25</v>
      </c>
      <c r="H43" s="248"/>
    </row>
    <row r="44" spans="2:8" x14ac:dyDescent="0.2">
      <c r="B44" s="134"/>
      <c r="C44" s="303"/>
      <c r="D44" s="226">
        <v>2050</v>
      </c>
      <c r="E44" s="227">
        <v>19.84</v>
      </c>
      <c r="F44" s="227">
        <v>114.95</v>
      </c>
      <c r="G44" s="267">
        <v>318.38</v>
      </c>
      <c r="H44" s="248"/>
    </row>
    <row r="45" spans="2:8" x14ac:dyDescent="0.2">
      <c r="B45" s="134"/>
      <c r="C45" s="303" t="s">
        <v>227</v>
      </c>
      <c r="D45" s="226">
        <v>2025</v>
      </c>
      <c r="E45" s="227">
        <v>0</v>
      </c>
      <c r="F45" s="227">
        <v>0</v>
      </c>
      <c r="G45" s="267">
        <v>0</v>
      </c>
      <c r="H45" s="248"/>
    </row>
    <row r="46" spans="2:8" x14ac:dyDescent="0.2">
      <c r="B46" s="134"/>
      <c r="C46" s="303"/>
      <c r="D46" s="226">
        <v>2030</v>
      </c>
      <c r="E46" s="227">
        <v>0</v>
      </c>
      <c r="F46" s="227">
        <v>0</v>
      </c>
      <c r="G46" s="267">
        <v>0</v>
      </c>
      <c r="H46" s="248"/>
    </row>
    <row r="47" spans="2:8" x14ac:dyDescent="0.2">
      <c r="B47" s="134"/>
      <c r="C47" s="303"/>
      <c r="D47" s="226">
        <v>2050</v>
      </c>
      <c r="E47" s="227">
        <v>23.57</v>
      </c>
      <c r="F47" s="227">
        <v>2.63</v>
      </c>
      <c r="G47" s="267">
        <v>222.33</v>
      </c>
      <c r="H47" s="248"/>
    </row>
    <row r="48" spans="2:8" x14ac:dyDescent="0.2">
      <c r="B48" s="134"/>
      <c r="C48" s="304" t="s">
        <v>203</v>
      </c>
      <c r="D48" s="228">
        <v>2025</v>
      </c>
      <c r="E48" s="229">
        <v>1.28</v>
      </c>
      <c r="F48" s="230">
        <v>37.97</v>
      </c>
      <c r="G48" s="269">
        <v>314.24</v>
      </c>
      <c r="H48" s="248"/>
    </row>
    <row r="49" spans="2:8" x14ac:dyDescent="0.2">
      <c r="B49" s="134"/>
      <c r="C49" s="304"/>
      <c r="D49" s="228">
        <v>2030</v>
      </c>
      <c r="E49" s="229">
        <v>7.21</v>
      </c>
      <c r="F49" s="230">
        <v>55.61</v>
      </c>
      <c r="G49" s="269">
        <v>433.73</v>
      </c>
      <c r="H49" s="248"/>
    </row>
    <row r="50" spans="2:8" x14ac:dyDescent="0.2">
      <c r="B50" s="134"/>
      <c r="C50" s="304"/>
      <c r="D50" s="228">
        <v>2050</v>
      </c>
      <c r="E50" s="229">
        <v>95.12</v>
      </c>
      <c r="F50" s="230">
        <v>676.12</v>
      </c>
      <c r="G50" s="269">
        <v>2213.35</v>
      </c>
      <c r="H50" s="248"/>
    </row>
    <row r="51" spans="2:8" x14ac:dyDescent="0.2">
      <c r="B51" s="134"/>
      <c r="C51" s="305" t="s">
        <v>204</v>
      </c>
      <c r="D51" s="231">
        <v>2025</v>
      </c>
      <c r="E51" s="232">
        <v>3.02</v>
      </c>
      <c r="F51" s="232">
        <v>0.19</v>
      </c>
      <c r="G51" s="270">
        <v>0.73</v>
      </c>
      <c r="H51" s="248"/>
    </row>
    <row r="52" spans="2:8" x14ac:dyDescent="0.2">
      <c r="B52" s="134"/>
      <c r="C52" s="305"/>
      <c r="D52" s="231">
        <v>2030</v>
      </c>
      <c r="E52" s="232">
        <v>0.49</v>
      </c>
      <c r="F52" s="232">
        <v>0.06</v>
      </c>
      <c r="G52" s="271">
        <v>4.58</v>
      </c>
      <c r="H52" s="248"/>
    </row>
    <row r="53" spans="2:8" x14ac:dyDescent="0.2">
      <c r="B53" s="134"/>
      <c r="C53" s="305"/>
      <c r="D53" s="231">
        <v>2050</v>
      </c>
      <c r="E53" s="232">
        <v>259.60000000000002</v>
      </c>
      <c r="F53" s="232">
        <v>647.49</v>
      </c>
      <c r="G53" s="271">
        <v>2233.29</v>
      </c>
      <c r="H53" s="248"/>
    </row>
    <row r="54" spans="2:8" x14ac:dyDescent="0.2">
      <c r="B54" s="134"/>
      <c r="C54" s="304" t="s">
        <v>202</v>
      </c>
      <c r="D54" s="228">
        <v>2025</v>
      </c>
      <c r="E54" s="230">
        <v>2.56</v>
      </c>
      <c r="F54" s="230">
        <v>54.73</v>
      </c>
      <c r="G54" s="269">
        <v>55.93</v>
      </c>
      <c r="H54" s="248"/>
    </row>
    <row r="55" spans="2:8" x14ac:dyDescent="0.2">
      <c r="B55" s="134"/>
      <c r="C55" s="304"/>
      <c r="D55" s="228">
        <v>2030</v>
      </c>
      <c r="E55" s="230">
        <v>19.05</v>
      </c>
      <c r="F55" s="230">
        <v>61.26</v>
      </c>
      <c r="G55" s="269">
        <v>110.16</v>
      </c>
      <c r="H55" s="248"/>
    </row>
    <row r="56" spans="2:8" x14ac:dyDescent="0.2">
      <c r="B56" s="134"/>
      <c r="C56" s="304"/>
      <c r="D56" s="228">
        <v>2050</v>
      </c>
      <c r="E56" s="230">
        <v>203.3</v>
      </c>
      <c r="F56" s="230">
        <v>676.09</v>
      </c>
      <c r="G56" s="269">
        <v>2019.8</v>
      </c>
      <c r="H56" s="248"/>
    </row>
    <row r="57" spans="2:8" x14ac:dyDescent="0.2">
      <c r="B57" s="134"/>
      <c r="C57" s="304" t="s">
        <v>226</v>
      </c>
      <c r="D57" s="228">
        <v>2025</v>
      </c>
      <c r="E57" s="230">
        <v>0</v>
      </c>
      <c r="F57" s="230">
        <v>0</v>
      </c>
      <c r="G57" s="269">
        <v>0.01</v>
      </c>
      <c r="H57" s="248"/>
    </row>
    <row r="58" spans="2:8" x14ac:dyDescent="0.2">
      <c r="B58" s="134"/>
      <c r="C58" s="304"/>
      <c r="D58" s="228">
        <v>2030</v>
      </c>
      <c r="E58" s="230">
        <v>0</v>
      </c>
      <c r="F58" s="230">
        <v>0</v>
      </c>
      <c r="G58" s="269">
        <v>0.01</v>
      </c>
      <c r="H58" s="248"/>
    </row>
    <row r="59" spans="2:8" x14ac:dyDescent="0.2">
      <c r="B59" s="134"/>
      <c r="C59" s="304"/>
      <c r="D59" s="228">
        <v>2050</v>
      </c>
      <c r="E59" s="230">
        <v>326.76</v>
      </c>
      <c r="F59" s="230">
        <v>25.54</v>
      </c>
      <c r="G59" s="269">
        <v>1630.83</v>
      </c>
      <c r="H59" s="248"/>
    </row>
    <row r="60" spans="2:8" x14ac:dyDescent="0.2">
      <c r="B60" s="134"/>
      <c r="C60" s="306" t="s">
        <v>205</v>
      </c>
      <c r="D60" s="233">
        <v>2025</v>
      </c>
      <c r="E60" s="234">
        <v>0</v>
      </c>
      <c r="F60" s="234">
        <v>0</v>
      </c>
      <c r="G60" s="272">
        <v>0</v>
      </c>
      <c r="H60" s="248"/>
    </row>
    <row r="61" spans="2:8" x14ac:dyDescent="0.2">
      <c r="B61" s="134"/>
      <c r="C61" s="306"/>
      <c r="D61" s="233">
        <v>2030</v>
      </c>
      <c r="E61" s="234">
        <v>0</v>
      </c>
      <c r="F61" s="234">
        <v>0</v>
      </c>
      <c r="G61" s="272">
        <v>0</v>
      </c>
      <c r="H61" s="248"/>
    </row>
    <row r="62" spans="2:8" x14ac:dyDescent="0.2">
      <c r="B62" s="134"/>
      <c r="C62" s="306"/>
      <c r="D62" s="233">
        <v>2050</v>
      </c>
      <c r="E62" s="234">
        <v>0</v>
      </c>
      <c r="F62" s="234">
        <v>0</v>
      </c>
      <c r="G62" s="272">
        <v>0</v>
      </c>
      <c r="H62" s="248"/>
    </row>
    <row r="63" spans="2:8" x14ac:dyDescent="0.2">
      <c r="B63" s="134"/>
      <c r="C63" s="306" t="s">
        <v>206</v>
      </c>
      <c r="D63" s="233">
        <v>2025</v>
      </c>
      <c r="E63" s="234">
        <v>0</v>
      </c>
      <c r="F63" s="234">
        <v>0</v>
      </c>
      <c r="G63" s="273">
        <v>0</v>
      </c>
      <c r="H63" s="248"/>
    </row>
    <row r="64" spans="2:8" x14ac:dyDescent="0.2">
      <c r="B64" s="134"/>
      <c r="C64" s="306"/>
      <c r="D64" s="233">
        <v>2030</v>
      </c>
      <c r="E64" s="234">
        <v>0</v>
      </c>
      <c r="F64" s="234">
        <v>0</v>
      </c>
      <c r="G64" s="272">
        <v>0</v>
      </c>
      <c r="H64" s="248"/>
    </row>
    <row r="65" spans="2:8" x14ac:dyDescent="0.2">
      <c r="B65" s="134"/>
      <c r="C65" s="306"/>
      <c r="D65" s="233">
        <v>2050</v>
      </c>
      <c r="E65" s="234">
        <v>0</v>
      </c>
      <c r="F65" s="234">
        <v>0</v>
      </c>
      <c r="G65" s="272">
        <v>0</v>
      </c>
      <c r="H65" s="248"/>
    </row>
    <row r="66" spans="2:8" x14ac:dyDescent="0.2">
      <c r="B66" s="134"/>
      <c r="C66" s="306" t="s">
        <v>207</v>
      </c>
      <c r="D66" s="235">
        <v>2025</v>
      </c>
      <c r="E66" s="236">
        <v>0</v>
      </c>
      <c r="F66" s="236">
        <v>0</v>
      </c>
      <c r="G66" s="274">
        <v>0</v>
      </c>
      <c r="H66" s="248"/>
    </row>
    <row r="67" spans="2:8" x14ac:dyDescent="0.2">
      <c r="B67" s="134"/>
      <c r="C67" s="306"/>
      <c r="D67" s="235">
        <v>2030</v>
      </c>
      <c r="E67" s="236">
        <v>0</v>
      </c>
      <c r="F67" s="236">
        <v>0</v>
      </c>
      <c r="G67" s="274">
        <v>0</v>
      </c>
      <c r="H67" s="248"/>
    </row>
    <row r="68" spans="2:8" x14ac:dyDescent="0.2">
      <c r="B68" s="134"/>
      <c r="C68" s="306"/>
      <c r="D68" s="235">
        <v>2050</v>
      </c>
      <c r="E68" s="236">
        <v>0</v>
      </c>
      <c r="F68" s="237">
        <v>0</v>
      </c>
      <c r="G68" s="274">
        <v>0</v>
      </c>
      <c r="H68" s="248"/>
    </row>
    <row r="69" spans="2:8" x14ac:dyDescent="0.2">
      <c r="B69" s="134"/>
      <c r="C69" s="306" t="s">
        <v>225</v>
      </c>
      <c r="D69" s="233">
        <v>2025</v>
      </c>
      <c r="E69" s="234">
        <v>0</v>
      </c>
      <c r="F69" s="234">
        <v>0</v>
      </c>
      <c r="G69" s="272">
        <v>0</v>
      </c>
      <c r="H69" s="248"/>
    </row>
    <row r="70" spans="2:8" x14ac:dyDescent="0.2">
      <c r="B70" s="134"/>
      <c r="C70" s="306"/>
      <c r="D70" s="233">
        <v>2030</v>
      </c>
      <c r="E70" s="234">
        <v>0</v>
      </c>
      <c r="F70" s="234">
        <v>0</v>
      </c>
      <c r="G70" s="272">
        <v>0</v>
      </c>
      <c r="H70" s="248"/>
    </row>
    <row r="71" spans="2:8" x14ac:dyDescent="0.2">
      <c r="B71" s="134"/>
      <c r="C71" s="307"/>
      <c r="D71" s="238">
        <v>2050</v>
      </c>
      <c r="E71" s="239">
        <v>0</v>
      </c>
      <c r="F71" s="239">
        <v>0</v>
      </c>
      <c r="G71" s="275">
        <v>0</v>
      </c>
      <c r="H71" s="127"/>
    </row>
    <row r="72" spans="2:8" x14ac:dyDescent="0.2">
      <c r="B72" s="134"/>
      <c r="C72" s="308" t="s">
        <v>292</v>
      </c>
      <c r="D72" s="167">
        <v>2025</v>
      </c>
      <c r="E72" s="168">
        <v>1.63</v>
      </c>
      <c r="F72" s="168">
        <v>3.28</v>
      </c>
      <c r="G72" s="276">
        <v>66.75</v>
      </c>
      <c r="H72" s="247" t="s">
        <v>16816</v>
      </c>
    </row>
    <row r="73" spans="2:8" x14ac:dyDescent="0.2">
      <c r="B73" s="134"/>
      <c r="C73" s="308"/>
      <c r="D73" s="167">
        <v>2030</v>
      </c>
      <c r="E73" s="168">
        <v>8.85</v>
      </c>
      <c r="F73" s="168">
        <v>13.27</v>
      </c>
      <c r="G73" s="276">
        <v>202.19</v>
      </c>
      <c r="H73" s="248"/>
    </row>
    <row r="74" spans="2:8" x14ac:dyDescent="0.2">
      <c r="B74" s="134"/>
      <c r="C74" s="308"/>
      <c r="D74" s="167">
        <v>2050</v>
      </c>
      <c r="E74" s="168">
        <v>36.75</v>
      </c>
      <c r="F74" s="168">
        <v>43.49</v>
      </c>
      <c r="G74" s="276">
        <v>719.61</v>
      </c>
      <c r="H74" s="248"/>
    </row>
    <row r="75" spans="2:8" x14ac:dyDescent="0.2">
      <c r="B75" s="134"/>
      <c r="C75" s="308" t="s">
        <v>293</v>
      </c>
      <c r="D75" s="167">
        <v>2025</v>
      </c>
      <c r="E75" s="168">
        <v>0.74</v>
      </c>
      <c r="F75" s="168">
        <v>0.99</v>
      </c>
      <c r="G75" s="276">
        <v>15.65</v>
      </c>
      <c r="H75" s="248"/>
    </row>
    <row r="76" spans="2:8" x14ac:dyDescent="0.2">
      <c r="B76" s="134"/>
      <c r="C76" s="308"/>
      <c r="D76" s="167">
        <v>2030</v>
      </c>
      <c r="E76" s="168">
        <v>2.59</v>
      </c>
      <c r="F76" s="168">
        <v>4.6100000000000003</v>
      </c>
      <c r="G76" s="276">
        <v>47.25</v>
      </c>
      <c r="H76" s="248"/>
    </row>
    <row r="77" spans="2:8" x14ac:dyDescent="0.2">
      <c r="B77" s="134"/>
      <c r="C77" s="308"/>
      <c r="D77" s="167">
        <v>2050</v>
      </c>
      <c r="E77" s="168">
        <v>19.96</v>
      </c>
      <c r="F77" s="168">
        <v>33.69</v>
      </c>
      <c r="G77" s="276">
        <v>290.48</v>
      </c>
      <c r="H77" s="248"/>
    </row>
    <row r="78" spans="2:8" x14ac:dyDescent="0.2">
      <c r="B78" s="134"/>
      <c r="C78" s="308" t="s">
        <v>294</v>
      </c>
      <c r="D78" s="167">
        <v>2025</v>
      </c>
      <c r="E78" s="168">
        <v>2.25</v>
      </c>
      <c r="F78" s="168">
        <v>-6.81</v>
      </c>
      <c r="G78" s="276">
        <v>26.76</v>
      </c>
      <c r="H78" s="248"/>
    </row>
    <row r="79" spans="2:8" x14ac:dyDescent="0.2">
      <c r="B79" s="134"/>
      <c r="C79" s="308"/>
      <c r="D79" s="167">
        <v>2030</v>
      </c>
      <c r="E79" s="168">
        <v>6.81</v>
      </c>
      <c r="F79" s="168">
        <v>10.06</v>
      </c>
      <c r="G79" s="276">
        <v>57.95</v>
      </c>
      <c r="H79" s="248"/>
    </row>
    <row r="80" spans="2:8" x14ac:dyDescent="0.2">
      <c r="B80" s="134"/>
      <c r="C80" s="308"/>
      <c r="D80" s="167">
        <v>2050</v>
      </c>
      <c r="E80" s="168">
        <v>33.54</v>
      </c>
      <c r="F80" s="168">
        <v>221.22</v>
      </c>
      <c r="G80" s="276">
        <v>338</v>
      </c>
      <c r="H80" s="248"/>
    </row>
    <row r="81" spans="2:15" x14ac:dyDescent="0.2">
      <c r="B81" s="134"/>
      <c r="C81" s="308" t="s">
        <v>295</v>
      </c>
      <c r="D81" s="167">
        <v>2025</v>
      </c>
      <c r="E81" s="168">
        <v>3.49</v>
      </c>
      <c r="F81" s="168">
        <v>2.61</v>
      </c>
      <c r="G81" s="276">
        <v>30.72</v>
      </c>
      <c r="H81" s="248"/>
    </row>
    <row r="82" spans="2:15" x14ac:dyDescent="0.2">
      <c r="B82" s="134"/>
      <c r="C82" s="308"/>
      <c r="D82" s="167">
        <v>2030</v>
      </c>
      <c r="E82" s="168">
        <v>5.66</v>
      </c>
      <c r="F82" s="168">
        <v>5.08</v>
      </c>
      <c r="G82" s="276">
        <v>42.2</v>
      </c>
      <c r="H82" s="248"/>
    </row>
    <row r="83" spans="2:15" x14ac:dyDescent="0.2">
      <c r="B83" s="134"/>
      <c r="C83" s="309"/>
      <c r="D83" s="170">
        <v>2050</v>
      </c>
      <c r="E83" s="171">
        <v>21.44</v>
      </c>
      <c r="F83" s="171">
        <v>29.86</v>
      </c>
      <c r="G83" s="277">
        <v>256.25</v>
      </c>
      <c r="H83" s="127"/>
    </row>
    <row r="84" spans="2:15" ht="19" customHeight="1" x14ac:dyDescent="0.2">
      <c r="B84" s="135" t="s">
        <v>9</v>
      </c>
      <c r="C84" s="310" t="s">
        <v>228</v>
      </c>
      <c r="D84" s="12" t="s">
        <v>11</v>
      </c>
      <c r="E84" s="12"/>
      <c r="F84" s="12"/>
      <c r="G84" s="278"/>
      <c r="H84" s="11" t="s">
        <v>16813</v>
      </c>
    </row>
    <row r="85" spans="2:15" x14ac:dyDescent="0.2">
      <c r="B85" s="136"/>
      <c r="C85" s="311" t="s">
        <v>230</v>
      </c>
      <c r="D85" t="s">
        <v>231</v>
      </c>
      <c r="G85" s="60"/>
      <c r="H85" s="11" t="s">
        <v>229</v>
      </c>
      <c r="O85" t="s">
        <v>234</v>
      </c>
    </row>
    <row r="86" spans="2:15" x14ac:dyDescent="0.2">
      <c r="B86" s="136"/>
      <c r="C86" s="311" t="s">
        <v>230</v>
      </c>
      <c r="D86" t="s">
        <v>231</v>
      </c>
      <c r="G86" s="60"/>
      <c r="H86" s="11" t="s">
        <v>232</v>
      </c>
      <c r="O86" t="s">
        <v>233</v>
      </c>
    </row>
    <row r="87" spans="2:15" x14ac:dyDescent="0.2">
      <c r="B87" s="137"/>
      <c r="C87" s="312" t="s">
        <v>230</v>
      </c>
      <c r="D87" s="13" t="s">
        <v>235</v>
      </c>
      <c r="E87" s="13"/>
      <c r="F87" s="13"/>
      <c r="G87" s="279"/>
      <c r="H87" s="11" t="s">
        <v>16808</v>
      </c>
      <c r="O87" t="s">
        <v>236</v>
      </c>
    </row>
    <row r="88" spans="2:15" ht="16" customHeight="1" x14ac:dyDescent="0.2">
      <c r="B88" s="131" t="s">
        <v>16815</v>
      </c>
      <c r="C88" s="313" t="s">
        <v>266</v>
      </c>
      <c r="D88" s="172" t="s">
        <v>237</v>
      </c>
      <c r="E88" s="34"/>
      <c r="F88" s="34"/>
      <c r="G88" s="280"/>
      <c r="H88" s="249" t="s">
        <v>16812</v>
      </c>
    </row>
    <row r="89" spans="2:15" x14ac:dyDescent="0.2">
      <c r="B89" s="132"/>
      <c r="C89" s="314"/>
      <c r="D89" s="173">
        <v>0.8</v>
      </c>
      <c r="F89" t="s">
        <v>273</v>
      </c>
      <c r="G89" s="60"/>
      <c r="H89" s="250"/>
    </row>
    <row r="90" spans="2:15" x14ac:dyDescent="0.2">
      <c r="B90" s="132"/>
      <c r="C90" s="314"/>
      <c r="D90" s="173">
        <v>0.64</v>
      </c>
      <c r="F90" t="s">
        <v>273</v>
      </c>
      <c r="G90" s="60"/>
      <c r="H90" s="250"/>
      <c r="O90" t="s">
        <v>240</v>
      </c>
    </row>
    <row r="91" spans="2:15" x14ac:dyDescent="0.2">
      <c r="B91" s="132"/>
      <c r="C91" s="314"/>
      <c r="D91" s="173">
        <v>0.78</v>
      </c>
      <c r="F91" t="s">
        <v>273</v>
      </c>
      <c r="G91" s="60"/>
      <c r="H91" s="250"/>
    </row>
    <row r="92" spans="2:15" x14ac:dyDescent="0.2">
      <c r="B92" s="132"/>
      <c r="C92" s="314"/>
      <c r="D92" s="173" t="s">
        <v>275</v>
      </c>
      <c r="G92" s="60"/>
      <c r="H92" s="250"/>
    </row>
    <row r="93" spans="2:15" x14ac:dyDescent="0.2">
      <c r="B93" s="132"/>
      <c r="C93" s="315" t="s">
        <v>267</v>
      </c>
      <c r="D93" s="169" t="s">
        <v>237</v>
      </c>
      <c r="E93" s="33"/>
      <c r="F93" s="33"/>
      <c r="G93" s="281"/>
      <c r="H93" s="250"/>
    </row>
    <row r="94" spans="2:15" x14ac:dyDescent="0.2">
      <c r="B94" s="132"/>
      <c r="C94" s="315"/>
      <c r="D94" s="173">
        <v>0.4</v>
      </c>
      <c r="E94" t="s">
        <v>244</v>
      </c>
      <c r="F94" t="s">
        <v>283</v>
      </c>
      <c r="G94" s="60"/>
      <c r="H94" s="250"/>
    </row>
    <row r="95" spans="2:15" x14ac:dyDescent="0.2">
      <c r="B95" s="132"/>
      <c r="C95" s="315"/>
      <c r="D95" s="14">
        <v>0.34</v>
      </c>
      <c r="E95" t="s">
        <v>244</v>
      </c>
      <c r="F95" t="s">
        <v>283</v>
      </c>
      <c r="G95" s="60"/>
      <c r="H95" s="250"/>
    </row>
    <row r="96" spans="2:15" x14ac:dyDescent="0.2">
      <c r="B96" s="132"/>
      <c r="C96" s="315"/>
      <c r="D96" s="14">
        <v>0.31</v>
      </c>
      <c r="E96" t="s">
        <v>244</v>
      </c>
      <c r="F96" t="s">
        <v>283</v>
      </c>
      <c r="G96" s="60"/>
      <c r="H96" s="250"/>
    </row>
    <row r="97" spans="2:8" x14ac:dyDescent="0.2">
      <c r="B97" s="132"/>
      <c r="C97" s="315"/>
      <c r="D97" s="14" t="s">
        <v>275</v>
      </c>
      <c r="G97" s="60"/>
      <c r="H97" s="250"/>
    </row>
    <row r="98" spans="2:8" x14ac:dyDescent="0.2">
      <c r="B98" s="138"/>
      <c r="C98" s="316"/>
      <c r="D98" s="28" t="s">
        <v>280</v>
      </c>
      <c r="E98" s="18"/>
      <c r="F98" s="18"/>
      <c r="G98" s="282"/>
      <c r="H98" s="251"/>
    </row>
    <row r="102" spans="2:8" x14ac:dyDescent="0.2">
      <c r="D102" s="21"/>
    </row>
    <row r="103" spans="2:8" x14ac:dyDescent="0.2">
      <c r="B103" s="9"/>
      <c r="C103" s="9"/>
    </row>
    <row r="108" spans="2:8" x14ac:dyDescent="0.2">
      <c r="B108" s="10"/>
    </row>
  </sheetData>
  <mergeCells count="34">
    <mergeCell ref="H88:H98"/>
    <mergeCell ref="H8:H23"/>
    <mergeCell ref="H24:H35"/>
    <mergeCell ref="H36:H71"/>
    <mergeCell ref="H72:H83"/>
    <mergeCell ref="B88:B98"/>
    <mergeCell ref="C88:C92"/>
    <mergeCell ref="C93:C98"/>
    <mergeCell ref="C60:C62"/>
    <mergeCell ref="C72:C74"/>
    <mergeCell ref="C75:C77"/>
    <mergeCell ref="C78:C80"/>
    <mergeCell ref="B84:B87"/>
    <mergeCell ref="C81:C83"/>
    <mergeCell ref="B8:B11"/>
    <mergeCell ref="C8:C11"/>
    <mergeCell ref="C42:C44"/>
    <mergeCell ref="C36:C38"/>
    <mergeCell ref="C48:C50"/>
    <mergeCell ref="C33:C35"/>
    <mergeCell ref="C39:C41"/>
    <mergeCell ref="C12:C15"/>
    <mergeCell ref="C16:C19"/>
    <mergeCell ref="C20:C23"/>
    <mergeCell ref="C24:C26"/>
    <mergeCell ref="B12:B23"/>
    <mergeCell ref="B24:B83"/>
    <mergeCell ref="C63:C65"/>
    <mergeCell ref="C66:C68"/>
    <mergeCell ref="C45:C47"/>
    <mergeCell ref="C57:C59"/>
    <mergeCell ref="C69:C71"/>
    <mergeCell ref="C51:C53"/>
    <mergeCell ref="C54:C56"/>
  </mergeCells>
  <hyperlinks>
    <hyperlink ref="H86" r:id="rId1" xr:uid="{274631F4-706E-D344-9AA8-39F951EA7C5D}"/>
    <hyperlink ref="H85" r:id="rId2" xr:uid="{B5FF5401-6D1E-A949-90A1-8C26DC5543FC}"/>
    <hyperlink ref="H87" r:id="rId3" xr:uid="{77AEBB7C-83D7-E04B-8644-770B46EA800A}"/>
    <hyperlink ref="H84" r:id="rId4" xr:uid="{EE87595F-B8C4-CC43-B55D-81233CA1B7DF}"/>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2706A-0C93-4849-8967-BBAC4E2FC314}">
  <dimension ref="A1:AF76"/>
  <sheetViews>
    <sheetView topLeftCell="D2" zoomScale="61" workbookViewId="0">
      <selection activeCell="F53" sqref="F53"/>
    </sheetView>
  </sheetViews>
  <sheetFormatPr baseColWidth="10" defaultRowHeight="16" x14ac:dyDescent="0.2"/>
  <cols>
    <col min="1" max="1" width="20.5" customWidth="1"/>
    <col min="2" max="2" width="33.33203125" customWidth="1"/>
    <col min="4" max="4" width="57.5" customWidth="1"/>
    <col min="6" max="6" width="31.6640625" customWidth="1"/>
    <col min="7" max="7" width="26.6640625" customWidth="1"/>
    <col min="9" max="9" width="12.5" customWidth="1"/>
    <col min="10" max="10" width="22.1640625" customWidth="1"/>
    <col min="11" max="11" width="13" customWidth="1"/>
    <col min="12" max="12" width="30.5" customWidth="1"/>
    <col min="13" max="13" width="27.1640625" customWidth="1"/>
    <col min="14" max="14" width="24.33203125" customWidth="1"/>
    <col min="15" max="15" width="17.5" customWidth="1"/>
    <col min="16" max="16" width="19" customWidth="1"/>
    <col min="17" max="18" width="16.5" customWidth="1"/>
    <col min="19" max="19" width="28" customWidth="1"/>
    <col min="20" max="20" width="28.1640625" customWidth="1"/>
    <col min="21" max="21" width="31" customWidth="1"/>
    <col min="22" max="22" width="27" customWidth="1"/>
    <col min="23" max="23" width="24" customWidth="1"/>
    <col min="24" max="24" width="13.6640625" customWidth="1"/>
    <col min="25" max="25" width="20.5" customWidth="1"/>
    <col min="26" max="26" width="12.33203125" customWidth="1"/>
    <col min="27" max="27" width="16.5" customWidth="1"/>
    <col min="28" max="28" width="27.33203125" customWidth="1"/>
    <col min="29" max="29" width="24.83203125" customWidth="1"/>
    <col min="30" max="30" width="20.5" customWidth="1"/>
    <col min="31" max="31" width="29.33203125" customWidth="1"/>
    <col min="32" max="32" width="21.1640625" customWidth="1"/>
  </cols>
  <sheetData>
    <row r="1" spans="1:30" x14ac:dyDescent="0.2">
      <c r="A1" t="s">
        <v>80</v>
      </c>
      <c r="B1" t="s">
        <v>79</v>
      </c>
      <c r="C1" t="s">
        <v>78</v>
      </c>
      <c r="D1" t="s">
        <v>77</v>
      </c>
      <c r="E1" s="53" t="s">
        <v>76</v>
      </c>
      <c r="F1" t="s">
        <v>16736</v>
      </c>
      <c r="G1" t="s">
        <v>16735</v>
      </c>
      <c r="I1" t="s">
        <v>16734</v>
      </c>
      <c r="J1" t="s">
        <v>16733</v>
      </c>
      <c r="K1" s="53" t="s">
        <v>16732</v>
      </c>
      <c r="L1" t="s">
        <v>16731</v>
      </c>
      <c r="M1" t="s">
        <v>16730</v>
      </c>
      <c r="N1" t="s">
        <v>16729</v>
      </c>
      <c r="O1" s="52" t="s">
        <v>16728</v>
      </c>
      <c r="P1" t="s">
        <v>16727</v>
      </c>
      <c r="Q1" t="s">
        <v>16726</v>
      </c>
      <c r="R1" t="s">
        <v>16744</v>
      </c>
      <c r="S1" t="s">
        <v>16742</v>
      </c>
      <c r="T1" t="s">
        <v>16743</v>
      </c>
      <c r="U1" t="s">
        <v>16725</v>
      </c>
      <c r="V1" t="s">
        <v>16724</v>
      </c>
      <c r="W1" t="s">
        <v>16723</v>
      </c>
      <c r="X1" s="55" t="s">
        <v>16722</v>
      </c>
      <c r="Y1" s="54" t="s">
        <v>16721</v>
      </c>
      <c r="Z1" t="s">
        <v>16720</v>
      </c>
      <c r="AA1" t="s">
        <v>16739</v>
      </c>
      <c r="AB1" t="s">
        <v>16740</v>
      </c>
      <c r="AC1" t="s">
        <v>16741</v>
      </c>
    </row>
    <row r="2" spans="1:30" x14ac:dyDescent="0.2">
      <c r="A2" t="s">
        <v>28</v>
      </c>
      <c r="B2" t="s">
        <v>117</v>
      </c>
      <c r="C2" t="s">
        <v>20</v>
      </c>
      <c r="D2" t="s">
        <v>19</v>
      </c>
      <c r="E2" s="53" t="s">
        <v>18</v>
      </c>
      <c r="F2">
        <f>I2/K2</f>
        <v>0</v>
      </c>
      <c r="G2">
        <f>J2/K2</f>
        <v>0</v>
      </c>
      <c r="I2">
        <v>0</v>
      </c>
      <c r="J2">
        <v>0</v>
      </c>
      <c r="K2" s="53">
        <v>0.1021</v>
      </c>
      <c r="L2">
        <f t="shared" ref="L2:L7" si="0">O2/Q2</f>
        <v>0</v>
      </c>
      <c r="M2">
        <f t="shared" ref="M2:M7" si="1">P2/Q2</f>
        <v>0</v>
      </c>
      <c r="N2" s="50">
        <f t="shared" ref="N2:N7" si="2">K2/Q2</f>
        <v>1.1894498939863463E-2</v>
      </c>
      <c r="O2" s="52">
        <v>0</v>
      </c>
      <c r="P2">
        <v>0</v>
      </c>
      <c r="Q2">
        <v>8.5838000000000001</v>
      </c>
      <c r="R2">
        <v>85</v>
      </c>
      <c r="S2">
        <f>O2/R2</f>
        <v>0</v>
      </c>
      <c r="T2" s="53">
        <f>P2/R2</f>
        <v>0</v>
      </c>
      <c r="U2" s="50">
        <f t="shared" ref="U2:U8" si="3">X2/Z2</f>
        <v>0</v>
      </c>
      <c r="V2" s="50">
        <f t="shared" ref="V2:V8" si="4">Y2/Z2</f>
        <v>0</v>
      </c>
      <c r="W2" s="50">
        <f t="shared" ref="W2:W8" si="5">Q2/Z2</f>
        <v>1.2891459164255343E-2</v>
      </c>
      <c r="X2" s="52">
        <v>0</v>
      </c>
      <c r="Y2">
        <v>0</v>
      </c>
      <c r="Z2">
        <v>665.85170000000005</v>
      </c>
      <c r="AA2">
        <v>980</v>
      </c>
      <c r="AB2" s="50">
        <f>X2/AA2</f>
        <v>0</v>
      </c>
      <c r="AC2" s="49">
        <f>Y2/AA2</f>
        <v>0</v>
      </c>
    </row>
    <row r="3" spans="1:30" x14ac:dyDescent="0.2">
      <c r="A3" t="s">
        <v>28</v>
      </c>
      <c r="B3" t="s">
        <v>111</v>
      </c>
      <c r="C3" t="s">
        <v>20</v>
      </c>
      <c r="D3" t="s">
        <v>19</v>
      </c>
      <c r="E3" s="53" t="s">
        <v>18</v>
      </c>
      <c r="F3">
        <v>0</v>
      </c>
      <c r="G3">
        <v>0</v>
      </c>
      <c r="I3">
        <v>0</v>
      </c>
      <c r="J3">
        <v>0</v>
      </c>
      <c r="K3" s="53">
        <v>0</v>
      </c>
      <c r="L3">
        <f t="shared" si="0"/>
        <v>0</v>
      </c>
      <c r="M3">
        <f t="shared" si="1"/>
        <v>0</v>
      </c>
      <c r="N3" s="50">
        <f t="shared" si="2"/>
        <v>0</v>
      </c>
      <c r="O3" s="52">
        <v>0</v>
      </c>
      <c r="P3">
        <v>0</v>
      </c>
      <c r="Q3">
        <v>0.1273</v>
      </c>
      <c r="R3">
        <v>85</v>
      </c>
      <c r="S3">
        <f>O3/R3</f>
        <v>0</v>
      </c>
      <c r="T3" s="53">
        <f t="shared" ref="T3:T29" si="6">P3/R3</f>
        <v>0</v>
      </c>
      <c r="U3" s="50">
        <f t="shared" si="3"/>
        <v>0</v>
      </c>
      <c r="V3" s="50">
        <f t="shared" si="4"/>
        <v>0.34149245573968889</v>
      </c>
      <c r="W3" s="50">
        <f t="shared" si="5"/>
        <v>2.4848236419355465E-3</v>
      </c>
      <c r="X3" s="52">
        <v>0</v>
      </c>
      <c r="Y3">
        <v>17.495000000000001</v>
      </c>
      <c r="Z3">
        <v>51.231000000000002</v>
      </c>
      <c r="AA3">
        <v>980</v>
      </c>
      <c r="AB3" s="50">
        <f>X3/AA3</f>
        <v>0</v>
      </c>
      <c r="AC3" s="49">
        <f t="shared" ref="AC3:AC30" si="7">Y3/AA3</f>
        <v>1.785204081632653E-2</v>
      </c>
    </row>
    <row r="4" spans="1:30" x14ac:dyDescent="0.2">
      <c r="A4" t="s">
        <v>28</v>
      </c>
      <c r="B4" t="s">
        <v>109</v>
      </c>
      <c r="C4" t="s">
        <v>20</v>
      </c>
      <c r="D4" t="s">
        <v>19</v>
      </c>
      <c r="E4" s="53" t="s">
        <v>18</v>
      </c>
      <c r="F4">
        <f>I4/K4</f>
        <v>0</v>
      </c>
      <c r="G4">
        <f>J4/K4</f>
        <v>0</v>
      </c>
      <c r="I4">
        <v>0</v>
      </c>
      <c r="J4">
        <v>0</v>
      </c>
      <c r="K4" s="53">
        <v>0.56569999999999998</v>
      </c>
      <c r="L4">
        <f t="shared" si="0"/>
        <v>0</v>
      </c>
      <c r="M4">
        <f t="shared" si="1"/>
        <v>6.440643209897641E-2</v>
      </c>
      <c r="N4" s="50">
        <f t="shared" si="2"/>
        <v>4.8334728891471147E-2</v>
      </c>
      <c r="O4" s="52">
        <v>0</v>
      </c>
      <c r="P4">
        <v>0.75380000000000003</v>
      </c>
      <c r="Q4">
        <v>11.703799999999999</v>
      </c>
      <c r="R4">
        <v>85</v>
      </c>
      <c r="S4">
        <f t="shared" ref="S4:S29" si="8">O4/R4</f>
        <v>0</v>
      </c>
      <c r="T4" s="53">
        <f t="shared" si="6"/>
        <v>8.8682352941176473E-3</v>
      </c>
      <c r="U4" s="50">
        <f t="shared" si="3"/>
        <v>0</v>
      </c>
      <c r="V4" s="50">
        <f t="shared" si="4"/>
        <v>0.16569584674964621</v>
      </c>
      <c r="W4" s="50">
        <f t="shared" si="5"/>
        <v>1.1222191784053112E-2</v>
      </c>
      <c r="X4" s="52">
        <v>0</v>
      </c>
      <c r="Y4">
        <v>172.80680000000001</v>
      </c>
      <c r="Z4">
        <v>1042.9157</v>
      </c>
      <c r="AA4">
        <v>980</v>
      </c>
      <c r="AB4" s="50">
        <f t="shared" ref="AB4:AB31" si="9">X4/AA4</f>
        <v>0</v>
      </c>
      <c r="AC4" s="49">
        <f t="shared" si="7"/>
        <v>0.1763334693877551</v>
      </c>
    </row>
    <row r="5" spans="1:30" x14ac:dyDescent="0.2">
      <c r="A5" t="s">
        <v>28</v>
      </c>
      <c r="B5" t="s">
        <v>99</v>
      </c>
      <c r="C5" t="s">
        <v>20</v>
      </c>
      <c r="D5" t="s">
        <v>19</v>
      </c>
      <c r="E5" s="53" t="s">
        <v>18</v>
      </c>
      <c r="F5">
        <f>I5/K5</f>
        <v>0</v>
      </c>
      <c r="G5">
        <f>J5/K5</f>
        <v>0</v>
      </c>
      <c r="I5">
        <v>0</v>
      </c>
      <c r="J5">
        <v>0</v>
      </c>
      <c r="K5" s="53">
        <v>0.93840000000000001</v>
      </c>
      <c r="L5">
        <f t="shared" si="0"/>
        <v>0</v>
      </c>
      <c r="M5">
        <f t="shared" si="1"/>
        <v>0.11984672246506754</v>
      </c>
      <c r="N5" s="50">
        <f t="shared" si="2"/>
        <v>4.1142917271344205E-2</v>
      </c>
      <c r="O5" s="52">
        <v>0</v>
      </c>
      <c r="P5">
        <v>2.7334999999999998</v>
      </c>
      <c r="Q5">
        <v>22.808299999999999</v>
      </c>
      <c r="R5">
        <v>85</v>
      </c>
      <c r="S5">
        <f t="shared" si="8"/>
        <v>0</v>
      </c>
      <c r="T5" s="53">
        <f>P5/R5</f>
        <v>3.2158823529411761E-2</v>
      </c>
      <c r="U5" s="50">
        <f t="shared" si="3"/>
        <v>0</v>
      </c>
      <c r="V5" s="50">
        <f t="shared" si="4"/>
        <v>0.20102060273379138</v>
      </c>
      <c r="W5" s="50">
        <f t="shared" si="5"/>
        <v>1.1575902240334961E-2</v>
      </c>
      <c r="X5" s="52">
        <v>0</v>
      </c>
      <c r="Y5">
        <v>396.0761</v>
      </c>
      <c r="Z5">
        <v>1970.3259</v>
      </c>
      <c r="AA5">
        <v>980</v>
      </c>
      <c r="AB5" s="50">
        <f t="shared" si="9"/>
        <v>0</v>
      </c>
      <c r="AC5" s="49">
        <f t="shared" si="7"/>
        <v>0.40415928571428572</v>
      </c>
    </row>
    <row r="6" spans="1:30" x14ac:dyDescent="0.2">
      <c r="A6" t="s">
        <v>28</v>
      </c>
      <c r="B6" t="s">
        <v>98</v>
      </c>
      <c r="C6" t="s">
        <v>20</v>
      </c>
      <c r="D6" t="s">
        <v>19</v>
      </c>
      <c r="E6" s="53" t="s">
        <v>18</v>
      </c>
      <c r="F6">
        <f>I6/K6</f>
        <v>0</v>
      </c>
      <c r="G6">
        <f>J6/K6</f>
        <v>0.13726835964310227</v>
      </c>
      <c r="I6">
        <v>0</v>
      </c>
      <c r="J6">
        <v>0.34</v>
      </c>
      <c r="K6" s="53">
        <v>2.4769000000000001</v>
      </c>
      <c r="L6">
        <f t="shared" si="0"/>
        <v>2.5952830883255208E-2</v>
      </c>
      <c r="M6">
        <f t="shared" si="1"/>
        <v>0.15595422157868474</v>
      </c>
      <c r="N6" s="50">
        <f t="shared" si="2"/>
        <v>5.0656081020279617E-2</v>
      </c>
      <c r="O6" s="52">
        <v>1.2689999999999999</v>
      </c>
      <c r="P6">
        <v>7.6256000000000004</v>
      </c>
      <c r="Q6">
        <v>48.8964</v>
      </c>
      <c r="R6">
        <v>85</v>
      </c>
      <c r="S6">
        <f t="shared" si="8"/>
        <v>1.4929411764705882E-2</v>
      </c>
      <c r="T6" s="53">
        <f t="shared" si="6"/>
        <v>8.9712941176470593E-2</v>
      </c>
      <c r="U6" s="50">
        <f t="shared" si="3"/>
        <v>2.5731655634885788E-3</v>
      </c>
      <c r="V6" s="50">
        <f t="shared" si="4"/>
        <v>0.11225110763398422</v>
      </c>
      <c r="W6" s="50">
        <f t="shared" si="5"/>
        <v>2.4900261762267794E-2</v>
      </c>
      <c r="X6" s="52">
        <v>5.0529000000000002</v>
      </c>
      <c r="Y6">
        <v>220.4264</v>
      </c>
      <c r="Z6">
        <v>1963.6902</v>
      </c>
      <c r="AA6">
        <v>980</v>
      </c>
      <c r="AB6" s="50">
        <f t="shared" si="9"/>
        <v>5.1560204081632652E-3</v>
      </c>
      <c r="AC6" s="49">
        <f t="shared" si="7"/>
        <v>0.22492489795918366</v>
      </c>
    </row>
    <row r="7" spans="1:30" x14ac:dyDescent="0.2">
      <c r="A7" t="s">
        <v>28</v>
      </c>
      <c r="B7" t="s">
        <v>96</v>
      </c>
      <c r="C7" t="s">
        <v>20</v>
      </c>
      <c r="D7" t="s">
        <v>19</v>
      </c>
      <c r="E7" s="53" t="s">
        <v>18</v>
      </c>
      <c r="F7">
        <f>I7/K7</f>
        <v>0</v>
      </c>
      <c r="G7">
        <f>J7/K7</f>
        <v>0</v>
      </c>
      <c r="I7">
        <v>0</v>
      </c>
      <c r="J7">
        <v>0</v>
      </c>
      <c r="K7" s="53">
        <v>0.2165</v>
      </c>
      <c r="L7">
        <f t="shared" si="0"/>
        <v>0</v>
      </c>
      <c r="M7">
        <f t="shared" si="1"/>
        <v>8.6789772727272729E-2</v>
      </c>
      <c r="N7" s="50">
        <f t="shared" si="2"/>
        <v>7.6882102272727279E-2</v>
      </c>
      <c r="O7" s="52">
        <v>0</v>
      </c>
      <c r="P7">
        <v>0.24440000000000001</v>
      </c>
      <c r="Q7">
        <v>2.8159999999999998</v>
      </c>
      <c r="R7">
        <v>85</v>
      </c>
      <c r="S7">
        <f t="shared" si="8"/>
        <v>0</v>
      </c>
      <c r="T7" s="53">
        <f t="shared" si="6"/>
        <v>2.8752941176470588E-3</v>
      </c>
      <c r="U7" s="50">
        <f t="shared" si="3"/>
        <v>0</v>
      </c>
      <c r="V7" s="50">
        <f t="shared" si="4"/>
        <v>1.3818976801932498E-2</v>
      </c>
      <c r="W7" s="50">
        <f t="shared" si="5"/>
        <v>1.7273721002415622E-2</v>
      </c>
      <c r="X7" s="52">
        <v>0</v>
      </c>
      <c r="Y7">
        <v>2.2528000000000001</v>
      </c>
      <c r="Z7">
        <v>163.0222</v>
      </c>
      <c r="AA7">
        <v>980</v>
      </c>
      <c r="AB7" s="50">
        <f t="shared" si="9"/>
        <v>0</v>
      </c>
      <c r="AC7" s="49">
        <f t="shared" si="7"/>
        <v>2.298775510204082E-3</v>
      </c>
    </row>
    <row r="8" spans="1:30" x14ac:dyDescent="0.2">
      <c r="A8" t="s">
        <v>28</v>
      </c>
      <c r="B8" t="s">
        <v>95</v>
      </c>
      <c r="C8" t="s">
        <v>20</v>
      </c>
      <c r="D8" t="s">
        <v>19</v>
      </c>
      <c r="E8" s="53" t="s">
        <v>18</v>
      </c>
      <c r="F8">
        <v>0</v>
      </c>
      <c r="G8">
        <v>0</v>
      </c>
      <c r="I8">
        <v>0</v>
      </c>
      <c r="J8">
        <v>0</v>
      </c>
      <c r="K8" s="53">
        <v>0</v>
      </c>
      <c r="L8">
        <v>0</v>
      </c>
      <c r="M8">
        <v>0</v>
      </c>
      <c r="N8" s="50">
        <v>0</v>
      </c>
      <c r="O8" s="52">
        <v>0</v>
      </c>
      <c r="P8">
        <v>0</v>
      </c>
      <c r="Q8">
        <v>0</v>
      </c>
      <c r="R8">
        <v>85</v>
      </c>
      <c r="S8">
        <f t="shared" si="8"/>
        <v>0</v>
      </c>
      <c r="T8" s="53">
        <f t="shared" si="6"/>
        <v>0</v>
      </c>
      <c r="U8" s="50">
        <f t="shared" si="3"/>
        <v>0</v>
      </c>
      <c r="V8" s="50">
        <f t="shared" si="4"/>
        <v>0</v>
      </c>
      <c r="W8" s="50">
        <f t="shared" si="5"/>
        <v>0</v>
      </c>
      <c r="X8" s="52">
        <v>0</v>
      </c>
      <c r="Y8">
        <v>0</v>
      </c>
      <c r="Z8">
        <v>10.101800000000001</v>
      </c>
      <c r="AA8">
        <v>980</v>
      </c>
      <c r="AB8" s="50">
        <f t="shared" si="9"/>
        <v>0</v>
      </c>
      <c r="AC8" s="49">
        <f t="shared" si="7"/>
        <v>0</v>
      </c>
    </row>
    <row r="9" spans="1:30" x14ac:dyDescent="0.2">
      <c r="A9" t="s">
        <v>28</v>
      </c>
      <c r="B9" t="s">
        <v>94</v>
      </c>
      <c r="C9" t="s">
        <v>20</v>
      </c>
      <c r="D9" t="s">
        <v>19</v>
      </c>
      <c r="E9" s="53" t="s">
        <v>18</v>
      </c>
      <c r="F9">
        <v>0</v>
      </c>
      <c r="G9">
        <v>0</v>
      </c>
      <c r="I9">
        <v>0</v>
      </c>
      <c r="J9">
        <v>0</v>
      </c>
      <c r="K9" s="53">
        <v>0</v>
      </c>
      <c r="L9">
        <v>0</v>
      </c>
      <c r="M9">
        <v>0</v>
      </c>
      <c r="N9" s="50">
        <v>0</v>
      </c>
      <c r="O9" s="52">
        <v>0</v>
      </c>
      <c r="P9">
        <v>0</v>
      </c>
      <c r="Q9">
        <v>0</v>
      </c>
      <c r="R9">
        <v>85</v>
      </c>
      <c r="S9">
        <f t="shared" si="8"/>
        <v>0</v>
      </c>
      <c r="T9" s="53">
        <f t="shared" si="6"/>
        <v>0</v>
      </c>
      <c r="U9" s="50">
        <v>0</v>
      </c>
      <c r="V9" s="50">
        <v>0</v>
      </c>
      <c r="W9" s="50">
        <v>0</v>
      </c>
      <c r="X9" s="52">
        <v>0</v>
      </c>
      <c r="Y9">
        <v>0</v>
      </c>
      <c r="Z9">
        <v>0</v>
      </c>
      <c r="AA9">
        <v>980</v>
      </c>
      <c r="AB9" s="50">
        <f t="shared" si="9"/>
        <v>0</v>
      </c>
      <c r="AC9" s="49">
        <f t="shared" si="7"/>
        <v>0</v>
      </c>
    </row>
    <row r="10" spans="1:30" x14ac:dyDescent="0.2">
      <c r="A10" t="s">
        <v>26</v>
      </c>
      <c r="B10" t="s">
        <v>46</v>
      </c>
      <c r="C10" t="s">
        <v>20</v>
      </c>
      <c r="D10" t="s">
        <v>19</v>
      </c>
      <c r="E10" s="53" t="s">
        <v>18</v>
      </c>
      <c r="F10">
        <f>I10/K10</f>
        <v>0</v>
      </c>
      <c r="G10">
        <f>J10/K10</f>
        <v>0</v>
      </c>
      <c r="I10">
        <v>0</v>
      </c>
      <c r="J10">
        <v>0</v>
      </c>
      <c r="K10" s="53">
        <v>1.8800000000000001E-2</v>
      </c>
      <c r="L10">
        <f>O10/Q10</f>
        <v>0</v>
      </c>
      <c r="M10">
        <f>P10/Q10</f>
        <v>0</v>
      </c>
      <c r="N10" s="50">
        <f>K10/Q10</f>
        <v>1.088845129155566E-2</v>
      </c>
      <c r="O10" s="52">
        <v>0</v>
      </c>
      <c r="P10">
        <v>0</v>
      </c>
      <c r="Q10">
        <v>1.7265999999999999</v>
      </c>
      <c r="R10">
        <v>85</v>
      </c>
      <c r="S10">
        <f t="shared" si="8"/>
        <v>0</v>
      </c>
      <c r="T10" s="53">
        <f t="shared" si="6"/>
        <v>0</v>
      </c>
      <c r="U10" s="50">
        <f>X10/Z10</f>
        <v>0</v>
      </c>
      <c r="V10" s="50">
        <f>Y10/Z10</f>
        <v>0.17891530594141758</v>
      </c>
      <c r="W10" s="50">
        <f>Q10/Z10</f>
        <v>4.9726856534591645E-3</v>
      </c>
      <c r="X10" s="52">
        <v>0</v>
      </c>
      <c r="Y10">
        <v>62.122399999999999</v>
      </c>
      <c r="Z10">
        <v>347.21679999999998</v>
      </c>
      <c r="AA10">
        <v>980</v>
      </c>
      <c r="AB10" s="50">
        <f t="shared" si="9"/>
        <v>0</v>
      </c>
      <c r="AC10" s="49">
        <f t="shared" si="7"/>
        <v>6.3390204081632651E-2</v>
      </c>
    </row>
    <row r="11" spans="1:30" x14ac:dyDescent="0.2">
      <c r="A11" t="s">
        <v>26</v>
      </c>
      <c r="B11" t="s">
        <v>118</v>
      </c>
      <c r="C11" t="s">
        <v>20</v>
      </c>
      <c r="D11" t="s">
        <v>19</v>
      </c>
      <c r="E11" s="53" t="s">
        <v>18</v>
      </c>
      <c r="F11">
        <v>0</v>
      </c>
      <c r="G11">
        <v>0</v>
      </c>
      <c r="I11">
        <v>0</v>
      </c>
      <c r="J11">
        <v>0</v>
      </c>
      <c r="K11" s="53">
        <v>0</v>
      </c>
      <c r="L11">
        <v>0</v>
      </c>
      <c r="M11">
        <v>0</v>
      </c>
      <c r="N11" s="50">
        <v>0</v>
      </c>
      <c r="O11" s="52">
        <v>0</v>
      </c>
      <c r="P11">
        <v>0</v>
      </c>
      <c r="Q11">
        <v>0</v>
      </c>
      <c r="R11">
        <v>85</v>
      </c>
      <c r="S11">
        <f t="shared" si="8"/>
        <v>0</v>
      </c>
      <c r="T11" s="53">
        <f t="shared" si="6"/>
        <v>0</v>
      </c>
      <c r="U11" s="50">
        <f>X11/Z11</f>
        <v>0</v>
      </c>
      <c r="V11" s="50">
        <f>Y11/Z11</f>
        <v>0</v>
      </c>
      <c r="W11" s="50">
        <f>Q11/Z11</f>
        <v>0</v>
      </c>
      <c r="X11" s="52">
        <v>0</v>
      </c>
      <c r="Y11">
        <v>0</v>
      </c>
      <c r="Z11">
        <v>1.7809999999999999</v>
      </c>
      <c r="AA11">
        <v>980</v>
      </c>
      <c r="AB11" s="50">
        <f t="shared" si="9"/>
        <v>0</v>
      </c>
      <c r="AC11" s="49">
        <f t="shared" si="7"/>
        <v>0</v>
      </c>
    </row>
    <row r="12" spans="1:30" x14ac:dyDescent="0.2">
      <c r="A12" t="s">
        <v>26</v>
      </c>
      <c r="B12" t="s">
        <v>115</v>
      </c>
      <c r="C12" t="s">
        <v>20</v>
      </c>
      <c r="D12" t="s">
        <v>19</v>
      </c>
      <c r="E12" s="53" t="s">
        <v>18</v>
      </c>
      <c r="F12">
        <v>0</v>
      </c>
      <c r="G12">
        <v>0</v>
      </c>
      <c r="I12">
        <v>0</v>
      </c>
      <c r="J12">
        <v>0</v>
      </c>
      <c r="K12" s="53">
        <v>0</v>
      </c>
      <c r="L12">
        <v>0</v>
      </c>
      <c r="M12">
        <v>0</v>
      </c>
      <c r="N12" s="50">
        <v>0</v>
      </c>
      <c r="O12" s="52">
        <v>0</v>
      </c>
      <c r="P12">
        <v>0</v>
      </c>
      <c r="Q12">
        <v>0</v>
      </c>
      <c r="R12">
        <v>85</v>
      </c>
      <c r="S12">
        <f t="shared" si="8"/>
        <v>0</v>
      </c>
      <c r="T12" s="53">
        <f t="shared" si="6"/>
        <v>0</v>
      </c>
      <c r="U12" s="50">
        <v>0</v>
      </c>
      <c r="V12" s="50">
        <v>0</v>
      </c>
      <c r="W12" s="50">
        <v>0</v>
      </c>
      <c r="X12" s="52">
        <v>0</v>
      </c>
      <c r="Y12">
        <v>0</v>
      </c>
      <c r="Z12">
        <v>0</v>
      </c>
      <c r="AA12">
        <v>980</v>
      </c>
      <c r="AB12" s="50">
        <f t="shared" si="9"/>
        <v>0</v>
      </c>
      <c r="AC12" s="49">
        <f t="shared" si="7"/>
        <v>0</v>
      </c>
    </row>
    <row r="13" spans="1:30" x14ac:dyDescent="0.2">
      <c r="A13" t="s">
        <v>26</v>
      </c>
      <c r="B13" t="s">
        <v>34</v>
      </c>
      <c r="C13" t="s">
        <v>20</v>
      </c>
      <c r="D13" t="s">
        <v>19</v>
      </c>
      <c r="E13" s="53" t="s">
        <v>18</v>
      </c>
      <c r="F13">
        <v>0</v>
      </c>
      <c r="G13">
        <v>0</v>
      </c>
      <c r="I13">
        <v>0</v>
      </c>
      <c r="J13">
        <v>0</v>
      </c>
      <c r="K13" s="53">
        <v>0</v>
      </c>
      <c r="L13">
        <f>O13/Q13</f>
        <v>0</v>
      </c>
      <c r="M13">
        <f>P13/Q13</f>
        <v>0</v>
      </c>
      <c r="N13" s="50">
        <f>K13/Q13</f>
        <v>0</v>
      </c>
      <c r="O13" s="52">
        <v>0</v>
      </c>
      <c r="P13">
        <v>0</v>
      </c>
      <c r="Q13">
        <v>0.51790000000000003</v>
      </c>
      <c r="R13">
        <v>85</v>
      </c>
      <c r="S13">
        <f t="shared" si="8"/>
        <v>0</v>
      </c>
      <c r="T13" s="53">
        <f t="shared" si="6"/>
        <v>0</v>
      </c>
      <c r="U13" s="50">
        <f t="shared" ref="U13:U21" si="10">X13/Z13</f>
        <v>0</v>
      </c>
      <c r="V13" s="50">
        <f t="shared" ref="V13:V21" si="11">Y13/Z13</f>
        <v>0.24182435350983303</v>
      </c>
      <c r="W13" s="50">
        <f t="shared" ref="W13:W21" si="12">Q13/Z13</f>
        <v>2.5951808508825822E-3</v>
      </c>
      <c r="X13" s="52">
        <v>0</v>
      </c>
      <c r="Y13">
        <v>48.259</v>
      </c>
      <c r="Z13">
        <v>199.56219999999999</v>
      </c>
      <c r="AA13">
        <v>980</v>
      </c>
      <c r="AB13" s="50">
        <f t="shared" si="9"/>
        <v>0</v>
      </c>
      <c r="AC13" s="49">
        <f t="shared" si="7"/>
        <v>4.9243877551020408E-2</v>
      </c>
    </row>
    <row r="14" spans="1:30" ht="16" customHeight="1" x14ac:dyDescent="0.2">
      <c r="A14" t="s">
        <v>26</v>
      </c>
      <c r="B14" t="s">
        <v>110</v>
      </c>
      <c r="C14" t="s">
        <v>20</v>
      </c>
      <c r="D14" t="s">
        <v>19</v>
      </c>
      <c r="E14" s="53" t="s">
        <v>18</v>
      </c>
      <c r="F14">
        <f>I14/K14</f>
        <v>0</v>
      </c>
      <c r="G14">
        <f>J14/K14</f>
        <v>0</v>
      </c>
      <c r="I14">
        <v>0</v>
      </c>
      <c r="J14">
        <v>0</v>
      </c>
      <c r="K14" s="53">
        <v>0.40379999999999999</v>
      </c>
      <c r="L14">
        <f>O14/Q14</f>
        <v>2.4858781540594553E-3</v>
      </c>
      <c r="M14">
        <f>P14/Q14</f>
        <v>4.8038647552303632E-3</v>
      </c>
      <c r="N14" s="50">
        <f>K14/Q14</f>
        <v>2.1869228727869453E-2</v>
      </c>
      <c r="O14" s="52">
        <v>4.5900000000000003E-2</v>
      </c>
      <c r="P14">
        <v>8.8700000000000001E-2</v>
      </c>
      <c r="Q14">
        <v>18.464300000000001</v>
      </c>
      <c r="R14">
        <v>85</v>
      </c>
      <c r="S14">
        <f t="shared" si="8"/>
        <v>5.4000000000000001E-4</v>
      </c>
      <c r="T14" s="53">
        <f t="shared" si="6"/>
        <v>1.043529411764706E-3</v>
      </c>
      <c r="U14" s="50">
        <f t="shared" si="10"/>
        <v>4.8630951051895657E-5</v>
      </c>
      <c r="V14" s="50">
        <f t="shared" si="11"/>
        <v>5.6379521553272575E-2</v>
      </c>
      <c r="W14" s="50">
        <f t="shared" si="12"/>
        <v>2.1585011286238392E-2</v>
      </c>
      <c r="X14" s="52">
        <v>4.1599999999999998E-2</v>
      </c>
      <c r="Y14">
        <v>48.228299999999997</v>
      </c>
      <c r="Z14">
        <v>855.42229999999995</v>
      </c>
      <c r="AA14">
        <v>980</v>
      </c>
      <c r="AB14" s="50">
        <f t="shared" si="9"/>
        <v>4.2448979591836735E-5</v>
      </c>
      <c r="AC14" s="49">
        <f t="shared" si="7"/>
        <v>4.9212551020408161E-2</v>
      </c>
      <c r="AD14" s="5"/>
    </row>
    <row r="15" spans="1:30" x14ac:dyDescent="0.2">
      <c r="A15" t="s">
        <v>26</v>
      </c>
      <c r="B15" t="s">
        <v>106</v>
      </c>
      <c r="C15" t="s">
        <v>20</v>
      </c>
      <c r="D15" t="s">
        <v>19</v>
      </c>
      <c r="E15" s="53" t="s">
        <v>18</v>
      </c>
      <c r="F15">
        <v>0</v>
      </c>
      <c r="G15">
        <v>0</v>
      </c>
      <c r="I15">
        <v>0</v>
      </c>
      <c r="J15">
        <v>0</v>
      </c>
      <c r="K15" s="53">
        <v>0</v>
      </c>
      <c r="L15">
        <v>0</v>
      </c>
      <c r="M15">
        <v>0</v>
      </c>
      <c r="N15" s="50">
        <v>0</v>
      </c>
      <c r="O15" s="52">
        <v>0</v>
      </c>
      <c r="P15">
        <v>0</v>
      </c>
      <c r="Q15">
        <v>0</v>
      </c>
      <c r="R15">
        <v>85</v>
      </c>
      <c r="S15">
        <f t="shared" si="8"/>
        <v>0</v>
      </c>
      <c r="T15" s="53">
        <f t="shared" si="6"/>
        <v>0</v>
      </c>
      <c r="U15" s="50">
        <f t="shared" si="10"/>
        <v>0</v>
      </c>
      <c r="V15" s="50">
        <f t="shared" si="11"/>
        <v>0</v>
      </c>
      <c r="W15" s="50">
        <f t="shared" si="12"/>
        <v>0</v>
      </c>
      <c r="X15" s="52">
        <v>0</v>
      </c>
      <c r="Y15">
        <v>0</v>
      </c>
      <c r="Z15">
        <v>9.7199999999999995E-2</v>
      </c>
      <c r="AA15">
        <v>980</v>
      </c>
      <c r="AB15" s="50">
        <f t="shared" si="9"/>
        <v>0</v>
      </c>
      <c r="AC15" s="49">
        <f t="shared" si="7"/>
        <v>0</v>
      </c>
      <c r="AD15" s="5"/>
    </row>
    <row r="16" spans="1:30" x14ac:dyDescent="0.2">
      <c r="A16" t="s">
        <v>26</v>
      </c>
      <c r="B16" t="s">
        <v>104</v>
      </c>
      <c r="C16" t="s">
        <v>20</v>
      </c>
      <c r="D16" t="s">
        <v>19</v>
      </c>
      <c r="E16" s="53" t="s">
        <v>18</v>
      </c>
      <c r="F16">
        <f>I16/K16</f>
        <v>0</v>
      </c>
      <c r="G16">
        <f>J16/K16</f>
        <v>0</v>
      </c>
      <c r="I16">
        <v>0</v>
      </c>
      <c r="J16">
        <v>0</v>
      </c>
      <c r="K16" s="53">
        <v>0.42209999999999998</v>
      </c>
      <c r="L16">
        <f>O16/Q16</f>
        <v>0</v>
      </c>
      <c r="M16">
        <f>P16/Q16</f>
        <v>3.4439914579693268E-2</v>
      </c>
      <c r="N16" s="50">
        <f>K16/Q16</f>
        <v>0.16389050669772859</v>
      </c>
      <c r="O16" s="52">
        <v>0</v>
      </c>
      <c r="P16">
        <v>8.8700000000000001E-2</v>
      </c>
      <c r="Q16">
        <v>2.5754999999999999</v>
      </c>
      <c r="R16">
        <v>85</v>
      </c>
      <c r="S16">
        <f t="shared" si="8"/>
        <v>0</v>
      </c>
      <c r="T16" s="53">
        <f t="shared" si="6"/>
        <v>1.043529411764706E-3</v>
      </c>
      <c r="U16" s="50">
        <f t="shared" si="10"/>
        <v>0</v>
      </c>
      <c r="V16" s="50">
        <f t="shared" si="11"/>
        <v>1.5231779719853067E-2</v>
      </c>
      <c r="W16" s="50">
        <f t="shared" si="12"/>
        <v>0.10836864273061209</v>
      </c>
      <c r="X16" s="52">
        <v>0</v>
      </c>
      <c r="Y16">
        <v>0.36199999999999999</v>
      </c>
      <c r="Z16">
        <v>23.766100000000002</v>
      </c>
      <c r="AA16">
        <v>980</v>
      </c>
      <c r="AB16" s="50">
        <f t="shared" si="9"/>
        <v>0</v>
      </c>
      <c r="AC16" s="49">
        <f t="shared" si="7"/>
        <v>3.6938775510204078E-4</v>
      </c>
      <c r="AD16" s="5"/>
    </row>
    <row r="17" spans="1:29" x14ac:dyDescent="0.2">
      <c r="A17" t="s">
        <v>26</v>
      </c>
      <c r="B17" t="s">
        <v>102</v>
      </c>
      <c r="C17" t="s">
        <v>20</v>
      </c>
      <c r="D17" t="s">
        <v>19</v>
      </c>
      <c r="E17" s="53" t="s">
        <v>18</v>
      </c>
      <c r="F17">
        <f>I17/K17</f>
        <v>0</v>
      </c>
      <c r="G17">
        <f>J17/K17</f>
        <v>0</v>
      </c>
      <c r="I17">
        <v>0</v>
      </c>
      <c r="J17">
        <v>0</v>
      </c>
      <c r="K17" s="53">
        <v>0.1105</v>
      </c>
      <c r="L17">
        <f>O17/Q17</f>
        <v>0</v>
      </c>
      <c r="M17">
        <f>P17/Q17</f>
        <v>0</v>
      </c>
      <c r="N17" s="50">
        <f>K17/Q17</f>
        <v>2.589641434262948E-2</v>
      </c>
      <c r="O17" s="52">
        <v>0</v>
      </c>
      <c r="P17">
        <v>0</v>
      </c>
      <c r="Q17">
        <v>4.2670000000000003</v>
      </c>
      <c r="R17">
        <v>85</v>
      </c>
      <c r="S17">
        <f t="shared" si="8"/>
        <v>0</v>
      </c>
      <c r="T17" s="53">
        <f t="shared" si="6"/>
        <v>0</v>
      </c>
      <c r="U17" s="50">
        <f t="shared" si="10"/>
        <v>0</v>
      </c>
      <c r="V17" s="50">
        <f t="shared" si="11"/>
        <v>0.23474753906886306</v>
      </c>
      <c r="W17" s="50">
        <f t="shared" si="12"/>
        <v>7.1730403957998628E-3</v>
      </c>
      <c r="X17" s="52">
        <v>0</v>
      </c>
      <c r="Y17">
        <v>139.64340000000001</v>
      </c>
      <c r="Z17">
        <v>594.86630000000002</v>
      </c>
      <c r="AA17">
        <v>980</v>
      </c>
      <c r="AB17" s="50">
        <f t="shared" si="9"/>
        <v>0</v>
      </c>
      <c r="AC17" s="49">
        <f t="shared" si="7"/>
        <v>0.14249326530612247</v>
      </c>
    </row>
    <row r="18" spans="1:29" x14ac:dyDescent="0.2">
      <c r="A18" t="s">
        <v>26</v>
      </c>
      <c r="B18" t="s">
        <v>100</v>
      </c>
      <c r="C18" t="s">
        <v>20</v>
      </c>
      <c r="D18" t="s">
        <v>19</v>
      </c>
      <c r="E18" s="53" t="s">
        <v>18</v>
      </c>
      <c r="F18">
        <f>I18/K18</f>
        <v>0</v>
      </c>
      <c r="G18">
        <f>J18/K18</f>
        <v>0</v>
      </c>
      <c r="I18">
        <v>0</v>
      </c>
      <c r="J18">
        <v>0</v>
      </c>
      <c r="K18" s="53">
        <v>0.1769</v>
      </c>
      <c r="L18">
        <f>O18/Q18</f>
        <v>0</v>
      </c>
      <c r="M18">
        <f>P18/Q18</f>
        <v>6.6284518447750324E-2</v>
      </c>
      <c r="N18" s="50">
        <f>K18/Q18</f>
        <v>8.0478595150357116E-2</v>
      </c>
      <c r="O18" s="52">
        <v>0</v>
      </c>
      <c r="P18">
        <v>0.1457</v>
      </c>
      <c r="Q18">
        <v>2.1981000000000002</v>
      </c>
      <c r="R18">
        <v>85</v>
      </c>
      <c r="S18">
        <f t="shared" si="8"/>
        <v>0</v>
      </c>
      <c r="T18" s="53">
        <f t="shared" si="6"/>
        <v>1.7141176470588234E-3</v>
      </c>
      <c r="U18" s="50">
        <f t="shared" si="10"/>
        <v>0</v>
      </c>
      <c r="V18" s="50">
        <f t="shared" si="11"/>
        <v>1.3561893847071998E-2</v>
      </c>
      <c r="W18" s="50">
        <f t="shared" si="12"/>
        <v>1.4120789571905148E-2</v>
      </c>
      <c r="X18" s="52">
        <v>0</v>
      </c>
      <c r="Y18">
        <v>2.1111</v>
      </c>
      <c r="Z18">
        <v>155.66409999999999</v>
      </c>
      <c r="AA18">
        <v>980</v>
      </c>
      <c r="AB18" s="50">
        <f t="shared" si="9"/>
        <v>0</v>
      </c>
      <c r="AC18" s="49">
        <f t="shared" si="7"/>
        <v>2.1541836734693875E-3</v>
      </c>
    </row>
    <row r="19" spans="1:29" x14ac:dyDescent="0.2">
      <c r="A19" t="s">
        <v>26</v>
      </c>
      <c r="B19" t="s">
        <v>97</v>
      </c>
      <c r="C19" t="s">
        <v>20</v>
      </c>
      <c r="D19" t="s">
        <v>19</v>
      </c>
      <c r="E19" s="53" t="s">
        <v>18</v>
      </c>
      <c r="F19">
        <v>0</v>
      </c>
      <c r="G19">
        <v>0</v>
      </c>
      <c r="I19">
        <v>0</v>
      </c>
      <c r="J19">
        <v>0</v>
      </c>
      <c r="K19" s="53">
        <v>0</v>
      </c>
      <c r="L19">
        <v>0</v>
      </c>
      <c r="M19">
        <v>0</v>
      </c>
      <c r="N19" s="50">
        <v>0</v>
      </c>
      <c r="O19" s="52">
        <v>0</v>
      </c>
      <c r="P19">
        <v>0</v>
      </c>
      <c r="Q19">
        <v>0</v>
      </c>
      <c r="R19">
        <v>85</v>
      </c>
      <c r="S19">
        <f t="shared" si="8"/>
        <v>0</v>
      </c>
      <c r="T19" s="53">
        <f t="shared" si="6"/>
        <v>0</v>
      </c>
      <c r="U19" s="50">
        <f t="shared" si="10"/>
        <v>0</v>
      </c>
      <c r="V19" s="50">
        <f t="shared" si="11"/>
        <v>0</v>
      </c>
      <c r="W19" s="50">
        <f t="shared" si="12"/>
        <v>0</v>
      </c>
      <c r="X19" s="52">
        <v>0</v>
      </c>
      <c r="Y19">
        <v>0</v>
      </c>
      <c r="Z19">
        <v>4.9676999999999998</v>
      </c>
      <c r="AA19">
        <v>980</v>
      </c>
      <c r="AB19" s="50">
        <f>X19/AA19</f>
        <v>0</v>
      </c>
      <c r="AC19" s="49">
        <f t="shared" si="7"/>
        <v>0</v>
      </c>
    </row>
    <row r="20" spans="1:29" x14ac:dyDescent="0.2">
      <c r="A20" t="s">
        <v>26</v>
      </c>
      <c r="B20" t="s">
        <v>88</v>
      </c>
      <c r="C20" t="s">
        <v>20</v>
      </c>
      <c r="D20" t="s">
        <v>19</v>
      </c>
      <c r="E20" s="53" t="s">
        <v>18</v>
      </c>
      <c r="F20">
        <v>0</v>
      </c>
      <c r="G20">
        <f>J20/K20</f>
        <v>0.42790850285928561</v>
      </c>
      <c r="I20">
        <v>8.5599999999999996E-2</v>
      </c>
      <c r="J20">
        <v>4.5644999999999998</v>
      </c>
      <c r="K20" s="53">
        <v>10.667</v>
      </c>
      <c r="L20">
        <f>O20/Q20</f>
        <v>3.2268086122134797E-2</v>
      </c>
      <c r="M20">
        <f>P20/Q20</f>
        <v>0.24858902276248468</v>
      </c>
      <c r="N20" s="50">
        <f>K20/Q20</f>
        <v>4.7682224592352072E-2</v>
      </c>
      <c r="O20" s="52">
        <v>7.2187000000000001</v>
      </c>
      <c r="P20">
        <v>55.611899999999999</v>
      </c>
      <c r="Q20">
        <v>223.71019999999999</v>
      </c>
      <c r="R20">
        <v>85</v>
      </c>
      <c r="S20">
        <f t="shared" si="8"/>
        <v>8.4925882352941184E-2</v>
      </c>
      <c r="T20" s="53">
        <f t="shared" si="6"/>
        <v>0.6542576470588235</v>
      </c>
      <c r="U20" s="50">
        <f t="shared" si="10"/>
        <v>1.4830881978873811E-2</v>
      </c>
      <c r="V20" s="50">
        <f t="shared" si="11"/>
        <v>0.17136850340466148</v>
      </c>
      <c r="W20" s="50">
        <f t="shared" si="12"/>
        <v>0.10107322491295764</v>
      </c>
      <c r="X20" s="52">
        <v>32.825899999999997</v>
      </c>
      <c r="Y20">
        <v>379.29809999999998</v>
      </c>
      <c r="Z20">
        <v>2213.3478</v>
      </c>
      <c r="AA20">
        <v>980</v>
      </c>
      <c r="AB20" s="50">
        <f t="shared" si="9"/>
        <v>3.3495816326530613E-2</v>
      </c>
      <c r="AC20" s="49">
        <f t="shared" si="7"/>
        <v>0.3870388775510204</v>
      </c>
    </row>
    <row r="21" spans="1:29" x14ac:dyDescent="0.2">
      <c r="A21" t="s">
        <v>26</v>
      </c>
      <c r="B21" t="s">
        <v>93</v>
      </c>
      <c r="C21" t="s">
        <v>20</v>
      </c>
      <c r="D21" t="s">
        <v>19</v>
      </c>
      <c r="E21" s="53" t="s">
        <v>18</v>
      </c>
      <c r="F21">
        <f>I21/K21</f>
        <v>0</v>
      </c>
      <c r="G21">
        <f>J21/K21</f>
        <v>0</v>
      </c>
      <c r="I21">
        <v>0</v>
      </c>
      <c r="J21">
        <v>0</v>
      </c>
      <c r="K21" s="53">
        <v>1.3625</v>
      </c>
      <c r="L21">
        <f>O21/Q21</f>
        <v>0</v>
      </c>
      <c r="M21">
        <f>P21/Q21</f>
        <v>0.11743661057235799</v>
      </c>
      <c r="N21" s="50">
        <f>K21/Q21</f>
        <v>4.1733798097245117E-2</v>
      </c>
      <c r="O21" s="52">
        <v>0</v>
      </c>
      <c r="P21">
        <v>3.8340000000000001</v>
      </c>
      <c r="Q21">
        <v>32.647399999999998</v>
      </c>
      <c r="R21">
        <v>85</v>
      </c>
      <c r="S21">
        <f t="shared" si="8"/>
        <v>0</v>
      </c>
      <c r="T21" s="53">
        <f t="shared" si="6"/>
        <v>4.5105882352941176E-2</v>
      </c>
      <c r="U21" s="50">
        <f t="shared" si="10"/>
        <v>1.1138519236882662E-3</v>
      </c>
      <c r="V21" s="50">
        <f t="shared" si="11"/>
        <v>0.11304711738502336</v>
      </c>
      <c r="W21" s="50">
        <f t="shared" si="12"/>
        <v>3.2843541630618048E-2</v>
      </c>
      <c r="X21" s="52">
        <v>1.1072</v>
      </c>
      <c r="Y21">
        <v>112.372</v>
      </c>
      <c r="Z21">
        <v>994.02800000000002</v>
      </c>
      <c r="AA21">
        <v>980</v>
      </c>
      <c r="AB21" s="50">
        <f t="shared" si="9"/>
        <v>1.1297959183673469E-3</v>
      </c>
      <c r="AC21" s="49">
        <f t="shared" si="7"/>
        <v>0.11466530612244898</v>
      </c>
    </row>
    <row r="22" spans="1:29" x14ac:dyDescent="0.2">
      <c r="A22" t="s">
        <v>26</v>
      </c>
      <c r="B22" t="s">
        <v>92</v>
      </c>
      <c r="C22" t="s">
        <v>20</v>
      </c>
      <c r="D22" t="s">
        <v>19</v>
      </c>
      <c r="E22" s="53" t="s">
        <v>18</v>
      </c>
      <c r="F22">
        <v>0</v>
      </c>
      <c r="G22">
        <v>0</v>
      </c>
      <c r="I22">
        <v>0</v>
      </c>
      <c r="J22">
        <v>0</v>
      </c>
      <c r="K22" s="53">
        <v>0</v>
      </c>
      <c r="L22">
        <v>0</v>
      </c>
      <c r="M22">
        <v>0</v>
      </c>
      <c r="N22" s="50">
        <v>0</v>
      </c>
      <c r="O22" s="52">
        <v>0</v>
      </c>
      <c r="P22">
        <v>0</v>
      </c>
      <c r="Q22">
        <v>0</v>
      </c>
      <c r="R22">
        <v>85</v>
      </c>
      <c r="S22">
        <f t="shared" si="8"/>
        <v>0</v>
      </c>
      <c r="T22" s="53">
        <f t="shared" si="6"/>
        <v>0</v>
      </c>
      <c r="U22" s="50">
        <v>0</v>
      </c>
      <c r="V22" s="50">
        <v>0</v>
      </c>
      <c r="W22" s="50">
        <v>0</v>
      </c>
      <c r="X22" s="52">
        <v>0</v>
      </c>
      <c r="Y22">
        <v>0</v>
      </c>
      <c r="Z22">
        <v>0</v>
      </c>
      <c r="AA22">
        <v>980</v>
      </c>
      <c r="AB22" s="50">
        <f t="shared" si="9"/>
        <v>0</v>
      </c>
      <c r="AC22" s="49">
        <f t="shared" si="7"/>
        <v>0</v>
      </c>
    </row>
    <row r="23" spans="1:29" x14ac:dyDescent="0.2">
      <c r="A23" t="s">
        <v>26</v>
      </c>
      <c r="B23" t="s">
        <v>90</v>
      </c>
      <c r="C23" t="s">
        <v>20</v>
      </c>
      <c r="D23" t="s">
        <v>19</v>
      </c>
      <c r="E23" s="53" t="s">
        <v>18</v>
      </c>
      <c r="F23">
        <f>I23/K23</f>
        <v>0</v>
      </c>
      <c r="G23">
        <f>J23/K23</f>
        <v>0</v>
      </c>
      <c r="I23">
        <v>0</v>
      </c>
      <c r="J23">
        <v>0</v>
      </c>
      <c r="K23" s="53">
        <v>9.0399999999999994E-2</v>
      </c>
      <c r="L23">
        <f>O23/Q23</f>
        <v>0</v>
      </c>
      <c r="M23">
        <f>P23/Q23</f>
        <v>0</v>
      </c>
      <c r="N23" s="50">
        <f>K23/Q23</f>
        <v>2.7878002898818883E-2</v>
      </c>
      <c r="O23" s="52">
        <v>0</v>
      </c>
      <c r="P23">
        <v>0</v>
      </c>
      <c r="Q23">
        <v>3.2427000000000001</v>
      </c>
      <c r="R23">
        <v>85</v>
      </c>
      <c r="S23">
        <f t="shared" si="8"/>
        <v>0</v>
      </c>
      <c r="T23" s="53">
        <f t="shared" si="6"/>
        <v>0</v>
      </c>
      <c r="U23" s="50">
        <f>X23/Z23</f>
        <v>0</v>
      </c>
      <c r="V23" s="50">
        <f>Y23/Z23</f>
        <v>0.15485644749560731</v>
      </c>
      <c r="W23" s="50">
        <f>Q23/Z23</f>
        <v>1.0539491158424215E-2</v>
      </c>
      <c r="X23" s="52">
        <v>0</v>
      </c>
      <c r="Y23">
        <v>47.6449</v>
      </c>
      <c r="Z23">
        <v>307.67140000000001</v>
      </c>
      <c r="AA23">
        <v>980</v>
      </c>
      <c r="AB23" s="50">
        <f t="shared" si="9"/>
        <v>0</v>
      </c>
      <c r="AC23" s="49">
        <f t="shared" si="7"/>
        <v>4.8617244897959183E-2</v>
      </c>
    </row>
    <row r="24" spans="1:29" x14ac:dyDescent="0.2">
      <c r="A24" t="s">
        <v>26</v>
      </c>
      <c r="B24" t="s">
        <v>87</v>
      </c>
      <c r="C24" t="s">
        <v>20</v>
      </c>
      <c r="D24" t="s">
        <v>19</v>
      </c>
      <c r="E24" s="53" t="s">
        <v>18</v>
      </c>
      <c r="F24">
        <v>0</v>
      </c>
      <c r="G24">
        <v>0</v>
      </c>
      <c r="I24">
        <v>0</v>
      </c>
      <c r="J24">
        <v>0</v>
      </c>
      <c r="K24" s="53">
        <v>0</v>
      </c>
      <c r="L24">
        <v>0</v>
      </c>
      <c r="M24">
        <v>0</v>
      </c>
      <c r="N24" s="50">
        <v>0</v>
      </c>
      <c r="O24" s="52">
        <v>0</v>
      </c>
      <c r="P24">
        <v>0</v>
      </c>
      <c r="Q24">
        <v>0</v>
      </c>
      <c r="R24">
        <v>85</v>
      </c>
      <c r="S24">
        <f t="shared" si="8"/>
        <v>0</v>
      </c>
      <c r="T24" s="53">
        <f t="shared" si="6"/>
        <v>0</v>
      </c>
      <c r="U24" s="50">
        <v>0</v>
      </c>
      <c r="V24" s="50">
        <v>0</v>
      </c>
      <c r="W24" s="50">
        <v>0</v>
      </c>
      <c r="X24" s="52">
        <v>0</v>
      </c>
      <c r="Y24">
        <v>0</v>
      </c>
      <c r="Z24">
        <v>0</v>
      </c>
      <c r="AA24">
        <v>980</v>
      </c>
      <c r="AB24" s="50">
        <f t="shared" si="9"/>
        <v>0</v>
      </c>
      <c r="AC24" s="49">
        <f t="shared" si="7"/>
        <v>0</v>
      </c>
    </row>
    <row r="25" spans="1:29" x14ac:dyDescent="0.2">
      <c r="A25" t="s">
        <v>37</v>
      </c>
      <c r="B25" t="s">
        <v>34</v>
      </c>
      <c r="C25" t="s">
        <v>20</v>
      </c>
      <c r="D25" t="s">
        <v>19</v>
      </c>
      <c r="E25" s="53" t="s">
        <v>18</v>
      </c>
      <c r="F25">
        <f t="shared" ref="F25:F31" si="13">I25/K25</f>
        <v>5.8823529411764705E-2</v>
      </c>
      <c r="G25">
        <f t="shared" ref="G25:G31" si="14">J25/K25</f>
        <v>0.11764705882352941</v>
      </c>
      <c r="I25">
        <v>4.1703192096789998E-4</v>
      </c>
      <c r="J25">
        <v>8.3406384193579995E-4</v>
      </c>
      <c r="K25" s="53">
        <v>7.0895426564542997E-3</v>
      </c>
      <c r="L25">
        <f t="shared" ref="L25:L31" si="15">O25/Q25</f>
        <v>3.1787684790248296E-5</v>
      </c>
      <c r="M25">
        <f t="shared" ref="M25:M31" si="16">P25/Q25</f>
        <v>0.9995231847281465</v>
      </c>
      <c r="N25" s="50">
        <f t="shared" ref="N25:N31" si="17">K25/Q25</f>
        <v>7.0861622542452455E-4</v>
      </c>
      <c r="O25" s="52">
        <v>3.1802848874280001E-4</v>
      </c>
      <c r="P25">
        <v>10</v>
      </c>
      <c r="Q25">
        <v>10.00477042733114</v>
      </c>
      <c r="R25">
        <v>85</v>
      </c>
      <c r="S25">
        <f t="shared" si="8"/>
        <v>3.7415116322682354E-6</v>
      </c>
      <c r="T25" s="53">
        <f t="shared" si="6"/>
        <v>0.11764705882352941</v>
      </c>
      <c r="U25" s="50">
        <f t="shared" ref="U25:U31" si="18">X25/Z25</f>
        <v>2.3706366279112507E-2</v>
      </c>
      <c r="V25" s="50">
        <f t="shared" ref="V25:V31" si="19">Y25/Z25</f>
        <v>0.62763358989337625</v>
      </c>
      <c r="W25" s="50">
        <f t="shared" ref="W25:W31" si="20">Q25/Z25</f>
        <v>9.288267030183742E-3</v>
      </c>
      <c r="X25" s="52">
        <v>25.535091908748999</v>
      </c>
      <c r="Y25">
        <v>676.04968278358297</v>
      </c>
      <c r="Z25">
        <v>1077.1406974863021</v>
      </c>
      <c r="AA25">
        <v>980</v>
      </c>
      <c r="AB25" s="50">
        <f t="shared" si="9"/>
        <v>2.6056216233417345E-2</v>
      </c>
      <c r="AC25" s="49">
        <f t="shared" si="7"/>
        <v>0.68984661508528877</v>
      </c>
    </row>
    <row r="26" spans="1:29" x14ac:dyDescent="0.2">
      <c r="A26" t="s">
        <v>37</v>
      </c>
      <c r="B26" t="s">
        <v>112</v>
      </c>
      <c r="C26" t="s">
        <v>20</v>
      </c>
      <c r="D26" t="s">
        <v>19</v>
      </c>
      <c r="E26" s="53" t="s">
        <v>18</v>
      </c>
      <c r="F26">
        <f t="shared" si="13"/>
        <v>5.8823529411764705E-2</v>
      </c>
      <c r="G26">
        <f t="shared" si="14"/>
        <v>0.11764705882352941</v>
      </c>
      <c r="I26">
        <v>4.1703192096789998E-4</v>
      </c>
      <c r="J26">
        <v>8.3406384193579995E-4</v>
      </c>
      <c r="K26" s="53">
        <v>7.0895426564542997E-3</v>
      </c>
      <c r="L26">
        <f t="shared" si="15"/>
        <v>3.1787684790248296E-5</v>
      </c>
      <c r="M26">
        <f t="shared" si="16"/>
        <v>0.9995231847281465</v>
      </c>
      <c r="N26" s="50">
        <f t="shared" si="17"/>
        <v>7.0861622542452455E-4</v>
      </c>
      <c r="O26" s="52">
        <v>3.1802848874280001E-4</v>
      </c>
      <c r="P26">
        <v>10</v>
      </c>
      <c r="Q26">
        <v>10.00477042733114</v>
      </c>
      <c r="R26">
        <v>85</v>
      </c>
      <c r="S26">
        <f t="shared" si="8"/>
        <v>3.7415116322682354E-6</v>
      </c>
      <c r="T26" s="53">
        <f t="shared" si="6"/>
        <v>0.11764705882352941</v>
      </c>
      <c r="U26" s="50">
        <f t="shared" si="18"/>
        <v>5.1636582151738932E-3</v>
      </c>
      <c r="V26" s="50">
        <f t="shared" si="19"/>
        <v>0.66687846668192541</v>
      </c>
      <c r="W26" s="50">
        <f t="shared" si="20"/>
        <v>9.8684851337531854E-3</v>
      </c>
      <c r="X26" s="52">
        <v>5.2349691272595003</v>
      </c>
      <c r="Y26">
        <v>676.08816060969002</v>
      </c>
      <c r="Z26">
        <v>1013.810153405594</v>
      </c>
      <c r="AA26">
        <v>980</v>
      </c>
      <c r="AB26" s="50">
        <f t="shared" si="9"/>
        <v>5.341805231897449E-3</v>
      </c>
      <c r="AC26" s="49">
        <f t="shared" si="7"/>
        <v>0.68988587817315306</v>
      </c>
    </row>
    <row r="27" spans="1:29" x14ac:dyDescent="0.2">
      <c r="A27" t="s">
        <v>37</v>
      </c>
      <c r="B27" t="s">
        <v>31</v>
      </c>
      <c r="C27" t="s">
        <v>20</v>
      </c>
      <c r="D27" t="s">
        <v>19</v>
      </c>
      <c r="E27" s="53" t="s">
        <v>18</v>
      </c>
      <c r="F27">
        <f t="shared" si="13"/>
        <v>5.8823529411764705E-2</v>
      </c>
      <c r="G27">
        <f t="shared" si="14"/>
        <v>0.11764705882352941</v>
      </c>
      <c r="I27">
        <v>4.1703192096789998E-4</v>
      </c>
      <c r="J27">
        <v>8.3406384193579995E-4</v>
      </c>
      <c r="K27" s="53">
        <v>7.0895426564542997E-3</v>
      </c>
      <c r="L27">
        <f t="shared" si="15"/>
        <v>3.1787684790248296E-5</v>
      </c>
      <c r="M27">
        <f t="shared" si="16"/>
        <v>0.9995231847281465</v>
      </c>
      <c r="N27" s="50">
        <f t="shared" si="17"/>
        <v>7.0861622542452455E-4</v>
      </c>
      <c r="O27" s="52">
        <v>3.1802848874280001E-4</v>
      </c>
      <c r="P27">
        <v>10</v>
      </c>
      <c r="Q27">
        <v>10.00477042733114</v>
      </c>
      <c r="R27">
        <v>85</v>
      </c>
      <c r="S27">
        <f t="shared" si="8"/>
        <v>3.7415116322682354E-6</v>
      </c>
      <c r="T27" s="53">
        <f t="shared" si="6"/>
        <v>0.11764705882352941</v>
      </c>
      <c r="U27" s="50">
        <f t="shared" si="18"/>
        <v>1.8299374519522614E-7</v>
      </c>
      <c r="V27" s="50">
        <f t="shared" si="19"/>
        <v>0.70514426058124613</v>
      </c>
      <c r="W27" s="50">
        <f t="shared" si="20"/>
        <v>1.0434319844017076E-2</v>
      </c>
      <c r="X27" s="52">
        <v>1.7546044569119999E-4</v>
      </c>
      <c r="Y27">
        <v>676.11560223646802</v>
      </c>
      <c r="Z27">
        <v>958.83302188285563</v>
      </c>
      <c r="AA27">
        <v>980</v>
      </c>
      <c r="AB27" s="50">
        <f t="shared" si="9"/>
        <v>1.7904127111346938E-7</v>
      </c>
      <c r="AC27" s="49">
        <f t="shared" si="7"/>
        <v>0.68991387983313068</v>
      </c>
    </row>
    <row r="28" spans="1:29" x14ac:dyDescent="0.2">
      <c r="A28" t="s">
        <v>37</v>
      </c>
      <c r="B28" t="s">
        <v>93</v>
      </c>
      <c r="C28" t="s">
        <v>20</v>
      </c>
      <c r="D28" t="s">
        <v>19</v>
      </c>
      <c r="E28" s="53" t="s">
        <v>18</v>
      </c>
      <c r="F28">
        <f t="shared" si="13"/>
        <v>5.8823529411764705E-2</v>
      </c>
      <c r="G28">
        <f t="shared" si="14"/>
        <v>0.11764705882352941</v>
      </c>
      <c r="I28">
        <v>4.1703192096789998E-4</v>
      </c>
      <c r="J28">
        <v>8.3406384193579995E-4</v>
      </c>
      <c r="K28" s="53">
        <v>7.0895426564542997E-3</v>
      </c>
      <c r="L28">
        <f t="shared" si="15"/>
        <v>9.8173860732470544E-2</v>
      </c>
      <c r="M28">
        <f t="shared" si="16"/>
        <v>0.30046580393270172</v>
      </c>
      <c r="N28" s="50">
        <f t="shared" si="17"/>
        <v>2.1313459602605964E-4</v>
      </c>
      <c r="O28" s="52">
        <v>3.2655785892523701</v>
      </c>
      <c r="P28">
        <v>9.9944597146784702</v>
      </c>
      <c r="Q28">
        <v>33.263218588818269</v>
      </c>
      <c r="R28">
        <v>85</v>
      </c>
      <c r="S28">
        <f t="shared" si="8"/>
        <v>3.8418571638263177E-2</v>
      </c>
      <c r="T28" s="53">
        <f t="shared" si="6"/>
        <v>0.11758187899621729</v>
      </c>
      <c r="U28" s="50">
        <f t="shared" si="18"/>
        <v>4.562140758559028E-2</v>
      </c>
      <c r="V28" s="50">
        <f t="shared" si="19"/>
        <v>0.3241688097926827</v>
      </c>
      <c r="W28" s="50">
        <f t="shared" si="20"/>
        <v>1.5955583859961119E-2</v>
      </c>
      <c r="X28" s="52">
        <v>95.108700889166926</v>
      </c>
      <c r="Y28">
        <v>675.80717035806003</v>
      </c>
      <c r="Z28">
        <v>2084.7384138846128</v>
      </c>
      <c r="AA28">
        <v>980</v>
      </c>
      <c r="AB28" s="50">
        <f t="shared" si="9"/>
        <v>9.7049694784864207E-2</v>
      </c>
      <c r="AC28" s="49">
        <f t="shared" si="7"/>
        <v>0.68959915342659184</v>
      </c>
    </row>
    <row r="29" spans="1:29" s="189" customFormat="1" x14ac:dyDescent="0.2">
      <c r="A29" s="189" t="s">
        <v>37</v>
      </c>
      <c r="B29" s="189" t="s">
        <v>91</v>
      </c>
      <c r="C29" s="189" t="s">
        <v>20</v>
      </c>
      <c r="D29" s="189" t="s">
        <v>19</v>
      </c>
      <c r="E29" s="190" t="s">
        <v>18</v>
      </c>
      <c r="F29" s="189">
        <f t="shared" si="13"/>
        <v>5.8823529411764705E-2</v>
      </c>
      <c r="G29" s="189">
        <f t="shared" si="14"/>
        <v>0.11764705882352941</v>
      </c>
      <c r="I29" s="189">
        <v>4.1703192096789998E-4</v>
      </c>
      <c r="J29" s="189">
        <v>8.3406384193579995E-4</v>
      </c>
      <c r="K29" s="189">
        <v>7.0895426564542997E-3</v>
      </c>
      <c r="L29" s="191">
        <f t="shared" si="15"/>
        <v>9.6511010855858531E-2</v>
      </c>
      <c r="M29" s="189">
        <f t="shared" si="16"/>
        <v>0.19118455978878104</v>
      </c>
      <c r="N29" s="192">
        <f t="shared" si="17"/>
        <v>1.3684378565602661E-4</v>
      </c>
      <c r="O29" s="191">
        <v>5</v>
      </c>
      <c r="P29" s="189">
        <v>9.9048055809051512</v>
      </c>
      <c r="Q29" s="189">
        <v>51.807560149459192</v>
      </c>
      <c r="R29" s="189">
        <v>85</v>
      </c>
      <c r="S29" s="189">
        <f t="shared" si="8"/>
        <v>5.8823529411764705E-2</v>
      </c>
      <c r="T29" s="190">
        <f t="shared" si="6"/>
        <v>0.11652712448123707</v>
      </c>
      <c r="U29" s="192">
        <f t="shared" si="18"/>
        <v>4.4995845873982039E-2</v>
      </c>
      <c r="V29" s="192">
        <f t="shared" si="19"/>
        <v>0.31925826560937964</v>
      </c>
      <c r="W29" s="192">
        <f t="shared" si="20"/>
        <v>2.4510112847705191E-2</v>
      </c>
      <c r="X29" s="191">
        <v>95.108700889166897</v>
      </c>
      <c r="Y29" s="189">
        <v>674.82315979294003</v>
      </c>
      <c r="Z29" s="189">
        <v>2113.7218123542739</v>
      </c>
      <c r="AA29" s="189">
        <v>980</v>
      </c>
      <c r="AB29" s="192">
        <f t="shared" si="9"/>
        <v>9.7049694784864179E-2</v>
      </c>
      <c r="AC29" s="193">
        <f t="shared" si="7"/>
        <v>0.68859506101320411</v>
      </c>
    </row>
    <row r="30" spans="1:29" s="189" customFormat="1" x14ac:dyDescent="0.2">
      <c r="A30" s="189" t="s">
        <v>42</v>
      </c>
      <c r="B30" s="189" t="s">
        <v>101</v>
      </c>
      <c r="C30" s="189" t="s">
        <v>20</v>
      </c>
      <c r="D30" s="189" t="s">
        <v>19</v>
      </c>
      <c r="E30" s="190" t="s">
        <v>18</v>
      </c>
      <c r="F30" s="189">
        <f t="shared" si="13"/>
        <v>9.7672649259230074E-4</v>
      </c>
      <c r="G30" s="189">
        <f t="shared" si="14"/>
        <v>1.3012395858679673</v>
      </c>
      <c r="I30" s="189">
        <v>2.8500000000000001E-2</v>
      </c>
      <c r="J30" s="189">
        <v>37.969000000000001</v>
      </c>
      <c r="K30" s="190">
        <v>29.179099999999998</v>
      </c>
      <c r="L30" s="189">
        <f t="shared" si="15"/>
        <v>7.1377587437544622E-4</v>
      </c>
      <c r="M30" s="189">
        <f t="shared" si="16"/>
        <v>3.9913527808005997</v>
      </c>
      <c r="N30" s="192">
        <f t="shared" si="17"/>
        <v>3.4143176419653409</v>
      </c>
      <c r="O30" s="191">
        <v>6.1000000000000004E-3</v>
      </c>
      <c r="P30" s="189">
        <v>34.110500000000002</v>
      </c>
      <c r="Q30" s="189">
        <v>8.5460999999999991</v>
      </c>
      <c r="R30" s="189">
        <v>85</v>
      </c>
      <c r="S30" s="189">
        <f>O30/R30</f>
        <v>7.1764705882352948E-5</v>
      </c>
      <c r="T30" s="190">
        <f>P30/R30</f>
        <v>0.40130000000000005</v>
      </c>
      <c r="U30" s="192">
        <f t="shared" si="18"/>
        <v>2.6072220049537222E-4</v>
      </c>
      <c r="V30" s="192">
        <f t="shared" si="19"/>
        <v>7.9751662104028158</v>
      </c>
      <c r="W30" s="192">
        <f t="shared" si="20"/>
        <v>5.5703949941337498</v>
      </c>
      <c r="X30" s="191">
        <v>4.0000000000000002E-4</v>
      </c>
      <c r="Y30" s="189">
        <v>12.2355</v>
      </c>
      <c r="Z30" s="189">
        <v>1.5342</v>
      </c>
      <c r="AA30" s="189">
        <v>980</v>
      </c>
      <c r="AB30" s="192">
        <f t="shared" si="9"/>
        <v>4.0816326530612248E-7</v>
      </c>
      <c r="AC30" s="193">
        <f t="shared" si="7"/>
        <v>1.2485204081632654E-2</v>
      </c>
    </row>
    <row r="31" spans="1:29" s="198" customFormat="1" x14ac:dyDescent="0.2">
      <c r="A31" s="198" t="s">
        <v>42</v>
      </c>
      <c r="B31" s="198" t="s">
        <v>113</v>
      </c>
      <c r="C31" s="198" t="s">
        <v>20</v>
      </c>
      <c r="D31" s="198" t="s">
        <v>19</v>
      </c>
      <c r="E31" s="199" t="s">
        <v>18</v>
      </c>
      <c r="F31" s="198">
        <f t="shared" si="13"/>
        <v>0.34142450748411457</v>
      </c>
      <c r="G31" s="198">
        <f t="shared" si="14"/>
        <v>5.5740302554967691</v>
      </c>
      <c r="I31" s="198">
        <v>1.2842</v>
      </c>
      <c r="J31" s="198">
        <v>20.965599999999998</v>
      </c>
      <c r="K31" s="199">
        <v>3.7612999999999999</v>
      </c>
      <c r="L31" s="198">
        <f t="shared" si="15"/>
        <v>0.35280932456664676</v>
      </c>
      <c r="M31" s="198">
        <f t="shared" si="16"/>
        <v>5.1661685594739994</v>
      </c>
      <c r="N31" s="200">
        <f t="shared" si="17"/>
        <v>0.93676529189081481</v>
      </c>
      <c r="O31" s="201">
        <v>1.4166000000000001</v>
      </c>
      <c r="P31" s="198">
        <v>20.743200000000002</v>
      </c>
      <c r="Q31" s="198">
        <v>4.0152000000000001</v>
      </c>
      <c r="R31" s="198">
        <v>85</v>
      </c>
      <c r="S31" s="198">
        <f>O31/R31</f>
        <v>1.6665882352941176E-2</v>
      </c>
      <c r="T31" s="199">
        <f>P31/R31</f>
        <v>0.24403764705882355</v>
      </c>
      <c r="U31" s="200">
        <f t="shared" si="18"/>
        <v>0.3072912504994007</v>
      </c>
      <c r="V31" s="200">
        <f t="shared" si="19"/>
        <v>4.1810627247303236</v>
      </c>
      <c r="W31" s="200">
        <f t="shared" si="20"/>
        <v>0.80207750699161007</v>
      </c>
      <c r="X31" s="201">
        <v>1.5383</v>
      </c>
      <c r="Y31" s="198">
        <v>20.930399999999999</v>
      </c>
      <c r="Z31" s="198">
        <v>5.0060000000000002</v>
      </c>
      <c r="AA31" s="198">
        <v>980</v>
      </c>
      <c r="AB31" s="200">
        <f t="shared" si="9"/>
        <v>1.5696938775510204E-3</v>
      </c>
      <c r="AC31" s="202">
        <f>Y31/AA31</f>
        <v>2.1357551020408164E-2</v>
      </c>
    </row>
    <row r="32" spans="1:29" s="189" customFormat="1" x14ac:dyDescent="0.2">
      <c r="K32" s="194"/>
      <c r="L32" s="194"/>
      <c r="M32" s="194"/>
      <c r="N32" s="195"/>
      <c r="O32" s="195"/>
      <c r="P32" s="195"/>
      <c r="Q32" s="194"/>
      <c r="R32" s="194"/>
      <c r="S32" s="194"/>
      <c r="T32" s="194"/>
      <c r="U32" s="194"/>
      <c r="V32" s="194"/>
      <c r="W32" s="195"/>
      <c r="X32" s="195"/>
      <c r="Y32" s="195"/>
      <c r="AB32" s="196"/>
      <c r="AC32" s="197"/>
    </row>
    <row r="36" spans="8:32" x14ac:dyDescent="0.2">
      <c r="L36" s="198"/>
    </row>
    <row r="37" spans="8:32" x14ac:dyDescent="0.2">
      <c r="L37" s="180" t="s">
        <v>16737</v>
      </c>
      <c r="M37" s="181">
        <v>2025</v>
      </c>
      <c r="N37" s="182">
        <f>AVERAGE(F2:F31)</f>
        <v>2.121729603451768E-2</v>
      </c>
      <c r="O37" s="182">
        <f>AVERAGE(G2:G31)</f>
        <v>0.26762273326615904</v>
      </c>
      <c r="P37" s="183">
        <f>AVERAGE(N2:N31)</f>
        <v>0.16675954370361179</v>
      </c>
      <c r="U37" s="139" t="s">
        <v>16746</v>
      </c>
      <c r="V37" s="203">
        <v>2025</v>
      </c>
      <c r="W37" s="204" t="s">
        <v>8</v>
      </c>
      <c r="X37" s="204" t="s">
        <v>8</v>
      </c>
      <c r="Y37" s="204">
        <f>85/980</f>
        <v>8.673469387755102E-2</v>
      </c>
    </row>
    <row r="38" spans="8:32" x14ac:dyDescent="0.2">
      <c r="L38" s="184"/>
      <c r="M38" s="178">
        <v>2030</v>
      </c>
      <c r="N38" s="179">
        <f>AVERAGE(L2:L31)</f>
        <v>2.0300337674772385E-2</v>
      </c>
      <c r="O38" s="179">
        <f>AVERAGE(M2:M31)</f>
        <v>0.45154307793893467</v>
      </c>
      <c r="P38" s="185">
        <f>AVERAGE(W2:W31)</f>
        <v>0.22753830792090468</v>
      </c>
      <c r="U38" s="139"/>
      <c r="V38" s="203">
        <v>2030</v>
      </c>
      <c r="W38" s="204">
        <f>AVERAGE(S2:S31)</f>
        <v>7.146208892046509E-3</v>
      </c>
      <c r="X38" s="204">
        <f>AVERAGE(T2:T31)</f>
        <v>6.8972260900228871E-2</v>
      </c>
      <c r="Y38" s="205" t="s">
        <v>8</v>
      </c>
    </row>
    <row r="39" spans="8:32" x14ac:dyDescent="0.2">
      <c r="L39" s="186"/>
      <c r="M39" s="163">
        <v>2050</v>
      </c>
      <c r="N39" s="187">
        <f>AVERAGE(U2:U31)</f>
        <v>1.4853532135486751E-2</v>
      </c>
      <c r="O39" s="187">
        <f>AVERAGE(V2:V31)</f>
        <v>0.5604507926425466</v>
      </c>
      <c r="P39" s="188" t="s">
        <v>8</v>
      </c>
      <c r="U39" s="139"/>
      <c r="V39" s="203">
        <v>2050</v>
      </c>
      <c r="W39" s="204">
        <f>AVERAGE(AB2:AB31)</f>
        <v>8.8963924583261231E-3</v>
      </c>
      <c r="X39" s="204">
        <f>AVERAGE(AC2:AC31)</f>
        <v>0.17214789033267824</v>
      </c>
      <c r="Y39" s="205" t="s">
        <v>8</v>
      </c>
      <c r="AB39" t="s">
        <v>16745</v>
      </c>
      <c r="AC39" t="s">
        <v>16747</v>
      </c>
      <c r="AE39" t="s">
        <v>16748</v>
      </c>
      <c r="AF39" t="s">
        <v>16747</v>
      </c>
    </row>
    <row r="40" spans="8:32" x14ac:dyDescent="0.2">
      <c r="N40" s="47"/>
      <c r="O40" s="47"/>
      <c r="P40" s="47"/>
      <c r="U40" s="203"/>
      <c r="V40" s="203"/>
      <c r="W40" s="203"/>
      <c r="X40" s="203"/>
      <c r="Y40" s="203"/>
      <c r="AB40">
        <f>O2/AA2</f>
        <v>0</v>
      </c>
      <c r="AC40">
        <f>O2/Z2</f>
        <v>0</v>
      </c>
      <c r="AE40">
        <f>I2/AA2</f>
        <v>0</v>
      </c>
      <c r="AF40">
        <f>J2/AA2</f>
        <v>0</v>
      </c>
    </row>
    <row r="41" spans="8:32" x14ac:dyDescent="0.2">
      <c r="L41" s="139" t="s">
        <v>16738</v>
      </c>
      <c r="M41" s="203">
        <v>2025</v>
      </c>
      <c r="N41" s="204">
        <f>MAX(F2:F31)</f>
        <v>0.34142450748411457</v>
      </c>
      <c r="O41" s="204">
        <f>MAX(G2:G31)</f>
        <v>5.5740302554967691</v>
      </c>
      <c r="P41" s="204">
        <f>MAX(N2:N31)</f>
        <v>3.4143176419653409</v>
      </c>
      <c r="U41" s="203"/>
      <c r="V41" s="203"/>
      <c r="W41" s="203"/>
      <c r="X41" s="203"/>
      <c r="Y41" s="203"/>
      <c r="AB41">
        <f t="shared" ref="AB41:AB47" si="21">O3/AA3</f>
        <v>0</v>
      </c>
      <c r="AC41">
        <f t="shared" ref="AC41:AC46" si="22">O3/Z3</f>
        <v>0</v>
      </c>
      <c r="AE41">
        <f t="shared" ref="AE41:AE47" si="23">I3/AA3</f>
        <v>0</v>
      </c>
      <c r="AF41">
        <f t="shared" ref="AF41:AF47" si="24">J3/AA3</f>
        <v>0</v>
      </c>
    </row>
    <row r="42" spans="8:32" x14ac:dyDescent="0.2">
      <c r="L42" s="139"/>
      <c r="M42" s="203">
        <v>2030</v>
      </c>
      <c r="N42" s="204">
        <f>MAX(L2:L31)</f>
        <v>0.35280932456664676</v>
      </c>
      <c r="O42" s="204">
        <f>MAX(M2:M31)</f>
        <v>5.1661685594739994</v>
      </c>
      <c r="P42" s="204">
        <f>MAX(W2:W31)</f>
        <v>5.5703949941337498</v>
      </c>
      <c r="U42" s="203"/>
      <c r="V42" s="203"/>
      <c r="W42" s="203"/>
      <c r="X42" s="203"/>
      <c r="Y42" s="203"/>
      <c r="AB42">
        <f t="shared" si="21"/>
        <v>0</v>
      </c>
      <c r="AC42">
        <f t="shared" si="22"/>
        <v>0</v>
      </c>
      <c r="AE42">
        <f t="shared" si="23"/>
        <v>0</v>
      </c>
      <c r="AF42">
        <f t="shared" si="24"/>
        <v>0</v>
      </c>
    </row>
    <row r="43" spans="8:32" x14ac:dyDescent="0.2">
      <c r="L43" s="139"/>
      <c r="M43" s="203">
        <v>2050</v>
      </c>
      <c r="N43" s="204">
        <f>MAX(U2:U31)</f>
        <v>0.3072912504994007</v>
      </c>
      <c r="O43" s="204">
        <f>MAX(V2:V31)</f>
        <v>7.9751662104028158</v>
      </c>
      <c r="P43" s="205" t="s">
        <v>8</v>
      </c>
      <c r="U43" s="203"/>
      <c r="V43" s="203"/>
      <c r="W43" s="203"/>
      <c r="X43" s="203"/>
      <c r="Y43" s="203"/>
      <c r="AB43">
        <f t="shared" si="21"/>
        <v>0</v>
      </c>
      <c r="AC43">
        <f t="shared" si="22"/>
        <v>0</v>
      </c>
      <c r="AE43">
        <f t="shared" si="23"/>
        <v>0</v>
      </c>
      <c r="AF43">
        <f t="shared" si="24"/>
        <v>0</v>
      </c>
    </row>
    <row r="44" spans="8:32" x14ac:dyDescent="0.2">
      <c r="L44" s="203"/>
      <c r="M44" s="203"/>
      <c r="N44" s="204"/>
      <c r="O44" s="204"/>
      <c r="P44" s="204"/>
      <c r="U44" s="203"/>
      <c r="V44" s="203"/>
      <c r="W44" s="203"/>
      <c r="X44" s="203"/>
      <c r="Y44" s="203"/>
      <c r="AB44">
        <f>O6/AA6</f>
        <v>1.2948979591836734E-3</v>
      </c>
      <c r="AC44">
        <f t="shared" si="22"/>
        <v>6.4623228246492239E-4</v>
      </c>
      <c r="AE44">
        <f t="shared" si="23"/>
        <v>0</v>
      </c>
      <c r="AF44">
        <f t="shared" si="24"/>
        <v>3.469387755102041E-4</v>
      </c>
    </row>
    <row r="45" spans="8:32" x14ac:dyDescent="0.2">
      <c r="L45" s="139" t="s">
        <v>16801</v>
      </c>
      <c r="M45" s="203">
        <v>2025</v>
      </c>
      <c r="N45" s="204">
        <f>AVERAGE(F2:F29)</f>
        <v>1.050420168067227E-2</v>
      </c>
      <c r="O45" s="204">
        <f>AVERAGE(G2:G29)</f>
        <v>4.1193291307858391E-2</v>
      </c>
      <c r="P45" s="204">
        <f>AVERAGE(N2:N29)</f>
        <v>2.3275120616149916E-2</v>
      </c>
      <c r="U45" s="203"/>
      <c r="V45" s="203"/>
      <c r="W45" s="203"/>
      <c r="X45" s="203"/>
      <c r="Y45" s="203"/>
      <c r="AB45">
        <f t="shared" si="21"/>
        <v>0</v>
      </c>
      <c r="AC45">
        <f t="shared" si="22"/>
        <v>0</v>
      </c>
      <c r="AE45">
        <f t="shared" si="23"/>
        <v>0</v>
      </c>
      <c r="AF45">
        <f t="shared" si="24"/>
        <v>0</v>
      </c>
    </row>
    <row r="46" spans="8:32" x14ac:dyDescent="0.2">
      <c r="L46" s="139"/>
      <c r="M46" s="203">
        <v>2030</v>
      </c>
      <c r="N46" s="204">
        <f>AVERAGE(L2:L29)</f>
        <v>9.1245367786481901E-3</v>
      </c>
      <c r="O46" s="204">
        <f>AVERAGE(M2:M29)</f>
        <v>0.15674182135333717</v>
      </c>
      <c r="P46" s="205">
        <f>AVERAGE(W2:W29)</f>
        <v>1.6202740589349281E-2</v>
      </c>
      <c r="U46" s="203"/>
      <c r="V46" s="203"/>
      <c r="W46" s="203"/>
      <c r="X46" s="203"/>
      <c r="Y46" s="203"/>
      <c r="AB46">
        <f t="shared" si="21"/>
        <v>0</v>
      </c>
      <c r="AC46">
        <f t="shared" si="22"/>
        <v>0</v>
      </c>
      <c r="AE46">
        <f t="shared" si="23"/>
        <v>0</v>
      </c>
      <c r="AF46">
        <f t="shared" si="24"/>
        <v>0</v>
      </c>
    </row>
    <row r="47" spans="8:32" x14ac:dyDescent="0.2">
      <c r="L47" s="139"/>
      <c r="M47" s="203">
        <v>2050</v>
      </c>
      <c r="N47" s="204">
        <f>AVERAGE(U2:U29)</f>
        <v>4.9304996915966598E-3</v>
      </c>
      <c r="O47" s="204">
        <f>AVERAGE(V2:V29)</f>
        <v>0.16633195871940204</v>
      </c>
      <c r="P47" s="205" t="s">
        <v>8</v>
      </c>
      <c r="U47" s="203"/>
      <c r="V47" s="203"/>
      <c r="W47" s="203"/>
      <c r="X47" s="203"/>
      <c r="Y47" s="203"/>
      <c r="AB47">
        <f t="shared" si="21"/>
        <v>0</v>
      </c>
      <c r="AC47">
        <v>0</v>
      </c>
      <c r="AE47">
        <f t="shared" si="23"/>
        <v>0</v>
      </c>
      <c r="AF47">
        <f t="shared" si="24"/>
        <v>0</v>
      </c>
    </row>
    <row r="48" spans="8:32" x14ac:dyDescent="0.2">
      <c r="H48" s="50"/>
      <c r="L48" s="203"/>
      <c r="M48" s="203"/>
      <c r="N48" s="203"/>
      <c r="O48" s="203"/>
      <c r="P48" s="203"/>
      <c r="U48" s="203"/>
      <c r="V48" s="203"/>
      <c r="W48" s="203"/>
      <c r="X48" s="203"/>
      <c r="Y48" s="203"/>
      <c r="AB48">
        <f>O12/AA12</f>
        <v>0</v>
      </c>
      <c r="AC48">
        <v>0</v>
      </c>
      <c r="AE48">
        <f>I12/AA12</f>
        <v>0</v>
      </c>
      <c r="AF48">
        <f>J12/AA12</f>
        <v>0</v>
      </c>
    </row>
    <row r="49" spans="8:32" ht="16" customHeight="1" x14ac:dyDescent="0.2">
      <c r="H49" s="50"/>
      <c r="L49" s="139" t="s">
        <v>16750</v>
      </c>
      <c r="M49" s="203">
        <v>2025</v>
      </c>
      <c r="N49" s="204">
        <f>QUARTILE(F2:F31,3)-QUARTILE(F2:F31,1)</f>
        <v>0</v>
      </c>
      <c r="O49" s="204">
        <f>QUARTILE(G2:G31,3)-QUARTILE(G2:G31,1)</f>
        <v>0.11764705882352941</v>
      </c>
      <c r="P49" s="204">
        <f>QUARTILE(N2:N31,3)-QUARTILE(N2:N31,1)</f>
        <v>4.6195117968575332E-2</v>
      </c>
      <c r="U49" s="203"/>
      <c r="V49" s="203"/>
      <c r="W49" s="203"/>
      <c r="X49" s="203"/>
      <c r="Y49" s="203"/>
      <c r="AB49">
        <f>O13/AA13</f>
        <v>0</v>
      </c>
      <c r="AC49">
        <f>O13/Z13</f>
        <v>0</v>
      </c>
      <c r="AE49">
        <f>I13/AA13</f>
        <v>0</v>
      </c>
      <c r="AF49">
        <f>J13/AA13</f>
        <v>0</v>
      </c>
    </row>
    <row r="50" spans="8:32" x14ac:dyDescent="0.2">
      <c r="H50" s="50"/>
      <c r="L50" s="139"/>
      <c r="M50" s="203">
        <v>2030</v>
      </c>
      <c r="N50" s="204">
        <f>QUARTILE(L2:L31,3)-QUARTILE(L2:L31,1)</f>
        <v>3.1787684790248296E-5</v>
      </c>
      <c r="O50" s="204">
        <f>QUARTILE(M2:M31,3)-QUARTILE(M2:M31,1)</f>
        <v>0.18237697523625696</v>
      </c>
      <c r="P50" s="206" t="s">
        <v>8</v>
      </c>
      <c r="U50" s="203"/>
      <c r="V50" s="203"/>
      <c r="W50" s="203"/>
      <c r="X50" s="203"/>
      <c r="Y50" s="203"/>
      <c r="AB50">
        <f>O14/AA14</f>
        <v>4.6836734693877557E-5</v>
      </c>
      <c r="AC50">
        <f>O14/Z14</f>
        <v>5.3657708011586796E-5</v>
      </c>
      <c r="AE50">
        <f>I14/AA14</f>
        <v>0</v>
      </c>
      <c r="AF50">
        <f>J14/AA14</f>
        <v>0</v>
      </c>
    </row>
    <row r="51" spans="8:32" x14ac:dyDescent="0.2">
      <c r="H51" s="50"/>
      <c r="L51" s="139"/>
      <c r="M51" s="203">
        <v>2050</v>
      </c>
      <c r="N51" s="204">
        <f>QUARTILE(U2:U31,3)-QUARTILE(U2:U31,1)</f>
        <v>9.0056949289004273E-4</v>
      </c>
      <c r="O51" s="204">
        <f>QUARTILE(V2:V31,3)-QUARTILE(V2:V31,1)</f>
        <v>0.29989978758449298</v>
      </c>
      <c r="P51" s="206" t="s">
        <v>8</v>
      </c>
      <c r="U51" s="203"/>
      <c r="V51" s="203"/>
      <c r="W51" s="203"/>
      <c r="X51" s="203"/>
      <c r="Y51" s="203"/>
      <c r="AB51">
        <f>O15/AA15</f>
        <v>0</v>
      </c>
      <c r="AC51">
        <f>O15/Z15</f>
        <v>0</v>
      </c>
      <c r="AE51">
        <f>I15/AA15</f>
        <v>0</v>
      </c>
      <c r="AF51">
        <f>J15/AA15</f>
        <v>0</v>
      </c>
    </row>
    <row r="52" spans="8:32" x14ac:dyDescent="0.2">
      <c r="H52" s="50"/>
      <c r="U52" s="203"/>
      <c r="V52" s="203"/>
      <c r="W52" s="203"/>
      <c r="X52" s="203"/>
      <c r="Y52" s="203"/>
      <c r="AB52">
        <f>O16/AA16</f>
        <v>0</v>
      </c>
      <c r="AC52">
        <f>O16/Z16</f>
        <v>0</v>
      </c>
      <c r="AE52">
        <f>I16/AA16</f>
        <v>0</v>
      </c>
      <c r="AF52">
        <f>J16/AA16</f>
        <v>0</v>
      </c>
    </row>
    <row r="53" spans="8:32" x14ac:dyDescent="0.2">
      <c r="H53" s="50"/>
      <c r="U53" s="203"/>
      <c r="V53" s="203"/>
      <c r="W53" s="203"/>
      <c r="X53" s="203"/>
      <c r="Y53" s="203"/>
      <c r="AB53">
        <f>O17/AA17</f>
        <v>0</v>
      </c>
      <c r="AC53">
        <f>O17/Z17</f>
        <v>0</v>
      </c>
      <c r="AE53">
        <f>I17/AA17</f>
        <v>0</v>
      </c>
      <c r="AF53">
        <f>J17/AA17</f>
        <v>0</v>
      </c>
    </row>
    <row r="54" spans="8:32" x14ac:dyDescent="0.2">
      <c r="H54" s="50"/>
      <c r="U54" s="203"/>
      <c r="V54" s="203"/>
      <c r="W54" s="203"/>
      <c r="X54" s="203"/>
      <c r="Y54" s="203"/>
      <c r="AB54">
        <f>O18/AA18</f>
        <v>0</v>
      </c>
      <c r="AC54">
        <f>O18/Z18</f>
        <v>0</v>
      </c>
      <c r="AE54">
        <f>I18/AA18</f>
        <v>0</v>
      </c>
      <c r="AF54">
        <f>J18/AA18</f>
        <v>0</v>
      </c>
    </row>
    <row r="55" spans="8:32" x14ac:dyDescent="0.2">
      <c r="H55" s="50"/>
      <c r="U55" s="139" t="s">
        <v>16749</v>
      </c>
      <c r="V55" s="203">
        <v>2025</v>
      </c>
      <c r="W55" s="204">
        <f>AE70</f>
        <v>5.10344445920131E-5</v>
      </c>
      <c r="X55" s="204">
        <f>AF70</f>
        <v>2.326649792974114E-3</v>
      </c>
      <c r="Y55" s="204">
        <f>85/980</f>
        <v>8.673469387755102E-2</v>
      </c>
      <c r="AB55">
        <f>O19/AA19</f>
        <v>0</v>
      </c>
      <c r="AC55">
        <f>O19/Z19</f>
        <v>0</v>
      </c>
      <c r="AE55">
        <f>I19/AA19</f>
        <v>0</v>
      </c>
      <c r="AF55">
        <f>J19/AA19</f>
        <v>0</v>
      </c>
    </row>
    <row r="56" spans="8:32" x14ac:dyDescent="0.2">
      <c r="H56" s="50"/>
      <c r="U56" s="139"/>
      <c r="V56" s="203">
        <v>2030</v>
      </c>
      <c r="W56" s="204">
        <f>AB70</f>
        <v>6.6409740068216463E-4</v>
      </c>
      <c r="X56" s="204">
        <f>AC70</f>
        <v>1.0530379436876425E-2</v>
      </c>
      <c r="Y56" s="205" t="s">
        <v>8</v>
      </c>
      <c r="AB56">
        <f>O20/AA20</f>
        <v>7.3660204081632654E-3</v>
      </c>
      <c r="AC56">
        <f>O20/Z20</f>
        <v>3.2614395261332178E-3</v>
      </c>
      <c r="AE56">
        <f>I20/AA20</f>
        <v>8.7346938775510196E-5</v>
      </c>
      <c r="AF56">
        <f>J20/AA20</f>
        <v>4.6576530612244893E-3</v>
      </c>
    </row>
    <row r="57" spans="8:32" x14ac:dyDescent="0.2">
      <c r="H57" s="50"/>
      <c r="U57" s="139"/>
      <c r="V57" s="203">
        <v>2050</v>
      </c>
      <c r="W57" s="204">
        <f>AVERAGE(AB2:AB31)</f>
        <v>8.8963924583261231E-3</v>
      </c>
      <c r="X57" s="204">
        <f>AVERAGE(AC2:AC30)</f>
        <v>0.17734755720551515</v>
      </c>
      <c r="Y57" s="205" t="s">
        <v>8</v>
      </c>
      <c r="AB57">
        <f>O21/AA21</f>
        <v>0</v>
      </c>
      <c r="AC57">
        <f>O21/Z21</f>
        <v>0</v>
      </c>
      <c r="AE57">
        <f>I21/AA21</f>
        <v>0</v>
      </c>
      <c r="AF57">
        <f>J21/AA21</f>
        <v>0</v>
      </c>
    </row>
    <row r="58" spans="8:32" x14ac:dyDescent="0.2">
      <c r="H58" s="50"/>
      <c r="AB58">
        <f>O22/AA22</f>
        <v>0</v>
      </c>
      <c r="AC58">
        <v>0</v>
      </c>
      <c r="AE58">
        <f>I22/AA22</f>
        <v>0</v>
      </c>
      <c r="AF58">
        <f>J22/AA22</f>
        <v>0</v>
      </c>
    </row>
    <row r="59" spans="8:32" x14ac:dyDescent="0.2">
      <c r="H59" s="50"/>
      <c r="AB59">
        <f>O23/AA23</f>
        <v>0</v>
      </c>
      <c r="AC59">
        <f>O23/Z23</f>
        <v>0</v>
      </c>
      <c r="AE59">
        <f>I23/AA23</f>
        <v>0</v>
      </c>
      <c r="AF59">
        <f>J23/AA23</f>
        <v>0</v>
      </c>
    </row>
    <row r="60" spans="8:32" x14ac:dyDescent="0.2">
      <c r="H60" s="50"/>
      <c r="AB60">
        <f>O24/AA24</f>
        <v>0</v>
      </c>
      <c r="AC60">
        <v>0</v>
      </c>
      <c r="AE60">
        <f>I24/AA24</f>
        <v>0</v>
      </c>
      <c r="AF60">
        <f>J24/AA24</f>
        <v>0</v>
      </c>
    </row>
    <row r="61" spans="8:32" x14ac:dyDescent="0.2">
      <c r="H61" s="50"/>
      <c r="AB61">
        <f>O25/AA25</f>
        <v>3.2451886606408165E-7</v>
      </c>
      <c r="AC61">
        <f>O25/Z25</f>
        <v>2.9525250460313646E-7</v>
      </c>
      <c r="AE61">
        <f>I25/AA25</f>
        <v>4.2554277649785711E-7</v>
      </c>
      <c r="AF61">
        <f>J25/AA25</f>
        <v>8.5108555299571422E-7</v>
      </c>
    </row>
    <row r="62" spans="8:32" x14ac:dyDescent="0.2">
      <c r="H62" s="50"/>
      <c r="AB62">
        <f>O26/AA26</f>
        <v>3.2451886606408165E-7</v>
      </c>
      <c r="AC62">
        <f>O26/Z26</f>
        <v>3.1369629478899754E-7</v>
      </c>
      <c r="AE62">
        <f>I26/AA26</f>
        <v>4.2554277649785711E-7</v>
      </c>
      <c r="AF62">
        <f>J26/AA26</f>
        <v>8.5108555299571422E-7</v>
      </c>
    </row>
    <row r="63" spans="8:32" x14ac:dyDescent="0.2">
      <c r="H63" s="50"/>
      <c r="AB63">
        <f>O27/AA27</f>
        <v>3.2451886606408165E-7</v>
      </c>
      <c r="AC63">
        <f>O27/Z27</f>
        <v>3.3168287020224759E-7</v>
      </c>
      <c r="AE63">
        <f>I27/AA27</f>
        <v>4.2554277649785711E-7</v>
      </c>
      <c r="AF63">
        <f>J27/AA27</f>
        <v>8.5108555299571422E-7</v>
      </c>
    </row>
    <row r="64" spans="8:32" x14ac:dyDescent="0.2">
      <c r="H64" s="50"/>
      <c r="AB64">
        <f>O28/AA28</f>
        <v>3.3322230502575204E-3</v>
      </c>
      <c r="AC64">
        <f>O28/Z28</f>
        <v>1.5664212677730775E-3</v>
      </c>
      <c r="AE64">
        <f>I28/AA28</f>
        <v>4.2554277649785711E-7</v>
      </c>
      <c r="AF64">
        <f>J28/AA28</f>
        <v>8.5108555299571422E-7</v>
      </c>
    </row>
    <row r="65" spans="8:32" x14ac:dyDescent="0.2">
      <c r="H65" s="50"/>
      <c r="AB65">
        <f>O29/AA29</f>
        <v>5.1020408163265302E-3</v>
      </c>
      <c r="AC65">
        <f>O29/Z29</f>
        <v>2.3654957671231935E-3</v>
      </c>
      <c r="AE65">
        <f>I29/AA29</f>
        <v>4.2554277649785711E-7</v>
      </c>
      <c r="AF65">
        <f>J29/AA29</f>
        <v>8.5108555299571422E-7</v>
      </c>
    </row>
    <row r="66" spans="8:32" x14ac:dyDescent="0.2">
      <c r="H66" s="50"/>
      <c r="AB66">
        <f>O30/AA30</f>
        <v>6.2244897959183673E-6</v>
      </c>
      <c r="AC66">
        <f>O30/Z30</f>
        <v>3.9760135575544258E-3</v>
      </c>
      <c r="AE66">
        <f>I30/AA30</f>
        <v>2.9081632653061227E-5</v>
      </c>
      <c r="AF66">
        <f>J30/AA30</f>
        <v>3.8743877551020413E-2</v>
      </c>
    </row>
    <row r="67" spans="8:32" x14ac:dyDescent="0.2">
      <c r="H67" s="50"/>
      <c r="AB67">
        <f>O31/AA31</f>
        <v>1.4455102040816328E-3</v>
      </c>
      <c r="AC67">
        <f>O31/Z31</f>
        <v>0.28298042349180985</v>
      </c>
      <c r="AE67">
        <f>I31/AA31</f>
        <v>1.3104081632653061E-3</v>
      </c>
      <c r="AF67">
        <f>J31/AA31</f>
        <v>2.1393469387755101E-2</v>
      </c>
    </row>
    <row r="68" spans="8:32" x14ac:dyDescent="0.2">
      <c r="H68" s="50"/>
    </row>
    <row r="69" spans="8:32" x14ac:dyDescent="0.2">
      <c r="H69" s="50"/>
    </row>
    <row r="70" spans="8:32" x14ac:dyDescent="0.2">
      <c r="H70" s="50"/>
      <c r="AB70">
        <f>AVERAGE(AB40:AB67)</f>
        <v>6.6409740068216463E-4</v>
      </c>
      <c r="AC70" s="47">
        <f>AVERAGE(AC40:AC67)</f>
        <v>1.0530379436876425E-2</v>
      </c>
      <c r="AD70" s="47"/>
      <c r="AE70" s="49">
        <f t="shared" ref="AE70:AF70" si="25">AVERAGE(AE40:AE67)</f>
        <v>5.10344445920131E-5</v>
      </c>
      <c r="AF70" s="49">
        <f t="shared" si="25"/>
        <v>2.326649792974114E-3</v>
      </c>
    </row>
    <row r="71" spans="8:32" x14ac:dyDescent="0.2">
      <c r="H71" s="50"/>
    </row>
    <row r="72" spans="8:32" x14ac:dyDescent="0.2">
      <c r="H72" s="50"/>
    </row>
    <row r="73" spans="8:32" x14ac:dyDescent="0.2">
      <c r="H73" s="50"/>
    </row>
    <row r="74" spans="8:32" x14ac:dyDescent="0.2">
      <c r="H74" s="50"/>
    </row>
    <row r="75" spans="8:32" x14ac:dyDescent="0.2">
      <c r="H75" s="50"/>
    </row>
    <row r="76" spans="8:32" x14ac:dyDescent="0.2">
      <c r="H76" s="50"/>
    </row>
  </sheetData>
  <mergeCells count="6">
    <mergeCell ref="L37:L39"/>
    <mergeCell ref="L41:L43"/>
    <mergeCell ref="L45:L47"/>
    <mergeCell ref="U37:U39"/>
    <mergeCell ref="U55:U57"/>
    <mergeCell ref="L49:L51"/>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037DB-5A6B-B843-94B4-6EB020E07DE2}">
  <dimension ref="B3:K57"/>
  <sheetViews>
    <sheetView zoomScale="89" workbookViewId="0">
      <selection activeCell="D38" sqref="D38"/>
    </sheetView>
  </sheetViews>
  <sheetFormatPr baseColWidth="10" defaultRowHeight="16" x14ac:dyDescent="0.2"/>
  <cols>
    <col min="2" max="2" width="18.5" customWidth="1"/>
    <col min="3" max="3" width="17.1640625" customWidth="1"/>
    <col min="4" max="4" width="12.83203125" customWidth="1"/>
    <col min="5" max="5" width="15.83203125" customWidth="1"/>
    <col min="8" max="8" width="104.6640625" customWidth="1"/>
    <col min="9" max="9" width="13.33203125" customWidth="1"/>
  </cols>
  <sheetData>
    <row r="3" spans="2:9" x14ac:dyDescent="0.2">
      <c r="G3" s="1" t="s">
        <v>268</v>
      </c>
      <c r="H3" s="1" t="s">
        <v>3</v>
      </c>
      <c r="I3" s="1"/>
    </row>
    <row r="4" spans="2:9" x14ac:dyDescent="0.2">
      <c r="B4" s="131" t="s">
        <v>16</v>
      </c>
      <c r="C4" s="141" t="s">
        <v>266</v>
      </c>
      <c r="D4" s="172" t="s">
        <v>237</v>
      </c>
      <c r="E4" s="175"/>
      <c r="F4" s="175"/>
      <c r="G4" s="175"/>
      <c r="H4" s="176" t="s">
        <v>16800</v>
      </c>
    </row>
    <row r="5" spans="2:9" x14ac:dyDescent="0.2">
      <c r="B5" s="132"/>
      <c r="C5" s="142"/>
      <c r="D5" s="14">
        <v>0.8</v>
      </c>
      <c r="F5" t="s">
        <v>273</v>
      </c>
      <c r="H5" s="11" t="s">
        <v>238</v>
      </c>
      <c r="I5" s="11"/>
    </row>
    <row r="6" spans="2:9" x14ac:dyDescent="0.2">
      <c r="B6" s="132"/>
      <c r="C6" s="142"/>
      <c r="D6" s="14">
        <v>0.64</v>
      </c>
      <c r="F6" t="s">
        <v>273</v>
      </c>
      <c r="G6" s="19">
        <v>1</v>
      </c>
      <c r="H6" s="11" t="s">
        <v>239</v>
      </c>
      <c r="I6" s="11"/>
    </row>
    <row r="7" spans="2:9" x14ac:dyDescent="0.2">
      <c r="B7" s="132"/>
      <c r="C7" s="142"/>
      <c r="D7" s="14">
        <v>0.78</v>
      </c>
      <c r="F7" t="s">
        <v>273</v>
      </c>
      <c r="G7" s="19">
        <v>2</v>
      </c>
      <c r="H7" s="11" t="s">
        <v>241</v>
      </c>
      <c r="I7" s="11"/>
    </row>
    <row r="8" spans="2:9" x14ac:dyDescent="0.2">
      <c r="B8" s="132"/>
      <c r="C8" s="142"/>
      <c r="D8" s="14" t="s">
        <v>275</v>
      </c>
      <c r="G8" s="26">
        <v>3</v>
      </c>
      <c r="H8" s="11" t="s">
        <v>276</v>
      </c>
      <c r="I8" s="11"/>
    </row>
    <row r="9" spans="2:9" x14ac:dyDescent="0.2">
      <c r="B9" s="132"/>
      <c r="C9" s="143" t="s">
        <v>267</v>
      </c>
      <c r="D9" s="169" t="s">
        <v>237</v>
      </c>
      <c r="E9" s="169"/>
      <c r="F9" s="169"/>
      <c r="G9" s="177"/>
      <c r="H9" s="169" t="s">
        <v>16800</v>
      </c>
    </row>
    <row r="10" spans="2:9" x14ac:dyDescent="0.2">
      <c r="B10" s="132"/>
      <c r="C10" s="143"/>
      <c r="D10" s="25">
        <v>0.4</v>
      </c>
      <c r="E10" t="s">
        <v>244</v>
      </c>
      <c r="F10" t="s">
        <v>283</v>
      </c>
      <c r="G10" s="19">
        <v>4</v>
      </c>
      <c r="H10" s="11" t="s">
        <v>243</v>
      </c>
    </row>
    <row r="11" spans="2:9" x14ac:dyDescent="0.2">
      <c r="B11" s="132"/>
      <c r="C11" s="143"/>
      <c r="D11" s="25">
        <v>0.34</v>
      </c>
      <c r="E11" t="s">
        <v>244</v>
      </c>
      <c r="F11" t="s">
        <v>283</v>
      </c>
      <c r="G11" s="19">
        <v>5</v>
      </c>
      <c r="H11" s="11" t="s">
        <v>245</v>
      </c>
      <c r="I11" s="11"/>
    </row>
    <row r="12" spans="2:9" x14ac:dyDescent="0.2">
      <c r="B12" s="132"/>
      <c r="C12" s="143"/>
      <c r="D12" s="14">
        <v>0.31</v>
      </c>
      <c r="E12" t="s">
        <v>244</v>
      </c>
      <c r="F12" t="s">
        <v>283</v>
      </c>
      <c r="G12" s="19">
        <v>6</v>
      </c>
      <c r="H12" s="27" t="s">
        <v>242</v>
      </c>
      <c r="I12" s="11"/>
    </row>
    <row r="13" spans="2:9" x14ac:dyDescent="0.2">
      <c r="B13" s="132"/>
      <c r="C13" s="143"/>
      <c r="D13" s="14" t="s">
        <v>275</v>
      </c>
      <c r="G13" s="26">
        <v>3</v>
      </c>
      <c r="H13" s="27" t="s">
        <v>276</v>
      </c>
    </row>
    <row r="14" spans="2:9" x14ac:dyDescent="0.2">
      <c r="B14" s="138"/>
      <c r="C14" s="144"/>
      <c r="D14" s="28" t="s">
        <v>280</v>
      </c>
      <c r="E14" s="18"/>
      <c r="F14" s="18"/>
      <c r="G14" s="29">
        <v>7</v>
      </c>
      <c r="H14" s="23" t="s">
        <v>279</v>
      </c>
    </row>
    <row r="16" spans="2:9" x14ac:dyDescent="0.2">
      <c r="B16" s="148"/>
      <c r="C16" s="148"/>
      <c r="D16" s="148"/>
      <c r="E16" s="148"/>
    </row>
    <row r="17" spans="2:11" x14ac:dyDescent="0.2">
      <c r="B17" s="174"/>
      <c r="C17" s="148"/>
      <c r="D17" s="148"/>
      <c r="E17" s="148"/>
    </row>
    <row r="18" spans="2:11" x14ac:dyDescent="0.2">
      <c r="B18" s="174"/>
      <c r="C18" s="148"/>
      <c r="D18" s="148"/>
      <c r="E18" s="148"/>
    </row>
    <row r="19" spans="2:11" x14ac:dyDescent="0.2">
      <c r="B19" s="174"/>
      <c r="C19" s="148"/>
      <c r="D19" s="148"/>
      <c r="E19" s="148"/>
    </row>
    <row r="20" spans="2:11" x14ac:dyDescent="0.2">
      <c r="B20" s="148"/>
      <c r="C20" s="148"/>
      <c r="D20" s="148"/>
      <c r="E20" s="148"/>
    </row>
    <row r="21" spans="2:11" x14ac:dyDescent="0.2">
      <c r="B21" s="148"/>
      <c r="C21" s="148"/>
      <c r="D21" s="148"/>
      <c r="E21" s="148"/>
    </row>
    <row r="22" spans="2:11" x14ac:dyDescent="0.2">
      <c r="B22" s="27"/>
      <c r="C22" s="148"/>
      <c r="D22" s="148"/>
      <c r="E22" s="148"/>
    </row>
    <row r="23" spans="2:11" x14ac:dyDescent="0.2">
      <c r="B23" s="148"/>
      <c r="C23" s="148"/>
      <c r="D23" s="148"/>
      <c r="E23" s="148"/>
    </row>
    <row r="25" spans="2:11" x14ac:dyDescent="0.2">
      <c r="I25" s="285"/>
      <c r="J25" s="286" t="s">
        <v>271</v>
      </c>
      <c r="K25" s="286" t="s">
        <v>270</v>
      </c>
    </row>
    <row r="26" spans="2:11" x14ac:dyDescent="0.2">
      <c r="G26" s="20">
        <v>1</v>
      </c>
      <c r="H26" t="s">
        <v>269</v>
      </c>
      <c r="I26" s="22">
        <f>K26-K27</f>
        <v>0.64</v>
      </c>
      <c r="J26" s="177">
        <v>25</v>
      </c>
      <c r="K26" s="283">
        <v>1</v>
      </c>
    </row>
    <row r="27" spans="2:11" x14ac:dyDescent="0.2">
      <c r="I27" s="169"/>
      <c r="J27" s="177">
        <v>9</v>
      </c>
      <c r="K27" s="283">
        <f>J27*K26/J26</f>
        <v>0.36</v>
      </c>
    </row>
    <row r="28" spans="2:11" x14ac:dyDescent="0.2">
      <c r="I28" s="169"/>
      <c r="J28" s="169"/>
      <c r="K28" s="169"/>
    </row>
    <row r="29" spans="2:11" x14ac:dyDescent="0.2">
      <c r="I29" s="169"/>
      <c r="J29" s="169"/>
      <c r="K29" s="169"/>
    </row>
    <row r="30" spans="2:11" x14ac:dyDescent="0.2">
      <c r="G30" s="19">
        <v>2</v>
      </c>
      <c r="H30" t="s">
        <v>272</v>
      </c>
      <c r="I30" s="22">
        <f>K30-K31</f>
        <v>0.77777777777777779</v>
      </c>
      <c r="J30" s="169">
        <v>36</v>
      </c>
      <c r="K30" s="284">
        <v>1</v>
      </c>
    </row>
    <row r="31" spans="2:11" x14ac:dyDescent="0.2">
      <c r="I31" s="169"/>
      <c r="J31" s="169">
        <v>8</v>
      </c>
      <c r="K31" s="284">
        <f>J31*K30/J30</f>
        <v>0.22222222222222221</v>
      </c>
    </row>
    <row r="32" spans="2:11" x14ac:dyDescent="0.2">
      <c r="G32" s="26">
        <v>3</v>
      </c>
      <c r="H32" t="s">
        <v>277</v>
      </c>
      <c r="K32" s="21"/>
    </row>
    <row r="33" spans="3:11" x14ac:dyDescent="0.2">
      <c r="G33" s="26"/>
      <c r="H33" t="s">
        <v>278</v>
      </c>
      <c r="K33" s="21"/>
    </row>
    <row r="35" spans="3:11" x14ac:dyDescent="0.2">
      <c r="G35" s="19" t="s">
        <v>291</v>
      </c>
      <c r="H35" t="s">
        <v>274</v>
      </c>
    </row>
    <row r="36" spans="3:11" s="31" customFormat="1" x14ac:dyDescent="0.2">
      <c r="G36" s="32"/>
    </row>
    <row r="37" spans="3:11" ht="68" x14ac:dyDescent="0.2">
      <c r="G37" s="20">
        <v>6</v>
      </c>
      <c r="H37" s="8" t="s">
        <v>284</v>
      </c>
    </row>
    <row r="39" spans="3:11" ht="119" x14ac:dyDescent="0.2">
      <c r="E39" s="30"/>
      <c r="G39" s="20">
        <v>7</v>
      </c>
      <c r="H39" s="8" t="s">
        <v>282</v>
      </c>
    </row>
    <row r="41" spans="3:11" ht="204" x14ac:dyDescent="0.2">
      <c r="G41" s="140">
        <v>8</v>
      </c>
      <c r="H41" s="8" t="s">
        <v>288</v>
      </c>
    </row>
    <row r="42" spans="3:11" x14ac:dyDescent="0.2">
      <c r="G42" s="140"/>
      <c r="H42" t="s">
        <v>285</v>
      </c>
    </row>
    <row r="43" spans="3:11" x14ac:dyDescent="0.2">
      <c r="G43" s="140"/>
      <c r="H43" t="s">
        <v>286</v>
      </c>
    </row>
    <row r="44" spans="3:11" x14ac:dyDescent="0.2">
      <c r="G44" s="140"/>
      <c r="H44" t="s">
        <v>289</v>
      </c>
    </row>
    <row r="45" spans="3:11" x14ac:dyDescent="0.2">
      <c r="C45" s="24"/>
      <c r="G45" s="140"/>
      <c r="H45" t="s">
        <v>287</v>
      </c>
    </row>
    <row r="46" spans="3:11" x14ac:dyDescent="0.2">
      <c r="C46" s="24"/>
      <c r="G46" s="140"/>
      <c r="H46" t="s">
        <v>290</v>
      </c>
    </row>
    <row r="47" spans="3:11" x14ac:dyDescent="0.2">
      <c r="C47" s="24"/>
    </row>
    <row r="57" spans="3:3" x14ac:dyDescent="0.2">
      <c r="C57" s="11"/>
    </row>
  </sheetData>
  <mergeCells count="4">
    <mergeCell ref="B4:B14"/>
    <mergeCell ref="C4:C8"/>
    <mergeCell ref="C9:C14"/>
    <mergeCell ref="G41:G46"/>
  </mergeCells>
  <hyperlinks>
    <hyperlink ref="H6" r:id="rId1" xr:uid="{D953DF09-2A11-BB43-9ADA-96F06B34EADD}"/>
    <hyperlink ref="H11" r:id="rId2" xr:uid="{F21490E4-307F-D24F-BCD0-0967FDA27033}"/>
    <hyperlink ref="H5" r:id="rId3" xr:uid="{7AF7C29A-5145-A147-AAAE-EF0949F7F23A}"/>
    <hyperlink ref="H10" r:id="rId4" xr:uid="{EE9B1F78-237F-7D48-BA36-44B1802FE9DC}"/>
    <hyperlink ref="H7" r:id="rId5" xr:uid="{624F3C90-AE41-724D-83E4-1366E12432FB}"/>
    <hyperlink ref="H12" r:id="rId6" location=":~:text=Nach%20Angaben%20der%20Bundesnetzagentur%20wurden,ein%20Wachstum%20von%2031%20Prozent." xr:uid="{36DA7820-2697-6044-A53F-9975874BF614}"/>
    <hyperlink ref="H14" r:id="rId7" xr:uid="{4D98B3D5-4D4E-F24A-ABB1-2F6A9F0D5022}"/>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6229-8AEE-1A47-BE6C-3110AC97170A}">
  <dimension ref="A1:Y69"/>
  <sheetViews>
    <sheetView zoomScale="81" zoomScaleNormal="86" workbookViewId="0">
      <selection activeCell="C49" sqref="C49"/>
    </sheetView>
  </sheetViews>
  <sheetFormatPr baseColWidth="10" defaultRowHeight="16" x14ac:dyDescent="0.2"/>
  <cols>
    <col min="1" max="1" width="26" customWidth="1"/>
    <col min="2" max="2" width="47.33203125" customWidth="1"/>
    <col min="3" max="3" width="36.5" customWidth="1"/>
    <col min="4" max="4" width="32.1640625" customWidth="1"/>
  </cols>
  <sheetData>
    <row r="1" spans="1:25" x14ac:dyDescent="0.2">
      <c r="A1" t="s">
        <v>80</v>
      </c>
      <c r="B1" t="s">
        <v>79</v>
      </c>
      <c r="C1" t="s">
        <v>78</v>
      </c>
      <c r="D1" t="s">
        <v>77</v>
      </c>
      <c r="E1" t="s">
        <v>76</v>
      </c>
      <c r="F1" t="s">
        <v>75</v>
      </c>
      <c r="G1" t="s">
        <v>74</v>
      </c>
      <c r="H1" t="s">
        <v>73</v>
      </c>
      <c r="I1" t="s">
        <v>72</v>
      </c>
      <c r="J1" t="s">
        <v>71</v>
      </c>
      <c r="K1" t="s">
        <v>70</v>
      </c>
      <c r="L1" t="s">
        <v>69</v>
      </c>
      <c r="M1" t="s">
        <v>68</v>
      </c>
      <c r="N1" t="s">
        <v>67</v>
      </c>
      <c r="O1" t="s">
        <v>66</v>
      </c>
      <c r="P1" t="s">
        <v>65</v>
      </c>
      <c r="Q1" t="s">
        <v>64</v>
      </c>
      <c r="R1" t="s">
        <v>63</v>
      </c>
      <c r="S1" t="s">
        <v>62</v>
      </c>
      <c r="T1" t="s">
        <v>61</v>
      </c>
      <c r="U1" t="s">
        <v>60</v>
      </c>
      <c r="V1" t="s">
        <v>59</v>
      </c>
      <c r="W1" t="s">
        <v>58</v>
      </c>
      <c r="X1" t="s">
        <v>57</v>
      </c>
      <c r="Y1" t="s">
        <v>56</v>
      </c>
    </row>
    <row r="2" spans="1:25" x14ac:dyDescent="0.2">
      <c r="A2" t="s">
        <v>28</v>
      </c>
      <c r="B2" t="s">
        <v>117</v>
      </c>
      <c r="C2" t="s">
        <v>84</v>
      </c>
      <c r="D2" t="s">
        <v>19</v>
      </c>
      <c r="E2" t="s">
        <v>18</v>
      </c>
      <c r="F2">
        <v>0</v>
      </c>
      <c r="G2">
        <v>0</v>
      </c>
      <c r="H2">
        <v>0</v>
      </c>
      <c r="I2">
        <v>0</v>
      </c>
      <c r="J2">
        <v>0</v>
      </c>
      <c r="K2">
        <v>0</v>
      </c>
      <c r="L2">
        <v>0</v>
      </c>
      <c r="M2">
        <v>0</v>
      </c>
      <c r="N2">
        <v>0</v>
      </c>
      <c r="O2">
        <v>0</v>
      </c>
      <c r="P2">
        <v>0</v>
      </c>
      <c r="Q2">
        <v>0</v>
      </c>
      <c r="R2" t="s">
        <v>1</v>
      </c>
      <c r="S2">
        <v>0</v>
      </c>
      <c r="T2" t="s">
        <v>1</v>
      </c>
      <c r="U2">
        <v>1.2890999999999999</v>
      </c>
      <c r="V2" t="s">
        <v>1</v>
      </c>
      <c r="W2">
        <v>2.4628999999999999</v>
      </c>
      <c r="X2" t="s">
        <v>1</v>
      </c>
      <c r="Y2">
        <v>3.7320000000000002</v>
      </c>
    </row>
    <row r="3" spans="1:25" x14ac:dyDescent="0.2">
      <c r="A3" t="s">
        <v>28</v>
      </c>
      <c r="B3" t="s">
        <v>111</v>
      </c>
      <c r="C3" t="s">
        <v>84</v>
      </c>
      <c r="D3" t="s">
        <v>19</v>
      </c>
      <c r="E3" t="s">
        <v>18</v>
      </c>
      <c r="F3">
        <v>0</v>
      </c>
      <c r="G3">
        <v>0</v>
      </c>
      <c r="H3">
        <v>0</v>
      </c>
      <c r="I3">
        <v>0</v>
      </c>
      <c r="J3">
        <v>0</v>
      </c>
      <c r="K3">
        <v>0</v>
      </c>
      <c r="L3">
        <v>0</v>
      </c>
      <c r="M3">
        <v>0</v>
      </c>
      <c r="N3">
        <v>0</v>
      </c>
      <c r="O3">
        <v>0</v>
      </c>
      <c r="P3">
        <v>0</v>
      </c>
      <c r="Q3">
        <v>0</v>
      </c>
      <c r="R3" t="s">
        <v>1</v>
      </c>
      <c r="S3">
        <v>0</v>
      </c>
      <c r="T3" t="s">
        <v>1</v>
      </c>
      <c r="U3">
        <v>0</v>
      </c>
      <c r="V3" t="s">
        <v>1</v>
      </c>
      <c r="W3">
        <v>0</v>
      </c>
      <c r="X3" t="s">
        <v>1</v>
      </c>
      <c r="Y3">
        <v>0</v>
      </c>
    </row>
    <row r="4" spans="1:25" x14ac:dyDescent="0.2">
      <c r="A4" t="s">
        <v>28</v>
      </c>
      <c r="B4" t="s">
        <v>109</v>
      </c>
      <c r="C4" t="s">
        <v>84</v>
      </c>
      <c r="D4" t="s">
        <v>19</v>
      </c>
      <c r="E4" t="s">
        <v>18</v>
      </c>
      <c r="F4">
        <v>0</v>
      </c>
      <c r="G4">
        <v>0</v>
      </c>
      <c r="H4">
        <v>0</v>
      </c>
      <c r="I4">
        <v>0</v>
      </c>
      <c r="J4">
        <v>0</v>
      </c>
      <c r="K4">
        <v>0</v>
      </c>
      <c r="L4">
        <v>0</v>
      </c>
      <c r="M4">
        <v>0</v>
      </c>
      <c r="N4">
        <v>0</v>
      </c>
      <c r="O4">
        <v>0</v>
      </c>
      <c r="P4">
        <v>0</v>
      </c>
      <c r="Q4">
        <v>0</v>
      </c>
      <c r="R4" t="s">
        <v>1</v>
      </c>
      <c r="S4">
        <v>0</v>
      </c>
      <c r="T4" t="s">
        <v>1</v>
      </c>
      <c r="U4">
        <v>1.3654999999999999</v>
      </c>
      <c r="V4" t="s">
        <v>1</v>
      </c>
      <c r="W4">
        <v>2.6088</v>
      </c>
      <c r="X4" t="s">
        <v>1</v>
      </c>
      <c r="Y4">
        <v>1.744</v>
      </c>
    </row>
    <row r="5" spans="1:25" x14ac:dyDescent="0.2">
      <c r="A5" t="s">
        <v>28</v>
      </c>
      <c r="B5" t="s">
        <v>99</v>
      </c>
      <c r="C5" t="s">
        <v>84</v>
      </c>
      <c r="D5" t="s">
        <v>19</v>
      </c>
      <c r="E5" t="s">
        <v>18</v>
      </c>
      <c r="F5">
        <v>0</v>
      </c>
      <c r="G5">
        <v>0</v>
      </c>
      <c r="H5">
        <v>0</v>
      </c>
      <c r="I5">
        <v>0</v>
      </c>
      <c r="J5">
        <v>0</v>
      </c>
      <c r="K5">
        <v>0</v>
      </c>
      <c r="L5">
        <v>0</v>
      </c>
      <c r="M5">
        <v>0</v>
      </c>
      <c r="N5">
        <v>0</v>
      </c>
      <c r="O5">
        <v>0</v>
      </c>
      <c r="P5">
        <v>0</v>
      </c>
      <c r="Q5">
        <v>0</v>
      </c>
      <c r="R5" t="s">
        <v>1</v>
      </c>
      <c r="S5">
        <v>2.7143999999999999</v>
      </c>
      <c r="T5" t="s">
        <v>1</v>
      </c>
      <c r="U5">
        <v>10.791499999999999</v>
      </c>
      <c r="V5" t="s">
        <v>1</v>
      </c>
      <c r="W5">
        <v>13.168699999999999</v>
      </c>
      <c r="X5" t="s">
        <v>1</v>
      </c>
      <c r="Y5">
        <v>5.0787000000000004</v>
      </c>
    </row>
    <row r="6" spans="1:25" x14ac:dyDescent="0.2">
      <c r="A6" t="s">
        <v>28</v>
      </c>
      <c r="B6" t="s">
        <v>98</v>
      </c>
      <c r="C6" t="s">
        <v>84</v>
      </c>
      <c r="D6" t="s">
        <v>19</v>
      </c>
      <c r="E6" t="s">
        <v>18</v>
      </c>
      <c r="F6">
        <v>0</v>
      </c>
      <c r="G6">
        <v>0</v>
      </c>
      <c r="H6">
        <v>0</v>
      </c>
      <c r="I6">
        <v>0</v>
      </c>
      <c r="J6">
        <v>0</v>
      </c>
      <c r="K6">
        <v>1.2689999999999999</v>
      </c>
      <c r="L6">
        <v>21.697900000000001</v>
      </c>
      <c r="M6">
        <v>7.2196999999999996</v>
      </c>
      <c r="N6">
        <v>29.273299999999999</v>
      </c>
      <c r="O6">
        <v>5.0529000000000002</v>
      </c>
      <c r="P6">
        <v>2.1821999999999999</v>
      </c>
      <c r="Q6">
        <v>0</v>
      </c>
      <c r="R6" t="s">
        <v>1</v>
      </c>
      <c r="S6">
        <v>0</v>
      </c>
      <c r="T6" t="s">
        <v>1</v>
      </c>
      <c r="U6">
        <v>0</v>
      </c>
      <c r="V6" t="s">
        <v>1</v>
      </c>
      <c r="W6">
        <v>0</v>
      </c>
      <c r="X6" t="s">
        <v>1</v>
      </c>
      <c r="Y6">
        <v>0</v>
      </c>
    </row>
    <row r="7" spans="1:25" x14ac:dyDescent="0.2">
      <c r="A7" t="s">
        <v>28</v>
      </c>
      <c r="B7" t="s">
        <v>96</v>
      </c>
      <c r="C7" t="s">
        <v>84</v>
      </c>
      <c r="D7" t="s">
        <v>19</v>
      </c>
      <c r="E7" t="s">
        <v>18</v>
      </c>
      <c r="F7">
        <v>0</v>
      </c>
      <c r="G7">
        <v>0</v>
      </c>
      <c r="H7">
        <v>0</v>
      </c>
      <c r="I7">
        <v>0</v>
      </c>
      <c r="J7">
        <v>0</v>
      </c>
      <c r="K7">
        <v>0</v>
      </c>
      <c r="L7">
        <v>0</v>
      </c>
      <c r="M7">
        <v>0</v>
      </c>
      <c r="N7">
        <v>0</v>
      </c>
      <c r="O7">
        <v>0</v>
      </c>
      <c r="P7">
        <v>0</v>
      </c>
      <c r="Q7">
        <v>0</v>
      </c>
      <c r="R7" t="s">
        <v>1</v>
      </c>
      <c r="S7">
        <v>0</v>
      </c>
      <c r="T7" t="s">
        <v>1</v>
      </c>
      <c r="U7">
        <v>0</v>
      </c>
      <c r="V7" t="s">
        <v>1</v>
      </c>
      <c r="W7">
        <v>0</v>
      </c>
      <c r="X7" t="s">
        <v>1</v>
      </c>
      <c r="Y7">
        <v>0</v>
      </c>
    </row>
    <row r="8" spans="1:25" x14ac:dyDescent="0.2">
      <c r="A8" t="s">
        <v>28</v>
      </c>
      <c r="B8" t="s">
        <v>95</v>
      </c>
      <c r="C8" t="s">
        <v>84</v>
      </c>
      <c r="D8" t="s">
        <v>19</v>
      </c>
      <c r="E8" t="s">
        <v>18</v>
      </c>
      <c r="F8">
        <v>0</v>
      </c>
      <c r="G8">
        <v>0</v>
      </c>
      <c r="H8">
        <v>0</v>
      </c>
      <c r="I8">
        <v>0</v>
      </c>
      <c r="J8">
        <v>0</v>
      </c>
      <c r="K8">
        <v>0</v>
      </c>
      <c r="L8">
        <v>0</v>
      </c>
      <c r="M8">
        <v>0</v>
      </c>
      <c r="N8">
        <v>0</v>
      </c>
      <c r="O8">
        <v>0</v>
      </c>
      <c r="P8">
        <v>0</v>
      </c>
      <c r="Q8">
        <v>0</v>
      </c>
      <c r="R8" t="s">
        <v>1</v>
      </c>
      <c r="S8">
        <v>0</v>
      </c>
      <c r="T8" t="s">
        <v>1</v>
      </c>
      <c r="U8">
        <v>0</v>
      </c>
      <c r="V8" t="s">
        <v>1</v>
      </c>
      <c r="W8">
        <v>0</v>
      </c>
      <c r="X8" t="s">
        <v>1</v>
      </c>
      <c r="Y8">
        <v>0</v>
      </c>
    </row>
    <row r="9" spans="1:25" x14ac:dyDescent="0.2">
      <c r="A9" t="s">
        <v>28</v>
      </c>
      <c r="B9" t="s">
        <v>94</v>
      </c>
      <c r="C9" t="s">
        <v>84</v>
      </c>
      <c r="D9" t="s">
        <v>19</v>
      </c>
      <c r="E9" t="s">
        <v>18</v>
      </c>
      <c r="F9">
        <v>0</v>
      </c>
      <c r="G9">
        <v>0</v>
      </c>
      <c r="H9">
        <v>0</v>
      </c>
      <c r="I9">
        <v>0</v>
      </c>
      <c r="J9">
        <v>0</v>
      </c>
      <c r="K9">
        <v>0</v>
      </c>
      <c r="L9">
        <v>0</v>
      </c>
      <c r="M9">
        <v>0</v>
      </c>
      <c r="N9">
        <v>0</v>
      </c>
      <c r="O9">
        <v>0</v>
      </c>
      <c r="P9">
        <v>0</v>
      </c>
      <c r="Q9">
        <v>0</v>
      </c>
      <c r="R9" t="s">
        <v>1</v>
      </c>
      <c r="S9">
        <v>0</v>
      </c>
      <c r="T9" t="s">
        <v>1</v>
      </c>
      <c r="U9">
        <v>0</v>
      </c>
      <c r="V9" t="s">
        <v>1</v>
      </c>
      <c r="W9">
        <v>0</v>
      </c>
      <c r="X9" t="s">
        <v>1</v>
      </c>
      <c r="Y9">
        <v>0</v>
      </c>
    </row>
    <row r="10" spans="1:25" x14ac:dyDescent="0.2">
      <c r="A10" t="s">
        <v>26</v>
      </c>
      <c r="B10" t="s">
        <v>46</v>
      </c>
      <c r="C10" t="s">
        <v>84</v>
      </c>
      <c r="D10" t="s">
        <v>19</v>
      </c>
      <c r="E10" t="s">
        <v>18</v>
      </c>
      <c r="F10">
        <v>0</v>
      </c>
      <c r="G10">
        <v>0</v>
      </c>
      <c r="H10">
        <v>0</v>
      </c>
      <c r="I10">
        <v>0</v>
      </c>
      <c r="J10">
        <v>0</v>
      </c>
      <c r="K10">
        <v>0</v>
      </c>
      <c r="L10">
        <v>0</v>
      </c>
      <c r="M10">
        <v>0</v>
      </c>
      <c r="N10">
        <v>0</v>
      </c>
      <c r="O10">
        <v>0</v>
      </c>
      <c r="P10">
        <v>0</v>
      </c>
      <c r="Q10">
        <v>2.5049999999999999</v>
      </c>
      <c r="R10" t="s">
        <v>1</v>
      </c>
      <c r="S10">
        <v>43.966799999999999</v>
      </c>
      <c r="T10" t="s">
        <v>1</v>
      </c>
      <c r="U10">
        <v>183.0155</v>
      </c>
      <c r="V10" t="s">
        <v>1</v>
      </c>
      <c r="W10">
        <v>337.91980000000001</v>
      </c>
      <c r="X10" t="s">
        <v>1</v>
      </c>
      <c r="Y10">
        <v>378.43630000000002</v>
      </c>
    </row>
    <row r="11" spans="1:25" x14ac:dyDescent="0.2">
      <c r="A11" t="s">
        <v>26</v>
      </c>
      <c r="B11" t="s">
        <v>118</v>
      </c>
      <c r="C11" t="s">
        <v>84</v>
      </c>
      <c r="D11" t="s">
        <v>19</v>
      </c>
      <c r="E11" t="s">
        <v>18</v>
      </c>
      <c r="F11">
        <v>0</v>
      </c>
      <c r="G11">
        <v>0</v>
      </c>
      <c r="H11">
        <v>0</v>
      </c>
      <c r="I11">
        <v>0</v>
      </c>
      <c r="J11">
        <v>0</v>
      </c>
      <c r="K11">
        <v>0</v>
      </c>
      <c r="L11">
        <v>0</v>
      </c>
      <c r="M11">
        <v>0</v>
      </c>
      <c r="N11">
        <v>0</v>
      </c>
      <c r="O11">
        <v>0</v>
      </c>
      <c r="P11">
        <v>0</v>
      </c>
      <c r="Q11">
        <v>0</v>
      </c>
      <c r="R11" t="s">
        <v>1</v>
      </c>
      <c r="S11">
        <v>0</v>
      </c>
      <c r="T11" t="s">
        <v>1</v>
      </c>
      <c r="U11">
        <v>0</v>
      </c>
      <c r="V11" t="s">
        <v>1</v>
      </c>
      <c r="W11">
        <v>0</v>
      </c>
      <c r="X11" t="s">
        <v>1</v>
      </c>
      <c r="Y11">
        <v>0</v>
      </c>
    </row>
    <row r="12" spans="1:25" x14ac:dyDescent="0.2">
      <c r="A12" t="s">
        <v>26</v>
      </c>
      <c r="B12" t="s">
        <v>115</v>
      </c>
      <c r="C12" t="s">
        <v>84</v>
      </c>
      <c r="D12" t="s">
        <v>19</v>
      </c>
      <c r="E12" t="s">
        <v>18</v>
      </c>
      <c r="F12">
        <v>0</v>
      </c>
      <c r="G12">
        <v>0</v>
      </c>
      <c r="H12">
        <v>0</v>
      </c>
      <c r="I12">
        <v>0</v>
      </c>
      <c r="J12">
        <v>0</v>
      </c>
      <c r="K12">
        <v>0</v>
      </c>
      <c r="L12">
        <v>0</v>
      </c>
      <c r="M12">
        <v>0</v>
      </c>
      <c r="N12">
        <v>0</v>
      </c>
      <c r="O12">
        <v>0</v>
      </c>
      <c r="P12">
        <v>0</v>
      </c>
      <c r="Q12">
        <v>0</v>
      </c>
      <c r="R12" t="s">
        <v>1</v>
      </c>
      <c r="S12">
        <v>0</v>
      </c>
      <c r="T12" t="s">
        <v>1</v>
      </c>
      <c r="U12">
        <v>0</v>
      </c>
      <c r="V12" t="s">
        <v>1</v>
      </c>
      <c r="W12">
        <v>0</v>
      </c>
      <c r="X12" t="s">
        <v>1</v>
      </c>
      <c r="Y12">
        <v>0</v>
      </c>
    </row>
    <row r="13" spans="1:25" x14ac:dyDescent="0.2">
      <c r="A13" t="s">
        <v>26</v>
      </c>
      <c r="B13" t="s">
        <v>34</v>
      </c>
      <c r="C13" t="s">
        <v>84</v>
      </c>
      <c r="D13" t="s">
        <v>19</v>
      </c>
      <c r="E13" t="s">
        <v>18</v>
      </c>
      <c r="F13">
        <v>0</v>
      </c>
      <c r="G13">
        <v>0</v>
      </c>
      <c r="H13">
        <v>0</v>
      </c>
      <c r="I13">
        <v>0</v>
      </c>
      <c r="J13">
        <v>0</v>
      </c>
      <c r="K13">
        <v>0</v>
      </c>
      <c r="L13">
        <v>0</v>
      </c>
      <c r="M13">
        <v>0</v>
      </c>
      <c r="N13">
        <v>0</v>
      </c>
      <c r="O13">
        <v>0</v>
      </c>
      <c r="P13">
        <v>0</v>
      </c>
      <c r="Q13">
        <v>0</v>
      </c>
      <c r="R13" t="s">
        <v>1</v>
      </c>
      <c r="S13">
        <v>11.215400000000001</v>
      </c>
      <c r="T13" t="s">
        <v>1</v>
      </c>
      <c r="U13">
        <v>77.082599999999999</v>
      </c>
      <c r="V13" t="s">
        <v>1</v>
      </c>
      <c r="W13">
        <v>241.47380000000001</v>
      </c>
      <c r="X13" t="s">
        <v>1</v>
      </c>
      <c r="Y13">
        <v>372.6035</v>
      </c>
    </row>
    <row r="14" spans="1:25" x14ac:dyDescent="0.2">
      <c r="A14" t="s">
        <v>26</v>
      </c>
      <c r="B14" t="s">
        <v>110</v>
      </c>
      <c r="C14" t="s">
        <v>84</v>
      </c>
      <c r="D14" t="s">
        <v>19</v>
      </c>
      <c r="E14" t="s">
        <v>18</v>
      </c>
      <c r="F14">
        <v>0</v>
      </c>
      <c r="G14">
        <v>0</v>
      </c>
      <c r="H14">
        <v>0</v>
      </c>
      <c r="I14">
        <v>0</v>
      </c>
      <c r="J14">
        <v>0</v>
      </c>
      <c r="K14">
        <v>4.5900000000000003E-2</v>
      </c>
      <c r="L14">
        <v>0.30609999999999998</v>
      </c>
      <c r="M14">
        <v>8.77E-2</v>
      </c>
      <c r="N14">
        <v>0.24909999999999999</v>
      </c>
      <c r="O14">
        <v>4.1599999999999998E-2</v>
      </c>
      <c r="P14">
        <v>0</v>
      </c>
      <c r="Q14">
        <v>0</v>
      </c>
      <c r="R14" t="s">
        <v>1</v>
      </c>
      <c r="S14">
        <v>0</v>
      </c>
      <c r="T14" t="s">
        <v>1</v>
      </c>
      <c r="U14">
        <v>0</v>
      </c>
      <c r="V14" t="s">
        <v>1</v>
      </c>
      <c r="W14">
        <v>0</v>
      </c>
      <c r="X14" t="s">
        <v>1</v>
      </c>
      <c r="Y14">
        <v>0</v>
      </c>
    </row>
    <row r="15" spans="1:25" x14ac:dyDescent="0.2">
      <c r="A15" t="s">
        <v>26</v>
      </c>
      <c r="B15" t="s">
        <v>106</v>
      </c>
      <c r="C15" t="s">
        <v>84</v>
      </c>
      <c r="D15" t="s">
        <v>19</v>
      </c>
      <c r="E15" t="s">
        <v>18</v>
      </c>
      <c r="F15">
        <v>0</v>
      </c>
      <c r="G15">
        <v>0</v>
      </c>
      <c r="H15">
        <v>0</v>
      </c>
      <c r="I15">
        <v>0</v>
      </c>
      <c r="J15">
        <v>0</v>
      </c>
      <c r="K15">
        <v>0</v>
      </c>
      <c r="L15">
        <v>0</v>
      </c>
      <c r="M15">
        <v>0</v>
      </c>
      <c r="N15">
        <v>0</v>
      </c>
      <c r="O15">
        <v>0</v>
      </c>
      <c r="P15">
        <v>0</v>
      </c>
      <c r="Q15">
        <v>0</v>
      </c>
      <c r="R15" t="s">
        <v>1</v>
      </c>
      <c r="S15">
        <v>0</v>
      </c>
      <c r="T15" t="s">
        <v>1</v>
      </c>
      <c r="U15">
        <v>0</v>
      </c>
      <c r="V15" t="s">
        <v>1</v>
      </c>
      <c r="W15">
        <v>0</v>
      </c>
      <c r="X15" t="s">
        <v>1</v>
      </c>
      <c r="Y15">
        <v>0</v>
      </c>
    </row>
    <row r="16" spans="1:25" x14ac:dyDescent="0.2">
      <c r="A16" t="s">
        <v>26</v>
      </c>
      <c r="B16" t="s">
        <v>104</v>
      </c>
      <c r="C16" t="s">
        <v>84</v>
      </c>
      <c r="D16" t="s">
        <v>19</v>
      </c>
      <c r="E16" t="s">
        <v>18</v>
      </c>
      <c r="F16">
        <v>0</v>
      </c>
      <c r="G16">
        <v>0</v>
      </c>
      <c r="H16">
        <v>0</v>
      </c>
      <c r="I16">
        <v>0</v>
      </c>
      <c r="J16">
        <v>0</v>
      </c>
      <c r="K16">
        <v>0</v>
      </c>
      <c r="L16">
        <v>0</v>
      </c>
      <c r="M16">
        <v>0</v>
      </c>
      <c r="N16">
        <v>0</v>
      </c>
      <c r="O16">
        <v>0</v>
      </c>
      <c r="P16">
        <v>0</v>
      </c>
      <c r="Q16">
        <v>0</v>
      </c>
      <c r="R16" t="s">
        <v>1</v>
      </c>
      <c r="S16">
        <v>0</v>
      </c>
      <c r="T16" t="s">
        <v>1</v>
      </c>
      <c r="U16">
        <v>0</v>
      </c>
      <c r="V16" t="s">
        <v>1</v>
      </c>
      <c r="W16">
        <v>0</v>
      </c>
      <c r="X16" t="s">
        <v>1</v>
      </c>
      <c r="Y16">
        <v>0</v>
      </c>
    </row>
    <row r="17" spans="1:25" x14ac:dyDescent="0.2">
      <c r="A17" t="s">
        <v>26</v>
      </c>
      <c r="B17" t="s">
        <v>102</v>
      </c>
      <c r="C17" t="s">
        <v>84</v>
      </c>
      <c r="D17" t="s">
        <v>19</v>
      </c>
      <c r="E17" t="s">
        <v>18</v>
      </c>
      <c r="F17">
        <v>0</v>
      </c>
      <c r="G17">
        <v>0</v>
      </c>
      <c r="H17">
        <v>0</v>
      </c>
      <c r="I17">
        <v>0</v>
      </c>
      <c r="J17">
        <v>0</v>
      </c>
      <c r="K17">
        <v>0</v>
      </c>
      <c r="L17">
        <v>0</v>
      </c>
      <c r="M17">
        <v>0</v>
      </c>
      <c r="N17">
        <v>0</v>
      </c>
      <c r="O17">
        <v>0</v>
      </c>
      <c r="P17">
        <v>0.75960000000000005</v>
      </c>
      <c r="Q17">
        <v>6.5685000000000002</v>
      </c>
      <c r="R17" t="s">
        <v>1</v>
      </c>
      <c r="S17">
        <v>66.057100000000005</v>
      </c>
      <c r="T17" t="s">
        <v>1</v>
      </c>
      <c r="U17">
        <v>213.2467</v>
      </c>
      <c r="V17" t="s">
        <v>1</v>
      </c>
      <c r="W17">
        <v>344.34750000000003</v>
      </c>
      <c r="X17" t="s">
        <v>1</v>
      </c>
      <c r="Y17">
        <v>370.5052</v>
      </c>
    </row>
    <row r="18" spans="1:25" x14ac:dyDescent="0.2">
      <c r="A18" t="s">
        <v>26</v>
      </c>
      <c r="B18" t="s">
        <v>100</v>
      </c>
      <c r="C18" t="s">
        <v>84</v>
      </c>
      <c r="D18" t="s">
        <v>19</v>
      </c>
      <c r="E18" t="s">
        <v>18</v>
      </c>
      <c r="F18">
        <v>0</v>
      </c>
      <c r="G18">
        <v>0</v>
      </c>
      <c r="H18">
        <v>0</v>
      </c>
      <c r="I18">
        <v>0</v>
      </c>
      <c r="J18">
        <v>0</v>
      </c>
      <c r="K18">
        <v>0</v>
      </c>
      <c r="L18">
        <v>0</v>
      </c>
      <c r="M18">
        <v>0</v>
      </c>
      <c r="N18">
        <v>0</v>
      </c>
      <c r="O18">
        <v>0</v>
      </c>
      <c r="P18">
        <v>0</v>
      </c>
      <c r="Q18">
        <v>0</v>
      </c>
      <c r="R18" t="s">
        <v>1</v>
      </c>
      <c r="S18">
        <v>0</v>
      </c>
      <c r="T18" t="s">
        <v>1</v>
      </c>
      <c r="U18">
        <v>0</v>
      </c>
      <c r="V18" t="s">
        <v>1</v>
      </c>
      <c r="W18">
        <v>0</v>
      </c>
      <c r="X18" t="s">
        <v>1</v>
      </c>
      <c r="Y18">
        <v>0</v>
      </c>
    </row>
    <row r="19" spans="1:25" x14ac:dyDescent="0.2">
      <c r="A19" t="s">
        <v>26</v>
      </c>
      <c r="B19" t="s">
        <v>97</v>
      </c>
      <c r="C19" t="s">
        <v>84</v>
      </c>
      <c r="D19" t="s">
        <v>19</v>
      </c>
      <c r="E19" t="s">
        <v>18</v>
      </c>
      <c r="F19">
        <v>0</v>
      </c>
      <c r="G19">
        <v>0</v>
      </c>
      <c r="H19">
        <v>0</v>
      </c>
      <c r="I19">
        <v>0</v>
      </c>
      <c r="J19">
        <v>0</v>
      </c>
      <c r="K19">
        <v>0</v>
      </c>
      <c r="L19">
        <v>0</v>
      </c>
      <c r="M19">
        <v>0</v>
      </c>
      <c r="N19">
        <v>0</v>
      </c>
      <c r="O19">
        <v>0</v>
      </c>
      <c r="P19">
        <v>0</v>
      </c>
      <c r="Q19">
        <v>0</v>
      </c>
      <c r="R19" t="s">
        <v>1</v>
      </c>
      <c r="S19">
        <v>0</v>
      </c>
      <c r="T19" t="s">
        <v>1</v>
      </c>
      <c r="U19">
        <v>0</v>
      </c>
      <c r="V19" t="s">
        <v>1</v>
      </c>
      <c r="W19">
        <v>0</v>
      </c>
      <c r="X19" t="s">
        <v>1</v>
      </c>
      <c r="Y19">
        <v>0</v>
      </c>
    </row>
    <row r="20" spans="1:25" x14ac:dyDescent="0.2">
      <c r="A20" t="s">
        <v>26</v>
      </c>
      <c r="B20" t="s">
        <v>88</v>
      </c>
      <c r="C20" t="s">
        <v>84</v>
      </c>
      <c r="D20" t="s">
        <v>19</v>
      </c>
      <c r="E20" t="s">
        <v>18</v>
      </c>
      <c r="F20">
        <v>0</v>
      </c>
      <c r="G20">
        <v>0</v>
      </c>
      <c r="H20">
        <v>0</v>
      </c>
      <c r="I20">
        <v>0</v>
      </c>
      <c r="J20">
        <v>8.5599999999999996E-2</v>
      </c>
      <c r="K20">
        <v>7.2187000000000001</v>
      </c>
      <c r="L20">
        <v>75.155799999999999</v>
      </c>
      <c r="M20">
        <v>34.588299999999997</v>
      </c>
      <c r="N20">
        <v>48.197299999999998</v>
      </c>
      <c r="O20">
        <v>32.825899999999997</v>
      </c>
      <c r="P20">
        <v>19.565000000000001</v>
      </c>
      <c r="Q20">
        <v>7.6776</v>
      </c>
      <c r="R20" t="s">
        <v>1</v>
      </c>
      <c r="S20">
        <v>0</v>
      </c>
      <c r="T20" t="s">
        <v>1</v>
      </c>
      <c r="U20">
        <v>0</v>
      </c>
      <c r="V20" t="s">
        <v>1</v>
      </c>
      <c r="W20">
        <v>0</v>
      </c>
      <c r="X20" t="s">
        <v>1</v>
      </c>
      <c r="Y20">
        <v>0</v>
      </c>
    </row>
    <row r="21" spans="1:25" x14ac:dyDescent="0.2">
      <c r="A21" t="s">
        <v>26</v>
      </c>
      <c r="B21" t="s">
        <v>93</v>
      </c>
      <c r="C21" t="s">
        <v>84</v>
      </c>
      <c r="D21" t="s">
        <v>19</v>
      </c>
      <c r="E21" t="s">
        <v>18</v>
      </c>
      <c r="F21">
        <v>0</v>
      </c>
      <c r="G21">
        <v>0</v>
      </c>
      <c r="H21">
        <v>0</v>
      </c>
      <c r="I21">
        <v>0</v>
      </c>
      <c r="J21">
        <v>0</v>
      </c>
      <c r="K21">
        <v>0</v>
      </c>
      <c r="L21">
        <v>1.9518</v>
      </c>
      <c r="M21">
        <v>1.2455000000000001</v>
      </c>
      <c r="N21">
        <v>4.2967000000000004</v>
      </c>
      <c r="O21">
        <v>1.1072</v>
      </c>
      <c r="P21">
        <v>0.66600000000000004</v>
      </c>
      <c r="Q21">
        <v>7.7200000000000005E-2</v>
      </c>
      <c r="R21" t="s">
        <v>1</v>
      </c>
      <c r="S21">
        <v>0</v>
      </c>
      <c r="T21" t="s">
        <v>1</v>
      </c>
      <c r="U21">
        <v>0</v>
      </c>
      <c r="V21" t="s">
        <v>1</v>
      </c>
      <c r="W21">
        <v>0</v>
      </c>
      <c r="X21" t="s">
        <v>1</v>
      </c>
      <c r="Y21">
        <v>0</v>
      </c>
    </row>
    <row r="22" spans="1:25" x14ac:dyDescent="0.2">
      <c r="A22" t="s">
        <v>26</v>
      </c>
      <c r="B22" t="s">
        <v>92</v>
      </c>
      <c r="C22" t="s">
        <v>84</v>
      </c>
      <c r="D22" t="s">
        <v>19</v>
      </c>
      <c r="E22" t="s">
        <v>18</v>
      </c>
      <c r="F22">
        <v>0</v>
      </c>
      <c r="G22">
        <v>0</v>
      </c>
      <c r="H22">
        <v>0</v>
      </c>
      <c r="I22">
        <v>0</v>
      </c>
      <c r="J22">
        <v>0</v>
      </c>
      <c r="K22">
        <v>0</v>
      </c>
      <c r="L22">
        <v>0</v>
      </c>
      <c r="M22">
        <v>0</v>
      </c>
      <c r="N22">
        <v>0</v>
      </c>
      <c r="O22">
        <v>0</v>
      </c>
      <c r="P22">
        <v>0</v>
      </c>
      <c r="Q22">
        <v>0</v>
      </c>
      <c r="R22" t="s">
        <v>1</v>
      </c>
      <c r="S22">
        <v>0</v>
      </c>
      <c r="T22" t="s">
        <v>1</v>
      </c>
      <c r="U22">
        <v>0</v>
      </c>
      <c r="V22" t="s">
        <v>1</v>
      </c>
      <c r="W22">
        <v>0</v>
      </c>
      <c r="X22" t="s">
        <v>1</v>
      </c>
      <c r="Y22">
        <v>0</v>
      </c>
    </row>
    <row r="23" spans="1:25" x14ac:dyDescent="0.2">
      <c r="A23" t="s">
        <v>26</v>
      </c>
      <c r="B23" t="s">
        <v>90</v>
      </c>
      <c r="C23" t="s">
        <v>84</v>
      </c>
      <c r="D23" t="s">
        <v>19</v>
      </c>
      <c r="E23" t="s">
        <v>18</v>
      </c>
      <c r="F23">
        <v>0</v>
      </c>
      <c r="G23">
        <v>0</v>
      </c>
      <c r="H23">
        <v>0</v>
      </c>
      <c r="I23">
        <v>0</v>
      </c>
      <c r="J23">
        <v>0</v>
      </c>
      <c r="K23">
        <v>0</v>
      </c>
      <c r="L23">
        <v>0</v>
      </c>
      <c r="M23">
        <v>0</v>
      </c>
      <c r="N23">
        <v>0</v>
      </c>
      <c r="O23">
        <v>0</v>
      </c>
      <c r="P23">
        <v>0</v>
      </c>
      <c r="Q23">
        <v>0</v>
      </c>
      <c r="R23" t="s">
        <v>1</v>
      </c>
      <c r="S23">
        <v>0</v>
      </c>
      <c r="T23" t="s">
        <v>1</v>
      </c>
      <c r="U23">
        <v>0</v>
      </c>
      <c r="V23" t="s">
        <v>1</v>
      </c>
      <c r="W23">
        <v>0</v>
      </c>
      <c r="X23" t="s">
        <v>1</v>
      </c>
      <c r="Y23">
        <v>0</v>
      </c>
    </row>
    <row r="24" spans="1:25" x14ac:dyDescent="0.2">
      <c r="A24" t="s">
        <v>26</v>
      </c>
      <c r="B24" t="s">
        <v>87</v>
      </c>
      <c r="C24" t="s">
        <v>84</v>
      </c>
      <c r="D24" t="s">
        <v>19</v>
      </c>
      <c r="E24" t="s">
        <v>18</v>
      </c>
      <c r="F24">
        <v>0</v>
      </c>
      <c r="G24">
        <v>0</v>
      </c>
      <c r="H24">
        <v>0</v>
      </c>
      <c r="I24">
        <v>0</v>
      </c>
      <c r="J24">
        <v>0</v>
      </c>
      <c r="K24">
        <v>0</v>
      </c>
      <c r="L24">
        <v>0</v>
      </c>
      <c r="M24">
        <v>0</v>
      </c>
      <c r="N24">
        <v>0</v>
      </c>
      <c r="O24">
        <v>0</v>
      </c>
      <c r="P24">
        <v>0</v>
      </c>
      <c r="Q24">
        <v>0</v>
      </c>
      <c r="R24" t="s">
        <v>1</v>
      </c>
      <c r="S24">
        <v>0</v>
      </c>
      <c r="T24" t="s">
        <v>1</v>
      </c>
      <c r="U24">
        <v>0</v>
      </c>
      <c r="V24" t="s">
        <v>1</v>
      </c>
      <c r="W24">
        <v>0</v>
      </c>
      <c r="X24" t="s">
        <v>1</v>
      </c>
      <c r="Y24">
        <v>0</v>
      </c>
    </row>
    <row r="25" spans="1:25" x14ac:dyDescent="0.2">
      <c r="A25" s="2" t="s">
        <v>42</v>
      </c>
      <c r="B25" s="2" t="s">
        <v>113</v>
      </c>
      <c r="C25" s="2" t="s">
        <v>84</v>
      </c>
      <c r="D25" s="2" t="s">
        <v>19</v>
      </c>
      <c r="E25" s="2" t="s">
        <v>18</v>
      </c>
      <c r="F25" s="2">
        <v>0.87819999999999998</v>
      </c>
      <c r="G25" s="2">
        <v>0.89329999999999998</v>
      </c>
      <c r="H25" s="2">
        <v>0.99680000000000002</v>
      </c>
      <c r="I25" s="2">
        <v>1.1231</v>
      </c>
      <c r="J25" s="2">
        <v>1.2842</v>
      </c>
      <c r="K25" s="2">
        <v>1.4166000000000001</v>
      </c>
      <c r="L25" s="2">
        <v>1.4923999999999999</v>
      </c>
      <c r="M25" s="2">
        <v>1.5247999999999999</v>
      </c>
      <c r="N25" s="2">
        <v>1.5367</v>
      </c>
      <c r="O25" s="2">
        <v>1.5383</v>
      </c>
      <c r="P25" s="2">
        <v>1.5282</v>
      </c>
      <c r="Q25" s="2">
        <v>1.5167999999999999</v>
      </c>
      <c r="R25" s="2" t="s">
        <v>1</v>
      </c>
      <c r="S25" s="2">
        <v>1.5006999999999999</v>
      </c>
      <c r="T25" s="2" t="s">
        <v>1</v>
      </c>
      <c r="U25" s="2">
        <v>1.4881</v>
      </c>
      <c r="V25" s="2" t="s">
        <v>1</v>
      </c>
      <c r="W25" s="2">
        <v>1.4763999999999999</v>
      </c>
      <c r="X25" s="2" t="s">
        <v>1</v>
      </c>
      <c r="Y25" s="2">
        <v>1.4633</v>
      </c>
    </row>
    <row r="26" spans="1:25" x14ac:dyDescent="0.2">
      <c r="A26" t="s">
        <v>42</v>
      </c>
      <c r="B26" t="s">
        <v>101</v>
      </c>
      <c r="C26" t="s">
        <v>84</v>
      </c>
      <c r="D26" t="s">
        <v>19</v>
      </c>
      <c r="E26" t="s">
        <v>18</v>
      </c>
      <c r="F26">
        <v>9.7199999999999995E-2</v>
      </c>
      <c r="G26">
        <v>0.1162</v>
      </c>
      <c r="H26">
        <v>4.1099999999999998E-2</v>
      </c>
      <c r="I26">
        <v>5.4399999999999997E-2</v>
      </c>
      <c r="J26">
        <v>2.8500000000000001E-2</v>
      </c>
      <c r="K26">
        <v>6.1000000000000004E-3</v>
      </c>
      <c r="L26">
        <v>1.4E-3</v>
      </c>
      <c r="M26">
        <v>1.1000000000000001E-3</v>
      </c>
      <c r="N26">
        <v>6.9999999999999999E-4</v>
      </c>
      <c r="O26">
        <v>4.0000000000000002E-4</v>
      </c>
      <c r="P26">
        <v>4.0000000000000002E-4</v>
      </c>
      <c r="Q26">
        <v>2.9999999999999997E-4</v>
      </c>
      <c r="R26" t="s">
        <v>1</v>
      </c>
      <c r="S26">
        <v>2.9999999999999997E-4</v>
      </c>
      <c r="T26" t="s">
        <v>1</v>
      </c>
      <c r="U26">
        <v>4.0000000000000002E-4</v>
      </c>
      <c r="V26" t="s">
        <v>1</v>
      </c>
      <c r="W26">
        <v>4.0000000000000002E-4</v>
      </c>
      <c r="X26" t="s">
        <v>1</v>
      </c>
      <c r="Y26">
        <v>4.0000000000000002E-4</v>
      </c>
    </row>
    <row r="27" spans="1:25" x14ac:dyDescent="0.2">
      <c r="A27" t="s">
        <v>37</v>
      </c>
      <c r="B27" t="s">
        <v>34</v>
      </c>
      <c r="C27" t="s">
        <v>84</v>
      </c>
      <c r="D27" t="s">
        <v>19</v>
      </c>
      <c r="E27" t="s">
        <v>18</v>
      </c>
      <c r="F27" t="s">
        <v>1</v>
      </c>
      <c r="G27">
        <v>3.4235808668470002E-4</v>
      </c>
      <c r="H27">
        <v>4.5932431208830002E-4</v>
      </c>
      <c r="I27">
        <v>5.4792214903179998E-4</v>
      </c>
      <c r="J27">
        <v>4.1703192096789998E-4</v>
      </c>
      <c r="K27">
        <v>3.1802848874280001E-4</v>
      </c>
      <c r="L27">
        <v>2.4308674279590001E-4</v>
      </c>
      <c r="M27">
        <v>1.8637064596379999E-4</v>
      </c>
      <c r="N27">
        <v>1.7546044569119999E-4</v>
      </c>
      <c r="O27">
        <v>25.535091908748999</v>
      </c>
      <c r="P27">
        <v>78.12791168186709</v>
      </c>
      <c r="Q27">
        <v>95.108700889166926</v>
      </c>
      <c r="R27">
        <v>95.108700889166926</v>
      </c>
      <c r="S27">
        <v>95.108700889166926</v>
      </c>
      <c r="T27">
        <v>95.108700889166926</v>
      </c>
      <c r="U27">
        <v>95.108700889166926</v>
      </c>
      <c r="V27">
        <v>95.108700889166926</v>
      </c>
      <c r="W27">
        <v>95.108700889166926</v>
      </c>
      <c r="X27">
        <v>95.108700889166926</v>
      </c>
      <c r="Y27">
        <v>95.108700889166926</v>
      </c>
    </row>
    <row r="28" spans="1:25" x14ac:dyDescent="0.2">
      <c r="A28" t="s">
        <v>37</v>
      </c>
      <c r="B28" t="s">
        <v>112</v>
      </c>
      <c r="C28" t="s">
        <v>84</v>
      </c>
      <c r="D28" t="s">
        <v>19</v>
      </c>
      <c r="E28" t="s">
        <v>18</v>
      </c>
      <c r="F28" t="s">
        <v>1</v>
      </c>
      <c r="G28">
        <v>3.4235808668470002E-4</v>
      </c>
      <c r="H28">
        <v>4.5932431208830002E-4</v>
      </c>
      <c r="I28">
        <v>5.4792214903179998E-4</v>
      </c>
      <c r="J28">
        <v>4.1703192096789998E-4</v>
      </c>
      <c r="K28">
        <v>3.1802848874280001E-4</v>
      </c>
      <c r="L28">
        <v>2.4308674279590001E-4</v>
      </c>
      <c r="M28">
        <v>1.8637064596379999E-4</v>
      </c>
      <c r="N28">
        <v>1.7546044569119999E-4</v>
      </c>
      <c r="O28">
        <v>5.2349691272595003</v>
      </c>
      <c r="P28">
        <v>36.304466383169803</v>
      </c>
      <c r="Q28">
        <v>95.108700889166926</v>
      </c>
      <c r="R28">
        <v>95.108700889166926</v>
      </c>
      <c r="S28">
        <v>95.108700889166926</v>
      </c>
      <c r="T28">
        <v>95.108700889166926</v>
      </c>
      <c r="U28">
        <v>95.108700889166926</v>
      </c>
      <c r="V28">
        <v>95.108700889166926</v>
      </c>
      <c r="W28">
        <v>95.108700889166926</v>
      </c>
      <c r="X28">
        <v>95.108700889166926</v>
      </c>
      <c r="Y28">
        <v>95.108700889166926</v>
      </c>
    </row>
    <row r="29" spans="1:25" x14ac:dyDescent="0.2">
      <c r="A29" t="s">
        <v>37</v>
      </c>
      <c r="B29" t="s">
        <v>31</v>
      </c>
      <c r="C29" t="s">
        <v>84</v>
      </c>
      <c r="D29" t="s">
        <v>19</v>
      </c>
      <c r="E29" t="s">
        <v>18</v>
      </c>
      <c r="F29" t="s">
        <v>1</v>
      </c>
      <c r="G29">
        <v>3.4235808668470002E-4</v>
      </c>
      <c r="H29">
        <v>4.5932431208830002E-4</v>
      </c>
      <c r="I29">
        <v>5.4792214903179998E-4</v>
      </c>
      <c r="J29">
        <v>4.1703192096789998E-4</v>
      </c>
      <c r="K29">
        <v>3.1802848874280001E-4</v>
      </c>
      <c r="L29">
        <v>2.4308674279590001E-4</v>
      </c>
      <c r="M29">
        <v>1.8637064596379999E-4</v>
      </c>
      <c r="N29">
        <v>1.7546044569119999E-4</v>
      </c>
      <c r="O29">
        <v>1.7546044569119999E-4</v>
      </c>
      <c r="P29">
        <v>5.7950795729852196</v>
      </c>
      <c r="Q29">
        <v>37.438353696061803</v>
      </c>
      <c r="R29">
        <v>95.108700889166926</v>
      </c>
      <c r="S29">
        <v>95.108700889166926</v>
      </c>
      <c r="T29">
        <v>95.108700889166926</v>
      </c>
      <c r="U29">
        <v>95.108700889166926</v>
      </c>
      <c r="V29">
        <v>95.108700889166926</v>
      </c>
      <c r="W29">
        <v>95.108700889166926</v>
      </c>
      <c r="X29">
        <v>95.108700889166926</v>
      </c>
      <c r="Y29">
        <v>95.108700889166926</v>
      </c>
    </row>
    <row r="30" spans="1:25" x14ac:dyDescent="0.2">
      <c r="A30" t="s">
        <v>37</v>
      </c>
      <c r="B30" t="s">
        <v>93</v>
      </c>
      <c r="C30" t="s">
        <v>84</v>
      </c>
      <c r="D30" t="s">
        <v>19</v>
      </c>
      <c r="E30" t="s">
        <v>18</v>
      </c>
      <c r="F30" t="s">
        <v>1</v>
      </c>
      <c r="G30">
        <v>3.4235808668470002E-4</v>
      </c>
      <c r="H30">
        <v>4.5932431208830002E-4</v>
      </c>
      <c r="I30">
        <v>5.4792214903179998E-4</v>
      </c>
      <c r="J30">
        <v>4.1703192096789998E-4</v>
      </c>
      <c r="K30">
        <v>3.2655785892523701</v>
      </c>
      <c r="L30">
        <v>32.320666740263199</v>
      </c>
      <c r="M30">
        <v>95.070159296024997</v>
      </c>
      <c r="N30">
        <v>95.108700889166926</v>
      </c>
      <c r="O30">
        <v>95.108700889166926</v>
      </c>
      <c r="P30">
        <v>95.108700889166926</v>
      </c>
      <c r="Q30">
        <v>95.108700889166926</v>
      </c>
      <c r="R30">
        <v>95.108700889166926</v>
      </c>
      <c r="S30">
        <v>95.108700889166926</v>
      </c>
      <c r="T30">
        <v>72.041526821574706</v>
      </c>
      <c r="U30">
        <v>54.568946827826501</v>
      </c>
      <c r="V30">
        <v>41.3340767547637</v>
      </c>
      <c r="W30">
        <v>31.309124184105901</v>
      </c>
      <c r="X30">
        <v>23.715572177495801</v>
      </c>
      <c r="Y30">
        <v>17.963721326384398</v>
      </c>
    </row>
    <row r="31" spans="1:25" s="43" customFormat="1" x14ac:dyDescent="0.2">
      <c r="A31" s="43" t="s">
        <v>37</v>
      </c>
      <c r="B31" s="43" t="s">
        <v>91</v>
      </c>
      <c r="C31" s="43" t="s">
        <v>84</v>
      </c>
      <c r="D31" s="43" t="s">
        <v>19</v>
      </c>
      <c r="E31" s="43" t="s">
        <v>18</v>
      </c>
      <c r="F31" s="43" t="s">
        <v>1</v>
      </c>
      <c r="G31" s="43">
        <v>3.4235808668470002E-4</v>
      </c>
      <c r="H31" s="43">
        <v>4.5932431208830002E-4</v>
      </c>
      <c r="I31" s="43">
        <v>5.4792214903179998E-4</v>
      </c>
      <c r="J31" s="44">
        <v>4.1703192096789998E-4</v>
      </c>
      <c r="K31" s="44">
        <v>5</v>
      </c>
      <c r="L31" s="43">
        <v>35.899626004629098</v>
      </c>
      <c r="M31" s="43">
        <v>95.108700889166926</v>
      </c>
      <c r="N31" s="43">
        <v>95.108700889166926</v>
      </c>
      <c r="O31" s="44">
        <v>95.108700889166897</v>
      </c>
      <c r="P31" s="43">
        <v>95.108700889166926</v>
      </c>
      <c r="Q31" s="43">
        <v>95.108700889166926</v>
      </c>
      <c r="R31" s="43">
        <v>95.108700889166926</v>
      </c>
      <c r="S31" s="43">
        <v>72.041526842334292</v>
      </c>
      <c r="T31" s="43">
        <v>54.568946862976397</v>
      </c>
      <c r="U31" s="43">
        <v>41.334076799350498</v>
      </c>
      <c r="V31" s="43">
        <v>31.309124223379101</v>
      </c>
      <c r="W31" s="43">
        <v>23.7155722125636</v>
      </c>
      <c r="X31" s="43">
        <v>17.963721345968398</v>
      </c>
      <c r="Y31" s="43">
        <v>13.606894885250099</v>
      </c>
    </row>
    <row r="32" spans="1:25" s="33" customFormat="1" x14ac:dyDescent="0.2">
      <c r="A32" s="33" t="s">
        <v>24</v>
      </c>
      <c r="B32" s="33" t="s">
        <v>88</v>
      </c>
      <c r="C32" s="33" t="s">
        <v>83</v>
      </c>
      <c r="D32" s="33" t="s">
        <v>19</v>
      </c>
      <c r="E32" s="33" t="s">
        <v>18</v>
      </c>
      <c r="F32" s="33" t="s">
        <v>1</v>
      </c>
      <c r="G32" s="33">
        <v>0</v>
      </c>
      <c r="H32" s="33">
        <v>0</v>
      </c>
      <c r="I32" s="33">
        <v>0</v>
      </c>
      <c r="J32" s="33">
        <v>0</v>
      </c>
      <c r="K32" s="33">
        <v>0</v>
      </c>
      <c r="L32" s="33">
        <v>0</v>
      </c>
      <c r="M32" s="33">
        <v>0</v>
      </c>
      <c r="N32" s="33">
        <v>0</v>
      </c>
      <c r="O32" s="33">
        <v>0</v>
      </c>
      <c r="P32" s="33" t="s">
        <v>1</v>
      </c>
      <c r="Q32" s="33">
        <v>0</v>
      </c>
      <c r="R32" s="33" t="s">
        <v>1</v>
      </c>
      <c r="S32" s="33">
        <v>0</v>
      </c>
      <c r="T32" s="33" t="s">
        <v>1</v>
      </c>
      <c r="U32" s="33">
        <v>0</v>
      </c>
      <c r="V32" s="33" t="s">
        <v>1</v>
      </c>
      <c r="W32" s="33">
        <v>0</v>
      </c>
      <c r="X32" s="33" t="s">
        <v>1</v>
      </c>
      <c r="Y32" s="33">
        <v>0</v>
      </c>
    </row>
    <row r="33" spans="1:25" s="33" customFormat="1" x14ac:dyDescent="0.2">
      <c r="A33" s="33" t="s">
        <v>28</v>
      </c>
      <c r="B33" s="33" t="s">
        <v>117</v>
      </c>
      <c r="C33" s="33" t="s">
        <v>83</v>
      </c>
      <c r="D33" s="33" t="s">
        <v>19</v>
      </c>
      <c r="E33" s="33" t="s">
        <v>18</v>
      </c>
      <c r="F33" s="33">
        <v>0</v>
      </c>
      <c r="G33" s="33">
        <v>0</v>
      </c>
      <c r="H33" s="33">
        <v>0</v>
      </c>
      <c r="I33" s="33">
        <v>0</v>
      </c>
      <c r="J33" s="33">
        <v>0</v>
      </c>
      <c r="K33" s="33">
        <v>1.6536</v>
      </c>
      <c r="L33" s="33">
        <v>8.6199999999999992</v>
      </c>
      <c r="M33" s="33">
        <v>36.635599999999997</v>
      </c>
      <c r="N33" s="33">
        <v>94.054100000000005</v>
      </c>
      <c r="O33" s="33">
        <v>231.2029</v>
      </c>
      <c r="P33" s="33">
        <v>483.26069999999999</v>
      </c>
      <c r="Q33" s="33">
        <v>852.78099999999995</v>
      </c>
      <c r="R33" s="33" t="s">
        <v>1</v>
      </c>
      <c r="S33" s="33">
        <v>1761.2452000000001</v>
      </c>
      <c r="T33" s="33" t="s">
        <v>1</v>
      </c>
      <c r="U33" s="33">
        <v>2339.7532999999999</v>
      </c>
      <c r="V33" s="33" t="s">
        <v>1</v>
      </c>
      <c r="W33" s="33">
        <v>2677.0185000000001</v>
      </c>
      <c r="X33" s="33" t="s">
        <v>1</v>
      </c>
      <c r="Y33" s="33">
        <v>3212.4735999999998</v>
      </c>
    </row>
    <row r="34" spans="1:25" s="33" customFormat="1" x14ac:dyDescent="0.2">
      <c r="A34" s="33" t="s">
        <v>28</v>
      </c>
      <c r="B34" s="33" t="s">
        <v>111</v>
      </c>
      <c r="C34" s="33" t="s">
        <v>83</v>
      </c>
      <c r="D34" s="33" t="s">
        <v>19</v>
      </c>
      <c r="E34" s="33" t="s">
        <v>18</v>
      </c>
      <c r="F34" s="33">
        <v>0</v>
      </c>
      <c r="G34" s="33">
        <v>0</v>
      </c>
      <c r="H34" s="33">
        <v>0</v>
      </c>
      <c r="I34" s="33">
        <v>0</v>
      </c>
      <c r="J34" s="33">
        <v>0</v>
      </c>
      <c r="K34" s="33">
        <v>0</v>
      </c>
      <c r="L34" s="33">
        <v>0</v>
      </c>
      <c r="M34" s="33">
        <v>0.19739999999999999</v>
      </c>
      <c r="N34" s="33">
        <v>0.76180000000000003</v>
      </c>
      <c r="O34" s="33">
        <v>4.6890999999999998</v>
      </c>
      <c r="P34" s="33">
        <v>1.5993999999999999</v>
      </c>
      <c r="Q34" s="33">
        <v>1.3282</v>
      </c>
      <c r="R34" s="33" t="s">
        <v>1</v>
      </c>
      <c r="S34" s="33">
        <v>0.2616</v>
      </c>
      <c r="T34" s="33" t="s">
        <v>1</v>
      </c>
      <c r="U34" s="33">
        <v>0</v>
      </c>
      <c r="V34" s="33" t="s">
        <v>1</v>
      </c>
      <c r="W34" s="33">
        <v>0</v>
      </c>
      <c r="X34" s="33" t="s">
        <v>1</v>
      </c>
      <c r="Y34" s="33">
        <v>0</v>
      </c>
    </row>
    <row r="35" spans="1:25" s="33" customFormat="1" x14ac:dyDescent="0.2">
      <c r="A35" s="33" t="s">
        <v>28</v>
      </c>
      <c r="B35" s="33" t="s">
        <v>109</v>
      </c>
      <c r="C35" s="33" t="s">
        <v>83</v>
      </c>
      <c r="D35" s="33" t="s">
        <v>19</v>
      </c>
      <c r="E35" s="33" t="s">
        <v>18</v>
      </c>
      <c r="F35" s="33">
        <v>0</v>
      </c>
      <c r="G35" s="33">
        <v>0</v>
      </c>
      <c r="H35" s="33">
        <v>0</v>
      </c>
      <c r="I35" s="33">
        <v>0</v>
      </c>
      <c r="J35" s="33">
        <v>0</v>
      </c>
      <c r="K35" s="33">
        <v>5.4066999999999998</v>
      </c>
      <c r="L35" s="33">
        <v>24.1753</v>
      </c>
      <c r="M35" s="33">
        <v>85.661600000000007</v>
      </c>
      <c r="N35" s="33">
        <v>240.0822</v>
      </c>
      <c r="O35" s="33">
        <v>548.56050000000005</v>
      </c>
      <c r="P35" s="33">
        <v>1014.644</v>
      </c>
      <c r="Q35" s="33">
        <v>1535.0083</v>
      </c>
      <c r="R35" s="33" t="s">
        <v>1</v>
      </c>
      <c r="S35" s="33">
        <v>2279.8544999999999</v>
      </c>
      <c r="T35" s="33" t="s">
        <v>1</v>
      </c>
      <c r="U35" s="33">
        <v>2610.7411999999999</v>
      </c>
      <c r="V35" s="33" t="s">
        <v>1</v>
      </c>
      <c r="W35" s="33">
        <v>3277.6705000000002</v>
      </c>
      <c r="X35" s="33" t="s">
        <v>1</v>
      </c>
      <c r="Y35" s="33">
        <v>3892.297</v>
      </c>
    </row>
    <row r="36" spans="1:25" s="33" customFormat="1" x14ac:dyDescent="0.2">
      <c r="A36" s="33" t="s">
        <v>28</v>
      </c>
      <c r="B36" s="33" t="s">
        <v>99</v>
      </c>
      <c r="C36" s="33" t="s">
        <v>83</v>
      </c>
      <c r="D36" s="33" t="s">
        <v>19</v>
      </c>
      <c r="E36" s="33" t="s">
        <v>18</v>
      </c>
      <c r="F36" s="33">
        <v>0</v>
      </c>
      <c r="G36" s="33">
        <v>0</v>
      </c>
      <c r="H36" s="33">
        <v>0</v>
      </c>
      <c r="I36" s="33">
        <v>0</v>
      </c>
      <c r="J36" s="33">
        <v>0</v>
      </c>
      <c r="K36" s="33">
        <v>9.5010999999999992</v>
      </c>
      <c r="L36" s="33">
        <v>42.487000000000002</v>
      </c>
      <c r="M36" s="33">
        <v>150.17580000000001</v>
      </c>
      <c r="N36" s="33">
        <v>422.10489999999999</v>
      </c>
      <c r="O36" s="33">
        <v>931.80070000000001</v>
      </c>
      <c r="P36" s="33">
        <v>1559.2</v>
      </c>
      <c r="Q36" s="33">
        <v>2077.9589999999998</v>
      </c>
      <c r="R36" s="33" t="s">
        <v>1</v>
      </c>
      <c r="S36" s="33">
        <v>2595.0884000000001</v>
      </c>
      <c r="T36" s="33" t="s">
        <v>1</v>
      </c>
      <c r="U36" s="33">
        <v>3056.2826</v>
      </c>
      <c r="V36" s="33" t="s">
        <v>1</v>
      </c>
      <c r="W36" s="33">
        <v>3778.9059999999999</v>
      </c>
      <c r="X36" s="33" t="s">
        <v>1</v>
      </c>
      <c r="Y36" s="33">
        <v>4125.9611000000004</v>
      </c>
    </row>
    <row r="37" spans="1:25" s="33" customFormat="1" x14ac:dyDescent="0.2">
      <c r="A37" s="33" t="s">
        <v>28</v>
      </c>
      <c r="B37" s="33" t="s">
        <v>98</v>
      </c>
      <c r="C37" s="33" t="s">
        <v>83</v>
      </c>
      <c r="D37" s="33" t="s">
        <v>19</v>
      </c>
      <c r="E37" s="33" t="s">
        <v>18</v>
      </c>
      <c r="F37" s="33">
        <v>0</v>
      </c>
      <c r="G37" s="33">
        <v>0</v>
      </c>
      <c r="H37" s="33">
        <v>0</v>
      </c>
      <c r="I37" s="33">
        <v>0</v>
      </c>
      <c r="J37" s="33">
        <v>0</v>
      </c>
      <c r="K37" s="33">
        <v>5.6458000000000004</v>
      </c>
      <c r="L37" s="33">
        <v>26.994599999999998</v>
      </c>
      <c r="M37" s="33">
        <v>96.894900000000007</v>
      </c>
      <c r="N37" s="33">
        <v>259.24509999999998</v>
      </c>
      <c r="O37" s="33">
        <v>533.41369999999995</v>
      </c>
      <c r="P37" s="33">
        <v>907.26700000000005</v>
      </c>
      <c r="Q37" s="33">
        <v>1339.2378000000001</v>
      </c>
      <c r="R37" s="33" t="s">
        <v>1</v>
      </c>
      <c r="S37" s="33">
        <v>2271.0268999999998</v>
      </c>
      <c r="T37" s="33" t="s">
        <v>1</v>
      </c>
      <c r="U37" s="33">
        <v>3115.8989000000001</v>
      </c>
      <c r="V37" s="33" t="s">
        <v>1</v>
      </c>
      <c r="W37" s="33">
        <v>3718.1588000000002</v>
      </c>
      <c r="X37" s="33" t="s">
        <v>1</v>
      </c>
      <c r="Y37" s="33">
        <v>3833.8717999999999</v>
      </c>
    </row>
    <row r="38" spans="1:25" s="33" customFormat="1" x14ac:dyDescent="0.2">
      <c r="A38" s="33" t="s">
        <v>28</v>
      </c>
      <c r="B38" s="33" t="s">
        <v>96</v>
      </c>
      <c r="C38" s="33" t="s">
        <v>83</v>
      </c>
      <c r="D38" s="33" t="s">
        <v>19</v>
      </c>
      <c r="E38" s="33" t="s">
        <v>18</v>
      </c>
      <c r="F38" s="33">
        <v>0</v>
      </c>
      <c r="G38" s="33">
        <v>0</v>
      </c>
      <c r="H38" s="33">
        <v>0</v>
      </c>
      <c r="I38" s="33">
        <v>0</v>
      </c>
      <c r="J38" s="33">
        <v>0</v>
      </c>
      <c r="K38" s="33">
        <v>0</v>
      </c>
      <c r="L38" s="33">
        <v>0.22700000000000001</v>
      </c>
      <c r="M38" s="33">
        <v>4.2789999999999999</v>
      </c>
      <c r="N38" s="33">
        <v>3.6705999999999999</v>
      </c>
      <c r="O38" s="33">
        <v>7.4813999999999998</v>
      </c>
      <c r="P38" s="33">
        <v>12.6419</v>
      </c>
      <c r="Q38" s="33">
        <v>19.569099999999999</v>
      </c>
      <c r="R38" s="33" t="s">
        <v>1</v>
      </c>
      <c r="S38" s="33">
        <v>47.077300000000001</v>
      </c>
      <c r="T38" s="33" t="s">
        <v>1</v>
      </c>
      <c r="U38" s="33">
        <v>126.2422</v>
      </c>
      <c r="V38" s="33" t="s">
        <v>1</v>
      </c>
      <c r="W38" s="33">
        <v>356.5659</v>
      </c>
      <c r="X38" s="33" t="s">
        <v>1</v>
      </c>
      <c r="Y38" s="33">
        <v>853.71479999999997</v>
      </c>
    </row>
    <row r="39" spans="1:25" s="33" customFormat="1" x14ac:dyDescent="0.2">
      <c r="A39" s="33" t="s">
        <v>28</v>
      </c>
      <c r="B39" s="33" t="s">
        <v>95</v>
      </c>
      <c r="C39" s="33" t="s">
        <v>83</v>
      </c>
      <c r="D39" s="33" t="s">
        <v>19</v>
      </c>
      <c r="E39" s="33" t="s">
        <v>18</v>
      </c>
      <c r="F39" s="33">
        <v>0</v>
      </c>
      <c r="G39" s="33">
        <v>0</v>
      </c>
      <c r="H39" s="33">
        <v>0</v>
      </c>
      <c r="I39" s="33">
        <v>0</v>
      </c>
      <c r="J39" s="33">
        <v>0</v>
      </c>
      <c r="K39" s="33">
        <v>0</v>
      </c>
      <c r="L39" s="33">
        <v>0.14580000000000001</v>
      </c>
      <c r="M39" s="33">
        <v>3.0941999999999998</v>
      </c>
      <c r="N39" s="33">
        <v>2.6960000000000002</v>
      </c>
      <c r="O39" s="33">
        <v>6.1729000000000003</v>
      </c>
      <c r="P39" s="33">
        <v>8.1088000000000005</v>
      </c>
      <c r="Q39" s="33">
        <v>11.438800000000001</v>
      </c>
      <c r="R39" s="33" t="s">
        <v>1</v>
      </c>
      <c r="S39" s="33">
        <v>27.6952</v>
      </c>
      <c r="T39" s="33" t="s">
        <v>1</v>
      </c>
      <c r="U39" s="33">
        <v>80.382300000000001</v>
      </c>
      <c r="V39" s="33" t="s">
        <v>1</v>
      </c>
      <c r="W39" s="33">
        <v>221.851</v>
      </c>
      <c r="X39" s="33" t="s">
        <v>1</v>
      </c>
      <c r="Y39" s="33">
        <v>489.72660000000002</v>
      </c>
    </row>
    <row r="40" spans="1:25" s="33" customFormat="1" x14ac:dyDescent="0.2">
      <c r="A40" s="33" t="s">
        <v>28</v>
      </c>
      <c r="B40" s="33" t="s">
        <v>94</v>
      </c>
      <c r="C40" s="33" t="s">
        <v>83</v>
      </c>
      <c r="D40" s="33" t="s">
        <v>19</v>
      </c>
      <c r="E40" s="33" t="s">
        <v>18</v>
      </c>
      <c r="F40" s="33">
        <v>0</v>
      </c>
      <c r="G40" s="33">
        <v>0</v>
      </c>
      <c r="H40" s="33">
        <v>0</v>
      </c>
      <c r="I40" s="33">
        <v>0</v>
      </c>
      <c r="J40" s="33">
        <v>0</v>
      </c>
      <c r="K40" s="33">
        <v>0</v>
      </c>
      <c r="L40" s="33">
        <v>0</v>
      </c>
      <c r="M40" s="33">
        <v>0</v>
      </c>
      <c r="N40" s="33">
        <v>0</v>
      </c>
      <c r="O40" s="33">
        <v>0</v>
      </c>
      <c r="P40" s="33">
        <v>0</v>
      </c>
      <c r="Q40" s="33">
        <v>0</v>
      </c>
      <c r="R40" s="33" t="s">
        <v>1</v>
      </c>
      <c r="S40" s="33">
        <v>2.6709000000000001</v>
      </c>
      <c r="T40" s="33" t="s">
        <v>1</v>
      </c>
      <c r="U40" s="33">
        <v>20.237500000000001</v>
      </c>
      <c r="V40" s="33" t="s">
        <v>1</v>
      </c>
      <c r="W40" s="33">
        <v>88.383700000000005</v>
      </c>
      <c r="X40" s="33" t="s">
        <v>1</v>
      </c>
      <c r="Y40" s="33">
        <v>256.95650000000001</v>
      </c>
    </row>
    <row r="41" spans="1:25" s="33" customFormat="1" x14ac:dyDescent="0.2">
      <c r="A41" s="33" t="s">
        <v>26</v>
      </c>
      <c r="B41" s="33" t="s">
        <v>46</v>
      </c>
      <c r="C41" s="33" t="s">
        <v>83</v>
      </c>
      <c r="D41" s="33" t="s">
        <v>19</v>
      </c>
      <c r="E41" s="33" t="s">
        <v>18</v>
      </c>
      <c r="F41" s="33">
        <v>0</v>
      </c>
      <c r="G41" s="33">
        <v>0</v>
      </c>
      <c r="H41" s="33">
        <v>0</v>
      </c>
      <c r="I41" s="33">
        <v>0</v>
      </c>
      <c r="J41" s="33">
        <v>0</v>
      </c>
      <c r="K41" s="33">
        <v>0.15570000000000001</v>
      </c>
      <c r="L41" s="33">
        <v>1.3825000000000001</v>
      </c>
      <c r="M41" s="33">
        <v>19.4574</v>
      </c>
      <c r="N41" s="33">
        <v>16.9468</v>
      </c>
      <c r="O41" s="33">
        <v>40.749299999999998</v>
      </c>
      <c r="P41" s="33">
        <v>87.828500000000005</v>
      </c>
      <c r="Q41" s="33">
        <v>174.03049999999999</v>
      </c>
      <c r="R41" s="33" t="s">
        <v>1</v>
      </c>
      <c r="S41" s="33">
        <v>606.13440000000003</v>
      </c>
      <c r="T41" s="33" t="s">
        <v>1</v>
      </c>
      <c r="U41" s="33">
        <v>1710.6811</v>
      </c>
      <c r="V41" s="33" t="s">
        <v>1</v>
      </c>
      <c r="W41" s="33">
        <v>3423.7310000000002</v>
      </c>
      <c r="X41" s="33" t="s">
        <v>1</v>
      </c>
      <c r="Y41" s="33">
        <v>4714.4895999999999</v>
      </c>
    </row>
    <row r="42" spans="1:25" s="33" customFormat="1" x14ac:dyDescent="0.2">
      <c r="A42" s="33" t="s">
        <v>26</v>
      </c>
      <c r="B42" s="33" t="s">
        <v>118</v>
      </c>
      <c r="C42" s="33" t="s">
        <v>83</v>
      </c>
      <c r="D42" s="33" t="s">
        <v>19</v>
      </c>
      <c r="E42" s="33" t="s">
        <v>18</v>
      </c>
      <c r="F42" s="33">
        <v>0</v>
      </c>
      <c r="G42" s="33">
        <v>0</v>
      </c>
      <c r="H42" s="33">
        <v>0</v>
      </c>
      <c r="I42" s="33">
        <v>0</v>
      </c>
      <c r="J42" s="33">
        <v>0</v>
      </c>
      <c r="K42" s="33">
        <v>0</v>
      </c>
      <c r="L42" s="33">
        <v>0</v>
      </c>
      <c r="M42" s="33">
        <v>0.16950000000000001</v>
      </c>
      <c r="N42" s="33">
        <v>0.11650000000000001</v>
      </c>
      <c r="O42" s="33">
        <v>0.4284</v>
      </c>
      <c r="P42" s="33">
        <v>0.112</v>
      </c>
      <c r="Q42" s="33">
        <v>7.1300000000000002E-2</v>
      </c>
      <c r="R42" s="33" t="s">
        <v>1</v>
      </c>
      <c r="S42" s="33">
        <v>0</v>
      </c>
      <c r="T42" s="33" t="s">
        <v>1</v>
      </c>
      <c r="U42" s="33">
        <v>0</v>
      </c>
      <c r="V42" s="33" t="s">
        <v>1</v>
      </c>
      <c r="W42" s="33">
        <v>0</v>
      </c>
      <c r="X42" s="33" t="s">
        <v>1</v>
      </c>
      <c r="Y42" s="33">
        <v>0</v>
      </c>
    </row>
    <row r="43" spans="1:25" s="33" customFormat="1" x14ac:dyDescent="0.2">
      <c r="A43" s="33" t="s">
        <v>26</v>
      </c>
      <c r="B43" s="33" t="s">
        <v>115</v>
      </c>
      <c r="C43" s="33" t="s">
        <v>83</v>
      </c>
      <c r="D43" s="33" t="s">
        <v>19</v>
      </c>
      <c r="E43" s="33" t="s">
        <v>18</v>
      </c>
      <c r="F43" s="33">
        <v>0</v>
      </c>
      <c r="G43" s="33">
        <v>0</v>
      </c>
      <c r="H43" s="33">
        <v>0</v>
      </c>
      <c r="I43" s="33">
        <v>0</v>
      </c>
      <c r="J43" s="33">
        <v>0</v>
      </c>
      <c r="K43" s="33">
        <v>0</v>
      </c>
      <c r="L43" s="33">
        <v>0</v>
      </c>
      <c r="M43" s="33">
        <v>0</v>
      </c>
      <c r="N43" s="33">
        <v>0</v>
      </c>
      <c r="O43" s="33">
        <v>0</v>
      </c>
      <c r="P43" s="33">
        <v>0</v>
      </c>
      <c r="Q43" s="33">
        <v>0</v>
      </c>
      <c r="R43" s="33" t="s">
        <v>1</v>
      </c>
      <c r="S43" s="33">
        <v>0</v>
      </c>
      <c r="T43" s="33" t="s">
        <v>1</v>
      </c>
      <c r="U43" s="33">
        <v>0</v>
      </c>
      <c r="V43" s="33" t="s">
        <v>1</v>
      </c>
      <c r="W43" s="33">
        <v>0</v>
      </c>
      <c r="X43" s="33" t="s">
        <v>1</v>
      </c>
      <c r="Y43" s="33">
        <v>0</v>
      </c>
    </row>
    <row r="44" spans="1:25" s="33" customFormat="1" x14ac:dyDescent="0.2">
      <c r="A44" s="33" t="s">
        <v>26</v>
      </c>
      <c r="B44" s="33" t="s">
        <v>34</v>
      </c>
      <c r="C44" s="33" t="s">
        <v>83</v>
      </c>
      <c r="D44" s="33" t="s">
        <v>19</v>
      </c>
      <c r="E44" s="33" t="s">
        <v>18</v>
      </c>
      <c r="F44" s="33">
        <v>0</v>
      </c>
      <c r="G44" s="33">
        <v>0</v>
      </c>
      <c r="H44" s="33">
        <v>0</v>
      </c>
      <c r="I44" s="33">
        <v>0</v>
      </c>
      <c r="J44" s="33">
        <v>0</v>
      </c>
      <c r="K44" s="33">
        <v>0</v>
      </c>
      <c r="L44" s="33">
        <v>0.46289999999999998</v>
      </c>
      <c r="M44" s="33">
        <v>8.6290999999999993</v>
      </c>
      <c r="N44" s="33">
        <v>8.1135999999999999</v>
      </c>
      <c r="O44" s="33">
        <v>21.570599999999999</v>
      </c>
      <c r="P44" s="33">
        <v>47.351900000000001</v>
      </c>
      <c r="Q44" s="33">
        <v>100.59990000000001</v>
      </c>
      <c r="R44" s="33" t="s">
        <v>1</v>
      </c>
      <c r="S44" s="33">
        <v>394.16219999999998</v>
      </c>
      <c r="T44" s="33" t="s">
        <v>1</v>
      </c>
      <c r="U44" s="33">
        <v>1235.7717</v>
      </c>
      <c r="V44" s="33" t="s">
        <v>1</v>
      </c>
      <c r="W44" s="33">
        <v>2975.3024999999998</v>
      </c>
      <c r="X44" s="33" t="s">
        <v>1</v>
      </c>
      <c r="Y44" s="33">
        <v>4583.9404999999997</v>
      </c>
    </row>
    <row r="45" spans="1:25" s="33" customFormat="1" x14ac:dyDescent="0.2">
      <c r="A45" s="33" t="s">
        <v>26</v>
      </c>
      <c r="B45" s="33" t="s">
        <v>110</v>
      </c>
      <c r="C45" s="33" t="s">
        <v>83</v>
      </c>
      <c r="D45" s="33" t="s">
        <v>19</v>
      </c>
      <c r="E45" s="33" t="s">
        <v>18</v>
      </c>
      <c r="F45" s="33">
        <v>0</v>
      </c>
      <c r="G45" s="33">
        <v>0</v>
      </c>
      <c r="H45" s="33">
        <v>0</v>
      </c>
      <c r="I45" s="33">
        <v>0</v>
      </c>
      <c r="J45" s="33">
        <v>0</v>
      </c>
      <c r="K45" s="33">
        <v>9.6299999999999997E-2</v>
      </c>
      <c r="L45" s="33">
        <v>0.16500000000000001</v>
      </c>
      <c r="M45" s="33">
        <v>24.526900000000001</v>
      </c>
      <c r="N45" s="33">
        <v>51.438200000000002</v>
      </c>
      <c r="O45" s="33">
        <v>68.541200000000003</v>
      </c>
      <c r="P45" s="33">
        <v>69.114500000000007</v>
      </c>
      <c r="Q45" s="33">
        <v>51.138300000000001</v>
      </c>
      <c r="R45" s="33" t="s">
        <v>1</v>
      </c>
      <c r="S45" s="33">
        <v>6.9897</v>
      </c>
      <c r="T45" s="33" t="s">
        <v>1</v>
      </c>
      <c r="U45" s="33">
        <v>0.35420000000000001</v>
      </c>
      <c r="V45" s="33" t="s">
        <v>1</v>
      </c>
      <c r="W45" s="33">
        <v>0.35970000000000002</v>
      </c>
      <c r="X45" s="33" t="s">
        <v>1</v>
      </c>
      <c r="Y45" s="33">
        <v>0.36280000000000001</v>
      </c>
    </row>
    <row r="46" spans="1:25" s="33" customFormat="1" x14ac:dyDescent="0.2">
      <c r="A46" s="33" t="s">
        <v>26</v>
      </c>
      <c r="B46" s="33" t="s">
        <v>106</v>
      </c>
      <c r="C46" s="33" t="s">
        <v>83</v>
      </c>
      <c r="D46" s="33" t="s">
        <v>19</v>
      </c>
      <c r="E46" s="33" t="s">
        <v>18</v>
      </c>
      <c r="F46" s="33">
        <v>0</v>
      </c>
      <c r="G46" s="33">
        <v>0</v>
      </c>
      <c r="H46" s="33">
        <v>0</v>
      </c>
      <c r="I46" s="33">
        <v>0</v>
      </c>
      <c r="J46" s="33">
        <v>0</v>
      </c>
      <c r="K46" s="33">
        <v>0</v>
      </c>
      <c r="L46" s="33">
        <v>0</v>
      </c>
      <c r="M46" s="33">
        <v>0</v>
      </c>
      <c r="N46" s="33">
        <v>0</v>
      </c>
      <c r="O46" s="33">
        <v>0</v>
      </c>
      <c r="P46" s="33">
        <v>0.15890000000000001</v>
      </c>
      <c r="Q46" s="33">
        <v>1.0434000000000001</v>
      </c>
      <c r="R46" s="33" t="s">
        <v>1</v>
      </c>
      <c r="S46" s="33">
        <v>11.491400000000001</v>
      </c>
      <c r="T46" s="33" t="s">
        <v>1</v>
      </c>
      <c r="U46" s="33">
        <v>61.776200000000003</v>
      </c>
      <c r="V46" s="33" t="s">
        <v>1</v>
      </c>
      <c r="W46" s="33">
        <v>253.9462</v>
      </c>
      <c r="X46" s="33" t="s">
        <v>1</v>
      </c>
      <c r="Y46" s="33">
        <v>766.79949999999997</v>
      </c>
    </row>
    <row r="47" spans="1:25" s="33" customFormat="1" x14ac:dyDescent="0.2">
      <c r="A47" s="33" t="s">
        <v>26</v>
      </c>
      <c r="B47" s="33" t="s">
        <v>104</v>
      </c>
      <c r="C47" s="33" t="s">
        <v>83</v>
      </c>
      <c r="D47" s="33" t="s">
        <v>19</v>
      </c>
      <c r="E47" s="33" t="s">
        <v>18</v>
      </c>
      <c r="F47" s="33">
        <v>0</v>
      </c>
      <c r="G47" s="33">
        <v>0</v>
      </c>
      <c r="H47" s="33">
        <v>0</v>
      </c>
      <c r="I47" s="33">
        <v>0</v>
      </c>
      <c r="J47" s="33">
        <v>0</v>
      </c>
      <c r="K47" s="33">
        <v>0.36670000000000003</v>
      </c>
      <c r="L47" s="33">
        <v>0.36670000000000003</v>
      </c>
      <c r="M47" s="33">
        <v>19.7285</v>
      </c>
      <c r="N47" s="33">
        <v>13.696199999999999</v>
      </c>
      <c r="O47" s="33">
        <v>10.9155</v>
      </c>
      <c r="P47" s="33">
        <v>9.2589000000000006</v>
      </c>
      <c r="Q47" s="33">
        <v>5.2575000000000003</v>
      </c>
      <c r="R47" s="33" t="s">
        <v>1</v>
      </c>
      <c r="S47" s="33">
        <v>0.36670000000000003</v>
      </c>
      <c r="T47" s="33" t="s">
        <v>1</v>
      </c>
      <c r="U47" s="33">
        <v>0.36670000000000003</v>
      </c>
      <c r="V47" s="33" t="s">
        <v>1</v>
      </c>
      <c r="W47" s="33">
        <v>0.4073</v>
      </c>
      <c r="X47" s="33" t="s">
        <v>1</v>
      </c>
      <c r="Y47" s="33">
        <v>0.36670000000000003</v>
      </c>
    </row>
    <row r="48" spans="1:25" s="33" customFormat="1" x14ac:dyDescent="0.2">
      <c r="A48" s="33" t="s">
        <v>26</v>
      </c>
      <c r="B48" s="33" t="s">
        <v>102</v>
      </c>
      <c r="C48" s="33" t="s">
        <v>83</v>
      </c>
      <c r="D48" s="33" t="s">
        <v>19</v>
      </c>
      <c r="E48" s="33" t="s">
        <v>18</v>
      </c>
      <c r="F48" s="33">
        <v>0</v>
      </c>
      <c r="G48" s="33">
        <v>0</v>
      </c>
      <c r="H48" s="33">
        <v>0</v>
      </c>
      <c r="I48" s="33">
        <v>0</v>
      </c>
      <c r="J48" s="33">
        <v>0</v>
      </c>
      <c r="K48" s="33">
        <v>0.56840000000000002</v>
      </c>
      <c r="L48" s="33">
        <v>3.6907000000000001</v>
      </c>
      <c r="M48" s="33">
        <v>27.476700000000001</v>
      </c>
      <c r="N48" s="33">
        <v>39.147300000000001</v>
      </c>
      <c r="O48" s="33">
        <v>92.192499999999995</v>
      </c>
      <c r="P48" s="33">
        <v>192.74529999999999</v>
      </c>
      <c r="Q48" s="33">
        <v>368.29390000000001</v>
      </c>
      <c r="R48" s="33" t="s">
        <v>1</v>
      </c>
      <c r="S48" s="33">
        <v>1159.1947</v>
      </c>
      <c r="T48" s="33" t="s">
        <v>1</v>
      </c>
      <c r="U48" s="33">
        <v>2833.0138999999999</v>
      </c>
      <c r="V48" s="33" t="s">
        <v>1</v>
      </c>
      <c r="W48" s="33">
        <v>4448.0506999999998</v>
      </c>
      <c r="X48" s="33" t="s">
        <v>1</v>
      </c>
      <c r="Y48" s="33">
        <v>4866.0550999999996</v>
      </c>
    </row>
    <row r="49" spans="1:25" s="45" customFormat="1" x14ac:dyDescent="0.2">
      <c r="A49" s="33" t="s">
        <v>26</v>
      </c>
      <c r="B49" s="33" t="s">
        <v>100</v>
      </c>
      <c r="C49" s="33" t="s">
        <v>83</v>
      </c>
      <c r="D49" s="33" t="s">
        <v>19</v>
      </c>
      <c r="E49" s="33" t="s">
        <v>18</v>
      </c>
      <c r="F49" s="33">
        <v>0</v>
      </c>
      <c r="G49" s="33">
        <v>0</v>
      </c>
      <c r="H49" s="33">
        <v>0</v>
      </c>
      <c r="I49" s="33">
        <v>0</v>
      </c>
      <c r="J49" s="33">
        <v>0</v>
      </c>
      <c r="K49" s="33">
        <v>0</v>
      </c>
      <c r="L49" s="33">
        <v>0.18740000000000001</v>
      </c>
      <c r="M49" s="33">
        <v>3.2850999999999999</v>
      </c>
      <c r="N49" s="33">
        <v>2.5739999999999998</v>
      </c>
      <c r="O49" s="33">
        <v>4.8489000000000004</v>
      </c>
      <c r="P49" s="33">
        <v>7.7683</v>
      </c>
      <c r="Q49" s="33">
        <v>11.805300000000001</v>
      </c>
      <c r="R49" s="33" t="s">
        <v>1</v>
      </c>
      <c r="S49" s="33">
        <v>30.345300000000002</v>
      </c>
      <c r="T49" s="33" t="s">
        <v>1</v>
      </c>
      <c r="U49" s="33">
        <v>89.632900000000006</v>
      </c>
      <c r="V49" s="33" t="s">
        <v>1</v>
      </c>
      <c r="W49" s="33">
        <v>275.423</v>
      </c>
      <c r="X49" s="33" t="s">
        <v>1</v>
      </c>
      <c r="Y49" s="33">
        <v>705.09849999999994</v>
      </c>
    </row>
    <row r="50" spans="1:25" s="45" customFormat="1" x14ac:dyDescent="0.2">
      <c r="A50" s="33" t="s">
        <v>26</v>
      </c>
      <c r="B50" s="33" t="s">
        <v>97</v>
      </c>
      <c r="C50" s="33" t="s">
        <v>83</v>
      </c>
      <c r="D50" s="33" t="s">
        <v>19</v>
      </c>
      <c r="E50" s="33" t="s">
        <v>18</v>
      </c>
      <c r="F50" s="33">
        <v>0</v>
      </c>
      <c r="G50" s="33">
        <v>0</v>
      </c>
      <c r="H50" s="33">
        <v>0</v>
      </c>
      <c r="I50" s="33">
        <v>0</v>
      </c>
      <c r="J50" s="33">
        <v>0</v>
      </c>
      <c r="K50" s="33">
        <v>0</v>
      </c>
      <c r="L50" s="33">
        <v>0.1739</v>
      </c>
      <c r="M50" s="33">
        <v>2.8973</v>
      </c>
      <c r="N50" s="33">
        <v>1.8745000000000001</v>
      </c>
      <c r="O50" s="33">
        <v>3.3828</v>
      </c>
      <c r="P50" s="33">
        <v>3.0516000000000001</v>
      </c>
      <c r="Q50" s="33">
        <v>3.5528</v>
      </c>
      <c r="R50" s="33" t="s">
        <v>1</v>
      </c>
      <c r="S50" s="33">
        <v>10.252599999999999</v>
      </c>
      <c r="T50" s="33" t="s">
        <v>1</v>
      </c>
      <c r="U50" s="33">
        <v>40.207900000000002</v>
      </c>
      <c r="V50" s="33" t="s">
        <v>1</v>
      </c>
      <c r="W50" s="33">
        <v>135.39879999999999</v>
      </c>
      <c r="X50" s="33" t="s">
        <v>1</v>
      </c>
      <c r="Y50" s="33">
        <v>320.65699999999998</v>
      </c>
    </row>
    <row r="51" spans="1:25" s="33" customFormat="1" x14ac:dyDescent="0.2">
      <c r="A51" s="33" t="s">
        <v>26</v>
      </c>
      <c r="B51" s="33" t="s">
        <v>88</v>
      </c>
      <c r="C51" s="33" t="s">
        <v>83</v>
      </c>
      <c r="D51" s="33" t="s">
        <v>19</v>
      </c>
      <c r="E51" s="33" t="s">
        <v>18</v>
      </c>
      <c r="F51" s="33">
        <v>0</v>
      </c>
      <c r="G51" s="33">
        <v>0</v>
      </c>
      <c r="H51" s="33">
        <v>0</v>
      </c>
      <c r="I51" s="33">
        <v>0</v>
      </c>
      <c r="J51" s="33">
        <v>0</v>
      </c>
      <c r="K51" s="33">
        <v>6.1589999999999998</v>
      </c>
      <c r="L51" s="33">
        <v>80.071700000000007</v>
      </c>
      <c r="M51" s="33">
        <v>138.25989999999999</v>
      </c>
      <c r="N51" s="33">
        <v>127.0625</v>
      </c>
      <c r="O51" s="33">
        <v>90.740200000000002</v>
      </c>
      <c r="P51" s="33">
        <v>68.193100000000001</v>
      </c>
      <c r="Q51" s="33">
        <v>40.678400000000003</v>
      </c>
      <c r="R51" s="33" t="s">
        <v>1</v>
      </c>
      <c r="S51" s="33">
        <v>5.6791</v>
      </c>
      <c r="T51" s="33" t="s">
        <v>1</v>
      </c>
      <c r="U51" s="33">
        <v>0.87990000000000002</v>
      </c>
      <c r="V51" s="33" t="s">
        <v>1</v>
      </c>
      <c r="W51" s="33">
        <v>0</v>
      </c>
      <c r="X51" s="33" t="s">
        <v>1</v>
      </c>
      <c r="Y51" s="33">
        <v>0</v>
      </c>
    </row>
    <row r="52" spans="1:25" s="33" customFormat="1" x14ac:dyDescent="0.2">
      <c r="A52" s="33" t="s">
        <v>26</v>
      </c>
      <c r="B52" s="33" t="s">
        <v>93</v>
      </c>
      <c r="C52" s="33" t="s">
        <v>83</v>
      </c>
      <c r="D52" s="33" t="s">
        <v>19</v>
      </c>
      <c r="E52" s="33" t="s">
        <v>18</v>
      </c>
      <c r="F52" s="33">
        <v>0</v>
      </c>
      <c r="G52" s="33">
        <v>0</v>
      </c>
      <c r="H52" s="33">
        <v>0</v>
      </c>
      <c r="I52" s="33">
        <v>0</v>
      </c>
      <c r="J52" s="33">
        <v>0</v>
      </c>
      <c r="K52" s="33">
        <v>0.2392</v>
      </c>
      <c r="L52" s="33">
        <v>4.3323</v>
      </c>
      <c r="M52" s="33">
        <v>12.393599999999999</v>
      </c>
      <c r="N52" s="33">
        <v>16.004000000000001</v>
      </c>
      <c r="O52" s="33">
        <v>17.305900000000001</v>
      </c>
      <c r="P52" s="33">
        <v>16.8629</v>
      </c>
      <c r="Q52" s="33">
        <v>12.689399999999999</v>
      </c>
      <c r="R52" s="33" t="s">
        <v>1</v>
      </c>
      <c r="S52" s="33">
        <v>2.1627000000000001</v>
      </c>
      <c r="T52" s="33" t="s">
        <v>1</v>
      </c>
      <c r="U52" s="33">
        <v>0</v>
      </c>
      <c r="V52" s="33" t="s">
        <v>1</v>
      </c>
      <c r="W52" s="33">
        <v>0</v>
      </c>
      <c r="X52" s="33" t="s">
        <v>1</v>
      </c>
      <c r="Y52" s="33">
        <v>0</v>
      </c>
    </row>
    <row r="53" spans="1:25" s="33" customFormat="1" x14ac:dyDescent="0.2">
      <c r="A53" s="33" t="s">
        <v>26</v>
      </c>
      <c r="B53" s="33" t="s">
        <v>92</v>
      </c>
      <c r="C53" s="33" t="s">
        <v>83</v>
      </c>
      <c r="D53" s="33" t="s">
        <v>19</v>
      </c>
      <c r="E53" s="33" t="s">
        <v>18</v>
      </c>
      <c r="F53" s="33">
        <v>0</v>
      </c>
      <c r="G53" s="33">
        <v>0</v>
      </c>
      <c r="H53" s="33">
        <v>0</v>
      </c>
      <c r="I53" s="33">
        <v>0</v>
      </c>
      <c r="J53" s="33">
        <v>0</v>
      </c>
      <c r="K53" s="33">
        <v>0</v>
      </c>
      <c r="L53" s="33">
        <v>0</v>
      </c>
      <c r="M53" s="33">
        <v>0</v>
      </c>
      <c r="N53" s="33">
        <v>0</v>
      </c>
      <c r="O53" s="33">
        <v>0</v>
      </c>
      <c r="P53" s="33">
        <v>0</v>
      </c>
      <c r="Q53" s="33">
        <v>0</v>
      </c>
      <c r="R53" s="33" t="s">
        <v>1</v>
      </c>
      <c r="S53" s="33">
        <v>0</v>
      </c>
      <c r="T53" s="33" t="s">
        <v>1</v>
      </c>
      <c r="U53" s="33">
        <v>0</v>
      </c>
      <c r="V53" s="33" t="s">
        <v>1</v>
      </c>
      <c r="W53" s="33">
        <v>0</v>
      </c>
      <c r="X53" s="33" t="s">
        <v>1</v>
      </c>
      <c r="Y53" s="33">
        <v>0</v>
      </c>
    </row>
    <row r="54" spans="1:25" s="33" customFormat="1" x14ac:dyDescent="0.2">
      <c r="A54" s="33" t="s">
        <v>26</v>
      </c>
      <c r="B54" s="33" t="s">
        <v>90</v>
      </c>
      <c r="C54" s="33" t="s">
        <v>83</v>
      </c>
      <c r="D54" s="33" t="s">
        <v>19</v>
      </c>
      <c r="E54" s="33" t="s">
        <v>18</v>
      </c>
      <c r="F54" s="33">
        <v>0</v>
      </c>
      <c r="G54" s="33">
        <v>0</v>
      </c>
      <c r="H54" s="33">
        <v>0</v>
      </c>
      <c r="I54" s="33">
        <v>0</v>
      </c>
      <c r="J54" s="33">
        <v>0</v>
      </c>
      <c r="K54" s="33">
        <v>0</v>
      </c>
      <c r="L54" s="33">
        <v>9.0999999999999998E-2</v>
      </c>
      <c r="M54" s="33">
        <v>1.7494000000000001</v>
      </c>
      <c r="N54" s="33">
        <v>1.2732000000000001</v>
      </c>
      <c r="O54" s="33">
        <v>5.2188999999999997</v>
      </c>
      <c r="P54" s="33">
        <v>2.0005000000000002</v>
      </c>
      <c r="Q54" s="33">
        <v>1.5298</v>
      </c>
      <c r="R54" s="33" t="s">
        <v>1</v>
      </c>
      <c r="S54" s="33">
        <v>0.25609999999999999</v>
      </c>
      <c r="T54" s="33" t="s">
        <v>1</v>
      </c>
      <c r="U54" s="33">
        <v>0</v>
      </c>
      <c r="V54" s="33" t="s">
        <v>1</v>
      </c>
      <c r="W54" s="33">
        <v>4.6699999999999998E-2</v>
      </c>
      <c r="X54" s="33" t="s">
        <v>1</v>
      </c>
      <c r="Y54" s="33">
        <v>8.9200000000000002E-2</v>
      </c>
    </row>
    <row r="55" spans="1:25" s="33" customFormat="1" x14ac:dyDescent="0.2">
      <c r="A55" s="33" t="s">
        <v>26</v>
      </c>
      <c r="B55" s="33" t="s">
        <v>87</v>
      </c>
      <c r="C55" s="33" t="s">
        <v>83</v>
      </c>
      <c r="D55" s="33" t="s">
        <v>19</v>
      </c>
      <c r="E55" s="33" t="s">
        <v>18</v>
      </c>
      <c r="F55" s="33">
        <v>0</v>
      </c>
      <c r="G55" s="33">
        <v>0</v>
      </c>
      <c r="H55" s="33">
        <v>0</v>
      </c>
      <c r="I55" s="33">
        <v>0</v>
      </c>
      <c r="J55" s="33">
        <v>0</v>
      </c>
      <c r="K55" s="33">
        <v>0</v>
      </c>
      <c r="L55" s="33">
        <v>0</v>
      </c>
      <c r="M55" s="33">
        <v>0</v>
      </c>
      <c r="N55" s="33">
        <v>0</v>
      </c>
      <c r="O55" s="33">
        <v>0</v>
      </c>
      <c r="P55" s="33">
        <v>0</v>
      </c>
      <c r="Q55" s="33">
        <v>0</v>
      </c>
      <c r="R55" s="33" t="s">
        <v>1</v>
      </c>
      <c r="S55" s="33">
        <v>0</v>
      </c>
      <c r="T55" s="33" t="s">
        <v>1</v>
      </c>
      <c r="U55" s="33">
        <v>0</v>
      </c>
      <c r="V55" s="33" t="s">
        <v>1</v>
      </c>
      <c r="W55" s="33">
        <v>0</v>
      </c>
      <c r="X55" s="33" t="s">
        <v>1</v>
      </c>
      <c r="Y55" s="33">
        <v>0</v>
      </c>
    </row>
    <row r="56" spans="1:25" s="33" customFormat="1" x14ac:dyDescent="0.2">
      <c r="A56" s="45" t="s">
        <v>42</v>
      </c>
      <c r="B56" s="45" t="s">
        <v>113</v>
      </c>
      <c r="C56" s="45" t="s">
        <v>83</v>
      </c>
      <c r="D56" s="45" t="s">
        <v>19</v>
      </c>
      <c r="E56" s="45" t="s">
        <v>18</v>
      </c>
      <c r="F56" s="45">
        <v>-1.3396999999999999</v>
      </c>
      <c r="G56" s="45">
        <v>-0.35270000000000001</v>
      </c>
      <c r="H56" s="45">
        <v>0.31</v>
      </c>
      <c r="I56" s="45">
        <v>0.16700000000000001</v>
      </c>
      <c r="J56" s="45">
        <v>-3.7499999999999999E-2</v>
      </c>
      <c r="K56" s="45">
        <v>-5.45E-2</v>
      </c>
      <c r="L56" s="45">
        <v>2.8500000000000001E-2</v>
      </c>
      <c r="M56" s="45">
        <v>5.28E-2</v>
      </c>
      <c r="N56" s="45">
        <v>0.1363</v>
      </c>
      <c r="O56" s="45">
        <v>5.9299999999999999E-2</v>
      </c>
      <c r="P56" s="45">
        <v>-0.25219999999999998</v>
      </c>
      <c r="Q56" s="45">
        <v>0.19700000000000001</v>
      </c>
      <c r="R56" s="45" t="s">
        <v>1</v>
      </c>
      <c r="S56" s="45">
        <v>0.29360000000000003</v>
      </c>
      <c r="T56" s="45" t="s">
        <v>1</v>
      </c>
      <c r="U56" s="45">
        <v>-4.4699999999999997E-2</v>
      </c>
      <c r="V56" s="45" t="s">
        <v>1</v>
      </c>
      <c r="W56" s="45">
        <v>4.6899999999999997E-2</v>
      </c>
      <c r="X56" s="45" t="s">
        <v>1</v>
      </c>
      <c r="Y56" s="45">
        <v>2.3E-3</v>
      </c>
    </row>
    <row r="57" spans="1:25" s="33" customFormat="1" x14ac:dyDescent="0.2">
      <c r="A57" s="33" t="s">
        <v>42</v>
      </c>
      <c r="B57" s="33" t="s">
        <v>101</v>
      </c>
      <c r="C57" s="33" t="s">
        <v>83</v>
      </c>
      <c r="D57" s="33" t="s">
        <v>19</v>
      </c>
      <c r="E57" s="33" t="s">
        <v>18</v>
      </c>
      <c r="F57" s="33">
        <v>144.2518</v>
      </c>
      <c r="G57" s="33">
        <v>156.5806</v>
      </c>
      <c r="H57" s="33">
        <v>166.07490000000001</v>
      </c>
      <c r="I57" s="33">
        <v>175.89859999999999</v>
      </c>
      <c r="J57" s="33">
        <v>183.46559999999999</v>
      </c>
      <c r="K57" s="33">
        <v>173.2072</v>
      </c>
      <c r="L57" s="33">
        <v>140.66550000000001</v>
      </c>
      <c r="M57" s="33">
        <v>94.673699999999997</v>
      </c>
      <c r="N57" s="33">
        <v>58.530799999999999</v>
      </c>
      <c r="O57" s="33">
        <v>40.790599999999998</v>
      </c>
      <c r="P57" s="33">
        <v>30.848199999999999</v>
      </c>
      <c r="Q57" s="33">
        <v>25.794899999999998</v>
      </c>
      <c r="R57" s="33" t="s">
        <v>1</v>
      </c>
      <c r="S57" s="33">
        <v>22.2135</v>
      </c>
      <c r="T57" s="33" t="s">
        <v>1</v>
      </c>
      <c r="U57" s="33">
        <v>21.7532</v>
      </c>
      <c r="V57" s="33" t="s">
        <v>1</v>
      </c>
      <c r="W57" s="33">
        <v>21.206</v>
      </c>
      <c r="X57" s="33" t="s">
        <v>1</v>
      </c>
      <c r="Y57" s="33">
        <v>21.0243</v>
      </c>
    </row>
    <row r="59" spans="1:25" x14ac:dyDescent="0.2">
      <c r="I59" s="4" t="s">
        <v>208</v>
      </c>
      <c r="J59" s="4">
        <f>AVERAGE(J2:J31)</f>
        <v>4.6679505320161324E-2</v>
      </c>
      <c r="K59" s="4">
        <f t="shared" ref="K59:O59" si="0">AVERAGE(K2:K31)</f>
        <v>0.60742775582395325</v>
      </c>
      <c r="L59" s="4"/>
      <c r="M59" s="4"/>
      <c r="N59" s="4"/>
      <c r="O59" s="4">
        <f t="shared" si="0"/>
        <v>8.7184646091596019</v>
      </c>
    </row>
    <row r="60" spans="1:25" x14ac:dyDescent="0.2">
      <c r="I60" s="3" t="s">
        <v>209</v>
      </c>
      <c r="J60" s="3">
        <f>MAX(J2:J31)</f>
        <v>1.2842</v>
      </c>
      <c r="K60" s="3">
        <f t="shared" ref="K60" si="1">MAX(K2:K31)</f>
        <v>7.2187000000000001</v>
      </c>
      <c r="L60" s="3"/>
      <c r="M60" s="3"/>
      <c r="N60" s="3"/>
      <c r="O60" s="3">
        <f>MAX(O2:O31)</f>
        <v>95.108700889166926</v>
      </c>
    </row>
    <row r="61" spans="1:25" x14ac:dyDescent="0.2">
      <c r="I61" s="6" t="s">
        <v>210</v>
      </c>
      <c r="J61" s="6">
        <f>MIN(J2:J31)</f>
        <v>0</v>
      </c>
      <c r="K61" s="6">
        <f t="shared" ref="K61:O61" si="2">MIN(K2:K31)</f>
        <v>0</v>
      </c>
      <c r="L61" s="6"/>
      <c r="M61" s="6"/>
      <c r="N61" s="6"/>
      <c r="O61" s="6">
        <f t="shared" si="2"/>
        <v>0</v>
      </c>
    </row>
    <row r="64" spans="1:25" x14ac:dyDescent="0.2">
      <c r="I64" s="2" t="s">
        <v>299</v>
      </c>
      <c r="J64" s="2">
        <f>AVERAGE(J25)</f>
        <v>1.2842</v>
      </c>
      <c r="K64" s="2">
        <f>AVERAGE(K25)</f>
        <v>1.4166000000000001</v>
      </c>
      <c r="L64" s="2"/>
      <c r="M64" s="2"/>
      <c r="N64" s="2"/>
      <c r="O64" s="2">
        <f>AVERAGE(O25)</f>
        <v>1.5383</v>
      </c>
    </row>
    <row r="65" spans="9:15" x14ac:dyDescent="0.2">
      <c r="I65" s="2" t="s">
        <v>331</v>
      </c>
      <c r="J65" s="2">
        <f>MAX(J25)</f>
        <v>1.2842</v>
      </c>
      <c r="K65" s="2">
        <f t="shared" ref="K65:O65" si="3">MAX(K25)</f>
        <v>1.4166000000000001</v>
      </c>
      <c r="L65" s="2"/>
      <c r="M65" s="2"/>
      <c r="N65" s="2"/>
      <c r="O65" s="2">
        <f t="shared" si="3"/>
        <v>1.5383</v>
      </c>
    </row>
    <row r="66" spans="9:15" x14ac:dyDescent="0.2">
      <c r="I66" s="2" t="s">
        <v>210</v>
      </c>
      <c r="J66" s="2">
        <f>MIN(J25)</f>
        <v>1.2842</v>
      </c>
      <c r="K66" s="2">
        <f t="shared" ref="K66:O66" si="4">MIN(K25)</f>
        <v>1.4166000000000001</v>
      </c>
      <c r="L66" s="2"/>
      <c r="M66" s="2"/>
      <c r="N66" s="2"/>
      <c r="O66" s="2">
        <f t="shared" si="4"/>
        <v>1.5383</v>
      </c>
    </row>
    <row r="67" spans="9:15" x14ac:dyDescent="0.2">
      <c r="I67" s="35" t="s">
        <v>299</v>
      </c>
      <c r="J67" s="35">
        <f>0</f>
        <v>0</v>
      </c>
      <c r="K67" s="35">
        <f>0</f>
        <v>0</v>
      </c>
      <c r="L67" s="35"/>
      <c r="M67" s="35"/>
      <c r="N67" s="35"/>
      <c r="O67" s="35">
        <f>0</f>
        <v>0</v>
      </c>
    </row>
    <row r="68" spans="9:15" x14ac:dyDescent="0.2">
      <c r="I68" s="35" t="s">
        <v>331</v>
      </c>
      <c r="J68" s="35">
        <f>0</f>
        <v>0</v>
      </c>
      <c r="K68" s="35">
        <f>0</f>
        <v>0</v>
      </c>
      <c r="L68" s="35"/>
      <c r="M68" s="35"/>
      <c r="N68" s="35"/>
      <c r="O68" s="35">
        <f>0</f>
        <v>0</v>
      </c>
    </row>
    <row r="69" spans="9:15" x14ac:dyDescent="0.2">
      <c r="I69" s="35" t="s">
        <v>210</v>
      </c>
      <c r="J69" s="35">
        <f>0</f>
        <v>0</v>
      </c>
      <c r="K69" s="35">
        <f>0</f>
        <v>0</v>
      </c>
      <c r="L69" s="35"/>
      <c r="M69" s="35"/>
      <c r="N69" s="35"/>
      <c r="O69" s="35">
        <f>0</f>
        <v>0</v>
      </c>
    </row>
  </sheetData>
  <sortState xmlns:xlrd2="http://schemas.microsoft.com/office/spreadsheetml/2017/richdata2" ref="A2:Y67">
    <sortCondition ref="C1:C67"/>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369C-747F-F64C-936B-5EDDEF73F117}">
  <dimension ref="A1:XFD49"/>
  <sheetViews>
    <sheetView topLeftCell="A7" zoomScaleNormal="63" workbookViewId="0">
      <selection activeCell="C49" sqref="C49"/>
    </sheetView>
  </sheetViews>
  <sheetFormatPr baseColWidth="10" defaultRowHeight="16" x14ac:dyDescent="0.2"/>
  <cols>
    <col min="1" max="1" width="23" customWidth="1"/>
    <col min="2" max="2" width="37.6640625" customWidth="1"/>
    <col min="3" max="3" width="24.5" customWidth="1"/>
    <col min="100" max="999" width="11.6640625" customWidth="1"/>
    <col min="1000" max="9999" width="12.6640625" customWidth="1"/>
    <col min="10000" max="16384" width="13.6640625" customWidth="1"/>
  </cols>
  <sheetData>
    <row r="1" spans="1:16384" x14ac:dyDescent="0.2">
      <c r="A1" t="s">
        <v>80</v>
      </c>
      <c r="B1" t="s">
        <v>79</v>
      </c>
      <c r="C1" t="s">
        <v>78</v>
      </c>
      <c r="D1" t="s">
        <v>77</v>
      </c>
      <c r="E1" t="s">
        <v>76</v>
      </c>
      <c r="F1" t="s">
        <v>75</v>
      </c>
      <c r="G1" t="s">
        <v>74</v>
      </c>
      <c r="H1" t="s">
        <v>73</v>
      </c>
      <c r="I1" t="s">
        <v>72</v>
      </c>
      <c r="J1" t="s">
        <v>71</v>
      </c>
      <c r="K1" t="s">
        <v>70</v>
      </c>
      <c r="L1" t="s">
        <v>69</v>
      </c>
      <c r="M1" t="s">
        <v>68</v>
      </c>
      <c r="N1" t="s">
        <v>67</v>
      </c>
      <c r="O1" t="s">
        <v>66</v>
      </c>
      <c r="P1" t="s">
        <v>65</v>
      </c>
      <c r="Q1" t="s">
        <v>64</v>
      </c>
      <c r="R1" t="s">
        <v>63</v>
      </c>
      <c r="S1" t="s">
        <v>62</v>
      </c>
      <c r="T1" t="s">
        <v>61</v>
      </c>
      <c r="U1" t="s">
        <v>60</v>
      </c>
      <c r="V1" t="s">
        <v>59</v>
      </c>
      <c r="W1" t="s">
        <v>58</v>
      </c>
      <c r="X1" t="s">
        <v>57</v>
      </c>
      <c r="Y1" t="s">
        <v>56</v>
      </c>
    </row>
    <row r="2" spans="1:16384" x14ac:dyDescent="0.2">
      <c r="A2" t="s">
        <v>336</v>
      </c>
      <c r="B2" t="s">
        <v>337</v>
      </c>
      <c r="C2" t="s">
        <v>338</v>
      </c>
      <c r="D2" t="s">
        <v>339</v>
      </c>
      <c r="E2" t="s">
        <v>340</v>
      </c>
      <c r="F2" t="s">
        <v>341</v>
      </c>
      <c r="G2" t="s">
        <v>342</v>
      </c>
      <c r="H2" t="s">
        <v>343</v>
      </c>
      <c r="I2" t="s">
        <v>344</v>
      </c>
      <c r="J2" t="s">
        <v>345</v>
      </c>
      <c r="K2" t="s">
        <v>346</v>
      </c>
      <c r="L2" t="s">
        <v>347</v>
      </c>
      <c r="M2" t="s">
        <v>348</v>
      </c>
      <c r="N2" t="s">
        <v>349</v>
      </c>
      <c r="O2" t="s">
        <v>350</v>
      </c>
      <c r="P2" t="s">
        <v>351</v>
      </c>
      <c r="Q2" t="s">
        <v>352</v>
      </c>
      <c r="R2" t="s">
        <v>353</v>
      </c>
      <c r="S2" t="s">
        <v>354</v>
      </c>
      <c r="T2" t="s">
        <v>355</v>
      </c>
      <c r="U2" t="s">
        <v>356</v>
      </c>
      <c r="V2" t="s">
        <v>357</v>
      </c>
      <c r="W2" t="s">
        <v>358</v>
      </c>
      <c r="X2" t="s">
        <v>359</v>
      </c>
      <c r="Y2" t="s">
        <v>360</v>
      </c>
      <c r="Z2" t="s">
        <v>361</v>
      </c>
      <c r="AA2" t="s">
        <v>362</v>
      </c>
      <c r="AB2" t="s">
        <v>363</v>
      </c>
      <c r="AC2" t="s">
        <v>364</v>
      </c>
      <c r="AD2" t="s">
        <v>365</v>
      </c>
      <c r="AE2" t="s">
        <v>366</v>
      </c>
      <c r="AF2" t="s">
        <v>367</v>
      </c>
      <c r="AG2" t="s">
        <v>368</v>
      </c>
      <c r="AH2" t="s">
        <v>369</v>
      </c>
      <c r="AI2" t="s">
        <v>370</v>
      </c>
      <c r="AJ2" t="s">
        <v>371</v>
      </c>
      <c r="AK2" t="s">
        <v>372</v>
      </c>
      <c r="AL2" t="s">
        <v>373</v>
      </c>
      <c r="AM2" t="s">
        <v>374</v>
      </c>
      <c r="AN2" t="s">
        <v>375</v>
      </c>
      <c r="AO2" t="s">
        <v>376</v>
      </c>
      <c r="AP2" t="s">
        <v>377</v>
      </c>
      <c r="AQ2" t="s">
        <v>378</v>
      </c>
      <c r="AR2" t="s">
        <v>379</v>
      </c>
      <c r="AS2" t="s">
        <v>380</v>
      </c>
      <c r="AT2" t="s">
        <v>381</v>
      </c>
      <c r="AU2" t="s">
        <v>382</v>
      </c>
      <c r="AV2" t="s">
        <v>383</v>
      </c>
      <c r="AW2" t="s">
        <v>384</v>
      </c>
      <c r="AX2" t="s">
        <v>385</v>
      </c>
      <c r="AY2" t="s">
        <v>386</v>
      </c>
      <c r="AZ2" t="s">
        <v>387</v>
      </c>
      <c r="BA2" t="s">
        <v>388</v>
      </c>
      <c r="BB2" t="s">
        <v>389</v>
      </c>
      <c r="BC2" t="s">
        <v>390</v>
      </c>
      <c r="BD2" t="s">
        <v>391</v>
      </c>
      <c r="BE2" t="s">
        <v>392</v>
      </c>
      <c r="BF2" t="s">
        <v>393</v>
      </c>
      <c r="BG2" t="s">
        <v>394</v>
      </c>
      <c r="BH2" t="s">
        <v>395</v>
      </c>
      <c r="BI2" t="s">
        <v>396</v>
      </c>
      <c r="BJ2" t="s">
        <v>397</v>
      </c>
      <c r="BK2" t="s">
        <v>398</v>
      </c>
      <c r="BL2" t="s">
        <v>399</v>
      </c>
      <c r="BM2" t="s">
        <v>400</v>
      </c>
      <c r="BN2" t="s">
        <v>401</v>
      </c>
      <c r="BO2" t="s">
        <v>402</v>
      </c>
      <c r="BP2" t="s">
        <v>403</v>
      </c>
      <c r="BQ2" t="s">
        <v>404</v>
      </c>
      <c r="BR2" t="s">
        <v>405</v>
      </c>
      <c r="BS2" t="s">
        <v>406</v>
      </c>
      <c r="BT2" t="s">
        <v>407</v>
      </c>
      <c r="BU2" t="s">
        <v>408</v>
      </c>
      <c r="BV2" t="s">
        <v>409</v>
      </c>
      <c r="BW2" t="s">
        <v>410</v>
      </c>
      <c r="BX2" t="s">
        <v>411</v>
      </c>
      <c r="BY2" t="s">
        <v>412</v>
      </c>
      <c r="BZ2" t="s">
        <v>413</v>
      </c>
      <c r="CA2" t="s">
        <v>414</v>
      </c>
      <c r="CB2" t="s">
        <v>415</v>
      </c>
      <c r="CC2" t="s">
        <v>416</v>
      </c>
      <c r="CD2" t="s">
        <v>417</v>
      </c>
      <c r="CE2" t="s">
        <v>418</v>
      </c>
      <c r="CF2" t="s">
        <v>419</v>
      </c>
      <c r="CG2" t="s">
        <v>420</v>
      </c>
      <c r="CH2" t="s">
        <v>421</v>
      </c>
      <c r="CI2" t="s">
        <v>422</v>
      </c>
      <c r="CJ2" t="s">
        <v>423</v>
      </c>
      <c r="CK2" t="s">
        <v>424</v>
      </c>
      <c r="CL2" t="s">
        <v>425</v>
      </c>
      <c r="CM2" t="s">
        <v>426</v>
      </c>
      <c r="CN2" t="s">
        <v>427</v>
      </c>
      <c r="CO2" t="s">
        <v>428</v>
      </c>
      <c r="CP2" t="s">
        <v>429</v>
      </c>
      <c r="CQ2" t="s">
        <v>430</v>
      </c>
      <c r="CR2" t="s">
        <v>431</v>
      </c>
      <c r="CS2" t="s">
        <v>432</v>
      </c>
      <c r="CT2" t="s">
        <v>433</v>
      </c>
      <c r="CU2" t="s">
        <v>434</v>
      </c>
      <c r="CV2" t="s">
        <v>435</v>
      </c>
      <c r="CW2" t="s">
        <v>436</v>
      </c>
      <c r="CX2" t="s">
        <v>437</v>
      </c>
      <c r="CY2" t="s">
        <v>438</v>
      </c>
      <c r="CZ2" t="s">
        <v>439</v>
      </c>
      <c r="DA2" t="s">
        <v>440</v>
      </c>
      <c r="DB2" t="s">
        <v>441</v>
      </c>
      <c r="DC2" t="s">
        <v>442</v>
      </c>
      <c r="DD2" t="s">
        <v>443</v>
      </c>
      <c r="DE2" t="s">
        <v>444</v>
      </c>
      <c r="DF2" t="s">
        <v>445</v>
      </c>
      <c r="DG2" t="s">
        <v>446</v>
      </c>
      <c r="DH2" t="s">
        <v>447</v>
      </c>
      <c r="DI2" t="s">
        <v>448</v>
      </c>
      <c r="DJ2" t="s">
        <v>449</v>
      </c>
      <c r="DK2" t="s">
        <v>450</v>
      </c>
      <c r="DL2" t="s">
        <v>451</v>
      </c>
      <c r="DM2" t="s">
        <v>452</v>
      </c>
      <c r="DN2" t="s">
        <v>453</v>
      </c>
      <c r="DO2" t="s">
        <v>454</v>
      </c>
      <c r="DP2" t="s">
        <v>455</v>
      </c>
      <c r="DQ2" t="s">
        <v>456</v>
      </c>
      <c r="DR2" t="s">
        <v>457</v>
      </c>
      <c r="DS2" t="s">
        <v>458</v>
      </c>
      <c r="DT2" t="s">
        <v>459</v>
      </c>
      <c r="DU2" t="s">
        <v>460</v>
      </c>
      <c r="DV2" t="s">
        <v>461</v>
      </c>
      <c r="DW2" t="s">
        <v>462</v>
      </c>
      <c r="DX2" t="s">
        <v>463</v>
      </c>
      <c r="DY2" t="s">
        <v>464</v>
      </c>
      <c r="DZ2" t="s">
        <v>465</v>
      </c>
      <c r="EA2" t="s">
        <v>466</v>
      </c>
      <c r="EB2" t="s">
        <v>467</v>
      </c>
      <c r="EC2" t="s">
        <v>468</v>
      </c>
      <c r="ED2" t="s">
        <v>469</v>
      </c>
      <c r="EE2" t="s">
        <v>470</v>
      </c>
      <c r="EF2" t="s">
        <v>471</v>
      </c>
      <c r="EG2" t="s">
        <v>472</v>
      </c>
      <c r="EH2" t="s">
        <v>473</v>
      </c>
      <c r="EI2" t="s">
        <v>474</v>
      </c>
      <c r="EJ2" t="s">
        <v>475</v>
      </c>
      <c r="EK2" t="s">
        <v>476</v>
      </c>
      <c r="EL2" t="s">
        <v>477</v>
      </c>
      <c r="EM2" t="s">
        <v>478</v>
      </c>
      <c r="EN2" t="s">
        <v>479</v>
      </c>
      <c r="EO2" t="s">
        <v>480</v>
      </c>
      <c r="EP2" t="s">
        <v>481</v>
      </c>
      <c r="EQ2" t="s">
        <v>482</v>
      </c>
      <c r="ER2" t="s">
        <v>483</v>
      </c>
      <c r="ES2" t="s">
        <v>484</v>
      </c>
      <c r="ET2" t="s">
        <v>485</v>
      </c>
      <c r="EU2" t="s">
        <v>486</v>
      </c>
      <c r="EV2" t="s">
        <v>487</v>
      </c>
      <c r="EW2" t="s">
        <v>488</v>
      </c>
      <c r="EX2" t="s">
        <v>489</v>
      </c>
      <c r="EY2" t="s">
        <v>490</v>
      </c>
      <c r="EZ2" t="s">
        <v>491</v>
      </c>
      <c r="FA2" t="s">
        <v>492</v>
      </c>
      <c r="FB2" t="s">
        <v>493</v>
      </c>
      <c r="FC2" t="s">
        <v>494</v>
      </c>
      <c r="FD2" t="s">
        <v>495</v>
      </c>
      <c r="FE2" t="s">
        <v>496</v>
      </c>
      <c r="FF2" t="s">
        <v>497</v>
      </c>
      <c r="FG2" t="s">
        <v>498</v>
      </c>
      <c r="FH2" t="s">
        <v>499</v>
      </c>
      <c r="FI2" t="s">
        <v>500</v>
      </c>
      <c r="FJ2" t="s">
        <v>501</v>
      </c>
      <c r="FK2" t="s">
        <v>502</v>
      </c>
      <c r="FL2" t="s">
        <v>503</v>
      </c>
      <c r="FM2" t="s">
        <v>504</v>
      </c>
      <c r="FN2" t="s">
        <v>505</v>
      </c>
      <c r="FO2" t="s">
        <v>506</v>
      </c>
      <c r="FP2" t="s">
        <v>507</v>
      </c>
      <c r="FQ2" t="s">
        <v>508</v>
      </c>
      <c r="FR2" t="s">
        <v>509</v>
      </c>
      <c r="FS2" t="s">
        <v>510</v>
      </c>
      <c r="FT2" t="s">
        <v>511</v>
      </c>
      <c r="FU2" t="s">
        <v>512</v>
      </c>
      <c r="FV2" t="s">
        <v>513</v>
      </c>
      <c r="FW2" t="s">
        <v>514</v>
      </c>
      <c r="FX2" t="s">
        <v>515</v>
      </c>
      <c r="FY2" t="s">
        <v>516</v>
      </c>
      <c r="FZ2" t="s">
        <v>517</v>
      </c>
      <c r="GA2" t="s">
        <v>518</v>
      </c>
      <c r="GB2" t="s">
        <v>519</v>
      </c>
      <c r="GC2" t="s">
        <v>520</v>
      </c>
      <c r="GD2" t="s">
        <v>521</v>
      </c>
      <c r="GE2" t="s">
        <v>522</v>
      </c>
      <c r="GF2" t="s">
        <v>523</v>
      </c>
      <c r="GG2" t="s">
        <v>524</v>
      </c>
      <c r="GH2" t="s">
        <v>525</v>
      </c>
      <c r="GI2" t="s">
        <v>526</v>
      </c>
      <c r="GJ2" t="s">
        <v>527</v>
      </c>
      <c r="GK2" t="s">
        <v>528</v>
      </c>
      <c r="GL2" t="s">
        <v>529</v>
      </c>
      <c r="GM2" t="s">
        <v>530</v>
      </c>
      <c r="GN2" t="s">
        <v>531</v>
      </c>
      <c r="GO2" t="s">
        <v>532</v>
      </c>
      <c r="GP2" t="s">
        <v>533</v>
      </c>
      <c r="GQ2" t="s">
        <v>534</v>
      </c>
      <c r="GR2" t="s">
        <v>535</v>
      </c>
      <c r="GS2" t="s">
        <v>536</v>
      </c>
      <c r="GT2" t="s">
        <v>537</v>
      </c>
      <c r="GU2" t="s">
        <v>538</v>
      </c>
      <c r="GV2" t="s">
        <v>539</v>
      </c>
      <c r="GW2" t="s">
        <v>540</v>
      </c>
      <c r="GX2" t="s">
        <v>541</v>
      </c>
      <c r="GY2" t="s">
        <v>542</v>
      </c>
      <c r="GZ2" t="s">
        <v>543</v>
      </c>
      <c r="HA2" t="s">
        <v>544</v>
      </c>
      <c r="HB2" t="s">
        <v>545</v>
      </c>
      <c r="HC2" t="s">
        <v>546</v>
      </c>
      <c r="HD2" t="s">
        <v>547</v>
      </c>
      <c r="HE2" t="s">
        <v>548</v>
      </c>
      <c r="HF2" t="s">
        <v>549</v>
      </c>
      <c r="HG2" t="s">
        <v>550</v>
      </c>
      <c r="HH2" t="s">
        <v>551</v>
      </c>
      <c r="HI2" t="s">
        <v>552</v>
      </c>
      <c r="HJ2" t="s">
        <v>553</v>
      </c>
      <c r="HK2" t="s">
        <v>554</v>
      </c>
      <c r="HL2" t="s">
        <v>555</v>
      </c>
      <c r="HM2" t="s">
        <v>556</v>
      </c>
      <c r="HN2" t="s">
        <v>557</v>
      </c>
      <c r="HO2" t="s">
        <v>558</v>
      </c>
      <c r="HP2" t="s">
        <v>559</v>
      </c>
      <c r="HQ2" t="s">
        <v>560</v>
      </c>
      <c r="HR2" t="s">
        <v>561</v>
      </c>
      <c r="HS2" t="s">
        <v>562</v>
      </c>
      <c r="HT2" t="s">
        <v>563</v>
      </c>
      <c r="HU2" t="s">
        <v>564</v>
      </c>
      <c r="HV2" t="s">
        <v>565</v>
      </c>
      <c r="HW2" t="s">
        <v>566</v>
      </c>
      <c r="HX2" t="s">
        <v>567</v>
      </c>
      <c r="HY2" t="s">
        <v>568</v>
      </c>
      <c r="HZ2" t="s">
        <v>569</v>
      </c>
      <c r="IA2" t="s">
        <v>570</v>
      </c>
      <c r="IB2" t="s">
        <v>571</v>
      </c>
      <c r="IC2" t="s">
        <v>572</v>
      </c>
      <c r="ID2" t="s">
        <v>573</v>
      </c>
      <c r="IE2" t="s">
        <v>574</v>
      </c>
      <c r="IF2" t="s">
        <v>575</v>
      </c>
      <c r="IG2" t="s">
        <v>576</v>
      </c>
      <c r="IH2" t="s">
        <v>577</v>
      </c>
      <c r="II2" t="s">
        <v>578</v>
      </c>
      <c r="IJ2" t="s">
        <v>579</v>
      </c>
      <c r="IK2" t="s">
        <v>580</v>
      </c>
      <c r="IL2" t="s">
        <v>581</v>
      </c>
      <c r="IM2" t="s">
        <v>582</v>
      </c>
      <c r="IN2" t="s">
        <v>583</v>
      </c>
      <c r="IO2" t="s">
        <v>584</v>
      </c>
      <c r="IP2" t="s">
        <v>585</v>
      </c>
      <c r="IQ2" t="s">
        <v>586</v>
      </c>
      <c r="IR2" t="s">
        <v>587</v>
      </c>
      <c r="IS2" t="s">
        <v>588</v>
      </c>
      <c r="IT2" t="s">
        <v>589</v>
      </c>
      <c r="IU2" t="s">
        <v>590</v>
      </c>
      <c r="IV2" t="s">
        <v>591</v>
      </c>
      <c r="IW2" t="s">
        <v>592</v>
      </c>
      <c r="IX2" t="s">
        <v>593</v>
      </c>
      <c r="IY2" t="s">
        <v>594</v>
      </c>
      <c r="IZ2" t="s">
        <v>595</v>
      </c>
      <c r="JA2" t="s">
        <v>596</v>
      </c>
      <c r="JB2" t="s">
        <v>597</v>
      </c>
      <c r="JC2" t="s">
        <v>598</v>
      </c>
      <c r="JD2" t="s">
        <v>599</v>
      </c>
      <c r="JE2" t="s">
        <v>600</v>
      </c>
      <c r="JF2" t="s">
        <v>601</v>
      </c>
      <c r="JG2" t="s">
        <v>602</v>
      </c>
      <c r="JH2" t="s">
        <v>603</v>
      </c>
      <c r="JI2" t="s">
        <v>604</v>
      </c>
      <c r="JJ2" t="s">
        <v>605</v>
      </c>
      <c r="JK2" t="s">
        <v>606</v>
      </c>
      <c r="JL2" t="s">
        <v>607</v>
      </c>
      <c r="JM2" t="s">
        <v>608</v>
      </c>
      <c r="JN2" t="s">
        <v>609</v>
      </c>
      <c r="JO2" t="s">
        <v>610</v>
      </c>
      <c r="JP2" t="s">
        <v>611</v>
      </c>
      <c r="JQ2" t="s">
        <v>612</v>
      </c>
      <c r="JR2" t="s">
        <v>613</v>
      </c>
      <c r="JS2" t="s">
        <v>614</v>
      </c>
      <c r="JT2" t="s">
        <v>615</v>
      </c>
      <c r="JU2" t="s">
        <v>616</v>
      </c>
      <c r="JV2" t="s">
        <v>617</v>
      </c>
      <c r="JW2" t="s">
        <v>618</v>
      </c>
      <c r="JX2" t="s">
        <v>619</v>
      </c>
      <c r="JY2" t="s">
        <v>620</v>
      </c>
      <c r="JZ2" t="s">
        <v>621</v>
      </c>
      <c r="KA2" t="s">
        <v>622</v>
      </c>
      <c r="KB2" t="s">
        <v>623</v>
      </c>
      <c r="KC2" t="s">
        <v>624</v>
      </c>
      <c r="KD2" t="s">
        <v>625</v>
      </c>
      <c r="KE2" t="s">
        <v>626</v>
      </c>
      <c r="KF2" t="s">
        <v>627</v>
      </c>
      <c r="KG2" t="s">
        <v>628</v>
      </c>
      <c r="KH2" t="s">
        <v>629</v>
      </c>
      <c r="KI2" t="s">
        <v>630</v>
      </c>
      <c r="KJ2" t="s">
        <v>631</v>
      </c>
      <c r="KK2" t="s">
        <v>632</v>
      </c>
      <c r="KL2" t="s">
        <v>633</v>
      </c>
      <c r="KM2" t="s">
        <v>634</v>
      </c>
      <c r="KN2" t="s">
        <v>635</v>
      </c>
      <c r="KO2" t="s">
        <v>636</v>
      </c>
      <c r="KP2" t="s">
        <v>637</v>
      </c>
      <c r="KQ2" t="s">
        <v>638</v>
      </c>
      <c r="KR2" t="s">
        <v>639</v>
      </c>
      <c r="KS2" t="s">
        <v>640</v>
      </c>
      <c r="KT2" t="s">
        <v>641</v>
      </c>
      <c r="KU2" t="s">
        <v>642</v>
      </c>
      <c r="KV2" t="s">
        <v>643</v>
      </c>
      <c r="KW2" t="s">
        <v>644</v>
      </c>
      <c r="KX2" t="s">
        <v>645</v>
      </c>
      <c r="KY2" t="s">
        <v>646</v>
      </c>
      <c r="KZ2" t="s">
        <v>647</v>
      </c>
      <c r="LA2" t="s">
        <v>648</v>
      </c>
      <c r="LB2" t="s">
        <v>649</v>
      </c>
      <c r="LC2" t="s">
        <v>650</v>
      </c>
      <c r="LD2" t="s">
        <v>651</v>
      </c>
      <c r="LE2" t="s">
        <v>652</v>
      </c>
      <c r="LF2" t="s">
        <v>653</v>
      </c>
      <c r="LG2" t="s">
        <v>654</v>
      </c>
      <c r="LH2" t="s">
        <v>655</v>
      </c>
      <c r="LI2" t="s">
        <v>656</v>
      </c>
      <c r="LJ2" t="s">
        <v>657</v>
      </c>
      <c r="LK2" t="s">
        <v>658</v>
      </c>
      <c r="LL2" t="s">
        <v>659</v>
      </c>
      <c r="LM2" t="s">
        <v>660</v>
      </c>
      <c r="LN2" t="s">
        <v>661</v>
      </c>
      <c r="LO2" t="s">
        <v>662</v>
      </c>
      <c r="LP2" t="s">
        <v>663</v>
      </c>
      <c r="LQ2" t="s">
        <v>664</v>
      </c>
      <c r="LR2" t="s">
        <v>665</v>
      </c>
      <c r="LS2" t="s">
        <v>666</v>
      </c>
      <c r="LT2" t="s">
        <v>667</v>
      </c>
      <c r="LU2" t="s">
        <v>668</v>
      </c>
      <c r="LV2" t="s">
        <v>669</v>
      </c>
      <c r="LW2" t="s">
        <v>670</v>
      </c>
      <c r="LX2" t="s">
        <v>671</v>
      </c>
      <c r="LY2" t="s">
        <v>672</v>
      </c>
      <c r="LZ2" t="s">
        <v>673</v>
      </c>
      <c r="MA2" t="s">
        <v>674</v>
      </c>
      <c r="MB2" t="s">
        <v>675</v>
      </c>
      <c r="MC2" t="s">
        <v>676</v>
      </c>
      <c r="MD2" t="s">
        <v>677</v>
      </c>
      <c r="ME2" t="s">
        <v>678</v>
      </c>
      <c r="MF2" t="s">
        <v>679</v>
      </c>
      <c r="MG2" t="s">
        <v>680</v>
      </c>
      <c r="MH2" t="s">
        <v>681</v>
      </c>
      <c r="MI2" t="s">
        <v>682</v>
      </c>
      <c r="MJ2" t="s">
        <v>683</v>
      </c>
      <c r="MK2" t="s">
        <v>684</v>
      </c>
      <c r="ML2" t="s">
        <v>685</v>
      </c>
      <c r="MM2" t="s">
        <v>686</v>
      </c>
      <c r="MN2" t="s">
        <v>687</v>
      </c>
      <c r="MO2" t="s">
        <v>688</v>
      </c>
      <c r="MP2" t="s">
        <v>689</v>
      </c>
      <c r="MQ2" t="s">
        <v>690</v>
      </c>
      <c r="MR2" t="s">
        <v>691</v>
      </c>
      <c r="MS2" t="s">
        <v>692</v>
      </c>
      <c r="MT2" t="s">
        <v>693</v>
      </c>
      <c r="MU2" t="s">
        <v>694</v>
      </c>
      <c r="MV2" t="s">
        <v>695</v>
      </c>
      <c r="MW2" t="s">
        <v>696</v>
      </c>
      <c r="MX2" t="s">
        <v>697</v>
      </c>
      <c r="MY2" t="s">
        <v>698</v>
      </c>
      <c r="MZ2" t="s">
        <v>699</v>
      </c>
      <c r="NA2" t="s">
        <v>700</v>
      </c>
      <c r="NB2" t="s">
        <v>701</v>
      </c>
      <c r="NC2" t="s">
        <v>702</v>
      </c>
      <c r="ND2" t="s">
        <v>703</v>
      </c>
      <c r="NE2" t="s">
        <v>704</v>
      </c>
      <c r="NF2" t="s">
        <v>705</v>
      </c>
      <c r="NG2" t="s">
        <v>706</v>
      </c>
      <c r="NH2" t="s">
        <v>707</v>
      </c>
      <c r="NI2" t="s">
        <v>708</v>
      </c>
      <c r="NJ2" t="s">
        <v>709</v>
      </c>
      <c r="NK2" t="s">
        <v>710</v>
      </c>
      <c r="NL2" t="s">
        <v>711</v>
      </c>
      <c r="NM2" t="s">
        <v>712</v>
      </c>
      <c r="NN2" t="s">
        <v>713</v>
      </c>
      <c r="NO2" t="s">
        <v>714</v>
      </c>
      <c r="NP2" t="s">
        <v>715</v>
      </c>
      <c r="NQ2" t="s">
        <v>716</v>
      </c>
      <c r="NR2" t="s">
        <v>717</v>
      </c>
      <c r="NS2" t="s">
        <v>718</v>
      </c>
      <c r="NT2" t="s">
        <v>719</v>
      </c>
      <c r="NU2" t="s">
        <v>720</v>
      </c>
      <c r="NV2" t="s">
        <v>721</v>
      </c>
      <c r="NW2" t="s">
        <v>722</v>
      </c>
      <c r="NX2" t="s">
        <v>723</v>
      </c>
      <c r="NY2" t="s">
        <v>724</v>
      </c>
      <c r="NZ2" t="s">
        <v>725</v>
      </c>
      <c r="OA2" t="s">
        <v>726</v>
      </c>
      <c r="OB2" t="s">
        <v>727</v>
      </c>
      <c r="OC2" t="s">
        <v>728</v>
      </c>
      <c r="OD2" t="s">
        <v>729</v>
      </c>
      <c r="OE2" t="s">
        <v>730</v>
      </c>
      <c r="OF2" t="s">
        <v>731</v>
      </c>
      <c r="OG2" t="s">
        <v>732</v>
      </c>
      <c r="OH2" t="s">
        <v>733</v>
      </c>
      <c r="OI2" t="s">
        <v>734</v>
      </c>
      <c r="OJ2" t="s">
        <v>735</v>
      </c>
      <c r="OK2" t="s">
        <v>736</v>
      </c>
      <c r="OL2" t="s">
        <v>737</v>
      </c>
      <c r="OM2" t="s">
        <v>738</v>
      </c>
      <c r="ON2" t="s">
        <v>739</v>
      </c>
      <c r="OO2" t="s">
        <v>740</v>
      </c>
      <c r="OP2" t="s">
        <v>741</v>
      </c>
      <c r="OQ2" t="s">
        <v>742</v>
      </c>
      <c r="OR2" t="s">
        <v>743</v>
      </c>
      <c r="OS2" t="s">
        <v>744</v>
      </c>
      <c r="OT2" t="s">
        <v>745</v>
      </c>
      <c r="OU2" t="s">
        <v>746</v>
      </c>
      <c r="OV2" t="s">
        <v>747</v>
      </c>
      <c r="OW2" t="s">
        <v>748</v>
      </c>
      <c r="OX2" t="s">
        <v>749</v>
      </c>
      <c r="OY2" t="s">
        <v>750</v>
      </c>
      <c r="OZ2" t="s">
        <v>751</v>
      </c>
      <c r="PA2" t="s">
        <v>752</v>
      </c>
      <c r="PB2" t="s">
        <v>753</v>
      </c>
      <c r="PC2" t="s">
        <v>754</v>
      </c>
      <c r="PD2" t="s">
        <v>755</v>
      </c>
      <c r="PE2" t="s">
        <v>756</v>
      </c>
      <c r="PF2" t="s">
        <v>757</v>
      </c>
      <c r="PG2" t="s">
        <v>758</v>
      </c>
      <c r="PH2" t="s">
        <v>759</v>
      </c>
      <c r="PI2" t="s">
        <v>760</v>
      </c>
      <c r="PJ2" t="s">
        <v>761</v>
      </c>
      <c r="PK2" t="s">
        <v>762</v>
      </c>
      <c r="PL2" t="s">
        <v>763</v>
      </c>
      <c r="PM2" t="s">
        <v>764</v>
      </c>
      <c r="PN2" t="s">
        <v>765</v>
      </c>
      <c r="PO2" t="s">
        <v>766</v>
      </c>
      <c r="PP2" t="s">
        <v>767</v>
      </c>
      <c r="PQ2" t="s">
        <v>768</v>
      </c>
      <c r="PR2" t="s">
        <v>769</v>
      </c>
      <c r="PS2" t="s">
        <v>770</v>
      </c>
      <c r="PT2" t="s">
        <v>771</v>
      </c>
      <c r="PU2" t="s">
        <v>772</v>
      </c>
      <c r="PV2" t="s">
        <v>773</v>
      </c>
      <c r="PW2" t="s">
        <v>774</v>
      </c>
      <c r="PX2" t="s">
        <v>775</v>
      </c>
      <c r="PY2" t="s">
        <v>776</v>
      </c>
      <c r="PZ2" t="s">
        <v>777</v>
      </c>
      <c r="QA2" t="s">
        <v>778</v>
      </c>
      <c r="QB2" t="s">
        <v>779</v>
      </c>
      <c r="QC2" t="s">
        <v>780</v>
      </c>
      <c r="QD2" t="s">
        <v>781</v>
      </c>
      <c r="QE2" t="s">
        <v>782</v>
      </c>
      <c r="QF2" t="s">
        <v>783</v>
      </c>
      <c r="QG2" t="s">
        <v>784</v>
      </c>
      <c r="QH2" t="s">
        <v>785</v>
      </c>
      <c r="QI2" t="s">
        <v>786</v>
      </c>
      <c r="QJ2" t="s">
        <v>787</v>
      </c>
      <c r="QK2" t="s">
        <v>788</v>
      </c>
      <c r="QL2" t="s">
        <v>789</v>
      </c>
      <c r="QM2" t="s">
        <v>790</v>
      </c>
      <c r="QN2" t="s">
        <v>791</v>
      </c>
      <c r="QO2" t="s">
        <v>792</v>
      </c>
      <c r="QP2" t="s">
        <v>793</v>
      </c>
      <c r="QQ2" t="s">
        <v>794</v>
      </c>
      <c r="QR2" t="s">
        <v>795</v>
      </c>
      <c r="QS2" t="s">
        <v>796</v>
      </c>
      <c r="QT2" t="s">
        <v>797</v>
      </c>
      <c r="QU2" t="s">
        <v>798</v>
      </c>
      <c r="QV2" t="s">
        <v>799</v>
      </c>
      <c r="QW2" t="s">
        <v>800</v>
      </c>
      <c r="QX2" t="s">
        <v>801</v>
      </c>
      <c r="QY2" t="s">
        <v>802</v>
      </c>
      <c r="QZ2" t="s">
        <v>803</v>
      </c>
      <c r="RA2" t="s">
        <v>804</v>
      </c>
      <c r="RB2" t="s">
        <v>805</v>
      </c>
      <c r="RC2" t="s">
        <v>806</v>
      </c>
      <c r="RD2" t="s">
        <v>807</v>
      </c>
      <c r="RE2" t="s">
        <v>808</v>
      </c>
      <c r="RF2" t="s">
        <v>809</v>
      </c>
      <c r="RG2" t="s">
        <v>810</v>
      </c>
      <c r="RH2" t="s">
        <v>811</v>
      </c>
      <c r="RI2" t="s">
        <v>812</v>
      </c>
      <c r="RJ2" t="s">
        <v>813</v>
      </c>
      <c r="RK2" t="s">
        <v>814</v>
      </c>
      <c r="RL2" t="s">
        <v>815</v>
      </c>
      <c r="RM2" t="s">
        <v>816</v>
      </c>
      <c r="RN2" t="s">
        <v>817</v>
      </c>
      <c r="RO2" t="s">
        <v>818</v>
      </c>
      <c r="RP2" t="s">
        <v>819</v>
      </c>
      <c r="RQ2" t="s">
        <v>820</v>
      </c>
      <c r="RR2" t="s">
        <v>821</v>
      </c>
      <c r="RS2" t="s">
        <v>822</v>
      </c>
      <c r="RT2" t="s">
        <v>823</v>
      </c>
      <c r="RU2" t="s">
        <v>824</v>
      </c>
      <c r="RV2" t="s">
        <v>825</v>
      </c>
      <c r="RW2" t="s">
        <v>826</v>
      </c>
      <c r="RX2" t="s">
        <v>827</v>
      </c>
      <c r="RY2" t="s">
        <v>828</v>
      </c>
      <c r="RZ2" t="s">
        <v>829</v>
      </c>
      <c r="SA2" t="s">
        <v>830</v>
      </c>
      <c r="SB2" t="s">
        <v>831</v>
      </c>
      <c r="SC2" t="s">
        <v>832</v>
      </c>
      <c r="SD2" t="s">
        <v>833</v>
      </c>
      <c r="SE2" t="s">
        <v>834</v>
      </c>
      <c r="SF2" t="s">
        <v>835</v>
      </c>
      <c r="SG2" t="s">
        <v>836</v>
      </c>
      <c r="SH2" t="s">
        <v>837</v>
      </c>
      <c r="SI2" t="s">
        <v>838</v>
      </c>
      <c r="SJ2" t="s">
        <v>839</v>
      </c>
      <c r="SK2" t="s">
        <v>840</v>
      </c>
      <c r="SL2" t="s">
        <v>841</v>
      </c>
      <c r="SM2" t="s">
        <v>842</v>
      </c>
      <c r="SN2" t="s">
        <v>843</v>
      </c>
      <c r="SO2" t="s">
        <v>844</v>
      </c>
      <c r="SP2" t="s">
        <v>845</v>
      </c>
      <c r="SQ2" t="s">
        <v>846</v>
      </c>
      <c r="SR2" t="s">
        <v>847</v>
      </c>
      <c r="SS2" t="s">
        <v>848</v>
      </c>
      <c r="ST2" t="s">
        <v>849</v>
      </c>
      <c r="SU2" t="s">
        <v>850</v>
      </c>
      <c r="SV2" t="s">
        <v>851</v>
      </c>
      <c r="SW2" t="s">
        <v>852</v>
      </c>
      <c r="SX2" t="s">
        <v>853</v>
      </c>
      <c r="SY2" t="s">
        <v>854</v>
      </c>
      <c r="SZ2" t="s">
        <v>855</v>
      </c>
      <c r="TA2" t="s">
        <v>856</v>
      </c>
      <c r="TB2" t="s">
        <v>857</v>
      </c>
      <c r="TC2" t="s">
        <v>858</v>
      </c>
      <c r="TD2" t="s">
        <v>859</v>
      </c>
      <c r="TE2" t="s">
        <v>860</v>
      </c>
      <c r="TF2" t="s">
        <v>861</v>
      </c>
      <c r="TG2" t="s">
        <v>862</v>
      </c>
      <c r="TH2" t="s">
        <v>863</v>
      </c>
      <c r="TI2" t="s">
        <v>864</v>
      </c>
      <c r="TJ2" t="s">
        <v>865</v>
      </c>
      <c r="TK2" t="s">
        <v>866</v>
      </c>
      <c r="TL2" t="s">
        <v>867</v>
      </c>
      <c r="TM2" t="s">
        <v>868</v>
      </c>
      <c r="TN2" t="s">
        <v>869</v>
      </c>
      <c r="TO2" t="s">
        <v>870</v>
      </c>
      <c r="TP2" t="s">
        <v>871</v>
      </c>
      <c r="TQ2" t="s">
        <v>872</v>
      </c>
      <c r="TR2" t="s">
        <v>873</v>
      </c>
      <c r="TS2" t="s">
        <v>874</v>
      </c>
      <c r="TT2" t="s">
        <v>875</v>
      </c>
      <c r="TU2" t="s">
        <v>876</v>
      </c>
      <c r="TV2" t="s">
        <v>877</v>
      </c>
      <c r="TW2" t="s">
        <v>878</v>
      </c>
      <c r="TX2" t="s">
        <v>879</v>
      </c>
      <c r="TY2" t="s">
        <v>880</v>
      </c>
      <c r="TZ2" t="s">
        <v>881</v>
      </c>
      <c r="UA2" t="s">
        <v>882</v>
      </c>
      <c r="UB2" t="s">
        <v>883</v>
      </c>
      <c r="UC2" t="s">
        <v>884</v>
      </c>
      <c r="UD2" t="s">
        <v>885</v>
      </c>
      <c r="UE2" t="s">
        <v>886</v>
      </c>
      <c r="UF2" t="s">
        <v>887</v>
      </c>
      <c r="UG2" t="s">
        <v>888</v>
      </c>
      <c r="UH2" t="s">
        <v>889</v>
      </c>
      <c r="UI2" t="s">
        <v>890</v>
      </c>
      <c r="UJ2" t="s">
        <v>891</v>
      </c>
      <c r="UK2" t="s">
        <v>892</v>
      </c>
      <c r="UL2" t="s">
        <v>893</v>
      </c>
      <c r="UM2" t="s">
        <v>894</v>
      </c>
      <c r="UN2" t="s">
        <v>895</v>
      </c>
      <c r="UO2" t="s">
        <v>896</v>
      </c>
      <c r="UP2" t="s">
        <v>897</v>
      </c>
      <c r="UQ2" t="s">
        <v>898</v>
      </c>
      <c r="UR2" t="s">
        <v>899</v>
      </c>
      <c r="US2" t="s">
        <v>900</v>
      </c>
      <c r="UT2" t="s">
        <v>901</v>
      </c>
      <c r="UU2" t="s">
        <v>902</v>
      </c>
      <c r="UV2" t="s">
        <v>903</v>
      </c>
      <c r="UW2" t="s">
        <v>904</v>
      </c>
      <c r="UX2" t="s">
        <v>905</v>
      </c>
      <c r="UY2" t="s">
        <v>906</v>
      </c>
      <c r="UZ2" t="s">
        <v>907</v>
      </c>
      <c r="VA2" t="s">
        <v>908</v>
      </c>
      <c r="VB2" t="s">
        <v>909</v>
      </c>
      <c r="VC2" t="s">
        <v>910</v>
      </c>
      <c r="VD2" t="s">
        <v>911</v>
      </c>
      <c r="VE2" t="s">
        <v>912</v>
      </c>
      <c r="VF2" t="s">
        <v>913</v>
      </c>
      <c r="VG2" t="s">
        <v>914</v>
      </c>
      <c r="VH2" t="s">
        <v>915</v>
      </c>
      <c r="VI2" t="s">
        <v>916</v>
      </c>
      <c r="VJ2" t="s">
        <v>917</v>
      </c>
      <c r="VK2" t="s">
        <v>918</v>
      </c>
      <c r="VL2" t="s">
        <v>919</v>
      </c>
      <c r="VM2" t="s">
        <v>920</v>
      </c>
      <c r="VN2" t="s">
        <v>921</v>
      </c>
      <c r="VO2" t="s">
        <v>922</v>
      </c>
      <c r="VP2" t="s">
        <v>923</v>
      </c>
      <c r="VQ2" t="s">
        <v>924</v>
      </c>
      <c r="VR2" t="s">
        <v>925</v>
      </c>
      <c r="VS2" t="s">
        <v>926</v>
      </c>
      <c r="VT2" t="s">
        <v>927</v>
      </c>
      <c r="VU2" t="s">
        <v>928</v>
      </c>
      <c r="VV2" t="s">
        <v>929</v>
      </c>
      <c r="VW2" t="s">
        <v>930</v>
      </c>
      <c r="VX2" t="s">
        <v>931</v>
      </c>
      <c r="VY2" t="s">
        <v>932</v>
      </c>
      <c r="VZ2" t="s">
        <v>933</v>
      </c>
      <c r="WA2" t="s">
        <v>934</v>
      </c>
      <c r="WB2" t="s">
        <v>935</v>
      </c>
      <c r="WC2" t="s">
        <v>936</v>
      </c>
      <c r="WD2" t="s">
        <v>937</v>
      </c>
      <c r="WE2" t="s">
        <v>938</v>
      </c>
      <c r="WF2" t="s">
        <v>939</v>
      </c>
      <c r="WG2" t="s">
        <v>940</v>
      </c>
      <c r="WH2" t="s">
        <v>941</v>
      </c>
      <c r="WI2" t="s">
        <v>942</v>
      </c>
      <c r="WJ2" t="s">
        <v>943</v>
      </c>
      <c r="WK2" t="s">
        <v>944</v>
      </c>
      <c r="WL2" t="s">
        <v>945</v>
      </c>
      <c r="WM2" t="s">
        <v>946</v>
      </c>
      <c r="WN2" t="s">
        <v>947</v>
      </c>
      <c r="WO2" t="s">
        <v>948</v>
      </c>
      <c r="WP2" t="s">
        <v>949</v>
      </c>
      <c r="WQ2" t="s">
        <v>950</v>
      </c>
      <c r="WR2" t="s">
        <v>951</v>
      </c>
      <c r="WS2" t="s">
        <v>952</v>
      </c>
      <c r="WT2" t="s">
        <v>953</v>
      </c>
      <c r="WU2" t="s">
        <v>954</v>
      </c>
      <c r="WV2" t="s">
        <v>955</v>
      </c>
      <c r="WW2" t="s">
        <v>956</v>
      </c>
      <c r="WX2" t="s">
        <v>957</v>
      </c>
      <c r="WY2" t="s">
        <v>958</v>
      </c>
      <c r="WZ2" t="s">
        <v>959</v>
      </c>
      <c r="XA2" t="s">
        <v>960</v>
      </c>
      <c r="XB2" t="s">
        <v>961</v>
      </c>
      <c r="XC2" t="s">
        <v>962</v>
      </c>
      <c r="XD2" t="s">
        <v>963</v>
      </c>
      <c r="XE2" t="s">
        <v>964</v>
      </c>
      <c r="XF2" t="s">
        <v>965</v>
      </c>
      <c r="XG2" t="s">
        <v>966</v>
      </c>
      <c r="XH2" t="s">
        <v>967</v>
      </c>
      <c r="XI2" t="s">
        <v>968</v>
      </c>
      <c r="XJ2" t="s">
        <v>969</v>
      </c>
      <c r="XK2" t="s">
        <v>970</v>
      </c>
      <c r="XL2" t="s">
        <v>971</v>
      </c>
      <c r="XM2" t="s">
        <v>972</v>
      </c>
      <c r="XN2" t="s">
        <v>973</v>
      </c>
      <c r="XO2" t="s">
        <v>974</v>
      </c>
      <c r="XP2" t="s">
        <v>975</v>
      </c>
      <c r="XQ2" t="s">
        <v>976</v>
      </c>
      <c r="XR2" t="s">
        <v>977</v>
      </c>
      <c r="XS2" t="s">
        <v>978</v>
      </c>
      <c r="XT2" t="s">
        <v>979</v>
      </c>
      <c r="XU2" t="s">
        <v>980</v>
      </c>
      <c r="XV2" t="s">
        <v>981</v>
      </c>
      <c r="XW2" t="s">
        <v>982</v>
      </c>
      <c r="XX2" t="s">
        <v>983</v>
      </c>
      <c r="XY2" t="s">
        <v>984</v>
      </c>
      <c r="XZ2" t="s">
        <v>985</v>
      </c>
      <c r="YA2" t="s">
        <v>986</v>
      </c>
      <c r="YB2" t="s">
        <v>987</v>
      </c>
      <c r="YC2" t="s">
        <v>988</v>
      </c>
      <c r="YD2" t="s">
        <v>989</v>
      </c>
      <c r="YE2" t="s">
        <v>990</v>
      </c>
      <c r="YF2" t="s">
        <v>991</v>
      </c>
      <c r="YG2" t="s">
        <v>992</v>
      </c>
      <c r="YH2" t="s">
        <v>993</v>
      </c>
      <c r="YI2" t="s">
        <v>994</v>
      </c>
      <c r="YJ2" t="s">
        <v>995</v>
      </c>
      <c r="YK2" t="s">
        <v>996</v>
      </c>
      <c r="YL2" t="s">
        <v>997</v>
      </c>
      <c r="YM2" t="s">
        <v>998</v>
      </c>
      <c r="YN2" t="s">
        <v>999</v>
      </c>
      <c r="YO2" t="s">
        <v>1000</v>
      </c>
      <c r="YP2" t="s">
        <v>1001</v>
      </c>
      <c r="YQ2" t="s">
        <v>1002</v>
      </c>
      <c r="YR2" t="s">
        <v>1003</v>
      </c>
      <c r="YS2" t="s">
        <v>1004</v>
      </c>
      <c r="YT2" t="s">
        <v>1005</v>
      </c>
      <c r="YU2" t="s">
        <v>1006</v>
      </c>
      <c r="YV2" t="s">
        <v>1007</v>
      </c>
      <c r="YW2" t="s">
        <v>1008</v>
      </c>
      <c r="YX2" t="s">
        <v>1009</v>
      </c>
      <c r="YY2" t="s">
        <v>1010</v>
      </c>
      <c r="YZ2" t="s">
        <v>1011</v>
      </c>
      <c r="ZA2" t="s">
        <v>1012</v>
      </c>
      <c r="ZB2" t="s">
        <v>1013</v>
      </c>
      <c r="ZC2" t="s">
        <v>1014</v>
      </c>
      <c r="ZD2" t="s">
        <v>1015</v>
      </c>
      <c r="ZE2" t="s">
        <v>1016</v>
      </c>
      <c r="ZF2" t="s">
        <v>1017</v>
      </c>
      <c r="ZG2" t="s">
        <v>1018</v>
      </c>
      <c r="ZH2" t="s">
        <v>1019</v>
      </c>
      <c r="ZI2" t="s">
        <v>1020</v>
      </c>
      <c r="ZJ2" t="s">
        <v>1021</v>
      </c>
      <c r="ZK2" t="s">
        <v>1022</v>
      </c>
      <c r="ZL2" t="s">
        <v>1023</v>
      </c>
      <c r="ZM2" t="s">
        <v>1024</v>
      </c>
      <c r="ZN2" t="s">
        <v>1025</v>
      </c>
      <c r="ZO2" t="s">
        <v>1026</v>
      </c>
      <c r="ZP2" t="s">
        <v>1027</v>
      </c>
      <c r="ZQ2" t="s">
        <v>1028</v>
      </c>
      <c r="ZR2" t="s">
        <v>1029</v>
      </c>
      <c r="ZS2" t="s">
        <v>1030</v>
      </c>
      <c r="ZT2" t="s">
        <v>1031</v>
      </c>
      <c r="ZU2" t="s">
        <v>1032</v>
      </c>
      <c r="ZV2" t="s">
        <v>1033</v>
      </c>
      <c r="ZW2" t="s">
        <v>1034</v>
      </c>
      <c r="ZX2" t="s">
        <v>1035</v>
      </c>
      <c r="ZY2" t="s">
        <v>1036</v>
      </c>
      <c r="ZZ2" t="s">
        <v>1037</v>
      </c>
      <c r="AAA2" t="s">
        <v>1038</v>
      </c>
      <c r="AAB2" t="s">
        <v>1039</v>
      </c>
      <c r="AAC2" t="s">
        <v>1040</v>
      </c>
      <c r="AAD2" t="s">
        <v>1041</v>
      </c>
      <c r="AAE2" t="s">
        <v>1042</v>
      </c>
      <c r="AAF2" t="s">
        <v>1043</v>
      </c>
      <c r="AAG2" t="s">
        <v>1044</v>
      </c>
      <c r="AAH2" t="s">
        <v>1045</v>
      </c>
      <c r="AAI2" t="s">
        <v>1046</v>
      </c>
      <c r="AAJ2" t="s">
        <v>1047</v>
      </c>
      <c r="AAK2" t="s">
        <v>1048</v>
      </c>
      <c r="AAL2" t="s">
        <v>1049</v>
      </c>
      <c r="AAM2" t="s">
        <v>1050</v>
      </c>
      <c r="AAN2" t="s">
        <v>1051</v>
      </c>
      <c r="AAO2" t="s">
        <v>1052</v>
      </c>
      <c r="AAP2" t="s">
        <v>1053</v>
      </c>
      <c r="AAQ2" t="s">
        <v>1054</v>
      </c>
      <c r="AAR2" t="s">
        <v>1055</v>
      </c>
      <c r="AAS2" t="s">
        <v>1056</v>
      </c>
      <c r="AAT2" t="s">
        <v>1057</v>
      </c>
      <c r="AAU2" t="s">
        <v>1058</v>
      </c>
      <c r="AAV2" t="s">
        <v>1059</v>
      </c>
      <c r="AAW2" t="s">
        <v>1060</v>
      </c>
      <c r="AAX2" t="s">
        <v>1061</v>
      </c>
      <c r="AAY2" t="s">
        <v>1062</v>
      </c>
      <c r="AAZ2" t="s">
        <v>1063</v>
      </c>
      <c r="ABA2" t="s">
        <v>1064</v>
      </c>
      <c r="ABB2" t="s">
        <v>1065</v>
      </c>
      <c r="ABC2" t="s">
        <v>1066</v>
      </c>
      <c r="ABD2" t="s">
        <v>1067</v>
      </c>
      <c r="ABE2" t="s">
        <v>1068</v>
      </c>
      <c r="ABF2" t="s">
        <v>1069</v>
      </c>
      <c r="ABG2" t="s">
        <v>1070</v>
      </c>
      <c r="ABH2" t="s">
        <v>1071</v>
      </c>
      <c r="ABI2" t="s">
        <v>1072</v>
      </c>
      <c r="ABJ2" t="s">
        <v>1073</v>
      </c>
      <c r="ABK2" t="s">
        <v>1074</v>
      </c>
      <c r="ABL2" t="s">
        <v>1075</v>
      </c>
      <c r="ABM2" t="s">
        <v>1076</v>
      </c>
      <c r="ABN2" t="s">
        <v>1077</v>
      </c>
      <c r="ABO2" t="s">
        <v>1078</v>
      </c>
      <c r="ABP2" t="s">
        <v>1079</v>
      </c>
      <c r="ABQ2" t="s">
        <v>1080</v>
      </c>
      <c r="ABR2" t="s">
        <v>1081</v>
      </c>
      <c r="ABS2" t="s">
        <v>1082</v>
      </c>
      <c r="ABT2" t="s">
        <v>1083</v>
      </c>
      <c r="ABU2" t="s">
        <v>1084</v>
      </c>
      <c r="ABV2" t="s">
        <v>1085</v>
      </c>
      <c r="ABW2" t="s">
        <v>1086</v>
      </c>
      <c r="ABX2" t="s">
        <v>1087</v>
      </c>
      <c r="ABY2" t="s">
        <v>1088</v>
      </c>
      <c r="ABZ2" t="s">
        <v>1089</v>
      </c>
      <c r="ACA2" t="s">
        <v>1090</v>
      </c>
      <c r="ACB2" t="s">
        <v>1091</v>
      </c>
      <c r="ACC2" t="s">
        <v>1092</v>
      </c>
      <c r="ACD2" t="s">
        <v>1093</v>
      </c>
      <c r="ACE2" t="s">
        <v>1094</v>
      </c>
      <c r="ACF2" t="s">
        <v>1095</v>
      </c>
      <c r="ACG2" t="s">
        <v>1096</v>
      </c>
      <c r="ACH2" t="s">
        <v>1097</v>
      </c>
      <c r="ACI2" t="s">
        <v>1098</v>
      </c>
      <c r="ACJ2" t="s">
        <v>1099</v>
      </c>
      <c r="ACK2" t="s">
        <v>1100</v>
      </c>
      <c r="ACL2" t="s">
        <v>1101</v>
      </c>
      <c r="ACM2" t="s">
        <v>1102</v>
      </c>
      <c r="ACN2" t="s">
        <v>1103</v>
      </c>
      <c r="ACO2" t="s">
        <v>1104</v>
      </c>
      <c r="ACP2" t="s">
        <v>1105</v>
      </c>
      <c r="ACQ2" t="s">
        <v>1106</v>
      </c>
      <c r="ACR2" t="s">
        <v>1107</v>
      </c>
      <c r="ACS2" t="s">
        <v>1108</v>
      </c>
      <c r="ACT2" t="s">
        <v>1109</v>
      </c>
      <c r="ACU2" t="s">
        <v>1110</v>
      </c>
      <c r="ACV2" t="s">
        <v>1111</v>
      </c>
      <c r="ACW2" t="s">
        <v>1112</v>
      </c>
      <c r="ACX2" t="s">
        <v>1113</v>
      </c>
      <c r="ACY2" t="s">
        <v>1114</v>
      </c>
      <c r="ACZ2" t="s">
        <v>1115</v>
      </c>
      <c r="ADA2" t="s">
        <v>1116</v>
      </c>
      <c r="ADB2" t="s">
        <v>1117</v>
      </c>
      <c r="ADC2" t="s">
        <v>1118</v>
      </c>
      <c r="ADD2" t="s">
        <v>1119</v>
      </c>
      <c r="ADE2" t="s">
        <v>1120</v>
      </c>
      <c r="ADF2" t="s">
        <v>1121</v>
      </c>
      <c r="ADG2" t="s">
        <v>1122</v>
      </c>
      <c r="ADH2" t="s">
        <v>1123</v>
      </c>
      <c r="ADI2" t="s">
        <v>1124</v>
      </c>
      <c r="ADJ2" t="s">
        <v>1125</v>
      </c>
      <c r="ADK2" t="s">
        <v>1126</v>
      </c>
      <c r="ADL2" t="s">
        <v>1127</v>
      </c>
      <c r="ADM2" t="s">
        <v>1128</v>
      </c>
      <c r="ADN2" t="s">
        <v>1129</v>
      </c>
      <c r="ADO2" t="s">
        <v>1130</v>
      </c>
      <c r="ADP2" t="s">
        <v>1131</v>
      </c>
      <c r="ADQ2" t="s">
        <v>1132</v>
      </c>
      <c r="ADR2" t="s">
        <v>1133</v>
      </c>
      <c r="ADS2" t="s">
        <v>1134</v>
      </c>
      <c r="ADT2" t="s">
        <v>1135</v>
      </c>
      <c r="ADU2" t="s">
        <v>1136</v>
      </c>
      <c r="ADV2" t="s">
        <v>1137</v>
      </c>
      <c r="ADW2" t="s">
        <v>1138</v>
      </c>
      <c r="ADX2" t="s">
        <v>1139</v>
      </c>
      <c r="ADY2" t="s">
        <v>1140</v>
      </c>
      <c r="ADZ2" t="s">
        <v>1141</v>
      </c>
      <c r="AEA2" t="s">
        <v>1142</v>
      </c>
      <c r="AEB2" t="s">
        <v>1143</v>
      </c>
      <c r="AEC2" t="s">
        <v>1144</v>
      </c>
      <c r="AED2" t="s">
        <v>1145</v>
      </c>
      <c r="AEE2" t="s">
        <v>1146</v>
      </c>
      <c r="AEF2" t="s">
        <v>1147</v>
      </c>
      <c r="AEG2" t="s">
        <v>1148</v>
      </c>
      <c r="AEH2" t="s">
        <v>1149</v>
      </c>
      <c r="AEI2" t="s">
        <v>1150</v>
      </c>
      <c r="AEJ2" t="s">
        <v>1151</v>
      </c>
      <c r="AEK2" t="s">
        <v>1152</v>
      </c>
      <c r="AEL2" t="s">
        <v>1153</v>
      </c>
      <c r="AEM2" t="s">
        <v>1154</v>
      </c>
      <c r="AEN2" t="s">
        <v>1155</v>
      </c>
      <c r="AEO2" t="s">
        <v>1156</v>
      </c>
      <c r="AEP2" t="s">
        <v>1157</v>
      </c>
      <c r="AEQ2" t="s">
        <v>1158</v>
      </c>
      <c r="AER2" t="s">
        <v>1159</v>
      </c>
      <c r="AES2" t="s">
        <v>1160</v>
      </c>
      <c r="AET2" t="s">
        <v>1161</v>
      </c>
      <c r="AEU2" t="s">
        <v>1162</v>
      </c>
      <c r="AEV2" t="s">
        <v>1163</v>
      </c>
      <c r="AEW2" t="s">
        <v>1164</v>
      </c>
      <c r="AEX2" t="s">
        <v>1165</v>
      </c>
      <c r="AEY2" t="s">
        <v>1166</v>
      </c>
      <c r="AEZ2" t="s">
        <v>1167</v>
      </c>
      <c r="AFA2" t="s">
        <v>1168</v>
      </c>
      <c r="AFB2" t="s">
        <v>1169</v>
      </c>
      <c r="AFC2" t="s">
        <v>1170</v>
      </c>
      <c r="AFD2" t="s">
        <v>1171</v>
      </c>
      <c r="AFE2" t="s">
        <v>1172</v>
      </c>
      <c r="AFF2" t="s">
        <v>1173</v>
      </c>
      <c r="AFG2" t="s">
        <v>1174</v>
      </c>
      <c r="AFH2" t="s">
        <v>1175</v>
      </c>
      <c r="AFI2" t="s">
        <v>1176</v>
      </c>
      <c r="AFJ2" t="s">
        <v>1177</v>
      </c>
      <c r="AFK2" t="s">
        <v>1178</v>
      </c>
      <c r="AFL2" t="s">
        <v>1179</v>
      </c>
      <c r="AFM2" t="s">
        <v>1180</v>
      </c>
      <c r="AFN2" t="s">
        <v>1181</v>
      </c>
      <c r="AFO2" t="s">
        <v>1182</v>
      </c>
      <c r="AFP2" t="s">
        <v>1183</v>
      </c>
      <c r="AFQ2" t="s">
        <v>1184</v>
      </c>
      <c r="AFR2" t="s">
        <v>1185</v>
      </c>
      <c r="AFS2" t="s">
        <v>1186</v>
      </c>
      <c r="AFT2" t="s">
        <v>1187</v>
      </c>
      <c r="AFU2" t="s">
        <v>1188</v>
      </c>
      <c r="AFV2" t="s">
        <v>1189</v>
      </c>
      <c r="AFW2" t="s">
        <v>1190</v>
      </c>
      <c r="AFX2" t="s">
        <v>1191</v>
      </c>
      <c r="AFY2" t="s">
        <v>1192</v>
      </c>
      <c r="AFZ2" t="s">
        <v>1193</v>
      </c>
      <c r="AGA2" t="s">
        <v>1194</v>
      </c>
      <c r="AGB2" t="s">
        <v>1195</v>
      </c>
      <c r="AGC2" t="s">
        <v>1196</v>
      </c>
      <c r="AGD2" t="s">
        <v>1197</v>
      </c>
      <c r="AGE2" t="s">
        <v>1198</v>
      </c>
      <c r="AGF2" t="s">
        <v>1199</v>
      </c>
      <c r="AGG2" t="s">
        <v>1200</v>
      </c>
      <c r="AGH2" t="s">
        <v>1201</v>
      </c>
      <c r="AGI2" t="s">
        <v>1202</v>
      </c>
      <c r="AGJ2" t="s">
        <v>1203</v>
      </c>
      <c r="AGK2" t="s">
        <v>1204</v>
      </c>
      <c r="AGL2" t="s">
        <v>1205</v>
      </c>
      <c r="AGM2" t="s">
        <v>1206</v>
      </c>
      <c r="AGN2" t="s">
        <v>1207</v>
      </c>
      <c r="AGO2" t="s">
        <v>1208</v>
      </c>
      <c r="AGP2" t="s">
        <v>1209</v>
      </c>
      <c r="AGQ2" t="s">
        <v>1210</v>
      </c>
      <c r="AGR2" t="s">
        <v>1211</v>
      </c>
      <c r="AGS2" t="s">
        <v>1212</v>
      </c>
      <c r="AGT2" t="s">
        <v>1213</v>
      </c>
      <c r="AGU2" t="s">
        <v>1214</v>
      </c>
      <c r="AGV2" t="s">
        <v>1215</v>
      </c>
      <c r="AGW2" t="s">
        <v>1216</v>
      </c>
      <c r="AGX2" t="s">
        <v>1217</v>
      </c>
      <c r="AGY2" t="s">
        <v>1218</v>
      </c>
      <c r="AGZ2" t="s">
        <v>1219</v>
      </c>
      <c r="AHA2" t="s">
        <v>1220</v>
      </c>
      <c r="AHB2" t="s">
        <v>1221</v>
      </c>
      <c r="AHC2" t="s">
        <v>1222</v>
      </c>
      <c r="AHD2" t="s">
        <v>1223</v>
      </c>
      <c r="AHE2" t="s">
        <v>1224</v>
      </c>
      <c r="AHF2" t="s">
        <v>1225</v>
      </c>
      <c r="AHG2" t="s">
        <v>1226</v>
      </c>
      <c r="AHH2" t="s">
        <v>1227</v>
      </c>
      <c r="AHI2" t="s">
        <v>1228</v>
      </c>
      <c r="AHJ2" t="s">
        <v>1229</v>
      </c>
      <c r="AHK2" t="s">
        <v>1230</v>
      </c>
      <c r="AHL2" t="s">
        <v>1231</v>
      </c>
      <c r="AHM2" t="s">
        <v>1232</v>
      </c>
      <c r="AHN2" t="s">
        <v>1233</v>
      </c>
      <c r="AHO2" t="s">
        <v>1234</v>
      </c>
      <c r="AHP2" t="s">
        <v>1235</v>
      </c>
      <c r="AHQ2" t="s">
        <v>1236</v>
      </c>
      <c r="AHR2" t="s">
        <v>1237</v>
      </c>
      <c r="AHS2" t="s">
        <v>1238</v>
      </c>
      <c r="AHT2" t="s">
        <v>1239</v>
      </c>
      <c r="AHU2" t="s">
        <v>1240</v>
      </c>
      <c r="AHV2" t="s">
        <v>1241</v>
      </c>
      <c r="AHW2" t="s">
        <v>1242</v>
      </c>
      <c r="AHX2" t="s">
        <v>1243</v>
      </c>
      <c r="AHY2" t="s">
        <v>1244</v>
      </c>
      <c r="AHZ2" t="s">
        <v>1245</v>
      </c>
      <c r="AIA2" t="s">
        <v>1246</v>
      </c>
      <c r="AIB2" t="s">
        <v>1247</v>
      </c>
      <c r="AIC2" t="s">
        <v>1248</v>
      </c>
      <c r="AID2" t="s">
        <v>1249</v>
      </c>
      <c r="AIE2" t="s">
        <v>1250</v>
      </c>
      <c r="AIF2" t="s">
        <v>1251</v>
      </c>
      <c r="AIG2" t="s">
        <v>1252</v>
      </c>
      <c r="AIH2" t="s">
        <v>1253</v>
      </c>
      <c r="AII2" t="s">
        <v>1254</v>
      </c>
      <c r="AIJ2" t="s">
        <v>1255</v>
      </c>
      <c r="AIK2" t="s">
        <v>1256</v>
      </c>
      <c r="AIL2" t="s">
        <v>1257</v>
      </c>
      <c r="AIM2" t="s">
        <v>1258</v>
      </c>
      <c r="AIN2" t="s">
        <v>1259</v>
      </c>
      <c r="AIO2" t="s">
        <v>1260</v>
      </c>
      <c r="AIP2" t="s">
        <v>1261</v>
      </c>
      <c r="AIQ2" t="s">
        <v>1262</v>
      </c>
      <c r="AIR2" t="s">
        <v>1263</v>
      </c>
      <c r="AIS2" t="s">
        <v>1264</v>
      </c>
      <c r="AIT2" t="s">
        <v>1265</v>
      </c>
      <c r="AIU2" t="s">
        <v>1266</v>
      </c>
      <c r="AIV2" t="s">
        <v>1267</v>
      </c>
      <c r="AIW2" t="s">
        <v>1268</v>
      </c>
      <c r="AIX2" t="s">
        <v>1269</v>
      </c>
      <c r="AIY2" t="s">
        <v>1270</v>
      </c>
      <c r="AIZ2" t="s">
        <v>1271</v>
      </c>
      <c r="AJA2" t="s">
        <v>1272</v>
      </c>
      <c r="AJB2" t="s">
        <v>1273</v>
      </c>
      <c r="AJC2" t="s">
        <v>1274</v>
      </c>
      <c r="AJD2" t="s">
        <v>1275</v>
      </c>
      <c r="AJE2" t="s">
        <v>1276</v>
      </c>
      <c r="AJF2" t="s">
        <v>1277</v>
      </c>
      <c r="AJG2" t="s">
        <v>1278</v>
      </c>
      <c r="AJH2" t="s">
        <v>1279</v>
      </c>
      <c r="AJI2" t="s">
        <v>1280</v>
      </c>
      <c r="AJJ2" t="s">
        <v>1281</v>
      </c>
      <c r="AJK2" t="s">
        <v>1282</v>
      </c>
      <c r="AJL2" t="s">
        <v>1283</v>
      </c>
      <c r="AJM2" t="s">
        <v>1284</v>
      </c>
      <c r="AJN2" t="s">
        <v>1285</v>
      </c>
      <c r="AJO2" t="s">
        <v>1286</v>
      </c>
      <c r="AJP2" t="s">
        <v>1287</v>
      </c>
      <c r="AJQ2" t="s">
        <v>1288</v>
      </c>
      <c r="AJR2" t="s">
        <v>1289</v>
      </c>
      <c r="AJS2" t="s">
        <v>1290</v>
      </c>
      <c r="AJT2" t="s">
        <v>1291</v>
      </c>
      <c r="AJU2" t="s">
        <v>1292</v>
      </c>
      <c r="AJV2" t="s">
        <v>1293</v>
      </c>
      <c r="AJW2" t="s">
        <v>1294</v>
      </c>
      <c r="AJX2" t="s">
        <v>1295</v>
      </c>
      <c r="AJY2" t="s">
        <v>1296</v>
      </c>
      <c r="AJZ2" t="s">
        <v>1297</v>
      </c>
      <c r="AKA2" t="s">
        <v>1298</v>
      </c>
      <c r="AKB2" t="s">
        <v>1299</v>
      </c>
      <c r="AKC2" t="s">
        <v>1300</v>
      </c>
      <c r="AKD2" t="s">
        <v>1301</v>
      </c>
      <c r="AKE2" t="s">
        <v>1302</v>
      </c>
      <c r="AKF2" t="s">
        <v>1303</v>
      </c>
      <c r="AKG2" t="s">
        <v>1304</v>
      </c>
      <c r="AKH2" t="s">
        <v>1305</v>
      </c>
      <c r="AKI2" t="s">
        <v>1306</v>
      </c>
      <c r="AKJ2" t="s">
        <v>1307</v>
      </c>
      <c r="AKK2" t="s">
        <v>1308</v>
      </c>
      <c r="AKL2" t="s">
        <v>1309</v>
      </c>
      <c r="AKM2" t="s">
        <v>1310</v>
      </c>
      <c r="AKN2" t="s">
        <v>1311</v>
      </c>
      <c r="AKO2" t="s">
        <v>1312</v>
      </c>
      <c r="AKP2" t="s">
        <v>1313</v>
      </c>
      <c r="AKQ2" t="s">
        <v>1314</v>
      </c>
      <c r="AKR2" t="s">
        <v>1315</v>
      </c>
      <c r="AKS2" t="s">
        <v>1316</v>
      </c>
      <c r="AKT2" t="s">
        <v>1317</v>
      </c>
      <c r="AKU2" t="s">
        <v>1318</v>
      </c>
      <c r="AKV2" t="s">
        <v>1319</v>
      </c>
      <c r="AKW2" t="s">
        <v>1320</v>
      </c>
      <c r="AKX2" t="s">
        <v>1321</v>
      </c>
      <c r="AKY2" t="s">
        <v>1322</v>
      </c>
      <c r="AKZ2" t="s">
        <v>1323</v>
      </c>
      <c r="ALA2" t="s">
        <v>1324</v>
      </c>
      <c r="ALB2" t="s">
        <v>1325</v>
      </c>
      <c r="ALC2" t="s">
        <v>1326</v>
      </c>
      <c r="ALD2" t="s">
        <v>1327</v>
      </c>
      <c r="ALE2" t="s">
        <v>1328</v>
      </c>
      <c r="ALF2" t="s">
        <v>1329</v>
      </c>
      <c r="ALG2" t="s">
        <v>1330</v>
      </c>
      <c r="ALH2" t="s">
        <v>1331</v>
      </c>
      <c r="ALI2" t="s">
        <v>1332</v>
      </c>
      <c r="ALJ2" t="s">
        <v>1333</v>
      </c>
      <c r="ALK2" t="s">
        <v>1334</v>
      </c>
      <c r="ALL2" t="s">
        <v>1335</v>
      </c>
      <c r="ALM2" t="s">
        <v>1336</v>
      </c>
      <c r="ALN2" t="s">
        <v>1337</v>
      </c>
      <c r="ALO2" t="s">
        <v>1338</v>
      </c>
      <c r="ALP2" t="s">
        <v>1339</v>
      </c>
      <c r="ALQ2" t="s">
        <v>1340</v>
      </c>
      <c r="ALR2" t="s">
        <v>1341</v>
      </c>
      <c r="ALS2" t="s">
        <v>1342</v>
      </c>
      <c r="ALT2" t="s">
        <v>1343</v>
      </c>
      <c r="ALU2" t="s">
        <v>1344</v>
      </c>
      <c r="ALV2" t="s">
        <v>1345</v>
      </c>
      <c r="ALW2" t="s">
        <v>1346</v>
      </c>
      <c r="ALX2" t="s">
        <v>1347</v>
      </c>
      <c r="ALY2" t="s">
        <v>1348</v>
      </c>
      <c r="ALZ2" t="s">
        <v>1349</v>
      </c>
      <c r="AMA2" t="s">
        <v>1350</v>
      </c>
      <c r="AMB2" t="s">
        <v>1351</v>
      </c>
      <c r="AMC2" t="s">
        <v>1352</v>
      </c>
      <c r="AMD2" t="s">
        <v>1353</v>
      </c>
      <c r="AME2" t="s">
        <v>1354</v>
      </c>
      <c r="AMF2" t="s">
        <v>1355</v>
      </c>
      <c r="AMG2" t="s">
        <v>1356</v>
      </c>
      <c r="AMH2" t="s">
        <v>1357</v>
      </c>
      <c r="AMI2" t="s">
        <v>1358</v>
      </c>
      <c r="AMJ2" t="s">
        <v>1359</v>
      </c>
      <c r="AMK2" t="s">
        <v>1360</v>
      </c>
      <c r="AML2" t="s">
        <v>1361</v>
      </c>
      <c r="AMM2" t="s">
        <v>1362</v>
      </c>
      <c r="AMN2" t="s">
        <v>1363</v>
      </c>
      <c r="AMO2" t="s">
        <v>1364</v>
      </c>
      <c r="AMP2" t="s">
        <v>1365</v>
      </c>
      <c r="AMQ2" t="s">
        <v>1366</v>
      </c>
      <c r="AMR2" t="s">
        <v>1367</v>
      </c>
      <c r="AMS2" t="s">
        <v>1368</v>
      </c>
      <c r="AMT2" t="s">
        <v>1369</v>
      </c>
      <c r="AMU2" t="s">
        <v>1370</v>
      </c>
      <c r="AMV2" t="s">
        <v>1371</v>
      </c>
      <c r="AMW2" t="s">
        <v>1372</v>
      </c>
      <c r="AMX2" t="s">
        <v>1373</v>
      </c>
      <c r="AMY2" t="s">
        <v>1374</v>
      </c>
      <c r="AMZ2" t="s">
        <v>1375</v>
      </c>
      <c r="ANA2" t="s">
        <v>1376</v>
      </c>
      <c r="ANB2" t="s">
        <v>1377</v>
      </c>
      <c r="ANC2" t="s">
        <v>1378</v>
      </c>
      <c r="AND2" t="s">
        <v>1379</v>
      </c>
      <c r="ANE2" t="s">
        <v>1380</v>
      </c>
      <c r="ANF2" t="s">
        <v>1381</v>
      </c>
      <c r="ANG2" t="s">
        <v>1382</v>
      </c>
      <c r="ANH2" t="s">
        <v>1383</v>
      </c>
      <c r="ANI2" t="s">
        <v>1384</v>
      </c>
      <c r="ANJ2" t="s">
        <v>1385</v>
      </c>
      <c r="ANK2" t="s">
        <v>1386</v>
      </c>
      <c r="ANL2" t="s">
        <v>1387</v>
      </c>
      <c r="ANM2" t="s">
        <v>1388</v>
      </c>
      <c r="ANN2" t="s">
        <v>1389</v>
      </c>
      <c r="ANO2" t="s">
        <v>1390</v>
      </c>
      <c r="ANP2" t="s">
        <v>1391</v>
      </c>
      <c r="ANQ2" t="s">
        <v>1392</v>
      </c>
      <c r="ANR2" t="s">
        <v>1393</v>
      </c>
      <c r="ANS2" t="s">
        <v>1394</v>
      </c>
      <c r="ANT2" t="s">
        <v>1395</v>
      </c>
      <c r="ANU2" t="s">
        <v>1396</v>
      </c>
      <c r="ANV2" t="s">
        <v>1397</v>
      </c>
      <c r="ANW2" t="s">
        <v>1398</v>
      </c>
      <c r="ANX2" t="s">
        <v>1399</v>
      </c>
      <c r="ANY2" t="s">
        <v>1400</v>
      </c>
      <c r="ANZ2" t="s">
        <v>1401</v>
      </c>
      <c r="AOA2" t="s">
        <v>1402</v>
      </c>
      <c r="AOB2" t="s">
        <v>1403</v>
      </c>
      <c r="AOC2" t="s">
        <v>1404</v>
      </c>
      <c r="AOD2" t="s">
        <v>1405</v>
      </c>
      <c r="AOE2" t="s">
        <v>1406</v>
      </c>
      <c r="AOF2" t="s">
        <v>1407</v>
      </c>
      <c r="AOG2" t="s">
        <v>1408</v>
      </c>
      <c r="AOH2" t="s">
        <v>1409</v>
      </c>
      <c r="AOI2" t="s">
        <v>1410</v>
      </c>
      <c r="AOJ2" t="s">
        <v>1411</v>
      </c>
      <c r="AOK2" t="s">
        <v>1412</v>
      </c>
      <c r="AOL2" t="s">
        <v>1413</v>
      </c>
      <c r="AOM2" t="s">
        <v>1414</v>
      </c>
      <c r="AON2" t="s">
        <v>1415</v>
      </c>
      <c r="AOO2" t="s">
        <v>1416</v>
      </c>
      <c r="AOP2" t="s">
        <v>1417</v>
      </c>
      <c r="AOQ2" t="s">
        <v>1418</v>
      </c>
      <c r="AOR2" t="s">
        <v>1419</v>
      </c>
      <c r="AOS2" t="s">
        <v>1420</v>
      </c>
      <c r="AOT2" t="s">
        <v>1421</v>
      </c>
      <c r="AOU2" t="s">
        <v>1422</v>
      </c>
      <c r="AOV2" t="s">
        <v>1423</v>
      </c>
      <c r="AOW2" t="s">
        <v>1424</v>
      </c>
      <c r="AOX2" t="s">
        <v>1425</v>
      </c>
      <c r="AOY2" t="s">
        <v>1426</v>
      </c>
      <c r="AOZ2" t="s">
        <v>1427</v>
      </c>
      <c r="APA2" t="s">
        <v>1428</v>
      </c>
      <c r="APB2" t="s">
        <v>1429</v>
      </c>
      <c r="APC2" t="s">
        <v>1430</v>
      </c>
      <c r="APD2" t="s">
        <v>1431</v>
      </c>
      <c r="APE2" t="s">
        <v>1432</v>
      </c>
      <c r="APF2" t="s">
        <v>1433</v>
      </c>
      <c r="APG2" t="s">
        <v>1434</v>
      </c>
      <c r="APH2" t="s">
        <v>1435</v>
      </c>
      <c r="API2" t="s">
        <v>1436</v>
      </c>
      <c r="APJ2" t="s">
        <v>1437</v>
      </c>
      <c r="APK2" t="s">
        <v>1438</v>
      </c>
      <c r="APL2" t="s">
        <v>1439</v>
      </c>
      <c r="APM2" t="s">
        <v>1440</v>
      </c>
      <c r="APN2" t="s">
        <v>1441</v>
      </c>
      <c r="APO2" t="s">
        <v>1442</v>
      </c>
      <c r="APP2" t="s">
        <v>1443</v>
      </c>
      <c r="APQ2" t="s">
        <v>1444</v>
      </c>
      <c r="APR2" t="s">
        <v>1445</v>
      </c>
      <c r="APS2" t="s">
        <v>1446</v>
      </c>
      <c r="APT2" t="s">
        <v>1447</v>
      </c>
      <c r="APU2" t="s">
        <v>1448</v>
      </c>
      <c r="APV2" t="s">
        <v>1449</v>
      </c>
      <c r="APW2" t="s">
        <v>1450</v>
      </c>
      <c r="APX2" t="s">
        <v>1451</v>
      </c>
      <c r="APY2" t="s">
        <v>1452</v>
      </c>
      <c r="APZ2" t="s">
        <v>1453</v>
      </c>
      <c r="AQA2" t="s">
        <v>1454</v>
      </c>
      <c r="AQB2" t="s">
        <v>1455</v>
      </c>
      <c r="AQC2" t="s">
        <v>1456</v>
      </c>
      <c r="AQD2" t="s">
        <v>1457</v>
      </c>
      <c r="AQE2" t="s">
        <v>1458</v>
      </c>
      <c r="AQF2" t="s">
        <v>1459</v>
      </c>
      <c r="AQG2" t="s">
        <v>1460</v>
      </c>
      <c r="AQH2" t="s">
        <v>1461</v>
      </c>
      <c r="AQI2" t="s">
        <v>1462</v>
      </c>
      <c r="AQJ2" t="s">
        <v>1463</v>
      </c>
      <c r="AQK2" t="s">
        <v>1464</v>
      </c>
      <c r="AQL2" t="s">
        <v>1465</v>
      </c>
      <c r="AQM2" t="s">
        <v>1466</v>
      </c>
      <c r="AQN2" t="s">
        <v>1467</v>
      </c>
      <c r="AQO2" t="s">
        <v>1468</v>
      </c>
      <c r="AQP2" t="s">
        <v>1469</v>
      </c>
      <c r="AQQ2" t="s">
        <v>1470</v>
      </c>
      <c r="AQR2" t="s">
        <v>1471</v>
      </c>
      <c r="AQS2" t="s">
        <v>1472</v>
      </c>
      <c r="AQT2" t="s">
        <v>1473</v>
      </c>
      <c r="AQU2" t="s">
        <v>1474</v>
      </c>
      <c r="AQV2" t="s">
        <v>1475</v>
      </c>
      <c r="AQW2" t="s">
        <v>1476</v>
      </c>
      <c r="AQX2" t="s">
        <v>1477</v>
      </c>
      <c r="AQY2" t="s">
        <v>1478</v>
      </c>
      <c r="AQZ2" t="s">
        <v>1479</v>
      </c>
      <c r="ARA2" t="s">
        <v>1480</v>
      </c>
      <c r="ARB2" t="s">
        <v>1481</v>
      </c>
      <c r="ARC2" t="s">
        <v>1482</v>
      </c>
      <c r="ARD2" t="s">
        <v>1483</v>
      </c>
      <c r="ARE2" t="s">
        <v>1484</v>
      </c>
      <c r="ARF2" t="s">
        <v>1485</v>
      </c>
      <c r="ARG2" t="s">
        <v>1486</v>
      </c>
      <c r="ARH2" t="s">
        <v>1487</v>
      </c>
      <c r="ARI2" t="s">
        <v>1488</v>
      </c>
      <c r="ARJ2" t="s">
        <v>1489</v>
      </c>
      <c r="ARK2" t="s">
        <v>1490</v>
      </c>
      <c r="ARL2" t="s">
        <v>1491</v>
      </c>
      <c r="ARM2" t="s">
        <v>1492</v>
      </c>
      <c r="ARN2" t="s">
        <v>1493</v>
      </c>
      <c r="ARO2" t="s">
        <v>1494</v>
      </c>
      <c r="ARP2" t="s">
        <v>1495</v>
      </c>
      <c r="ARQ2" t="s">
        <v>1496</v>
      </c>
      <c r="ARR2" t="s">
        <v>1497</v>
      </c>
      <c r="ARS2" t="s">
        <v>1498</v>
      </c>
      <c r="ART2" t="s">
        <v>1499</v>
      </c>
      <c r="ARU2" t="s">
        <v>1500</v>
      </c>
      <c r="ARV2" t="s">
        <v>1501</v>
      </c>
      <c r="ARW2" t="s">
        <v>1502</v>
      </c>
      <c r="ARX2" t="s">
        <v>1503</v>
      </c>
      <c r="ARY2" t="s">
        <v>1504</v>
      </c>
      <c r="ARZ2" t="s">
        <v>1505</v>
      </c>
      <c r="ASA2" t="s">
        <v>1506</v>
      </c>
      <c r="ASB2" t="s">
        <v>1507</v>
      </c>
      <c r="ASC2" t="s">
        <v>1508</v>
      </c>
      <c r="ASD2" t="s">
        <v>1509</v>
      </c>
      <c r="ASE2" t="s">
        <v>1510</v>
      </c>
      <c r="ASF2" t="s">
        <v>1511</v>
      </c>
      <c r="ASG2" t="s">
        <v>1512</v>
      </c>
      <c r="ASH2" t="s">
        <v>1513</v>
      </c>
      <c r="ASI2" t="s">
        <v>1514</v>
      </c>
      <c r="ASJ2" t="s">
        <v>1515</v>
      </c>
      <c r="ASK2" t="s">
        <v>1516</v>
      </c>
      <c r="ASL2" t="s">
        <v>1517</v>
      </c>
      <c r="ASM2" t="s">
        <v>1518</v>
      </c>
      <c r="ASN2" t="s">
        <v>1519</v>
      </c>
      <c r="ASO2" t="s">
        <v>1520</v>
      </c>
      <c r="ASP2" t="s">
        <v>1521</v>
      </c>
      <c r="ASQ2" t="s">
        <v>1522</v>
      </c>
      <c r="ASR2" t="s">
        <v>1523</v>
      </c>
      <c r="ASS2" t="s">
        <v>1524</v>
      </c>
      <c r="AST2" t="s">
        <v>1525</v>
      </c>
      <c r="ASU2" t="s">
        <v>1526</v>
      </c>
      <c r="ASV2" t="s">
        <v>1527</v>
      </c>
      <c r="ASW2" t="s">
        <v>1528</v>
      </c>
      <c r="ASX2" t="s">
        <v>1529</v>
      </c>
      <c r="ASY2" t="s">
        <v>1530</v>
      </c>
      <c r="ASZ2" t="s">
        <v>1531</v>
      </c>
      <c r="ATA2" t="s">
        <v>1532</v>
      </c>
      <c r="ATB2" t="s">
        <v>1533</v>
      </c>
      <c r="ATC2" t="s">
        <v>1534</v>
      </c>
      <c r="ATD2" t="s">
        <v>1535</v>
      </c>
      <c r="ATE2" t="s">
        <v>1536</v>
      </c>
      <c r="ATF2" t="s">
        <v>1537</v>
      </c>
      <c r="ATG2" t="s">
        <v>1538</v>
      </c>
      <c r="ATH2" t="s">
        <v>1539</v>
      </c>
      <c r="ATI2" t="s">
        <v>1540</v>
      </c>
      <c r="ATJ2" t="s">
        <v>1541</v>
      </c>
      <c r="ATK2" t="s">
        <v>1542</v>
      </c>
      <c r="ATL2" t="s">
        <v>1543</v>
      </c>
      <c r="ATM2" t="s">
        <v>1544</v>
      </c>
      <c r="ATN2" t="s">
        <v>1545</v>
      </c>
      <c r="ATO2" t="s">
        <v>1546</v>
      </c>
      <c r="ATP2" t="s">
        <v>1547</v>
      </c>
      <c r="ATQ2" t="s">
        <v>1548</v>
      </c>
      <c r="ATR2" t="s">
        <v>1549</v>
      </c>
      <c r="ATS2" t="s">
        <v>1550</v>
      </c>
      <c r="ATT2" t="s">
        <v>1551</v>
      </c>
      <c r="ATU2" t="s">
        <v>1552</v>
      </c>
      <c r="ATV2" t="s">
        <v>1553</v>
      </c>
      <c r="ATW2" t="s">
        <v>1554</v>
      </c>
      <c r="ATX2" t="s">
        <v>1555</v>
      </c>
      <c r="ATY2" t="s">
        <v>1556</v>
      </c>
      <c r="ATZ2" t="s">
        <v>1557</v>
      </c>
      <c r="AUA2" t="s">
        <v>1558</v>
      </c>
      <c r="AUB2" t="s">
        <v>1559</v>
      </c>
      <c r="AUC2" t="s">
        <v>1560</v>
      </c>
      <c r="AUD2" t="s">
        <v>1561</v>
      </c>
      <c r="AUE2" t="s">
        <v>1562</v>
      </c>
      <c r="AUF2" t="s">
        <v>1563</v>
      </c>
      <c r="AUG2" t="s">
        <v>1564</v>
      </c>
      <c r="AUH2" t="s">
        <v>1565</v>
      </c>
      <c r="AUI2" t="s">
        <v>1566</v>
      </c>
      <c r="AUJ2" t="s">
        <v>1567</v>
      </c>
      <c r="AUK2" t="s">
        <v>1568</v>
      </c>
      <c r="AUL2" t="s">
        <v>1569</v>
      </c>
      <c r="AUM2" t="s">
        <v>1570</v>
      </c>
      <c r="AUN2" t="s">
        <v>1571</v>
      </c>
      <c r="AUO2" t="s">
        <v>1572</v>
      </c>
      <c r="AUP2" t="s">
        <v>1573</v>
      </c>
      <c r="AUQ2" t="s">
        <v>1574</v>
      </c>
      <c r="AUR2" t="s">
        <v>1575</v>
      </c>
      <c r="AUS2" t="s">
        <v>1576</v>
      </c>
      <c r="AUT2" t="s">
        <v>1577</v>
      </c>
      <c r="AUU2" t="s">
        <v>1578</v>
      </c>
      <c r="AUV2" t="s">
        <v>1579</v>
      </c>
      <c r="AUW2" t="s">
        <v>1580</v>
      </c>
      <c r="AUX2" t="s">
        <v>1581</v>
      </c>
      <c r="AUY2" t="s">
        <v>1582</v>
      </c>
      <c r="AUZ2" t="s">
        <v>1583</v>
      </c>
      <c r="AVA2" t="s">
        <v>1584</v>
      </c>
      <c r="AVB2" t="s">
        <v>1585</v>
      </c>
      <c r="AVC2" t="s">
        <v>1586</v>
      </c>
      <c r="AVD2" t="s">
        <v>1587</v>
      </c>
      <c r="AVE2" t="s">
        <v>1588</v>
      </c>
      <c r="AVF2" t="s">
        <v>1589</v>
      </c>
      <c r="AVG2" t="s">
        <v>1590</v>
      </c>
      <c r="AVH2" t="s">
        <v>1591</v>
      </c>
      <c r="AVI2" t="s">
        <v>1592</v>
      </c>
      <c r="AVJ2" t="s">
        <v>1593</v>
      </c>
      <c r="AVK2" t="s">
        <v>1594</v>
      </c>
      <c r="AVL2" t="s">
        <v>1595</v>
      </c>
      <c r="AVM2" t="s">
        <v>1596</v>
      </c>
      <c r="AVN2" t="s">
        <v>1597</v>
      </c>
      <c r="AVO2" t="s">
        <v>1598</v>
      </c>
      <c r="AVP2" t="s">
        <v>1599</v>
      </c>
      <c r="AVQ2" t="s">
        <v>1600</v>
      </c>
      <c r="AVR2" t="s">
        <v>1601</v>
      </c>
      <c r="AVS2" t="s">
        <v>1602</v>
      </c>
      <c r="AVT2" t="s">
        <v>1603</v>
      </c>
      <c r="AVU2" t="s">
        <v>1604</v>
      </c>
      <c r="AVV2" t="s">
        <v>1605</v>
      </c>
      <c r="AVW2" t="s">
        <v>1606</v>
      </c>
      <c r="AVX2" t="s">
        <v>1607</v>
      </c>
      <c r="AVY2" t="s">
        <v>1608</v>
      </c>
      <c r="AVZ2" t="s">
        <v>1609</v>
      </c>
      <c r="AWA2" t="s">
        <v>1610</v>
      </c>
      <c r="AWB2" t="s">
        <v>1611</v>
      </c>
      <c r="AWC2" t="s">
        <v>1612</v>
      </c>
      <c r="AWD2" t="s">
        <v>1613</v>
      </c>
      <c r="AWE2" t="s">
        <v>1614</v>
      </c>
      <c r="AWF2" t="s">
        <v>1615</v>
      </c>
      <c r="AWG2" t="s">
        <v>1616</v>
      </c>
      <c r="AWH2" t="s">
        <v>1617</v>
      </c>
      <c r="AWI2" t="s">
        <v>1618</v>
      </c>
      <c r="AWJ2" t="s">
        <v>1619</v>
      </c>
      <c r="AWK2" t="s">
        <v>1620</v>
      </c>
      <c r="AWL2" t="s">
        <v>1621</v>
      </c>
      <c r="AWM2" t="s">
        <v>1622</v>
      </c>
      <c r="AWN2" t="s">
        <v>1623</v>
      </c>
      <c r="AWO2" t="s">
        <v>1624</v>
      </c>
      <c r="AWP2" t="s">
        <v>1625</v>
      </c>
      <c r="AWQ2" t="s">
        <v>1626</v>
      </c>
      <c r="AWR2" t="s">
        <v>1627</v>
      </c>
      <c r="AWS2" t="s">
        <v>1628</v>
      </c>
      <c r="AWT2" t="s">
        <v>1629</v>
      </c>
      <c r="AWU2" t="s">
        <v>1630</v>
      </c>
      <c r="AWV2" t="s">
        <v>1631</v>
      </c>
      <c r="AWW2" t="s">
        <v>1632</v>
      </c>
      <c r="AWX2" t="s">
        <v>1633</v>
      </c>
      <c r="AWY2" t="s">
        <v>1634</v>
      </c>
      <c r="AWZ2" t="s">
        <v>1635</v>
      </c>
      <c r="AXA2" t="s">
        <v>1636</v>
      </c>
      <c r="AXB2" t="s">
        <v>1637</v>
      </c>
      <c r="AXC2" t="s">
        <v>1638</v>
      </c>
      <c r="AXD2" t="s">
        <v>1639</v>
      </c>
      <c r="AXE2" t="s">
        <v>1640</v>
      </c>
      <c r="AXF2" t="s">
        <v>1641</v>
      </c>
      <c r="AXG2" t="s">
        <v>1642</v>
      </c>
      <c r="AXH2" t="s">
        <v>1643</v>
      </c>
      <c r="AXI2" t="s">
        <v>1644</v>
      </c>
      <c r="AXJ2" t="s">
        <v>1645</v>
      </c>
      <c r="AXK2" t="s">
        <v>1646</v>
      </c>
      <c r="AXL2" t="s">
        <v>1647</v>
      </c>
      <c r="AXM2" t="s">
        <v>1648</v>
      </c>
      <c r="AXN2" t="s">
        <v>1649</v>
      </c>
      <c r="AXO2" t="s">
        <v>1650</v>
      </c>
      <c r="AXP2" t="s">
        <v>1651</v>
      </c>
      <c r="AXQ2" t="s">
        <v>1652</v>
      </c>
      <c r="AXR2" t="s">
        <v>1653</v>
      </c>
      <c r="AXS2" t="s">
        <v>1654</v>
      </c>
      <c r="AXT2" t="s">
        <v>1655</v>
      </c>
      <c r="AXU2" t="s">
        <v>1656</v>
      </c>
      <c r="AXV2" t="s">
        <v>1657</v>
      </c>
      <c r="AXW2" t="s">
        <v>1658</v>
      </c>
      <c r="AXX2" t="s">
        <v>1659</v>
      </c>
      <c r="AXY2" t="s">
        <v>1660</v>
      </c>
      <c r="AXZ2" t="s">
        <v>1661</v>
      </c>
      <c r="AYA2" t="s">
        <v>1662</v>
      </c>
      <c r="AYB2" t="s">
        <v>1663</v>
      </c>
      <c r="AYC2" t="s">
        <v>1664</v>
      </c>
      <c r="AYD2" t="s">
        <v>1665</v>
      </c>
      <c r="AYE2" t="s">
        <v>1666</v>
      </c>
      <c r="AYF2" t="s">
        <v>1667</v>
      </c>
      <c r="AYG2" t="s">
        <v>1668</v>
      </c>
      <c r="AYH2" t="s">
        <v>1669</v>
      </c>
      <c r="AYI2" t="s">
        <v>1670</v>
      </c>
      <c r="AYJ2" t="s">
        <v>1671</v>
      </c>
      <c r="AYK2" t="s">
        <v>1672</v>
      </c>
      <c r="AYL2" t="s">
        <v>1673</v>
      </c>
      <c r="AYM2" t="s">
        <v>1674</v>
      </c>
      <c r="AYN2" t="s">
        <v>1675</v>
      </c>
      <c r="AYO2" t="s">
        <v>1676</v>
      </c>
      <c r="AYP2" t="s">
        <v>1677</v>
      </c>
      <c r="AYQ2" t="s">
        <v>1678</v>
      </c>
      <c r="AYR2" t="s">
        <v>1679</v>
      </c>
      <c r="AYS2" t="s">
        <v>1680</v>
      </c>
      <c r="AYT2" t="s">
        <v>1681</v>
      </c>
      <c r="AYU2" t="s">
        <v>1682</v>
      </c>
      <c r="AYV2" t="s">
        <v>1683</v>
      </c>
      <c r="AYW2" t="s">
        <v>1684</v>
      </c>
      <c r="AYX2" t="s">
        <v>1685</v>
      </c>
      <c r="AYY2" t="s">
        <v>1686</v>
      </c>
      <c r="AYZ2" t="s">
        <v>1687</v>
      </c>
      <c r="AZA2" t="s">
        <v>1688</v>
      </c>
      <c r="AZB2" t="s">
        <v>1689</v>
      </c>
      <c r="AZC2" t="s">
        <v>1690</v>
      </c>
      <c r="AZD2" t="s">
        <v>1691</v>
      </c>
      <c r="AZE2" t="s">
        <v>1692</v>
      </c>
      <c r="AZF2" t="s">
        <v>1693</v>
      </c>
      <c r="AZG2" t="s">
        <v>1694</v>
      </c>
      <c r="AZH2" t="s">
        <v>1695</v>
      </c>
      <c r="AZI2" t="s">
        <v>1696</v>
      </c>
      <c r="AZJ2" t="s">
        <v>1697</v>
      </c>
      <c r="AZK2" t="s">
        <v>1698</v>
      </c>
      <c r="AZL2" t="s">
        <v>1699</v>
      </c>
      <c r="AZM2" t="s">
        <v>1700</v>
      </c>
      <c r="AZN2" t="s">
        <v>1701</v>
      </c>
      <c r="AZO2" t="s">
        <v>1702</v>
      </c>
      <c r="AZP2" t="s">
        <v>1703</v>
      </c>
      <c r="AZQ2" t="s">
        <v>1704</v>
      </c>
      <c r="AZR2" t="s">
        <v>1705</v>
      </c>
      <c r="AZS2" t="s">
        <v>1706</v>
      </c>
      <c r="AZT2" t="s">
        <v>1707</v>
      </c>
      <c r="AZU2" t="s">
        <v>1708</v>
      </c>
      <c r="AZV2" t="s">
        <v>1709</v>
      </c>
      <c r="AZW2" t="s">
        <v>1710</v>
      </c>
      <c r="AZX2" t="s">
        <v>1711</v>
      </c>
      <c r="AZY2" t="s">
        <v>1712</v>
      </c>
      <c r="AZZ2" t="s">
        <v>1713</v>
      </c>
      <c r="BAA2" t="s">
        <v>1714</v>
      </c>
      <c r="BAB2" t="s">
        <v>1715</v>
      </c>
      <c r="BAC2" t="s">
        <v>1716</v>
      </c>
      <c r="BAD2" t="s">
        <v>1717</v>
      </c>
      <c r="BAE2" t="s">
        <v>1718</v>
      </c>
      <c r="BAF2" t="s">
        <v>1719</v>
      </c>
      <c r="BAG2" t="s">
        <v>1720</v>
      </c>
      <c r="BAH2" t="s">
        <v>1721</v>
      </c>
      <c r="BAI2" t="s">
        <v>1722</v>
      </c>
      <c r="BAJ2" t="s">
        <v>1723</v>
      </c>
      <c r="BAK2" t="s">
        <v>1724</v>
      </c>
      <c r="BAL2" t="s">
        <v>1725</v>
      </c>
      <c r="BAM2" t="s">
        <v>1726</v>
      </c>
      <c r="BAN2" t="s">
        <v>1727</v>
      </c>
      <c r="BAO2" t="s">
        <v>1728</v>
      </c>
      <c r="BAP2" t="s">
        <v>1729</v>
      </c>
      <c r="BAQ2" t="s">
        <v>1730</v>
      </c>
      <c r="BAR2" t="s">
        <v>1731</v>
      </c>
      <c r="BAS2" t="s">
        <v>1732</v>
      </c>
      <c r="BAT2" t="s">
        <v>1733</v>
      </c>
      <c r="BAU2" t="s">
        <v>1734</v>
      </c>
      <c r="BAV2" t="s">
        <v>1735</v>
      </c>
      <c r="BAW2" t="s">
        <v>1736</v>
      </c>
      <c r="BAX2" t="s">
        <v>1737</v>
      </c>
      <c r="BAY2" t="s">
        <v>1738</v>
      </c>
      <c r="BAZ2" t="s">
        <v>1739</v>
      </c>
      <c r="BBA2" t="s">
        <v>1740</v>
      </c>
      <c r="BBB2" t="s">
        <v>1741</v>
      </c>
      <c r="BBC2" t="s">
        <v>1742</v>
      </c>
      <c r="BBD2" t="s">
        <v>1743</v>
      </c>
      <c r="BBE2" t="s">
        <v>1744</v>
      </c>
      <c r="BBF2" t="s">
        <v>1745</v>
      </c>
      <c r="BBG2" t="s">
        <v>1746</v>
      </c>
      <c r="BBH2" t="s">
        <v>1747</v>
      </c>
      <c r="BBI2" t="s">
        <v>1748</v>
      </c>
      <c r="BBJ2" t="s">
        <v>1749</v>
      </c>
      <c r="BBK2" t="s">
        <v>1750</v>
      </c>
      <c r="BBL2" t="s">
        <v>1751</v>
      </c>
      <c r="BBM2" t="s">
        <v>1752</v>
      </c>
      <c r="BBN2" t="s">
        <v>1753</v>
      </c>
      <c r="BBO2" t="s">
        <v>1754</v>
      </c>
      <c r="BBP2" t="s">
        <v>1755</v>
      </c>
      <c r="BBQ2" t="s">
        <v>1756</v>
      </c>
      <c r="BBR2" t="s">
        <v>1757</v>
      </c>
      <c r="BBS2" t="s">
        <v>1758</v>
      </c>
      <c r="BBT2" t="s">
        <v>1759</v>
      </c>
      <c r="BBU2" t="s">
        <v>1760</v>
      </c>
      <c r="BBV2" t="s">
        <v>1761</v>
      </c>
      <c r="BBW2" t="s">
        <v>1762</v>
      </c>
      <c r="BBX2" t="s">
        <v>1763</v>
      </c>
      <c r="BBY2" t="s">
        <v>1764</v>
      </c>
      <c r="BBZ2" t="s">
        <v>1765</v>
      </c>
      <c r="BCA2" t="s">
        <v>1766</v>
      </c>
      <c r="BCB2" t="s">
        <v>1767</v>
      </c>
      <c r="BCC2" t="s">
        <v>1768</v>
      </c>
      <c r="BCD2" t="s">
        <v>1769</v>
      </c>
      <c r="BCE2" t="s">
        <v>1770</v>
      </c>
      <c r="BCF2" t="s">
        <v>1771</v>
      </c>
      <c r="BCG2" t="s">
        <v>1772</v>
      </c>
      <c r="BCH2" t="s">
        <v>1773</v>
      </c>
      <c r="BCI2" t="s">
        <v>1774</v>
      </c>
      <c r="BCJ2" t="s">
        <v>1775</v>
      </c>
      <c r="BCK2" t="s">
        <v>1776</v>
      </c>
      <c r="BCL2" t="s">
        <v>1777</v>
      </c>
      <c r="BCM2" t="s">
        <v>1778</v>
      </c>
      <c r="BCN2" t="s">
        <v>1779</v>
      </c>
      <c r="BCO2" t="s">
        <v>1780</v>
      </c>
      <c r="BCP2" t="s">
        <v>1781</v>
      </c>
      <c r="BCQ2" t="s">
        <v>1782</v>
      </c>
      <c r="BCR2" t="s">
        <v>1783</v>
      </c>
      <c r="BCS2" t="s">
        <v>1784</v>
      </c>
      <c r="BCT2" t="s">
        <v>1785</v>
      </c>
      <c r="BCU2" t="s">
        <v>1786</v>
      </c>
      <c r="BCV2" t="s">
        <v>1787</v>
      </c>
      <c r="BCW2" t="s">
        <v>1788</v>
      </c>
      <c r="BCX2" t="s">
        <v>1789</v>
      </c>
      <c r="BCY2" t="s">
        <v>1790</v>
      </c>
      <c r="BCZ2" t="s">
        <v>1791</v>
      </c>
      <c r="BDA2" t="s">
        <v>1792</v>
      </c>
      <c r="BDB2" t="s">
        <v>1793</v>
      </c>
      <c r="BDC2" t="s">
        <v>1794</v>
      </c>
      <c r="BDD2" t="s">
        <v>1795</v>
      </c>
      <c r="BDE2" t="s">
        <v>1796</v>
      </c>
      <c r="BDF2" t="s">
        <v>1797</v>
      </c>
      <c r="BDG2" t="s">
        <v>1798</v>
      </c>
      <c r="BDH2" t="s">
        <v>1799</v>
      </c>
      <c r="BDI2" t="s">
        <v>1800</v>
      </c>
      <c r="BDJ2" t="s">
        <v>1801</v>
      </c>
      <c r="BDK2" t="s">
        <v>1802</v>
      </c>
      <c r="BDL2" t="s">
        <v>1803</v>
      </c>
      <c r="BDM2" t="s">
        <v>1804</v>
      </c>
      <c r="BDN2" t="s">
        <v>1805</v>
      </c>
      <c r="BDO2" t="s">
        <v>1806</v>
      </c>
      <c r="BDP2" t="s">
        <v>1807</v>
      </c>
      <c r="BDQ2" t="s">
        <v>1808</v>
      </c>
      <c r="BDR2" t="s">
        <v>1809</v>
      </c>
      <c r="BDS2" t="s">
        <v>1810</v>
      </c>
      <c r="BDT2" t="s">
        <v>1811</v>
      </c>
      <c r="BDU2" t="s">
        <v>1812</v>
      </c>
      <c r="BDV2" t="s">
        <v>1813</v>
      </c>
      <c r="BDW2" t="s">
        <v>1814</v>
      </c>
      <c r="BDX2" t="s">
        <v>1815</v>
      </c>
      <c r="BDY2" t="s">
        <v>1816</v>
      </c>
      <c r="BDZ2" t="s">
        <v>1817</v>
      </c>
      <c r="BEA2" t="s">
        <v>1818</v>
      </c>
      <c r="BEB2" t="s">
        <v>1819</v>
      </c>
      <c r="BEC2" t="s">
        <v>1820</v>
      </c>
      <c r="BED2" t="s">
        <v>1821</v>
      </c>
      <c r="BEE2" t="s">
        <v>1822</v>
      </c>
      <c r="BEF2" t="s">
        <v>1823</v>
      </c>
      <c r="BEG2" t="s">
        <v>1824</v>
      </c>
      <c r="BEH2" t="s">
        <v>1825</v>
      </c>
      <c r="BEI2" t="s">
        <v>1826</v>
      </c>
      <c r="BEJ2" t="s">
        <v>1827</v>
      </c>
      <c r="BEK2" t="s">
        <v>1828</v>
      </c>
      <c r="BEL2" t="s">
        <v>1829</v>
      </c>
      <c r="BEM2" t="s">
        <v>1830</v>
      </c>
      <c r="BEN2" t="s">
        <v>1831</v>
      </c>
      <c r="BEO2" t="s">
        <v>1832</v>
      </c>
      <c r="BEP2" t="s">
        <v>1833</v>
      </c>
      <c r="BEQ2" t="s">
        <v>1834</v>
      </c>
      <c r="BER2" t="s">
        <v>1835</v>
      </c>
      <c r="BES2" t="s">
        <v>1836</v>
      </c>
      <c r="BET2" t="s">
        <v>1837</v>
      </c>
      <c r="BEU2" t="s">
        <v>1838</v>
      </c>
      <c r="BEV2" t="s">
        <v>1839</v>
      </c>
      <c r="BEW2" t="s">
        <v>1840</v>
      </c>
      <c r="BEX2" t="s">
        <v>1841</v>
      </c>
      <c r="BEY2" t="s">
        <v>1842</v>
      </c>
      <c r="BEZ2" t="s">
        <v>1843</v>
      </c>
      <c r="BFA2" t="s">
        <v>1844</v>
      </c>
      <c r="BFB2" t="s">
        <v>1845</v>
      </c>
      <c r="BFC2" t="s">
        <v>1846</v>
      </c>
      <c r="BFD2" t="s">
        <v>1847</v>
      </c>
      <c r="BFE2" t="s">
        <v>1848</v>
      </c>
      <c r="BFF2" t="s">
        <v>1849</v>
      </c>
      <c r="BFG2" t="s">
        <v>1850</v>
      </c>
      <c r="BFH2" t="s">
        <v>1851</v>
      </c>
      <c r="BFI2" t="s">
        <v>1852</v>
      </c>
      <c r="BFJ2" t="s">
        <v>1853</v>
      </c>
      <c r="BFK2" t="s">
        <v>1854</v>
      </c>
      <c r="BFL2" t="s">
        <v>1855</v>
      </c>
      <c r="BFM2" t="s">
        <v>1856</v>
      </c>
      <c r="BFN2" t="s">
        <v>1857</v>
      </c>
      <c r="BFO2" t="s">
        <v>1858</v>
      </c>
      <c r="BFP2" t="s">
        <v>1859</v>
      </c>
      <c r="BFQ2" t="s">
        <v>1860</v>
      </c>
      <c r="BFR2" t="s">
        <v>1861</v>
      </c>
      <c r="BFS2" t="s">
        <v>1862</v>
      </c>
      <c r="BFT2" t="s">
        <v>1863</v>
      </c>
      <c r="BFU2" t="s">
        <v>1864</v>
      </c>
      <c r="BFV2" t="s">
        <v>1865</v>
      </c>
      <c r="BFW2" t="s">
        <v>1866</v>
      </c>
      <c r="BFX2" t="s">
        <v>1867</v>
      </c>
      <c r="BFY2" t="s">
        <v>1868</v>
      </c>
      <c r="BFZ2" t="s">
        <v>1869</v>
      </c>
      <c r="BGA2" t="s">
        <v>1870</v>
      </c>
      <c r="BGB2" t="s">
        <v>1871</v>
      </c>
      <c r="BGC2" t="s">
        <v>1872</v>
      </c>
      <c r="BGD2" t="s">
        <v>1873</v>
      </c>
      <c r="BGE2" t="s">
        <v>1874</v>
      </c>
      <c r="BGF2" t="s">
        <v>1875</v>
      </c>
      <c r="BGG2" t="s">
        <v>1876</v>
      </c>
      <c r="BGH2" t="s">
        <v>1877</v>
      </c>
      <c r="BGI2" t="s">
        <v>1878</v>
      </c>
      <c r="BGJ2" t="s">
        <v>1879</v>
      </c>
      <c r="BGK2" t="s">
        <v>1880</v>
      </c>
      <c r="BGL2" t="s">
        <v>1881</v>
      </c>
      <c r="BGM2" t="s">
        <v>1882</v>
      </c>
      <c r="BGN2" t="s">
        <v>1883</v>
      </c>
      <c r="BGO2" t="s">
        <v>1884</v>
      </c>
      <c r="BGP2" t="s">
        <v>1885</v>
      </c>
      <c r="BGQ2" t="s">
        <v>1886</v>
      </c>
      <c r="BGR2" t="s">
        <v>1887</v>
      </c>
      <c r="BGS2" t="s">
        <v>1888</v>
      </c>
      <c r="BGT2" t="s">
        <v>1889</v>
      </c>
      <c r="BGU2" t="s">
        <v>1890</v>
      </c>
      <c r="BGV2" t="s">
        <v>1891</v>
      </c>
      <c r="BGW2" t="s">
        <v>1892</v>
      </c>
      <c r="BGX2" t="s">
        <v>1893</v>
      </c>
      <c r="BGY2" t="s">
        <v>1894</v>
      </c>
      <c r="BGZ2" t="s">
        <v>1895</v>
      </c>
      <c r="BHA2" t="s">
        <v>1896</v>
      </c>
      <c r="BHB2" t="s">
        <v>1897</v>
      </c>
      <c r="BHC2" t="s">
        <v>1898</v>
      </c>
      <c r="BHD2" t="s">
        <v>1899</v>
      </c>
      <c r="BHE2" t="s">
        <v>1900</v>
      </c>
      <c r="BHF2" t="s">
        <v>1901</v>
      </c>
      <c r="BHG2" t="s">
        <v>1902</v>
      </c>
      <c r="BHH2" t="s">
        <v>1903</v>
      </c>
      <c r="BHI2" t="s">
        <v>1904</v>
      </c>
      <c r="BHJ2" t="s">
        <v>1905</v>
      </c>
      <c r="BHK2" t="s">
        <v>1906</v>
      </c>
      <c r="BHL2" t="s">
        <v>1907</v>
      </c>
      <c r="BHM2" t="s">
        <v>1908</v>
      </c>
      <c r="BHN2" t="s">
        <v>1909</v>
      </c>
      <c r="BHO2" t="s">
        <v>1910</v>
      </c>
      <c r="BHP2" t="s">
        <v>1911</v>
      </c>
      <c r="BHQ2" t="s">
        <v>1912</v>
      </c>
      <c r="BHR2" t="s">
        <v>1913</v>
      </c>
      <c r="BHS2" t="s">
        <v>1914</v>
      </c>
      <c r="BHT2" t="s">
        <v>1915</v>
      </c>
      <c r="BHU2" t="s">
        <v>1916</v>
      </c>
      <c r="BHV2" t="s">
        <v>1917</v>
      </c>
      <c r="BHW2" t="s">
        <v>1918</v>
      </c>
      <c r="BHX2" t="s">
        <v>1919</v>
      </c>
      <c r="BHY2" t="s">
        <v>1920</v>
      </c>
      <c r="BHZ2" t="s">
        <v>1921</v>
      </c>
      <c r="BIA2" t="s">
        <v>1922</v>
      </c>
      <c r="BIB2" t="s">
        <v>1923</v>
      </c>
      <c r="BIC2" t="s">
        <v>1924</v>
      </c>
      <c r="BID2" t="s">
        <v>1925</v>
      </c>
      <c r="BIE2" t="s">
        <v>1926</v>
      </c>
      <c r="BIF2" t="s">
        <v>1927</v>
      </c>
      <c r="BIG2" t="s">
        <v>1928</v>
      </c>
      <c r="BIH2" t="s">
        <v>1929</v>
      </c>
      <c r="BII2" t="s">
        <v>1930</v>
      </c>
      <c r="BIJ2" t="s">
        <v>1931</v>
      </c>
      <c r="BIK2" t="s">
        <v>1932</v>
      </c>
      <c r="BIL2" t="s">
        <v>1933</v>
      </c>
      <c r="BIM2" t="s">
        <v>1934</v>
      </c>
      <c r="BIN2" t="s">
        <v>1935</v>
      </c>
      <c r="BIO2" t="s">
        <v>1936</v>
      </c>
      <c r="BIP2" t="s">
        <v>1937</v>
      </c>
      <c r="BIQ2" t="s">
        <v>1938</v>
      </c>
      <c r="BIR2" t="s">
        <v>1939</v>
      </c>
      <c r="BIS2" t="s">
        <v>1940</v>
      </c>
      <c r="BIT2" t="s">
        <v>1941</v>
      </c>
      <c r="BIU2" t="s">
        <v>1942</v>
      </c>
      <c r="BIV2" t="s">
        <v>1943</v>
      </c>
      <c r="BIW2" t="s">
        <v>1944</v>
      </c>
      <c r="BIX2" t="s">
        <v>1945</v>
      </c>
      <c r="BIY2" t="s">
        <v>1946</v>
      </c>
      <c r="BIZ2" t="s">
        <v>1947</v>
      </c>
      <c r="BJA2" t="s">
        <v>1948</v>
      </c>
      <c r="BJB2" t="s">
        <v>1949</v>
      </c>
      <c r="BJC2" t="s">
        <v>1950</v>
      </c>
      <c r="BJD2" t="s">
        <v>1951</v>
      </c>
      <c r="BJE2" t="s">
        <v>1952</v>
      </c>
      <c r="BJF2" t="s">
        <v>1953</v>
      </c>
      <c r="BJG2" t="s">
        <v>1954</v>
      </c>
      <c r="BJH2" t="s">
        <v>1955</v>
      </c>
      <c r="BJI2" t="s">
        <v>1956</v>
      </c>
      <c r="BJJ2" t="s">
        <v>1957</v>
      </c>
      <c r="BJK2" t="s">
        <v>1958</v>
      </c>
      <c r="BJL2" t="s">
        <v>1959</v>
      </c>
      <c r="BJM2" t="s">
        <v>1960</v>
      </c>
      <c r="BJN2" t="s">
        <v>1961</v>
      </c>
      <c r="BJO2" t="s">
        <v>1962</v>
      </c>
      <c r="BJP2" t="s">
        <v>1963</v>
      </c>
      <c r="BJQ2" t="s">
        <v>1964</v>
      </c>
      <c r="BJR2" t="s">
        <v>1965</v>
      </c>
      <c r="BJS2" t="s">
        <v>1966</v>
      </c>
      <c r="BJT2" t="s">
        <v>1967</v>
      </c>
      <c r="BJU2" t="s">
        <v>1968</v>
      </c>
      <c r="BJV2" t="s">
        <v>1969</v>
      </c>
      <c r="BJW2" t="s">
        <v>1970</v>
      </c>
      <c r="BJX2" t="s">
        <v>1971</v>
      </c>
      <c r="BJY2" t="s">
        <v>1972</v>
      </c>
      <c r="BJZ2" t="s">
        <v>1973</v>
      </c>
      <c r="BKA2" t="s">
        <v>1974</v>
      </c>
      <c r="BKB2" t="s">
        <v>1975</v>
      </c>
      <c r="BKC2" t="s">
        <v>1976</v>
      </c>
      <c r="BKD2" t="s">
        <v>1977</v>
      </c>
      <c r="BKE2" t="s">
        <v>1978</v>
      </c>
      <c r="BKF2" t="s">
        <v>1979</v>
      </c>
      <c r="BKG2" t="s">
        <v>1980</v>
      </c>
      <c r="BKH2" t="s">
        <v>1981</v>
      </c>
      <c r="BKI2" t="s">
        <v>1982</v>
      </c>
      <c r="BKJ2" t="s">
        <v>1983</v>
      </c>
      <c r="BKK2" t="s">
        <v>1984</v>
      </c>
      <c r="BKL2" t="s">
        <v>1985</v>
      </c>
      <c r="BKM2" t="s">
        <v>1986</v>
      </c>
      <c r="BKN2" t="s">
        <v>1987</v>
      </c>
      <c r="BKO2" t="s">
        <v>1988</v>
      </c>
      <c r="BKP2" t="s">
        <v>1989</v>
      </c>
      <c r="BKQ2" t="s">
        <v>1990</v>
      </c>
      <c r="BKR2" t="s">
        <v>1991</v>
      </c>
      <c r="BKS2" t="s">
        <v>1992</v>
      </c>
      <c r="BKT2" t="s">
        <v>1993</v>
      </c>
      <c r="BKU2" t="s">
        <v>1994</v>
      </c>
      <c r="BKV2" t="s">
        <v>1995</v>
      </c>
      <c r="BKW2" t="s">
        <v>1996</v>
      </c>
      <c r="BKX2" t="s">
        <v>1997</v>
      </c>
      <c r="BKY2" t="s">
        <v>1998</v>
      </c>
      <c r="BKZ2" t="s">
        <v>1999</v>
      </c>
      <c r="BLA2" t="s">
        <v>2000</v>
      </c>
      <c r="BLB2" t="s">
        <v>2001</v>
      </c>
      <c r="BLC2" t="s">
        <v>2002</v>
      </c>
      <c r="BLD2" t="s">
        <v>2003</v>
      </c>
      <c r="BLE2" t="s">
        <v>2004</v>
      </c>
      <c r="BLF2" t="s">
        <v>2005</v>
      </c>
      <c r="BLG2" t="s">
        <v>2006</v>
      </c>
      <c r="BLH2" t="s">
        <v>2007</v>
      </c>
      <c r="BLI2" t="s">
        <v>2008</v>
      </c>
      <c r="BLJ2" t="s">
        <v>2009</v>
      </c>
      <c r="BLK2" t="s">
        <v>2010</v>
      </c>
      <c r="BLL2" t="s">
        <v>2011</v>
      </c>
      <c r="BLM2" t="s">
        <v>2012</v>
      </c>
      <c r="BLN2" t="s">
        <v>2013</v>
      </c>
      <c r="BLO2" t="s">
        <v>2014</v>
      </c>
      <c r="BLP2" t="s">
        <v>2015</v>
      </c>
      <c r="BLQ2" t="s">
        <v>2016</v>
      </c>
      <c r="BLR2" t="s">
        <v>2017</v>
      </c>
      <c r="BLS2" t="s">
        <v>2018</v>
      </c>
      <c r="BLT2" t="s">
        <v>2019</v>
      </c>
      <c r="BLU2" t="s">
        <v>2020</v>
      </c>
      <c r="BLV2" t="s">
        <v>2021</v>
      </c>
      <c r="BLW2" t="s">
        <v>2022</v>
      </c>
      <c r="BLX2" t="s">
        <v>2023</v>
      </c>
      <c r="BLY2" t="s">
        <v>2024</v>
      </c>
      <c r="BLZ2" t="s">
        <v>2025</v>
      </c>
      <c r="BMA2" t="s">
        <v>2026</v>
      </c>
      <c r="BMB2" t="s">
        <v>2027</v>
      </c>
      <c r="BMC2" t="s">
        <v>2028</v>
      </c>
      <c r="BMD2" t="s">
        <v>2029</v>
      </c>
      <c r="BME2" t="s">
        <v>2030</v>
      </c>
      <c r="BMF2" t="s">
        <v>2031</v>
      </c>
      <c r="BMG2" t="s">
        <v>2032</v>
      </c>
      <c r="BMH2" t="s">
        <v>2033</v>
      </c>
      <c r="BMI2" t="s">
        <v>2034</v>
      </c>
      <c r="BMJ2" t="s">
        <v>2035</v>
      </c>
      <c r="BMK2" t="s">
        <v>2036</v>
      </c>
      <c r="BML2" t="s">
        <v>2037</v>
      </c>
      <c r="BMM2" t="s">
        <v>2038</v>
      </c>
      <c r="BMN2" t="s">
        <v>2039</v>
      </c>
      <c r="BMO2" t="s">
        <v>2040</v>
      </c>
      <c r="BMP2" t="s">
        <v>2041</v>
      </c>
      <c r="BMQ2" t="s">
        <v>2042</v>
      </c>
      <c r="BMR2" t="s">
        <v>2043</v>
      </c>
      <c r="BMS2" t="s">
        <v>2044</v>
      </c>
      <c r="BMT2" t="s">
        <v>2045</v>
      </c>
      <c r="BMU2" t="s">
        <v>2046</v>
      </c>
      <c r="BMV2" t="s">
        <v>2047</v>
      </c>
      <c r="BMW2" t="s">
        <v>2048</v>
      </c>
      <c r="BMX2" t="s">
        <v>2049</v>
      </c>
      <c r="BMY2" t="s">
        <v>2050</v>
      </c>
      <c r="BMZ2" t="s">
        <v>2051</v>
      </c>
      <c r="BNA2" t="s">
        <v>2052</v>
      </c>
      <c r="BNB2" t="s">
        <v>2053</v>
      </c>
      <c r="BNC2" t="s">
        <v>2054</v>
      </c>
      <c r="BND2" t="s">
        <v>2055</v>
      </c>
      <c r="BNE2" t="s">
        <v>2056</v>
      </c>
      <c r="BNF2" t="s">
        <v>2057</v>
      </c>
      <c r="BNG2" t="s">
        <v>2058</v>
      </c>
      <c r="BNH2" t="s">
        <v>2059</v>
      </c>
      <c r="BNI2" t="s">
        <v>2060</v>
      </c>
      <c r="BNJ2" t="s">
        <v>2061</v>
      </c>
      <c r="BNK2" t="s">
        <v>2062</v>
      </c>
      <c r="BNL2" t="s">
        <v>2063</v>
      </c>
      <c r="BNM2" t="s">
        <v>2064</v>
      </c>
      <c r="BNN2" t="s">
        <v>2065</v>
      </c>
      <c r="BNO2" t="s">
        <v>2066</v>
      </c>
      <c r="BNP2" t="s">
        <v>2067</v>
      </c>
      <c r="BNQ2" t="s">
        <v>2068</v>
      </c>
      <c r="BNR2" t="s">
        <v>2069</v>
      </c>
      <c r="BNS2" t="s">
        <v>2070</v>
      </c>
      <c r="BNT2" t="s">
        <v>2071</v>
      </c>
      <c r="BNU2" t="s">
        <v>2072</v>
      </c>
      <c r="BNV2" t="s">
        <v>2073</v>
      </c>
      <c r="BNW2" t="s">
        <v>2074</v>
      </c>
      <c r="BNX2" t="s">
        <v>2075</v>
      </c>
      <c r="BNY2" t="s">
        <v>2076</v>
      </c>
      <c r="BNZ2" t="s">
        <v>2077</v>
      </c>
      <c r="BOA2" t="s">
        <v>2078</v>
      </c>
      <c r="BOB2" t="s">
        <v>2079</v>
      </c>
      <c r="BOC2" t="s">
        <v>2080</v>
      </c>
      <c r="BOD2" t="s">
        <v>2081</v>
      </c>
      <c r="BOE2" t="s">
        <v>2082</v>
      </c>
      <c r="BOF2" t="s">
        <v>2083</v>
      </c>
      <c r="BOG2" t="s">
        <v>2084</v>
      </c>
      <c r="BOH2" t="s">
        <v>2085</v>
      </c>
      <c r="BOI2" t="s">
        <v>2086</v>
      </c>
      <c r="BOJ2" t="s">
        <v>2087</v>
      </c>
      <c r="BOK2" t="s">
        <v>2088</v>
      </c>
      <c r="BOL2" t="s">
        <v>2089</v>
      </c>
      <c r="BOM2" t="s">
        <v>2090</v>
      </c>
      <c r="BON2" t="s">
        <v>2091</v>
      </c>
      <c r="BOO2" t="s">
        <v>2092</v>
      </c>
      <c r="BOP2" t="s">
        <v>2093</v>
      </c>
      <c r="BOQ2" t="s">
        <v>2094</v>
      </c>
      <c r="BOR2" t="s">
        <v>2095</v>
      </c>
      <c r="BOS2" t="s">
        <v>2096</v>
      </c>
      <c r="BOT2" t="s">
        <v>2097</v>
      </c>
      <c r="BOU2" t="s">
        <v>2098</v>
      </c>
      <c r="BOV2" t="s">
        <v>2099</v>
      </c>
      <c r="BOW2" t="s">
        <v>2100</v>
      </c>
      <c r="BOX2" t="s">
        <v>2101</v>
      </c>
      <c r="BOY2" t="s">
        <v>2102</v>
      </c>
      <c r="BOZ2" t="s">
        <v>2103</v>
      </c>
      <c r="BPA2" t="s">
        <v>2104</v>
      </c>
      <c r="BPB2" t="s">
        <v>2105</v>
      </c>
      <c r="BPC2" t="s">
        <v>2106</v>
      </c>
      <c r="BPD2" t="s">
        <v>2107</v>
      </c>
      <c r="BPE2" t="s">
        <v>2108</v>
      </c>
      <c r="BPF2" t="s">
        <v>2109</v>
      </c>
      <c r="BPG2" t="s">
        <v>2110</v>
      </c>
      <c r="BPH2" t="s">
        <v>2111</v>
      </c>
      <c r="BPI2" t="s">
        <v>2112</v>
      </c>
      <c r="BPJ2" t="s">
        <v>2113</v>
      </c>
      <c r="BPK2" t="s">
        <v>2114</v>
      </c>
      <c r="BPL2" t="s">
        <v>2115</v>
      </c>
      <c r="BPM2" t="s">
        <v>2116</v>
      </c>
      <c r="BPN2" t="s">
        <v>2117</v>
      </c>
      <c r="BPO2" t="s">
        <v>2118</v>
      </c>
      <c r="BPP2" t="s">
        <v>2119</v>
      </c>
      <c r="BPQ2" t="s">
        <v>2120</v>
      </c>
      <c r="BPR2" t="s">
        <v>2121</v>
      </c>
      <c r="BPS2" t="s">
        <v>2122</v>
      </c>
      <c r="BPT2" t="s">
        <v>2123</v>
      </c>
      <c r="BPU2" t="s">
        <v>2124</v>
      </c>
      <c r="BPV2" t="s">
        <v>2125</v>
      </c>
      <c r="BPW2" t="s">
        <v>2126</v>
      </c>
      <c r="BPX2" t="s">
        <v>2127</v>
      </c>
      <c r="BPY2" t="s">
        <v>2128</v>
      </c>
      <c r="BPZ2" t="s">
        <v>2129</v>
      </c>
      <c r="BQA2" t="s">
        <v>2130</v>
      </c>
      <c r="BQB2" t="s">
        <v>2131</v>
      </c>
      <c r="BQC2" t="s">
        <v>2132</v>
      </c>
      <c r="BQD2" t="s">
        <v>2133</v>
      </c>
      <c r="BQE2" t="s">
        <v>2134</v>
      </c>
      <c r="BQF2" t="s">
        <v>2135</v>
      </c>
      <c r="BQG2" t="s">
        <v>2136</v>
      </c>
      <c r="BQH2" t="s">
        <v>2137</v>
      </c>
      <c r="BQI2" t="s">
        <v>2138</v>
      </c>
      <c r="BQJ2" t="s">
        <v>2139</v>
      </c>
      <c r="BQK2" t="s">
        <v>2140</v>
      </c>
      <c r="BQL2" t="s">
        <v>2141</v>
      </c>
      <c r="BQM2" t="s">
        <v>2142</v>
      </c>
      <c r="BQN2" t="s">
        <v>2143</v>
      </c>
      <c r="BQO2" t="s">
        <v>2144</v>
      </c>
      <c r="BQP2" t="s">
        <v>2145</v>
      </c>
      <c r="BQQ2" t="s">
        <v>2146</v>
      </c>
      <c r="BQR2" t="s">
        <v>2147</v>
      </c>
      <c r="BQS2" t="s">
        <v>2148</v>
      </c>
      <c r="BQT2" t="s">
        <v>2149</v>
      </c>
      <c r="BQU2" t="s">
        <v>2150</v>
      </c>
      <c r="BQV2" t="s">
        <v>2151</v>
      </c>
      <c r="BQW2" t="s">
        <v>2152</v>
      </c>
      <c r="BQX2" t="s">
        <v>2153</v>
      </c>
      <c r="BQY2" t="s">
        <v>2154</v>
      </c>
      <c r="BQZ2" t="s">
        <v>2155</v>
      </c>
      <c r="BRA2" t="s">
        <v>2156</v>
      </c>
      <c r="BRB2" t="s">
        <v>2157</v>
      </c>
      <c r="BRC2" t="s">
        <v>2158</v>
      </c>
      <c r="BRD2" t="s">
        <v>2159</v>
      </c>
      <c r="BRE2" t="s">
        <v>2160</v>
      </c>
      <c r="BRF2" t="s">
        <v>2161</v>
      </c>
      <c r="BRG2" t="s">
        <v>2162</v>
      </c>
      <c r="BRH2" t="s">
        <v>2163</v>
      </c>
      <c r="BRI2" t="s">
        <v>2164</v>
      </c>
      <c r="BRJ2" t="s">
        <v>2165</v>
      </c>
      <c r="BRK2" t="s">
        <v>2166</v>
      </c>
      <c r="BRL2" t="s">
        <v>2167</v>
      </c>
      <c r="BRM2" t="s">
        <v>2168</v>
      </c>
      <c r="BRN2" t="s">
        <v>2169</v>
      </c>
      <c r="BRO2" t="s">
        <v>2170</v>
      </c>
      <c r="BRP2" t="s">
        <v>2171</v>
      </c>
      <c r="BRQ2" t="s">
        <v>2172</v>
      </c>
      <c r="BRR2" t="s">
        <v>2173</v>
      </c>
      <c r="BRS2" t="s">
        <v>2174</v>
      </c>
      <c r="BRT2" t="s">
        <v>2175</v>
      </c>
      <c r="BRU2" t="s">
        <v>2176</v>
      </c>
      <c r="BRV2" t="s">
        <v>2177</v>
      </c>
      <c r="BRW2" t="s">
        <v>2178</v>
      </c>
      <c r="BRX2" t="s">
        <v>2179</v>
      </c>
      <c r="BRY2" t="s">
        <v>2180</v>
      </c>
      <c r="BRZ2" t="s">
        <v>2181</v>
      </c>
      <c r="BSA2" t="s">
        <v>2182</v>
      </c>
      <c r="BSB2" t="s">
        <v>2183</v>
      </c>
      <c r="BSC2" t="s">
        <v>2184</v>
      </c>
      <c r="BSD2" t="s">
        <v>2185</v>
      </c>
      <c r="BSE2" t="s">
        <v>2186</v>
      </c>
      <c r="BSF2" t="s">
        <v>2187</v>
      </c>
      <c r="BSG2" t="s">
        <v>2188</v>
      </c>
      <c r="BSH2" t="s">
        <v>2189</v>
      </c>
      <c r="BSI2" t="s">
        <v>2190</v>
      </c>
      <c r="BSJ2" t="s">
        <v>2191</v>
      </c>
      <c r="BSK2" t="s">
        <v>2192</v>
      </c>
      <c r="BSL2" t="s">
        <v>2193</v>
      </c>
      <c r="BSM2" t="s">
        <v>2194</v>
      </c>
      <c r="BSN2" t="s">
        <v>2195</v>
      </c>
      <c r="BSO2" t="s">
        <v>2196</v>
      </c>
      <c r="BSP2" t="s">
        <v>2197</v>
      </c>
      <c r="BSQ2" t="s">
        <v>2198</v>
      </c>
      <c r="BSR2" t="s">
        <v>2199</v>
      </c>
      <c r="BSS2" t="s">
        <v>2200</v>
      </c>
      <c r="BST2" t="s">
        <v>2201</v>
      </c>
      <c r="BSU2" t="s">
        <v>2202</v>
      </c>
      <c r="BSV2" t="s">
        <v>2203</v>
      </c>
      <c r="BSW2" t="s">
        <v>2204</v>
      </c>
      <c r="BSX2" t="s">
        <v>2205</v>
      </c>
      <c r="BSY2" t="s">
        <v>2206</v>
      </c>
      <c r="BSZ2" t="s">
        <v>2207</v>
      </c>
      <c r="BTA2" t="s">
        <v>2208</v>
      </c>
      <c r="BTB2" t="s">
        <v>2209</v>
      </c>
      <c r="BTC2" t="s">
        <v>2210</v>
      </c>
      <c r="BTD2" t="s">
        <v>2211</v>
      </c>
      <c r="BTE2" t="s">
        <v>2212</v>
      </c>
      <c r="BTF2" t="s">
        <v>2213</v>
      </c>
      <c r="BTG2" t="s">
        <v>2214</v>
      </c>
      <c r="BTH2" t="s">
        <v>2215</v>
      </c>
      <c r="BTI2" t="s">
        <v>2216</v>
      </c>
      <c r="BTJ2" t="s">
        <v>2217</v>
      </c>
      <c r="BTK2" t="s">
        <v>2218</v>
      </c>
      <c r="BTL2" t="s">
        <v>2219</v>
      </c>
      <c r="BTM2" t="s">
        <v>2220</v>
      </c>
      <c r="BTN2" t="s">
        <v>2221</v>
      </c>
      <c r="BTO2" t="s">
        <v>2222</v>
      </c>
      <c r="BTP2" t="s">
        <v>2223</v>
      </c>
      <c r="BTQ2" t="s">
        <v>2224</v>
      </c>
      <c r="BTR2" t="s">
        <v>2225</v>
      </c>
      <c r="BTS2" t="s">
        <v>2226</v>
      </c>
      <c r="BTT2" t="s">
        <v>2227</v>
      </c>
      <c r="BTU2" t="s">
        <v>2228</v>
      </c>
      <c r="BTV2" t="s">
        <v>2229</v>
      </c>
      <c r="BTW2" t="s">
        <v>2230</v>
      </c>
      <c r="BTX2" t="s">
        <v>2231</v>
      </c>
      <c r="BTY2" t="s">
        <v>2232</v>
      </c>
      <c r="BTZ2" t="s">
        <v>2233</v>
      </c>
      <c r="BUA2" t="s">
        <v>2234</v>
      </c>
      <c r="BUB2" t="s">
        <v>2235</v>
      </c>
      <c r="BUC2" t="s">
        <v>2236</v>
      </c>
      <c r="BUD2" t="s">
        <v>2237</v>
      </c>
      <c r="BUE2" t="s">
        <v>2238</v>
      </c>
      <c r="BUF2" t="s">
        <v>2239</v>
      </c>
      <c r="BUG2" t="s">
        <v>2240</v>
      </c>
      <c r="BUH2" t="s">
        <v>2241</v>
      </c>
      <c r="BUI2" t="s">
        <v>2242</v>
      </c>
      <c r="BUJ2" t="s">
        <v>2243</v>
      </c>
      <c r="BUK2" t="s">
        <v>2244</v>
      </c>
      <c r="BUL2" t="s">
        <v>2245</v>
      </c>
      <c r="BUM2" t="s">
        <v>2246</v>
      </c>
      <c r="BUN2" t="s">
        <v>2247</v>
      </c>
      <c r="BUO2" t="s">
        <v>2248</v>
      </c>
      <c r="BUP2" t="s">
        <v>2249</v>
      </c>
      <c r="BUQ2" t="s">
        <v>2250</v>
      </c>
      <c r="BUR2" t="s">
        <v>2251</v>
      </c>
      <c r="BUS2" t="s">
        <v>2252</v>
      </c>
      <c r="BUT2" t="s">
        <v>2253</v>
      </c>
      <c r="BUU2" t="s">
        <v>2254</v>
      </c>
      <c r="BUV2" t="s">
        <v>2255</v>
      </c>
      <c r="BUW2" t="s">
        <v>2256</v>
      </c>
      <c r="BUX2" t="s">
        <v>2257</v>
      </c>
      <c r="BUY2" t="s">
        <v>2258</v>
      </c>
      <c r="BUZ2" t="s">
        <v>2259</v>
      </c>
      <c r="BVA2" t="s">
        <v>2260</v>
      </c>
      <c r="BVB2" t="s">
        <v>2261</v>
      </c>
      <c r="BVC2" t="s">
        <v>2262</v>
      </c>
      <c r="BVD2" t="s">
        <v>2263</v>
      </c>
      <c r="BVE2" t="s">
        <v>2264</v>
      </c>
      <c r="BVF2" t="s">
        <v>2265</v>
      </c>
      <c r="BVG2" t="s">
        <v>2266</v>
      </c>
      <c r="BVH2" t="s">
        <v>2267</v>
      </c>
      <c r="BVI2" t="s">
        <v>2268</v>
      </c>
      <c r="BVJ2" t="s">
        <v>2269</v>
      </c>
      <c r="BVK2" t="s">
        <v>2270</v>
      </c>
      <c r="BVL2" t="s">
        <v>2271</v>
      </c>
      <c r="BVM2" t="s">
        <v>2272</v>
      </c>
      <c r="BVN2" t="s">
        <v>2273</v>
      </c>
      <c r="BVO2" t="s">
        <v>2274</v>
      </c>
      <c r="BVP2" t="s">
        <v>2275</v>
      </c>
      <c r="BVQ2" t="s">
        <v>2276</v>
      </c>
      <c r="BVR2" t="s">
        <v>2277</v>
      </c>
      <c r="BVS2" t="s">
        <v>2278</v>
      </c>
      <c r="BVT2" t="s">
        <v>2279</v>
      </c>
      <c r="BVU2" t="s">
        <v>2280</v>
      </c>
      <c r="BVV2" t="s">
        <v>2281</v>
      </c>
      <c r="BVW2" t="s">
        <v>2282</v>
      </c>
      <c r="BVX2" t="s">
        <v>2283</v>
      </c>
      <c r="BVY2" t="s">
        <v>2284</v>
      </c>
      <c r="BVZ2" t="s">
        <v>2285</v>
      </c>
      <c r="BWA2" t="s">
        <v>2286</v>
      </c>
      <c r="BWB2" t="s">
        <v>2287</v>
      </c>
      <c r="BWC2" t="s">
        <v>2288</v>
      </c>
      <c r="BWD2" t="s">
        <v>2289</v>
      </c>
      <c r="BWE2" t="s">
        <v>2290</v>
      </c>
      <c r="BWF2" t="s">
        <v>2291</v>
      </c>
      <c r="BWG2" t="s">
        <v>2292</v>
      </c>
      <c r="BWH2" t="s">
        <v>2293</v>
      </c>
      <c r="BWI2" t="s">
        <v>2294</v>
      </c>
      <c r="BWJ2" t="s">
        <v>2295</v>
      </c>
      <c r="BWK2" t="s">
        <v>2296</v>
      </c>
      <c r="BWL2" t="s">
        <v>2297</v>
      </c>
      <c r="BWM2" t="s">
        <v>2298</v>
      </c>
      <c r="BWN2" t="s">
        <v>2299</v>
      </c>
      <c r="BWO2" t="s">
        <v>2300</v>
      </c>
      <c r="BWP2" t="s">
        <v>2301</v>
      </c>
      <c r="BWQ2" t="s">
        <v>2302</v>
      </c>
      <c r="BWR2" t="s">
        <v>2303</v>
      </c>
      <c r="BWS2" t="s">
        <v>2304</v>
      </c>
      <c r="BWT2" t="s">
        <v>2305</v>
      </c>
      <c r="BWU2" t="s">
        <v>2306</v>
      </c>
      <c r="BWV2" t="s">
        <v>2307</v>
      </c>
      <c r="BWW2" t="s">
        <v>2308</v>
      </c>
      <c r="BWX2" t="s">
        <v>2309</v>
      </c>
      <c r="BWY2" t="s">
        <v>2310</v>
      </c>
      <c r="BWZ2" t="s">
        <v>2311</v>
      </c>
      <c r="BXA2" t="s">
        <v>2312</v>
      </c>
      <c r="BXB2" t="s">
        <v>2313</v>
      </c>
      <c r="BXC2" t="s">
        <v>2314</v>
      </c>
      <c r="BXD2" t="s">
        <v>2315</v>
      </c>
      <c r="BXE2" t="s">
        <v>2316</v>
      </c>
      <c r="BXF2" t="s">
        <v>2317</v>
      </c>
      <c r="BXG2" t="s">
        <v>2318</v>
      </c>
      <c r="BXH2" t="s">
        <v>2319</v>
      </c>
      <c r="BXI2" t="s">
        <v>2320</v>
      </c>
      <c r="BXJ2" t="s">
        <v>2321</v>
      </c>
      <c r="BXK2" t="s">
        <v>2322</v>
      </c>
      <c r="BXL2" t="s">
        <v>2323</v>
      </c>
      <c r="BXM2" t="s">
        <v>2324</v>
      </c>
      <c r="BXN2" t="s">
        <v>2325</v>
      </c>
      <c r="BXO2" t="s">
        <v>2326</v>
      </c>
      <c r="BXP2" t="s">
        <v>2327</v>
      </c>
      <c r="BXQ2" t="s">
        <v>2328</v>
      </c>
      <c r="BXR2" t="s">
        <v>2329</v>
      </c>
      <c r="BXS2" t="s">
        <v>2330</v>
      </c>
      <c r="BXT2" t="s">
        <v>2331</v>
      </c>
      <c r="BXU2" t="s">
        <v>2332</v>
      </c>
      <c r="BXV2" t="s">
        <v>2333</v>
      </c>
      <c r="BXW2" t="s">
        <v>2334</v>
      </c>
      <c r="BXX2" t="s">
        <v>2335</v>
      </c>
      <c r="BXY2" t="s">
        <v>2336</v>
      </c>
      <c r="BXZ2" t="s">
        <v>2337</v>
      </c>
      <c r="BYA2" t="s">
        <v>2338</v>
      </c>
      <c r="BYB2" t="s">
        <v>2339</v>
      </c>
      <c r="BYC2" t="s">
        <v>2340</v>
      </c>
      <c r="BYD2" t="s">
        <v>2341</v>
      </c>
      <c r="BYE2" t="s">
        <v>2342</v>
      </c>
      <c r="BYF2" t="s">
        <v>2343</v>
      </c>
      <c r="BYG2" t="s">
        <v>2344</v>
      </c>
      <c r="BYH2" t="s">
        <v>2345</v>
      </c>
      <c r="BYI2" t="s">
        <v>2346</v>
      </c>
      <c r="BYJ2" t="s">
        <v>2347</v>
      </c>
      <c r="BYK2" t="s">
        <v>2348</v>
      </c>
      <c r="BYL2" t="s">
        <v>2349</v>
      </c>
      <c r="BYM2" t="s">
        <v>2350</v>
      </c>
      <c r="BYN2" t="s">
        <v>2351</v>
      </c>
      <c r="BYO2" t="s">
        <v>2352</v>
      </c>
      <c r="BYP2" t="s">
        <v>2353</v>
      </c>
      <c r="BYQ2" t="s">
        <v>2354</v>
      </c>
      <c r="BYR2" t="s">
        <v>2355</v>
      </c>
      <c r="BYS2" t="s">
        <v>2356</v>
      </c>
      <c r="BYT2" t="s">
        <v>2357</v>
      </c>
      <c r="BYU2" t="s">
        <v>2358</v>
      </c>
      <c r="BYV2" t="s">
        <v>2359</v>
      </c>
      <c r="BYW2" t="s">
        <v>2360</v>
      </c>
      <c r="BYX2" t="s">
        <v>2361</v>
      </c>
      <c r="BYY2" t="s">
        <v>2362</v>
      </c>
      <c r="BYZ2" t="s">
        <v>2363</v>
      </c>
      <c r="BZA2" t="s">
        <v>2364</v>
      </c>
      <c r="BZB2" t="s">
        <v>2365</v>
      </c>
      <c r="BZC2" t="s">
        <v>2366</v>
      </c>
      <c r="BZD2" t="s">
        <v>2367</v>
      </c>
      <c r="BZE2" t="s">
        <v>2368</v>
      </c>
      <c r="BZF2" t="s">
        <v>2369</v>
      </c>
      <c r="BZG2" t="s">
        <v>2370</v>
      </c>
      <c r="BZH2" t="s">
        <v>2371</v>
      </c>
      <c r="BZI2" t="s">
        <v>2372</v>
      </c>
      <c r="BZJ2" t="s">
        <v>2373</v>
      </c>
      <c r="BZK2" t="s">
        <v>2374</v>
      </c>
      <c r="BZL2" t="s">
        <v>2375</v>
      </c>
      <c r="BZM2" t="s">
        <v>2376</v>
      </c>
      <c r="BZN2" t="s">
        <v>2377</v>
      </c>
      <c r="BZO2" t="s">
        <v>2378</v>
      </c>
      <c r="BZP2" t="s">
        <v>2379</v>
      </c>
      <c r="BZQ2" t="s">
        <v>2380</v>
      </c>
      <c r="BZR2" t="s">
        <v>2381</v>
      </c>
      <c r="BZS2" t="s">
        <v>2382</v>
      </c>
      <c r="BZT2" t="s">
        <v>2383</v>
      </c>
      <c r="BZU2" t="s">
        <v>2384</v>
      </c>
      <c r="BZV2" t="s">
        <v>2385</v>
      </c>
      <c r="BZW2" t="s">
        <v>2386</v>
      </c>
      <c r="BZX2" t="s">
        <v>2387</v>
      </c>
      <c r="BZY2" t="s">
        <v>2388</v>
      </c>
      <c r="BZZ2" t="s">
        <v>2389</v>
      </c>
      <c r="CAA2" t="s">
        <v>2390</v>
      </c>
      <c r="CAB2" t="s">
        <v>2391</v>
      </c>
      <c r="CAC2" t="s">
        <v>2392</v>
      </c>
      <c r="CAD2" t="s">
        <v>2393</v>
      </c>
      <c r="CAE2" t="s">
        <v>2394</v>
      </c>
      <c r="CAF2" t="s">
        <v>2395</v>
      </c>
      <c r="CAG2" t="s">
        <v>2396</v>
      </c>
      <c r="CAH2" t="s">
        <v>2397</v>
      </c>
      <c r="CAI2" t="s">
        <v>2398</v>
      </c>
      <c r="CAJ2" t="s">
        <v>2399</v>
      </c>
      <c r="CAK2" t="s">
        <v>2400</v>
      </c>
      <c r="CAL2" t="s">
        <v>2401</v>
      </c>
      <c r="CAM2" t="s">
        <v>2402</v>
      </c>
      <c r="CAN2" t="s">
        <v>2403</v>
      </c>
      <c r="CAO2" t="s">
        <v>2404</v>
      </c>
      <c r="CAP2" t="s">
        <v>2405</v>
      </c>
      <c r="CAQ2" t="s">
        <v>2406</v>
      </c>
      <c r="CAR2" t="s">
        <v>2407</v>
      </c>
      <c r="CAS2" t="s">
        <v>2408</v>
      </c>
      <c r="CAT2" t="s">
        <v>2409</v>
      </c>
      <c r="CAU2" t="s">
        <v>2410</v>
      </c>
      <c r="CAV2" t="s">
        <v>2411</v>
      </c>
      <c r="CAW2" t="s">
        <v>2412</v>
      </c>
      <c r="CAX2" t="s">
        <v>2413</v>
      </c>
      <c r="CAY2" t="s">
        <v>2414</v>
      </c>
      <c r="CAZ2" t="s">
        <v>2415</v>
      </c>
      <c r="CBA2" t="s">
        <v>2416</v>
      </c>
      <c r="CBB2" t="s">
        <v>2417</v>
      </c>
      <c r="CBC2" t="s">
        <v>2418</v>
      </c>
      <c r="CBD2" t="s">
        <v>2419</v>
      </c>
      <c r="CBE2" t="s">
        <v>2420</v>
      </c>
      <c r="CBF2" t="s">
        <v>2421</v>
      </c>
      <c r="CBG2" t="s">
        <v>2422</v>
      </c>
      <c r="CBH2" t="s">
        <v>2423</v>
      </c>
      <c r="CBI2" t="s">
        <v>2424</v>
      </c>
      <c r="CBJ2" t="s">
        <v>2425</v>
      </c>
      <c r="CBK2" t="s">
        <v>2426</v>
      </c>
      <c r="CBL2" t="s">
        <v>2427</v>
      </c>
      <c r="CBM2" t="s">
        <v>2428</v>
      </c>
      <c r="CBN2" t="s">
        <v>2429</v>
      </c>
      <c r="CBO2" t="s">
        <v>2430</v>
      </c>
      <c r="CBP2" t="s">
        <v>2431</v>
      </c>
      <c r="CBQ2" t="s">
        <v>2432</v>
      </c>
      <c r="CBR2" t="s">
        <v>2433</v>
      </c>
      <c r="CBS2" t="s">
        <v>2434</v>
      </c>
      <c r="CBT2" t="s">
        <v>2435</v>
      </c>
      <c r="CBU2" t="s">
        <v>2436</v>
      </c>
      <c r="CBV2" t="s">
        <v>2437</v>
      </c>
      <c r="CBW2" t="s">
        <v>2438</v>
      </c>
      <c r="CBX2" t="s">
        <v>2439</v>
      </c>
      <c r="CBY2" t="s">
        <v>2440</v>
      </c>
      <c r="CBZ2" t="s">
        <v>2441</v>
      </c>
      <c r="CCA2" t="s">
        <v>2442</v>
      </c>
      <c r="CCB2" t="s">
        <v>2443</v>
      </c>
      <c r="CCC2" t="s">
        <v>2444</v>
      </c>
      <c r="CCD2" t="s">
        <v>2445</v>
      </c>
      <c r="CCE2" t="s">
        <v>2446</v>
      </c>
      <c r="CCF2" t="s">
        <v>2447</v>
      </c>
      <c r="CCG2" t="s">
        <v>2448</v>
      </c>
      <c r="CCH2" t="s">
        <v>2449</v>
      </c>
      <c r="CCI2" t="s">
        <v>2450</v>
      </c>
      <c r="CCJ2" t="s">
        <v>2451</v>
      </c>
      <c r="CCK2" t="s">
        <v>2452</v>
      </c>
      <c r="CCL2" t="s">
        <v>2453</v>
      </c>
      <c r="CCM2" t="s">
        <v>2454</v>
      </c>
      <c r="CCN2" t="s">
        <v>2455</v>
      </c>
      <c r="CCO2" t="s">
        <v>2456</v>
      </c>
      <c r="CCP2" t="s">
        <v>2457</v>
      </c>
      <c r="CCQ2" t="s">
        <v>2458</v>
      </c>
      <c r="CCR2" t="s">
        <v>2459</v>
      </c>
      <c r="CCS2" t="s">
        <v>2460</v>
      </c>
      <c r="CCT2" t="s">
        <v>2461</v>
      </c>
      <c r="CCU2" t="s">
        <v>2462</v>
      </c>
      <c r="CCV2" t="s">
        <v>2463</v>
      </c>
      <c r="CCW2" t="s">
        <v>2464</v>
      </c>
      <c r="CCX2" t="s">
        <v>2465</v>
      </c>
      <c r="CCY2" t="s">
        <v>2466</v>
      </c>
      <c r="CCZ2" t="s">
        <v>2467</v>
      </c>
      <c r="CDA2" t="s">
        <v>2468</v>
      </c>
      <c r="CDB2" t="s">
        <v>2469</v>
      </c>
      <c r="CDC2" t="s">
        <v>2470</v>
      </c>
      <c r="CDD2" t="s">
        <v>2471</v>
      </c>
      <c r="CDE2" t="s">
        <v>2472</v>
      </c>
      <c r="CDF2" t="s">
        <v>2473</v>
      </c>
      <c r="CDG2" t="s">
        <v>2474</v>
      </c>
      <c r="CDH2" t="s">
        <v>2475</v>
      </c>
      <c r="CDI2" t="s">
        <v>2476</v>
      </c>
      <c r="CDJ2" t="s">
        <v>2477</v>
      </c>
      <c r="CDK2" t="s">
        <v>2478</v>
      </c>
      <c r="CDL2" t="s">
        <v>2479</v>
      </c>
      <c r="CDM2" t="s">
        <v>2480</v>
      </c>
      <c r="CDN2" t="s">
        <v>2481</v>
      </c>
      <c r="CDO2" t="s">
        <v>2482</v>
      </c>
      <c r="CDP2" t="s">
        <v>2483</v>
      </c>
      <c r="CDQ2" t="s">
        <v>2484</v>
      </c>
      <c r="CDR2" t="s">
        <v>2485</v>
      </c>
      <c r="CDS2" t="s">
        <v>2486</v>
      </c>
      <c r="CDT2" t="s">
        <v>2487</v>
      </c>
      <c r="CDU2" t="s">
        <v>2488</v>
      </c>
      <c r="CDV2" t="s">
        <v>2489</v>
      </c>
      <c r="CDW2" t="s">
        <v>2490</v>
      </c>
      <c r="CDX2" t="s">
        <v>2491</v>
      </c>
      <c r="CDY2" t="s">
        <v>2492</v>
      </c>
      <c r="CDZ2" t="s">
        <v>2493</v>
      </c>
      <c r="CEA2" t="s">
        <v>2494</v>
      </c>
      <c r="CEB2" t="s">
        <v>2495</v>
      </c>
      <c r="CEC2" t="s">
        <v>2496</v>
      </c>
      <c r="CED2" t="s">
        <v>2497</v>
      </c>
      <c r="CEE2" t="s">
        <v>2498</v>
      </c>
      <c r="CEF2" t="s">
        <v>2499</v>
      </c>
      <c r="CEG2" t="s">
        <v>2500</v>
      </c>
      <c r="CEH2" t="s">
        <v>2501</v>
      </c>
      <c r="CEI2" t="s">
        <v>2502</v>
      </c>
      <c r="CEJ2" t="s">
        <v>2503</v>
      </c>
      <c r="CEK2" t="s">
        <v>2504</v>
      </c>
      <c r="CEL2" t="s">
        <v>2505</v>
      </c>
      <c r="CEM2" t="s">
        <v>2506</v>
      </c>
      <c r="CEN2" t="s">
        <v>2507</v>
      </c>
      <c r="CEO2" t="s">
        <v>2508</v>
      </c>
      <c r="CEP2" t="s">
        <v>2509</v>
      </c>
      <c r="CEQ2" t="s">
        <v>2510</v>
      </c>
      <c r="CER2" t="s">
        <v>2511</v>
      </c>
      <c r="CES2" t="s">
        <v>2512</v>
      </c>
      <c r="CET2" t="s">
        <v>2513</v>
      </c>
      <c r="CEU2" t="s">
        <v>2514</v>
      </c>
      <c r="CEV2" t="s">
        <v>2515</v>
      </c>
      <c r="CEW2" t="s">
        <v>2516</v>
      </c>
      <c r="CEX2" t="s">
        <v>2517</v>
      </c>
      <c r="CEY2" t="s">
        <v>2518</v>
      </c>
      <c r="CEZ2" t="s">
        <v>2519</v>
      </c>
      <c r="CFA2" t="s">
        <v>2520</v>
      </c>
      <c r="CFB2" t="s">
        <v>2521</v>
      </c>
      <c r="CFC2" t="s">
        <v>2522</v>
      </c>
      <c r="CFD2" t="s">
        <v>2523</v>
      </c>
      <c r="CFE2" t="s">
        <v>2524</v>
      </c>
      <c r="CFF2" t="s">
        <v>2525</v>
      </c>
      <c r="CFG2" t="s">
        <v>2526</v>
      </c>
      <c r="CFH2" t="s">
        <v>2527</v>
      </c>
      <c r="CFI2" t="s">
        <v>2528</v>
      </c>
      <c r="CFJ2" t="s">
        <v>2529</v>
      </c>
      <c r="CFK2" t="s">
        <v>2530</v>
      </c>
      <c r="CFL2" t="s">
        <v>2531</v>
      </c>
      <c r="CFM2" t="s">
        <v>2532</v>
      </c>
      <c r="CFN2" t="s">
        <v>2533</v>
      </c>
      <c r="CFO2" t="s">
        <v>2534</v>
      </c>
      <c r="CFP2" t="s">
        <v>2535</v>
      </c>
      <c r="CFQ2" t="s">
        <v>2536</v>
      </c>
      <c r="CFR2" t="s">
        <v>2537</v>
      </c>
      <c r="CFS2" t="s">
        <v>2538</v>
      </c>
      <c r="CFT2" t="s">
        <v>2539</v>
      </c>
      <c r="CFU2" t="s">
        <v>2540</v>
      </c>
      <c r="CFV2" t="s">
        <v>2541</v>
      </c>
      <c r="CFW2" t="s">
        <v>2542</v>
      </c>
      <c r="CFX2" t="s">
        <v>2543</v>
      </c>
      <c r="CFY2" t="s">
        <v>2544</v>
      </c>
      <c r="CFZ2" t="s">
        <v>2545</v>
      </c>
      <c r="CGA2" t="s">
        <v>2546</v>
      </c>
      <c r="CGB2" t="s">
        <v>2547</v>
      </c>
      <c r="CGC2" t="s">
        <v>2548</v>
      </c>
      <c r="CGD2" t="s">
        <v>2549</v>
      </c>
      <c r="CGE2" t="s">
        <v>2550</v>
      </c>
      <c r="CGF2" t="s">
        <v>2551</v>
      </c>
      <c r="CGG2" t="s">
        <v>2552</v>
      </c>
      <c r="CGH2" t="s">
        <v>2553</v>
      </c>
      <c r="CGI2" t="s">
        <v>2554</v>
      </c>
      <c r="CGJ2" t="s">
        <v>2555</v>
      </c>
      <c r="CGK2" t="s">
        <v>2556</v>
      </c>
      <c r="CGL2" t="s">
        <v>2557</v>
      </c>
      <c r="CGM2" t="s">
        <v>2558</v>
      </c>
      <c r="CGN2" t="s">
        <v>2559</v>
      </c>
      <c r="CGO2" t="s">
        <v>2560</v>
      </c>
      <c r="CGP2" t="s">
        <v>2561</v>
      </c>
      <c r="CGQ2" t="s">
        <v>2562</v>
      </c>
      <c r="CGR2" t="s">
        <v>2563</v>
      </c>
      <c r="CGS2" t="s">
        <v>2564</v>
      </c>
      <c r="CGT2" t="s">
        <v>2565</v>
      </c>
      <c r="CGU2" t="s">
        <v>2566</v>
      </c>
      <c r="CGV2" t="s">
        <v>2567</v>
      </c>
      <c r="CGW2" t="s">
        <v>2568</v>
      </c>
      <c r="CGX2" t="s">
        <v>2569</v>
      </c>
      <c r="CGY2" t="s">
        <v>2570</v>
      </c>
      <c r="CGZ2" t="s">
        <v>2571</v>
      </c>
      <c r="CHA2" t="s">
        <v>2572</v>
      </c>
      <c r="CHB2" t="s">
        <v>2573</v>
      </c>
      <c r="CHC2" t="s">
        <v>2574</v>
      </c>
      <c r="CHD2" t="s">
        <v>2575</v>
      </c>
      <c r="CHE2" t="s">
        <v>2576</v>
      </c>
      <c r="CHF2" t="s">
        <v>2577</v>
      </c>
      <c r="CHG2" t="s">
        <v>2578</v>
      </c>
      <c r="CHH2" t="s">
        <v>2579</v>
      </c>
      <c r="CHI2" t="s">
        <v>2580</v>
      </c>
      <c r="CHJ2" t="s">
        <v>2581</v>
      </c>
      <c r="CHK2" t="s">
        <v>2582</v>
      </c>
      <c r="CHL2" t="s">
        <v>2583</v>
      </c>
      <c r="CHM2" t="s">
        <v>2584</v>
      </c>
      <c r="CHN2" t="s">
        <v>2585</v>
      </c>
      <c r="CHO2" t="s">
        <v>2586</v>
      </c>
      <c r="CHP2" t="s">
        <v>2587</v>
      </c>
      <c r="CHQ2" t="s">
        <v>2588</v>
      </c>
      <c r="CHR2" t="s">
        <v>2589</v>
      </c>
      <c r="CHS2" t="s">
        <v>2590</v>
      </c>
      <c r="CHT2" t="s">
        <v>2591</v>
      </c>
      <c r="CHU2" t="s">
        <v>2592</v>
      </c>
      <c r="CHV2" t="s">
        <v>2593</v>
      </c>
      <c r="CHW2" t="s">
        <v>2594</v>
      </c>
      <c r="CHX2" t="s">
        <v>2595</v>
      </c>
      <c r="CHY2" t="s">
        <v>2596</v>
      </c>
      <c r="CHZ2" t="s">
        <v>2597</v>
      </c>
      <c r="CIA2" t="s">
        <v>2598</v>
      </c>
      <c r="CIB2" t="s">
        <v>2599</v>
      </c>
      <c r="CIC2" t="s">
        <v>2600</v>
      </c>
      <c r="CID2" t="s">
        <v>2601</v>
      </c>
      <c r="CIE2" t="s">
        <v>2602</v>
      </c>
      <c r="CIF2" t="s">
        <v>2603</v>
      </c>
      <c r="CIG2" t="s">
        <v>2604</v>
      </c>
      <c r="CIH2" t="s">
        <v>2605</v>
      </c>
      <c r="CII2" t="s">
        <v>2606</v>
      </c>
      <c r="CIJ2" t="s">
        <v>2607</v>
      </c>
      <c r="CIK2" t="s">
        <v>2608</v>
      </c>
      <c r="CIL2" t="s">
        <v>2609</v>
      </c>
      <c r="CIM2" t="s">
        <v>2610</v>
      </c>
      <c r="CIN2" t="s">
        <v>2611</v>
      </c>
      <c r="CIO2" t="s">
        <v>2612</v>
      </c>
      <c r="CIP2" t="s">
        <v>2613</v>
      </c>
      <c r="CIQ2" t="s">
        <v>2614</v>
      </c>
      <c r="CIR2" t="s">
        <v>2615</v>
      </c>
      <c r="CIS2" t="s">
        <v>2616</v>
      </c>
      <c r="CIT2" t="s">
        <v>2617</v>
      </c>
      <c r="CIU2" t="s">
        <v>2618</v>
      </c>
      <c r="CIV2" t="s">
        <v>2619</v>
      </c>
      <c r="CIW2" t="s">
        <v>2620</v>
      </c>
      <c r="CIX2" t="s">
        <v>2621</v>
      </c>
      <c r="CIY2" t="s">
        <v>2622</v>
      </c>
      <c r="CIZ2" t="s">
        <v>2623</v>
      </c>
      <c r="CJA2" t="s">
        <v>2624</v>
      </c>
      <c r="CJB2" t="s">
        <v>2625</v>
      </c>
      <c r="CJC2" t="s">
        <v>2626</v>
      </c>
      <c r="CJD2" t="s">
        <v>2627</v>
      </c>
      <c r="CJE2" t="s">
        <v>2628</v>
      </c>
      <c r="CJF2" t="s">
        <v>2629</v>
      </c>
      <c r="CJG2" t="s">
        <v>2630</v>
      </c>
      <c r="CJH2" t="s">
        <v>2631</v>
      </c>
      <c r="CJI2" t="s">
        <v>2632</v>
      </c>
      <c r="CJJ2" t="s">
        <v>2633</v>
      </c>
      <c r="CJK2" t="s">
        <v>2634</v>
      </c>
      <c r="CJL2" t="s">
        <v>2635</v>
      </c>
      <c r="CJM2" t="s">
        <v>2636</v>
      </c>
      <c r="CJN2" t="s">
        <v>2637</v>
      </c>
      <c r="CJO2" t="s">
        <v>2638</v>
      </c>
      <c r="CJP2" t="s">
        <v>2639</v>
      </c>
      <c r="CJQ2" t="s">
        <v>2640</v>
      </c>
      <c r="CJR2" t="s">
        <v>2641</v>
      </c>
      <c r="CJS2" t="s">
        <v>2642</v>
      </c>
      <c r="CJT2" t="s">
        <v>2643</v>
      </c>
      <c r="CJU2" t="s">
        <v>2644</v>
      </c>
      <c r="CJV2" t="s">
        <v>2645</v>
      </c>
      <c r="CJW2" t="s">
        <v>2646</v>
      </c>
      <c r="CJX2" t="s">
        <v>2647</v>
      </c>
      <c r="CJY2" t="s">
        <v>2648</v>
      </c>
      <c r="CJZ2" t="s">
        <v>2649</v>
      </c>
      <c r="CKA2" t="s">
        <v>2650</v>
      </c>
      <c r="CKB2" t="s">
        <v>2651</v>
      </c>
      <c r="CKC2" t="s">
        <v>2652</v>
      </c>
      <c r="CKD2" t="s">
        <v>2653</v>
      </c>
      <c r="CKE2" t="s">
        <v>2654</v>
      </c>
      <c r="CKF2" t="s">
        <v>2655</v>
      </c>
      <c r="CKG2" t="s">
        <v>2656</v>
      </c>
      <c r="CKH2" t="s">
        <v>2657</v>
      </c>
      <c r="CKI2" t="s">
        <v>2658</v>
      </c>
      <c r="CKJ2" t="s">
        <v>2659</v>
      </c>
      <c r="CKK2" t="s">
        <v>2660</v>
      </c>
      <c r="CKL2" t="s">
        <v>2661</v>
      </c>
      <c r="CKM2" t="s">
        <v>2662</v>
      </c>
      <c r="CKN2" t="s">
        <v>2663</v>
      </c>
      <c r="CKO2" t="s">
        <v>2664</v>
      </c>
      <c r="CKP2" t="s">
        <v>2665</v>
      </c>
      <c r="CKQ2" t="s">
        <v>2666</v>
      </c>
      <c r="CKR2" t="s">
        <v>2667</v>
      </c>
      <c r="CKS2" t="s">
        <v>2668</v>
      </c>
      <c r="CKT2" t="s">
        <v>2669</v>
      </c>
      <c r="CKU2" t="s">
        <v>2670</v>
      </c>
      <c r="CKV2" t="s">
        <v>2671</v>
      </c>
      <c r="CKW2" t="s">
        <v>2672</v>
      </c>
      <c r="CKX2" t="s">
        <v>2673</v>
      </c>
      <c r="CKY2" t="s">
        <v>2674</v>
      </c>
      <c r="CKZ2" t="s">
        <v>2675</v>
      </c>
      <c r="CLA2" t="s">
        <v>2676</v>
      </c>
      <c r="CLB2" t="s">
        <v>2677</v>
      </c>
      <c r="CLC2" t="s">
        <v>2678</v>
      </c>
      <c r="CLD2" t="s">
        <v>2679</v>
      </c>
      <c r="CLE2" t="s">
        <v>2680</v>
      </c>
      <c r="CLF2" t="s">
        <v>2681</v>
      </c>
      <c r="CLG2" t="s">
        <v>2682</v>
      </c>
      <c r="CLH2" t="s">
        <v>2683</v>
      </c>
      <c r="CLI2" t="s">
        <v>2684</v>
      </c>
      <c r="CLJ2" t="s">
        <v>2685</v>
      </c>
      <c r="CLK2" t="s">
        <v>2686</v>
      </c>
      <c r="CLL2" t="s">
        <v>2687</v>
      </c>
      <c r="CLM2" t="s">
        <v>2688</v>
      </c>
      <c r="CLN2" t="s">
        <v>2689</v>
      </c>
      <c r="CLO2" t="s">
        <v>2690</v>
      </c>
      <c r="CLP2" t="s">
        <v>2691</v>
      </c>
      <c r="CLQ2" t="s">
        <v>2692</v>
      </c>
      <c r="CLR2" t="s">
        <v>2693</v>
      </c>
      <c r="CLS2" t="s">
        <v>2694</v>
      </c>
      <c r="CLT2" t="s">
        <v>2695</v>
      </c>
      <c r="CLU2" t="s">
        <v>2696</v>
      </c>
      <c r="CLV2" t="s">
        <v>2697</v>
      </c>
      <c r="CLW2" t="s">
        <v>2698</v>
      </c>
      <c r="CLX2" t="s">
        <v>2699</v>
      </c>
      <c r="CLY2" t="s">
        <v>2700</v>
      </c>
      <c r="CLZ2" t="s">
        <v>2701</v>
      </c>
      <c r="CMA2" t="s">
        <v>2702</v>
      </c>
      <c r="CMB2" t="s">
        <v>2703</v>
      </c>
      <c r="CMC2" t="s">
        <v>2704</v>
      </c>
      <c r="CMD2" t="s">
        <v>2705</v>
      </c>
      <c r="CME2" t="s">
        <v>2706</v>
      </c>
      <c r="CMF2" t="s">
        <v>2707</v>
      </c>
      <c r="CMG2" t="s">
        <v>2708</v>
      </c>
      <c r="CMH2" t="s">
        <v>2709</v>
      </c>
      <c r="CMI2" t="s">
        <v>2710</v>
      </c>
      <c r="CMJ2" t="s">
        <v>2711</v>
      </c>
      <c r="CMK2" t="s">
        <v>2712</v>
      </c>
      <c r="CML2" t="s">
        <v>2713</v>
      </c>
      <c r="CMM2" t="s">
        <v>2714</v>
      </c>
      <c r="CMN2" t="s">
        <v>2715</v>
      </c>
      <c r="CMO2" t="s">
        <v>2716</v>
      </c>
      <c r="CMP2" t="s">
        <v>2717</v>
      </c>
      <c r="CMQ2" t="s">
        <v>2718</v>
      </c>
      <c r="CMR2" t="s">
        <v>2719</v>
      </c>
      <c r="CMS2" t="s">
        <v>2720</v>
      </c>
      <c r="CMT2" t="s">
        <v>2721</v>
      </c>
      <c r="CMU2" t="s">
        <v>2722</v>
      </c>
      <c r="CMV2" t="s">
        <v>2723</v>
      </c>
      <c r="CMW2" t="s">
        <v>2724</v>
      </c>
      <c r="CMX2" t="s">
        <v>2725</v>
      </c>
      <c r="CMY2" t="s">
        <v>2726</v>
      </c>
      <c r="CMZ2" t="s">
        <v>2727</v>
      </c>
      <c r="CNA2" t="s">
        <v>2728</v>
      </c>
      <c r="CNB2" t="s">
        <v>2729</v>
      </c>
      <c r="CNC2" t="s">
        <v>2730</v>
      </c>
      <c r="CND2" t="s">
        <v>2731</v>
      </c>
      <c r="CNE2" t="s">
        <v>2732</v>
      </c>
      <c r="CNF2" t="s">
        <v>2733</v>
      </c>
      <c r="CNG2" t="s">
        <v>2734</v>
      </c>
      <c r="CNH2" t="s">
        <v>2735</v>
      </c>
      <c r="CNI2" t="s">
        <v>2736</v>
      </c>
      <c r="CNJ2" t="s">
        <v>2737</v>
      </c>
      <c r="CNK2" t="s">
        <v>2738</v>
      </c>
      <c r="CNL2" t="s">
        <v>2739</v>
      </c>
      <c r="CNM2" t="s">
        <v>2740</v>
      </c>
      <c r="CNN2" t="s">
        <v>2741</v>
      </c>
      <c r="CNO2" t="s">
        <v>2742</v>
      </c>
      <c r="CNP2" t="s">
        <v>2743</v>
      </c>
      <c r="CNQ2" t="s">
        <v>2744</v>
      </c>
      <c r="CNR2" t="s">
        <v>2745</v>
      </c>
      <c r="CNS2" t="s">
        <v>2746</v>
      </c>
      <c r="CNT2" t="s">
        <v>2747</v>
      </c>
      <c r="CNU2" t="s">
        <v>2748</v>
      </c>
      <c r="CNV2" t="s">
        <v>2749</v>
      </c>
      <c r="CNW2" t="s">
        <v>2750</v>
      </c>
      <c r="CNX2" t="s">
        <v>2751</v>
      </c>
      <c r="CNY2" t="s">
        <v>2752</v>
      </c>
      <c r="CNZ2" t="s">
        <v>2753</v>
      </c>
      <c r="COA2" t="s">
        <v>2754</v>
      </c>
      <c r="COB2" t="s">
        <v>2755</v>
      </c>
      <c r="COC2" t="s">
        <v>2756</v>
      </c>
      <c r="COD2" t="s">
        <v>2757</v>
      </c>
      <c r="COE2" t="s">
        <v>2758</v>
      </c>
      <c r="COF2" t="s">
        <v>2759</v>
      </c>
      <c r="COG2" t="s">
        <v>2760</v>
      </c>
      <c r="COH2" t="s">
        <v>2761</v>
      </c>
      <c r="COI2" t="s">
        <v>2762</v>
      </c>
      <c r="COJ2" t="s">
        <v>2763</v>
      </c>
      <c r="COK2" t="s">
        <v>2764</v>
      </c>
      <c r="COL2" t="s">
        <v>2765</v>
      </c>
      <c r="COM2" t="s">
        <v>2766</v>
      </c>
      <c r="CON2" t="s">
        <v>2767</v>
      </c>
      <c r="COO2" t="s">
        <v>2768</v>
      </c>
      <c r="COP2" t="s">
        <v>2769</v>
      </c>
      <c r="COQ2" t="s">
        <v>2770</v>
      </c>
      <c r="COR2" t="s">
        <v>2771</v>
      </c>
      <c r="COS2" t="s">
        <v>2772</v>
      </c>
      <c r="COT2" t="s">
        <v>2773</v>
      </c>
      <c r="COU2" t="s">
        <v>2774</v>
      </c>
      <c r="COV2" t="s">
        <v>2775</v>
      </c>
      <c r="COW2" t="s">
        <v>2776</v>
      </c>
      <c r="COX2" t="s">
        <v>2777</v>
      </c>
      <c r="COY2" t="s">
        <v>2778</v>
      </c>
      <c r="COZ2" t="s">
        <v>2779</v>
      </c>
      <c r="CPA2" t="s">
        <v>2780</v>
      </c>
      <c r="CPB2" t="s">
        <v>2781</v>
      </c>
      <c r="CPC2" t="s">
        <v>2782</v>
      </c>
      <c r="CPD2" t="s">
        <v>2783</v>
      </c>
      <c r="CPE2" t="s">
        <v>2784</v>
      </c>
      <c r="CPF2" t="s">
        <v>2785</v>
      </c>
      <c r="CPG2" t="s">
        <v>2786</v>
      </c>
      <c r="CPH2" t="s">
        <v>2787</v>
      </c>
      <c r="CPI2" t="s">
        <v>2788</v>
      </c>
      <c r="CPJ2" t="s">
        <v>2789</v>
      </c>
      <c r="CPK2" t="s">
        <v>2790</v>
      </c>
      <c r="CPL2" t="s">
        <v>2791</v>
      </c>
      <c r="CPM2" t="s">
        <v>2792</v>
      </c>
      <c r="CPN2" t="s">
        <v>2793</v>
      </c>
      <c r="CPO2" t="s">
        <v>2794</v>
      </c>
      <c r="CPP2" t="s">
        <v>2795</v>
      </c>
      <c r="CPQ2" t="s">
        <v>2796</v>
      </c>
      <c r="CPR2" t="s">
        <v>2797</v>
      </c>
      <c r="CPS2" t="s">
        <v>2798</v>
      </c>
      <c r="CPT2" t="s">
        <v>2799</v>
      </c>
      <c r="CPU2" t="s">
        <v>2800</v>
      </c>
      <c r="CPV2" t="s">
        <v>2801</v>
      </c>
      <c r="CPW2" t="s">
        <v>2802</v>
      </c>
      <c r="CPX2" t="s">
        <v>2803</v>
      </c>
      <c r="CPY2" t="s">
        <v>2804</v>
      </c>
      <c r="CPZ2" t="s">
        <v>2805</v>
      </c>
      <c r="CQA2" t="s">
        <v>2806</v>
      </c>
      <c r="CQB2" t="s">
        <v>2807</v>
      </c>
      <c r="CQC2" t="s">
        <v>2808</v>
      </c>
      <c r="CQD2" t="s">
        <v>2809</v>
      </c>
      <c r="CQE2" t="s">
        <v>2810</v>
      </c>
      <c r="CQF2" t="s">
        <v>2811</v>
      </c>
      <c r="CQG2" t="s">
        <v>2812</v>
      </c>
      <c r="CQH2" t="s">
        <v>2813</v>
      </c>
      <c r="CQI2" t="s">
        <v>2814</v>
      </c>
      <c r="CQJ2" t="s">
        <v>2815</v>
      </c>
      <c r="CQK2" t="s">
        <v>2816</v>
      </c>
      <c r="CQL2" t="s">
        <v>2817</v>
      </c>
      <c r="CQM2" t="s">
        <v>2818</v>
      </c>
      <c r="CQN2" t="s">
        <v>2819</v>
      </c>
      <c r="CQO2" t="s">
        <v>2820</v>
      </c>
      <c r="CQP2" t="s">
        <v>2821</v>
      </c>
      <c r="CQQ2" t="s">
        <v>2822</v>
      </c>
      <c r="CQR2" t="s">
        <v>2823</v>
      </c>
      <c r="CQS2" t="s">
        <v>2824</v>
      </c>
      <c r="CQT2" t="s">
        <v>2825</v>
      </c>
      <c r="CQU2" t="s">
        <v>2826</v>
      </c>
      <c r="CQV2" t="s">
        <v>2827</v>
      </c>
      <c r="CQW2" t="s">
        <v>2828</v>
      </c>
      <c r="CQX2" t="s">
        <v>2829</v>
      </c>
      <c r="CQY2" t="s">
        <v>2830</v>
      </c>
      <c r="CQZ2" t="s">
        <v>2831</v>
      </c>
      <c r="CRA2" t="s">
        <v>2832</v>
      </c>
      <c r="CRB2" t="s">
        <v>2833</v>
      </c>
      <c r="CRC2" t="s">
        <v>2834</v>
      </c>
      <c r="CRD2" t="s">
        <v>2835</v>
      </c>
      <c r="CRE2" t="s">
        <v>2836</v>
      </c>
      <c r="CRF2" t="s">
        <v>2837</v>
      </c>
      <c r="CRG2" t="s">
        <v>2838</v>
      </c>
      <c r="CRH2" t="s">
        <v>2839</v>
      </c>
      <c r="CRI2" t="s">
        <v>2840</v>
      </c>
      <c r="CRJ2" t="s">
        <v>2841</v>
      </c>
      <c r="CRK2" t="s">
        <v>2842</v>
      </c>
      <c r="CRL2" t="s">
        <v>2843</v>
      </c>
      <c r="CRM2" t="s">
        <v>2844</v>
      </c>
      <c r="CRN2" t="s">
        <v>2845</v>
      </c>
      <c r="CRO2" t="s">
        <v>2846</v>
      </c>
      <c r="CRP2" t="s">
        <v>2847</v>
      </c>
      <c r="CRQ2" t="s">
        <v>2848</v>
      </c>
      <c r="CRR2" t="s">
        <v>2849</v>
      </c>
      <c r="CRS2" t="s">
        <v>2850</v>
      </c>
      <c r="CRT2" t="s">
        <v>2851</v>
      </c>
      <c r="CRU2" t="s">
        <v>2852</v>
      </c>
      <c r="CRV2" t="s">
        <v>2853</v>
      </c>
      <c r="CRW2" t="s">
        <v>2854</v>
      </c>
      <c r="CRX2" t="s">
        <v>2855</v>
      </c>
      <c r="CRY2" t="s">
        <v>2856</v>
      </c>
      <c r="CRZ2" t="s">
        <v>2857</v>
      </c>
      <c r="CSA2" t="s">
        <v>2858</v>
      </c>
      <c r="CSB2" t="s">
        <v>2859</v>
      </c>
      <c r="CSC2" t="s">
        <v>2860</v>
      </c>
      <c r="CSD2" t="s">
        <v>2861</v>
      </c>
      <c r="CSE2" t="s">
        <v>2862</v>
      </c>
      <c r="CSF2" t="s">
        <v>2863</v>
      </c>
      <c r="CSG2" t="s">
        <v>2864</v>
      </c>
      <c r="CSH2" t="s">
        <v>2865</v>
      </c>
      <c r="CSI2" t="s">
        <v>2866</v>
      </c>
      <c r="CSJ2" t="s">
        <v>2867</v>
      </c>
      <c r="CSK2" t="s">
        <v>2868</v>
      </c>
      <c r="CSL2" t="s">
        <v>2869</v>
      </c>
      <c r="CSM2" t="s">
        <v>2870</v>
      </c>
      <c r="CSN2" t="s">
        <v>2871</v>
      </c>
      <c r="CSO2" t="s">
        <v>2872</v>
      </c>
      <c r="CSP2" t="s">
        <v>2873</v>
      </c>
      <c r="CSQ2" t="s">
        <v>2874</v>
      </c>
      <c r="CSR2" t="s">
        <v>2875</v>
      </c>
      <c r="CSS2" t="s">
        <v>2876</v>
      </c>
      <c r="CST2" t="s">
        <v>2877</v>
      </c>
      <c r="CSU2" t="s">
        <v>2878</v>
      </c>
      <c r="CSV2" t="s">
        <v>2879</v>
      </c>
      <c r="CSW2" t="s">
        <v>2880</v>
      </c>
      <c r="CSX2" t="s">
        <v>2881</v>
      </c>
      <c r="CSY2" t="s">
        <v>2882</v>
      </c>
      <c r="CSZ2" t="s">
        <v>2883</v>
      </c>
      <c r="CTA2" t="s">
        <v>2884</v>
      </c>
      <c r="CTB2" t="s">
        <v>2885</v>
      </c>
      <c r="CTC2" t="s">
        <v>2886</v>
      </c>
      <c r="CTD2" t="s">
        <v>2887</v>
      </c>
      <c r="CTE2" t="s">
        <v>2888</v>
      </c>
      <c r="CTF2" t="s">
        <v>2889</v>
      </c>
      <c r="CTG2" t="s">
        <v>2890</v>
      </c>
      <c r="CTH2" t="s">
        <v>2891</v>
      </c>
      <c r="CTI2" t="s">
        <v>2892</v>
      </c>
      <c r="CTJ2" t="s">
        <v>2893</v>
      </c>
      <c r="CTK2" t="s">
        <v>2894</v>
      </c>
      <c r="CTL2" t="s">
        <v>2895</v>
      </c>
      <c r="CTM2" t="s">
        <v>2896</v>
      </c>
      <c r="CTN2" t="s">
        <v>2897</v>
      </c>
      <c r="CTO2" t="s">
        <v>2898</v>
      </c>
      <c r="CTP2" t="s">
        <v>2899</v>
      </c>
      <c r="CTQ2" t="s">
        <v>2900</v>
      </c>
      <c r="CTR2" t="s">
        <v>2901</v>
      </c>
      <c r="CTS2" t="s">
        <v>2902</v>
      </c>
      <c r="CTT2" t="s">
        <v>2903</v>
      </c>
      <c r="CTU2" t="s">
        <v>2904</v>
      </c>
      <c r="CTV2" t="s">
        <v>2905</v>
      </c>
      <c r="CTW2" t="s">
        <v>2906</v>
      </c>
      <c r="CTX2" t="s">
        <v>2907</v>
      </c>
      <c r="CTY2" t="s">
        <v>2908</v>
      </c>
      <c r="CTZ2" t="s">
        <v>2909</v>
      </c>
      <c r="CUA2" t="s">
        <v>2910</v>
      </c>
      <c r="CUB2" t="s">
        <v>2911</v>
      </c>
      <c r="CUC2" t="s">
        <v>2912</v>
      </c>
      <c r="CUD2" t="s">
        <v>2913</v>
      </c>
      <c r="CUE2" t="s">
        <v>2914</v>
      </c>
      <c r="CUF2" t="s">
        <v>2915</v>
      </c>
      <c r="CUG2" t="s">
        <v>2916</v>
      </c>
      <c r="CUH2" t="s">
        <v>2917</v>
      </c>
      <c r="CUI2" t="s">
        <v>2918</v>
      </c>
      <c r="CUJ2" t="s">
        <v>2919</v>
      </c>
      <c r="CUK2" t="s">
        <v>2920</v>
      </c>
      <c r="CUL2" t="s">
        <v>2921</v>
      </c>
      <c r="CUM2" t="s">
        <v>2922</v>
      </c>
      <c r="CUN2" t="s">
        <v>2923</v>
      </c>
      <c r="CUO2" t="s">
        <v>2924</v>
      </c>
      <c r="CUP2" t="s">
        <v>2925</v>
      </c>
      <c r="CUQ2" t="s">
        <v>2926</v>
      </c>
      <c r="CUR2" t="s">
        <v>2927</v>
      </c>
      <c r="CUS2" t="s">
        <v>2928</v>
      </c>
      <c r="CUT2" t="s">
        <v>2929</v>
      </c>
      <c r="CUU2" t="s">
        <v>2930</v>
      </c>
      <c r="CUV2" t="s">
        <v>2931</v>
      </c>
      <c r="CUW2" t="s">
        <v>2932</v>
      </c>
      <c r="CUX2" t="s">
        <v>2933</v>
      </c>
      <c r="CUY2" t="s">
        <v>2934</v>
      </c>
      <c r="CUZ2" t="s">
        <v>2935</v>
      </c>
      <c r="CVA2" t="s">
        <v>2936</v>
      </c>
      <c r="CVB2" t="s">
        <v>2937</v>
      </c>
      <c r="CVC2" t="s">
        <v>2938</v>
      </c>
      <c r="CVD2" t="s">
        <v>2939</v>
      </c>
      <c r="CVE2" t="s">
        <v>2940</v>
      </c>
      <c r="CVF2" t="s">
        <v>2941</v>
      </c>
      <c r="CVG2" t="s">
        <v>2942</v>
      </c>
      <c r="CVH2" t="s">
        <v>2943</v>
      </c>
      <c r="CVI2" t="s">
        <v>2944</v>
      </c>
      <c r="CVJ2" t="s">
        <v>2945</v>
      </c>
      <c r="CVK2" t="s">
        <v>2946</v>
      </c>
      <c r="CVL2" t="s">
        <v>2947</v>
      </c>
      <c r="CVM2" t="s">
        <v>2948</v>
      </c>
      <c r="CVN2" t="s">
        <v>2949</v>
      </c>
      <c r="CVO2" t="s">
        <v>2950</v>
      </c>
      <c r="CVP2" t="s">
        <v>2951</v>
      </c>
      <c r="CVQ2" t="s">
        <v>2952</v>
      </c>
      <c r="CVR2" t="s">
        <v>2953</v>
      </c>
      <c r="CVS2" t="s">
        <v>2954</v>
      </c>
      <c r="CVT2" t="s">
        <v>2955</v>
      </c>
      <c r="CVU2" t="s">
        <v>2956</v>
      </c>
      <c r="CVV2" t="s">
        <v>2957</v>
      </c>
      <c r="CVW2" t="s">
        <v>2958</v>
      </c>
      <c r="CVX2" t="s">
        <v>2959</v>
      </c>
      <c r="CVY2" t="s">
        <v>2960</v>
      </c>
      <c r="CVZ2" t="s">
        <v>2961</v>
      </c>
      <c r="CWA2" t="s">
        <v>2962</v>
      </c>
      <c r="CWB2" t="s">
        <v>2963</v>
      </c>
      <c r="CWC2" t="s">
        <v>2964</v>
      </c>
      <c r="CWD2" t="s">
        <v>2965</v>
      </c>
      <c r="CWE2" t="s">
        <v>2966</v>
      </c>
      <c r="CWF2" t="s">
        <v>2967</v>
      </c>
      <c r="CWG2" t="s">
        <v>2968</v>
      </c>
      <c r="CWH2" t="s">
        <v>2969</v>
      </c>
      <c r="CWI2" t="s">
        <v>2970</v>
      </c>
      <c r="CWJ2" t="s">
        <v>2971</v>
      </c>
      <c r="CWK2" t="s">
        <v>2972</v>
      </c>
      <c r="CWL2" t="s">
        <v>2973</v>
      </c>
      <c r="CWM2" t="s">
        <v>2974</v>
      </c>
      <c r="CWN2" t="s">
        <v>2975</v>
      </c>
      <c r="CWO2" t="s">
        <v>2976</v>
      </c>
      <c r="CWP2" t="s">
        <v>2977</v>
      </c>
      <c r="CWQ2" t="s">
        <v>2978</v>
      </c>
      <c r="CWR2" t="s">
        <v>2979</v>
      </c>
      <c r="CWS2" t="s">
        <v>2980</v>
      </c>
      <c r="CWT2" t="s">
        <v>2981</v>
      </c>
      <c r="CWU2" t="s">
        <v>2982</v>
      </c>
      <c r="CWV2" t="s">
        <v>2983</v>
      </c>
      <c r="CWW2" t="s">
        <v>2984</v>
      </c>
      <c r="CWX2" t="s">
        <v>2985</v>
      </c>
      <c r="CWY2" t="s">
        <v>2986</v>
      </c>
      <c r="CWZ2" t="s">
        <v>2987</v>
      </c>
      <c r="CXA2" t="s">
        <v>2988</v>
      </c>
      <c r="CXB2" t="s">
        <v>2989</v>
      </c>
      <c r="CXC2" t="s">
        <v>2990</v>
      </c>
      <c r="CXD2" t="s">
        <v>2991</v>
      </c>
      <c r="CXE2" t="s">
        <v>2992</v>
      </c>
      <c r="CXF2" t="s">
        <v>2993</v>
      </c>
      <c r="CXG2" t="s">
        <v>2994</v>
      </c>
      <c r="CXH2" t="s">
        <v>2995</v>
      </c>
      <c r="CXI2" t="s">
        <v>2996</v>
      </c>
      <c r="CXJ2" t="s">
        <v>2997</v>
      </c>
      <c r="CXK2" t="s">
        <v>2998</v>
      </c>
      <c r="CXL2" t="s">
        <v>2999</v>
      </c>
      <c r="CXM2" t="s">
        <v>3000</v>
      </c>
      <c r="CXN2" t="s">
        <v>3001</v>
      </c>
      <c r="CXO2" t="s">
        <v>3002</v>
      </c>
      <c r="CXP2" t="s">
        <v>3003</v>
      </c>
      <c r="CXQ2" t="s">
        <v>3004</v>
      </c>
      <c r="CXR2" t="s">
        <v>3005</v>
      </c>
      <c r="CXS2" t="s">
        <v>3006</v>
      </c>
      <c r="CXT2" t="s">
        <v>3007</v>
      </c>
      <c r="CXU2" t="s">
        <v>3008</v>
      </c>
      <c r="CXV2" t="s">
        <v>3009</v>
      </c>
      <c r="CXW2" t="s">
        <v>3010</v>
      </c>
      <c r="CXX2" t="s">
        <v>3011</v>
      </c>
      <c r="CXY2" t="s">
        <v>3012</v>
      </c>
      <c r="CXZ2" t="s">
        <v>3013</v>
      </c>
      <c r="CYA2" t="s">
        <v>3014</v>
      </c>
      <c r="CYB2" t="s">
        <v>3015</v>
      </c>
      <c r="CYC2" t="s">
        <v>3016</v>
      </c>
      <c r="CYD2" t="s">
        <v>3017</v>
      </c>
      <c r="CYE2" t="s">
        <v>3018</v>
      </c>
      <c r="CYF2" t="s">
        <v>3019</v>
      </c>
      <c r="CYG2" t="s">
        <v>3020</v>
      </c>
      <c r="CYH2" t="s">
        <v>3021</v>
      </c>
      <c r="CYI2" t="s">
        <v>3022</v>
      </c>
      <c r="CYJ2" t="s">
        <v>3023</v>
      </c>
      <c r="CYK2" t="s">
        <v>3024</v>
      </c>
      <c r="CYL2" t="s">
        <v>3025</v>
      </c>
      <c r="CYM2" t="s">
        <v>3026</v>
      </c>
      <c r="CYN2" t="s">
        <v>3027</v>
      </c>
      <c r="CYO2" t="s">
        <v>3028</v>
      </c>
      <c r="CYP2" t="s">
        <v>3029</v>
      </c>
      <c r="CYQ2" t="s">
        <v>3030</v>
      </c>
      <c r="CYR2" t="s">
        <v>3031</v>
      </c>
      <c r="CYS2" t="s">
        <v>3032</v>
      </c>
      <c r="CYT2" t="s">
        <v>3033</v>
      </c>
      <c r="CYU2" t="s">
        <v>3034</v>
      </c>
      <c r="CYV2" t="s">
        <v>3035</v>
      </c>
      <c r="CYW2" t="s">
        <v>3036</v>
      </c>
      <c r="CYX2" t="s">
        <v>3037</v>
      </c>
      <c r="CYY2" t="s">
        <v>3038</v>
      </c>
      <c r="CYZ2" t="s">
        <v>3039</v>
      </c>
      <c r="CZA2" t="s">
        <v>3040</v>
      </c>
      <c r="CZB2" t="s">
        <v>3041</v>
      </c>
      <c r="CZC2" t="s">
        <v>3042</v>
      </c>
      <c r="CZD2" t="s">
        <v>3043</v>
      </c>
      <c r="CZE2" t="s">
        <v>3044</v>
      </c>
      <c r="CZF2" t="s">
        <v>3045</v>
      </c>
      <c r="CZG2" t="s">
        <v>3046</v>
      </c>
      <c r="CZH2" t="s">
        <v>3047</v>
      </c>
      <c r="CZI2" t="s">
        <v>3048</v>
      </c>
      <c r="CZJ2" t="s">
        <v>3049</v>
      </c>
      <c r="CZK2" t="s">
        <v>3050</v>
      </c>
      <c r="CZL2" t="s">
        <v>3051</v>
      </c>
      <c r="CZM2" t="s">
        <v>3052</v>
      </c>
      <c r="CZN2" t="s">
        <v>3053</v>
      </c>
      <c r="CZO2" t="s">
        <v>3054</v>
      </c>
      <c r="CZP2" t="s">
        <v>3055</v>
      </c>
      <c r="CZQ2" t="s">
        <v>3056</v>
      </c>
      <c r="CZR2" t="s">
        <v>3057</v>
      </c>
      <c r="CZS2" t="s">
        <v>3058</v>
      </c>
      <c r="CZT2" t="s">
        <v>3059</v>
      </c>
      <c r="CZU2" t="s">
        <v>3060</v>
      </c>
      <c r="CZV2" t="s">
        <v>3061</v>
      </c>
      <c r="CZW2" t="s">
        <v>3062</v>
      </c>
      <c r="CZX2" t="s">
        <v>3063</v>
      </c>
      <c r="CZY2" t="s">
        <v>3064</v>
      </c>
      <c r="CZZ2" t="s">
        <v>3065</v>
      </c>
      <c r="DAA2" t="s">
        <v>3066</v>
      </c>
      <c r="DAB2" t="s">
        <v>3067</v>
      </c>
      <c r="DAC2" t="s">
        <v>3068</v>
      </c>
      <c r="DAD2" t="s">
        <v>3069</v>
      </c>
      <c r="DAE2" t="s">
        <v>3070</v>
      </c>
      <c r="DAF2" t="s">
        <v>3071</v>
      </c>
      <c r="DAG2" t="s">
        <v>3072</v>
      </c>
      <c r="DAH2" t="s">
        <v>3073</v>
      </c>
      <c r="DAI2" t="s">
        <v>3074</v>
      </c>
      <c r="DAJ2" t="s">
        <v>3075</v>
      </c>
      <c r="DAK2" t="s">
        <v>3076</v>
      </c>
      <c r="DAL2" t="s">
        <v>3077</v>
      </c>
      <c r="DAM2" t="s">
        <v>3078</v>
      </c>
      <c r="DAN2" t="s">
        <v>3079</v>
      </c>
      <c r="DAO2" t="s">
        <v>3080</v>
      </c>
      <c r="DAP2" t="s">
        <v>3081</v>
      </c>
      <c r="DAQ2" t="s">
        <v>3082</v>
      </c>
      <c r="DAR2" t="s">
        <v>3083</v>
      </c>
      <c r="DAS2" t="s">
        <v>3084</v>
      </c>
      <c r="DAT2" t="s">
        <v>3085</v>
      </c>
      <c r="DAU2" t="s">
        <v>3086</v>
      </c>
      <c r="DAV2" t="s">
        <v>3087</v>
      </c>
      <c r="DAW2" t="s">
        <v>3088</v>
      </c>
      <c r="DAX2" t="s">
        <v>3089</v>
      </c>
      <c r="DAY2" t="s">
        <v>3090</v>
      </c>
      <c r="DAZ2" t="s">
        <v>3091</v>
      </c>
      <c r="DBA2" t="s">
        <v>3092</v>
      </c>
      <c r="DBB2" t="s">
        <v>3093</v>
      </c>
      <c r="DBC2" t="s">
        <v>3094</v>
      </c>
      <c r="DBD2" t="s">
        <v>3095</v>
      </c>
      <c r="DBE2" t="s">
        <v>3096</v>
      </c>
      <c r="DBF2" t="s">
        <v>3097</v>
      </c>
      <c r="DBG2" t="s">
        <v>3098</v>
      </c>
      <c r="DBH2" t="s">
        <v>3099</v>
      </c>
      <c r="DBI2" t="s">
        <v>3100</v>
      </c>
      <c r="DBJ2" t="s">
        <v>3101</v>
      </c>
      <c r="DBK2" t="s">
        <v>3102</v>
      </c>
      <c r="DBL2" t="s">
        <v>3103</v>
      </c>
      <c r="DBM2" t="s">
        <v>3104</v>
      </c>
      <c r="DBN2" t="s">
        <v>3105</v>
      </c>
      <c r="DBO2" t="s">
        <v>3106</v>
      </c>
      <c r="DBP2" t="s">
        <v>3107</v>
      </c>
      <c r="DBQ2" t="s">
        <v>3108</v>
      </c>
      <c r="DBR2" t="s">
        <v>3109</v>
      </c>
      <c r="DBS2" t="s">
        <v>3110</v>
      </c>
      <c r="DBT2" t="s">
        <v>3111</v>
      </c>
      <c r="DBU2" t="s">
        <v>3112</v>
      </c>
      <c r="DBV2" t="s">
        <v>3113</v>
      </c>
      <c r="DBW2" t="s">
        <v>3114</v>
      </c>
      <c r="DBX2" t="s">
        <v>3115</v>
      </c>
      <c r="DBY2" t="s">
        <v>3116</v>
      </c>
      <c r="DBZ2" t="s">
        <v>3117</v>
      </c>
      <c r="DCA2" t="s">
        <v>3118</v>
      </c>
      <c r="DCB2" t="s">
        <v>3119</v>
      </c>
      <c r="DCC2" t="s">
        <v>3120</v>
      </c>
      <c r="DCD2" t="s">
        <v>3121</v>
      </c>
      <c r="DCE2" t="s">
        <v>3122</v>
      </c>
      <c r="DCF2" t="s">
        <v>3123</v>
      </c>
      <c r="DCG2" t="s">
        <v>3124</v>
      </c>
      <c r="DCH2" t="s">
        <v>3125</v>
      </c>
      <c r="DCI2" t="s">
        <v>3126</v>
      </c>
      <c r="DCJ2" t="s">
        <v>3127</v>
      </c>
      <c r="DCK2" t="s">
        <v>3128</v>
      </c>
      <c r="DCL2" t="s">
        <v>3129</v>
      </c>
      <c r="DCM2" t="s">
        <v>3130</v>
      </c>
      <c r="DCN2" t="s">
        <v>3131</v>
      </c>
      <c r="DCO2" t="s">
        <v>3132</v>
      </c>
      <c r="DCP2" t="s">
        <v>3133</v>
      </c>
      <c r="DCQ2" t="s">
        <v>3134</v>
      </c>
      <c r="DCR2" t="s">
        <v>3135</v>
      </c>
      <c r="DCS2" t="s">
        <v>3136</v>
      </c>
      <c r="DCT2" t="s">
        <v>3137</v>
      </c>
      <c r="DCU2" t="s">
        <v>3138</v>
      </c>
      <c r="DCV2" t="s">
        <v>3139</v>
      </c>
      <c r="DCW2" t="s">
        <v>3140</v>
      </c>
      <c r="DCX2" t="s">
        <v>3141</v>
      </c>
      <c r="DCY2" t="s">
        <v>3142</v>
      </c>
      <c r="DCZ2" t="s">
        <v>3143</v>
      </c>
      <c r="DDA2" t="s">
        <v>3144</v>
      </c>
      <c r="DDB2" t="s">
        <v>3145</v>
      </c>
      <c r="DDC2" t="s">
        <v>3146</v>
      </c>
      <c r="DDD2" t="s">
        <v>3147</v>
      </c>
      <c r="DDE2" t="s">
        <v>3148</v>
      </c>
      <c r="DDF2" t="s">
        <v>3149</v>
      </c>
      <c r="DDG2" t="s">
        <v>3150</v>
      </c>
      <c r="DDH2" t="s">
        <v>3151</v>
      </c>
      <c r="DDI2" t="s">
        <v>3152</v>
      </c>
      <c r="DDJ2" t="s">
        <v>3153</v>
      </c>
      <c r="DDK2" t="s">
        <v>3154</v>
      </c>
      <c r="DDL2" t="s">
        <v>3155</v>
      </c>
      <c r="DDM2" t="s">
        <v>3156</v>
      </c>
      <c r="DDN2" t="s">
        <v>3157</v>
      </c>
      <c r="DDO2" t="s">
        <v>3158</v>
      </c>
      <c r="DDP2" t="s">
        <v>3159</v>
      </c>
      <c r="DDQ2" t="s">
        <v>3160</v>
      </c>
      <c r="DDR2" t="s">
        <v>3161</v>
      </c>
      <c r="DDS2" t="s">
        <v>3162</v>
      </c>
      <c r="DDT2" t="s">
        <v>3163</v>
      </c>
      <c r="DDU2" t="s">
        <v>3164</v>
      </c>
      <c r="DDV2" t="s">
        <v>3165</v>
      </c>
      <c r="DDW2" t="s">
        <v>3166</v>
      </c>
      <c r="DDX2" t="s">
        <v>3167</v>
      </c>
      <c r="DDY2" t="s">
        <v>3168</v>
      </c>
      <c r="DDZ2" t="s">
        <v>3169</v>
      </c>
      <c r="DEA2" t="s">
        <v>3170</v>
      </c>
      <c r="DEB2" t="s">
        <v>3171</v>
      </c>
      <c r="DEC2" t="s">
        <v>3172</v>
      </c>
      <c r="DED2" t="s">
        <v>3173</v>
      </c>
      <c r="DEE2" t="s">
        <v>3174</v>
      </c>
      <c r="DEF2" t="s">
        <v>3175</v>
      </c>
      <c r="DEG2" t="s">
        <v>3176</v>
      </c>
      <c r="DEH2" t="s">
        <v>3177</v>
      </c>
      <c r="DEI2" t="s">
        <v>3178</v>
      </c>
      <c r="DEJ2" t="s">
        <v>3179</v>
      </c>
      <c r="DEK2" t="s">
        <v>3180</v>
      </c>
      <c r="DEL2" t="s">
        <v>3181</v>
      </c>
      <c r="DEM2" t="s">
        <v>3182</v>
      </c>
      <c r="DEN2" t="s">
        <v>3183</v>
      </c>
      <c r="DEO2" t="s">
        <v>3184</v>
      </c>
      <c r="DEP2" t="s">
        <v>3185</v>
      </c>
      <c r="DEQ2" t="s">
        <v>3186</v>
      </c>
      <c r="DER2" t="s">
        <v>3187</v>
      </c>
      <c r="DES2" t="s">
        <v>3188</v>
      </c>
      <c r="DET2" t="s">
        <v>3189</v>
      </c>
      <c r="DEU2" t="s">
        <v>3190</v>
      </c>
      <c r="DEV2" t="s">
        <v>3191</v>
      </c>
      <c r="DEW2" t="s">
        <v>3192</v>
      </c>
      <c r="DEX2" t="s">
        <v>3193</v>
      </c>
      <c r="DEY2" t="s">
        <v>3194</v>
      </c>
      <c r="DEZ2" t="s">
        <v>3195</v>
      </c>
      <c r="DFA2" t="s">
        <v>3196</v>
      </c>
      <c r="DFB2" t="s">
        <v>3197</v>
      </c>
      <c r="DFC2" t="s">
        <v>3198</v>
      </c>
      <c r="DFD2" t="s">
        <v>3199</v>
      </c>
      <c r="DFE2" t="s">
        <v>3200</v>
      </c>
      <c r="DFF2" t="s">
        <v>3201</v>
      </c>
      <c r="DFG2" t="s">
        <v>3202</v>
      </c>
      <c r="DFH2" t="s">
        <v>3203</v>
      </c>
      <c r="DFI2" t="s">
        <v>3204</v>
      </c>
      <c r="DFJ2" t="s">
        <v>3205</v>
      </c>
      <c r="DFK2" t="s">
        <v>3206</v>
      </c>
      <c r="DFL2" t="s">
        <v>3207</v>
      </c>
      <c r="DFM2" t="s">
        <v>3208</v>
      </c>
      <c r="DFN2" t="s">
        <v>3209</v>
      </c>
      <c r="DFO2" t="s">
        <v>3210</v>
      </c>
      <c r="DFP2" t="s">
        <v>3211</v>
      </c>
      <c r="DFQ2" t="s">
        <v>3212</v>
      </c>
      <c r="DFR2" t="s">
        <v>3213</v>
      </c>
      <c r="DFS2" t="s">
        <v>3214</v>
      </c>
      <c r="DFT2" t="s">
        <v>3215</v>
      </c>
      <c r="DFU2" t="s">
        <v>3216</v>
      </c>
      <c r="DFV2" t="s">
        <v>3217</v>
      </c>
      <c r="DFW2" t="s">
        <v>3218</v>
      </c>
      <c r="DFX2" t="s">
        <v>3219</v>
      </c>
      <c r="DFY2" t="s">
        <v>3220</v>
      </c>
      <c r="DFZ2" t="s">
        <v>3221</v>
      </c>
      <c r="DGA2" t="s">
        <v>3222</v>
      </c>
      <c r="DGB2" t="s">
        <v>3223</v>
      </c>
      <c r="DGC2" t="s">
        <v>3224</v>
      </c>
      <c r="DGD2" t="s">
        <v>3225</v>
      </c>
      <c r="DGE2" t="s">
        <v>3226</v>
      </c>
      <c r="DGF2" t="s">
        <v>3227</v>
      </c>
      <c r="DGG2" t="s">
        <v>3228</v>
      </c>
      <c r="DGH2" t="s">
        <v>3229</v>
      </c>
      <c r="DGI2" t="s">
        <v>3230</v>
      </c>
      <c r="DGJ2" t="s">
        <v>3231</v>
      </c>
      <c r="DGK2" t="s">
        <v>3232</v>
      </c>
      <c r="DGL2" t="s">
        <v>3233</v>
      </c>
      <c r="DGM2" t="s">
        <v>3234</v>
      </c>
      <c r="DGN2" t="s">
        <v>3235</v>
      </c>
      <c r="DGO2" t="s">
        <v>3236</v>
      </c>
      <c r="DGP2" t="s">
        <v>3237</v>
      </c>
      <c r="DGQ2" t="s">
        <v>3238</v>
      </c>
      <c r="DGR2" t="s">
        <v>3239</v>
      </c>
      <c r="DGS2" t="s">
        <v>3240</v>
      </c>
      <c r="DGT2" t="s">
        <v>3241</v>
      </c>
      <c r="DGU2" t="s">
        <v>3242</v>
      </c>
      <c r="DGV2" t="s">
        <v>3243</v>
      </c>
      <c r="DGW2" t="s">
        <v>3244</v>
      </c>
      <c r="DGX2" t="s">
        <v>3245</v>
      </c>
      <c r="DGY2" t="s">
        <v>3246</v>
      </c>
      <c r="DGZ2" t="s">
        <v>3247</v>
      </c>
      <c r="DHA2" t="s">
        <v>3248</v>
      </c>
      <c r="DHB2" t="s">
        <v>3249</v>
      </c>
      <c r="DHC2" t="s">
        <v>3250</v>
      </c>
      <c r="DHD2" t="s">
        <v>3251</v>
      </c>
      <c r="DHE2" t="s">
        <v>3252</v>
      </c>
      <c r="DHF2" t="s">
        <v>3253</v>
      </c>
      <c r="DHG2" t="s">
        <v>3254</v>
      </c>
      <c r="DHH2" t="s">
        <v>3255</v>
      </c>
      <c r="DHI2" t="s">
        <v>3256</v>
      </c>
      <c r="DHJ2" t="s">
        <v>3257</v>
      </c>
      <c r="DHK2" t="s">
        <v>3258</v>
      </c>
      <c r="DHL2" t="s">
        <v>3259</v>
      </c>
      <c r="DHM2" t="s">
        <v>3260</v>
      </c>
      <c r="DHN2" t="s">
        <v>3261</v>
      </c>
      <c r="DHO2" t="s">
        <v>3262</v>
      </c>
      <c r="DHP2" t="s">
        <v>3263</v>
      </c>
      <c r="DHQ2" t="s">
        <v>3264</v>
      </c>
      <c r="DHR2" t="s">
        <v>3265</v>
      </c>
      <c r="DHS2" t="s">
        <v>3266</v>
      </c>
      <c r="DHT2" t="s">
        <v>3267</v>
      </c>
      <c r="DHU2" t="s">
        <v>3268</v>
      </c>
      <c r="DHV2" t="s">
        <v>3269</v>
      </c>
      <c r="DHW2" t="s">
        <v>3270</v>
      </c>
      <c r="DHX2" t="s">
        <v>3271</v>
      </c>
      <c r="DHY2" t="s">
        <v>3272</v>
      </c>
      <c r="DHZ2" t="s">
        <v>3273</v>
      </c>
      <c r="DIA2" t="s">
        <v>3274</v>
      </c>
      <c r="DIB2" t="s">
        <v>3275</v>
      </c>
      <c r="DIC2" t="s">
        <v>3276</v>
      </c>
      <c r="DID2" t="s">
        <v>3277</v>
      </c>
      <c r="DIE2" t="s">
        <v>3278</v>
      </c>
      <c r="DIF2" t="s">
        <v>3279</v>
      </c>
      <c r="DIG2" t="s">
        <v>3280</v>
      </c>
      <c r="DIH2" t="s">
        <v>3281</v>
      </c>
      <c r="DII2" t="s">
        <v>3282</v>
      </c>
      <c r="DIJ2" t="s">
        <v>3283</v>
      </c>
      <c r="DIK2" t="s">
        <v>3284</v>
      </c>
      <c r="DIL2" t="s">
        <v>3285</v>
      </c>
      <c r="DIM2" t="s">
        <v>3286</v>
      </c>
      <c r="DIN2" t="s">
        <v>3287</v>
      </c>
      <c r="DIO2" t="s">
        <v>3288</v>
      </c>
      <c r="DIP2" t="s">
        <v>3289</v>
      </c>
      <c r="DIQ2" t="s">
        <v>3290</v>
      </c>
      <c r="DIR2" t="s">
        <v>3291</v>
      </c>
      <c r="DIS2" t="s">
        <v>3292</v>
      </c>
      <c r="DIT2" t="s">
        <v>3293</v>
      </c>
      <c r="DIU2" t="s">
        <v>3294</v>
      </c>
      <c r="DIV2" t="s">
        <v>3295</v>
      </c>
      <c r="DIW2" t="s">
        <v>3296</v>
      </c>
      <c r="DIX2" t="s">
        <v>3297</v>
      </c>
      <c r="DIY2" t="s">
        <v>3298</v>
      </c>
      <c r="DIZ2" t="s">
        <v>3299</v>
      </c>
      <c r="DJA2" t="s">
        <v>3300</v>
      </c>
      <c r="DJB2" t="s">
        <v>3301</v>
      </c>
      <c r="DJC2" t="s">
        <v>3302</v>
      </c>
      <c r="DJD2" t="s">
        <v>3303</v>
      </c>
      <c r="DJE2" t="s">
        <v>3304</v>
      </c>
      <c r="DJF2" t="s">
        <v>3305</v>
      </c>
      <c r="DJG2" t="s">
        <v>3306</v>
      </c>
      <c r="DJH2" t="s">
        <v>3307</v>
      </c>
      <c r="DJI2" t="s">
        <v>3308</v>
      </c>
      <c r="DJJ2" t="s">
        <v>3309</v>
      </c>
      <c r="DJK2" t="s">
        <v>3310</v>
      </c>
      <c r="DJL2" t="s">
        <v>3311</v>
      </c>
      <c r="DJM2" t="s">
        <v>3312</v>
      </c>
      <c r="DJN2" t="s">
        <v>3313</v>
      </c>
      <c r="DJO2" t="s">
        <v>3314</v>
      </c>
      <c r="DJP2" t="s">
        <v>3315</v>
      </c>
      <c r="DJQ2" t="s">
        <v>3316</v>
      </c>
      <c r="DJR2" t="s">
        <v>3317</v>
      </c>
      <c r="DJS2" t="s">
        <v>3318</v>
      </c>
      <c r="DJT2" t="s">
        <v>3319</v>
      </c>
      <c r="DJU2" t="s">
        <v>3320</v>
      </c>
      <c r="DJV2" t="s">
        <v>3321</v>
      </c>
      <c r="DJW2" t="s">
        <v>3322</v>
      </c>
      <c r="DJX2" t="s">
        <v>3323</v>
      </c>
      <c r="DJY2" t="s">
        <v>3324</v>
      </c>
      <c r="DJZ2" t="s">
        <v>3325</v>
      </c>
      <c r="DKA2" t="s">
        <v>3326</v>
      </c>
      <c r="DKB2" t="s">
        <v>3327</v>
      </c>
      <c r="DKC2" t="s">
        <v>3328</v>
      </c>
      <c r="DKD2" t="s">
        <v>3329</v>
      </c>
      <c r="DKE2" t="s">
        <v>3330</v>
      </c>
      <c r="DKF2" t="s">
        <v>3331</v>
      </c>
      <c r="DKG2" t="s">
        <v>3332</v>
      </c>
      <c r="DKH2" t="s">
        <v>3333</v>
      </c>
      <c r="DKI2" t="s">
        <v>3334</v>
      </c>
      <c r="DKJ2" t="s">
        <v>3335</v>
      </c>
      <c r="DKK2" t="s">
        <v>3336</v>
      </c>
      <c r="DKL2" t="s">
        <v>3337</v>
      </c>
      <c r="DKM2" t="s">
        <v>3338</v>
      </c>
      <c r="DKN2" t="s">
        <v>3339</v>
      </c>
      <c r="DKO2" t="s">
        <v>3340</v>
      </c>
      <c r="DKP2" t="s">
        <v>3341</v>
      </c>
      <c r="DKQ2" t="s">
        <v>3342</v>
      </c>
      <c r="DKR2" t="s">
        <v>3343</v>
      </c>
      <c r="DKS2" t="s">
        <v>3344</v>
      </c>
      <c r="DKT2" t="s">
        <v>3345</v>
      </c>
      <c r="DKU2" t="s">
        <v>3346</v>
      </c>
      <c r="DKV2" t="s">
        <v>3347</v>
      </c>
      <c r="DKW2" t="s">
        <v>3348</v>
      </c>
      <c r="DKX2" t="s">
        <v>3349</v>
      </c>
      <c r="DKY2" t="s">
        <v>3350</v>
      </c>
      <c r="DKZ2" t="s">
        <v>3351</v>
      </c>
      <c r="DLA2" t="s">
        <v>3352</v>
      </c>
      <c r="DLB2" t="s">
        <v>3353</v>
      </c>
      <c r="DLC2" t="s">
        <v>3354</v>
      </c>
      <c r="DLD2" t="s">
        <v>3355</v>
      </c>
      <c r="DLE2" t="s">
        <v>3356</v>
      </c>
      <c r="DLF2" t="s">
        <v>3357</v>
      </c>
      <c r="DLG2" t="s">
        <v>3358</v>
      </c>
      <c r="DLH2" t="s">
        <v>3359</v>
      </c>
      <c r="DLI2" t="s">
        <v>3360</v>
      </c>
      <c r="DLJ2" t="s">
        <v>3361</v>
      </c>
      <c r="DLK2" t="s">
        <v>3362</v>
      </c>
      <c r="DLL2" t="s">
        <v>3363</v>
      </c>
      <c r="DLM2" t="s">
        <v>3364</v>
      </c>
      <c r="DLN2" t="s">
        <v>3365</v>
      </c>
      <c r="DLO2" t="s">
        <v>3366</v>
      </c>
      <c r="DLP2" t="s">
        <v>3367</v>
      </c>
      <c r="DLQ2" t="s">
        <v>3368</v>
      </c>
      <c r="DLR2" t="s">
        <v>3369</v>
      </c>
      <c r="DLS2" t="s">
        <v>3370</v>
      </c>
      <c r="DLT2" t="s">
        <v>3371</v>
      </c>
      <c r="DLU2" t="s">
        <v>3372</v>
      </c>
      <c r="DLV2" t="s">
        <v>3373</v>
      </c>
      <c r="DLW2" t="s">
        <v>3374</v>
      </c>
      <c r="DLX2" t="s">
        <v>3375</v>
      </c>
      <c r="DLY2" t="s">
        <v>3376</v>
      </c>
      <c r="DLZ2" t="s">
        <v>3377</v>
      </c>
      <c r="DMA2" t="s">
        <v>3378</v>
      </c>
      <c r="DMB2" t="s">
        <v>3379</v>
      </c>
      <c r="DMC2" t="s">
        <v>3380</v>
      </c>
      <c r="DMD2" t="s">
        <v>3381</v>
      </c>
      <c r="DME2" t="s">
        <v>3382</v>
      </c>
      <c r="DMF2" t="s">
        <v>3383</v>
      </c>
      <c r="DMG2" t="s">
        <v>3384</v>
      </c>
      <c r="DMH2" t="s">
        <v>3385</v>
      </c>
      <c r="DMI2" t="s">
        <v>3386</v>
      </c>
      <c r="DMJ2" t="s">
        <v>3387</v>
      </c>
      <c r="DMK2" t="s">
        <v>3388</v>
      </c>
      <c r="DML2" t="s">
        <v>3389</v>
      </c>
      <c r="DMM2" t="s">
        <v>3390</v>
      </c>
      <c r="DMN2" t="s">
        <v>3391</v>
      </c>
      <c r="DMO2" t="s">
        <v>3392</v>
      </c>
      <c r="DMP2" t="s">
        <v>3393</v>
      </c>
      <c r="DMQ2" t="s">
        <v>3394</v>
      </c>
      <c r="DMR2" t="s">
        <v>3395</v>
      </c>
      <c r="DMS2" t="s">
        <v>3396</v>
      </c>
      <c r="DMT2" t="s">
        <v>3397</v>
      </c>
      <c r="DMU2" t="s">
        <v>3398</v>
      </c>
      <c r="DMV2" t="s">
        <v>3399</v>
      </c>
      <c r="DMW2" t="s">
        <v>3400</v>
      </c>
      <c r="DMX2" t="s">
        <v>3401</v>
      </c>
      <c r="DMY2" t="s">
        <v>3402</v>
      </c>
      <c r="DMZ2" t="s">
        <v>3403</v>
      </c>
      <c r="DNA2" t="s">
        <v>3404</v>
      </c>
      <c r="DNB2" t="s">
        <v>3405</v>
      </c>
      <c r="DNC2" t="s">
        <v>3406</v>
      </c>
      <c r="DND2" t="s">
        <v>3407</v>
      </c>
      <c r="DNE2" t="s">
        <v>3408</v>
      </c>
      <c r="DNF2" t="s">
        <v>3409</v>
      </c>
      <c r="DNG2" t="s">
        <v>3410</v>
      </c>
      <c r="DNH2" t="s">
        <v>3411</v>
      </c>
      <c r="DNI2" t="s">
        <v>3412</v>
      </c>
      <c r="DNJ2" t="s">
        <v>3413</v>
      </c>
      <c r="DNK2" t="s">
        <v>3414</v>
      </c>
      <c r="DNL2" t="s">
        <v>3415</v>
      </c>
      <c r="DNM2" t="s">
        <v>3416</v>
      </c>
      <c r="DNN2" t="s">
        <v>3417</v>
      </c>
      <c r="DNO2" t="s">
        <v>3418</v>
      </c>
      <c r="DNP2" t="s">
        <v>3419</v>
      </c>
      <c r="DNQ2" t="s">
        <v>3420</v>
      </c>
      <c r="DNR2" t="s">
        <v>3421</v>
      </c>
      <c r="DNS2" t="s">
        <v>3422</v>
      </c>
      <c r="DNT2" t="s">
        <v>3423</v>
      </c>
      <c r="DNU2" t="s">
        <v>3424</v>
      </c>
      <c r="DNV2" t="s">
        <v>3425</v>
      </c>
      <c r="DNW2" t="s">
        <v>3426</v>
      </c>
      <c r="DNX2" t="s">
        <v>3427</v>
      </c>
      <c r="DNY2" t="s">
        <v>3428</v>
      </c>
      <c r="DNZ2" t="s">
        <v>3429</v>
      </c>
      <c r="DOA2" t="s">
        <v>3430</v>
      </c>
      <c r="DOB2" t="s">
        <v>3431</v>
      </c>
      <c r="DOC2" t="s">
        <v>3432</v>
      </c>
      <c r="DOD2" t="s">
        <v>3433</v>
      </c>
      <c r="DOE2" t="s">
        <v>3434</v>
      </c>
      <c r="DOF2" t="s">
        <v>3435</v>
      </c>
      <c r="DOG2" t="s">
        <v>3436</v>
      </c>
      <c r="DOH2" t="s">
        <v>3437</v>
      </c>
      <c r="DOI2" t="s">
        <v>3438</v>
      </c>
      <c r="DOJ2" t="s">
        <v>3439</v>
      </c>
      <c r="DOK2" t="s">
        <v>3440</v>
      </c>
      <c r="DOL2" t="s">
        <v>3441</v>
      </c>
      <c r="DOM2" t="s">
        <v>3442</v>
      </c>
      <c r="DON2" t="s">
        <v>3443</v>
      </c>
      <c r="DOO2" t="s">
        <v>3444</v>
      </c>
      <c r="DOP2" t="s">
        <v>3445</v>
      </c>
      <c r="DOQ2" t="s">
        <v>3446</v>
      </c>
      <c r="DOR2" t="s">
        <v>3447</v>
      </c>
      <c r="DOS2" t="s">
        <v>3448</v>
      </c>
      <c r="DOT2" t="s">
        <v>3449</v>
      </c>
      <c r="DOU2" t="s">
        <v>3450</v>
      </c>
      <c r="DOV2" t="s">
        <v>3451</v>
      </c>
      <c r="DOW2" t="s">
        <v>3452</v>
      </c>
      <c r="DOX2" t="s">
        <v>3453</v>
      </c>
      <c r="DOY2" t="s">
        <v>3454</v>
      </c>
      <c r="DOZ2" t="s">
        <v>3455</v>
      </c>
      <c r="DPA2" t="s">
        <v>3456</v>
      </c>
      <c r="DPB2" t="s">
        <v>3457</v>
      </c>
      <c r="DPC2" t="s">
        <v>3458</v>
      </c>
      <c r="DPD2" t="s">
        <v>3459</v>
      </c>
      <c r="DPE2" t="s">
        <v>3460</v>
      </c>
      <c r="DPF2" t="s">
        <v>3461</v>
      </c>
      <c r="DPG2" t="s">
        <v>3462</v>
      </c>
      <c r="DPH2" t="s">
        <v>3463</v>
      </c>
      <c r="DPI2" t="s">
        <v>3464</v>
      </c>
      <c r="DPJ2" t="s">
        <v>3465</v>
      </c>
      <c r="DPK2" t="s">
        <v>3466</v>
      </c>
      <c r="DPL2" t="s">
        <v>3467</v>
      </c>
      <c r="DPM2" t="s">
        <v>3468</v>
      </c>
      <c r="DPN2" t="s">
        <v>3469</v>
      </c>
      <c r="DPO2" t="s">
        <v>3470</v>
      </c>
      <c r="DPP2" t="s">
        <v>3471</v>
      </c>
      <c r="DPQ2" t="s">
        <v>3472</v>
      </c>
      <c r="DPR2" t="s">
        <v>3473</v>
      </c>
      <c r="DPS2" t="s">
        <v>3474</v>
      </c>
      <c r="DPT2" t="s">
        <v>3475</v>
      </c>
      <c r="DPU2" t="s">
        <v>3476</v>
      </c>
      <c r="DPV2" t="s">
        <v>3477</v>
      </c>
      <c r="DPW2" t="s">
        <v>3478</v>
      </c>
      <c r="DPX2" t="s">
        <v>3479</v>
      </c>
      <c r="DPY2" t="s">
        <v>3480</v>
      </c>
      <c r="DPZ2" t="s">
        <v>3481</v>
      </c>
      <c r="DQA2" t="s">
        <v>3482</v>
      </c>
      <c r="DQB2" t="s">
        <v>3483</v>
      </c>
      <c r="DQC2" t="s">
        <v>3484</v>
      </c>
      <c r="DQD2" t="s">
        <v>3485</v>
      </c>
      <c r="DQE2" t="s">
        <v>3486</v>
      </c>
      <c r="DQF2" t="s">
        <v>3487</v>
      </c>
      <c r="DQG2" t="s">
        <v>3488</v>
      </c>
      <c r="DQH2" t="s">
        <v>3489</v>
      </c>
      <c r="DQI2" t="s">
        <v>3490</v>
      </c>
      <c r="DQJ2" t="s">
        <v>3491</v>
      </c>
      <c r="DQK2" t="s">
        <v>3492</v>
      </c>
      <c r="DQL2" t="s">
        <v>3493</v>
      </c>
      <c r="DQM2" t="s">
        <v>3494</v>
      </c>
      <c r="DQN2" t="s">
        <v>3495</v>
      </c>
      <c r="DQO2" t="s">
        <v>3496</v>
      </c>
      <c r="DQP2" t="s">
        <v>3497</v>
      </c>
      <c r="DQQ2" t="s">
        <v>3498</v>
      </c>
      <c r="DQR2" t="s">
        <v>3499</v>
      </c>
      <c r="DQS2" t="s">
        <v>3500</v>
      </c>
      <c r="DQT2" t="s">
        <v>3501</v>
      </c>
      <c r="DQU2" t="s">
        <v>3502</v>
      </c>
      <c r="DQV2" t="s">
        <v>3503</v>
      </c>
      <c r="DQW2" t="s">
        <v>3504</v>
      </c>
      <c r="DQX2" t="s">
        <v>3505</v>
      </c>
      <c r="DQY2" t="s">
        <v>3506</v>
      </c>
      <c r="DQZ2" t="s">
        <v>3507</v>
      </c>
      <c r="DRA2" t="s">
        <v>3508</v>
      </c>
      <c r="DRB2" t="s">
        <v>3509</v>
      </c>
      <c r="DRC2" t="s">
        <v>3510</v>
      </c>
      <c r="DRD2" t="s">
        <v>3511</v>
      </c>
      <c r="DRE2" t="s">
        <v>3512</v>
      </c>
      <c r="DRF2" t="s">
        <v>3513</v>
      </c>
      <c r="DRG2" t="s">
        <v>3514</v>
      </c>
      <c r="DRH2" t="s">
        <v>3515</v>
      </c>
      <c r="DRI2" t="s">
        <v>3516</v>
      </c>
      <c r="DRJ2" t="s">
        <v>3517</v>
      </c>
      <c r="DRK2" t="s">
        <v>3518</v>
      </c>
      <c r="DRL2" t="s">
        <v>3519</v>
      </c>
      <c r="DRM2" t="s">
        <v>3520</v>
      </c>
      <c r="DRN2" t="s">
        <v>3521</v>
      </c>
      <c r="DRO2" t="s">
        <v>3522</v>
      </c>
      <c r="DRP2" t="s">
        <v>3523</v>
      </c>
      <c r="DRQ2" t="s">
        <v>3524</v>
      </c>
      <c r="DRR2" t="s">
        <v>3525</v>
      </c>
      <c r="DRS2" t="s">
        <v>3526</v>
      </c>
      <c r="DRT2" t="s">
        <v>3527</v>
      </c>
      <c r="DRU2" t="s">
        <v>3528</v>
      </c>
      <c r="DRV2" t="s">
        <v>3529</v>
      </c>
      <c r="DRW2" t="s">
        <v>3530</v>
      </c>
      <c r="DRX2" t="s">
        <v>3531</v>
      </c>
      <c r="DRY2" t="s">
        <v>3532</v>
      </c>
      <c r="DRZ2" t="s">
        <v>3533</v>
      </c>
      <c r="DSA2" t="s">
        <v>3534</v>
      </c>
      <c r="DSB2" t="s">
        <v>3535</v>
      </c>
      <c r="DSC2" t="s">
        <v>3536</v>
      </c>
      <c r="DSD2" t="s">
        <v>3537</v>
      </c>
      <c r="DSE2" t="s">
        <v>3538</v>
      </c>
      <c r="DSF2" t="s">
        <v>3539</v>
      </c>
      <c r="DSG2" t="s">
        <v>3540</v>
      </c>
      <c r="DSH2" t="s">
        <v>3541</v>
      </c>
      <c r="DSI2" t="s">
        <v>3542</v>
      </c>
      <c r="DSJ2" t="s">
        <v>3543</v>
      </c>
      <c r="DSK2" t="s">
        <v>3544</v>
      </c>
      <c r="DSL2" t="s">
        <v>3545</v>
      </c>
      <c r="DSM2" t="s">
        <v>3546</v>
      </c>
      <c r="DSN2" t="s">
        <v>3547</v>
      </c>
      <c r="DSO2" t="s">
        <v>3548</v>
      </c>
      <c r="DSP2" t="s">
        <v>3549</v>
      </c>
      <c r="DSQ2" t="s">
        <v>3550</v>
      </c>
      <c r="DSR2" t="s">
        <v>3551</v>
      </c>
      <c r="DSS2" t="s">
        <v>3552</v>
      </c>
      <c r="DST2" t="s">
        <v>3553</v>
      </c>
      <c r="DSU2" t="s">
        <v>3554</v>
      </c>
      <c r="DSV2" t="s">
        <v>3555</v>
      </c>
      <c r="DSW2" t="s">
        <v>3556</v>
      </c>
      <c r="DSX2" t="s">
        <v>3557</v>
      </c>
      <c r="DSY2" t="s">
        <v>3558</v>
      </c>
      <c r="DSZ2" t="s">
        <v>3559</v>
      </c>
      <c r="DTA2" t="s">
        <v>3560</v>
      </c>
      <c r="DTB2" t="s">
        <v>3561</v>
      </c>
      <c r="DTC2" t="s">
        <v>3562</v>
      </c>
      <c r="DTD2" t="s">
        <v>3563</v>
      </c>
      <c r="DTE2" t="s">
        <v>3564</v>
      </c>
      <c r="DTF2" t="s">
        <v>3565</v>
      </c>
      <c r="DTG2" t="s">
        <v>3566</v>
      </c>
      <c r="DTH2" t="s">
        <v>3567</v>
      </c>
      <c r="DTI2" t="s">
        <v>3568</v>
      </c>
      <c r="DTJ2" t="s">
        <v>3569</v>
      </c>
      <c r="DTK2" t="s">
        <v>3570</v>
      </c>
      <c r="DTL2" t="s">
        <v>3571</v>
      </c>
      <c r="DTM2" t="s">
        <v>3572</v>
      </c>
      <c r="DTN2" t="s">
        <v>3573</v>
      </c>
      <c r="DTO2" t="s">
        <v>3574</v>
      </c>
      <c r="DTP2" t="s">
        <v>3575</v>
      </c>
      <c r="DTQ2" t="s">
        <v>3576</v>
      </c>
      <c r="DTR2" t="s">
        <v>3577</v>
      </c>
      <c r="DTS2" t="s">
        <v>3578</v>
      </c>
      <c r="DTT2" t="s">
        <v>3579</v>
      </c>
      <c r="DTU2" t="s">
        <v>3580</v>
      </c>
      <c r="DTV2" t="s">
        <v>3581</v>
      </c>
      <c r="DTW2" t="s">
        <v>3582</v>
      </c>
      <c r="DTX2" t="s">
        <v>3583</v>
      </c>
      <c r="DTY2" t="s">
        <v>3584</v>
      </c>
      <c r="DTZ2" t="s">
        <v>3585</v>
      </c>
      <c r="DUA2" t="s">
        <v>3586</v>
      </c>
      <c r="DUB2" t="s">
        <v>3587</v>
      </c>
      <c r="DUC2" t="s">
        <v>3588</v>
      </c>
      <c r="DUD2" t="s">
        <v>3589</v>
      </c>
      <c r="DUE2" t="s">
        <v>3590</v>
      </c>
      <c r="DUF2" t="s">
        <v>3591</v>
      </c>
      <c r="DUG2" t="s">
        <v>3592</v>
      </c>
      <c r="DUH2" t="s">
        <v>3593</v>
      </c>
      <c r="DUI2" t="s">
        <v>3594</v>
      </c>
      <c r="DUJ2" t="s">
        <v>3595</v>
      </c>
      <c r="DUK2" t="s">
        <v>3596</v>
      </c>
      <c r="DUL2" t="s">
        <v>3597</v>
      </c>
      <c r="DUM2" t="s">
        <v>3598</v>
      </c>
      <c r="DUN2" t="s">
        <v>3599</v>
      </c>
      <c r="DUO2" t="s">
        <v>3600</v>
      </c>
      <c r="DUP2" t="s">
        <v>3601</v>
      </c>
      <c r="DUQ2" t="s">
        <v>3602</v>
      </c>
      <c r="DUR2" t="s">
        <v>3603</v>
      </c>
      <c r="DUS2" t="s">
        <v>3604</v>
      </c>
      <c r="DUT2" t="s">
        <v>3605</v>
      </c>
      <c r="DUU2" t="s">
        <v>3606</v>
      </c>
      <c r="DUV2" t="s">
        <v>3607</v>
      </c>
      <c r="DUW2" t="s">
        <v>3608</v>
      </c>
      <c r="DUX2" t="s">
        <v>3609</v>
      </c>
      <c r="DUY2" t="s">
        <v>3610</v>
      </c>
      <c r="DUZ2" t="s">
        <v>3611</v>
      </c>
      <c r="DVA2" t="s">
        <v>3612</v>
      </c>
      <c r="DVB2" t="s">
        <v>3613</v>
      </c>
      <c r="DVC2" t="s">
        <v>3614</v>
      </c>
      <c r="DVD2" t="s">
        <v>3615</v>
      </c>
      <c r="DVE2" t="s">
        <v>3616</v>
      </c>
      <c r="DVF2" t="s">
        <v>3617</v>
      </c>
      <c r="DVG2" t="s">
        <v>3618</v>
      </c>
      <c r="DVH2" t="s">
        <v>3619</v>
      </c>
      <c r="DVI2" t="s">
        <v>3620</v>
      </c>
      <c r="DVJ2" t="s">
        <v>3621</v>
      </c>
      <c r="DVK2" t="s">
        <v>3622</v>
      </c>
      <c r="DVL2" t="s">
        <v>3623</v>
      </c>
      <c r="DVM2" t="s">
        <v>3624</v>
      </c>
      <c r="DVN2" t="s">
        <v>3625</v>
      </c>
      <c r="DVO2" t="s">
        <v>3626</v>
      </c>
      <c r="DVP2" t="s">
        <v>3627</v>
      </c>
      <c r="DVQ2" t="s">
        <v>3628</v>
      </c>
      <c r="DVR2" t="s">
        <v>3629</v>
      </c>
      <c r="DVS2" t="s">
        <v>3630</v>
      </c>
      <c r="DVT2" t="s">
        <v>3631</v>
      </c>
      <c r="DVU2" t="s">
        <v>3632</v>
      </c>
      <c r="DVV2" t="s">
        <v>3633</v>
      </c>
      <c r="DVW2" t="s">
        <v>3634</v>
      </c>
      <c r="DVX2" t="s">
        <v>3635</v>
      </c>
      <c r="DVY2" t="s">
        <v>3636</v>
      </c>
      <c r="DVZ2" t="s">
        <v>3637</v>
      </c>
      <c r="DWA2" t="s">
        <v>3638</v>
      </c>
      <c r="DWB2" t="s">
        <v>3639</v>
      </c>
      <c r="DWC2" t="s">
        <v>3640</v>
      </c>
      <c r="DWD2" t="s">
        <v>3641</v>
      </c>
      <c r="DWE2" t="s">
        <v>3642</v>
      </c>
      <c r="DWF2" t="s">
        <v>3643</v>
      </c>
      <c r="DWG2" t="s">
        <v>3644</v>
      </c>
      <c r="DWH2" t="s">
        <v>3645</v>
      </c>
      <c r="DWI2" t="s">
        <v>3646</v>
      </c>
      <c r="DWJ2" t="s">
        <v>3647</v>
      </c>
      <c r="DWK2" t="s">
        <v>3648</v>
      </c>
      <c r="DWL2" t="s">
        <v>3649</v>
      </c>
      <c r="DWM2" t="s">
        <v>3650</v>
      </c>
      <c r="DWN2" t="s">
        <v>3651</v>
      </c>
      <c r="DWO2" t="s">
        <v>3652</v>
      </c>
      <c r="DWP2" t="s">
        <v>3653</v>
      </c>
      <c r="DWQ2" t="s">
        <v>3654</v>
      </c>
      <c r="DWR2" t="s">
        <v>3655</v>
      </c>
      <c r="DWS2" t="s">
        <v>3656</v>
      </c>
      <c r="DWT2" t="s">
        <v>3657</v>
      </c>
      <c r="DWU2" t="s">
        <v>3658</v>
      </c>
      <c r="DWV2" t="s">
        <v>3659</v>
      </c>
      <c r="DWW2" t="s">
        <v>3660</v>
      </c>
      <c r="DWX2" t="s">
        <v>3661</v>
      </c>
      <c r="DWY2" t="s">
        <v>3662</v>
      </c>
      <c r="DWZ2" t="s">
        <v>3663</v>
      </c>
      <c r="DXA2" t="s">
        <v>3664</v>
      </c>
      <c r="DXB2" t="s">
        <v>3665</v>
      </c>
      <c r="DXC2" t="s">
        <v>3666</v>
      </c>
      <c r="DXD2" t="s">
        <v>3667</v>
      </c>
      <c r="DXE2" t="s">
        <v>3668</v>
      </c>
      <c r="DXF2" t="s">
        <v>3669</v>
      </c>
      <c r="DXG2" t="s">
        <v>3670</v>
      </c>
      <c r="DXH2" t="s">
        <v>3671</v>
      </c>
      <c r="DXI2" t="s">
        <v>3672</v>
      </c>
      <c r="DXJ2" t="s">
        <v>3673</v>
      </c>
      <c r="DXK2" t="s">
        <v>3674</v>
      </c>
      <c r="DXL2" t="s">
        <v>3675</v>
      </c>
      <c r="DXM2" t="s">
        <v>3676</v>
      </c>
      <c r="DXN2" t="s">
        <v>3677</v>
      </c>
      <c r="DXO2" t="s">
        <v>3678</v>
      </c>
      <c r="DXP2" t="s">
        <v>3679</v>
      </c>
      <c r="DXQ2" t="s">
        <v>3680</v>
      </c>
      <c r="DXR2" t="s">
        <v>3681</v>
      </c>
      <c r="DXS2" t="s">
        <v>3682</v>
      </c>
      <c r="DXT2" t="s">
        <v>3683</v>
      </c>
      <c r="DXU2" t="s">
        <v>3684</v>
      </c>
      <c r="DXV2" t="s">
        <v>3685</v>
      </c>
      <c r="DXW2" t="s">
        <v>3686</v>
      </c>
      <c r="DXX2" t="s">
        <v>3687</v>
      </c>
      <c r="DXY2" t="s">
        <v>3688</v>
      </c>
      <c r="DXZ2" t="s">
        <v>3689</v>
      </c>
      <c r="DYA2" t="s">
        <v>3690</v>
      </c>
      <c r="DYB2" t="s">
        <v>3691</v>
      </c>
      <c r="DYC2" t="s">
        <v>3692</v>
      </c>
      <c r="DYD2" t="s">
        <v>3693</v>
      </c>
      <c r="DYE2" t="s">
        <v>3694</v>
      </c>
      <c r="DYF2" t="s">
        <v>3695</v>
      </c>
      <c r="DYG2" t="s">
        <v>3696</v>
      </c>
      <c r="DYH2" t="s">
        <v>3697</v>
      </c>
      <c r="DYI2" t="s">
        <v>3698</v>
      </c>
      <c r="DYJ2" t="s">
        <v>3699</v>
      </c>
      <c r="DYK2" t="s">
        <v>3700</v>
      </c>
      <c r="DYL2" t="s">
        <v>3701</v>
      </c>
      <c r="DYM2" t="s">
        <v>3702</v>
      </c>
      <c r="DYN2" t="s">
        <v>3703</v>
      </c>
      <c r="DYO2" t="s">
        <v>3704</v>
      </c>
      <c r="DYP2" t="s">
        <v>3705</v>
      </c>
      <c r="DYQ2" t="s">
        <v>3706</v>
      </c>
      <c r="DYR2" t="s">
        <v>3707</v>
      </c>
      <c r="DYS2" t="s">
        <v>3708</v>
      </c>
      <c r="DYT2" t="s">
        <v>3709</v>
      </c>
      <c r="DYU2" t="s">
        <v>3710</v>
      </c>
      <c r="DYV2" t="s">
        <v>3711</v>
      </c>
      <c r="DYW2" t="s">
        <v>3712</v>
      </c>
      <c r="DYX2" t="s">
        <v>3713</v>
      </c>
      <c r="DYY2" t="s">
        <v>3714</v>
      </c>
      <c r="DYZ2" t="s">
        <v>3715</v>
      </c>
      <c r="DZA2" t="s">
        <v>3716</v>
      </c>
      <c r="DZB2" t="s">
        <v>3717</v>
      </c>
      <c r="DZC2" t="s">
        <v>3718</v>
      </c>
      <c r="DZD2" t="s">
        <v>3719</v>
      </c>
      <c r="DZE2" t="s">
        <v>3720</v>
      </c>
      <c r="DZF2" t="s">
        <v>3721</v>
      </c>
      <c r="DZG2" t="s">
        <v>3722</v>
      </c>
      <c r="DZH2" t="s">
        <v>3723</v>
      </c>
      <c r="DZI2" t="s">
        <v>3724</v>
      </c>
      <c r="DZJ2" t="s">
        <v>3725</v>
      </c>
      <c r="DZK2" t="s">
        <v>3726</v>
      </c>
      <c r="DZL2" t="s">
        <v>3727</v>
      </c>
      <c r="DZM2" t="s">
        <v>3728</v>
      </c>
      <c r="DZN2" t="s">
        <v>3729</v>
      </c>
      <c r="DZO2" t="s">
        <v>3730</v>
      </c>
      <c r="DZP2" t="s">
        <v>3731</v>
      </c>
      <c r="DZQ2" t="s">
        <v>3732</v>
      </c>
      <c r="DZR2" t="s">
        <v>3733</v>
      </c>
      <c r="DZS2" t="s">
        <v>3734</v>
      </c>
      <c r="DZT2" t="s">
        <v>3735</v>
      </c>
      <c r="DZU2" t="s">
        <v>3736</v>
      </c>
      <c r="DZV2" t="s">
        <v>3737</v>
      </c>
      <c r="DZW2" t="s">
        <v>3738</v>
      </c>
      <c r="DZX2" t="s">
        <v>3739</v>
      </c>
      <c r="DZY2" t="s">
        <v>3740</v>
      </c>
      <c r="DZZ2" t="s">
        <v>3741</v>
      </c>
      <c r="EAA2" t="s">
        <v>3742</v>
      </c>
      <c r="EAB2" t="s">
        <v>3743</v>
      </c>
      <c r="EAC2" t="s">
        <v>3744</v>
      </c>
      <c r="EAD2" t="s">
        <v>3745</v>
      </c>
      <c r="EAE2" t="s">
        <v>3746</v>
      </c>
      <c r="EAF2" t="s">
        <v>3747</v>
      </c>
      <c r="EAG2" t="s">
        <v>3748</v>
      </c>
      <c r="EAH2" t="s">
        <v>3749</v>
      </c>
      <c r="EAI2" t="s">
        <v>3750</v>
      </c>
      <c r="EAJ2" t="s">
        <v>3751</v>
      </c>
      <c r="EAK2" t="s">
        <v>3752</v>
      </c>
      <c r="EAL2" t="s">
        <v>3753</v>
      </c>
      <c r="EAM2" t="s">
        <v>3754</v>
      </c>
      <c r="EAN2" t="s">
        <v>3755</v>
      </c>
      <c r="EAO2" t="s">
        <v>3756</v>
      </c>
      <c r="EAP2" t="s">
        <v>3757</v>
      </c>
      <c r="EAQ2" t="s">
        <v>3758</v>
      </c>
      <c r="EAR2" t="s">
        <v>3759</v>
      </c>
      <c r="EAS2" t="s">
        <v>3760</v>
      </c>
      <c r="EAT2" t="s">
        <v>3761</v>
      </c>
      <c r="EAU2" t="s">
        <v>3762</v>
      </c>
      <c r="EAV2" t="s">
        <v>3763</v>
      </c>
      <c r="EAW2" t="s">
        <v>3764</v>
      </c>
      <c r="EAX2" t="s">
        <v>3765</v>
      </c>
      <c r="EAY2" t="s">
        <v>3766</v>
      </c>
      <c r="EAZ2" t="s">
        <v>3767</v>
      </c>
      <c r="EBA2" t="s">
        <v>3768</v>
      </c>
      <c r="EBB2" t="s">
        <v>3769</v>
      </c>
      <c r="EBC2" t="s">
        <v>3770</v>
      </c>
      <c r="EBD2" t="s">
        <v>3771</v>
      </c>
      <c r="EBE2" t="s">
        <v>3772</v>
      </c>
      <c r="EBF2" t="s">
        <v>3773</v>
      </c>
      <c r="EBG2" t="s">
        <v>3774</v>
      </c>
      <c r="EBH2" t="s">
        <v>3775</v>
      </c>
      <c r="EBI2" t="s">
        <v>3776</v>
      </c>
      <c r="EBJ2" t="s">
        <v>3777</v>
      </c>
      <c r="EBK2" t="s">
        <v>3778</v>
      </c>
      <c r="EBL2" t="s">
        <v>3779</v>
      </c>
      <c r="EBM2" t="s">
        <v>3780</v>
      </c>
      <c r="EBN2" t="s">
        <v>3781</v>
      </c>
      <c r="EBO2" t="s">
        <v>3782</v>
      </c>
      <c r="EBP2" t="s">
        <v>3783</v>
      </c>
      <c r="EBQ2" t="s">
        <v>3784</v>
      </c>
      <c r="EBR2" t="s">
        <v>3785</v>
      </c>
      <c r="EBS2" t="s">
        <v>3786</v>
      </c>
      <c r="EBT2" t="s">
        <v>3787</v>
      </c>
      <c r="EBU2" t="s">
        <v>3788</v>
      </c>
      <c r="EBV2" t="s">
        <v>3789</v>
      </c>
      <c r="EBW2" t="s">
        <v>3790</v>
      </c>
      <c r="EBX2" t="s">
        <v>3791</v>
      </c>
      <c r="EBY2" t="s">
        <v>3792</v>
      </c>
      <c r="EBZ2" t="s">
        <v>3793</v>
      </c>
      <c r="ECA2" t="s">
        <v>3794</v>
      </c>
      <c r="ECB2" t="s">
        <v>3795</v>
      </c>
      <c r="ECC2" t="s">
        <v>3796</v>
      </c>
      <c r="ECD2" t="s">
        <v>3797</v>
      </c>
      <c r="ECE2" t="s">
        <v>3798</v>
      </c>
      <c r="ECF2" t="s">
        <v>3799</v>
      </c>
      <c r="ECG2" t="s">
        <v>3800</v>
      </c>
      <c r="ECH2" t="s">
        <v>3801</v>
      </c>
      <c r="ECI2" t="s">
        <v>3802</v>
      </c>
      <c r="ECJ2" t="s">
        <v>3803</v>
      </c>
      <c r="ECK2" t="s">
        <v>3804</v>
      </c>
      <c r="ECL2" t="s">
        <v>3805</v>
      </c>
      <c r="ECM2" t="s">
        <v>3806</v>
      </c>
      <c r="ECN2" t="s">
        <v>3807</v>
      </c>
      <c r="ECO2" t="s">
        <v>3808</v>
      </c>
      <c r="ECP2" t="s">
        <v>3809</v>
      </c>
      <c r="ECQ2" t="s">
        <v>3810</v>
      </c>
      <c r="ECR2" t="s">
        <v>3811</v>
      </c>
      <c r="ECS2" t="s">
        <v>3812</v>
      </c>
      <c r="ECT2" t="s">
        <v>3813</v>
      </c>
      <c r="ECU2" t="s">
        <v>3814</v>
      </c>
      <c r="ECV2" t="s">
        <v>3815</v>
      </c>
      <c r="ECW2" t="s">
        <v>3816</v>
      </c>
      <c r="ECX2" t="s">
        <v>3817</v>
      </c>
      <c r="ECY2" t="s">
        <v>3818</v>
      </c>
      <c r="ECZ2" t="s">
        <v>3819</v>
      </c>
      <c r="EDA2" t="s">
        <v>3820</v>
      </c>
      <c r="EDB2" t="s">
        <v>3821</v>
      </c>
      <c r="EDC2" t="s">
        <v>3822</v>
      </c>
      <c r="EDD2" t="s">
        <v>3823</v>
      </c>
      <c r="EDE2" t="s">
        <v>3824</v>
      </c>
      <c r="EDF2" t="s">
        <v>3825</v>
      </c>
      <c r="EDG2" t="s">
        <v>3826</v>
      </c>
      <c r="EDH2" t="s">
        <v>3827</v>
      </c>
      <c r="EDI2" t="s">
        <v>3828</v>
      </c>
      <c r="EDJ2" t="s">
        <v>3829</v>
      </c>
      <c r="EDK2" t="s">
        <v>3830</v>
      </c>
      <c r="EDL2" t="s">
        <v>3831</v>
      </c>
      <c r="EDM2" t="s">
        <v>3832</v>
      </c>
      <c r="EDN2" t="s">
        <v>3833</v>
      </c>
      <c r="EDO2" t="s">
        <v>3834</v>
      </c>
      <c r="EDP2" t="s">
        <v>3835</v>
      </c>
      <c r="EDQ2" t="s">
        <v>3836</v>
      </c>
      <c r="EDR2" t="s">
        <v>3837</v>
      </c>
      <c r="EDS2" t="s">
        <v>3838</v>
      </c>
      <c r="EDT2" t="s">
        <v>3839</v>
      </c>
      <c r="EDU2" t="s">
        <v>3840</v>
      </c>
      <c r="EDV2" t="s">
        <v>3841</v>
      </c>
      <c r="EDW2" t="s">
        <v>3842</v>
      </c>
      <c r="EDX2" t="s">
        <v>3843</v>
      </c>
      <c r="EDY2" t="s">
        <v>3844</v>
      </c>
      <c r="EDZ2" t="s">
        <v>3845</v>
      </c>
      <c r="EEA2" t="s">
        <v>3846</v>
      </c>
      <c r="EEB2" t="s">
        <v>3847</v>
      </c>
      <c r="EEC2" t="s">
        <v>3848</v>
      </c>
      <c r="EED2" t="s">
        <v>3849</v>
      </c>
      <c r="EEE2" t="s">
        <v>3850</v>
      </c>
      <c r="EEF2" t="s">
        <v>3851</v>
      </c>
      <c r="EEG2" t="s">
        <v>3852</v>
      </c>
      <c r="EEH2" t="s">
        <v>3853</v>
      </c>
      <c r="EEI2" t="s">
        <v>3854</v>
      </c>
      <c r="EEJ2" t="s">
        <v>3855</v>
      </c>
      <c r="EEK2" t="s">
        <v>3856</v>
      </c>
      <c r="EEL2" t="s">
        <v>3857</v>
      </c>
      <c r="EEM2" t="s">
        <v>3858</v>
      </c>
      <c r="EEN2" t="s">
        <v>3859</v>
      </c>
      <c r="EEO2" t="s">
        <v>3860</v>
      </c>
      <c r="EEP2" t="s">
        <v>3861</v>
      </c>
      <c r="EEQ2" t="s">
        <v>3862</v>
      </c>
      <c r="EER2" t="s">
        <v>3863</v>
      </c>
      <c r="EES2" t="s">
        <v>3864</v>
      </c>
      <c r="EET2" t="s">
        <v>3865</v>
      </c>
      <c r="EEU2" t="s">
        <v>3866</v>
      </c>
      <c r="EEV2" t="s">
        <v>3867</v>
      </c>
      <c r="EEW2" t="s">
        <v>3868</v>
      </c>
      <c r="EEX2" t="s">
        <v>3869</v>
      </c>
      <c r="EEY2" t="s">
        <v>3870</v>
      </c>
      <c r="EEZ2" t="s">
        <v>3871</v>
      </c>
      <c r="EFA2" t="s">
        <v>3872</v>
      </c>
      <c r="EFB2" t="s">
        <v>3873</v>
      </c>
      <c r="EFC2" t="s">
        <v>3874</v>
      </c>
      <c r="EFD2" t="s">
        <v>3875</v>
      </c>
      <c r="EFE2" t="s">
        <v>3876</v>
      </c>
      <c r="EFF2" t="s">
        <v>3877</v>
      </c>
      <c r="EFG2" t="s">
        <v>3878</v>
      </c>
      <c r="EFH2" t="s">
        <v>3879</v>
      </c>
      <c r="EFI2" t="s">
        <v>3880</v>
      </c>
      <c r="EFJ2" t="s">
        <v>3881</v>
      </c>
      <c r="EFK2" t="s">
        <v>3882</v>
      </c>
      <c r="EFL2" t="s">
        <v>3883</v>
      </c>
      <c r="EFM2" t="s">
        <v>3884</v>
      </c>
      <c r="EFN2" t="s">
        <v>3885</v>
      </c>
      <c r="EFO2" t="s">
        <v>3886</v>
      </c>
      <c r="EFP2" t="s">
        <v>3887</v>
      </c>
      <c r="EFQ2" t="s">
        <v>3888</v>
      </c>
      <c r="EFR2" t="s">
        <v>3889</v>
      </c>
      <c r="EFS2" t="s">
        <v>3890</v>
      </c>
      <c r="EFT2" t="s">
        <v>3891</v>
      </c>
      <c r="EFU2" t="s">
        <v>3892</v>
      </c>
      <c r="EFV2" t="s">
        <v>3893</v>
      </c>
      <c r="EFW2" t="s">
        <v>3894</v>
      </c>
      <c r="EFX2" t="s">
        <v>3895</v>
      </c>
      <c r="EFY2" t="s">
        <v>3896</v>
      </c>
      <c r="EFZ2" t="s">
        <v>3897</v>
      </c>
      <c r="EGA2" t="s">
        <v>3898</v>
      </c>
      <c r="EGB2" t="s">
        <v>3899</v>
      </c>
      <c r="EGC2" t="s">
        <v>3900</v>
      </c>
      <c r="EGD2" t="s">
        <v>3901</v>
      </c>
      <c r="EGE2" t="s">
        <v>3902</v>
      </c>
      <c r="EGF2" t="s">
        <v>3903</v>
      </c>
      <c r="EGG2" t="s">
        <v>3904</v>
      </c>
      <c r="EGH2" t="s">
        <v>3905</v>
      </c>
      <c r="EGI2" t="s">
        <v>3906</v>
      </c>
      <c r="EGJ2" t="s">
        <v>3907</v>
      </c>
      <c r="EGK2" t="s">
        <v>3908</v>
      </c>
      <c r="EGL2" t="s">
        <v>3909</v>
      </c>
      <c r="EGM2" t="s">
        <v>3910</v>
      </c>
      <c r="EGN2" t="s">
        <v>3911</v>
      </c>
      <c r="EGO2" t="s">
        <v>3912</v>
      </c>
      <c r="EGP2" t="s">
        <v>3913</v>
      </c>
      <c r="EGQ2" t="s">
        <v>3914</v>
      </c>
      <c r="EGR2" t="s">
        <v>3915</v>
      </c>
      <c r="EGS2" t="s">
        <v>3916</v>
      </c>
      <c r="EGT2" t="s">
        <v>3917</v>
      </c>
      <c r="EGU2" t="s">
        <v>3918</v>
      </c>
      <c r="EGV2" t="s">
        <v>3919</v>
      </c>
      <c r="EGW2" t="s">
        <v>3920</v>
      </c>
      <c r="EGX2" t="s">
        <v>3921</v>
      </c>
      <c r="EGY2" t="s">
        <v>3922</v>
      </c>
      <c r="EGZ2" t="s">
        <v>3923</v>
      </c>
      <c r="EHA2" t="s">
        <v>3924</v>
      </c>
      <c r="EHB2" t="s">
        <v>3925</v>
      </c>
      <c r="EHC2" t="s">
        <v>3926</v>
      </c>
      <c r="EHD2" t="s">
        <v>3927</v>
      </c>
      <c r="EHE2" t="s">
        <v>3928</v>
      </c>
      <c r="EHF2" t="s">
        <v>3929</v>
      </c>
      <c r="EHG2" t="s">
        <v>3930</v>
      </c>
      <c r="EHH2" t="s">
        <v>3931</v>
      </c>
      <c r="EHI2" t="s">
        <v>3932</v>
      </c>
      <c r="EHJ2" t="s">
        <v>3933</v>
      </c>
      <c r="EHK2" t="s">
        <v>3934</v>
      </c>
      <c r="EHL2" t="s">
        <v>3935</v>
      </c>
      <c r="EHM2" t="s">
        <v>3936</v>
      </c>
      <c r="EHN2" t="s">
        <v>3937</v>
      </c>
      <c r="EHO2" t="s">
        <v>3938</v>
      </c>
      <c r="EHP2" t="s">
        <v>3939</v>
      </c>
      <c r="EHQ2" t="s">
        <v>3940</v>
      </c>
      <c r="EHR2" t="s">
        <v>3941</v>
      </c>
      <c r="EHS2" t="s">
        <v>3942</v>
      </c>
      <c r="EHT2" t="s">
        <v>3943</v>
      </c>
      <c r="EHU2" t="s">
        <v>3944</v>
      </c>
      <c r="EHV2" t="s">
        <v>3945</v>
      </c>
      <c r="EHW2" t="s">
        <v>3946</v>
      </c>
      <c r="EHX2" t="s">
        <v>3947</v>
      </c>
      <c r="EHY2" t="s">
        <v>3948</v>
      </c>
      <c r="EHZ2" t="s">
        <v>3949</v>
      </c>
      <c r="EIA2" t="s">
        <v>3950</v>
      </c>
      <c r="EIB2" t="s">
        <v>3951</v>
      </c>
      <c r="EIC2" t="s">
        <v>3952</v>
      </c>
      <c r="EID2" t="s">
        <v>3953</v>
      </c>
      <c r="EIE2" t="s">
        <v>3954</v>
      </c>
      <c r="EIF2" t="s">
        <v>3955</v>
      </c>
      <c r="EIG2" t="s">
        <v>3956</v>
      </c>
      <c r="EIH2" t="s">
        <v>3957</v>
      </c>
      <c r="EII2" t="s">
        <v>3958</v>
      </c>
      <c r="EIJ2" t="s">
        <v>3959</v>
      </c>
      <c r="EIK2" t="s">
        <v>3960</v>
      </c>
      <c r="EIL2" t="s">
        <v>3961</v>
      </c>
      <c r="EIM2" t="s">
        <v>3962</v>
      </c>
      <c r="EIN2" t="s">
        <v>3963</v>
      </c>
      <c r="EIO2" t="s">
        <v>3964</v>
      </c>
      <c r="EIP2" t="s">
        <v>3965</v>
      </c>
      <c r="EIQ2" t="s">
        <v>3966</v>
      </c>
      <c r="EIR2" t="s">
        <v>3967</v>
      </c>
      <c r="EIS2" t="s">
        <v>3968</v>
      </c>
      <c r="EIT2" t="s">
        <v>3969</v>
      </c>
      <c r="EIU2" t="s">
        <v>3970</v>
      </c>
      <c r="EIV2" t="s">
        <v>3971</v>
      </c>
      <c r="EIW2" t="s">
        <v>3972</v>
      </c>
      <c r="EIX2" t="s">
        <v>3973</v>
      </c>
      <c r="EIY2" t="s">
        <v>3974</v>
      </c>
      <c r="EIZ2" t="s">
        <v>3975</v>
      </c>
      <c r="EJA2" t="s">
        <v>3976</v>
      </c>
      <c r="EJB2" t="s">
        <v>3977</v>
      </c>
      <c r="EJC2" t="s">
        <v>3978</v>
      </c>
      <c r="EJD2" t="s">
        <v>3979</v>
      </c>
      <c r="EJE2" t="s">
        <v>3980</v>
      </c>
      <c r="EJF2" t="s">
        <v>3981</v>
      </c>
      <c r="EJG2" t="s">
        <v>3982</v>
      </c>
      <c r="EJH2" t="s">
        <v>3983</v>
      </c>
      <c r="EJI2" t="s">
        <v>3984</v>
      </c>
      <c r="EJJ2" t="s">
        <v>3985</v>
      </c>
      <c r="EJK2" t="s">
        <v>3986</v>
      </c>
      <c r="EJL2" t="s">
        <v>3987</v>
      </c>
      <c r="EJM2" t="s">
        <v>3988</v>
      </c>
      <c r="EJN2" t="s">
        <v>3989</v>
      </c>
      <c r="EJO2" t="s">
        <v>3990</v>
      </c>
      <c r="EJP2" t="s">
        <v>3991</v>
      </c>
      <c r="EJQ2" t="s">
        <v>3992</v>
      </c>
      <c r="EJR2" t="s">
        <v>3993</v>
      </c>
      <c r="EJS2" t="s">
        <v>3994</v>
      </c>
      <c r="EJT2" t="s">
        <v>3995</v>
      </c>
      <c r="EJU2" t="s">
        <v>3996</v>
      </c>
      <c r="EJV2" t="s">
        <v>3997</v>
      </c>
      <c r="EJW2" t="s">
        <v>3998</v>
      </c>
      <c r="EJX2" t="s">
        <v>3999</v>
      </c>
      <c r="EJY2" t="s">
        <v>4000</v>
      </c>
      <c r="EJZ2" t="s">
        <v>4001</v>
      </c>
      <c r="EKA2" t="s">
        <v>4002</v>
      </c>
      <c r="EKB2" t="s">
        <v>4003</v>
      </c>
      <c r="EKC2" t="s">
        <v>4004</v>
      </c>
      <c r="EKD2" t="s">
        <v>4005</v>
      </c>
      <c r="EKE2" t="s">
        <v>4006</v>
      </c>
      <c r="EKF2" t="s">
        <v>4007</v>
      </c>
      <c r="EKG2" t="s">
        <v>4008</v>
      </c>
      <c r="EKH2" t="s">
        <v>4009</v>
      </c>
      <c r="EKI2" t="s">
        <v>4010</v>
      </c>
      <c r="EKJ2" t="s">
        <v>4011</v>
      </c>
      <c r="EKK2" t="s">
        <v>4012</v>
      </c>
      <c r="EKL2" t="s">
        <v>4013</v>
      </c>
      <c r="EKM2" t="s">
        <v>4014</v>
      </c>
      <c r="EKN2" t="s">
        <v>4015</v>
      </c>
      <c r="EKO2" t="s">
        <v>4016</v>
      </c>
      <c r="EKP2" t="s">
        <v>4017</v>
      </c>
      <c r="EKQ2" t="s">
        <v>4018</v>
      </c>
      <c r="EKR2" t="s">
        <v>4019</v>
      </c>
      <c r="EKS2" t="s">
        <v>4020</v>
      </c>
      <c r="EKT2" t="s">
        <v>4021</v>
      </c>
      <c r="EKU2" t="s">
        <v>4022</v>
      </c>
      <c r="EKV2" t="s">
        <v>4023</v>
      </c>
      <c r="EKW2" t="s">
        <v>4024</v>
      </c>
      <c r="EKX2" t="s">
        <v>4025</v>
      </c>
      <c r="EKY2" t="s">
        <v>4026</v>
      </c>
      <c r="EKZ2" t="s">
        <v>4027</v>
      </c>
      <c r="ELA2" t="s">
        <v>4028</v>
      </c>
      <c r="ELB2" t="s">
        <v>4029</v>
      </c>
      <c r="ELC2" t="s">
        <v>4030</v>
      </c>
      <c r="ELD2" t="s">
        <v>4031</v>
      </c>
      <c r="ELE2" t="s">
        <v>4032</v>
      </c>
      <c r="ELF2" t="s">
        <v>4033</v>
      </c>
      <c r="ELG2" t="s">
        <v>4034</v>
      </c>
      <c r="ELH2" t="s">
        <v>4035</v>
      </c>
      <c r="ELI2" t="s">
        <v>4036</v>
      </c>
      <c r="ELJ2" t="s">
        <v>4037</v>
      </c>
      <c r="ELK2" t="s">
        <v>4038</v>
      </c>
      <c r="ELL2" t="s">
        <v>4039</v>
      </c>
      <c r="ELM2" t="s">
        <v>4040</v>
      </c>
      <c r="ELN2" t="s">
        <v>4041</v>
      </c>
      <c r="ELO2" t="s">
        <v>4042</v>
      </c>
      <c r="ELP2" t="s">
        <v>4043</v>
      </c>
      <c r="ELQ2" t="s">
        <v>4044</v>
      </c>
      <c r="ELR2" t="s">
        <v>4045</v>
      </c>
      <c r="ELS2" t="s">
        <v>4046</v>
      </c>
      <c r="ELT2" t="s">
        <v>4047</v>
      </c>
      <c r="ELU2" t="s">
        <v>4048</v>
      </c>
      <c r="ELV2" t="s">
        <v>4049</v>
      </c>
      <c r="ELW2" t="s">
        <v>4050</v>
      </c>
      <c r="ELX2" t="s">
        <v>4051</v>
      </c>
      <c r="ELY2" t="s">
        <v>4052</v>
      </c>
      <c r="ELZ2" t="s">
        <v>4053</v>
      </c>
      <c r="EMA2" t="s">
        <v>4054</v>
      </c>
      <c r="EMB2" t="s">
        <v>4055</v>
      </c>
      <c r="EMC2" t="s">
        <v>4056</v>
      </c>
      <c r="EMD2" t="s">
        <v>4057</v>
      </c>
      <c r="EME2" t="s">
        <v>4058</v>
      </c>
      <c r="EMF2" t="s">
        <v>4059</v>
      </c>
      <c r="EMG2" t="s">
        <v>4060</v>
      </c>
      <c r="EMH2" t="s">
        <v>4061</v>
      </c>
      <c r="EMI2" t="s">
        <v>4062</v>
      </c>
      <c r="EMJ2" t="s">
        <v>4063</v>
      </c>
      <c r="EMK2" t="s">
        <v>4064</v>
      </c>
      <c r="EML2" t="s">
        <v>4065</v>
      </c>
      <c r="EMM2" t="s">
        <v>4066</v>
      </c>
      <c r="EMN2" t="s">
        <v>4067</v>
      </c>
      <c r="EMO2" t="s">
        <v>4068</v>
      </c>
      <c r="EMP2" t="s">
        <v>4069</v>
      </c>
      <c r="EMQ2" t="s">
        <v>4070</v>
      </c>
      <c r="EMR2" t="s">
        <v>4071</v>
      </c>
      <c r="EMS2" t="s">
        <v>4072</v>
      </c>
      <c r="EMT2" t="s">
        <v>4073</v>
      </c>
      <c r="EMU2" t="s">
        <v>4074</v>
      </c>
      <c r="EMV2" t="s">
        <v>4075</v>
      </c>
      <c r="EMW2" t="s">
        <v>4076</v>
      </c>
      <c r="EMX2" t="s">
        <v>4077</v>
      </c>
      <c r="EMY2" t="s">
        <v>4078</v>
      </c>
      <c r="EMZ2" t="s">
        <v>4079</v>
      </c>
      <c r="ENA2" t="s">
        <v>4080</v>
      </c>
      <c r="ENB2" t="s">
        <v>4081</v>
      </c>
      <c r="ENC2" t="s">
        <v>4082</v>
      </c>
      <c r="END2" t="s">
        <v>4083</v>
      </c>
      <c r="ENE2" t="s">
        <v>4084</v>
      </c>
      <c r="ENF2" t="s">
        <v>4085</v>
      </c>
      <c r="ENG2" t="s">
        <v>4086</v>
      </c>
      <c r="ENH2" t="s">
        <v>4087</v>
      </c>
      <c r="ENI2" t="s">
        <v>4088</v>
      </c>
      <c r="ENJ2" t="s">
        <v>4089</v>
      </c>
      <c r="ENK2" t="s">
        <v>4090</v>
      </c>
      <c r="ENL2" t="s">
        <v>4091</v>
      </c>
      <c r="ENM2" t="s">
        <v>4092</v>
      </c>
      <c r="ENN2" t="s">
        <v>4093</v>
      </c>
      <c r="ENO2" t="s">
        <v>4094</v>
      </c>
      <c r="ENP2" t="s">
        <v>4095</v>
      </c>
      <c r="ENQ2" t="s">
        <v>4096</v>
      </c>
      <c r="ENR2" t="s">
        <v>4097</v>
      </c>
      <c r="ENS2" t="s">
        <v>4098</v>
      </c>
      <c r="ENT2" t="s">
        <v>4099</v>
      </c>
      <c r="ENU2" t="s">
        <v>4100</v>
      </c>
      <c r="ENV2" t="s">
        <v>4101</v>
      </c>
      <c r="ENW2" t="s">
        <v>4102</v>
      </c>
      <c r="ENX2" t="s">
        <v>4103</v>
      </c>
      <c r="ENY2" t="s">
        <v>4104</v>
      </c>
      <c r="ENZ2" t="s">
        <v>4105</v>
      </c>
      <c r="EOA2" t="s">
        <v>4106</v>
      </c>
      <c r="EOB2" t="s">
        <v>4107</v>
      </c>
      <c r="EOC2" t="s">
        <v>4108</v>
      </c>
      <c r="EOD2" t="s">
        <v>4109</v>
      </c>
      <c r="EOE2" t="s">
        <v>4110</v>
      </c>
      <c r="EOF2" t="s">
        <v>4111</v>
      </c>
      <c r="EOG2" t="s">
        <v>4112</v>
      </c>
      <c r="EOH2" t="s">
        <v>4113</v>
      </c>
      <c r="EOI2" t="s">
        <v>4114</v>
      </c>
      <c r="EOJ2" t="s">
        <v>4115</v>
      </c>
      <c r="EOK2" t="s">
        <v>4116</v>
      </c>
      <c r="EOL2" t="s">
        <v>4117</v>
      </c>
      <c r="EOM2" t="s">
        <v>4118</v>
      </c>
      <c r="EON2" t="s">
        <v>4119</v>
      </c>
      <c r="EOO2" t="s">
        <v>4120</v>
      </c>
      <c r="EOP2" t="s">
        <v>4121</v>
      </c>
      <c r="EOQ2" t="s">
        <v>4122</v>
      </c>
      <c r="EOR2" t="s">
        <v>4123</v>
      </c>
      <c r="EOS2" t="s">
        <v>4124</v>
      </c>
      <c r="EOT2" t="s">
        <v>4125</v>
      </c>
      <c r="EOU2" t="s">
        <v>4126</v>
      </c>
      <c r="EOV2" t="s">
        <v>4127</v>
      </c>
      <c r="EOW2" t="s">
        <v>4128</v>
      </c>
      <c r="EOX2" t="s">
        <v>4129</v>
      </c>
      <c r="EOY2" t="s">
        <v>4130</v>
      </c>
      <c r="EOZ2" t="s">
        <v>4131</v>
      </c>
      <c r="EPA2" t="s">
        <v>4132</v>
      </c>
      <c r="EPB2" t="s">
        <v>4133</v>
      </c>
      <c r="EPC2" t="s">
        <v>4134</v>
      </c>
      <c r="EPD2" t="s">
        <v>4135</v>
      </c>
      <c r="EPE2" t="s">
        <v>4136</v>
      </c>
      <c r="EPF2" t="s">
        <v>4137</v>
      </c>
      <c r="EPG2" t="s">
        <v>4138</v>
      </c>
      <c r="EPH2" t="s">
        <v>4139</v>
      </c>
      <c r="EPI2" t="s">
        <v>4140</v>
      </c>
      <c r="EPJ2" t="s">
        <v>4141</v>
      </c>
      <c r="EPK2" t="s">
        <v>4142</v>
      </c>
      <c r="EPL2" t="s">
        <v>4143</v>
      </c>
      <c r="EPM2" t="s">
        <v>4144</v>
      </c>
      <c r="EPN2" t="s">
        <v>4145</v>
      </c>
      <c r="EPO2" t="s">
        <v>4146</v>
      </c>
      <c r="EPP2" t="s">
        <v>4147</v>
      </c>
      <c r="EPQ2" t="s">
        <v>4148</v>
      </c>
      <c r="EPR2" t="s">
        <v>4149</v>
      </c>
      <c r="EPS2" t="s">
        <v>4150</v>
      </c>
      <c r="EPT2" t="s">
        <v>4151</v>
      </c>
      <c r="EPU2" t="s">
        <v>4152</v>
      </c>
      <c r="EPV2" t="s">
        <v>4153</v>
      </c>
      <c r="EPW2" t="s">
        <v>4154</v>
      </c>
      <c r="EPX2" t="s">
        <v>4155</v>
      </c>
      <c r="EPY2" t="s">
        <v>4156</v>
      </c>
      <c r="EPZ2" t="s">
        <v>4157</v>
      </c>
      <c r="EQA2" t="s">
        <v>4158</v>
      </c>
      <c r="EQB2" t="s">
        <v>4159</v>
      </c>
      <c r="EQC2" t="s">
        <v>4160</v>
      </c>
      <c r="EQD2" t="s">
        <v>4161</v>
      </c>
      <c r="EQE2" t="s">
        <v>4162</v>
      </c>
      <c r="EQF2" t="s">
        <v>4163</v>
      </c>
      <c r="EQG2" t="s">
        <v>4164</v>
      </c>
      <c r="EQH2" t="s">
        <v>4165</v>
      </c>
      <c r="EQI2" t="s">
        <v>4166</v>
      </c>
      <c r="EQJ2" t="s">
        <v>4167</v>
      </c>
      <c r="EQK2" t="s">
        <v>4168</v>
      </c>
      <c r="EQL2" t="s">
        <v>4169</v>
      </c>
      <c r="EQM2" t="s">
        <v>4170</v>
      </c>
      <c r="EQN2" t="s">
        <v>4171</v>
      </c>
      <c r="EQO2" t="s">
        <v>4172</v>
      </c>
      <c r="EQP2" t="s">
        <v>4173</v>
      </c>
      <c r="EQQ2" t="s">
        <v>4174</v>
      </c>
      <c r="EQR2" t="s">
        <v>4175</v>
      </c>
      <c r="EQS2" t="s">
        <v>4176</v>
      </c>
      <c r="EQT2" t="s">
        <v>4177</v>
      </c>
      <c r="EQU2" t="s">
        <v>4178</v>
      </c>
      <c r="EQV2" t="s">
        <v>4179</v>
      </c>
      <c r="EQW2" t="s">
        <v>4180</v>
      </c>
      <c r="EQX2" t="s">
        <v>4181</v>
      </c>
      <c r="EQY2" t="s">
        <v>4182</v>
      </c>
      <c r="EQZ2" t="s">
        <v>4183</v>
      </c>
      <c r="ERA2" t="s">
        <v>4184</v>
      </c>
      <c r="ERB2" t="s">
        <v>4185</v>
      </c>
      <c r="ERC2" t="s">
        <v>4186</v>
      </c>
      <c r="ERD2" t="s">
        <v>4187</v>
      </c>
      <c r="ERE2" t="s">
        <v>4188</v>
      </c>
      <c r="ERF2" t="s">
        <v>4189</v>
      </c>
      <c r="ERG2" t="s">
        <v>4190</v>
      </c>
      <c r="ERH2" t="s">
        <v>4191</v>
      </c>
      <c r="ERI2" t="s">
        <v>4192</v>
      </c>
      <c r="ERJ2" t="s">
        <v>4193</v>
      </c>
      <c r="ERK2" t="s">
        <v>4194</v>
      </c>
      <c r="ERL2" t="s">
        <v>4195</v>
      </c>
      <c r="ERM2" t="s">
        <v>4196</v>
      </c>
      <c r="ERN2" t="s">
        <v>4197</v>
      </c>
      <c r="ERO2" t="s">
        <v>4198</v>
      </c>
      <c r="ERP2" t="s">
        <v>4199</v>
      </c>
      <c r="ERQ2" t="s">
        <v>4200</v>
      </c>
      <c r="ERR2" t="s">
        <v>4201</v>
      </c>
      <c r="ERS2" t="s">
        <v>4202</v>
      </c>
      <c r="ERT2" t="s">
        <v>4203</v>
      </c>
      <c r="ERU2" t="s">
        <v>4204</v>
      </c>
      <c r="ERV2" t="s">
        <v>4205</v>
      </c>
      <c r="ERW2" t="s">
        <v>4206</v>
      </c>
      <c r="ERX2" t="s">
        <v>4207</v>
      </c>
      <c r="ERY2" t="s">
        <v>4208</v>
      </c>
      <c r="ERZ2" t="s">
        <v>4209</v>
      </c>
      <c r="ESA2" t="s">
        <v>4210</v>
      </c>
      <c r="ESB2" t="s">
        <v>4211</v>
      </c>
      <c r="ESC2" t="s">
        <v>4212</v>
      </c>
      <c r="ESD2" t="s">
        <v>4213</v>
      </c>
      <c r="ESE2" t="s">
        <v>4214</v>
      </c>
      <c r="ESF2" t="s">
        <v>4215</v>
      </c>
      <c r="ESG2" t="s">
        <v>4216</v>
      </c>
      <c r="ESH2" t="s">
        <v>4217</v>
      </c>
      <c r="ESI2" t="s">
        <v>4218</v>
      </c>
      <c r="ESJ2" t="s">
        <v>4219</v>
      </c>
      <c r="ESK2" t="s">
        <v>4220</v>
      </c>
      <c r="ESL2" t="s">
        <v>4221</v>
      </c>
      <c r="ESM2" t="s">
        <v>4222</v>
      </c>
      <c r="ESN2" t="s">
        <v>4223</v>
      </c>
      <c r="ESO2" t="s">
        <v>4224</v>
      </c>
      <c r="ESP2" t="s">
        <v>4225</v>
      </c>
      <c r="ESQ2" t="s">
        <v>4226</v>
      </c>
      <c r="ESR2" t="s">
        <v>4227</v>
      </c>
      <c r="ESS2" t="s">
        <v>4228</v>
      </c>
      <c r="EST2" t="s">
        <v>4229</v>
      </c>
      <c r="ESU2" t="s">
        <v>4230</v>
      </c>
      <c r="ESV2" t="s">
        <v>4231</v>
      </c>
      <c r="ESW2" t="s">
        <v>4232</v>
      </c>
      <c r="ESX2" t="s">
        <v>4233</v>
      </c>
      <c r="ESY2" t="s">
        <v>4234</v>
      </c>
      <c r="ESZ2" t="s">
        <v>4235</v>
      </c>
      <c r="ETA2" t="s">
        <v>4236</v>
      </c>
      <c r="ETB2" t="s">
        <v>4237</v>
      </c>
      <c r="ETC2" t="s">
        <v>4238</v>
      </c>
      <c r="ETD2" t="s">
        <v>4239</v>
      </c>
      <c r="ETE2" t="s">
        <v>4240</v>
      </c>
      <c r="ETF2" t="s">
        <v>4241</v>
      </c>
      <c r="ETG2" t="s">
        <v>4242</v>
      </c>
      <c r="ETH2" t="s">
        <v>4243</v>
      </c>
      <c r="ETI2" t="s">
        <v>4244</v>
      </c>
      <c r="ETJ2" t="s">
        <v>4245</v>
      </c>
      <c r="ETK2" t="s">
        <v>4246</v>
      </c>
      <c r="ETL2" t="s">
        <v>4247</v>
      </c>
      <c r="ETM2" t="s">
        <v>4248</v>
      </c>
      <c r="ETN2" t="s">
        <v>4249</v>
      </c>
      <c r="ETO2" t="s">
        <v>4250</v>
      </c>
      <c r="ETP2" t="s">
        <v>4251</v>
      </c>
      <c r="ETQ2" t="s">
        <v>4252</v>
      </c>
      <c r="ETR2" t="s">
        <v>4253</v>
      </c>
      <c r="ETS2" t="s">
        <v>4254</v>
      </c>
      <c r="ETT2" t="s">
        <v>4255</v>
      </c>
      <c r="ETU2" t="s">
        <v>4256</v>
      </c>
      <c r="ETV2" t="s">
        <v>4257</v>
      </c>
      <c r="ETW2" t="s">
        <v>4258</v>
      </c>
      <c r="ETX2" t="s">
        <v>4259</v>
      </c>
      <c r="ETY2" t="s">
        <v>4260</v>
      </c>
      <c r="ETZ2" t="s">
        <v>4261</v>
      </c>
      <c r="EUA2" t="s">
        <v>4262</v>
      </c>
      <c r="EUB2" t="s">
        <v>4263</v>
      </c>
      <c r="EUC2" t="s">
        <v>4264</v>
      </c>
      <c r="EUD2" t="s">
        <v>4265</v>
      </c>
      <c r="EUE2" t="s">
        <v>4266</v>
      </c>
      <c r="EUF2" t="s">
        <v>4267</v>
      </c>
      <c r="EUG2" t="s">
        <v>4268</v>
      </c>
      <c r="EUH2" t="s">
        <v>4269</v>
      </c>
      <c r="EUI2" t="s">
        <v>4270</v>
      </c>
      <c r="EUJ2" t="s">
        <v>4271</v>
      </c>
      <c r="EUK2" t="s">
        <v>4272</v>
      </c>
      <c r="EUL2" t="s">
        <v>4273</v>
      </c>
      <c r="EUM2" t="s">
        <v>4274</v>
      </c>
      <c r="EUN2" t="s">
        <v>4275</v>
      </c>
      <c r="EUO2" t="s">
        <v>4276</v>
      </c>
      <c r="EUP2" t="s">
        <v>4277</v>
      </c>
      <c r="EUQ2" t="s">
        <v>4278</v>
      </c>
      <c r="EUR2" t="s">
        <v>4279</v>
      </c>
      <c r="EUS2" t="s">
        <v>4280</v>
      </c>
      <c r="EUT2" t="s">
        <v>4281</v>
      </c>
      <c r="EUU2" t="s">
        <v>4282</v>
      </c>
      <c r="EUV2" t="s">
        <v>4283</v>
      </c>
      <c r="EUW2" t="s">
        <v>4284</v>
      </c>
      <c r="EUX2" t="s">
        <v>4285</v>
      </c>
      <c r="EUY2" t="s">
        <v>4286</v>
      </c>
      <c r="EUZ2" t="s">
        <v>4287</v>
      </c>
      <c r="EVA2" t="s">
        <v>4288</v>
      </c>
      <c r="EVB2" t="s">
        <v>4289</v>
      </c>
      <c r="EVC2" t="s">
        <v>4290</v>
      </c>
      <c r="EVD2" t="s">
        <v>4291</v>
      </c>
      <c r="EVE2" t="s">
        <v>4292</v>
      </c>
      <c r="EVF2" t="s">
        <v>4293</v>
      </c>
      <c r="EVG2" t="s">
        <v>4294</v>
      </c>
      <c r="EVH2" t="s">
        <v>4295</v>
      </c>
      <c r="EVI2" t="s">
        <v>4296</v>
      </c>
      <c r="EVJ2" t="s">
        <v>4297</v>
      </c>
      <c r="EVK2" t="s">
        <v>4298</v>
      </c>
      <c r="EVL2" t="s">
        <v>4299</v>
      </c>
      <c r="EVM2" t="s">
        <v>4300</v>
      </c>
      <c r="EVN2" t="s">
        <v>4301</v>
      </c>
      <c r="EVO2" t="s">
        <v>4302</v>
      </c>
      <c r="EVP2" t="s">
        <v>4303</v>
      </c>
      <c r="EVQ2" t="s">
        <v>4304</v>
      </c>
      <c r="EVR2" t="s">
        <v>4305</v>
      </c>
      <c r="EVS2" t="s">
        <v>4306</v>
      </c>
      <c r="EVT2" t="s">
        <v>4307</v>
      </c>
      <c r="EVU2" t="s">
        <v>4308</v>
      </c>
      <c r="EVV2" t="s">
        <v>4309</v>
      </c>
      <c r="EVW2" t="s">
        <v>4310</v>
      </c>
      <c r="EVX2" t="s">
        <v>4311</v>
      </c>
      <c r="EVY2" t="s">
        <v>4312</v>
      </c>
      <c r="EVZ2" t="s">
        <v>4313</v>
      </c>
      <c r="EWA2" t="s">
        <v>4314</v>
      </c>
      <c r="EWB2" t="s">
        <v>4315</v>
      </c>
      <c r="EWC2" t="s">
        <v>4316</v>
      </c>
      <c r="EWD2" t="s">
        <v>4317</v>
      </c>
      <c r="EWE2" t="s">
        <v>4318</v>
      </c>
      <c r="EWF2" t="s">
        <v>4319</v>
      </c>
      <c r="EWG2" t="s">
        <v>4320</v>
      </c>
      <c r="EWH2" t="s">
        <v>4321</v>
      </c>
      <c r="EWI2" t="s">
        <v>4322</v>
      </c>
      <c r="EWJ2" t="s">
        <v>4323</v>
      </c>
      <c r="EWK2" t="s">
        <v>4324</v>
      </c>
      <c r="EWL2" t="s">
        <v>4325</v>
      </c>
      <c r="EWM2" t="s">
        <v>4326</v>
      </c>
      <c r="EWN2" t="s">
        <v>4327</v>
      </c>
      <c r="EWO2" t="s">
        <v>4328</v>
      </c>
      <c r="EWP2" t="s">
        <v>4329</v>
      </c>
      <c r="EWQ2" t="s">
        <v>4330</v>
      </c>
      <c r="EWR2" t="s">
        <v>4331</v>
      </c>
      <c r="EWS2" t="s">
        <v>4332</v>
      </c>
      <c r="EWT2" t="s">
        <v>4333</v>
      </c>
      <c r="EWU2" t="s">
        <v>4334</v>
      </c>
      <c r="EWV2" t="s">
        <v>4335</v>
      </c>
      <c r="EWW2" t="s">
        <v>4336</v>
      </c>
      <c r="EWX2" t="s">
        <v>4337</v>
      </c>
      <c r="EWY2" t="s">
        <v>4338</v>
      </c>
      <c r="EWZ2" t="s">
        <v>4339</v>
      </c>
      <c r="EXA2" t="s">
        <v>4340</v>
      </c>
      <c r="EXB2" t="s">
        <v>4341</v>
      </c>
      <c r="EXC2" t="s">
        <v>4342</v>
      </c>
      <c r="EXD2" t="s">
        <v>4343</v>
      </c>
      <c r="EXE2" t="s">
        <v>4344</v>
      </c>
      <c r="EXF2" t="s">
        <v>4345</v>
      </c>
      <c r="EXG2" t="s">
        <v>4346</v>
      </c>
      <c r="EXH2" t="s">
        <v>4347</v>
      </c>
      <c r="EXI2" t="s">
        <v>4348</v>
      </c>
      <c r="EXJ2" t="s">
        <v>4349</v>
      </c>
      <c r="EXK2" t="s">
        <v>4350</v>
      </c>
      <c r="EXL2" t="s">
        <v>4351</v>
      </c>
      <c r="EXM2" t="s">
        <v>4352</v>
      </c>
      <c r="EXN2" t="s">
        <v>4353</v>
      </c>
      <c r="EXO2" t="s">
        <v>4354</v>
      </c>
      <c r="EXP2" t="s">
        <v>4355</v>
      </c>
      <c r="EXQ2" t="s">
        <v>4356</v>
      </c>
      <c r="EXR2" t="s">
        <v>4357</v>
      </c>
      <c r="EXS2" t="s">
        <v>4358</v>
      </c>
      <c r="EXT2" t="s">
        <v>4359</v>
      </c>
      <c r="EXU2" t="s">
        <v>4360</v>
      </c>
      <c r="EXV2" t="s">
        <v>4361</v>
      </c>
      <c r="EXW2" t="s">
        <v>4362</v>
      </c>
      <c r="EXX2" t="s">
        <v>4363</v>
      </c>
      <c r="EXY2" t="s">
        <v>4364</v>
      </c>
      <c r="EXZ2" t="s">
        <v>4365</v>
      </c>
      <c r="EYA2" t="s">
        <v>4366</v>
      </c>
      <c r="EYB2" t="s">
        <v>4367</v>
      </c>
      <c r="EYC2" t="s">
        <v>4368</v>
      </c>
      <c r="EYD2" t="s">
        <v>4369</v>
      </c>
      <c r="EYE2" t="s">
        <v>4370</v>
      </c>
      <c r="EYF2" t="s">
        <v>4371</v>
      </c>
      <c r="EYG2" t="s">
        <v>4372</v>
      </c>
      <c r="EYH2" t="s">
        <v>4373</v>
      </c>
      <c r="EYI2" t="s">
        <v>4374</v>
      </c>
      <c r="EYJ2" t="s">
        <v>4375</v>
      </c>
      <c r="EYK2" t="s">
        <v>4376</v>
      </c>
      <c r="EYL2" t="s">
        <v>4377</v>
      </c>
      <c r="EYM2" t="s">
        <v>4378</v>
      </c>
      <c r="EYN2" t="s">
        <v>4379</v>
      </c>
      <c r="EYO2" t="s">
        <v>4380</v>
      </c>
      <c r="EYP2" t="s">
        <v>4381</v>
      </c>
      <c r="EYQ2" t="s">
        <v>4382</v>
      </c>
      <c r="EYR2" t="s">
        <v>4383</v>
      </c>
      <c r="EYS2" t="s">
        <v>4384</v>
      </c>
      <c r="EYT2" t="s">
        <v>4385</v>
      </c>
      <c r="EYU2" t="s">
        <v>4386</v>
      </c>
      <c r="EYV2" t="s">
        <v>4387</v>
      </c>
      <c r="EYW2" t="s">
        <v>4388</v>
      </c>
      <c r="EYX2" t="s">
        <v>4389</v>
      </c>
      <c r="EYY2" t="s">
        <v>4390</v>
      </c>
      <c r="EYZ2" t="s">
        <v>4391</v>
      </c>
      <c r="EZA2" t="s">
        <v>4392</v>
      </c>
      <c r="EZB2" t="s">
        <v>4393</v>
      </c>
      <c r="EZC2" t="s">
        <v>4394</v>
      </c>
      <c r="EZD2" t="s">
        <v>4395</v>
      </c>
      <c r="EZE2" t="s">
        <v>4396</v>
      </c>
      <c r="EZF2" t="s">
        <v>4397</v>
      </c>
      <c r="EZG2" t="s">
        <v>4398</v>
      </c>
      <c r="EZH2" t="s">
        <v>4399</v>
      </c>
      <c r="EZI2" t="s">
        <v>4400</v>
      </c>
      <c r="EZJ2" t="s">
        <v>4401</v>
      </c>
      <c r="EZK2" t="s">
        <v>4402</v>
      </c>
      <c r="EZL2" t="s">
        <v>4403</v>
      </c>
      <c r="EZM2" t="s">
        <v>4404</v>
      </c>
      <c r="EZN2" t="s">
        <v>4405</v>
      </c>
      <c r="EZO2" t="s">
        <v>4406</v>
      </c>
      <c r="EZP2" t="s">
        <v>4407</v>
      </c>
      <c r="EZQ2" t="s">
        <v>4408</v>
      </c>
      <c r="EZR2" t="s">
        <v>4409</v>
      </c>
      <c r="EZS2" t="s">
        <v>4410</v>
      </c>
      <c r="EZT2" t="s">
        <v>4411</v>
      </c>
      <c r="EZU2" t="s">
        <v>4412</v>
      </c>
      <c r="EZV2" t="s">
        <v>4413</v>
      </c>
      <c r="EZW2" t="s">
        <v>4414</v>
      </c>
      <c r="EZX2" t="s">
        <v>4415</v>
      </c>
      <c r="EZY2" t="s">
        <v>4416</v>
      </c>
      <c r="EZZ2" t="s">
        <v>4417</v>
      </c>
      <c r="FAA2" t="s">
        <v>4418</v>
      </c>
      <c r="FAB2" t="s">
        <v>4419</v>
      </c>
      <c r="FAC2" t="s">
        <v>4420</v>
      </c>
      <c r="FAD2" t="s">
        <v>4421</v>
      </c>
      <c r="FAE2" t="s">
        <v>4422</v>
      </c>
      <c r="FAF2" t="s">
        <v>4423</v>
      </c>
      <c r="FAG2" t="s">
        <v>4424</v>
      </c>
      <c r="FAH2" t="s">
        <v>4425</v>
      </c>
      <c r="FAI2" t="s">
        <v>4426</v>
      </c>
      <c r="FAJ2" t="s">
        <v>4427</v>
      </c>
      <c r="FAK2" t="s">
        <v>4428</v>
      </c>
      <c r="FAL2" t="s">
        <v>4429</v>
      </c>
      <c r="FAM2" t="s">
        <v>4430</v>
      </c>
      <c r="FAN2" t="s">
        <v>4431</v>
      </c>
      <c r="FAO2" t="s">
        <v>4432</v>
      </c>
      <c r="FAP2" t="s">
        <v>4433</v>
      </c>
      <c r="FAQ2" t="s">
        <v>4434</v>
      </c>
      <c r="FAR2" t="s">
        <v>4435</v>
      </c>
      <c r="FAS2" t="s">
        <v>4436</v>
      </c>
      <c r="FAT2" t="s">
        <v>4437</v>
      </c>
      <c r="FAU2" t="s">
        <v>4438</v>
      </c>
      <c r="FAV2" t="s">
        <v>4439</v>
      </c>
      <c r="FAW2" t="s">
        <v>4440</v>
      </c>
      <c r="FAX2" t="s">
        <v>4441</v>
      </c>
      <c r="FAY2" t="s">
        <v>4442</v>
      </c>
      <c r="FAZ2" t="s">
        <v>4443</v>
      </c>
      <c r="FBA2" t="s">
        <v>4444</v>
      </c>
      <c r="FBB2" t="s">
        <v>4445</v>
      </c>
      <c r="FBC2" t="s">
        <v>4446</v>
      </c>
      <c r="FBD2" t="s">
        <v>4447</v>
      </c>
      <c r="FBE2" t="s">
        <v>4448</v>
      </c>
      <c r="FBF2" t="s">
        <v>4449</v>
      </c>
      <c r="FBG2" t="s">
        <v>4450</v>
      </c>
      <c r="FBH2" t="s">
        <v>4451</v>
      </c>
      <c r="FBI2" t="s">
        <v>4452</v>
      </c>
      <c r="FBJ2" t="s">
        <v>4453</v>
      </c>
      <c r="FBK2" t="s">
        <v>4454</v>
      </c>
      <c r="FBL2" t="s">
        <v>4455</v>
      </c>
      <c r="FBM2" t="s">
        <v>4456</v>
      </c>
      <c r="FBN2" t="s">
        <v>4457</v>
      </c>
      <c r="FBO2" t="s">
        <v>4458</v>
      </c>
      <c r="FBP2" t="s">
        <v>4459</v>
      </c>
      <c r="FBQ2" t="s">
        <v>4460</v>
      </c>
      <c r="FBR2" t="s">
        <v>4461</v>
      </c>
      <c r="FBS2" t="s">
        <v>4462</v>
      </c>
      <c r="FBT2" t="s">
        <v>4463</v>
      </c>
      <c r="FBU2" t="s">
        <v>4464</v>
      </c>
      <c r="FBV2" t="s">
        <v>4465</v>
      </c>
      <c r="FBW2" t="s">
        <v>4466</v>
      </c>
      <c r="FBX2" t="s">
        <v>4467</v>
      </c>
      <c r="FBY2" t="s">
        <v>4468</v>
      </c>
      <c r="FBZ2" t="s">
        <v>4469</v>
      </c>
      <c r="FCA2" t="s">
        <v>4470</v>
      </c>
      <c r="FCB2" t="s">
        <v>4471</v>
      </c>
      <c r="FCC2" t="s">
        <v>4472</v>
      </c>
      <c r="FCD2" t="s">
        <v>4473</v>
      </c>
      <c r="FCE2" t="s">
        <v>4474</v>
      </c>
      <c r="FCF2" t="s">
        <v>4475</v>
      </c>
      <c r="FCG2" t="s">
        <v>4476</v>
      </c>
      <c r="FCH2" t="s">
        <v>4477</v>
      </c>
      <c r="FCI2" t="s">
        <v>4478</v>
      </c>
      <c r="FCJ2" t="s">
        <v>4479</v>
      </c>
      <c r="FCK2" t="s">
        <v>4480</v>
      </c>
      <c r="FCL2" t="s">
        <v>4481</v>
      </c>
      <c r="FCM2" t="s">
        <v>4482</v>
      </c>
      <c r="FCN2" t="s">
        <v>4483</v>
      </c>
      <c r="FCO2" t="s">
        <v>4484</v>
      </c>
      <c r="FCP2" t="s">
        <v>4485</v>
      </c>
      <c r="FCQ2" t="s">
        <v>4486</v>
      </c>
      <c r="FCR2" t="s">
        <v>4487</v>
      </c>
      <c r="FCS2" t="s">
        <v>4488</v>
      </c>
      <c r="FCT2" t="s">
        <v>4489</v>
      </c>
      <c r="FCU2" t="s">
        <v>4490</v>
      </c>
      <c r="FCV2" t="s">
        <v>4491</v>
      </c>
      <c r="FCW2" t="s">
        <v>4492</v>
      </c>
      <c r="FCX2" t="s">
        <v>4493</v>
      </c>
      <c r="FCY2" t="s">
        <v>4494</v>
      </c>
      <c r="FCZ2" t="s">
        <v>4495</v>
      </c>
      <c r="FDA2" t="s">
        <v>4496</v>
      </c>
      <c r="FDB2" t="s">
        <v>4497</v>
      </c>
      <c r="FDC2" t="s">
        <v>4498</v>
      </c>
      <c r="FDD2" t="s">
        <v>4499</v>
      </c>
      <c r="FDE2" t="s">
        <v>4500</v>
      </c>
      <c r="FDF2" t="s">
        <v>4501</v>
      </c>
      <c r="FDG2" t="s">
        <v>4502</v>
      </c>
      <c r="FDH2" t="s">
        <v>4503</v>
      </c>
      <c r="FDI2" t="s">
        <v>4504</v>
      </c>
      <c r="FDJ2" t="s">
        <v>4505</v>
      </c>
      <c r="FDK2" t="s">
        <v>4506</v>
      </c>
      <c r="FDL2" t="s">
        <v>4507</v>
      </c>
      <c r="FDM2" t="s">
        <v>4508</v>
      </c>
      <c r="FDN2" t="s">
        <v>4509</v>
      </c>
      <c r="FDO2" t="s">
        <v>4510</v>
      </c>
      <c r="FDP2" t="s">
        <v>4511</v>
      </c>
      <c r="FDQ2" t="s">
        <v>4512</v>
      </c>
      <c r="FDR2" t="s">
        <v>4513</v>
      </c>
      <c r="FDS2" t="s">
        <v>4514</v>
      </c>
      <c r="FDT2" t="s">
        <v>4515</v>
      </c>
      <c r="FDU2" t="s">
        <v>4516</v>
      </c>
      <c r="FDV2" t="s">
        <v>4517</v>
      </c>
      <c r="FDW2" t="s">
        <v>4518</v>
      </c>
      <c r="FDX2" t="s">
        <v>4519</v>
      </c>
      <c r="FDY2" t="s">
        <v>4520</v>
      </c>
      <c r="FDZ2" t="s">
        <v>4521</v>
      </c>
      <c r="FEA2" t="s">
        <v>4522</v>
      </c>
      <c r="FEB2" t="s">
        <v>4523</v>
      </c>
      <c r="FEC2" t="s">
        <v>4524</v>
      </c>
      <c r="FED2" t="s">
        <v>4525</v>
      </c>
      <c r="FEE2" t="s">
        <v>4526</v>
      </c>
      <c r="FEF2" t="s">
        <v>4527</v>
      </c>
      <c r="FEG2" t="s">
        <v>4528</v>
      </c>
      <c r="FEH2" t="s">
        <v>4529</v>
      </c>
      <c r="FEI2" t="s">
        <v>4530</v>
      </c>
      <c r="FEJ2" t="s">
        <v>4531</v>
      </c>
      <c r="FEK2" t="s">
        <v>4532</v>
      </c>
      <c r="FEL2" t="s">
        <v>4533</v>
      </c>
      <c r="FEM2" t="s">
        <v>4534</v>
      </c>
      <c r="FEN2" t="s">
        <v>4535</v>
      </c>
      <c r="FEO2" t="s">
        <v>4536</v>
      </c>
      <c r="FEP2" t="s">
        <v>4537</v>
      </c>
      <c r="FEQ2" t="s">
        <v>4538</v>
      </c>
      <c r="FER2" t="s">
        <v>4539</v>
      </c>
      <c r="FES2" t="s">
        <v>4540</v>
      </c>
      <c r="FET2" t="s">
        <v>4541</v>
      </c>
      <c r="FEU2" t="s">
        <v>4542</v>
      </c>
      <c r="FEV2" t="s">
        <v>4543</v>
      </c>
      <c r="FEW2" t="s">
        <v>4544</v>
      </c>
      <c r="FEX2" t="s">
        <v>4545</v>
      </c>
      <c r="FEY2" t="s">
        <v>4546</v>
      </c>
      <c r="FEZ2" t="s">
        <v>4547</v>
      </c>
      <c r="FFA2" t="s">
        <v>4548</v>
      </c>
      <c r="FFB2" t="s">
        <v>4549</v>
      </c>
      <c r="FFC2" t="s">
        <v>4550</v>
      </c>
      <c r="FFD2" t="s">
        <v>4551</v>
      </c>
      <c r="FFE2" t="s">
        <v>4552</v>
      </c>
      <c r="FFF2" t="s">
        <v>4553</v>
      </c>
      <c r="FFG2" t="s">
        <v>4554</v>
      </c>
      <c r="FFH2" t="s">
        <v>4555</v>
      </c>
      <c r="FFI2" t="s">
        <v>4556</v>
      </c>
      <c r="FFJ2" t="s">
        <v>4557</v>
      </c>
      <c r="FFK2" t="s">
        <v>4558</v>
      </c>
      <c r="FFL2" t="s">
        <v>4559</v>
      </c>
      <c r="FFM2" t="s">
        <v>4560</v>
      </c>
      <c r="FFN2" t="s">
        <v>4561</v>
      </c>
      <c r="FFO2" t="s">
        <v>4562</v>
      </c>
      <c r="FFP2" t="s">
        <v>4563</v>
      </c>
      <c r="FFQ2" t="s">
        <v>4564</v>
      </c>
      <c r="FFR2" t="s">
        <v>4565</v>
      </c>
      <c r="FFS2" t="s">
        <v>4566</v>
      </c>
      <c r="FFT2" t="s">
        <v>4567</v>
      </c>
      <c r="FFU2" t="s">
        <v>4568</v>
      </c>
      <c r="FFV2" t="s">
        <v>4569</v>
      </c>
      <c r="FFW2" t="s">
        <v>4570</v>
      </c>
      <c r="FFX2" t="s">
        <v>4571</v>
      </c>
      <c r="FFY2" t="s">
        <v>4572</v>
      </c>
      <c r="FFZ2" t="s">
        <v>4573</v>
      </c>
      <c r="FGA2" t="s">
        <v>4574</v>
      </c>
      <c r="FGB2" t="s">
        <v>4575</v>
      </c>
      <c r="FGC2" t="s">
        <v>4576</v>
      </c>
      <c r="FGD2" t="s">
        <v>4577</v>
      </c>
      <c r="FGE2" t="s">
        <v>4578</v>
      </c>
      <c r="FGF2" t="s">
        <v>4579</v>
      </c>
      <c r="FGG2" t="s">
        <v>4580</v>
      </c>
      <c r="FGH2" t="s">
        <v>4581</v>
      </c>
      <c r="FGI2" t="s">
        <v>4582</v>
      </c>
      <c r="FGJ2" t="s">
        <v>4583</v>
      </c>
      <c r="FGK2" t="s">
        <v>4584</v>
      </c>
      <c r="FGL2" t="s">
        <v>4585</v>
      </c>
      <c r="FGM2" t="s">
        <v>4586</v>
      </c>
      <c r="FGN2" t="s">
        <v>4587</v>
      </c>
      <c r="FGO2" t="s">
        <v>4588</v>
      </c>
      <c r="FGP2" t="s">
        <v>4589</v>
      </c>
      <c r="FGQ2" t="s">
        <v>4590</v>
      </c>
      <c r="FGR2" t="s">
        <v>4591</v>
      </c>
      <c r="FGS2" t="s">
        <v>4592</v>
      </c>
      <c r="FGT2" t="s">
        <v>4593</v>
      </c>
      <c r="FGU2" t="s">
        <v>4594</v>
      </c>
      <c r="FGV2" t="s">
        <v>4595</v>
      </c>
      <c r="FGW2" t="s">
        <v>4596</v>
      </c>
      <c r="FGX2" t="s">
        <v>4597</v>
      </c>
      <c r="FGY2" t="s">
        <v>4598</v>
      </c>
      <c r="FGZ2" t="s">
        <v>4599</v>
      </c>
      <c r="FHA2" t="s">
        <v>4600</v>
      </c>
      <c r="FHB2" t="s">
        <v>4601</v>
      </c>
      <c r="FHC2" t="s">
        <v>4602</v>
      </c>
      <c r="FHD2" t="s">
        <v>4603</v>
      </c>
      <c r="FHE2" t="s">
        <v>4604</v>
      </c>
      <c r="FHF2" t="s">
        <v>4605</v>
      </c>
      <c r="FHG2" t="s">
        <v>4606</v>
      </c>
      <c r="FHH2" t="s">
        <v>4607</v>
      </c>
      <c r="FHI2" t="s">
        <v>4608</v>
      </c>
      <c r="FHJ2" t="s">
        <v>4609</v>
      </c>
      <c r="FHK2" t="s">
        <v>4610</v>
      </c>
      <c r="FHL2" t="s">
        <v>4611</v>
      </c>
      <c r="FHM2" t="s">
        <v>4612</v>
      </c>
      <c r="FHN2" t="s">
        <v>4613</v>
      </c>
      <c r="FHO2" t="s">
        <v>4614</v>
      </c>
      <c r="FHP2" t="s">
        <v>4615</v>
      </c>
      <c r="FHQ2" t="s">
        <v>4616</v>
      </c>
      <c r="FHR2" t="s">
        <v>4617</v>
      </c>
      <c r="FHS2" t="s">
        <v>4618</v>
      </c>
      <c r="FHT2" t="s">
        <v>4619</v>
      </c>
      <c r="FHU2" t="s">
        <v>4620</v>
      </c>
      <c r="FHV2" t="s">
        <v>4621</v>
      </c>
      <c r="FHW2" t="s">
        <v>4622</v>
      </c>
      <c r="FHX2" t="s">
        <v>4623</v>
      </c>
      <c r="FHY2" t="s">
        <v>4624</v>
      </c>
      <c r="FHZ2" t="s">
        <v>4625</v>
      </c>
      <c r="FIA2" t="s">
        <v>4626</v>
      </c>
      <c r="FIB2" t="s">
        <v>4627</v>
      </c>
      <c r="FIC2" t="s">
        <v>4628</v>
      </c>
      <c r="FID2" t="s">
        <v>4629</v>
      </c>
      <c r="FIE2" t="s">
        <v>4630</v>
      </c>
      <c r="FIF2" t="s">
        <v>4631</v>
      </c>
      <c r="FIG2" t="s">
        <v>4632</v>
      </c>
      <c r="FIH2" t="s">
        <v>4633</v>
      </c>
      <c r="FII2" t="s">
        <v>4634</v>
      </c>
      <c r="FIJ2" t="s">
        <v>4635</v>
      </c>
      <c r="FIK2" t="s">
        <v>4636</v>
      </c>
      <c r="FIL2" t="s">
        <v>4637</v>
      </c>
      <c r="FIM2" t="s">
        <v>4638</v>
      </c>
      <c r="FIN2" t="s">
        <v>4639</v>
      </c>
      <c r="FIO2" t="s">
        <v>4640</v>
      </c>
      <c r="FIP2" t="s">
        <v>4641</v>
      </c>
      <c r="FIQ2" t="s">
        <v>4642</v>
      </c>
      <c r="FIR2" t="s">
        <v>4643</v>
      </c>
      <c r="FIS2" t="s">
        <v>4644</v>
      </c>
      <c r="FIT2" t="s">
        <v>4645</v>
      </c>
      <c r="FIU2" t="s">
        <v>4646</v>
      </c>
      <c r="FIV2" t="s">
        <v>4647</v>
      </c>
      <c r="FIW2" t="s">
        <v>4648</v>
      </c>
      <c r="FIX2" t="s">
        <v>4649</v>
      </c>
      <c r="FIY2" t="s">
        <v>4650</v>
      </c>
      <c r="FIZ2" t="s">
        <v>4651</v>
      </c>
      <c r="FJA2" t="s">
        <v>4652</v>
      </c>
      <c r="FJB2" t="s">
        <v>4653</v>
      </c>
      <c r="FJC2" t="s">
        <v>4654</v>
      </c>
      <c r="FJD2" t="s">
        <v>4655</v>
      </c>
      <c r="FJE2" t="s">
        <v>4656</v>
      </c>
      <c r="FJF2" t="s">
        <v>4657</v>
      </c>
      <c r="FJG2" t="s">
        <v>4658</v>
      </c>
      <c r="FJH2" t="s">
        <v>4659</v>
      </c>
      <c r="FJI2" t="s">
        <v>4660</v>
      </c>
      <c r="FJJ2" t="s">
        <v>4661</v>
      </c>
      <c r="FJK2" t="s">
        <v>4662</v>
      </c>
      <c r="FJL2" t="s">
        <v>4663</v>
      </c>
      <c r="FJM2" t="s">
        <v>4664</v>
      </c>
      <c r="FJN2" t="s">
        <v>4665</v>
      </c>
      <c r="FJO2" t="s">
        <v>4666</v>
      </c>
      <c r="FJP2" t="s">
        <v>4667</v>
      </c>
      <c r="FJQ2" t="s">
        <v>4668</v>
      </c>
      <c r="FJR2" t="s">
        <v>4669</v>
      </c>
      <c r="FJS2" t="s">
        <v>4670</v>
      </c>
      <c r="FJT2" t="s">
        <v>4671</v>
      </c>
      <c r="FJU2" t="s">
        <v>4672</v>
      </c>
      <c r="FJV2" t="s">
        <v>4673</v>
      </c>
      <c r="FJW2" t="s">
        <v>4674</v>
      </c>
      <c r="FJX2" t="s">
        <v>4675</v>
      </c>
      <c r="FJY2" t="s">
        <v>4676</v>
      </c>
      <c r="FJZ2" t="s">
        <v>4677</v>
      </c>
      <c r="FKA2" t="s">
        <v>4678</v>
      </c>
      <c r="FKB2" t="s">
        <v>4679</v>
      </c>
      <c r="FKC2" t="s">
        <v>4680</v>
      </c>
      <c r="FKD2" t="s">
        <v>4681</v>
      </c>
      <c r="FKE2" t="s">
        <v>4682</v>
      </c>
      <c r="FKF2" t="s">
        <v>4683</v>
      </c>
      <c r="FKG2" t="s">
        <v>4684</v>
      </c>
      <c r="FKH2" t="s">
        <v>4685</v>
      </c>
      <c r="FKI2" t="s">
        <v>4686</v>
      </c>
      <c r="FKJ2" t="s">
        <v>4687</v>
      </c>
      <c r="FKK2" t="s">
        <v>4688</v>
      </c>
      <c r="FKL2" t="s">
        <v>4689</v>
      </c>
      <c r="FKM2" t="s">
        <v>4690</v>
      </c>
      <c r="FKN2" t="s">
        <v>4691</v>
      </c>
      <c r="FKO2" t="s">
        <v>4692</v>
      </c>
      <c r="FKP2" t="s">
        <v>4693</v>
      </c>
      <c r="FKQ2" t="s">
        <v>4694</v>
      </c>
      <c r="FKR2" t="s">
        <v>4695</v>
      </c>
      <c r="FKS2" t="s">
        <v>4696</v>
      </c>
      <c r="FKT2" t="s">
        <v>4697</v>
      </c>
      <c r="FKU2" t="s">
        <v>4698</v>
      </c>
      <c r="FKV2" t="s">
        <v>4699</v>
      </c>
      <c r="FKW2" t="s">
        <v>4700</v>
      </c>
      <c r="FKX2" t="s">
        <v>4701</v>
      </c>
      <c r="FKY2" t="s">
        <v>4702</v>
      </c>
      <c r="FKZ2" t="s">
        <v>4703</v>
      </c>
      <c r="FLA2" t="s">
        <v>4704</v>
      </c>
      <c r="FLB2" t="s">
        <v>4705</v>
      </c>
      <c r="FLC2" t="s">
        <v>4706</v>
      </c>
      <c r="FLD2" t="s">
        <v>4707</v>
      </c>
      <c r="FLE2" t="s">
        <v>4708</v>
      </c>
      <c r="FLF2" t="s">
        <v>4709</v>
      </c>
      <c r="FLG2" t="s">
        <v>4710</v>
      </c>
      <c r="FLH2" t="s">
        <v>4711</v>
      </c>
      <c r="FLI2" t="s">
        <v>4712</v>
      </c>
      <c r="FLJ2" t="s">
        <v>4713</v>
      </c>
      <c r="FLK2" t="s">
        <v>4714</v>
      </c>
      <c r="FLL2" t="s">
        <v>4715</v>
      </c>
      <c r="FLM2" t="s">
        <v>4716</v>
      </c>
      <c r="FLN2" t="s">
        <v>4717</v>
      </c>
      <c r="FLO2" t="s">
        <v>4718</v>
      </c>
      <c r="FLP2" t="s">
        <v>4719</v>
      </c>
      <c r="FLQ2" t="s">
        <v>4720</v>
      </c>
      <c r="FLR2" t="s">
        <v>4721</v>
      </c>
      <c r="FLS2" t="s">
        <v>4722</v>
      </c>
      <c r="FLT2" t="s">
        <v>4723</v>
      </c>
      <c r="FLU2" t="s">
        <v>4724</v>
      </c>
      <c r="FLV2" t="s">
        <v>4725</v>
      </c>
      <c r="FLW2" t="s">
        <v>4726</v>
      </c>
      <c r="FLX2" t="s">
        <v>4727</v>
      </c>
      <c r="FLY2" t="s">
        <v>4728</v>
      </c>
      <c r="FLZ2" t="s">
        <v>4729</v>
      </c>
      <c r="FMA2" t="s">
        <v>4730</v>
      </c>
      <c r="FMB2" t="s">
        <v>4731</v>
      </c>
      <c r="FMC2" t="s">
        <v>4732</v>
      </c>
      <c r="FMD2" t="s">
        <v>4733</v>
      </c>
      <c r="FME2" t="s">
        <v>4734</v>
      </c>
      <c r="FMF2" t="s">
        <v>4735</v>
      </c>
      <c r="FMG2" t="s">
        <v>4736</v>
      </c>
      <c r="FMH2" t="s">
        <v>4737</v>
      </c>
      <c r="FMI2" t="s">
        <v>4738</v>
      </c>
      <c r="FMJ2" t="s">
        <v>4739</v>
      </c>
      <c r="FMK2" t="s">
        <v>4740</v>
      </c>
      <c r="FML2" t="s">
        <v>4741</v>
      </c>
      <c r="FMM2" t="s">
        <v>4742</v>
      </c>
      <c r="FMN2" t="s">
        <v>4743</v>
      </c>
      <c r="FMO2" t="s">
        <v>4744</v>
      </c>
      <c r="FMP2" t="s">
        <v>4745</v>
      </c>
      <c r="FMQ2" t="s">
        <v>4746</v>
      </c>
      <c r="FMR2" t="s">
        <v>4747</v>
      </c>
      <c r="FMS2" t="s">
        <v>4748</v>
      </c>
      <c r="FMT2" t="s">
        <v>4749</v>
      </c>
      <c r="FMU2" t="s">
        <v>4750</v>
      </c>
      <c r="FMV2" t="s">
        <v>4751</v>
      </c>
      <c r="FMW2" t="s">
        <v>4752</v>
      </c>
      <c r="FMX2" t="s">
        <v>4753</v>
      </c>
      <c r="FMY2" t="s">
        <v>4754</v>
      </c>
      <c r="FMZ2" t="s">
        <v>4755</v>
      </c>
      <c r="FNA2" t="s">
        <v>4756</v>
      </c>
      <c r="FNB2" t="s">
        <v>4757</v>
      </c>
      <c r="FNC2" t="s">
        <v>4758</v>
      </c>
      <c r="FND2" t="s">
        <v>4759</v>
      </c>
      <c r="FNE2" t="s">
        <v>4760</v>
      </c>
      <c r="FNF2" t="s">
        <v>4761</v>
      </c>
      <c r="FNG2" t="s">
        <v>4762</v>
      </c>
      <c r="FNH2" t="s">
        <v>4763</v>
      </c>
      <c r="FNI2" t="s">
        <v>4764</v>
      </c>
      <c r="FNJ2" t="s">
        <v>4765</v>
      </c>
      <c r="FNK2" t="s">
        <v>4766</v>
      </c>
      <c r="FNL2" t="s">
        <v>4767</v>
      </c>
      <c r="FNM2" t="s">
        <v>4768</v>
      </c>
      <c r="FNN2" t="s">
        <v>4769</v>
      </c>
      <c r="FNO2" t="s">
        <v>4770</v>
      </c>
      <c r="FNP2" t="s">
        <v>4771</v>
      </c>
      <c r="FNQ2" t="s">
        <v>4772</v>
      </c>
      <c r="FNR2" t="s">
        <v>4773</v>
      </c>
      <c r="FNS2" t="s">
        <v>4774</v>
      </c>
      <c r="FNT2" t="s">
        <v>4775</v>
      </c>
      <c r="FNU2" t="s">
        <v>4776</v>
      </c>
      <c r="FNV2" t="s">
        <v>4777</v>
      </c>
      <c r="FNW2" t="s">
        <v>4778</v>
      </c>
      <c r="FNX2" t="s">
        <v>4779</v>
      </c>
      <c r="FNY2" t="s">
        <v>4780</v>
      </c>
      <c r="FNZ2" t="s">
        <v>4781</v>
      </c>
      <c r="FOA2" t="s">
        <v>4782</v>
      </c>
      <c r="FOB2" t="s">
        <v>4783</v>
      </c>
      <c r="FOC2" t="s">
        <v>4784</v>
      </c>
      <c r="FOD2" t="s">
        <v>4785</v>
      </c>
      <c r="FOE2" t="s">
        <v>4786</v>
      </c>
      <c r="FOF2" t="s">
        <v>4787</v>
      </c>
      <c r="FOG2" t="s">
        <v>4788</v>
      </c>
      <c r="FOH2" t="s">
        <v>4789</v>
      </c>
      <c r="FOI2" t="s">
        <v>4790</v>
      </c>
      <c r="FOJ2" t="s">
        <v>4791</v>
      </c>
      <c r="FOK2" t="s">
        <v>4792</v>
      </c>
      <c r="FOL2" t="s">
        <v>4793</v>
      </c>
      <c r="FOM2" t="s">
        <v>4794</v>
      </c>
      <c r="FON2" t="s">
        <v>4795</v>
      </c>
      <c r="FOO2" t="s">
        <v>4796</v>
      </c>
      <c r="FOP2" t="s">
        <v>4797</v>
      </c>
      <c r="FOQ2" t="s">
        <v>4798</v>
      </c>
      <c r="FOR2" t="s">
        <v>4799</v>
      </c>
      <c r="FOS2" t="s">
        <v>4800</v>
      </c>
      <c r="FOT2" t="s">
        <v>4801</v>
      </c>
      <c r="FOU2" t="s">
        <v>4802</v>
      </c>
      <c r="FOV2" t="s">
        <v>4803</v>
      </c>
      <c r="FOW2" t="s">
        <v>4804</v>
      </c>
      <c r="FOX2" t="s">
        <v>4805</v>
      </c>
      <c r="FOY2" t="s">
        <v>4806</v>
      </c>
      <c r="FOZ2" t="s">
        <v>4807</v>
      </c>
      <c r="FPA2" t="s">
        <v>4808</v>
      </c>
      <c r="FPB2" t="s">
        <v>4809</v>
      </c>
      <c r="FPC2" t="s">
        <v>4810</v>
      </c>
      <c r="FPD2" t="s">
        <v>4811</v>
      </c>
      <c r="FPE2" t="s">
        <v>4812</v>
      </c>
      <c r="FPF2" t="s">
        <v>4813</v>
      </c>
      <c r="FPG2" t="s">
        <v>4814</v>
      </c>
      <c r="FPH2" t="s">
        <v>4815</v>
      </c>
      <c r="FPI2" t="s">
        <v>4816</v>
      </c>
      <c r="FPJ2" t="s">
        <v>4817</v>
      </c>
      <c r="FPK2" t="s">
        <v>4818</v>
      </c>
      <c r="FPL2" t="s">
        <v>4819</v>
      </c>
      <c r="FPM2" t="s">
        <v>4820</v>
      </c>
      <c r="FPN2" t="s">
        <v>4821</v>
      </c>
      <c r="FPO2" t="s">
        <v>4822</v>
      </c>
      <c r="FPP2" t="s">
        <v>4823</v>
      </c>
      <c r="FPQ2" t="s">
        <v>4824</v>
      </c>
      <c r="FPR2" t="s">
        <v>4825</v>
      </c>
      <c r="FPS2" t="s">
        <v>4826</v>
      </c>
      <c r="FPT2" t="s">
        <v>4827</v>
      </c>
      <c r="FPU2" t="s">
        <v>4828</v>
      </c>
      <c r="FPV2" t="s">
        <v>4829</v>
      </c>
      <c r="FPW2" t="s">
        <v>4830</v>
      </c>
      <c r="FPX2" t="s">
        <v>4831</v>
      </c>
      <c r="FPY2" t="s">
        <v>4832</v>
      </c>
      <c r="FPZ2" t="s">
        <v>4833</v>
      </c>
      <c r="FQA2" t="s">
        <v>4834</v>
      </c>
      <c r="FQB2" t="s">
        <v>4835</v>
      </c>
      <c r="FQC2" t="s">
        <v>4836</v>
      </c>
      <c r="FQD2" t="s">
        <v>4837</v>
      </c>
      <c r="FQE2" t="s">
        <v>4838</v>
      </c>
      <c r="FQF2" t="s">
        <v>4839</v>
      </c>
      <c r="FQG2" t="s">
        <v>4840</v>
      </c>
      <c r="FQH2" t="s">
        <v>4841</v>
      </c>
      <c r="FQI2" t="s">
        <v>4842</v>
      </c>
      <c r="FQJ2" t="s">
        <v>4843</v>
      </c>
      <c r="FQK2" t="s">
        <v>4844</v>
      </c>
      <c r="FQL2" t="s">
        <v>4845</v>
      </c>
      <c r="FQM2" t="s">
        <v>4846</v>
      </c>
      <c r="FQN2" t="s">
        <v>4847</v>
      </c>
      <c r="FQO2" t="s">
        <v>4848</v>
      </c>
      <c r="FQP2" t="s">
        <v>4849</v>
      </c>
      <c r="FQQ2" t="s">
        <v>4850</v>
      </c>
      <c r="FQR2" t="s">
        <v>4851</v>
      </c>
      <c r="FQS2" t="s">
        <v>4852</v>
      </c>
      <c r="FQT2" t="s">
        <v>4853</v>
      </c>
      <c r="FQU2" t="s">
        <v>4854</v>
      </c>
      <c r="FQV2" t="s">
        <v>4855</v>
      </c>
      <c r="FQW2" t="s">
        <v>4856</v>
      </c>
      <c r="FQX2" t="s">
        <v>4857</v>
      </c>
      <c r="FQY2" t="s">
        <v>4858</v>
      </c>
      <c r="FQZ2" t="s">
        <v>4859</v>
      </c>
      <c r="FRA2" t="s">
        <v>4860</v>
      </c>
      <c r="FRB2" t="s">
        <v>4861</v>
      </c>
      <c r="FRC2" t="s">
        <v>4862</v>
      </c>
      <c r="FRD2" t="s">
        <v>4863</v>
      </c>
      <c r="FRE2" t="s">
        <v>4864</v>
      </c>
      <c r="FRF2" t="s">
        <v>4865</v>
      </c>
      <c r="FRG2" t="s">
        <v>4866</v>
      </c>
      <c r="FRH2" t="s">
        <v>4867</v>
      </c>
      <c r="FRI2" t="s">
        <v>4868</v>
      </c>
      <c r="FRJ2" t="s">
        <v>4869</v>
      </c>
      <c r="FRK2" t="s">
        <v>4870</v>
      </c>
      <c r="FRL2" t="s">
        <v>4871</v>
      </c>
      <c r="FRM2" t="s">
        <v>4872</v>
      </c>
      <c r="FRN2" t="s">
        <v>4873</v>
      </c>
      <c r="FRO2" t="s">
        <v>4874</v>
      </c>
      <c r="FRP2" t="s">
        <v>4875</v>
      </c>
      <c r="FRQ2" t="s">
        <v>4876</v>
      </c>
      <c r="FRR2" t="s">
        <v>4877</v>
      </c>
      <c r="FRS2" t="s">
        <v>4878</v>
      </c>
      <c r="FRT2" t="s">
        <v>4879</v>
      </c>
      <c r="FRU2" t="s">
        <v>4880</v>
      </c>
      <c r="FRV2" t="s">
        <v>4881</v>
      </c>
      <c r="FRW2" t="s">
        <v>4882</v>
      </c>
      <c r="FRX2" t="s">
        <v>4883</v>
      </c>
      <c r="FRY2" t="s">
        <v>4884</v>
      </c>
      <c r="FRZ2" t="s">
        <v>4885</v>
      </c>
      <c r="FSA2" t="s">
        <v>4886</v>
      </c>
      <c r="FSB2" t="s">
        <v>4887</v>
      </c>
      <c r="FSC2" t="s">
        <v>4888</v>
      </c>
      <c r="FSD2" t="s">
        <v>4889</v>
      </c>
      <c r="FSE2" t="s">
        <v>4890</v>
      </c>
      <c r="FSF2" t="s">
        <v>4891</v>
      </c>
      <c r="FSG2" t="s">
        <v>4892</v>
      </c>
      <c r="FSH2" t="s">
        <v>4893</v>
      </c>
      <c r="FSI2" t="s">
        <v>4894</v>
      </c>
      <c r="FSJ2" t="s">
        <v>4895</v>
      </c>
      <c r="FSK2" t="s">
        <v>4896</v>
      </c>
      <c r="FSL2" t="s">
        <v>4897</v>
      </c>
      <c r="FSM2" t="s">
        <v>4898</v>
      </c>
      <c r="FSN2" t="s">
        <v>4899</v>
      </c>
      <c r="FSO2" t="s">
        <v>4900</v>
      </c>
      <c r="FSP2" t="s">
        <v>4901</v>
      </c>
      <c r="FSQ2" t="s">
        <v>4902</v>
      </c>
      <c r="FSR2" t="s">
        <v>4903</v>
      </c>
      <c r="FSS2" t="s">
        <v>4904</v>
      </c>
      <c r="FST2" t="s">
        <v>4905</v>
      </c>
      <c r="FSU2" t="s">
        <v>4906</v>
      </c>
      <c r="FSV2" t="s">
        <v>4907</v>
      </c>
      <c r="FSW2" t="s">
        <v>4908</v>
      </c>
      <c r="FSX2" t="s">
        <v>4909</v>
      </c>
      <c r="FSY2" t="s">
        <v>4910</v>
      </c>
      <c r="FSZ2" t="s">
        <v>4911</v>
      </c>
      <c r="FTA2" t="s">
        <v>4912</v>
      </c>
      <c r="FTB2" t="s">
        <v>4913</v>
      </c>
      <c r="FTC2" t="s">
        <v>4914</v>
      </c>
      <c r="FTD2" t="s">
        <v>4915</v>
      </c>
      <c r="FTE2" t="s">
        <v>4916</v>
      </c>
      <c r="FTF2" t="s">
        <v>4917</v>
      </c>
      <c r="FTG2" t="s">
        <v>4918</v>
      </c>
      <c r="FTH2" t="s">
        <v>4919</v>
      </c>
      <c r="FTI2" t="s">
        <v>4920</v>
      </c>
      <c r="FTJ2" t="s">
        <v>4921</v>
      </c>
      <c r="FTK2" t="s">
        <v>4922</v>
      </c>
      <c r="FTL2" t="s">
        <v>4923</v>
      </c>
      <c r="FTM2" t="s">
        <v>4924</v>
      </c>
      <c r="FTN2" t="s">
        <v>4925</v>
      </c>
      <c r="FTO2" t="s">
        <v>4926</v>
      </c>
      <c r="FTP2" t="s">
        <v>4927</v>
      </c>
      <c r="FTQ2" t="s">
        <v>4928</v>
      </c>
      <c r="FTR2" t="s">
        <v>4929</v>
      </c>
      <c r="FTS2" t="s">
        <v>4930</v>
      </c>
      <c r="FTT2" t="s">
        <v>4931</v>
      </c>
      <c r="FTU2" t="s">
        <v>4932</v>
      </c>
      <c r="FTV2" t="s">
        <v>4933</v>
      </c>
      <c r="FTW2" t="s">
        <v>4934</v>
      </c>
      <c r="FTX2" t="s">
        <v>4935</v>
      </c>
      <c r="FTY2" t="s">
        <v>4936</v>
      </c>
      <c r="FTZ2" t="s">
        <v>4937</v>
      </c>
      <c r="FUA2" t="s">
        <v>4938</v>
      </c>
      <c r="FUB2" t="s">
        <v>4939</v>
      </c>
      <c r="FUC2" t="s">
        <v>4940</v>
      </c>
      <c r="FUD2" t="s">
        <v>4941</v>
      </c>
      <c r="FUE2" t="s">
        <v>4942</v>
      </c>
      <c r="FUF2" t="s">
        <v>4943</v>
      </c>
      <c r="FUG2" t="s">
        <v>4944</v>
      </c>
      <c r="FUH2" t="s">
        <v>4945</v>
      </c>
      <c r="FUI2" t="s">
        <v>4946</v>
      </c>
      <c r="FUJ2" t="s">
        <v>4947</v>
      </c>
      <c r="FUK2" t="s">
        <v>4948</v>
      </c>
      <c r="FUL2" t="s">
        <v>4949</v>
      </c>
      <c r="FUM2" t="s">
        <v>4950</v>
      </c>
      <c r="FUN2" t="s">
        <v>4951</v>
      </c>
      <c r="FUO2" t="s">
        <v>4952</v>
      </c>
      <c r="FUP2" t="s">
        <v>4953</v>
      </c>
      <c r="FUQ2" t="s">
        <v>4954</v>
      </c>
      <c r="FUR2" t="s">
        <v>4955</v>
      </c>
      <c r="FUS2" t="s">
        <v>4956</v>
      </c>
      <c r="FUT2" t="s">
        <v>4957</v>
      </c>
      <c r="FUU2" t="s">
        <v>4958</v>
      </c>
      <c r="FUV2" t="s">
        <v>4959</v>
      </c>
      <c r="FUW2" t="s">
        <v>4960</v>
      </c>
      <c r="FUX2" t="s">
        <v>4961</v>
      </c>
      <c r="FUY2" t="s">
        <v>4962</v>
      </c>
      <c r="FUZ2" t="s">
        <v>4963</v>
      </c>
      <c r="FVA2" t="s">
        <v>4964</v>
      </c>
      <c r="FVB2" t="s">
        <v>4965</v>
      </c>
      <c r="FVC2" t="s">
        <v>4966</v>
      </c>
      <c r="FVD2" t="s">
        <v>4967</v>
      </c>
      <c r="FVE2" t="s">
        <v>4968</v>
      </c>
      <c r="FVF2" t="s">
        <v>4969</v>
      </c>
      <c r="FVG2" t="s">
        <v>4970</v>
      </c>
      <c r="FVH2" t="s">
        <v>4971</v>
      </c>
      <c r="FVI2" t="s">
        <v>4972</v>
      </c>
      <c r="FVJ2" t="s">
        <v>4973</v>
      </c>
      <c r="FVK2" t="s">
        <v>4974</v>
      </c>
      <c r="FVL2" t="s">
        <v>4975</v>
      </c>
      <c r="FVM2" t="s">
        <v>4976</v>
      </c>
      <c r="FVN2" t="s">
        <v>4977</v>
      </c>
      <c r="FVO2" t="s">
        <v>4978</v>
      </c>
      <c r="FVP2" t="s">
        <v>4979</v>
      </c>
      <c r="FVQ2" t="s">
        <v>4980</v>
      </c>
      <c r="FVR2" t="s">
        <v>4981</v>
      </c>
      <c r="FVS2" t="s">
        <v>4982</v>
      </c>
      <c r="FVT2" t="s">
        <v>4983</v>
      </c>
      <c r="FVU2" t="s">
        <v>4984</v>
      </c>
      <c r="FVV2" t="s">
        <v>4985</v>
      </c>
      <c r="FVW2" t="s">
        <v>4986</v>
      </c>
      <c r="FVX2" t="s">
        <v>4987</v>
      </c>
      <c r="FVY2" t="s">
        <v>4988</v>
      </c>
      <c r="FVZ2" t="s">
        <v>4989</v>
      </c>
      <c r="FWA2" t="s">
        <v>4990</v>
      </c>
      <c r="FWB2" t="s">
        <v>4991</v>
      </c>
      <c r="FWC2" t="s">
        <v>4992</v>
      </c>
      <c r="FWD2" t="s">
        <v>4993</v>
      </c>
      <c r="FWE2" t="s">
        <v>4994</v>
      </c>
      <c r="FWF2" t="s">
        <v>4995</v>
      </c>
      <c r="FWG2" t="s">
        <v>4996</v>
      </c>
      <c r="FWH2" t="s">
        <v>4997</v>
      </c>
      <c r="FWI2" t="s">
        <v>4998</v>
      </c>
      <c r="FWJ2" t="s">
        <v>4999</v>
      </c>
      <c r="FWK2" t="s">
        <v>5000</v>
      </c>
      <c r="FWL2" t="s">
        <v>5001</v>
      </c>
      <c r="FWM2" t="s">
        <v>5002</v>
      </c>
      <c r="FWN2" t="s">
        <v>5003</v>
      </c>
      <c r="FWO2" t="s">
        <v>5004</v>
      </c>
      <c r="FWP2" t="s">
        <v>5005</v>
      </c>
      <c r="FWQ2" t="s">
        <v>5006</v>
      </c>
      <c r="FWR2" t="s">
        <v>5007</v>
      </c>
      <c r="FWS2" t="s">
        <v>5008</v>
      </c>
      <c r="FWT2" t="s">
        <v>5009</v>
      </c>
      <c r="FWU2" t="s">
        <v>5010</v>
      </c>
      <c r="FWV2" t="s">
        <v>5011</v>
      </c>
      <c r="FWW2" t="s">
        <v>5012</v>
      </c>
      <c r="FWX2" t="s">
        <v>5013</v>
      </c>
      <c r="FWY2" t="s">
        <v>5014</v>
      </c>
      <c r="FWZ2" t="s">
        <v>5015</v>
      </c>
      <c r="FXA2" t="s">
        <v>5016</v>
      </c>
      <c r="FXB2" t="s">
        <v>5017</v>
      </c>
      <c r="FXC2" t="s">
        <v>5018</v>
      </c>
      <c r="FXD2" t="s">
        <v>5019</v>
      </c>
      <c r="FXE2" t="s">
        <v>5020</v>
      </c>
      <c r="FXF2" t="s">
        <v>5021</v>
      </c>
      <c r="FXG2" t="s">
        <v>5022</v>
      </c>
      <c r="FXH2" t="s">
        <v>5023</v>
      </c>
      <c r="FXI2" t="s">
        <v>5024</v>
      </c>
      <c r="FXJ2" t="s">
        <v>5025</v>
      </c>
      <c r="FXK2" t="s">
        <v>5026</v>
      </c>
      <c r="FXL2" t="s">
        <v>5027</v>
      </c>
      <c r="FXM2" t="s">
        <v>5028</v>
      </c>
      <c r="FXN2" t="s">
        <v>5029</v>
      </c>
      <c r="FXO2" t="s">
        <v>5030</v>
      </c>
      <c r="FXP2" t="s">
        <v>5031</v>
      </c>
      <c r="FXQ2" t="s">
        <v>5032</v>
      </c>
      <c r="FXR2" t="s">
        <v>5033</v>
      </c>
      <c r="FXS2" t="s">
        <v>5034</v>
      </c>
      <c r="FXT2" t="s">
        <v>5035</v>
      </c>
      <c r="FXU2" t="s">
        <v>5036</v>
      </c>
      <c r="FXV2" t="s">
        <v>5037</v>
      </c>
      <c r="FXW2" t="s">
        <v>5038</v>
      </c>
      <c r="FXX2" t="s">
        <v>5039</v>
      </c>
      <c r="FXY2" t="s">
        <v>5040</v>
      </c>
      <c r="FXZ2" t="s">
        <v>5041</v>
      </c>
      <c r="FYA2" t="s">
        <v>5042</v>
      </c>
      <c r="FYB2" t="s">
        <v>5043</v>
      </c>
      <c r="FYC2" t="s">
        <v>5044</v>
      </c>
      <c r="FYD2" t="s">
        <v>5045</v>
      </c>
      <c r="FYE2" t="s">
        <v>5046</v>
      </c>
      <c r="FYF2" t="s">
        <v>5047</v>
      </c>
      <c r="FYG2" t="s">
        <v>5048</v>
      </c>
      <c r="FYH2" t="s">
        <v>5049</v>
      </c>
      <c r="FYI2" t="s">
        <v>5050</v>
      </c>
      <c r="FYJ2" t="s">
        <v>5051</v>
      </c>
      <c r="FYK2" t="s">
        <v>5052</v>
      </c>
      <c r="FYL2" t="s">
        <v>5053</v>
      </c>
      <c r="FYM2" t="s">
        <v>5054</v>
      </c>
      <c r="FYN2" t="s">
        <v>5055</v>
      </c>
      <c r="FYO2" t="s">
        <v>5056</v>
      </c>
      <c r="FYP2" t="s">
        <v>5057</v>
      </c>
      <c r="FYQ2" t="s">
        <v>5058</v>
      </c>
      <c r="FYR2" t="s">
        <v>5059</v>
      </c>
      <c r="FYS2" t="s">
        <v>5060</v>
      </c>
      <c r="FYT2" t="s">
        <v>5061</v>
      </c>
      <c r="FYU2" t="s">
        <v>5062</v>
      </c>
      <c r="FYV2" t="s">
        <v>5063</v>
      </c>
      <c r="FYW2" t="s">
        <v>5064</v>
      </c>
      <c r="FYX2" t="s">
        <v>5065</v>
      </c>
      <c r="FYY2" t="s">
        <v>5066</v>
      </c>
      <c r="FYZ2" t="s">
        <v>5067</v>
      </c>
      <c r="FZA2" t="s">
        <v>5068</v>
      </c>
      <c r="FZB2" t="s">
        <v>5069</v>
      </c>
      <c r="FZC2" t="s">
        <v>5070</v>
      </c>
      <c r="FZD2" t="s">
        <v>5071</v>
      </c>
      <c r="FZE2" t="s">
        <v>5072</v>
      </c>
      <c r="FZF2" t="s">
        <v>5073</v>
      </c>
      <c r="FZG2" t="s">
        <v>5074</v>
      </c>
      <c r="FZH2" t="s">
        <v>5075</v>
      </c>
      <c r="FZI2" t="s">
        <v>5076</v>
      </c>
      <c r="FZJ2" t="s">
        <v>5077</v>
      </c>
      <c r="FZK2" t="s">
        <v>5078</v>
      </c>
      <c r="FZL2" t="s">
        <v>5079</v>
      </c>
      <c r="FZM2" t="s">
        <v>5080</v>
      </c>
      <c r="FZN2" t="s">
        <v>5081</v>
      </c>
      <c r="FZO2" t="s">
        <v>5082</v>
      </c>
      <c r="FZP2" t="s">
        <v>5083</v>
      </c>
      <c r="FZQ2" t="s">
        <v>5084</v>
      </c>
      <c r="FZR2" t="s">
        <v>5085</v>
      </c>
      <c r="FZS2" t="s">
        <v>5086</v>
      </c>
      <c r="FZT2" t="s">
        <v>5087</v>
      </c>
      <c r="FZU2" t="s">
        <v>5088</v>
      </c>
      <c r="FZV2" t="s">
        <v>5089</v>
      </c>
      <c r="FZW2" t="s">
        <v>5090</v>
      </c>
      <c r="FZX2" t="s">
        <v>5091</v>
      </c>
      <c r="FZY2" t="s">
        <v>5092</v>
      </c>
      <c r="FZZ2" t="s">
        <v>5093</v>
      </c>
      <c r="GAA2" t="s">
        <v>5094</v>
      </c>
      <c r="GAB2" t="s">
        <v>5095</v>
      </c>
      <c r="GAC2" t="s">
        <v>5096</v>
      </c>
      <c r="GAD2" t="s">
        <v>5097</v>
      </c>
      <c r="GAE2" t="s">
        <v>5098</v>
      </c>
      <c r="GAF2" t="s">
        <v>5099</v>
      </c>
      <c r="GAG2" t="s">
        <v>5100</v>
      </c>
      <c r="GAH2" t="s">
        <v>5101</v>
      </c>
      <c r="GAI2" t="s">
        <v>5102</v>
      </c>
      <c r="GAJ2" t="s">
        <v>5103</v>
      </c>
      <c r="GAK2" t="s">
        <v>5104</v>
      </c>
      <c r="GAL2" t="s">
        <v>5105</v>
      </c>
      <c r="GAM2" t="s">
        <v>5106</v>
      </c>
      <c r="GAN2" t="s">
        <v>5107</v>
      </c>
      <c r="GAO2" t="s">
        <v>5108</v>
      </c>
      <c r="GAP2" t="s">
        <v>5109</v>
      </c>
      <c r="GAQ2" t="s">
        <v>5110</v>
      </c>
      <c r="GAR2" t="s">
        <v>5111</v>
      </c>
      <c r="GAS2" t="s">
        <v>5112</v>
      </c>
      <c r="GAT2" t="s">
        <v>5113</v>
      </c>
      <c r="GAU2" t="s">
        <v>5114</v>
      </c>
      <c r="GAV2" t="s">
        <v>5115</v>
      </c>
      <c r="GAW2" t="s">
        <v>5116</v>
      </c>
      <c r="GAX2" t="s">
        <v>5117</v>
      </c>
      <c r="GAY2" t="s">
        <v>5118</v>
      </c>
      <c r="GAZ2" t="s">
        <v>5119</v>
      </c>
      <c r="GBA2" t="s">
        <v>5120</v>
      </c>
      <c r="GBB2" t="s">
        <v>5121</v>
      </c>
      <c r="GBC2" t="s">
        <v>5122</v>
      </c>
      <c r="GBD2" t="s">
        <v>5123</v>
      </c>
      <c r="GBE2" t="s">
        <v>5124</v>
      </c>
      <c r="GBF2" t="s">
        <v>5125</v>
      </c>
      <c r="GBG2" t="s">
        <v>5126</v>
      </c>
      <c r="GBH2" t="s">
        <v>5127</v>
      </c>
      <c r="GBI2" t="s">
        <v>5128</v>
      </c>
      <c r="GBJ2" t="s">
        <v>5129</v>
      </c>
      <c r="GBK2" t="s">
        <v>5130</v>
      </c>
      <c r="GBL2" t="s">
        <v>5131</v>
      </c>
      <c r="GBM2" t="s">
        <v>5132</v>
      </c>
      <c r="GBN2" t="s">
        <v>5133</v>
      </c>
      <c r="GBO2" t="s">
        <v>5134</v>
      </c>
      <c r="GBP2" t="s">
        <v>5135</v>
      </c>
      <c r="GBQ2" t="s">
        <v>5136</v>
      </c>
      <c r="GBR2" t="s">
        <v>5137</v>
      </c>
      <c r="GBS2" t="s">
        <v>5138</v>
      </c>
      <c r="GBT2" t="s">
        <v>5139</v>
      </c>
      <c r="GBU2" t="s">
        <v>5140</v>
      </c>
      <c r="GBV2" t="s">
        <v>5141</v>
      </c>
      <c r="GBW2" t="s">
        <v>5142</v>
      </c>
      <c r="GBX2" t="s">
        <v>5143</v>
      </c>
      <c r="GBY2" t="s">
        <v>5144</v>
      </c>
      <c r="GBZ2" t="s">
        <v>5145</v>
      </c>
      <c r="GCA2" t="s">
        <v>5146</v>
      </c>
      <c r="GCB2" t="s">
        <v>5147</v>
      </c>
      <c r="GCC2" t="s">
        <v>5148</v>
      </c>
      <c r="GCD2" t="s">
        <v>5149</v>
      </c>
      <c r="GCE2" t="s">
        <v>5150</v>
      </c>
      <c r="GCF2" t="s">
        <v>5151</v>
      </c>
      <c r="GCG2" t="s">
        <v>5152</v>
      </c>
      <c r="GCH2" t="s">
        <v>5153</v>
      </c>
      <c r="GCI2" t="s">
        <v>5154</v>
      </c>
      <c r="GCJ2" t="s">
        <v>5155</v>
      </c>
      <c r="GCK2" t="s">
        <v>5156</v>
      </c>
      <c r="GCL2" t="s">
        <v>5157</v>
      </c>
      <c r="GCM2" t="s">
        <v>5158</v>
      </c>
      <c r="GCN2" t="s">
        <v>5159</v>
      </c>
      <c r="GCO2" t="s">
        <v>5160</v>
      </c>
      <c r="GCP2" t="s">
        <v>5161</v>
      </c>
      <c r="GCQ2" t="s">
        <v>5162</v>
      </c>
      <c r="GCR2" t="s">
        <v>5163</v>
      </c>
      <c r="GCS2" t="s">
        <v>5164</v>
      </c>
      <c r="GCT2" t="s">
        <v>5165</v>
      </c>
      <c r="GCU2" t="s">
        <v>5166</v>
      </c>
      <c r="GCV2" t="s">
        <v>5167</v>
      </c>
      <c r="GCW2" t="s">
        <v>5168</v>
      </c>
      <c r="GCX2" t="s">
        <v>5169</v>
      </c>
      <c r="GCY2" t="s">
        <v>5170</v>
      </c>
      <c r="GCZ2" t="s">
        <v>5171</v>
      </c>
      <c r="GDA2" t="s">
        <v>5172</v>
      </c>
      <c r="GDB2" t="s">
        <v>5173</v>
      </c>
      <c r="GDC2" t="s">
        <v>5174</v>
      </c>
      <c r="GDD2" t="s">
        <v>5175</v>
      </c>
      <c r="GDE2" t="s">
        <v>5176</v>
      </c>
      <c r="GDF2" t="s">
        <v>5177</v>
      </c>
      <c r="GDG2" t="s">
        <v>5178</v>
      </c>
      <c r="GDH2" t="s">
        <v>5179</v>
      </c>
      <c r="GDI2" t="s">
        <v>5180</v>
      </c>
      <c r="GDJ2" t="s">
        <v>5181</v>
      </c>
      <c r="GDK2" t="s">
        <v>5182</v>
      </c>
      <c r="GDL2" t="s">
        <v>5183</v>
      </c>
      <c r="GDM2" t="s">
        <v>5184</v>
      </c>
      <c r="GDN2" t="s">
        <v>5185</v>
      </c>
      <c r="GDO2" t="s">
        <v>5186</v>
      </c>
      <c r="GDP2" t="s">
        <v>5187</v>
      </c>
      <c r="GDQ2" t="s">
        <v>5188</v>
      </c>
      <c r="GDR2" t="s">
        <v>5189</v>
      </c>
      <c r="GDS2" t="s">
        <v>5190</v>
      </c>
      <c r="GDT2" t="s">
        <v>5191</v>
      </c>
      <c r="GDU2" t="s">
        <v>5192</v>
      </c>
      <c r="GDV2" t="s">
        <v>5193</v>
      </c>
      <c r="GDW2" t="s">
        <v>5194</v>
      </c>
      <c r="GDX2" t="s">
        <v>5195</v>
      </c>
      <c r="GDY2" t="s">
        <v>5196</v>
      </c>
      <c r="GDZ2" t="s">
        <v>5197</v>
      </c>
      <c r="GEA2" t="s">
        <v>5198</v>
      </c>
      <c r="GEB2" t="s">
        <v>5199</v>
      </c>
      <c r="GEC2" t="s">
        <v>5200</v>
      </c>
      <c r="GED2" t="s">
        <v>5201</v>
      </c>
      <c r="GEE2" t="s">
        <v>5202</v>
      </c>
      <c r="GEF2" t="s">
        <v>5203</v>
      </c>
      <c r="GEG2" t="s">
        <v>5204</v>
      </c>
      <c r="GEH2" t="s">
        <v>5205</v>
      </c>
      <c r="GEI2" t="s">
        <v>5206</v>
      </c>
      <c r="GEJ2" t="s">
        <v>5207</v>
      </c>
      <c r="GEK2" t="s">
        <v>5208</v>
      </c>
      <c r="GEL2" t="s">
        <v>5209</v>
      </c>
      <c r="GEM2" t="s">
        <v>5210</v>
      </c>
      <c r="GEN2" t="s">
        <v>5211</v>
      </c>
      <c r="GEO2" t="s">
        <v>5212</v>
      </c>
      <c r="GEP2" t="s">
        <v>5213</v>
      </c>
      <c r="GEQ2" t="s">
        <v>5214</v>
      </c>
      <c r="GER2" t="s">
        <v>5215</v>
      </c>
      <c r="GES2" t="s">
        <v>5216</v>
      </c>
      <c r="GET2" t="s">
        <v>5217</v>
      </c>
      <c r="GEU2" t="s">
        <v>5218</v>
      </c>
      <c r="GEV2" t="s">
        <v>5219</v>
      </c>
      <c r="GEW2" t="s">
        <v>5220</v>
      </c>
      <c r="GEX2" t="s">
        <v>5221</v>
      </c>
      <c r="GEY2" t="s">
        <v>5222</v>
      </c>
      <c r="GEZ2" t="s">
        <v>5223</v>
      </c>
      <c r="GFA2" t="s">
        <v>5224</v>
      </c>
      <c r="GFB2" t="s">
        <v>5225</v>
      </c>
      <c r="GFC2" t="s">
        <v>5226</v>
      </c>
      <c r="GFD2" t="s">
        <v>5227</v>
      </c>
      <c r="GFE2" t="s">
        <v>5228</v>
      </c>
      <c r="GFF2" t="s">
        <v>5229</v>
      </c>
      <c r="GFG2" t="s">
        <v>5230</v>
      </c>
      <c r="GFH2" t="s">
        <v>5231</v>
      </c>
      <c r="GFI2" t="s">
        <v>5232</v>
      </c>
      <c r="GFJ2" t="s">
        <v>5233</v>
      </c>
      <c r="GFK2" t="s">
        <v>5234</v>
      </c>
      <c r="GFL2" t="s">
        <v>5235</v>
      </c>
      <c r="GFM2" t="s">
        <v>5236</v>
      </c>
      <c r="GFN2" t="s">
        <v>5237</v>
      </c>
      <c r="GFO2" t="s">
        <v>5238</v>
      </c>
      <c r="GFP2" t="s">
        <v>5239</v>
      </c>
      <c r="GFQ2" t="s">
        <v>5240</v>
      </c>
      <c r="GFR2" t="s">
        <v>5241</v>
      </c>
      <c r="GFS2" t="s">
        <v>5242</v>
      </c>
      <c r="GFT2" t="s">
        <v>5243</v>
      </c>
      <c r="GFU2" t="s">
        <v>5244</v>
      </c>
      <c r="GFV2" t="s">
        <v>5245</v>
      </c>
      <c r="GFW2" t="s">
        <v>5246</v>
      </c>
      <c r="GFX2" t="s">
        <v>5247</v>
      </c>
      <c r="GFY2" t="s">
        <v>5248</v>
      </c>
      <c r="GFZ2" t="s">
        <v>5249</v>
      </c>
      <c r="GGA2" t="s">
        <v>5250</v>
      </c>
      <c r="GGB2" t="s">
        <v>5251</v>
      </c>
      <c r="GGC2" t="s">
        <v>5252</v>
      </c>
      <c r="GGD2" t="s">
        <v>5253</v>
      </c>
      <c r="GGE2" t="s">
        <v>5254</v>
      </c>
      <c r="GGF2" t="s">
        <v>5255</v>
      </c>
      <c r="GGG2" t="s">
        <v>5256</v>
      </c>
      <c r="GGH2" t="s">
        <v>5257</v>
      </c>
      <c r="GGI2" t="s">
        <v>5258</v>
      </c>
      <c r="GGJ2" t="s">
        <v>5259</v>
      </c>
      <c r="GGK2" t="s">
        <v>5260</v>
      </c>
      <c r="GGL2" t="s">
        <v>5261</v>
      </c>
      <c r="GGM2" t="s">
        <v>5262</v>
      </c>
      <c r="GGN2" t="s">
        <v>5263</v>
      </c>
      <c r="GGO2" t="s">
        <v>5264</v>
      </c>
      <c r="GGP2" t="s">
        <v>5265</v>
      </c>
      <c r="GGQ2" t="s">
        <v>5266</v>
      </c>
      <c r="GGR2" t="s">
        <v>5267</v>
      </c>
      <c r="GGS2" t="s">
        <v>5268</v>
      </c>
      <c r="GGT2" t="s">
        <v>5269</v>
      </c>
      <c r="GGU2" t="s">
        <v>5270</v>
      </c>
      <c r="GGV2" t="s">
        <v>5271</v>
      </c>
      <c r="GGW2" t="s">
        <v>5272</v>
      </c>
      <c r="GGX2" t="s">
        <v>5273</v>
      </c>
      <c r="GGY2" t="s">
        <v>5274</v>
      </c>
      <c r="GGZ2" t="s">
        <v>5275</v>
      </c>
      <c r="GHA2" t="s">
        <v>5276</v>
      </c>
      <c r="GHB2" t="s">
        <v>5277</v>
      </c>
      <c r="GHC2" t="s">
        <v>5278</v>
      </c>
      <c r="GHD2" t="s">
        <v>5279</v>
      </c>
      <c r="GHE2" t="s">
        <v>5280</v>
      </c>
      <c r="GHF2" t="s">
        <v>5281</v>
      </c>
      <c r="GHG2" t="s">
        <v>5282</v>
      </c>
      <c r="GHH2" t="s">
        <v>5283</v>
      </c>
      <c r="GHI2" t="s">
        <v>5284</v>
      </c>
      <c r="GHJ2" t="s">
        <v>5285</v>
      </c>
      <c r="GHK2" t="s">
        <v>5286</v>
      </c>
      <c r="GHL2" t="s">
        <v>5287</v>
      </c>
      <c r="GHM2" t="s">
        <v>5288</v>
      </c>
      <c r="GHN2" t="s">
        <v>5289</v>
      </c>
      <c r="GHO2" t="s">
        <v>5290</v>
      </c>
      <c r="GHP2" t="s">
        <v>5291</v>
      </c>
      <c r="GHQ2" t="s">
        <v>5292</v>
      </c>
      <c r="GHR2" t="s">
        <v>5293</v>
      </c>
      <c r="GHS2" t="s">
        <v>5294</v>
      </c>
      <c r="GHT2" t="s">
        <v>5295</v>
      </c>
      <c r="GHU2" t="s">
        <v>5296</v>
      </c>
      <c r="GHV2" t="s">
        <v>5297</v>
      </c>
      <c r="GHW2" t="s">
        <v>5298</v>
      </c>
      <c r="GHX2" t="s">
        <v>5299</v>
      </c>
      <c r="GHY2" t="s">
        <v>5300</v>
      </c>
      <c r="GHZ2" t="s">
        <v>5301</v>
      </c>
      <c r="GIA2" t="s">
        <v>5302</v>
      </c>
      <c r="GIB2" t="s">
        <v>5303</v>
      </c>
      <c r="GIC2" t="s">
        <v>5304</v>
      </c>
      <c r="GID2" t="s">
        <v>5305</v>
      </c>
      <c r="GIE2" t="s">
        <v>5306</v>
      </c>
      <c r="GIF2" t="s">
        <v>5307</v>
      </c>
      <c r="GIG2" t="s">
        <v>5308</v>
      </c>
      <c r="GIH2" t="s">
        <v>5309</v>
      </c>
      <c r="GII2" t="s">
        <v>5310</v>
      </c>
      <c r="GIJ2" t="s">
        <v>5311</v>
      </c>
      <c r="GIK2" t="s">
        <v>5312</v>
      </c>
      <c r="GIL2" t="s">
        <v>5313</v>
      </c>
      <c r="GIM2" t="s">
        <v>5314</v>
      </c>
      <c r="GIN2" t="s">
        <v>5315</v>
      </c>
      <c r="GIO2" t="s">
        <v>5316</v>
      </c>
      <c r="GIP2" t="s">
        <v>5317</v>
      </c>
      <c r="GIQ2" t="s">
        <v>5318</v>
      </c>
      <c r="GIR2" t="s">
        <v>5319</v>
      </c>
      <c r="GIS2" t="s">
        <v>5320</v>
      </c>
      <c r="GIT2" t="s">
        <v>5321</v>
      </c>
      <c r="GIU2" t="s">
        <v>5322</v>
      </c>
      <c r="GIV2" t="s">
        <v>5323</v>
      </c>
      <c r="GIW2" t="s">
        <v>5324</v>
      </c>
      <c r="GIX2" t="s">
        <v>5325</v>
      </c>
      <c r="GIY2" t="s">
        <v>5326</v>
      </c>
      <c r="GIZ2" t="s">
        <v>5327</v>
      </c>
      <c r="GJA2" t="s">
        <v>5328</v>
      </c>
      <c r="GJB2" t="s">
        <v>5329</v>
      </c>
      <c r="GJC2" t="s">
        <v>5330</v>
      </c>
      <c r="GJD2" t="s">
        <v>5331</v>
      </c>
      <c r="GJE2" t="s">
        <v>5332</v>
      </c>
      <c r="GJF2" t="s">
        <v>5333</v>
      </c>
      <c r="GJG2" t="s">
        <v>5334</v>
      </c>
      <c r="GJH2" t="s">
        <v>5335</v>
      </c>
      <c r="GJI2" t="s">
        <v>5336</v>
      </c>
      <c r="GJJ2" t="s">
        <v>5337</v>
      </c>
      <c r="GJK2" t="s">
        <v>5338</v>
      </c>
      <c r="GJL2" t="s">
        <v>5339</v>
      </c>
      <c r="GJM2" t="s">
        <v>5340</v>
      </c>
      <c r="GJN2" t="s">
        <v>5341</v>
      </c>
      <c r="GJO2" t="s">
        <v>5342</v>
      </c>
      <c r="GJP2" t="s">
        <v>5343</v>
      </c>
      <c r="GJQ2" t="s">
        <v>5344</v>
      </c>
      <c r="GJR2" t="s">
        <v>5345</v>
      </c>
      <c r="GJS2" t="s">
        <v>5346</v>
      </c>
      <c r="GJT2" t="s">
        <v>5347</v>
      </c>
      <c r="GJU2" t="s">
        <v>5348</v>
      </c>
      <c r="GJV2" t="s">
        <v>5349</v>
      </c>
      <c r="GJW2" t="s">
        <v>5350</v>
      </c>
      <c r="GJX2" t="s">
        <v>5351</v>
      </c>
      <c r="GJY2" t="s">
        <v>5352</v>
      </c>
      <c r="GJZ2" t="s">
        <v>5353</v>
      </c>
      <c r="GKA2" t="s">
        <v>5354</v>
      </c>
      <c r="GKB2" t="s">
        <v>5355</v>
      </c>
      <c r="GKC2" t="s">
        <v>5356</v>
      </c>
      <c r="GKD2" t="s">
        <v>5357</v>
      </c>
      <c r="GKE2" t="s">
        <v>5358</v>
      </c>
      <c r="GKF2" t="s">
        <v>5359</v>
      </c>
      <c r="GKG2" t="s">
        <v>5360</v>
      </c>
      <c r="GKH2" t="s">
        <v>5361</v>
      </c>
      <c r="GKI2" t="s">
        <v>5362</v>
      </c>
      <c r="GKJ2" t="s">
        <v>5363</v>
      </c>
      <c r="GKK2" t="s">
        <v>5364</v>
      </c>
      <c r="GKL2" t="s">
        <v>5365</v>
      </c>
      <c r="GKM2" t="s">
        <v>5366</v>
      </c>
      <c r="GKN2" t="s">
        <v>5367</v>
      </c>
      <c r="GKO2" t="s">
        <v>5368</v>
      </c>
      <c r="GKP2" t="s">
        <v>5369</v>
      </c>
      <c r="GKQ2" t="s">
        <v>5370</v>
      </c>
      <c r="GKR2" t="s">
        <v>5371</v>
      </c>
      <c r="GKS2" t="s">
        <v>5372</v>
      </c>
      <c r="GKT2" t="s">
        <v>5373</v>
      </c>
      <c r="GKU2" t="s">
        <v>5374</v>
      </c>
      <c r="GKV2" t="s">
        <v>5375</v>
      </c>
      <c r="GKW2" t="s">
        <v>5376</v>
      </c>
      <c r="GKX2" t="s">
        <v>5377</v>
      </c>
      <c r="GKY2" t="s">
        <v>5378</v>
      </c>
      <c r="GKZ2" t="s">
        <v>5379</v>
      </c>
      <c r="GLA2" t="s">
        <v>5380</v>
      </c>
      <c r="GLB2" t="s">
        <v>5381</v>
      </c>
      <c r="GLC2" t="s">
        <v>5382</v>
      </c>
      <c r="GLD2" t="s">
        <v>5383</v>
      </c>
      <c r="GLE2" t="s">
        <v>5384</v>
      </c>
      <c r="GLF2" t="s">
        <v>5385</v>
      </c>
      <c r="GLG2" t="s">
        <v>5386</v>
      </c>
      <c r="GLH2" t="s">
        <v>5387</v>
      </c>
      <c r="GLI2" t="s">
        <v>5388</v>
      </c>
      <c r="GLJ2" t="s">
        <v>5389</v>
      </c>
      <c r="GLK2" t="s">
        <v>5390</v>
      </c>
      <c r="GLL2" t="s">
        <v>5391</v>
      </c>
      <c r="GLM2" t="s">
        <v>5392</v>
      </c>
      <c r="GLN2" t="s">
        <v>5393</v>
      </c>
      <c r="GLO2" t="s">
        <v>5394</v>
      </c>
      <c r="GLP2" t="s">
        <v>5395</v>
      </c>
      <c r="GLQ2" t="s">
        <v>5396</v>
      </c>
      <c r="GLR2" t="s">
        <v>5397</v>
      </c>
      <c r="GLS2" t="s">
        <v>5398</v>
      </c>
      <c r="GLT2" t="s">
        <v>5399</v>
      </c>
      <c r="GLU2" t="s">
        <v>5400</v>
      </c>
      <c r="GLV2" t="s">
        <v>5401</v>
      </c>
      <c r="GLW2" t="s">
        <v>5402</v>
      </c>
      <c r="GLX2" t="s">
        <v>5403</v>
      </c>
      <c r="GLY2" t="s">
        <v>5404</v>
      </c>
      <c r="GLZ2" t="s">
        <v>5405</v>
      </c>
      <c r="GMA2" t="s">
        <v>5406</v>
      </c>
      <c r="GMB2" t="s">
        <v>5407</v>
      </c>
      <c r="GMC2" t="s">
        <v>5408</v>
      </c>
      <c r="GMD2" t="s">
        <v>5409</v>
      </c>
      <c r="GME2" t="s">
        <v>5410</v>
      </c>
      <c r="GMF2" t="s">
        <v>5411</v>
      </c>
      <c r="GMG2" t="s">
        <v>5412</v>
      </c>
      <c r="GMH2" t="s">
        <v>5413</v>
      </c>
      <c r="GMI2" t="s">
        <v>5414</v>
      </c>
      <c r="GMJ2" t="s">
        <v>5415</v>
      </c>
      <c r="GMK2" t="s">
        <v>5416</v>
      </c>
      <c r="GML2" t="s">
        <v>5417</v>
      </c>
      <c r="GMM2" t="s">
        <v>5418</v>
      </c>
      <c r="GMN2" t="s">
        <v>5419</v>
      </c>
      <c r="GMO2" t="s">
        <v>5420</v>
      </c>
      <c r="GMP2" t="s">
        <v>5421</v>
      </c>
      <c r="GMQ2" t="s">
        <v>5422</v>
      </c>
      <c r="GMR2" t="s">
        <v>5423</v>
      </c>
      <c r="GMS2" t="s">
        <v>5424</v>
      </c>
      <c r="GMT2" t="s">
        <v>5425</v>
      </c>
      <c r="GMU2" t="s">
        <v>5426</v>
      </c>
      <c r="GMV2" t="s">
        <v>5427</v>
      </c>
      <c r="GMW2" t="s">
        <v>5428</v>
      </c>
      <c r="GMX2" t="s">
        <v>5429</v>
      </c>
      <c r="GMY2" t="s">
        <v>5430</v>
      </c>
      <c r="GMZ2" t="s">
        <v>5431</v>
      </c>
      <c r="GNA2" t="s">
        <v>5432</v>
      </c>
      <c r="GNB2" t="s">
        <v>5433</v>
      </c>
      <c r="GNC2" t="s">
        <v>5434</v>
      </c>
      <c r="GND2" t="s">
        <v>5435</v>
      </c>
      <c r="GNE2" t="s">
        <v>5436</v>
      </c>
      <c r="GNF2" t="s">
        <v>5437</v>
      </c>
      <c r="GNG2" t="s">
        <v>5438</v>
      </c>
      <c r="GNH2" t="s">
        <v>5439</v>
      </c>
      <c r="GNI2" t="s">
        <v>5440</v>
      </c>
      <c r="GNJ2" t="s">
        <v>5441</v>
      </c>
      <c r="GNK2" t="s">
        <v>5442</v>
      </c>
      <c r="GNL2" t="s">
        <v>5443</v>
      </c>
      <c r="GNM2" t="s">
        <v>5444</v>
      </c>
      <c r="GNN2" t="s">
        <v>5445</v>
      </c>
      <c r="GNO2" t="s">
        <v>5446</v>
      </c>
      <c r="GNP2" t="s">
        <v>5447</v>
      </c>
      <c r="GNQ2" t="s">
        <v>5448</v>
      </c>
      <c r="GNR2" t="s">
        <v>5449</v>
      </c>
      <c r="GNS2" t="s">
        <v>5450</v>
      </c>
      <c r="GNT2" t="s">
        <v>5451</v>
      </c>
      <c r="GNU2" t="s">
        <v>5452</v>
      </c>
      <c r="GNV2" t="s">
        <v>5453</v>
      </c>
      <c r="GNW2" t="s">
        <v>5454</v>
      </c>
      <c r="GNX2" t="s">
        <v>5455</v>
      </c>
      <c r="GNY2" t="s">
        <v>5456</v>
      </c>
      <c r="GNZ2" t="s">
        <v>5457</v>
      </c>
      <c r="GOA2" t="s">
        <v>5458</v>
      </c>
      <c r="GOB2" t="s">
        <v>5459</v>
      </c>
      <c r="GOC2" t="s">
        <v>5460</v>
      </c>
      <c r="GOD2" t="s">
        <v>5461</v>
      </c>
      <c r="GOE2" t="s">
        <v>5462</v>
      </c>
      <c r="GOF2" t="s">
        <v>5463</v>
      </c>
      <c r="GOG2" t="s">
        <v>5464</v>
      </c>
      <c r="GOH2" t="s">
        <v>5465</v>
      </c>
      <c r="GOI2" t="s">
        <v>5466</v>
      </c>
      <c r="GOJ2" t="s">
        <v>5467</v>
      </c>
      <c r="GOK2" t="s">
        <v>5468</v>
      </c>
      <c r="GOL2" t="s">
        <v>5469</v>
      </c>
      <c r="GOM2" t="s">
        <v>5470</v>
      </c>
      <c r="GON2" t="s">
        <v>5471</v>
      </c>
      <c r="GOO2" t="s">
        <v>5472</v>
      </c>
      <c r="GOP2" t="s">
        <v>5473</v>
      </c>
      <c r="GOQ2" t="s">
        <v>5474</v>
      </c>
      <c r="GOR2" t="s">
        <v>5475</v>
      </c>
      <c r="GOS2" t="s">
        <v>5476</v>
      </c>
      <c r="GOT2" t="s">
        <v>5477</v>
      </c>
      <c r="GOU2" t="s">
        <v>5478</v>
      </c>
      <c r="GOV2" t="s">
        <v>5479</v>
      </c>
      <c r="GOW2" t="s">
        <v>5480</v>
      </c>
      <c r="GOX2" t="s">
        <v>5481</v>
      </c>
      <c r="GOY2" t="s">
        <v>5482</v>
      </c>
      <c r="GOZ2" t="s">
        <v>5483</v>
      </c>
      <c r="GPA2" t="s">
        <v>5484</v>
      </c>
      <c r="GPB2" t="s">
        <v>5485</v>
      </c>
      <c r="GPC2" t="s">
        <v>5486</v>
      </c>
      <c r="GPD2" t="s">
        <v>5487</v>
      </c>
      <c r="GPE2" t="s">
        <v>5488</v>
      </c>
      <c r="GPF2" t="s">
        <v>5489</v>
      </c>
      <c r="GPG2" t="s">
        <v>5490</v>
      </c>
      <c r="GPH2" t="s">
        <v>5491</v>
      </c>
      <c r="GPI2" t="s">
        <v>5492</v>
      </c>
      <c r="GPJ2" t="s">
        <v>5493</v>
      </c>
      <c r="GPK2" t="s">
        <v>5494</v>
      </c>
      <c r="GPL2" t="s">
        <v>5495</v>
      </c>
      <c r="GPM2" t="s">
        <v>5496</v>
      </c>
      <c r="GPN2" t="s">
        <v>5497</v>
      </c>
      <c r="GPO2" t="s">
        <v>5498</v>
      </c>
      <c r="GPP2" t="s">
        <v>5499</v>
      </c>
      <c r="GPQ2" t="s">
        <v>5500</v>
      </c>
      <c r="GPR2" t="s">
        <v>5501</v>
      </c>
      <c r="GPS2" t="s">
        <v>5502</v>
      </c>
      <c r="GPT2" t="s">
        <v>5503</v>
      </c>
      <c r="GPU2" t="s">
        <v>5504</v>
      </c>
      <c r="GPV2" t="s">
        <v>5505</v>
      </c>
      <c r="GPW2" t="s">
        <v>5506</v>
      </c>
      <c r="GPX2" t="s">
        <v>5507</v>
      </c>
      <c r="GPY2" t="s">
        <v>5508</v>
      </c>
      <c r="GPZ2" t="s">
        <v>5509</v>
      </c>
      <c r="GQA2" t="s">
        <v>5510</v>
      </c>
      <c r="GQB2" t="s">
        <v>5511</v>
      </c>
      <c r="GQC2" t="s">
        <v>5512</v>
      </c>
      <c r="GQD2" t="s">
        <v>5513</v>
      </c>
      <c r="GQE2" t="s">
        <v>5514</v>
      </c>
      <c r="GQF2" t="s">
        <v>5515</v>
      </c>
      <c r="GQG2" t="s">
        <v>5516</v>
      </c>
      <c r="GQH2" t="s">
        <v>5517</v>
      </c>
      <c r="GQI2" t="s">
        <v>5518</v>
      </c>
      <c r="GQJ2" t="s">
        <v>5519</v>
      </c>
      <c r="GQK2" t="s">
        <v>5520</v>
      </c>
      <c r="GQL2" t="s">
        <v>5521</v>
      </c>
      <c r="GQM2" t="s">
        <v>5522</v>
      </c>
      <c r="GQN2" t="s">
        <v>5523</v>
      </c>
      <c r="GQO2" t="s">
        <v>5524</v>
      </c>
      <c r="GQP2" t="s">
        <v>5525</v>
      </c>
      <c r="GQQ2" t="s">
        <v>5526</v>
      </c>
      <c r="GQR2" t="s">
        <v>5527</v>
      </c>
      <c r="GQS2" t="s">
        <v>5528</v>
      </c>
      <c r="GQT2" t="s">
        <v>5529</v>
      </c>
      <c r="GQU2" t="s">
        <v>5530</v>
      </c>
      <c r="GQV2" t="s">
        <v>5531</v>
      </c>
      <c r="GQW2" t="s">
        <v>5532</v>
      </c>
      <c r="GQX2" t="s">
        <v>5533</v>
      </c>
      <c r="GQY2" t="s">
        <v>5534</v>
      </c>
      <c r="GQZ2" t="s">
        <v>5535</v>
      </c>
      <c r="GRA2" t="s">
        <v>5536</v>
      </c>
      <c r="GRB2" t="s">
        <v>5537</v>
      </c>
      <c r="GRC2" t="s">
        <v>5538</v>
      </c>
      <c r="GRD2" t="s">
        <v>5539</v>
      </c>
      <c r="GRE2" t="s">
        <v>5540</v>
      </c>
      <c r="GRF2" t="s">
        <v>5541</v>
      </c>
      <c r="GRG2" t="s">
        <v>5542</v>
      </c>
      <c r="GRH2" t="s">
        <v>5543</v>
      </c>
      <c r="GRI2" t="s">
        <v>5544</v>
      </c>
      <c r="GRJ2" t="s">
        <v>5545</v>
      </c>
      <c r="GRK2" t="s">
        <v>5546</v>
      </c>
      <c r="GRL2" t="s">
        <v>5547</v>
      </c>
      <c r="GRM2" t="s">
        <v>5548</v>
      </c>
      <c r="GRN2" t="s">
        <v>5549</v>
      </c>
      <c r="GRO2" t="s">
        <v>5550</v>
      </c>
      <c r="GRP2" t="s">
        <v>5551</v>
      </c>
      <c r="GRQ2" t="s">
        <v>5552</v>
      </c>
      <c r="GRR2" t="s">
        <v>5553</v>
      </c>
      <c r="GRS2" t="s">
        <v>5554</v>
      </c>
      <c r="GRT2" t="s">
        <v>5555</v>
      </c>
      <c r="GRU2" t="s">
        <v>5556</v>
      </c>
      <c r="GRV2" t="s">
        <v>5557</v>
      </c>
      <c r="GRW2" t="s">
        <v>5558</v>
      </c>
      <c r="GRX2" t="s">
        <v>5559</v>
      </c>
      <c r="GRY2" t="s">
        <v>5560</v>
      </c>
      <c r="GRZ2" t="s">
        <v>5561</v>
      </c>
      <c r="GSA2" t="s">
        <v>5562</v>
      </c>
      <c r="GSB2" t="s">
        <v>5563</v>
      </c>
      <c r="GSC2" t="s">
        <v>5564</v>
      </c>
      <c r="GSD2" t="s">
        <v>5565</v>
      </c>
      <c r="GSE2" t="s">
        <v>5566</v>
      </c>
      <c r="GSF2" t="s">
        <v>5567</v>
      </c>
      <c r="GSG2" t="s">
        <v>5568</v>
      </c>
      <c r="GSH2" t="s">
        <v>5569</v>
      </c>
      <c r="GSI2" t="s">
        <v>5570</v>
      </c>
      <c r="GSJ2" t="s">
        <v>5571</v>
      </c>
      <c r="GSK2" t="s">
        <v>5572</v>
      </c>
      <c r="GSL2" t="s">
        <v>5573</v>
      </c>
      <c r="GSM2" t="s">
        <v>5574</v>
      </c>
      <c r="GSN2" t="s">
        <v>5575</v>
      </c>
      <c r="GSO2" t="s">
        <v>5576</v>
      </c>
      <c r="GSP2" t="s">
        <v>5577</v>
      </c>
      <c r="GSQ2" t="s">
        <v>5578</v>
      </c>
      <c r="GSR2" t="s">
        <v>5579</v>
      </c>
      <c r="GSS2" t="s">
        <v>5580</v>
      </c>
      <c r="GST2" t="s">
        <v>5581</v>
      </c>
      <c r="GSU2" t="s">
        <v>5582</v>
      </c>
      <c r="GSV2" t="s">
        <v>5583</v>
      </c>
      <c r="GSW2" t="s">
        <v>5584</v>
      </c>
      <c r="GSX2" t="s">
        <v>5585</v>
      </c>
      <c r="GSY2" t="s">
        <v>5586</v>
      </c>
      <c r="GSZ2" t="s">
        <v>5587</v>
      </c>
      <c r="GTA2" t="s">
        <v>5588</v>
      </c>
      <c r="GTB2" t="s">
        <v>5589</v>
      </c>
      <c r="GTC2" t="s">
        <v>5590</v>
      </c>
      <c r="GTD2" t="s">
        <v>5591</v>
      </c>
      <c r="GTE2" t="s">
        <v>5592</v>
      </c>
      <c r="GTF2" t="s">
        <v>5593</v>
      </c>
      <c r="GTG2" t="s">
        <v>5594</v>
      </c>
      <c r="GTH2" t="s">
        <v>5595</v>
      </c>
      <c r="GTI2" t="s">
        <v>5596</v>
      </c>
      <c r="GTJ2" t="s">
        <v>5597</v>
      </c>
      <c r="GTK2" t="s">
        <v>5598</v>
      </c>
      <c r="GTL2" t="s">
        <v>5599</v>
      </c>
      <c r="GTM2" t="s">
        <v>5600</v>
      </c>
      <c r="GTN2" t="s">
        <v>5601</v>
      </c>
      <c r="GTO2" t="s">
        <v>5602</v>
      </c>
      <c r="GTP2" t="s">
        <v>5603</v>
      </c>
      <c r="GTQ2" t="s">
        <v>5604</v>
      </c>
      <c r="GTR2" t="s">
        <v>5605</v>
      </c>
      <c r="GTS2" t="s">
        <v>5606</v>
      </c>
      <c r="GTT2" t="s">
        <v>5607</v>
      </c>
      <c r="GTU2" t="s">
        <v>5608</v>
      </c>
      <c r="GTV2" t="s">
        <v>5609</v>
      </c>
      <c r="GTW2" t="s">
        <v>5610</v>
      </c>
      <c r="GTX2" t="s">
        <v>5611</v>
      </c>
      <c r="GTY2" t="s">
        <v>5612</v>
      </c>
      <c r="GTZ2" t="s">
        <v>5613</v>
      </c>
      <c r="GUA2" t="s">
        <v>5614</v>
      </c>
      <c r="GUB2" t="s">
        <v>5615</v>
      </c>
      <c r="GUC2" t="s">
        <v>5616</v>
      </c>
      <c r="GUD2" t="s">
        <v>5617</v>
      </c>
      <c r="GUE2" t="s">
        <v>5618</v>
      </c>
      <c r="GUF2" t="s">
        <v>5619</v>
      </c>
      <c r="GUG2" t="s">
        <v>5620</v>
      </c>
      <c r="GUH2" t="s">
        <v>5621</v>
      </c>
      <c r="GUI2" t="s">
        <v>5622</v>
      </c>
      <c r="GUJ2" t="s">
        <v>5623</v>
      </c>
      <c r="GUK2" t="s">
        <v>5624</v>
      </c>
      <c r="GUL2" t="s">
        <v>5625</v>
      </c>
      <c r="GUM2" t="s">
        <v>5626</v>
      </c>
      <c r="GUN2" t="s">
        <v>5627</v>
      </c>
      <c r="GUO2" t="s">
        <v>5628</v>
      </c>
      <c r="GUP2" t="s">
        <v>5629</v>
      </c>
      <c r="GUQ2" t="s">
        <v>5630</v>
      </c>
      <c r="GUR2" t="s">
        <v>5631</v>
      </c>
      <c r="GUS2" t="s">
        <v>5632</v>
      </c>
      <c r="GUT2" t="s">
        <v>5633</v>
      </c>
      <c r="GUU2" t="s">
        <v>5634</v>
      </c>
      <c r="GUV2" t="s">
        <v>5635</v>
      </c>
      <c r="GUW2" t="s">
        <v>5636</v>
      </c>
      <c r="GUX2" t="s">
        <v>5637</v>
      </c>
      <c r="GUY2" t="s">
        <v>5638</v>
      </c>
      <c r="GUZ2" t="s">
        <v>5639</v>
      </c>
      <c r="GVA2" t="s">
        <v>5640</v>
      </c>
      <c r="GVB2" t="s">
        <v>5641</v>
      </c>
      <c r="GVC2" t="s">
        <v>5642</v>
      </c>
      <c r="GVD2" t="s">
        <v>5643</v>
      </c>
      <c r="GVE2" t="s">
        <v>5644</v>
      </c>
      <c r="GVF2" t="s">
        <v>5645</v>
      </c>
      <c r="GVG2" t="s">
        <v>5646</v>
      </c>
      <c r="GVH2" t="s">
        <v>5647</v>
      </c>
      <c r="GVI2" t="s">
        <v>5648</v>
      </c>
      <c r="GVJ2" t="s">
        <v>5649</v>
      </c>
      <c r="GVK2" t="s">
        <v>5650</v>
      </c>
      <c r="GVL2" t="s">
        <v>5651</v>
      </c>
      <c r="GVM2" t="s">
        <v>5652</v>
      </c>
      <c r="GVN2" t="s">
        <v>5653</v>
      </c>
      <c r="GVO2" t="s">
        <v>5654</v>
      </c>
      <c r="GVP2" t="s">
        <v>5655</v>
      </c>
      <c r="GVQ2" t="s">
        <v>5656</v>
      </c>
      <c r="GVR2" t="s">
        <v>5657</v>
      </c>
      <c r="GVS2" t="s">
        <v>5658</v>
      </c>
      <c r="GVT2" t="s">
        <v>5659</v>
      </c>
      <c r="GVU2" t="s">
        <v>5660</v>
      </c>
      <c r="GVV2" t="s">
        <v>5661</v>
      </c>
      <c r="GVW2" t="s">
        <v>5662</v>
      </c>
      <c r="GVX2" t="s">
        <v>5663</v>
      </c>
      <c r="GVY2" t="s">
        <v>5664</v>
      </c>
      <c r="GVZ2" t="s">
        <v>5665</v>
      </c>
      <c r="GWA2" t="s">
        <v>5666</v>
      </c>
      <c r="GWB2" t="s">
        <v>5667</v>
      </c>
      <c r="GWC2" t="s">
        <v>5668</v>
      </c>
      <c r="GWD2" t="s">
        <v>5669</v>
      </c>
      <c r="GWE2" t="s">
        <v>5670</v>
      </c>
      <c r="GWF2" t="s">
        <v>5671</v>
      </c>
      <c r="GWG2" t="s">
        <v>5672</v>
      </c>
      <c r="GWH2" t="s">
        <v>5673</v>
      </c>
      <c r="GWI2" t="s">
        <v>5674</v>
      </c>
      <c r="GWJ2" t="s">
        <v>5675</v>
      </c>
      <c r="GWK2" t="s">
        <v>5676</v>
      </c>
      <c r="GWL2" t="s">
        <v>5677</v>
      </c>
      <c r="GWM2" t="s">
        <v>5678</v>
      </c>
      <c r="GWN2" t="s">
        <v>5679</v>
      </c>
      <c r="GWO2" t="s">
        <v>5680</v>
      </c>
      <c r="GWP2" t="s">
        <v>5681</v>
      </c>
      <c r="GWQ2" t="s">
        <v>5682</v>
      </c>
      <c r="GWR2" t="s">
        <v>5683</v>
      </c>
      <c r="GWS2" t="s">
        <v>5684</v>
      </c>
      <c r="GWT2" t="s">
        <v>5685</v>
      </c>
      <c r="GWU2" t="s">
        <v>5686</v>
      </c>
      <c r="GWV2" t="s">
        <v>5687</v>
      </c>
      <c r="GWW2" t="s">
        <v>5688</v>
      </c>
      <c r="GWX2" t="s">
        <v>5689</v>
      </c>
      <c r="GWY2" t="s">
        <v>5690</v>
      </c>
      <c r="GWZ2" t="s">
        <v>5691</v>
      </c>
      <c r="GXA2" t="s">
        <v>5692</v>
      </c>
      <c r="GXB2" t="s">
        <v>5693</v>
      </c>
      <c r="GXC2" t="s">
        <v>5694</v>
      </c>
      <c r="GXD2" t="s">
        <v>5695</v>
      </c>
      <c r="GXE2" t="s">
        <v>5696</v>
      </c>
      <c r="GXF2" t="s">
        <v>5697</v>
      </c>
      <c r="GXG2" t="s">
        <v>5698</v>
      </c>
      <c r="GXH2" t="s">
        <v>5699</v>
      </c>
      <c r="GXI2" t="s">
        <v>5700</v>
      </c>
      <c r="GXJ2" t="s">
        <v>5701</v>
      </c>
      <c r="GXK2" t="s">
        <v>5702</v>
      </c>
      <c r="GXL2" t="s">
        <v>5703</v>
      </c>
      <c r="GXM2" t="s">
        <v>5704</v>
      </c>
      <c r="GXN2" t="s">
        <v>5705</v>
      </c>
      <c r="GXO2" t="s">
        <v>5706</v>
      </c>
      <c r="GXP2" t="s">
        <v>5707</v>
      </c>
      <c r="GXQ2" t="s">
        <v>5708</v>
      </c>
      <c r="GXR2" t="s">
        <v>5709</v>
      </c>
      <c r="GXS2" t="s">
        <v>5710</v>
      </c>
      <c r="GXT2" t="s">
        <v>5711</v>
      </c>
      <c r="GXU2" t="s">
        <v>5712</v>
      </c>
      <c r="GXV2" t="s">
        <v>5713</v>
      </c>
      <c r="GXW2" t="s">
        <v>5714</v>
      </c>
      <c r="GXX2" t="s">
        <v>5715</v>
      </c>
      <c r="GXY2" t="s">
        <v>5716</v>
      </c>
      <c r="GXZ2" t="s">
        <v>5717</v>
      </c>
      <c r="GYA2" t="s">
        <v>5718</v>
      </c>
      <c r="GYB2" t="s">
        <v>5719</v>
      </c>
      <c r="GYC2" t="s">
        <v>5720</v>
      </c>
      <c r="GYD2" t="s">
        <v>5721</v>
      </c>
      <c r="GYE2" t="s">
        <v>5722</v>
      </c>
      <c r="GYF2" t="s">
        <v>5723</v>
      </c>
      <c r="GYG2" t="s">
        <v>5724</v>
      </c>
      <c r="GYH2" t="s">
        <v>5725</v>
      </c>
      <c r="GYI2" t="s">
        <v>5726</v>
      </c>
      <c r="GYJ2" t="s">
        <v>5727</v>
      </c>
      <c r="GYK2" t="s">
        <v>5728</v>
      </c>
      <c r="GYL2" t="s">
        <v>5729</v>
      </c>
      <c r="GYM2" t="s">
        <v>5730</v>
      </c>
      <c r="GYN2" t="s">
        <v>5731</v>
      </c>
      <c r="GYO2" t="s">
        <v>5732</v>
      </c>
      <c r="GYP2" t="s">
        <v>5733</v>
      </c>
      <c r="GYQ2" t="s">
        <v>5734</v>
      </c>
      <c r="GYR2" t="s">
        <v>5735</v>
      </c>
      <c r="GYS2" t="s">
        <v>5736</v>
      </c>
      <c r="GYT2" t="s">
        <v>5737</v>
      </c>
      <c r="GYU2" t="s">
        <v>5738</v>
      </c>
      <c r="GYV2" t="s">
        <v>5739</v>
      </c>
      <c r="GYW2" t="s">
        <v>5740</v>
      </c>
      <c r="GYX2" t="s">
        <v>5741</v>
      </c>
      <c r="GYY2" t="s">
        <v>5742</v>
      </c>
      <c r="GYZ2" t="s">
        <v>5743</v>
      </c>
      <c r="GZA2" t="s">
        <v>5744</v>
      </c>
      <c r="GZB2" t="s">
        <v>5745</v>
      </c>
      <c r="GZC2" t="s">
        <v>5746</v>
      </c>
      <c r="GZD2" t="s">
        <v>5747</v>
      </c>
      <c r="GZE2" t="s">
        <v>5748</v>
      </c>
      <c r="GZF2" t="s">
        <v>5749</v>
      </c>
      <c r="GZG2" t="s">
        <v>5750</v>
      </c>
      <c r="GZH2" t="s">
        <v>5751</v>
      </c>
      <c r="GZI2" t="s">
        <v>5752</v>
      </c>
      <c r="GZJ2" t="s">
        <v>5753</v>
      </c>
      <c r="GZK2" t="s">
        <v>5754</v>
      </c>
      <c r="GZL2" t="s">
        <v>5755</v>
      </c>
      <c r="GZM2" t="s">
        <v>5756</v>
      </c>
      <c r="GZN2" t="s">
        <v>5757</v>
      </c>
      <c r="GZO2" t="s">
        <v>5758</v>
      </c>
      <c r="GZP2" t="s">
        <v>5759</v>
      </c>
      <c r="GZQ2" t="s">
        <v>5760</v>
      </c>
      <c r="GZR2" t="s">
        <v>5761</v>
      </c>
      <c r="GZS2" t="s">
        <v>5762</v>
      </c>
      <c r="GZT2" t="s">
        <v>5763</v>
      </c>
      <c r="GZU2" t="s">
        <v>5764</v>
      </c>
      <c r="GZV2" t="s">
        <v>5765</v>
      </c>
      <c r="GZW2" t="s">
        <v>5766</v>
      </c>
      <c r="GZX2" t="s">
        <v>5767</v>
      </c>
      <c r="GZY2" t="s">
        <v>5768</v>
      </c>
      <c r="GZZ2" t="s">
        <v>5769</v>
      </c>
      <c r="HAA2" t="s">
        <v>5770</v>
      </c>
      <c r="HAB2" t="s">
        <v>5771</v>
      </c>
      <c r="HAC2" t="s">
        <v>5772</v>
      </c>
      <c r="HAD2" t="s">
        <v>5773</v>
      </c>
      <c r="HAE2" t="s">
        <v>5774</v>
      </c>
      <c r="HAF2" t="s">
        <v>5775</v>
      </c>
      <c r="HAG2" t="s">
        <v>5776</v>
      </c>
      <c r="HAH2" t="s">
        <v>5777</v>
      </c>
      <c r="HAI2" t="s">
        <v>5778</v>
      </c>
      <c r="HAJ2" t="s">
        <v>5779</v>
      </c>
      <c r="HAK2" t="s">
        <v>5780</v>
      </c>
      <c r="HAL2" t="s">
        <v>5781</v>
      </c>
      <c r="HAM2" t="s">
        <v>5782</v>
      </c>
      <c r="HAN2" t="s">
        <v>5783</v>
      </c>
      <c r="HAO2" t="s">
        <v>5784</v>
      </c>
      <c r="HAP2" t="s">
        <v>5785</v>
      </c>
      <c r="HAQ2" t="s">
        <v>5786</v>
      </c>
      <c r="HAR2" t="s">
        <v>5787</v>
      </c>
      <c r="HAS2" t="s">
        <v>5788</v>
      </c>
      <c r="HAT2" t="s">
        <v>5789</v>
      </c>
      <c r="HAU2" t="s">
        <v>5790</v>
      </c>
      <c r="HAV2" t="s">
        <v>5791</v>
      </c>
      <c r="HAW2" t="s">
        <v>5792</v>
      </c>
      <c r="HAX2" t="s">
        <v>5793</v>
      </c>
      <c r="HAY2" t="s">
        <v>5794</v>
      </c>
      <c r="HAZ2" t="s">
        <v>5795</v>
      </c>
      <c r="HBA2" t="s">
        <v>5796</v>
      </c>
      <c r="HBB2" t="s">
        <v>5797</v>
      </c>
      <c r="HBC2" t="s">
        <v>5798</v>
      </c>
      <c r="HBD2" t="s">
        <v>5799</v>
      </c>
      <c r="HBE2" t="s">
        <v>5800</v>
      </c>
      <c r="HBF2" t="s">
        <v>5801</v>
      </c>
      <c r="HBG2" t="s">
        <v>5802</v>
      </c>
      <c r="HBH2" t="s">
        <v>5803</v>
      </c>
      <c r="HBI2" t="s">
        <v>5804</v>
      </c>
      <c r="HBJ2" t="s">
        <v>5805</v>
      </c>
      <c r="HBK2" t="s">
        <v>5806</v>
      </c>
      <c r="HBL2" t="s">
        <v>5807</v>
      </c>
      <c r="HBM2" t="s">
        <v>5808</v>
      </c>
      <c r="HBN2" t="s">
        <v>5809</v>
      </c>
      <c r="HBO2" t="s">
        <v>5810</v>
      </c>
      <c r="HBP2" t="s">
        <v>5811</v>
      </c>
      <c r="HBQ2" t="s">
        <v>5812</v>
      </c>
      <c r="HBR2" t="s">
        <v>5813</v>
      </c>
      <c r="HBS2" t="s">
        <v>5814</v>
      </c>
      <c r="HBT2" t="s">
        <v>5815</v>
      </c>
      <c r="HBU2" t="s">
        <v>5816</v>
      </c>
      <c r="HBV2" t="s">
        <v>5817</v>
      </c>
      <c r="HBW2" t="s">
        <v>5818</v>
      </c>
      <c r="HBX2" t="s">
        <v>5819</v>
      </c>
      <c r="HBY2" t="s">
        <v>5820</v>
      </c>
      <c r="HBZ2" t="s">
        <v>5821</v>
      </c>
      <c r="HCA2" t="s">
        <v>5822</v>
      </c>
      <c r="HCB2" t="s">
        <v>5823</v>
      </c>
      <c r="HCC2" t="s">
        <v>5824</v>
      </c>
      <c r="HCD2" t="s">
        <v>5825</v>
      </c>
      <c r="HCE2" t="s">
        <v>5826</v>
      </c>
      <c r="HCF2" t="s">
        <v>5827</v>
      </c>
      <c r="HCG2" t="s">
        <v>5828</v>
      </c>
      <c r="HCH2" t="s">
        <v>5829</v>
      </c>
      <c r="HCI2" t="s">
        <v>5830</v>
      </c>
      <c r="HCJ2" t="s">
        <v>5831</v>
      </c>
      <c r="HCK2" t="s">
        <v>5832</v>
      </c>
      <c r="HCL2" t="s">
        <v>5833</v>
      </c>
      <c r="HCM2" t="s">
        <v>5834</v>
      </c>
      <c r="HCN2" t="s">
        <v>5835</v>
      </c>
      <c r="HCO2" t="s">
        <v>5836</v>
      </c>
      <c r="HCP2" t="s">
        <v>5837</v>
      </c>
      <c r="HCQ2" t="s">
        <v>5838</v>
      </c>
      <c r="HCR2" t="s">
        <v>5839</v>
      </c>
      <c r="HCS2" t="s">
        <v>5840</v>
      </c>
      <c r="HCT2" t="s">
        <v>5841</v>
      </c>
      <c r="HCU2" t="s">
        <v>5842</v>
      </c>
      <c r="HCV2" t="s">
        <v>5843</v>
      </c>
      <c r="HCW2" t="s">
        <v>5844</v>
      </c>
      <c r="HCX2" t="s">
        <v>5845</v>
      </c>
      <c r="HCY2" t="s">
        <v>5846</v>
      </c>
      <c r="HCZ2" t="s">
        <v>5847</v>
      </c>
      <c r="HDA2" t="s">
        <v>5848</v>
      </c>
      <c r="HDB2" t="s">
        <v>5849</v>
      </c>
      <c r="HDC2" t="s">
        <v>5850</v>
      </c>
      <c r="HDD2" t="s">
        <v>5851</v>
      </c>
      <c r="HDE2" t="s">
        <v>5852</v>
      </c>
      <c r="HDF2" t="s">
        <v>5853</v>
      </c>
      <c r="HDG2" t="s">
        <v>5854</v>
      </c>
      <c r="HDH2" t="s">
        <v>5855</v>
      </c>
      <c r="HDI2" t="s">
        <v>5856</v>
      </c>
      <c r="HDJ2" t="s">
        <v>5857</v>
      </c>
      <c r="HDK2" t="s">
        <v>5858</v>
      </c>
      <c r="HDL2" t="s">
        <v>5859</v>
      </c>
      <c r="HDM2" t="s">
        <v>5860</v>
      </c>
      <c r="HDN2" t="s">
        <v>5861</v>
      </c>
      <c r="HDO2" t="s">
        <v>5862</v>
      </c>
      <c r="HDP2" t="s">
        <v>5863</v>
      </c>
      <c r="HDQ2" t="s">
        <v>5864</v>
      </c>
      <c r="HDR2" t="s">
        <v>5865</v>
      </c>
      <c r="HDS2" t="s">
        <v>5866</v>
      </c>
      <c r="HDT2" t="s">
        <v>5867</v>
      </c>
      <c r="HDU2" t="s">
        <v>5868</v>
      </c>
      <c r="HDV2" t="s">
        <v>5869</v>
      </c>
      <c r="HDW2" t="s">
        <v>5870</v>
      </c>
      <c r="HDX2" t="s">
        <v>5871</v>
      </c>
      <c r="HDY2" t="s">
        <v>5872</v>
      </c>
      <c r="HDZ2" t="s">
        <v>5873</v>
      </c>
      <c r="HEA2" t="s">
        <v>5874</v>
      </c>
      <c r="HEB2" t="s">
        <v>5875</v>
      </c>
      <c r="HEC2" t="s">
        <v>5876</v>
      </c>
      <c r="HED2" t="s">
        <v>5877</v>
      </c>
      <c r="HEE2" t="s">
        <v>5878</v>
      </c>
      <c r="HEF2" t="s">
        <v>5879</v>
      </c>
      <c r="HEG2" t="s">
        <v>5880</v>
      </c>
      <c r="HEH2" t="s">
        <v>5881</v>
      </c>
      <c r="HEI2" t="s">
        <v>5882</v>
      </c>
      <c r="HEJ2" t="s">
        <v>5883</v>
      </c>
      <c r="HEK2" t="s">
        <v>5884</v>
      </c>
      <c r="HEL2" t="s">
        <v>5885</v>
      </c>
      <c r="HEM2" t="s">
        <v>5886</v>
      </c>
      <c r="HEN2" t="s">
        <v>5887</v>
      </c>
      <c r="HEO2" t="s">
        <v>5888</v>
      </c>
      <c r="HEP2" t="s">
        <v>5889</v>
      </c>
      <c r="HEQ2" t="s">
        <v>5890</v>
      </c>
      <c r="HER2" t="s">
        <v>5891</v>
      </c>
      <c r="HES2" t="s">
        <v>5892</v>
      </c>
      <c r="HET2" t="s">
        <v>5893</v>
      </c>
      <c r="HEU2" t="s">
        <v>5894</v>
      </c>
      <c r="HEV2" t="s">
        <v>5895</v>
      </c>
      <c r="HEW2" t="s">
        <v>5896</v>
      </c>
      <c r="HEX2" t="s">
        <v>5897</v>
      </c>
      <c r="HEY2" t="s">
        <v>5898</v>
      </c>
      <c r="HEZ2" t="s">
        <v>5899</v>
      </c>
      <c r="HFA2" t="s">
        <v>5900</v>
      </c>
      <c r="HFB2" t="s">
        <v>5901</v>
      </c>
      <c r="HFC2" t="s">
        <v>5902</v>
      </c>
      <c r="HFD2" t="s">
        <v>5903</v>
      </c>
      <c r="HFE2" t="s">
        <v>5904</v>
      </c>
      <c r="HFF2" t="s">
        <v>5905</v>
      </c>
      <c r="HFG2" t="s">
        <v>5906</v>
      </c>
      <c r="HFH2" t="s">
        <v>5907</v>
      </c>
      <c r="HFI2" t="s">
        <v>5908</v>
      </c>
      <c r="HFJ2" t="s">
        <v>5909</v>
      </c>
      <c r="HFK2" t="s">
        <v>5910</v>
      </c>
      <c r="HFL2" t="s">
        <v>5911</v>
      </c>
      <c r="HFM2" t="s">
        <v>5912</v>
      </c>
      <c r="HFN2" t="s">
        <v>5913</v>
      </c>
      <c r="HFO2" t="s">
        <v>5914</v>
      </c>
      <c r="HFP2" t="s">
        <v>5915</v>
      </c>
      <c r="HFQ2" t="s">
        <v>5916</v>
      </c>
      <c r="HFR2" t="s">
        <v>5917</v>
      </c>
      <c r="HFS2" t="s">
        <v>5918</v>
      </c>
      <c r="HFT2" t="s">
        <v>5919</v>
      </c>
      <c r="HFU2" t="s">
        <v>5920</v>
      </c>
      <c r="HFV2" t="s">
        <v>5921</v>
      </c>
      <c r="HFW2" t="s">
        <v>5922</v>
      </c>
      <c r="HFX2" t="s">
        <v>5923</v>
      </c>
      <c r="HFY2" t="s">
        <v>5924</v>
      </c>
      <c r="HFZ2" t="s">
        <v>5925</v>
      </c>
      <c r="HGA2" t="s">
        <v>5926</v>
      </c>
      <c r="HGB2" t="s">
        <v>5927</v>
      </c>
      <c r="HGC2" t="s">
        <v>5928</v>
      </c>
      <c r="HGD2" t="s">
        <v>5929</v>
      </c>
      <c r="HGE2" t="s">
        <v>5930</v>
      </c>
      <c r="HGF2" t="s">
        <v>5931</v>
      </c>
      <c r="HGG2" t="s">
        <v>5932</v>
      </c>
      <c r="HGH2" t="s">
        <v>5933</v>
      </c>
      <c r="HGI2" t="s">
        <v>5934</v>
      </c>
      <c r="HGJ2" t="s">
        <v>5935</v>
      </c>
      <c r="HGK2" t="s">
        <v>5936</v>
      </c>
      <c r="HGL2" t="s">
        <v>5937</v>
      </c>
      <c r="HGM2" t="s">
        <v>5938</v>
      </c>
      <c r="HGN2" t="s">
        <v>5939</v>
      </c>
      <c r="HGO2" t="s">
        <v>5940</v>
      </c>
      <c r="HGP2" t="s">
        <v>5941</v>
      </c>
      <c r="HGQ2" t="s">
        <v>5942</v>
      </c>
      <c r="HGR2" t="s">
        <v>5943</v>
      </c>
      <c r="HGS2" t="s">
        <v>5944</v>
      </c>
      <c r="HGT2" t="s">
        <v>5945</v>
      </c>
      <c r="HGU2" t="s">
        <v>5946</v>
      </c>
      <c r="HGV2" t="s">
        <v>5947</v>
      </c>
      <c r="HGW2" t="s">
        <v>5948</v>
      </c>
      <c r="HGX2" t="s">
        <v>5949</v>
      </c>
      <c r="HGY2" t="s">
        <v>5950</v>
      </c>
      <c r="HGZ2" t="s">
        <v>5951</v>
      </c>
      <c r="HHA2" t="s">
        <v>5952</v>
      </c>
      <c r="HHB2" t="s">
        <v>5953</v>
      </c>
      <c r="HHC2" t="s">
        <v>5954</v>
      </c>
      <c r="HHD2" t="s">
        <v>5955</v>
      </c>
      <c r="HHE2" t="s">
        <v>5956</v>
      </c>
      <c r="HHF2" t="s">
        <v>5957</v>
      </c>
      <c r="HHG2" t="s">
        <v>5958</v>
      </c>
      <c r="HHH2" t="s">
        <v>5959</v>
      </c>
      <c r="HHI2" t="s">
        <v>5960</v>
      </c>
      <c r="HHJ2" t="s">
        <v>5961</v>
      </c>
      <c r="HHK2" t="s">
        <v>5962</v>
      </c>
      <c r="HHL2" t="s">
        <v>5963</v>
      </c>
      <c r="HHM2" t="s">
        <v>5964</v>
      </c>
      <c r="HHN2" t="s">
        <v>5965</v>
      </c>
      <c r="HHO2" t="s">
        <v>5966</v>
      </c>
      <c r="HHP2" t="s">
        <v>5967</v>
      </c>
      <c r="HHQ2" t="s">
        <v>5968</v>
      </c>
      <c r="HHR2" t="s">
        <v>5969</v>
      </c>
      <c r="HHS2" t="s">
        <v>5970</v>
      </c>
      <c r="HHT2" t="s">
        <v>5971</v>
      </c>
      <c r="HHU2" t="s">
        <v>5972</v>
      </c>
      <c r="HHV2" t="s">
        <v>5973</v>
      </c>
      <c r="HHW2" t="s">
        <v>5974</v>
      </c>
      <c r="HHX2" t="s">
        <v>5975</v>
      </c>
      <c r="HHY2" t="s">
        <v>5976</v>
      </c>
      <c r="HHZ2" t="s">
        <v>5977</v>
      </c>
      <c r="HIA2" t="s">
        <v>5978</v>
      </c>
      <c r="HIB2" t="s">
        <v>5979</v>
      </c>
      <c r="HIC2" t="s">
        <v>5980</v>
      </c>
      <c r="HID2" t="s">
        <v>5981</v>
      </c>
      <c r="HIE2" t="s">
        <v>5982</v>
      </c>
      <c r="HIF2" t="s">
        <v>5983</v>
      </c>
      <c r="HIG2" t="s">
        <v>5984</v>
      </c>
      <c r="HIH2" t="s">
        <v>5985</v>
      </c>
      <c r="HII2" t="s">
        <v>5986</v>
      </c>
      <c r="HIJ2" t="s">
        <v>5987</v>
      </c>
      <c r="HIK2" t="s">
        <v>5988</v>
      </c>
      <c r="HIL2" t="s">
        <v>5989</v>
      </c>
      <c r="HIM2" t="s">
        <v>5990</v>
      </c>
      <c r="HIN2" t="s">
        <v>5991</v>
      </c>
      <c r="HIO2" t="s">
        <v>5992</v>
      </c>
      <c r="HIP2" t="s">
        <v>5993</v>
      </c>
      <c r="HIQ2" t="s">
        <v>5994</v>
      </c>
      <c r="HIR2" t="s">
        <v>5995</v>
      </c>
      <c r="HIS2" t="s">
        <v>5996</v>
      </c>
      <c r="HIT2" t="s">
        <v>5997</v>
      </c>
      <c r="HIU2" t="s">
        <v>5998</v>
      </c>
      <c r="HIV2" t="s">
        <v>5999</v>
      </c>
      <c r="HIW2" t="s">
        <v>6000</v>
      </c>
      <c r="HIX2" t="s">
        <v>6001</v>
      </c>
      <c r="HIY2" t="s">
        <v>6002</v>
      </c>
      <c r="HIZ2" t="s">
        <v>6003</v>
      </c>
      <c r="HJA2" t="s">
        <v>6004</v>
      </c>
      <c r="HJB2" t="s">
        <v>6005</v>
      </c>
      <c r="HJC2" t="s">
        <v>6006</v>
      </c>
      <c r="HJD2" t="s">
        <v>6007</v>
      </c>
      <c r="HJE2" t="s">
        <v>6008</v>
      </c>
      <c r="HJF2" t="s">
        <v>6009</v>
      </c>
      <c r="HJG2" t="s">
        <v>6010</v>
      </c>
      <c r="HJH2" t="s">
        <v>6011</v>
      </c>
      <c r="HJI2" t="s">
        <v>6012</v>
      </c>
      <c r="HJJ2" t="s">
        <v>6013</v>
      </c>
      <c r="HJK2" t="s">
        <v>6014</v>
      </c>
      <c r="HJL2" t="s">
        <v>6015</v>
      </c>
      <c r="HJM2" t="s">
        <v>6016</v>
      </c>
      <c r="HJN2" t="s">
        <v>6017</v>
      </c>
      <c r="HJO2" t="s">
        <v>6018</v>
      </c>
      <c r="HJP2" t="s">
        <v>6019</v>
      </c>
      <c r="HJQ2" t="s">
        <v>6020</v>
      </c>
      <c r="HJR2" t="s">
        <v>6021</v>
      </c>
      <c r="HJS2" t="s">
        <v>6022</v>
      </c>
      <c r="HJT2" t="s">
        <v>6023</v>
      </c>
      <c r="HJU2" t="s">
        <v>6024</v>
      </c>
      <c r="HJV2" t="s">
        <v>6025</v>
      </c>
      <c r="HJW2" t="s">
        <v>6026</v>
      </c>
      <c r="HJX2" t="s">
        <v>6027</v>
      </c>
      <c r="HJY2" t="s">
        <v>6028</v>
      </c>
      <c r="HJZ2" t="s">
        <v>6029</v>
      </c>
      <c r="HKA2" t="s">
        <v>6030</v>
      </c>
      <c r="HKB2" t="s">
        <v>6031</v>
      </c>
      <c r="HKC2" t="s">
        <v>6032</v>
      </c>
      <c r="HKD2" t="s">
        <v>6033</v>
      </c>
      <c r="HKE2" t="s">
        <v>6034</v>
      </c>
      <c r="HKF2" t="s">
        <v>6035</v>
      </c>
      <c r="HKG2" t="s">
        <v>6036</v>
      </c>
      <c r="HKH2" t="s">
        <v>6037</v>
      </c>
      <c r="HKI2" t="s">
        <v>6038</v>
      </c>
      <c r="HKJ2" t="s">
        <v>6039</v>
      </c>
      <c r="HKK2" t="s">
        <v>6040</v>
      </c>
      <c r="HKL2" t="s">
        <v>6041</v>
      </c>
      <c r="HKM2" t="s">
        <v>6042</v>
      </c>
      <c r="HKN2" t="s">
        <v>6043</v>
      </c>
      <c r="HKO2" t="s">
        <v>6044</v>
      </c>
      <c r="HKP2" t="s">
        <v>6045</v>
      </c>
      <c r="HKQ2" t="s">
        <v>6046</v>
      </c>
      <c r="HKR2" t="s">
        <v>6047</v>
      </c>
      <c r="HKS2" t="s">
        <v>6048</v>
      </c>
      <c r="HKT2" t="s">
        <v>6049</v>
      </c>
      <c r="HKU2" t="s">
        <v>6050</v>
      </c>
      <c r="HKV2" t="s">
        <v>6051</v>
      </c>
      <c r="HKW2" t="s">
        <v>6052</v>
      </c>
      <c r="HKX2" t="s">
        <v>6053</v>
      </c>
      <c r="HKY2" t="s">
        <v>6054</v>
      </c>
      <c r="HKZ2" t="s">
        <v>6055</v>
      </c>
      <c r="HLA2" t="s">
        <v>6056</v>
      </c>
      <c r="HLB2" t="s">
        <v>6057</v>
      </c>
      <c r="HLC2" t="s">
        <v>6058</v>
      </c>
      <c r="HLD2" t="s">
        <v>6059</v>
      </c>
      <c r="HLE2" t="s">
        <v>6060</v>
      </c>
      <c r="HLF2" t="s">
        <v>6061</v>
      </c>
      <c r="HLG2" t="s">
        <v>6062</v>
      </c>
      <c r="HLH2" t="s">
        <v>6063</v>
      </c>
      <c r="HLI2" t="s">
        <v>6064</v>
      </c>
      <c r="HLJ2" t="s">
        <v>6065</v>
      </c>
      <c r="HLK2" t="s">
        <v>6066</v>
      </c>
      <c r="HLL2" t="s">
        <v>6067</v>
      </c>
      <c r="HLM2" t="s">
        <v>6068</v>
      </c>
      <c r="HLN2" t="s">
        <v>6069</v>
      </c>
      <c r="HLO2" t="s">
        <v>6070</v>
      </c>
      <c r="HLP2" t="s">
        <v>6071</v>
      </c>
      <c r="HLQ2" t="s">
        <v>6072</v>
      </c>
      <c r="HLR2" t="s">
        <v>6073</v>
      </c>
      <c r="HLS2" t="s">
        <v>6074</v>
      </c>
      <c r="HLT2" t="s">
        <v>6075</v>
      </c>
      <c r="HLU2" t="s">
        <v>6076</v>
      </c>
      <c r="HLV2" t="s">
        <v>6077</v>
      </c>
      <c r="HLW2" t="s">
        <v>6078</v>
      </c>
      <c r="HLX2" t="s">
        <v>6079</v>
      </c>
      <c r="HLY2" t="s">
        <v>6080</v>
      </c>
      <c r="HLZ2" t="s">
        <v>6081</v>
      </c>
      <c r="HMA2" t="s">
        <v>6082</v>
      </c>
      <c r="HMB2" t="s">
        <v>6083</v>
      </c>
      <c r="HMC2" t="s">
        <v>6084</v>
      </c>
      <c r="HMD2" t="s">
        <v>6085</v>
      </c>
      <c r="HME2" t="s">
        <v>6086</v>
      </c>
      <c r="HMF2" t="s">
        <v>6087</v>
      </c>
      <c r="HMG2" t="s">
        <v>6088</v>
      </c>
      <c r="HMH2" t="s">
        <v>6089</v>
      </c>
      <c r="HMI2" t="s">
        <v>6090</v>
      </c>
      <c r="HMJ2" t="s">
        <v>6091</v>
      </c>
      <c r="HMK2" t="s">
        <v>6092</v>
      </c>
      <c r="HML2" t="s">
        <v>6093</v>
      </c>
      <c r="HMM2" t="s">
        <v>6094</v>
      </c>
      <c r="HMN2" t="s">
        <v>6095</v>
      </c>
      <c r="HMO2" t="s">
        <v>6096</v>
      </c>
      <c r="HMP2" t="s">
        <v>6097</v>
      </c>
      <c r="HMQ2" t="s">
        <v>6098</v>
      </c>
      <c r="HMR2" t="s">
        <v>6099</v>
      </c>
      <c r="HMS2" t="s">
        <v>6100</v>
      </c>
      <c r="HMT2" t="s">
        <v>6101</v>
      </c>
      <c r="HMU2" t="s">
        <v>6102</v>
      </c>
      <c r="HMV2" t="s">
        <v>6103</v>
      </c>
      <c r="HMW2" t="s">
        <v>6104</v>
      </c>
      <c r="HMX2" t="s">
        <v>6105</v>
      </c>
      <c r="HMY2" t="s">
        <v>6106</v>
      </c>
      <c r="HMZ2" t="s">
        <v>6107</v>
      </c>
      <c r="HNA2" t="s">
        <v>6108</v>
      </c>
      <c r="HNB2" t="s">
        <v>6109</v>
      </c>
      <c r="HNC2" t="s">
        <v>6110</v>
      </c>
      <c r="HND2" t="s">
        <v>6111</v>
      </c>
      <c r="HNE2" t="s">
        <v>6112</v>
      </c>
      <c r="HNF2" t="s">
        <v>6113</v>
      </c>
      <c r="HNG2" t="s">
        <v>6114</v>
      </c>
      <c r="HNH2" t="s">
        <v>6115</v>
      </c>
      <c r="HNI2" t="s">
        <v>6116</v>
      </c>
      <c r="HNJ2" t="s">
        <v>6117</v>
      </c>
      <c r="HNK2" t="s">
        <v>6118</v>
      </c>
      <c r="HNL2" t="s">
        <v>6119</v>
      </c>
      <c r="HNM2" t="s">
        <v>6120</v>
      </c>
      <c r="HNN2" t="s">
        <v>6121</v>
      </c>
      <c r="HNO2" t="s">
        <v>6122</v>
      </c>
      <c r="HNP2" t="s">
        <v>6123</v>
      </c>
      <c r="HNQ2" t="s">
        <v>6124</v>
      </c>
      <c r="HNR2" t="s">
        <v>6125</v>
      </c>
      <c r="HNS2" t="s">
        <v>6126</v>
      </c>
      <c r="HNT2" t="s">
        <v>6127</v>
      </c>
      <c r="HNU2" t="s">
        <v>6128</v>
      </c>
      <c r="HNV2" t="s">
        <v>6129</v>
      </c>
      <c r="HNW2" t="s">
        <v>6130</v>
      </c>
      <c r="HNX2" t="s">
        <v>6131</v>
      </c>
      <c r="HNY2" t="s">
        <v>6132</v>
      </c>
      <c r="HNZ2" t="s">
        <v>6133</v>
      </c>
      <c r="HOA2" t="s">
        <v>6134</v>
      </c>
      <c r="HOB2" t="s">
        <v>6135</v>
      </c>
      <c r="HOC2" t="s">
        <v>6136</v>
      </c>
      <c r="HOD2" t="s">
        <v>6137</v>
      </c>
      <c r="HOE2" t="s">
        <v>6138</v>
      </c>
      <c r="HOF2" t="s">
        <v>6139</v>
      </c>
      <c r="HOG2" t="s">
        <v>6140</v>
      </c>
      <c r="HOH2" t="s">
        <v>6141</v>
      </c>
      <c r="HOI2" t="s">
        <v>6142</v>
      </c>
      <c r="HOJ2" t="s">
        <v>6143</v>
      </c>
      <c r="HOK2" t="s">
        <v>6144</v>
      </c>
      <c r="HOL2" t="s">
        <v>6145</v>
      </c>
      <c r="HOM2" t="s">
        <v>6146</v>
      </c>
      <c r="HON2" t="s">
        <v>6147</v>
      </c>
      <c r="HOO2" t="s">
        <v>6148</v>
      </c>
      <c r="HOP2" t="s">
        <v>6149</v>
      </c>
      <c r="HOQ2" t="s">
        <v>6150</v>
      </c>
      <c r="HOR2" t="s">
        <v>6151</v>
      </c>
      <c r="HOS2" t="s">
        <v>6152</v>
      </c>
      <c r="HOT2" t="s">
        <v>6153</v>
      </c>
      <c r="HOU2" t="s">
        <v>6154</v>
      </c>
      <c r="HOV2" t="s">
        <v>6155</v>
      </c>
      <c r="HOW2" t="s">
        <v>6156</v>
      </c>
      <c r="HOX2" t="s">
        <v>6157</v>
      </c>
      <c r="HOY2" t="s">
        <v>6158</v>
      </c>
      <c r="HOZ2" t="s">
        <v>6159</v>
      </c>
      <c r="HPA2" t="s">
        <v>6160</v>
      </c>
      <c r="HPB2" t="s">
        <v>6161</v>
      </c>
      <c r="HPC2" t="s">
        <v>6162</v>
      </c>
      <c r="HPD2" t="s">
        <v>6163</v>
      </c>
      <c r="HPE2" t="s">
        <v>6164</v>
      </c>
      <c r="HPF2" t="s">
        <v>6165</v>
      </c>
      <c r="HPG2" t="s">
        <v>6166</v>
      </c>
      <c r="HPH2" t="s">
        <v>6167</v>
      </c>
      <c r="HPI2" t="s">
        <v>6168</v>
      </c>
      <c r="HPJ2" t="s">
        <v>6169</v>
      </c>
      <c r="HPK2" t="s">
        <v>6170</v>
      </c>
      <c r="HPL2" t="s">
        <v>6171</v>
      </c>
      <c r="HPM2" t="s">
        <v>6172</v>
      </c>
      <c r="HPN2" t="s">
        <v>6173</v>
      </c>
      <c r="HPO2" t="s">
        <v>6174</v>
      </c>
      <c r="HPP2" t="s">
        <v>6175</v>
      </c>
      <c r="HPQ2" t="s">
        <v>6176</v>
      </c>
      <c r="HPR2" t="s">
        <v>6177</v>
      </c>
      <c r="HPS2" t="s">
        <v>6178</v>
      </c>
      <c r="HPT2" t="s">
        <v>6179</v>
      </c>
      <c r="HPU2" t="s">
        <v>6180</v>
      </c>
      <c r="HPV2" t="s">
        <v>6181</v>
      </c>
      <c r="HPW2" t="s">
        <v>6182</v>
      </c>
      <c r="HPX2" t="s">
        <v>6183</v>
      </c>
      <c r="HPY2" t="s">
        <v>6184</v>
      </c>
      <c r="HPZ2" t="s">
        <v>6185</v>
      </c>
      <c r="HQA2" t="s">
        <v>6186</v>
      </c>
      <c r="HQB2" t="s">
        <v>6187</v>
      </c>
      <c r="HQC2" t="s">
        <v>6188</v>
      </c>
      <c r="HQD2" t="s">
        <v>6189</v>
      </c>
      <c r="HQE2" t="s">
        <v>6190</v>
      </c>
      <c r="HQF2" t="s">
        <v>6191</v>
      </c>
      <c r="HQG2" t="s">
        <v>6192</v>
      </c>
      <c r="HQH2" t="s">
        <v>6193</v>
      </c>
      <c r="HQI2" t="s">
        <v>6194</v>
      </c>
      <c r="HQJ2" t="s">
        <v>6195</v>
      </c>
      <c r="HQK2" t="s">
        <v>6196</v>
      </c>
      <c r="HQL2" t="s">
        <v>6197</v>
      </c>
      <c r="HQM2" t="s">
        <v>6198</v>
      </c>
      <c r="HQN2" t="s">
        <v>6199</v>
      </c>
      <c r="HQO2" t="s">
        <v>6200</v>
      </c>
      <c r="HQP2" t="s">
        <v>6201</v>
      </c>
      <c r="HQQ2" t="s">
        <v>6202</v>
      </c>
      <c r="HQR2" t="s">
        <v>6203</v>
      </c>
      <c r="HQS2" t="s">
        <v>6204</v>
      </c>
      <c r="HQT2" t="s">
        <v>6205</v>
      </c>
      <c r="HQU2" t="s">
        <v>6206</v>
      </c>
      <c r="HQV2" t="s">
        <v>6207</v>
      </c>
      <c r="HQW2" t="s">
        <v>6208</v>
      </c>
      <c r="HQX2" t="s">
        <v>6209</v>
      </c>
      <c r="HQY2" t="s">
        <v>6210</v>
      </c>
      <c r="HQZ2" t="s">
        <v>6211</v>
      </c>
      <c r="HRA2" t="s">
        <v>6212</v>
      </c>
      <c r="HRB2" t="s">
        <v>6213</v>
      </c>
      <c r="HRC2" t="s">
        <v>6214</v>
      </c>
      <c r="HRD2" t="s">
        <v>6215</v>
      </c>
      <c r="HRE2" t="s">
        <v>6216</v>
      </c>
      <c r="HRF2" t="s">
        <v>6217</v>
      </c>
      <c r="HRG2" t="s">
        <v>6218</v>
      </c>
      <c r="HRH2" t="s">
        <v>6219</v>
      </c>
      <c r="HRI2" t="s">
        <v>6220</v>
      </c>
      <c r="HRJ2" t="s">
        <v>6221</v>
      </c>
      <c r="HRK2" t="s">
        <v>6222</v>
      </c>
      <c r="HRL2" t="s">
        <v>6223</v>
      </c>
      <c r="HRM2" t="s">
        <v>6224</v>
      </c>
      <c r="HRN2" t="s">
        <v>6225</v>
      </c>
      <c r="HRO2" t="s">
        <v>6226</v>
      </c>
      <c r="HRP2" t="s">
        <v>6227</v>
      </c>
      <c r="HRQ2" t="s">
        <v>6228</v>
      </c>
      <c r="HRR2" t="s">
        <v>6229</v>
      </c>
      <c r="HRS2" t="s">
        <v>6230</v>
      </c>
      <c r="HRT2" t="s">
        <v>6231</v>
      </c>
      <c r="HRU2" t="s">
        <v>6232</v>
      </c>
      <c r="HRV2" t="s">
        <v>6233</v>
      </c>
      <c r="HRW2" t="s">
        <v>6234</v>
      </c>
      <c r="HRX2" t="s">
        <v>6235</v>
      </c>
      <c r="HRY2" t="s">
        <v>6236</v>
      </c>
      <c r="HRZ2" t="s">
        <v>6237</v>
      </c>
      <c r="HSA2" t="s">
        <v>6238</v>
      </c>
      <c r="HSB2" t="s">
        <v>6239</v>
      </c>
      <c r="HSC2" t="s">
        <v>6240</v>
      </c>
      <c r="HSD2" t="s">
        <v>6241</v>
      </c>
      <c r="HSE2" t="s">
        <v>6242</v>
      </c>
      <c r="HSF2" t="s">
        <v>6243</v>
      </c>
      <c r="HSG2" t="s">
        <v>6244</v>
      </c>
      <c r="HSH2" t="s">
        <v>6245</v>
      </c>
      <c r="HSI2" t="s">
        <v>6246</v>
      </c>
      <c r="HSJ2" t="s">
        <v>6247</v>
      </c>
      <c r="HSK2" t="s">
        <v>6248</v>
      </c>
      <c r="HSL2" t="s">
        <v>6249</v>
      </c>
      <c r="HSM2" t="s">
        <v>6250</v>
      </c>
      <c r="HSN2" t="s">
        <v>6251</v>
      </c>
      <c r="HSO2" t="s">
        <v>6252</v>
      </c>
      <c r="HSP2" t="s">
        <v>6253</v>
      </c>
      <c r="HSQ2" t="s">
        <v>6254</v>
      </c>
      <c r="HSR2" t="s">
        <v>6255</v>
      </c>
      <c r="HSS2" t="s">
        <v>6256</v>
      </c>
      <c r="HST2" t="s">
        <v>6257</v>
      </c>
      <c r="HSU2" t="s">
        <v>6258</v>
      </c>
      <c r="HSV2" t="s">
        <v>6259</v>
      </c>
      <c r="HSW2" t="s">
        <v>6260</v>
      </c>
      <c r="HSX2" t="s">
        <v>6261</v>
      </c>
      <c r="HSY2" t="s">
        <v>6262</v>
      </c>
      <c r="HSZ2" t="s">
        <v>6263</v>
      </c>
      <c r="HTA2" t="s">
        <v>6264</v>
      </c>
      <c r="HTB2" t="s">
        <v>6265</v>
      </c>
      <c r="HTC2" t="s">
        <v>6266</v>
      </c>
      <c r="HTD2" t="s">
        <v>6267</v>
      </c>
      <c r="HTE2" t="s">
        <v>6268</v>
      </c>
      <c r="HTF2" t="s">
        <v>6269</v>
      </c>
      <c r="HTG2" t="s">
        <v>6270</v>
      </c>
      <c r="HTH2" t="s">
        <v>6271</v>
      </c>
      <c r="HTI2" t="s">
        <v>6272</v>
      </c>
      <c r="HTJ2" t="s">
        <v>6273</v>
      </c>
      <c r="HTK2" t="s">
        <v>6274</v>
      </c>
      <c r="HTL2" t="s">
        <v>6275</v>
      </c>
      <c r="HTM2" t="s">
        <v>6276</v>
      </c>
      <c r="HTN2" t="s">
        <v>6277</v>
      </c>
      <c r="HTO2" t="s">
        <v>6278</v>
      </c>
      <c r="HTP2" t="s">
        <v>6279</v>
      </c>
      <c r="HTQ2" t="s">
        <v>6280</v>
      </c>
      <c r="HTR2" t="s">
        <v>6281</v>
      </c>
      <c r="HTS2" t="s">
        <v>6282</v>
      </c>
      <c r="HTT2" t="s">
        <v>6283</v>
      </c>
      <c r="HTU2" t="s">
        <v>6284</v>
      </c>
      <c r="HTV2" t="s">
        <v>6285</v>
      </c>
      <c r="HTW2" t="s">
        <v>6286</v>
      </c>
      <c r="HTX2" t="s">
        <v>6287</v>
      </c>
      <c r="HTY2" t="s">
        <v>6288</v>
      </c>
      <c r="HTZ2" t="s">
        <v>6289</v>
      </c>
      <c r="HUA2" t="s">
        <v>6290</v>
      </c>
      <c r="HUB2" t="s">
        <v>6291</v>
      </c>
      <c r="HUC2" t="s">
        <v>6292</v>
      </c>
      <c r="HUD2" t="s">
        <v>6293</v>
      </c>
      <c r="HUE2" t="s">
        <v>6294</v>
      </c>
      <c r="HUF2" t="s">
        <v>6295</v>
      </c>
      <c r="HUG2" t="s">
        <v>6296</v>
      </c>
      <c r="HUH2" t="s">
        <v>6297</v>
      </c>
      <c r="HUI2" t="s">
        <v>6298</v>
      </c>
      <c r="HUJ2" t="s">
        <v>6299</v>
      </c>
      <c r="HUK2" t="s">
        <v>6300</v>
      </c>
      <c r="HUL2" t="s">
        <v>6301</v>
      </c>
      <c r="HUM2" t="s">
        <v>6302</v>
      </c>
      <c r="HUN2" t="s">
        <v>6303</v>
      </c>
      <c r="HUO2" t="s">
        <v>6304</v>
      </c>
      <c r="HUP2" t="s">
        <v>6305</v>
      </c>
      <c r="HUQ2" t="s">
        <v>6306</v>
      </c>
      <c r="HUR2" t="s">
        <v>6307</v>
      </c>
      <c r="HUS2" t="s">
        <v>6308</v>
      </c>
      <c r="HUT2" t="s">
        <v>6309</v>
      </c>
      <c r="HUU2" t="s">
        <v>6310</v>
      </c>
      <c r="HUV2" t="s">
        <v>6311</v>
      </c>
      <c r="HUW2" t="s">
        <v>6312</v>
      </c>
      <c r="HUX2" t="s">
        <v>6313</v>
      </c>
      <c r="HUY2" t="s">
        <v>6314</v>
      </c>
      <c r="HUZ2" t="s">
        <v>6315</v>
      </c>
      <c r="HVA2" t="s">
        <v>6316</v>
      </c>
      <c r="HVB2" t="s">
        <v>6317</v>
      </c>
      <c r="HVC2" t="s">
        <v>6318</v>
      </c>
      <c r="HVD2" t="s">
        <v>6319</v>
      </c>
      <c r="HVE2" t="s">
        <v>6320</v>
      </c>
      <c r="HVF2" t="s">
        <v>6321</v>
      </c>
      <c r="HVG2" t="s">
        <v>6322</v>
      </c>
      <c r="HVH2" t="s">
        <v>6323</v>
      </c>
      <c r="HVI2" t="s">
        <v>6324</v>
      </c>
      <c r="HVJ2" t="s">
        <v>6325</v>
      </c>
      <c r="HVK2" t="s">
        <v>6326</v>
      </c>
      <c r="HVL2" t="s">
        <v>6327</v>
      </c>
      <c r="HVM2" t="s">
        <v>6328</v>
      </c>
      <c r="HVN2" t="s">
        <v>6329</v>
      </c>
      <c r="HVO2" t="s">
        <v>6330</v>
      </c>
      <c r="HVP2" t="s">
        <v>6331</v>
      </c>
      <c r="HVQ2" t="s">
        <v>6332</v>
      </c>
      <c r="HVR2" t="s">
        <v>6333</v>
      </c>
      <c r="HVS2" t="s">
        <v>6334</v>
      </c>
      <c r="HVT2" t="s">
        <v>6335</v>
      </c>
      <c r="HVU2" t="s">
        <v>6336</v>
      </c>
      <c r="HVV2" t="s">
        <v>6337</v>
      </c>
      <c r="HVW2" t="s">
        <v>6338</v>
      </c>
      <c r="HVX2" t="s">
        <v>6339</v>
      </c>
      <c r="HVY2" t="s">
        <v>6340</v>
      </c>
      <c r="HVZ2" t="s">
        <v>6341</v>
      </c>
      <c r="HWA2" t="s">
        <v>6342</v>
      </c>
      <c r="HWB2" t="s">
        <v>6343</v>
      </c>
      <c r="HWC2" t="s">
        <v>6344</v>
      </c>
      <c r="HWD2" t="s">
        <v>6345</v>
      </c>
      <c r="HWE2" t="s">
        <v>6346</v>
      </c>
      <c r="HWF2" t="s">
        <v>6347</v>
      </c>
      <c r="HWG2" t="s">
        <v>6348</v>
      </c>
      <c r="HWH2" t="s">
        <v>6349</v>
      </c>
      <c r="HWI2" t="s">
        <v>6350</v>
      </c>
      <c r="HWJ2" t="s">
        <v>6351</v>
      </c>
      <c r="HWK2" t="s">
        <v>6352</v>
      </c>
      <c r="HWL2" t="s">
        <v>6353</v>
      </c>
      <c r="HWM2" t="s">
        <v>6354</v>
      </c>
      <c r="HWN2" t="s">
        <v>6355</v>
      </c>
      <c r="HWO2" t="s">
        <v>6356</v>
      </c>
      <c r="HWP2" t="s">
        <v>6357</v>
      </c>
      <c r="HWQ2" t="s">
        <v>6358</v>
      </c>
      <c r="HWR2" t="s">
        <v>6359</v>
      </c>
      <c r="HWS2" t="s">
        <v>6360</v>
      </c>
      <c r="HWT2" t="s">
        <v>6361</v>
      </c>
      <c r="HWU2" t="s">
        <v>6362</v>
      </c>
      <c r="HWV2" t="s">
        <v>6363</v>
      </c>
      <c r="HWW2" t="s">
        <v>6364</v>
      </c>
      <c r="HWX2" t="s">
        <v>6365</v>
      </c>
      <c r="HWY2" t="s">
        <v>6366</v>
      </c>
      <c r="HWZ2" t="s">
        <v>6367</v>
      </c>
      <c r="HXA2" t="s">
        <v>6368</v>
      </c>
      <c r="HXB2" t="s">
        <v>6369</v>
      </c>
      <c r="HXC2" t="s">
        <v>6370</v>
      </c>
      <c r="HXD2" t="s">
        <v>6371</v>
      </c>
      <c r="HXE2" t="s">
        <v>6372</v>
      </c>
      <c r="HXF2" t="s">
        <v>6373</v>
      </c>
      <c r="HXG2" t="s">
        <v>6374</v>
      </c>
      <c r="HXH2" t="s">
        <v>6375</v>
      </c>
      <c r="HXI2" t="s">
        <v>6376</v>
      </c>
      <c r="HXJ2" t="s">
        <v>6377</v>
      </c>
      <c r="HXK2" t="s">
        <v>6378</v>
      </c>
      <c r="HXL2" t="s">
        <v>6379</v>
      </c>
      <c r="HXM2" t="s">
        <v>6380</v>
      </c>
      <c r="HXN2" t="s">
        <v>6381</v>
      </c>
      <c r="HXO2" t="s">
        <v>6382</v>
      </c>
      <c r="HXP2" t="s">
        <v>6383</v>
      </c>
      <c r="HXQ2" t="s">
        <v>6384</v>
      </c>
      <c r="HXR2" t="s">
        <v>6385</v>
      </c>
      <c r="HXS2" t="s">
        <v>6386</v>
      </c>
      <c r="HXT2" t="s">
        <v>6387</v>
      </c>
      <c r="HXU2" t="s">
        <v>6388</v>
      </c>
      <c r="HXV2" t="s">
        <v>6389</v>
      </c>
      <c r="HXW2" t="s">
        <v>6390</v>
      </c>
      <c r="HXX2" t="s">
        <v>6391</v>
      </c>
      <c r="HXY2" t="s">
        <v>6392</v>
      </c>
      <c r="HXZ2" t="s">
        <v>6393</v>
      </c>
      <c r="HYA2" t="s">
        <v>6394</v>
      </c>
      <c r="HYB2" t="s">
        <v>6395</v>
      </c>
      <c r="HYC2" t="s">
        <v>6396</v>
      </c>
      <c r="HYD2" t="s">
        <v>6397</v>
      </c>
      <c r="HYE2" t="s">
        <v>6398</v>
      </c>
      <c r="HYF2" t="s">
        <v>6399</v>
      </c>
      <c r="HYG2" t="s">
        <v>6400</v>
      </c>
      <c r="HYH2" t="s">
        <v>6401</v>
      </c>
      <c r="HYI2" t="s">
        <v>6402</v>
      </c>
      <c r="HYJ2" t="s">
        <v>6403</v>
      </c>
      <c r="HYK2" t="s">
        <v>6404</v>
      </c>
      <c r="HYL2" t="s">
        <v>6405</v>
      </c>
      <c r="HYM2" t="s">
        <v>6406</v>
      </c>
      <c r="HYN2" t="s">
        <v>6407</v>
      </c>
      <c r="HYO2" t="s">
        <v>6408</v>
      </c>
      <c r="HYP2" t="s">
        <v>6409</v>
      </c>
      <c r="HYQ2" t="s">
        <v>6410</v>
      </c>
      <c r="HYR2" t="s">
        <v>6411</v>
      </c>
      <c r="HYS2" t="s">
        <v>6412</v>
      </c>
      <c r="HYT2" t="s">
        <v>6413</v>
      </c>
      <c r="HYU2" t="s">
        <v>6414</v>
      </c>
      <c r="HYV2" t="s">
        <v>6415</v>
      </c>
      <c r="HYW2" t="s">
        <v>6416</v>
      </c>
      <c r="HYX2" t="s">
        <v>6417</v>
      </c>
      <c r="HYY2" t="s">
        <v>6418</v>
      </c>
      <c r="HYZ2" t="s">
        <v>6419</v>
      </c>
      <c r="HZA2" t="s">
        <v>6420</v>
      </c>
      <c r="HZB2" t="s">
        <v>6421</v>
      </c>
      <c r="HZC2" t="s">
        <v>6422</v>
      </c>
      <c r="HZD2" t="s">
        <v>6423</v>
      </c>
      <c r="HZE2" t="s">
        <v>6424</v>
      </c>
      <c r="HZF2" t="s">
        <v>6425</v>
      </c>
      <c r="HZG2" t="s">
        <v>6426</v>
      </c>
      <c r="HZH2" t="s">
        <v>6427</v>
      </c>
      <c r="HZI2" t="s">
        <v>6428</v>
      </c>
      <c r="HZJ2" t="s">
        <v>6429</v>
      </c>
      <c r="HZK2" t="s">
        <v>6430</v>
      </c>
      <c r="HZL2" t="s">
        <v>6431</v>
      </c>
      <c r="HZM2" t="s">
        <v>6432</v>
      </c>
      <c r="HZN2" t="s">
        <v>6433</v>
      </c>
      <c r="HZO2" t="s">
        <v>6434</v>
      </c>
      <c r="HZP2" t="s">
        <v>6435</v>
      </c>
      <c r="HZQ2" t="s">
        <v>6436</v>
      </c>
      <c r="HZR2" t="s">
        <v>6437</v>
      </c>
      <c r="HZS2" t="s">
        <v>6438</v>
      </c>
      <c r="HZT2" t="s">
        <v>6439</v>
      </c>
      <c r="HZU2" t="s">
        <v>6440</v>
      </c>
      <c r="HZV2" t="s">
        <v>6441</v>
      </c>
      <c r="HZW2" t="s">
        <v>6442</v>
      </c>
      <c r="HZX2" t="s">
        <v>6443</v>
      </c>
      <c r="HZY2" t="s">
        <v>6444</v>
      </c>
      <c r="HZZ2" t="s">
        <v>6445</v>
      </c>
      <c r="IAA2" t="s">
        <v>6446</v>
      </c>
      <c r="IAB2" t="s">
        <v>6447</v>
      </c>
      <c r="IAC2" t="s">
        <v>6448</v>
      </c>
      <c r="IAD2" t="s">
        <v>6449</v>
      </c>
      <c r="IAE2" t="s">
        <v>6450</v>
      </c>
      <c r="IAF2" t="s">
        <v>6451</v>
      </c>
      <c r="IAG2" t="s">
        <v>6452</v>
      </c>
      <c r="IAH2" t="s">
        <v>6453</v>
      </c>
      <c r="IAI2" t="s">
        <v>6454</v>
      </c>
      <c r="IAJ2" t="s">
        <v>6455</v>
      </c>
      <c r="IAK2" t="s">
        <v>6456</v>
      </c>
      <c r="IAL2" t="s">
        <v>6457</v>
      </c>
      <c r="IAM2" t="s">
        <v>6458</v>
      </c>
      <c r="IAN2" t="s">
        <v>6459</v>
      </c>
      <c r="IAO2" t="s">
        <v>6460</v>
      </c>
      <c r="IAP2" t="s">
        <v>6461</v>
      </c>
      <c r="IAQ2" t="s">
        <v>6462</v>
      </c>
      <c r="IAR2" t="s">
        <v>6463</v>
      </c>
      <c r="IAS2" t="s">
        <v>6464</v>
      </c>
      <c r="IAT2" t="s">
        <v>6465</v>
      </c>
      <c r="IAU2" t="s">
        <v>6466</v>
      </c>
      <c r="IAV2" t="s">
        <v>6467</v>
      </c>
      <c r="IAW2" t="s">
        <v>6468</v>
      </c>
      <c r="IAX2" t="s">
        <v>6469</v>
      </c>
      <c r="IAY2" t="s">
        <v>6470</v>
      </c>
      <c r="IAZ2" t="s">
        <v>6471</v>
      </c>
      <c r="IBA2" t="s">
        <v>6472</v>
      </c>
      <c r="IBB2" t="s">
        <v>6473</v>
      </c>
      <c r="IBC2" t="s">
        <v>6474</v>
      </c>
      <c r="IBD2" t="s">
        <v>6475</v>
      </c>
      <c r="IBE2" t="s">
        <v>6476</v>
      </c>
      <c r="IBF2" t="s">
        <v>6477</v>
      </c>
      <c r="IBG2" t="s">
        <v>6478</v>
      </c>
      <c r="IBH2" t="s">
        <v>6479</v>
      </c>
      <c r="IBI2" t="s">
        <v>6480</v>
      </c>
      <c r="IBJ2" t="s">
        <v>6481</v>
      </c>
      <c r="IBK2" t="s">
        <v>6482</v>
      </c>
      <c r="IBL2" t="s">
        <v>6483</v>
      </c>
      <c r="IBM2" t="s">
        <v>6484</v>
      </c>
      <c r="IBN2" t="s">
        <v>6485</v>
      </c>
      <c r="IBO2" t="s">
        <v>6486</v>
      </c>
      <c r="IBP2" t="s">
        <v>6487</v>
      </c>
      <c r="IBQ2" t="s">
        <v>6488</v>
      </c>
      <c r="IBR2" t="s">
        <v>6489</v>
      </c>
      <c r="IBS2" t="s">
        <v>6490</v>
      </c>
      <c r="IBT2" t="s">
        <v>6491</v>
      </c>
      <c r="IBU2" t="s">
        <v>6492</v>
      </c>
      <c r="IBV2" t="s">
        <v>6493</v>
      </c>
      <c r="IBW2" t="s">
        <v>6494</v>
      </c>
      <c r="IBX2" t="s">
        <v>6495</v>
      </c>
      <c r="IBY2" t="s">
        <v>6496</v>
      </c>
      <c r="IBZ2" t="s">
        <v>6497</v>
      </c>
      <c r="ICA2" t="s">
        <v>6498</v>
      </c>
      <c r="ICB2" t="s">
        <v>6499</v>
      </c>
      <c r="ICC2" t="s">
        <v>6500</v>
      </c>
      <c r="ICD2" t="s">
        <v>6501</v>
      </c>
      <c r="ICE2" t="s">
        <v>6502</v>
      </c>
      <c r="ICF2" t="s">
        <v>6503</v>
      </c>
      <c r="ICG2" t="s">
        <v>6504</v>
      </c>
      <c r="ICH2" t="s">
        <v>6505</v>
      </c>
      <c r="ICI2" t="s">
        <v>6506</v>
      </c>
      <c r="ICJ2" t="s">
        <v>6507</v>
      </c>
      <c r="ICK2" t="s">
        <v>6508</v>
      </c>
      <c r="ICL2" t="s">
        <v>6509</v>
      </c>
      <c r="ICM2" t="s">
        <v>6510</v>
      </c>
      <c r="ICN2" t="s">
        <v>6511</v>
      </c>
      <c r="ICO2" t="s">
        <v>6512</v>
      </c>
      <c r="ICP2" t="s">
        <v>6513</v>
      </c>
      <c r="ICQ2" t="s">
        <v>6514</v>
      </c>
      <c r="ICR2" t="s">
        <v>6515</v>
      </c>
      <c r="ICS2" t="s">
        <v>6516</v>
      </c>
      <c r="ICT2" t="s">
        <v>6517</v>
      </c>
      <c r="ICU2" t="s">
        <v>6518</v>
      </c>
      <c r="ICV2" t="s">
        <v>6519</v>
      </c>
      <c r="ICW2" t="s">
        <v>6520</v>
      </c>
      <c r="ICX2" t="s">
        <v>6521</v>
      </c>
      <c r="ICY2" t="s">
        <v>6522</v>
      </c>
      <c r="ICZ2" t="s">
        <v>6523</v>
      </c>
      <c r="IDA2" t="s">
        <v>6524</v>
      </c>
      <c r="IDB2" t="s">
        <v>6525</v>
      </c>
      <c r="IDC2" t="s">
        <v>6526</v>
      </c>
      <c r="IDD2" t="s">
        <v>6527</v>
      </c>
      <c r="IDE2" t="s">
        <v>6528</v>
      </c>
      <c r="IDF2" t="s">
        <v>6529</v>
      </c>
      <c r="IDG2" t="s">
        <v>6530</v>
      </c>
      <c r="IDH2" t="s">
        <v>6531</v>
      </c>
      <c r="IDI2" t="s">
        <v>6532</v>
      </c>
      <c r="IDJ2" t="s">
        <v>6533</v>
      </c>
      <c r="IDK2" t="s">
        <v>6534</v>
      </c>
      <c r="IDL2" t="s">
        <v>6535</v>
      </c>
      <c r="IDM2" t="s">
        <v>6536</v>
      </c>
      <c r="IDN2" t="s">
        <v>6537</v>
      </c>
      <c r="IDO2" t="s">
        <v>6538</v>
      </c>
      <c r="IDP2" t="s">
        <v>6539</v>
      </c>
      <c r="IDQ2" t="s">
        <v>6540</v>
      </c>
      <c r="IDR2" t="s">
        <v>6541</v>
      </c>
      <c r="IDS2" t="s">
        <v>6542</v>
      </c>
      <c r="IDT2" t="s">
        <v>6543</v>
      </c>
      <c r="IDU2" t="s">
        <v>6544</v>
      </c>
      <c r="IDV2" t="s">
        <v>6545</v>
      </c>
      <c r="IDW2" t="s">
        <v>6546</v>
      </c>
      <c r="IDX2" t="s">
        <v>6547</v>
      </c>
      <c r="IDY2" t="s">
        <v>6548</v>
      </c>
      <c r="IDZ2" t="s">
        <v>6549</v>
      </c>
      <c r="IEA2" t="s">
        <v>6550</v>
      </c>
      <c r="IEB2" t="s">
        <v>6551</v>
      </c>
      <c r="IEC2" t="s">
        <v>6552</v>
      </c>
      <c r="IED2" t="s">
        <v>6553</v>
      </c>
      <c r="IEE2" t="s">
        <v>6554</v>
      </c>
      <c r="IEF2" t="s">
        <v>6555</v>
      </c>
      <c r="IEG2" t="s">
        <v>6556</v>
      </c>
      <c r="IEH2" t="s">
        <v>6557</v>
      </c>
      <c r="IEI2" t="s">
        <v>6558</v>
      </c>
      <c r="IEJ2" t="s">
        <v>6559</v>
      </c>
      <c r="IEK2" t="s">
        <v>6560</v>
      </c>
      <c r="IEL2" t="s">
        <v>6561</v>
      </c>
      <c r="IEM2" t="s">
        <v>6562</v>
      </c>
      <c r="IEN2" t="s">
        <v>6563</v>
      </c>
      <c r="IEO2" t="s">
        <v>6564</v>
      </c>
      <c r="IEP2" t="s">
        <v>6565</v>
      </c>
      <c r="IEQ2" t="s">
        <v>6566</v>
      </c>
      <c r="IER2" t="s">
        <v>6567</v>
      </c>
      <c r="IES2" t="s">
        <v>6568</v>
      </c>
      <c r="IET2" t="s">
        <v>6569</v>
      </c>
      <c r="IEU2" t="s">
        <v>6570</v>
      </c>
      <c r="IEV2" t="s">
        <v>6571</v>
      </c>
      <c r="IEW2" t="s">
        <v>6572</v>
      </c>
      <c r="IEX2" t="s">
        <v>6573</v>
      </c>
      <c r="IEY2" t="s">
        <v>6574</v>
      </c>
      <c r="IEZ2" t="s">
        <v>6575</v>
      </c>
      <c r="IFA2" t="s">
        <v>6576</v>
      </c>
      <c r="IFB2" t="s">
        <v>6577</v>
      </c>
      <c r="IFC2" t="s">
        <v>6578</v>
      </c>
      <c r="IFD2" t="s">
        <v>6579</v>
      </c>
      <c r="IFE2" t="s">
        <v>6580</v>
      </c>
      <c r="IFF2" t="s">
        <v>6581</v>
      </c>
      <c r="IFG2" t="s">
        <v>6582</v>
      </c>
      <c r="IFH2" t="s">
        <v>6583</v>
      </c>
      <c r="IFI2" t="s">
        <v>6584</v>
      </c>
      <c r="IFJ2" t="s">
        <v>6585</v>
      </c>
      <c r="IFK2" t="s">
        <v>6586</v>
      </c>
      <c r="IFL2" t="s">
        <v>6587</v>
      </c>
      <c r="IFM2" t="s">
        <v>6588</v>
      </c>
      <c r="IFN2" t="s">
        <v>6589</v>
      </c>
      <c r="IFO2" t="s">
        <v>6590</v>
      </c>
      <c r="IFP2" t="s">
        <v>6591</v>
      </c>
      <c r="IFQ2" t="s">
        <v>6592</v>
      </c>
      <c r="IFR2" t="s">
        <v>6593</v>
      </c>
      <c r="IFS2" t="s">
        <v>6594</v>
      </c>
      <c r="IFT2" t="s">
        <v>6595</v>
      </c>
      <c r="IFU2" t="s">
        <v>6596</v>
      </c>
      <c r="IFV2" t="s">
        <v>6597</v>
      </c>
      <c r="IFW2" t="s">
        <v>6598</v>
      </c>
      <c r="IFX2" t="s">
        <v>6599</v>
      </c>
      <c r="IFY2" t="s">
        <v>6600</v>
      </c>
      <c r="IFZ2" t="s">
        <v>6601</v>
      </c>
      <c r="IGA2" t="s">
        <v>6602</v>
      </c>
      <c r="IGB2" t="s">
        <v>6603</v>
      </c>
      <c r="IGC2" t="s">
        <v>6604</v>
      </c>
      <c r="IGD2" t="s">
        <v>6605</v>
      </c>
      <c r="IGE2" t="s">
        <v>6606</v>
      </c>
      <c r="IGF2" t="s">
        <v>6607</v>
      </c>
      <c r="IGG2" t="s">
        <v>6608</v>
      </c>
      <c r="IGH2" t="s">
        <v>6609</v>
      </c>
      <c r="IGI2" t="s">
        <v>6610</v>
      </c>
      <c r="IGJ2" t="s">
        <v>6611</v>
      </c>
      <c r="IGK2" t="s">
        <v>6612</v>
      </c>
      <c r="IGL2" t="s">
        <v>6613</v>
      </c>
      <c r="IGM2" t="s">
        <v>6614</v>
      </c>
      <c r="IGN2" t="s">
        <v>6615</v>
      </c>
      <c r="IGO2" t="s">
        <v>6616</v>
      </c>
      <c r="IGP2" t="s">
        <v>6617</v>
      </c>
      <c r="IGQ2" t="s">
        <v>6618</v>
      </c>
      <c r="IGR2" t="s">
        <v>6619</v>
      </c>
      <c r="IGS2" t="s">
        <v>6620</v>
      </c>
      <c r="IGT2" t="s">
        <v>6621</v>
      </c>
      <c r="IGU2" t="s">
        <v>6622</v>
      </c>
      <c r="IGV2" t="s">
        <v>6623</v>
      </c>
      <c r="IGW2" t="s">
        <v>6624</v>
      </c>
      <c r="IGX2" t="s">
        <v>6625</v>
      </c>
      <c r="IGY2" t="s">
        <v>6626</v>
      </c>
      <c r="IGZ2" t="s">
        <v>6627</v>
      </c>
      <c r="IHA2" t="s">
        <v>6628</v>
      </c>
      <c r="IHB2" t="s">
        <v>6629</v>
      </c>
      <c r="IHC2" t="s">
        <v>6630</v>
      </c>
      <c r="IHD2" t="s">
        <v>6631</v>
      </c>
      <c r="IHE2" t="s">
        <v>6632</v>
      </c>
      <c r="IHF2" t="s">
        <v>6633</v>
      </c>
      <c r="IHG2" t="s">
        <v>6634</v>
      </c>
      <c r="IHH2" t="s">
        <v>6635</v>
      </c>
      <c r="IHI2" t="s">
        <v>6636</v>
      </c>
      <c r="IHJ2" t="s">
        <v>6637</v>
      </c>
      <c r="IHK2" t="s">
        <v>6638</v>
      </c>
      <c r="IHL2" t="s">
        <v>6639</v>
      </c>
      <c r="IHM2" t="s">
        <v>6640</v>
      </c>
      <c r="IHN2" t="s">
        <v>6641</v>
      </c>
      <c r="IHO2" t="s">
        <v>6642</v>
      </c>
      <c r="IHP2" t="s">
        <v>6643</v>
      </c>
      <c r="IHQ2" t="s">
        <v>6644</v>
      </c>
      <c r="IHR2" t="s">
        <v>6645</v>
      </c>
      <c r="IHS2" t="s">
        <v>6646</v>
      </c>
      <c r="IHT2" t="s">
        <v>6647</v>
      </c>
      <c r="IHU2" t="s">
        <v>6648</v>
      </c>
      <c r="IHV2" t="s">
        <v>6649</v>
      </c>
      <c r="IHW2" t="s">
        <v>6650</v>
      </c>
      <c r="IHX2" t="s">
        <v>6651</v>
      </c>
      <c r="IHY2" t="s">
        <v>6652</v>
      </c>
      <c r="IHZ2" t="s">
        <v>6653</v>
      </c>
      <c r="IIA2" t="s">
        <v>6654</v>
      </c>
      <c r="IIB2" t="s">
        <v>6655</v>
      </c>
      <c r="IIC2" t="s">
        <v>6656</v>
      </c>
      <c r="IID2" t="s">
        <v>6657</v>
      </c>
      <c r="IIE2" t="s">
        <v>6658</v>
      </c>
      <c r="IIF2" t="s">
        <v>6659</v>
      </c>
      <c r="IIG2" t="s">
        <v>6660</v>
      </c>
      <c r="IIH2" t="s">
        <v>6661</v>
      </c>
      <c r="III2" t="s">
        <v>6662</v>
      </c>
      <c r="IIJ2" t="s">
        <v>6663</v>
      </c>
      <c r="IIK2" t="s">
        <v>6664</v>
      </c>
      <c r="IIL2" t="s">
        <v>6665</v>
      </c>
      <c r="IIM2" t="s">
        <v>6666</v>
      </c>
      <c r="IIN2" t="s">
        <v>6667</v>
      </c>
      <c r="IIO2" t="s">
        <v>6668</v>
      </c>
      <c r="IIP2" t="s">
        <v>6669</v>
      </c>
      <c r="IIQ2" t="s">
        <v>6670</v>
      </c>
      <c r="IIR2" t="s">
        <v>6671</v>
      </c>
      <c r="IIS2" t="s">
        <v>6672</v>
      </c>
      <c r="IIT2" t="s">
        <v>6673</v>
      </c>
      <c r="IIU2" t="s">
        <v>6674</v>
      </c>
      <c r="IIV2" t="s">
        <v>6675</v>
      </c>
      <c r="IIW2" t="s">
        <v>6676</v>
      </c>
      <c r="IIX2" t="s">
        <v>6677</v>
      </c>
      <c r="IIY2" t="s">
        <v>6678</v>
      </c>
      <c r="IIZ2" t="s">
        <v>6679</v>
      </c>
      <c r="IJA2" t="s">
        <v>6680</v>
      </c>
      <c r="IJB2" t="s">
        <v>6681</v>
      </c>
      <c r="IJC2" t="s">
        <v>6682</v>
      </c>
      <c r="IJD2" t="s">
        <v>6683</v>
      </c>
      <c r="IJE2" t="s">
        <v>6684</v>
      </c>
      <c r="IJF2" t="s">
        <v>6685</v>
      </c>
      <c r="IJG2" t="s">
        <v>6686</v>
      </c>
      <c r="IJH2" t="s">
        <v>6687</v>
      </c>
      <c r="IJI2" t="s">
        <v>6688</v>
      </c>
      <c r="IJJ2" t="s">
        <v>6689</v>
      </c>
      <c r="IJK2" t="s">
        <v>6690</v>
      </c>
      <c r="IJL2" t="s">
        <v>6691</v>
      </c>
      <c r="IJM2" t="s">
        <v>6692</v>
      </c>
      <c r="IJN2" t="s">
        <v>6693</v>
      </c>
      <c r="IJO2" t="s">
        <v>6694</v>
      </c>
      <c r="IJP2" t="s">
        <v>6695</v>
      </c>
      <c r="IJQ2" t="s">
        <v>6696</v>
      </c>
      <c r="IJR2" t="s">
        <v>6697</v>
      </c>
      <c r="IJS2" t="s">
        <v>6698</v>
      </c>
      <c r="IJT2" t="s">
        <v>6699</v>
      </c>
      <c r="IJU2" t="s">
        <v>6700</v>
      </c>
      <c r="IJV2" t="s">
        <v>6701</v>
      </c>
      <c r="IJW2" t="s">
        <v>6702</v>
      </c>
      <c r="IJX2" t="s">
        <v>6703</v>
      </c>
      <c r="IJY2" t="s">
        <v>6704</v>
      </c>
      <c r="IJZ2" t="s">
        <v>6705</v>
      </c>
      <c r="IKA2" t="s">
        <v>6706</v>
      </c>
      <c r="IKB2" t="s">
        <v>6707</v>
      </c>
      <c r="IKC2" t="s">
        <v>6708</v>
      </c>
      <c r="IKD2" t="s">
        <v>6709</v>
      </c>
      <c r="IKE2" t="s">
        <v>6710</v>
      </c>
      <c r="IKF2" t="s">
        <v>6711</v>
      </c>
      <c r="IKG2" t="s">
        <v>6712</v>
      </c>
      <c r="IKH2" t="s">
        <v>6713</v>
      </c>
      <c r="IKI2" t="s">
        <v>6714</v>
      </c>
      <c r="IKJ2" t="s">
        <v>6715</v>
      </c>
      <c r="IKK2" t="s">
        <v>6716</v>
      </c>
      <c r="IKL2" t="s">
        <v>6717</v>
      </c>
      <c r="IKM2" t="s">
        <v>6718</v>
      </c>
      <c r="IKN2" t="s">
        <v>6719</v>
      </c>
      <c r="IKO2" t="s">
        <v>6720</v>
      </c>
      <c r="IKP2" t="s">
        <v>6721</v>
      </c>
      <c r="IKQ2" t="s">
        <v>6722</v>
      </c>
      <c r="IKR2" t="s">
        <v>6723</v>
      </c>
      <c r="IKS2" t="s">
        <v>6724</v>
      </c>
      <c r="IKT2" t="s">
        <v>6725</v>
      </c>
      <c r="IKU2" t="s">
        <v>6726</v>
      </c>
      <c r="IKV2" t="s">
        <v>6727</v>
      </c>
      <c r="IKW2" t="s">
        <v>6728</v>
      </c>
      <c r="IKX2" t="s">
        <v>6729</v>
      </c>
      <c r="IKY2" t="s">
        <v>6730</v>
      </c>
      <c r="IKZ2" t="s">
        <v>6731</v>
      </c>
      <c r="ILA2" t="s">
        <v>6732</v>
      </c>
      <c r="ILB2" t="s">
        <v>6733</v>
      </c>
      <c r="ILC2" t="s">
        <v>6734</v>
      </c>
      <c r="ILD2" t="s">
        <v>6735</v>
      </c>
      <c r="ILE2" t="s">
        <v>6736</v>
      </c>
      <c r="ILF2" t="s">
        <v>6737</v>
      </c>
      <c r="ILG2" t="s">
        <v>6738</v>
      </c>
      <c r="ILH2" t="s">
        <v>6739</v>
      </c>
      <c r="ILI2" t="s">
        <v>6740</v>
      </c>
      <c r="ILJ2" t="s">
        <v>6741</v>
      </c>
      <c r="ILK2" t="s">
        <v>6742</v>
      </c>
      <c r="ILL2" t="s">
        <v>6743</v>
      </c>
      <c r="ILM2" t="s">
        <v>6744</v>
      </c>
      <c r="ILN2" t="s">
        <v>6745</v>
      </c>
      <c r="ILO2" t="s">
        <v>6746</v>
      </c>
      <c r="ILP2" t="s">
        <v>6747</v>
      </c>
      <c r="ILQ2" t="s">
        <v>6748</v>
      </c>
      <c r="ILR2" t="s">
        <v>6749</v>
      </c>
      <c r="ILS2" t="s">
        <v>6750</v>
      </c>
      <c r="ILT2" t="s">
        <v>6751</v>
      </c>
      <c r="ILU2" t="s">
        <v>6752</v>
      </c>
      <c r="ILV2" t="s">
        <v>6753</v>
      </c>
      <c r="ILW2" t="s">
        <v>6754</v>
      </c>
      <c r="ILX2" t="s">
        <v>6755</v>
      </c>
      <c r="ILY2" t="s">
        <v>6756</v>
      </c>
      <c r="ILZ2" t="s">
        <v>6757</v>
      </c>
      <c r="IMA2" t="s">
        <v>6758</v>
      </c>
      <c r="IMB2" t="s">
        <v>6759</v>
      </c>
      <c r="IMC2" t="s">
        <v>6760</v>
      </c>
      <c r="IMD2" t="s">
        <v>6761</v>
      </c>
      <c r="IME2" t="s">
        <v>6762</v>
      </c>
      <c r="IMF2" t="s">
        <v>6763</v>
      </c>
      <c r="IMG2" t="s">
        <v>6764</v>
      </c>
      <c r="IMH2" t="s">
        <v>6765</v>
      </c>
      <c r="IMI2" t="s">
        <v>6766</v>
      </c>
      <c r="IMJ2" t="s">
        <v>6767</v>
      </c>
      <c r="IMK2" t="s">
        <v>6768</v>
      </c>
      <c r="IML2" t="s">
        <v>6769</v>
      </c>
      <c r="IMM2" t="s">
        <v>6770</v>
      </c>
      <c r="IMN2" t="s">
        <v>6771</v>
      </c>
      <c r="IMO2" t="s">
        <v>6772</v>
      </c>
      <c r="IMP2" t="s">
        <v>6773</v>
      </c>
      <c r="IMQ2" t="s">
        <v>6774</v>
      </c>
      <c r="IMR2" t="s">
        <v>6775</v>
      </c>
      <c r="IMS2" t="s">
        <v>6776</v>
      </c>
      <c r="IMT2" t="s">
        <v>6777</v>
      </c>
      <c r="IMU2" t="s">
        <v>6778</v>
      </c>
      <c r="IMV2" t="s">
        <v>6779</v>
      </c>
      <c r="IMW2" t="s">
        <v>6780</v>
      </c>
      <c r="IMX2" t="s">
        <v>6781</v>
      </c>
      <c r="IMY2" t="s">
        <v>6782</v>
      </c>
      <c r="IMZ2" t="s">
        <v>6783</v>
      </c>
      <c r="INA2" t="s">
        <v>6784</v>
      </c>
      <c r="INB2" t="s">
        <v>6785</v>
      </c>
      <c r="INC2" t="s">
        <v>6786</v>
      </c>
      <c r="IND2" t="s">
        <v>6787</v>
      </c>
      <c r="INE2" t="s">
        <v>6788</v>
      </c>
      <c r="INF2" t="s">
        <v>6789</v>
      </c>
      <c r="ING2" t="s">
        <v>6790</v>
      </c>
      <c r="INH2" t="s">
        <v>6791</v>
      </c>
      <c r="INI2" t="s">
        <v>6792</v>
      </c>
      <c r="INJ2" t="s">
        <v>6793</v>
      </c>
      <c r="INK2" t="s">
        <v>6794</v>
      </c>
      <c r="INL2" t="s">
        <v>6795</v>
      </c>
      <c r="INM2" t="s">
        <v>6796</v>
      </c>
      <c r="INN2" t="s">
        <v>6797</v>
      </c>
      <c r="INO2" t="s">
        <v>6798</v>
      </c>
      <c r="INP2" t="s">
        <v>6799</v>
      </c>
      <c r="INQ2" t="s">
        <v>6800</v>
      </c>
      <c r="INR2" t="s">
        <v>6801</v>
      </c>
      <c r="INS2" t="s">
        <v>6802</v>
      </c>
      <c r="INT2" t="s">
        <v>6803</v>
      </c>
      <c r="INU2" t="s">
        <v>6804</v>
      </c>
      <c r="INV2" t="s">
        <v>6805</v>
      </c>
      <c r="INW2" t="s">
        <v>6806</v>
      </c>
      <c r="INX2" t="s">
        <v>6807</v>
      </c>
      <c r="INY2" t="s">
        <v>6808</v>
      </c>
      <c r="INZ2" t="s">
        <v>6809</v>
      </c>
      <c r="IOA2" t="s">
        <v>6810</v>
      </c>
      <c r="IOB2" t="s">
        <v>6811</v>
      </c>
      <c r="IOC2" t="s">
        <v>6812</v>
      </c>
      <c r="IOD2" t="s">
        <v>6813</v>
      </c>
      <c r="IOE2" t="s">
        <v>6814</v>
      </c>
      <c r="IOF2" t="s">
        <v>6815</v>
      </c>
      <c r="IOG2" t="s">
        <v>6816</v>
      </c>
      <c r="IOH2" t="s">
        <v>6817</v>
      </c>
      <c r="IOI2" t="s">
        <v>6818</v>
      </c>
      <c r="IOJ2" t="s">
        <v>6819</v>
      </c>
      <c r="IOK2" t="s">
        <v>6820</v>
      </c>
      <c r="IOL2" t="s">
        <v>6821</v>
      </c>
      <c r="IOM2" t="s">
        <v>6822</v>
      </c>
      <c r="ION2" t="s">
        <v>6823</v>
      </c>
      <c r="IOO2" t="s">
        <v>6824</v>
      </c>
      <c r="IOP2" t="s">
        <v>6825</v>
      </c>
      <c r="IOQ2" t="s">
        <v>6826</v>
      </c>
      <c r="IOR2" t="s">
        <v>6827</v>
      </c>
      <c r="IOS2" t="s">
        <v>6828</v>
      </c>
      <c r="IOT2" t="s">
        <v>6829</v>
      </c>
      <c r="IOU2" t="s">
        <v>6830</v>
      </c>
      <c r="IOV2" t="s">
        <v>6831</v>
      </c>
      <c r="IOW2" t="s">
        <v>6832</v>
      </c>
      <c r="IOX2" t="s">
        <v>6833</v>
      </c>
      <c r="IOY2" t="s">
        <v>6834</v>
      </c>
      <c r="IOZ2" t="s">
        <v>6835</v>
      </c>
      <c r="IPA2" t="s">
        <v>6836</v>
      </c>
      <c r="IPB2" t="s">
        <v>6837</v>
      </c>
      <c r="IPC2" t="s">
        <v>6838</v>
      </c>
      <c r="IPD2" t="s">
        <v>6839</v>
      </c>
      <c r="IPE2" t="s">
        <v>6840</v>
      </c>
      <c r="IPF2" t="s">
        <v>6841</v>
      </c>
      <c r="IPG2" t="s">
        <v>6842</v>
      </c>
      <c r="IPH2" t="s">
        <v>6843</v>
      </c>
      <c r="IPI2" t="s">
        <v>6844</v>
      </c>
      <c r="IPJ2" t="s">
        <v>6845</v>
      </c>
      <c r="IPK2" t="s">
        <v>6846</v>
      </c>
      <c r="IPL2" t="s">
        <v>6847</v>
      </c>
      <c r="IPM2" t="s">
        <v>6848</v>
      </c>
      <c r="IPN2" t="s">
        <v>6849</v>
      </c>
      <c r="IPO2" t="s">
        <v>6850</v>
      </c>
      <c r="IPP2" t="s">
        <v>6851</v>
      </c>
      <c r="IPQ2" t="s">
        <v>6852</v>
      </c>
      <c r="IPR2" t="s">
        <v>6853</v>
      </c>
      <c r="IPS2" t="s">
        <v>6854</v>
      </c>
      <c r="IPT2" t="s">
        <v>6855</v>
      </c>
      <c r="IPU2" t="s">
        <v>6856</v>
      </c>
      <c r="IPV2" t="s">
        <v>6857</v>
      </c>
      <c r="IPW2" t="s">
        <v>6858</v>
      </c>
      <c r="IPX2" t="s">
        <v>6859</v>
      </c>
      <c r="IPY2" t="s">
        <v>6860</v>
      </c>
      <c r="IPZ2" t="s">
        <v>6861</v>
      </c>
      <c r="IQA2" t="s">
        <v>6862</v>
      </c>
      <c r="IQB2" t="s">
        <v>6863</v>
      </c>
      <c r="IQC2" t="s">
        <v>6864</v>
      </c>
      <c r="IQD2" t="s">
        <v>6865</v>
      </c>
      <c r="IQE2" t="s">
        <v>6866</v>
      </c>
      <c r="IQF2" t="s">
        <v>6867</v>
      </c>
      <c r="IQG2" t="s">
        <v>6868</v>
      </c>
      <c r="IQH2" t="s">
        <v>6869</v>
      </c>
      <c r="IQI2" t="s">
        <v>6870</v>
      </c>
      <c r="IQJ2" t="s">
        <v>6871</v>
      </c>
      <c r="IQK2" t="s">
        <v>6872</v>
      </c>
      <c r="IQL2" t="s">
        <v>6873</v>
      </c>
      <c r="IQM2" t="s">
        <v>6874</v>
      </c>
      <c r="IQN2" t="s">
        <v>6875</v>
      </c>
      <c r="IQO2" t="s">
        <v>6876</v>
      </c>
      <c r="IQP2" t="s">
        <v>6877</v>
      </c>
      <c r="IQQ2" t="s">
        <v>6878</v>
      </c>
      <c r="IQR2" t="s">
        <v>6879</v>
      </c>
      <c r="IQS2" t="s">
        <v>6880</v>
      </c>
      <c r="IQT2" t="s">
        <v>6881</v>
      </c>
      <c r="IQU2" t="s">
        <v>6882</v>
      </c>
      <c r="IQV2" t="s">
        <v>6883</v>
      </c>
      <c r="IQW2" t="s">
        <v>6884</v>
      </c>
      <c r="IQX2" t="s">
        <v>6885</v>
      </c>
      <c r="IQY2" t="s">
        <v>6886</v>
      </c>
      <c r="IQZ2" t="s">
        <v>6887</v>
      </c>
      <c r="IRA2" t="s">
        <v>6888</v>
      </c>
      <c r="IRB2" t="s">
        <v>6889</v>
      </c>
      <c r="IRC2" t="s">
        <v>6890</v>
      </c>
      <c r="IRD2" t="s">
        <v>6891</v>
      </c>
      <c r="IRE2" t="s">
        <v>6892</v>
      </c>
      <c r="IRF2" t="s">
        <v>6893</v>
      </c>
      <c r="IRG2" t="s">
        <v>6894</v>
      </c>
      <c r="IRH2" t="s">
        <v>6895</v>
      </c>
      <c r="IRI2" t="s">
        <v>6896</v>
      </c>
      <c r="IRJ2" t="s">
        <v>6897</v>
      </c>
      <c r="IRK2" t="s">
        <v>6898</v>
      </c>
      <c r="IRL2" t="s">
        <v>6899</v>
      </c>
      <c r="IRM2" t="s">
        <v>6900</v>
      </c>
      <c r="IRN2" t="s">
        <v>6901</v>
      </c>
      <c r="IRO2" t="s">
        <v>6902</v>
      </c>
      <c r="IRP2" t="s">
        <v>6903</v>
      </c>
      <c r="IRQ2" t="s">
        <v>6904</v>
      </c>
      <c r="IRR2" t="s">
        <v>6905</v>
      </c>
      <c r="IRS2" t="s">
        <v>6906</v>
      </c>
      <c r="IRT2" t="s">
        <v>6907</v>
      </c>
      <c r="IRU2" t="s">
        <v>6908</v>
      </c>
      <c r="IRV2" t="s">
        <v>6909</v>
      </c>
      <c r="IRW2" t="s">
        <v>6910</v>
      </c>
      <c r="IRX2" t="s">
        <v>6911</v>
      </c>
      <c r="IRY2" t="s">
        <v>6912</v>
      </c>
      <c r="IRZ2" t="s">
        <v>6913</v>
      </c>
      <c r="ISA2" t="s">
        <v>6914</v>
      </c>
      <c r="ISB2" t="s">
        <v>6915</v>
      </c>
      <c r="ISC2" t="s">
        <v>6916</v>
      </c>
      <c r="ISD2" t="s">
        <v>6917</v>
      </c>
      <c r="ISE2" t="s">
        <v>6918</v>
      </c>
      <c r="ISF2" t="s">
        <v>6919</v>
      </c>
      <c r="ISG2" t="s">
        <v>6920</v>
      </c>
      <c r="ISH2" t="s">
        <v>6921</v>
      </c>
      <c r="ISI2" t="s">
        <v>6922</v>
      </c>
      <c r="ISJ2" t="s">
        <v>6923</v>
      </c>
      <c r="ISK2" t="s">
        <v>6924</v>
      </c>
      <c r="ISL2" t="s">
        <v>6925</v>
      </c>
      <c r="ISM2" t="s">
        <v>6926</v>
      </c>
      <c r="ISN2" t="s">
        <v>6927</v>
      </c>
      <c r="ISO2" t="s">
        <v>6928</v>
      </c>
      <c r="ISP2" t="s">
        <v>6929</v>
      </c>
      <c r="ISQ2" t="s">
        <v>6930</v>
      </c>
      <c r="ISR2" t="s">
        <v>6931</v>
      </c>
      <c r="ISS2" t="s">
        <v>6932</v>
      </c>
      <c r="IST2" t="s">
        <v>6933</v>
      </c>
      <c r="ISU2" t="s">
        <v>6934</v>
      </c>
      <c r="ISV2" t="s">
        <v>6935</v>
      </c>
      <c r="ISW2" t="s">
        <v>6936</v>
      </c>
      <c r="ISX2" t="s">
        <v>6937</v>
      </c>
      <c r="ISY2" t="s">
        <v>6938</v>
      </c>
      <c r="ISZ2" t="s">
        <v>6939</v>
      </c>
      <c r="ITA2" t="s">
        <v>6940</v>
      </c>
      <c r="ITB2" t="s">
        <v>6941</v>
      </c>
      <c r="ITC2" t="s">
        <v>6942</v>
      </c>
      <c r="ITD2" t="s">
        <v>6943</v>
      </c>
      <c r="ITE2" t="s">
        <v>6944</v>
      </c>
      <c r="ITF2" t="s">
        <v>6945</v>
      </c>
      <c r="ITG2" t="s">
        <v>6946</v>
      </c>
      <c r="ITH2" t="s">
        <v>6947</v>
      </c>
      <c r="ITI2" t="s">
        <v>6948</v>
      </c>
      <c r="ITJ2" t="s">
        <v>6949</v>
      </c>
      <c r="ITK2" t="s">
        <v>6950</v>
      </c>
      <c r="ITL2" t="s">
        <v>6951</v>
      </c>
      <c r="ITM2" t="s">
        <v>6952</v>
      </c>
      <c r="ITN2" t="s">
        <v>6953</v>
      </c>
      <c r="ITO2" t="s">
        <v>6954</v>
      </c>
      <c r="ITP2" t="s">
        <v>6955</v>
      </c>
      <c r="ITQ2" t="s">
        <v>6956</v>
      </c>
      <c r="ITR2" t="s">
        <v>6957</v>
      </c>
      <c r="ITS2" t="s">
        <v>6958</v>
      </c>
      <c r="ITT2" t="s">
        <v>6959</v>
      </c>
      <c r="ITU2" t="s">
        <v>6960</v>
      </c>
      <c r="ITV2" t="s">
        <v>6961</v>
      </c>
      <c r="ITW2" t="s">
        <v>6962</v>
      </c>
      <c r="ITX2" t="s">
        <v>6963</v>
      </c>
      <c r="ITY2" t="s">
        <v>6964</v>
      </c>
      <c r="ITZ2" t="s">
        <v>6965</v>
      </c>
      <c r="IUA2" t="s">
        <v>6966</v>
      </c>
      <c r="IUB2" t="s">
        <v>6967</v>
      </c>
      <c r="IUC2" t="s">
        <v>6968</v>
      </c>
      <c r="IUD2" t="s">
        <v>6969</v>
      </c>
      <c r="IUE2" t="s">
        <v>6970</v>
      </c>
      <c r="IUF2" t="s">
        <v>6971</v>
      </c>
      <c r="IUG2" t="s">
        <v>6972</v>
      </c>
      <c r="IUH2" t="s">
        <v>6973</v>
      </c>
      <c r="IUI2" t="s">
        <v>6974</v>
      </c>
      <c r="IUJ2" t="s">
        <v>6975</v>
      </c>
      <c r="IUK2" t="s">
        <v>6976</v>
      </c>
      <c r="IUL2" t="s">
        <v>6977</v>
      </c>
      <c r="IUM2" t="s">
        <v>6978</v>
      </c>
      <c r="IUN2" t="s">
        <v>6979</v>
      </c>
      <c r="IUO2" t="s">
        <v>6980</v>
      </c>
      <c r="IUP2" t="s">
        <v>6981</v>
      </c>
      <c r="IUQ2" t="s">
        <v>6982</v>
      </c>
      <c r="IUR2" t="s">
        <v>6983</v>
      </c>
      <c r="IUS2" t="s">
        <v>6984</v>
      </c>
      <c r="IUT2" t="s">
        <v>6985</v>
      </c>
      <c r="IUU2" t="s">
        <v>6986</v>
      </c>
      <c r="IUV2" t="s">
        <v>6987</v>
      </c>
      <c r="IUW2" t="s">
        <v>6988</v>
      </c>
      <c r="IUX2" t="s">
        <v>6989</v>
      </c>
      <c r="IUY2" t="s">
        <v>6990</v>
      </c>
      <c r="IUZ2" t="s">
        <v>6991</v>
      </c>
      <c r="IVA2" t="s">
        <v>6992</v>
      </c>
      <c r="IVB2" t="s">
        <v>6993</v>
      </c>
      <c r="IVC2" t="s">
        <v>6994</v>
      </c>
      <c r="IVD2" t="s">
        <v>6995</v>
      </c>
      <c r="IVE2" t="s">
        <v>6996</v>
      </c>
      <c r="IVF2" t="s">
        <v>6997</v>
      </c>
      <c r="IVG2" t="s">
        <v>6998</v>
      </c>
      <c r="IVH2" t="s">
        <v>6999</v>
      </c>
      <c r="IVI2" t="s">
        <v>7000</v>
      </c>
      <c r="IVJ2" t="s">
        <v>7001</v>
      </c>
      <c r="IVK2" t="s">
        <v>7002</v>
      </c>
      <c r="IVL2" t="s">
        <v>7003</v>
      </c>
      <c r="IVM2" t="s">
        <v>7004</v>
      </c>
      <c r="IVN2" t="s">
        <v>7005</v>
      </c>
      <c r="IVO2" t="s">
        <v>7006</v>
      </c>
      <c r="IVP2" t="s">
        <v>7007</v>
      </c>
      <c r="IVQ2" t="s">
        <v>7008</v>
      </c>
      <c r="IVR2" t="s">
        <v>7009</v>
      </c>
      <c r="IVS2" t="s">
        <v>7010</v>
      </c>
      <c r="IVT2" t="s">
        <v>7011</v>
      </c>
      <c r="IVU2" t="s">
        <v>7012</v>
      </c>
      <c r="IVV2" t="s">
        <v>7013</v>
      </c>
      <c r="IVW2" t="s">
        <v>7014</v>
      </c>
      <c r="IVX2" t="s">
        <v>7015</v>
      </c>
      <c r="IVY2" t="s">
        <v>7016</v>
      </c>
      <c r="IVZ2" t="s">
        <v>7017</v>
      </c>
      <c r="IWA2" t="s">
        <v>7018</v>
      </c>
      <c r="IWB2" t="s">
        <v>7019</v>
      </c>
      <c r="IWC2" t="s">
        <v>7020</v>
      </c>
      <c r="IWD2" t="s">
        <v>7021</v>
      </c>
      <c r="IWE2" t="s">
        <v>7022</v>
      </c>
      <c r="IWF2" t="s">
        <v>7023</v>
      </c>
      <c r="IWG2" t="s">
        <v>7024</v>
      </c>
      <c r="IWH2" t="s">
        <v>7025</v>
      </c>
      <c r="IWI2" t="s">
        <v>7026</v>
      </c>
      <c r="IWJ2" t="s">
        <v>7027</v>
      </c>
      <c r="IWK2" t="s">
        <v>7028</v>
      </c>
      <c r="IWL2" t="s">
        <v>7029</v>
      </c>
      <c r="IWM2" t="s">
        <v>7030</v>
      </c>
      <c r="IWN2" t="s">
        <v>7031</v>
      </c>
      <c r="IWO2" t="s">
        <v>7032</v>
      </c>
      <c r="IWP2" t="s">
        <v>7033</v>
      </c>
      <c r="IWQ2" t="s">
        <v>7034</v>
      </c>
      <c r="IWR2" t="s">
        <v>7035</v>
      </c>
      <c r="IWS2" t="s">
        <v>7036</v>
      </c>
      <c r="IWT2" t="s">
        <v>7037</v>
      </c>
      <c r="IWU2" t="s">
        <v>7038</v>
      </c>
      <c r="IWV2" t="s">
        <v>7039</v>
      </c>
      <c r="IWW2" t="s">
        <v>7040</v>
      </c>
      <c r="IWX2" t="s">
        <v>7041</v>
      </c>
      <c r="IWY2" t="s">
        <v>7042</v>
      </c>
      <c r="IWZ2" t="s">
        <v>7043</v>
      </c>
      <c r="IXA2" t="s">
        <v>7044</v>
      </c>
      <c r="IXB2" t="s">
        <v>7045</v>
      </c>
      <c r="IXC2" t="s">
        <v>7046</v>
      </c>
      <c r="IXD2" t="s">
        <v>7047</v>
      </c>
      <c r="IXE2" t="s">
        <v>7048</v>
      </c>
      <c r="IXF2" t="s">
        <v>7049</v>
      </c>
      <c r="IXG2" t="s">
        <v>7050</v>
      </c>
      <c r="IXH2" t="s">
        <v>7051</v>
      </c>
      <c r="IXI2" t="s">
        <v>7052</v>
      </c>
      <c r="IXJ2" t="s">
        <v>7053</v>
      </c>
      <c r="IXK2" t="s">
        <v>7054</v>
      </c>
      <c r="IXL2" t="s">
        <v>7055</v>
      </c>
      <c r="IXM2" t="s">
        <v>7056</v>
      </c>
      <c r="IXN2" t="s">
        <v>7057</v>
      </c>
      <c r="IXO2" t="s">
        <v>7058</v>
      </c>
      <c r="IXP2" t="s">
        <v>7059</v>
      </c>
      <c r="IXQ2" t="s">
        <v>7060</v>
      </c>
      <c r="IXR2" t="s">
        <v>7061</v>
      </c>
      <c r="IXS2" t="s">
        <v>7062</v>
      </c>
      <c r="IXT2" t="s">
        <v>7063</v>
      </c>
      <c r="IXU2" t="s">
        <v>7064</v>
      </c>
      <c r="IXV2" t="s">
        <v>7065</v>
      </c>
      <c r="IXW2" t="s">
        <v>7066</v>
      </c>
      <c r="IXX2" t="s">
        <v>7067</v>
      </c>
      <c r="IXY2" t="s">
        <v>7068</v>
      </c>
      <c r="IXZ2" t="s">
        <v>7069</v>
      </c>
      <c r="IYA2" t="s">
        <v>7070</v>
      </c>
      <c r="IYB2" t="s">
        <v>7071</v>
      </c>
      <c r="IYC2" t="s">
        <v>7072</v>
      </c>
      <c r="IYD2" t="s">
        <v>7073</v>
      </c>
      <c r="IYE2" t="s">
        <v>7074</v>
      </c>
      <c r="IYF2" t="s">
        <v>7075</v>
      </c>
      <c r="IYG2" t="s">
        <v>7076</v>
      </c>
      <c r="IYH2" t="s">
        <v>7077</v>
      </c>
      <c r="IYI2" t="s">
        <v>7078</v>
      </c>
      <c r="IYJ2" t="s">
        <v>7079</v>
      </c>
      <c r="IYK2" t="s">
        <v>7080</v>
      </c>
      <c r="IYL2" t="s">
        <v>7081</v>
      </c>
      <c r="IYM2" t="s">
        <v>7082</v>
      </c>
      <c r="IYN2" t="s">
        <v>7083</v>
      </c>
      <c r="IYO2" t="s">
        <v>7084</v>
      </c>
      <c r="IYP2" t="s">
        <v>7085</v>
      </c>
      <c r="IYQ2" t="s">
        <v>7086</v>
      </c>
      <c r="IYR2" t="s">
        <v>7087</v>
      </c>
      <c r="IYS2" t="s">
        <v>7088</v>
      </c>
      <c r="IYT2" t="s">
        <v>7089</v>
      </c>
      <c r="IYU2" t="s">
        <v>7090</v>
      </c>
      <c r="IYV2" t="s">
        <v>7091</v>
      </c>
      <c r="IYW2" t="s">
        <v>7092</v>
      </c>
      <c r="IYX2" t="s">
        <v>7093</v>
      </c>
      <c r="IYY2" t="s">
        <v>7094</v>
      </c>
      <c r="IYZ2" t="s">
        <v>7095</v>
      </c>
      <c r="IZA2" t="s">
        <v>7096</v>
      </c>
      <c r="IZB2" t="s">
        <v>7097</v>
      </c>
      <c r="IZC2" t="s">
        <v>7098</v>
      </c>
      <c r="IZD2" t="s">
        <v>7099</v>
      </c>
      <c r="IZE2" t="s">
        <v>7100</v>
      </c>
      <c r="IZF2" t="s">
        <v>7101</v>
      </c>
      <c r="IZG2" t="s">
        <v>7102</v>
      </c>
      <c r="IZH2" t="s">
        <v>7103</v>
      </c>
      <c r="IZI2" t="s">
        <v>7104</v>
      </c>
      <c r="IZJ2" t="s">
        <v>7105</v>
      </c>
      <c r="IZK2" t="s">
        <v>7106</v>
      </c>
      <c r="IZL2" t="s">
        <v>7107</v>
      </c>
      <c r="IZM2" t="s">
        <v>7108</v>
      </c>
      <c r="IZN2" t="s">
        <v>7109</v>
      </c>
      <c r="IZO2" t="s">
        <v>7110</v>
      </c>
      <c r="IZP2" t="s">
        <v>7111</v>
      </c>
      <c r="IZQ2" t="s">
        <v>7112</v>
      </c>
      <c r="IZR2" t="s">
        <v>7113</v>
      </c>
      <c r="IZS2" t="s">
        <v>7114</v>
      </c>
      <c r="IZT2" t="s">
        <v>7115</v>
      </c>
      <c r="IZU2" t="s">
        <v>7116</v>
      </c>
      <c r="IZV2" t="s">
        <v>7117</v>
      </c>
      <c r="IZW2" t="s">
        <v>7118</v>
      </c>
      <c r="IZX2" t="s">
        <v>7119</v>
      </c>
      <c r="IZY2" t="s">
        <v>7120</v>
      </c>
      <c r="IZZ2" t="s">
        <v>7121</v>
      </c>
      <c r="JAA2" t="s">
        <v>7122</v>
      </c>
      <c r="JAB2" t="s">
        <v>7123</v>
      </c>
      <c r="JAC2" t="s">
        <v>7124</v>
      </c>
      <c r="JAD2" t="s">
        <v>7125</v>
      </c>
      <c r="JAE2" t="s">
        <v>7126</v>
      </c>
      <c r="JAF2" t="s">
        <v>7127</v>
      </c>
      <c r="JAG2" t="s">
        <v>7128</v>
      </c>
      <c r="JAH2" t="s">
        <v>7129</v>
      </c>
      <c r="JAI2" t="s">
        <v>7130</v>
      </c>
      <c r="JAJ2" t="s">
        <v>7131</v>
      </c>
      <c r="JAK2" t="s">
        <v>7132</v>
      </c>
      <c r="JAL2" t="s">
        <v>7133</v>
      </c>
      <c r="JAM2" t="s">
        <v>7134</v>
      </c>
      <c r="JAN2" t="s">
        <v>7135</v>
      </c>
      <c r="JAO2" t="s">
        <v>7136</v>
      </c>
      <c r="JAP2" t="s">
        <v>7137</v>
      </c>
      <c r="JAQ2" t="s">
        <v>7138</v>
      </c>
      <c r="JAR2" t="s">
        <v>7139</v>
      </c>
      <c r="JAS2" t="s">
        <v>7140</v>
      </c>
      <c r="JAT2" t="s">
        <v>7141</v>
      </c>
      <c r="JAU2" t="s">
        <v>7142</v>
      </c>
      <c r="JAV2" t="s">
        <v>7143</v>
      </c>
      <c r="JAW2" t="s">
        <v>7144</v>
      </c>
      <c r="JAX2" t="s">
        <v>7145</v>
      </c>
      <c r="JAY2" t="s">
        <v>7146</v>
      </c>
      <c r="JAZ2" t="s">
        <v>7147</v>
      </c>
      <c r="JBA2" t="s">
        <v>7148</v>
      </c>
      <c r="JBB2" t="s">
        <v>7149</v>
      </c>
      <c r="JBC2" t="s">
        <v>7150</v>
      </c>
      <c r="JBD2" t="s">
        <v>7151</v>
      </c>
      <c r="JBE2" t="s">
        <v>7152</v>
      </c>
      <c r="JBF2" t="s">
        <v>7153</v>
      </c>
      <c r="JBG2" t="s">
        <v>7154</v>
      </c>
      <c r="JBH2" t="s">
        <v>7155</v>
      </c>
      <c r="JBI2" t="s">
        <v>7156</v>
      </c>
      <c r="JBJ2" t="s">
        <v>7157</v>
      </c>
      <c r="JBK2" t="s">
        <v>7158</v>
      </c>
      <c r="JBL2" t="s">
        <v>7159</v>
      </c>
      <c r="JBM2" t="s">
        <v>7160</v>
      </c>
      <c r="JBN2" t="s">
        <v>7161</v>
      </c>
      <c r="JBO2" t="s">
        <v>7162</v>
      </c>
      <c r="JBP2" t="s">
        <v>7163</v>
      </c>
      <c r="JBQ2" t="s">
        <v>7164</v>
      </c>
      <c r="JBR2" t="s">
        <v>7165</v>
      </c>
      <c r="JBS2" t="s">
        <v>7166</v>
      </c>
      <c r="JBT2" t="s">
        <v>7167</v>
      </c>
      <c r="JBU2" t="s">
        <v>7168</v>
      </c>
      <c r="JBV2" t="s">
        <v>7169</v>
      </c>
      <c r="JBW2" t="s">
        <v>7170</v>
      </c>
      <c r="JBX2" t="s">
        <v>7171</v>
      </c>
      <c r="JBY2" t="s">
        <v>7172</v>
      </c>
      <c r="JBZ2" t="s">
        <v>7173</v>
      </c>
      <c r="JCA2" t="s">
        <v>7174</v>
      </c>
      <c r="JCB2" t="s">
        <v>7175</v>
      </c>
      <c r="JCC2" t="s">
        <v>7176</v>
      </c>
      <c r="JCD2" t="s">
        <v>7177</v>
      </c>
      <c r="JCE2" t="s">
        <v>7178</v>
      </c>
      <c r="JCF2" t="s">
        <v>7179</v>
      </c>
      <c r="JCG2" t="s">
        <v>7180</v>
      </c>
      <c r="JCH2" t="s">
        <v>7181</v>
      </c>
      <c r="JCI2" t="s">
        <v>7182</v>
      </c>
      <c r="JCJ2" t="s">
        <v>7183</v>
      </c>
      <c r="JCK2" t="s">
        <v>7184</v>
      </c>
      <c r="JCL2" t="s">
        <v>7185</v>
      </c>
      <c r="JCM2" t="s">
        <v>7186</v>
      </c>
      <c r="JCN2" t="s">
        <v>7187</v>
      </c>
      <c r="JCO2" t="s">
        <v>7188</v>
      </c>
      <c r="JCP2" t="s">
        <v>7189</v>
      </c>
      <c r="JCQ2" t="s">
        <v>7190</v>
      </c>
      <c r="JCR2" t="s">
        <v>7191</v>
      </c>
      <c r="JCS2" t="s">
        <v>7192</v>
      </c>
      <c r="JCT2" t="s">
        <v>7193</v>
      </c>
      <c r="JCU2" t="s">
        <v>7194</v>
      </c>
      <c r="JCV2" t="s">
        <v>7195</v>
      </c>
      <c r="JCW2" t="s">
        <v>7196</v>
      </c>
      <c r="JCX2" t="s">
        <v>7197</v>
      </c>
      <c r="JCY2" t="s">
        <v>7198</v>
      </c>
      <c r="JCZ2" t="s">
        <v>7199</v>
      </c>
      <c r="JDA2" t="s">
        <v>7200</v>
      </c>
      <c r="JDB2" t="s">
        <v>7201</v>
      </c>
      <c r="JDC2" t="s">
        <v>7202</v>
      </c>
      <c r="JDD2" t="s">
        <v>7203</v>
      </c>
      <c r="JDE2" t="s">
        <v>7204</v>
      </c>
      <c r="JDF2" t="s">
        <v>7205</v>
      </c>
      <c r="JDG2" t="s">
        <v>7206</v>
      </c>
      <c r="JDH2" t="s">
        <v>7207</v>
      </c>
      <c r="JDI2" t="s">
        <v>7208</v>
      </c>
      <c r="JDJ2" t="s">
        <v>7209</v>
      </c>
      <c r="JDK2" t="s">
        <v>7210</v>
      </c>
      <c r="JDL2" t="s">
        <v>7211</v>
      </c>
      <c r="JDM2" t="s">
        <v>7212</v>
      </c>
      <c r="JDN2" t="s">
        <v>7213</v>
      </c>
      <c r="JDO2" t="s">
        <v>7214</v>
      </c>
      <c r="JDP2" t="s">
        <v>7215</v>
      </c>
      <c r="JDQ2" t="s">
        <v>7216</v>
      </c>
      <c r="JDR2" t="s">
        <v>7217</v>
      </c>
      <c r="JDS2" t="s">
        <v>7218</v>
      </c>
      <c r="JDT2" t="s">
        <v>7219</v>
      </c>
      <c r="JDU2" t="s">
        <v>7220</v>
      </c>
      <c r="JDV2" t="s">
        <v>7221</v>
      </c>
      <c r="JDW2" t="s">
        <v>7222</v>
      </c>
      <c r="JDX2" t="s">
        <v>7223</v>
      </c>
      <c r="JDY2" t="s">
        <v>7224</v>
      </c>
      <c r="JDZ2" t="s">
        <v>7225</v>
      </c>
      <c r="JEA2" t="s">
        <v>7226</v>
      </c>
      <c r="JEB2" t="s">
        <v>7227</v>
      </c>
      <c r="JEC2" t="s">
        <v>7228</v>
      </c>
      <c r="JED2" t="s">
        <v>7229</v>
      </c>
      <c r="JEE2" t="s">
        <v>7230</v>
      </c>
      <c r="JEF2" t="s">
        <v>7231</v>
      </c>
      <c r="JEG2" t="s">
        <v>7232</v>
      </c>
      <c r="JEH2" t="s">
        <v>7233</v>
      </c>
      <c r="JEI2" t="s">
        <v>7234</v>
      </c>
      <c r="JEJ2" t="s">
        <v>7235</v>
      </c>
      <c r="JEK2" t="s">
        <v>7236</v>
      </c>
      <c r="JEL2" t="s">
        <v>7237</v>
      </c>
      <c r="JEM2" t="s">
        <v>7238</v>
      </c>
      <c r="JEN2" t="s">
        <v>7239</v>
      </c>
      <c r="JEO2" t="s">
        <v>7240</v>
      </c>
      <c r="JEP2" t="s">
        <v>7241</v>
      </c>
      <c r="JEQ2" t="s">
        <v>7242</v>
      </c>
      <c r="JER2" t="s">
        <v>7243</v>
      </c>
      <c r="JES2" t="s">
        <v>7244</v>
      </c>
      <c r="JET2" t="s">
        <v>7245</v>
      </c>
      <c r="JEU2" t="s">
        <v>7246</v>
      </c>
      <c r="JEV2" t="s">
        <v>7247</v>
      </c>
      <c r="JEW2" t="s">
        <v>7248</v>
      </c>
      <c r="JEX2" t="s">
        <v>7249</v>
      </c>
      <c r="JEY2" t="s">
        <v>7250</v>
      </c>
      <c r="JEZ2" t="s">
        <v>7251</v>
      </c>
      <c r="JFA2" t="s">
        <v>7252</v>
      </c>
      <c r="JFB2" t="s">
        <v>7253</v>
      </c>
      <c r="JFC2" t="s">
        <v>7254</v>
      </c>
      <c r="JFD2" t="s">
        <v>7255</v>
      </c>
      <c r="JFE2" t="s">
        <v>7256</v>
      </c>
      <c r="JFF2" t="s">
        <v>7257</v>
      </c>
      <c r="JFG2" t="s">
        <v>7258</v>
      </c>
      <c r="JFH2" t="s">
        <v>7259</v>
      </c>
      <c r="JFI2" t="s">
        <v>7260</v>
      </c>
      <c r="JFJ2" t="s">
        <v>7261</v>
      </c>
      <c r="JFK2" t="s">
        <v>7262</v>
      </c>
      <c r="JFL2" t="s">
        <v>7263</v>
      </c>
      <c r="JFM2" t="s">
        <v>7264</v>
      </c>
      <c r="JFN2" t="s">
        <v>7265</v>
      </c>
      <c r="JFO2" t="s">
        <v>7266</v>
      </c>
      <c r="JFP2" t="s">
        <v>7267</v>
      </c>
      <c r="JFQ2" t="s">
        <v>7268</v>
      </c>
      <c r="JFR2" t="s">
        <v>7269</v>
      </c>
      <c r="JFS2" t="s">
        <v>7270</v>
      </c>
      <c r="JFT2" t="s">
        <v>7271</v>
      </c>
      <c r="JFU2" t="s">
        <v>7272</v>
      </c>
      <c r="JFV2" t="s">
        <v>7273</v>
      </c>
      <c r="JFW2" t="s">
        <v>7274</v>
      </c>
      <c r="JFX2" t="s">
        <v>7275</v>
      </c>
      <c r="JFY2" t="s">
        <v>7276</v>
      </c>
      <c r="JFZ2" t="s">
        <v>7277</v>
      </c>
      <c r="JGA2" t="s">
        <v>7278</v>
      </c>
      <c r="JGB2" t="s">
        <v>7279</v>
      </c>
      <c r="JGC2" t="s">
        <v>7280</v>
      </c>
      <c r="JGD2" t="s">
        <v>7281</v>
      </c>
      <c r="JGE2" t="s">
        <v>7282</v>
      </c>
      <c r="JGF2" t="s">
        <v>7283</v>
      </c>
      <c r="JGG2" t="s">
        <v>7284</v>
      </c>
      <c r="JGH2" t="s">
        <v>7285</v>
      </c>
      <c r="JGI2" t="s">
        <v>7286</v>
      </c>
      <c r="JGJ2" t="s">
        <v>7287</v>
      </c>
      <c r="JGK2" t="s">
        <v>7288</v>
      </c>
      <c r="JGL2" t="s">
        <v>7289</v>
      </c>
      <c r="JGM2" t="s">
        <v>7290</v>
      </c>
      <c r="JGN2" t="s">
        <v>7291</v>
      </c>
      <c r="JGO2" t="s">
        <v>7292</v>
      </c>
      <c r="JGP2" t="s">
        <v>7293</v>
      </c>
      <c r="JGQ2" t="s">
        <v>7294</v>
      </c>
      <c r="JGR2" t="s">
        <v>7295</v>
      </c>
      <c r="JGS2" t="s">
        <v>7296</v>
      </c>
      <c r="JGT2" t="s">
        <v>7297</v>
      </c>
      <c r="JGU2" t="s">
        <v>7298</v>
      </c>
      <c r="JGV2" t="s">
        <v>7299</v>
      </c>
      <c r="JGW2" t="s">
        <v>7300</v>
      </c>
      <c r="JGX2" t="s">
        <v>7301</v>
      </c>
      <c r="JGY2" t="s">
        <v>7302</v>
      </c>
      <c r="JGZ2" t="s">
        <v>7303</v>
      </c>
      <c r="JHA2" t="s">
        <v>7304</v>
      </c>
      <c r="JHB2" t="s">
        <v>7305</v>
      </c>
      <c r="JHC2" t="s">
        <v>7306</v>
      </c>
      <c r="JHD2" t="s">
        <v>7307</v>
      </c>
      <c r="JHE2" t="s">
        <v>7308</v>
      </c>
      <c r="JHF2" t="s">
        <v>7309</v>
      </c>
      <c r="JHG2" t="s">
        <v>7310</v>
      </c>
      <c r="JHH2" t="s">
        <v>7311</v>
      </c>
      <c r="JHI2" t="s">
        <v>7312</v>
      </c>
      <c r="JHJ2" t="s">
        <v>7313</v>
      </c>
      <c r="JHK2" t="s">
        <v>7314</v>
      </c>
      <c r="JHL2" t="s">
        <v>7315</v>
      </c>
      <c r="JHM2" t="s">
        <v>7316</v>
      </c>
      <c r="JHN2" t="s">
        <v>7317</v>
      </c>
      <c r="JHO2" t="s">
        <v>7318</v>
      </c>
      <c r="JHP2" t="s">
        <v>7319</v>
      </c>
      <c r="JHQ2" t="s">
        <v>7320</v>
      </c>
      <c r="JHR2" t="s">
        <v>7321</v>
      </c>
      <c r="JHS2" t="s">
        <v>7322</v>
      </c>
      <c r="JHT2" t="s">
        <v>7323</v>
      </c>
      <c r="JHU2" t="s">
        <v>7324</v>
      </c>
      <c r="JHV2" t="s">
        <v>7325</v>
      </c>
      <c r="JHW2" t="s">
        <v>7326</v>
      </c>
      <c r="JHX2" t="s">
        <v>7327</v>
      </c>
      <c r="JHY2" t="s">
        <v>7328</v>
      </c>
      <c r="JHZ2" t="s">
        <v>7329</v>
      </c>
      <c r="JIA2" t="s">
        <v>7330</v>
      </c>
      <c r="JIB2" t="s">
        <v>7331</v>
      </c>
      <c r="JIC2" t="s">
        <v>7332</v>
      </c>
      <c r="JID2" t="s">
        <v>7333</v>
      </c>
      <c r="JIE2" t="s">
        <v>7334</v>
      </c>
      <c r="JIF2" t="s">
        <v>7335</v>
      </c>
      <c r="JIG2" t="s">
        <v>7336</v>
      </c>
      <c r="JIH2" t="s">
        <v>7337</v>
      </c>
      <c r="JII2" t="s">
        <v>7338</v>
      </c>
      <c r="JIJ2" t="s">
        <v>7339</v>
      </c>
      <c r="JIK2" t="s">
        <v>7340</v>
      </c>
      <c r="JIL2" t="s">
        <v>7341</v>
      </c>
      <c r="JIM2" t="s">
        <v>7342</v>
      </c>
      <c r="JIN2" t="s">
        <v>7343</v>
      </c>
      <c r="JIO2" t="s">
        <v>7344</v>
      </c>
      <c r="JIP2" t="s">
        <v>7345</v>
      </c>
      <c r="JIQ2" t="s">
        <v>7346</v>
      </c>
      <c r="JIR2" t="s">
        <v>7347</v>
      </c>
      <c r="JIS2" t="s">
        <v>7348</v>
      </c>
      <c r="JIT2" t="s">
        <v>7349</v>
      </c>
      <c r="JIU2" t="s">
        <v>7350</v>
      </c>
      <c r="JIV2" t="s">
        <v>7351</v>
      </c>
      <c r="JIW2" t="s">
        <v>7352</v>
      </c>
      <c r="JIX2" t="s">
        <v>7353</v>
      </c>
      <c r="JIY2" t="s">
        <v>7354</v>
      </c>
      <c r="JIZ2" t="s">
        <v>7355</v>
      </c>
      <c r="JJA2" t="s">
        <v>7356</v>
      </c>
      <c r="JJB2" t="s">
        <v>7357</v>
      </c>
      <c r="JJC2" t="s">
        <v>7358</v>
      </c>
      <c r="JJD2" t="s">
        <v>7359</v>
      </c>
      <c r="JJE2" t="s">
        <v>7360</v>
      </c>
      <c r="JJF2" t="s">
        <v>7361</v>
      </c>
      <c r="JJG2" t="s">
        <v>7362</v>
      </c>
      <c r="JJH2" t="s">
        <v>7363</v>
      </c>
      <c r="JJI2" t="s">
        <v>7364</v>
      </c>
      <c r="JJJ2" t="s">
        <v>7365</v>
      </c>
      <c r="JJK2" t="s">
        <v>7366</v>
      </c>
      <c r="JJL2" t="s">
        <v>7367</v>
      </c>
      <c r="JJM2" t="s">
        <v>7368</v>
      </c>
      <c r="JJN2" t="s">
        <v>7369</v>
      </c>
      <c r="JJO2" t="s">
        <v>7370</v>
      </c>
      <c r="JJP2" t="s">
        <v>7371</v>
      </c>
      <c r="JJQ2" t="s">
        <v>7372</v>
      </c>
      <c r="JJR2" t="s">
        <v>7373</v>
      </c>
      <c r="JJS2" t="s">
        <v>7374</v>
      </c>
      <c r="JJT2" t="s">
        <v>7375</v>
      </c>
      <c r="JJU2" t="s">
        <v>7376</v>
      </c>
      <c r="JJV2" t="s">
        <v>7377</v>
      </c>
      <c r="JJW2" t="s">
        <v>7378</v>
      </c>
      <c r="JJX2" t="s">
        <v>7379</v>
      </c>
      <c r="JJY2" t="s">
        <v>7380</v>
      </c>
      <c r="JJZ2" t="s">
        <v>7381</v>
      </c>
      <c r="JKA2" t="s">
        <v>7382</v>
      </c>
      <c r="JKB2" t="s">
        <v>7383</v>
      </c>
      <c r="JKC2" t="s">
        <v>7384</v>
      </c>
      <c r="JKD2" t="s">
        <v>7385</v>
      </c>
      <c r="JKE2" t="s">
        <v>7386</v>
      </c>
      <c r="JKF2" t="s">
        <v>7387</v>
      </c>
      <c r="JKG2" t="s">
        <v>7388</v>
      </c>
      <c r="JKH2" t="s">
        <v>7389</v>
      </c>
      <c r="JKI2" t="s">
        <v>7390</v>
      </c>
      <c r="JKJ2" t="s">
        <v>7391</v>
      </c>
      <c r="JKK2" t="s">
        <v>7392</v>
      </c>
      <c r="JKL2" t="s">
        <v>7393</v>
      </c>
      <c r="JKM2" t="s">
        <v>7394</v>
      </c>
      <c r="JKN2" t="s">
        <v>7395</v>
      </c>
      <c r="JKO2" t="s">
        <v>7396</v>
      </c>
      <c r="JKP2" t="s">
        <v>7397</v>
      </c>
      <c r="JKQ2" t="s">
        <v>7398</v>
      </c>
      <c r="JKR2" t="s">
        <v>7399</v>
      </c>
      <c r="JKS2" t="s">
        <v>7400</v>
      </c>
      <c r="JKT2" t="s">
        <v>7401</v>
      </c>
      <c r="JKU2" t="s">
        <v>7402</v>
      </c>
      <c r="JKV2" t="s">
        <v>7403</v>
      </c>
      <c r="JKW2" t="s">
        <v>7404</v>
      </c>
      <c r="JKX2" t="s">
        <v>7405</v>
      </c>
      <c r="JKY2" t="s">
        <v>7406</v>
      </c>
      <c r="JKZ2" t="s">
        <v>7407</v>
      </c>
      <c r="JLA2" t="s">
        <v>7408</v>
      </c>
      <c r="JLB2" t="s">
        <v>7409</v>
      </c>
      <c r="JLC2" t="s">
        <v>7410</v>
      </c>
      <c r="JLD2" t="s">
        <v>7411</v>
      </c>
      <c r="JLE2" t="s">
        <v>7412</v>
      </c>
      <c r="JLF2" t="s">
        <v>7413</v>
      </c>
      <c r="JLG2" t="s">
        <v>7414</v>
      </c>
      <c r="JLH2" t="s">
        <v>7415</v>
      </c>
      <c r="JLI2" t="s">
        <v>7416</v>
      </c>
      <c r="JLJ2" t="s">
        <v>7417</v>
      </c>
      <c r="JLK2" t="s">
        <v>7418</v>
      </c>
      <c r="JLL2" t="s">
        <v>7419</v>
      </c>
      <c r="JLM2" t="s">
        <v>7420</v>
      </c>
      <c r="JLN2" t="s">
        <v>7421</v>
      </c>
      <c r="JLO2" t="s">
        <v>7422</v>
      </c>
      <c r="JLP2" t="s">
        <v>7423</v>
      </c>
      <c r="JLQ2" t="s">
        <v>7424</v>
      </c>
      <c r="JLR2" t="s">
        <v>7425</v>
      </c>
      <c r="JLS2" t="s">
        <v>7426</v>
      </c>
      <c r="JLT2" t="s">
        <v>7427</v>
      </c>
      <c r="JLU2" t="s">
        <v>7428</v>
      </c>
      <c r="JLV2" t="s">
        <v>7429</v>
      </c>
      <c r="JLW2" t="s">
        <v>7430</v>
      </c>
      <c r="JLX2" t="s">
        <v>7431</v>
      </c>
      <c r="JLY2" t="s">
        <v>7432</v>
      </c>
      <c r="JLZ2" t="s">
        <v>7433</v>
      </c>
      <c r="JMA2" t="s">
        <v>7434</v>
      </c>
      <c r="JMB2" t="s">
        <v>7435</v>
      </c>
      <c r="JMC2" t="s">
        <v>7436</v>
      </c>
      <c r="JMD2" t="s">
        <v>7437</v>
      </c>
      <c r="JME2" t="s">
        <v>7438</v>
      </c>
      <c r="JMF2" t="s">
        <v>7439</v>
      </c>
      <c r="JMG2" t="s">
        <v>7440</v>
      </c>
      <c r="JMH2" t="s">
        <v>7441</v>
      </c>
      <c r="JMI2" t="s">
        <v>7442</v>
      </c>
      <c r="JMJ2" t="s">
        <v>7443</v>
      </c>
      <c r="JMK2" t="s">
        <v>7444</v>
      </c>
      <c r="JML2" t="s">
        <v>7445</v>
      </c>
      <c r="JMM2" t="s">
        <v>7446</v>
      </c>
      <c r="JMN2" t="s">
        <v>7447</v>
      </c>
      <c r="JMO2" t="s">
        <v>7448</v>
      </c>
      <c r="JMP2" t="s">
        <v>7449</v>
      </c>
      <c r="JMQ2" t="s">
        <v>7450</v>
      </c>
      <c r="JMR2" t="s">
        <v>7451</v>
      </c>
      <c r="JMS2" t="s">
        <v>7452</v>
      </c>
      <c r="JMT2" t="s">
        <v>7453</v>
      </c>
      <c r="JMU2" t="s">
        <v>7454</v>
      </c>
      <c r="JMV2" t="s">
        <v>7455</v>
      </c>
      <c r="JMW2" t="s">
        <v>7456</v>
      </c>
      <c r="JMX2" t="s">
        <v>7457</v>
      </c>
      <c r="JMY2" t="s">
        <v>7458</v>
      </c>
      <c r="JMZ2" t="s">
        <v>7459</v>
      </c>
      <c r="JNA2" t="s">
        <v>7460</v>
      </c>
      <c r="JNB2" t="s">
        <v>7461</v>
      </c>
      <c r="JNC2" t="s">
        <v>7462</v>
      </c>
      <c r="JND2" t="s">
        <v>7463</v>
      </c>
      <c r="JNE2" t="s">
        <v>7464</v>
      </c>
      <c r="JNF2" t="s">
        <v>7465</v>
      </c>
      <c r="JNG2" t="s">
        <v>7466</v>
      </c>
      <c r="JNH2" t="s">
        <v>7467</v>
      </c>
      <c r="JNI2" t="s">
        <v>7468</v>
      </c>
      <c r="JNJ2" t="s">
        <v>7469</v>
      </c>
      <c r="JNK2" t="s">
        <v>7470</v>
      </c>
      <c r="JNL2" t="s">
        <v>7471</v>
      </c>
      <c r="JNM2" t="s">
        <v>7472</v>
      </c>
      <c r="JNN2" t="s">
        <v>7473</v>
      </c>
      <c r="JNO2" t="s">
        <v>7474</v>
      </c>
      <c r="JNP2" t="s">
        <v>7475</v>
      </c>
      <c r="JNQ2" t="s">
        <v>7476</v>
      </c>
      <c r="JNR2" t="s">
        <v>7477</v>
      </c>
      <c r="JNS2" t="s">
        <v>7478</v>
      </c>
      <c r="JNT2" t="s">
        <v>7479</v>
      </c>
      <c r="JNU2" t="s">
        <v>7480</v>
      </c>
      <c r="JNV2" t="s">
        <v>7481</v>
      </c>
      <c r="JNW2" t="s">
        <v>7482</v>
      </c>
      <c r="JNX2" t="s">
        <v>7483</v>
      </c>
      <c r="JNY2" t="s">
        <v>7484</v>
      </c>
      <c r="JNZ2" t="s">
        <v>7485</v>
      </c>
      <c r="JOA2" t="s">
        <v>7486</v>
      </c>
      <c r="JOB2" t="s">
        <v>7487</v>
      </c>
      <c r="JOC2" t="s">
        <v>7488</v>
      </c>
      <c r="JOD2" t="s">
        <v>7489</v>
      </c>
      <c r="JOE2" t="s">
        <v>7490</v>
      </c>
      <c r="JOF2" t="s">
        <v>7491</v>
      </c>
      <c r="JOG2" t="s">
        <v>7492</v>
      </c>
      <c r="JOH2" t="s">
        <v>7493</v>
      </c>
      <c r="JOI2" t="s">
        <v>7494</v>
      </c>
      <c r="JOJ2" t="s">
        <v>7495</v>
      </c>
      <c r="JOK2" t="s">
        <v>7496</v>
      </c>
      <c r="JOL2" t="s">
        <v>7497</v>
      </c>
      <c r="JOM2" t="s">
        <v>7498</v>
      </c>
      <c r="JON2" t="s">
        <v>7499</v>
      </c>
      <c r="JOO2" t="s">
        <v>7500</v>
      </c>
      <c r="JOP2" t="s">
        <v>7501</v>
      </c>
      <c r="JOQ2" t="s">
        <v>7502</v>
      </c>
      <c r="JOR2" t="s">
        <v>7503</v>
      </c>
      <c r="JOS2" t="s">
        <v>7504</v>
      </c>
      <c r="JOT2" t="s">
        <v>7505</v>
      </c>
      <c r="JOU2" t="s">
        <v>7506</v>
      </c>
      <c r="JOV2" t="s">
        <v>7507</v>
      </c>
      <c r="JOW2" t="s">
        <v>7508</v>
      </c>
      <c r="JOX2" t="s">
        <v>7509</v>
      </c>
      <c r="JOY2" t="s">
        <v>7510</v>
      </c>
      <c r="JOZ2" t="s">
        <v>7511</v>
      </c>
      <c r="JPA2" t="s">
        <v>7512</v>
      </c>
      <c r="JPB2" t="s">
        <v>7513</v>
      </c>
      <c r="JPC2" t="s">
        <v>7514</v>
      </c>
      <c r="JPD2" t="s">
        <v>7515</v>
      </c>
      <c r="JPE2" t="s">
        <v>7516</v>
      </c>
      <c r="JPF2" t="s">
        <v>7517</v>
      </c>
      <c r="JPG2" t="s">
        <v>7518</v>
      </c>
      <c r="JPH2" t="s">
        <v>7519</v>
      </c>
      <c r="JPI2" t="s">
        <v>7520</v>
      </c>
      <c r="JPJ2" t="s">
        <v>7521</v>
      </c>
      <c r="JPK2" t="s">
        <v>7522</v>
      </c>
      <c r="JPL2" t="s">
        <v>7523</v>
      </c>
      <c r="JPM2" t="s">
        <v>7524</v>
      </c>
      <c r="JPN2" t="s">
        <v>7525</v>
      </c>
      <c r="JPO2" t="s">
        <v>7526</v>
      </c>
      <c r="JPP2" t="s">
        <v>7527</v>
      </c>
      <c r="JPQ2" t="s">
        <v>7528</v>
      </c>
      <c r="JPR2" t="s">
        <v>7529</v>
      </c>
      <c r="JPS2" t="s">
        <v>7530</v>
      </c>
      <c r="JPT2" t="s">
        <v>7531</v>
      </c>
      <c r="JPU2" t="s">
        <v>7532</v>
      </c>
      <c r="JPV2" t="s">
        <v>7533</v>
      </c>
      <c r="JPW2" t="s">
        <v>7534</v>
      </c>
      <c r="JPX2" t="s">
        <v>7535</v>
      </c>
      <c r="JPY2" t="s">
        <v>7536</v>
      </c>
      <c r="JPZ2" t="s">
        <v>7537</v>
      </c>
      <c r="JQA2" t="s">
        <v>7538</v>
      </c>
      <c r="JQB2" t="s">
        <v>7539</v>
      </c>
      <c r="JQC2" t="s">
        <v>7540</v>
      </c>
      <c r="JQD2" t="s">
        <v>7541</v>
      </c>
      <c r="JQE2" t="s">
        <v>7542</v>
      </c>
      <c r="JQF2" t="s">
        <v>7543</v>
      </c>
      <c r="JQG2" t="s">
        <v>7544</v>
      </c>
      <c r="JQH2" t="s">
        <v>7545</v>
      </c>
      <c r="JQI2" t="s">
        <v>7546</v>
      </c>
      <c r="JQJ2" t="s">
        <v>7547</v>
      </c>
      <c r="JQK2" t="s">
        <v>7548</v>
      </c>
      <c r="JQL2" t="s">
        <v>7549</v>
      </c>
      <c r="JQM2" t="s">
        <v>7550</v>
      </c>
      <c r="JQN2" t="s">
        <v>7551</v>
      </c>
      <c r="JQO2" t="s">
        <v>7552</v>
      </c>
      <c r="JQP2" t="s">
        <v>7553</v>
      </c>
      <c r="JQQ2" t="s">
        <v>7554</v>
      </c>
      <c r="JQR2" t="s">
        <v>7555</v>
      </c>
      <c r="JQS2" t="s">
        <v>7556</v>
      </c>
      <c r="JQT2" t="s">
        <v>7557</v>
      </c>
      <c r="JQU2" t="s">
        <v>7558</v>
      </c>
      <c r="JQV2" t="s">
        <v>7559</v>
      </c>
      <c r="JQW2" t="s">
        <v>7560</v>
      </c>
      <c r="JQX2" t="s">
        <v>7561</v>
      </c>
      <c r="JQY2" t="s">
        <v>7562</v>
      </c>
      <c r="JQZ2" t="s">
        <v>7563</v>
      </c>
      <c r="JRA2" t="s">
        <v>7564</v>
      </c>
      <c r="JRB2" t="s">
        <v>7565</v>
      </c>
      <c r="JRC2" t="s">
        <v>7566</v>
      </c>
      <c r="JRD2" t="s">
        <v>7567</v>
      </c>
      <c r="JRE2" t="s">
        <v>7568</v>
      </c>
      <c r="JRF2" t="s">
        <v>7569</v>
      </c>
      <c r="JRG2" t="s">
        <v>7570</v>
      </c>
      <c r="JRH2" t="s">
        <v>7571</v>
      </c>
      <c r="JRI2" t="s">
        <v>7572</v>
      </c>
      <c r="JRJ2" t="s">
        <v>7573</v>
      </c>
      <c r="JRK2" t="s">
        <v>7574</v>
      </c>
      <c r="JRL2" t="s">
        <v>7575</v>
      </c>
      <c r="JRM2" t="s">
        <v>7576</v>
      </c>
      <c r="JRN2" t="s">
        <v>7577</v>
      </c>
      <c r="JRO2" t="s">
        <v>7578</v>
      </c>
      <c r="JRP2" t="s">
        <v>7579</v>
      </c>
      <c r="JRQ2" t="s">
        <v>7580</v>
      </c>
      <c r="JRR2" t="s">
        <v>7581</v>
      </c>
      <c r="JRS2" t="s">
        <v>7582</v>
      </c>
      <c r="JRT2" t="s">
        <v>7583</v>
      </c>
      <c r="JRU2" t="s">
        <v>7584</v>
      </c>
      <c r="JRV2" t="s">
        <v>7585</v>
      </c>
      <c r="JRW2" t="s">
        <v>7586</v>
      </c>
      <c r="JRX2" t="s">
        <v>7587</v>
      </c>
      <c r="JRY2" t="s">
        <v>7588</v>
      </c>
      <c r="JRZ2" t="s">
        <v>7589</v>
      </c>
      <c r="JSA2" t="s">
        <v>7590</v>
      </c>
      <c r="JSB2" t="s">
        <v>7591</v>
      </c>
      <c r="JSC2" t="s">
        <v>7592</v>
      </c>
      <c r="JSD2" t="s">
        <v>7593</v>
      </c>
      <c r="JSE2" t="s">
        <v>7594</v>
      </c>
      <c r="JSF2" t="s">
        <v>7595</v>
      </c>
      <c r="JSG2" t="s">
        <v>7596</v>
      </c>
      <c r="JSH2" t="s">
        <v>7597</v>
      </c>
      <c r="JSI2" t="s">
        <v>7598</v>
      </c>
      <c r="JSJ2" t="s">
        <v>7599</v>
      </c>
      <c r="JSK2" t="s">
        <v>7600</v>
      </c>
      <c r="JSL2" t="s">
        <v>7601</v>
      </c>
      <c r="JSM2" t="s">
        <v>7602</v>
      </c>
      <c r="JSN2" t="s">
        <v>7603</v>
      </c>
      <c r="JSO2" t="s">
        <v>7604</v>
      </c>
      <c r="JSP2" t="s">
        <v>7605</v>
      </c>
      <c r="JSQ2" t="s">
        <v>7606</v>
      </c>
      <c r="JSR2" t="s">
        <v>7607</v>
      </c>
      <c r="JSS2" t="s">
        <v>7608</v>
      </c>
      <c r="JST2" t="s">
        <v>7609</v>
      </c>
      <c r="JSU2" t="s">
        <v>7610</v>
      </c>
      <c r="JSV2" t="s">
        <v>7611</v>
      </c>
      <c r="JSW2" t="s">
        <v>7612</v>
      </c>
      <c r="JSX2" t="s">
        <v>7613</v>
      </c>
      <c r="JSY2" t="s">
        <v>7614</v>
      </c>
      <c r="JSZ2" t="s">
        <v>7615</v>
      </c>
      <c r="JTA2" t="s">
        <v>7616</v>
      </c>
      <c r="JTB2" t="s">
        <v>7617</v>
      </c>
      <c r="JTC2" t="s">
        <v>7618</v>
      </c>
      <c r="JTD2" t="s">
        <v>7619</v>
      </c>
      <c r="JTE2" t="s">
        <v>7620</v>
      </c>
      <c r="JTF2" t="s">
        <v>7621</v>
      </c>
      <c r="JTG2" t="s">
        <v>7622</v>
      </c>
      <c r="JTH2" t="s">
        <v>7623</v>
      </c>
      <c r="JTI2" t="s">
        <v>7624</v>
      </c>
      <c r="JTJ2" t="s">
        <v>7625</v>
      </c>
      <c r="JTK2" t="s">
        <v>7626</v>
      </c>
      <c r="JTL2" t="s">
        <v>7627</v>
      </c>
      <c r="JTM2" t="s">
        <v>7628</v>
      </c>
      <c r="JTN2" t="s">
        <v>7629</v>
      </c>
      <c r="JTO2" t="s">
        <v>7630</v>
      </c>
      <c r="JTP2" t="s">
        <v>7631</v>
      </c>
      <c r="JTQ2" t="s">
        <v>7632</v>
      </c>
      <c r="JTR2" t="s">
        <v>7633</v>
      </c>
      <c r="JTS2" t="s">
        <v>7634</v>
      </c>
      <c r="JTT2" t="s">
        <v>7635</v>
      </c>
      <c r="JTU2" t="s">
        <v>7636</v>
      </c>
      <c r="JTV2" t="s">
        <v>7637</v>
      </c>
      <c r="JTW2" t="s">
        <v>7638</v>
      </c>
      <c r="JTX2" t="s">
        <v>7639</v>
      </c>
      <c r="JTY2" t="s">
        <v>7640</v>
      </c>
      <c r="JTZ2" t="s">
        <v>7641</v>
      </c>
      <c r="JUA2" t="s">
        <v>7642</v>
      </c>
      <c r="JUB2" t="s">
        <v>7643</v>
      </c>
      <c r="JUC2" t="s">
        <v>7644</v>
      </c>
      <c r="JUD2" t="s">
        <v>7645</v>
      </c>
      <c r="JUE2" t="s">
        <v>7646</v>
      </c>
      <c r="JUF2" t="s">
        <v>7647</v>
      </c>
      <c r="JUG2" t="s">
        <v>7648</v>
      </c>
      <c r="JUH2" t="s">
        <v>7649</v>
      </c>
      <c r="JUI2" t="s">
        <v>7650</v>
      </c>
      <c r="JUJ2" t="s">
        <v>7651</v>
      </c>
      <c r="JUK2" t="s">
        <v>7652</v>
      </c>
      <c r="JUL2" t="s">
        <v>7653</v>
      </c>
      <c r="JUM2" t="s">
        <v>7654</v>
      </c>
      <c r="JUN2" t="s">
        <v>7655</v>
      </c>
      <c r="JUO2" t="s">
        <v>7656</v>
      </c>
      <c r="JUP2" t="s">
        <v>7657</v>
      </c>
      <c r="JUQ2" t="s">
        <v>7658</v>
      </c>
      <c r="JUR2" t="s">
        <v>7659</v>
      </c>
      <c r="JUS2" t="s">
        <v>7660</v>
      </c>
      <c r="JUT2" t="s">
        <v>7661</v>
      </c>
      <c r="JUU2" t="s">
        <v>7662</v>
      </c>
      <c r="JUV2" t="s">
        <v>7663</v>
      </c>
      <c r="JUW2" t="s">
        <v>7664</v>
      </c>
      <c r="JUX2" t="s">
        <v>7665</v>
      </c>
      <c r="JUY2" t="s">
        <v>7666</v>
      </c>
      <c r="JUZ2" t="s">
        <v>7667</v>
      </c>
      <c r="JVA2" t="s">
        <v>7668</v>
      </c>
      <c r="JVB2" t="s">
        <v>7669</v>
      </c>
      <c r="JVC2" t="s">
        <v>7670</v>
      </c>
      <c r="JVD2" t="s">
        <v>7671</v>
      </c>
      <c r="JVE2" t="s">
        <v>7672</v>
      </c>
      <c r="JVF2" t="s">
        <v>7673</v>
      </c>
      <c r="JVG2" t="s">
        <v>7674</v>
      </c>
      <c r="JVH2" t="s">
        <v>7675</v>
      </c>
      <c r="JVI2" t="s">
        <v>7676</v>
      </c>
      <c r="JVJ2" t="s">
        <v>7677</v>
      </c>
      <c r="JVK2" t="s">
        <v>7678</v>
      </c>
      <c r="JVL2" t="s">
        <v>7679</v>
      </c>
      <c r="JVM2" t="s">
        <v>7680</v>
      </c>
      <c r="JVN2" t="s">
        <v>7681</v>
      </c>
      <c r="JVO2" t="s">
        <v>7682</v>
      </c>
      <c r="JVP2" t="s">
        <v>7683</v>
      </c>
      <c r="JVQ2" t="s">
        <v>7684</v>
      </c>
      <c r="JVR2" t="s">
        <v>7685</v>
      </c>
      <c r="JVS2" t="s">
        <v>7686</v>
      </c>
      <c r="JVT2" t="s">
        <v>7687</v>
      </c>
      <c r="JVU2" t="s">
        <v>7688</v>
      </c>
      <c r="JVV2" t="s">
        <v>7689</v>
      </c>
      <c r="JVW2" t="s">
        <v>7690</v>
      </c>
      <c r="JVX2" t="s">
        <v>7691</v>
      </c>
      <c r="JVY2" t="s">
        <v>7692</v>
      </c>
      <c r="JVZ2" t="s">
        <v>7693</v>
      </c>
      <c r="JWA2" t="s">
        <v>7694</v>
      </c>
      <c r="JWB2" t="s">
        <v>7695</v>
      </c>
      <c r="JWC2" t="s">
        <v>7696</v>
      </c>
      <c r="JWD2" t="s">
        <v>7697</v>
      </c>
      <c r="JWE2" t="s">
        <v>7698</v>
      </c>
      <c r="JWF2" t="s">
        <v>7699</v>
      </c>
      <c r="JWG2" t="s">
        <v>7700</v>
      </c>
      <c r="JWH2" t="s">
        <v>7701</v>
      </c>
      <c r="JWI2" t="s">
        <v>7702</v>
      </c>
      <c r="JWJ2" t="s">
        <v>7703</v>
      </c>
      <c r="JWK2" t="s">
        <v>7704</v>
      </c>
      <c r="JWL2" t="s">
        <v>7705</v>
      </c>
      <c r="JWM2" t="s">
        <v>7706</v>
      </c>
      <c r="JWN2" t="s">
        <v>7707</v>
      </c>
      <c r="JWO2" t="s">
        <v>7708</v>
      </c>
      <c r="JWP2" t="s">
        <v>7709</v>
      </c>
      <c r="JWQ2" t="s">
        <v>7710</v>
      </c>
      <c r="JWR2" t="s">
        <v>7711</v>
      </c>
      <c r="JWS2" t="s">
        <v>7712</v>
      </c>
      <c r="JWT2" t="s">
        <v>7713</v>
      </c>
      <c r="JWU2" t="s">
        <v>7714</v>
      </c>
      <c r="JWV2" t="s">
        <v>7715</v>
      </c>
      <c r="JWW2" t="s">
        <v>7716</v>
      </c>
      <c r="JWX2" t="s">
        <v>7717</v>
      </c>
      <c r="JWY2" t="s">
        <v>7718</v>
      </c>
      <c r="JWZ2" t="s">
        <v>7719</v>
      </c>
      <c r="JXA2" t="s">
        <v>7720</v>
      </c>
      <c r="JXB2" t="s">
        <v>7721</v>
      </c>
      <c r="JXC2" t="s">
        <v>7722</v>
      </c>
      <c r="JXD2" t="s">
        <v>7723</v>
      </c>
      <c r="JXE2" t="s">
        <v>7724</v>
      </c>
      <c r="JXF2" t="s">
        <v>7725</v>
      </c>
      <c r="JXG2" t="s">
        <v>7726</v>
      </c>
      <c r="JXH2" t="s">
        <v>7727</v>
      </c>
      <c r="JXI2" t="s">
        <v>7728</v>
      </c>
      <c r="JXJ2" t="s">
        <v>7729</v>
      </c>
      <c r="JXK2" t="s">
        <v>7730</v>
      </c>
      <c r="JXL2" t="s">
        <v>7731</v>
      </c>
      <c r="JXM2" t="s">
        <v>7732</v>
      </c>
      <c r="JXN2" t="s">
        <v>7733</v>
      </c>
      <c r="JXO2" t="s">
        <v>7734</v>
      </c>
      <c r="JXP2" t="s">
        <v>7735</v>
      </c>
      <c r="JXQ2" t="s">
        <v>7736</v>
      </c>
      <c r="JXR2" t="s">
        <v>7737</v>
      </c>
      <c r="JXS2" t="s">
        <v>7738</v>
      </c>
      <c r="JXT2" t="s">
        <v>7739</v>
      </c>
      <c r="JXU2" t="s">
        <v>7740</v>
      </c>
      <c r="JXV2" t="s">
        <v>7741</v>
      </c>
      <c r="JXW2" t="s">
        <v>7742</v>
      </c>
      <c r="JXX2" t="s">
        <v>7743</v>
      </c>
      <c r="JXY2" t="s">
        <v>7744</v>
      </c>
      <c r="JXZ2" t="s">
        <v>7745</v>
      </c>
      <c r="JYA2" t="s">
        <v>7746</v>
      </c>
      <c r="JYB2" t="s">
        <v>7747</v>
      </c>
      <c r="JYC2" t="s">
        <v>7748</v>
      </c>
      <c r="JYD2" t="s">
        <v>7749</v>
      </c>
      <c r="JYE2" t="s">
        <v>7750</v>
      </c>
      <c r="JYF2" t="s">
        <v>7751</v>
      </c>
      <c r="JYG2" t="s">
        <v>7752</v>
      </c>
      <c r="JYH2" t="s">
        <v>7753</v>
      </c>
      <c r="JYI2" t="s">
        <v>7754</v>
      </c>
      <c r="JYJ2" t="s">
        <v>7755</v>
      </c>
      <c r="JYK2" t="s">
        <v>7756</v>
      </c>
      <c r="JYL2" t="s">
        <v>7757</v>
      </c>
      <c r="JYM2" t="s">
        <v>7758</v>
      </c>
      <c r="JYN2" t="s">
        <v>7759</v>
      </c>
      <c r="JYO2" t="s">
        <v>7760</v>
      </c>
      <c r="JYP2" t="s">
        <v>7761</v>
      </c>
      <c r="JYQ2" t="s">
        <v>7762</v>
      </c>
      <c r="JYR2" t="s">
        <v>7763</v>
      </c>
      <c r="JYS2" t="s">
        <v>7764</v>
      </c>
      <c r="JYT2" t="s">
        <v>7765</v>
      </c>
      <c r="JYU2" t="s">
        <v>7766</v>
      </c>
      <c r="JYV2" t="s">
        <v>7767</v>
      </c>
      <c r="JYW2" t="s">
        <v>7768</v>
      </c>
      <c r="JYX2" t="s">
        <v>7769</v>
      </c>
      <c r="JYY2" t="s">
        <v>7770</v>
      </c>
      <c r="JYZ2" t="s">
        <v>7771</v>
      </c>
      <c r="JZA2" t="s">
        <v>7772</v>
      </c>
      <c r="JZB2" t="s">
        <v>7773</v>
      </c>
      <c r="JZC2" t="s">
        <v>7774</v>
      </c>
      <c r="JZD2" t="s">
        <v>7775</v>
      </c>
      <c r="JZE2" t="s">
        <v>7776</v>
      </c>
      <c r="JZF2" t="s">
        <v>7777</v>
      </c>
      <c r="JZG2" t="s">
        <v>7778</v>
      </c>
      <c r="JZH2" t="s">
        <v>7779</v>
      </c>
      <c r="JZI2" t="s">
        <v>7780</v>
      </c>
      <c r="JZJ2" t="s">
        <v>7781</v>
      </c>
      <c r="JZK2" t="s">
        <v>7782</v>
      </c>
      <c r="JZL2" t="s">
        <v>7783</v>
      </c>
      <c r="JZM2" t="s">
        <v>7784</v>
      </c>
      <c r="JZN2" t="s">
        <v>7785</v>
      </c>
      <c r="JZO2" t="s">
        <v>7786</v>
      </c>
      <c r="JZP2" t="s">
        <v>7787</v>
      </c>
      <c r="JZQ2" t="s">
        <v>7788</v>
      </c>
      <c r="JZR2" t="s">
        <v>7789</v>
      </c>
      <c r="JZS2" t="s">
        <v>7790</v>
      </c>
      <c r="JZT2" t="s">
        <v>7791</v>
      </c>
      <c r="JZU2" t="s">
        <v>7792</v>
      </c>
      <c r="JZV2" t="s">
        <v>7793</v>
      </c>
      <c r="JZW2" t="s">
        <v>7794</v>
      </c>
      <c r="JZX2" t="s">
        <v>7795</v>
      </c>
      <c r="JZY2" t="s">
        <v>7796</v>
      </c>
      <c r="JZZ2" t="s">
        <v>7797</v>
      </c>
      <c r="KAA2" t="s">
        <v>7798</v>
      </c>
      <c r="KAB2" t="s">
        <v>7799</v>
      </c>
      <c r="KAC2" t="s">
        <v>7800</v>
      </c>
      <c r="KAD2" t="s">
        <v>7801</v>
      </c>
      <c r="KAE2" t="s">
        <v>7802</v>
      </c>
      <c r="KAF2" t="s">
        <v>7803</v>
      </c>
      <c r="KAG2" t="s">
        <v>7804</v>
      </c>
      <c r="KAH2" t="s">
        <v>7805</v>
      </c>
      <c r="KAI2" t="s">
        <v>7806</v>
      </c>
      <c r="KAJ2" t="s">
        <v>7807</v>
      </c>
      <c r="KAK2" t="s">
        <v>7808</v>
      </c>
      <c r="KAL2" t="s">
        <v>7809</v>
      </c>
      <c r="KAM2" t="s">
        <v>7810</v>
      </c>
      <c r="KAN2" t="s">
        <v>7811</v>
      </c>
      <c r="KAO2" t="s">
        <v>7812</v>
      </c>
      <c r="KAP2" t="s">
        <v>7813</v>
      </c>
      <c r="KAQ2" t="s">
        <v>7814</v>
      </c>
      <c r="KAR2" t="s">
        <v>7815</v>
      </c>
      <c r="KAS2" t="s">
        <v>7816</v>
      </c>
      <c r="KAT2" t="s">
        <v>7817</v>
      </c>
      <c r="KAU2" t="s">
        <v>7818</v>
      </c>
      <c r="KAV2" t="s">
        <v>7819</v>
      </c>
      <c r="KAW2" t="s">
        <v>7820</v>
      </c>
      <c r="KAX2" t="s">
        <v>7821</v>
      </c>
      <c r="KAY2" t="s">
        <v>7822</v>
      </c>
      <c r="KAZ2" t="s">
        <v>7823</v>
      </c>
      <c r="KBA2" t="s">
        <v>7824</v>
      </c>
      <c r="KBB2" t="s">
        <v>7825</v>
      </c>
      <c r="KBC2" t="s">
        <v>7826</v>
      </c>
      <c r="KBD2" t="s">
        <v>7827</v>
      </c>
      <c r="KBE2" t="s">
        <v>7828</v>
      </c>
      <c r="KBF2" t="s">
        <v>7829</v>
      </c>
      <c r="KBG2" t="s">
        <v>7830</v>
      </c>
      <c r="KBH2" t="s">
        <v>7831</v>
      </c>
      <c r="KBI2" t="s">
        <v>7832</v>
      </c>
      <c r="KBJ2" t="s">
        <v>7833</v>
      </c>
      <c r="KBK2" t="s">
        <v>7834</v>
      </c>
      <c r="KBL2" t="s">
        <v>7835</v>
      </c>
      <c r="KBM2" t="s">
        <v>7836</v>
      </c>
      <c r="KBN2" t="s">
        <v>7837</v>
      </c>
      <c r="KBO2" t="s">
        <v>7838</v>
      </c>
      <c r="KBP2" t="s">
        <v>7839</v>
      </c>
      <c r="KBQ2" t="s">
        <v>7840</v>
      </c>
      <c r="KBR2" t="s">
        <v>7841</v>
      </c>
      <c r="KBS2" t="s">
        <v>7842</v>
      </c>
      <c r="KBT2" t="s">
        <v>7843</v>
      </c>
      <c r="KBU2" t="s">
        <v>7844</v>
      </c>
      <c r="KBV2" t="s">
        <v>7845</v>
      </c>
      <c r="KBW2" t="s">
        <v>7846</v>
      </c>
      <c r="KBX2" t="s">
        <v>7847</v>
      </c>
      <c r="KBY2" t="s">
        <v>7848</v>
      </c>
      <c r="KBZ2" t="s">
        <v>7849</v>
      </c>
      <c r="KCA2" t="s">
        <v>7850</v>
      </c>
      <c r="KCB2" t="s">
        <v>7851</v>
      </c>
      <c r="KCC2" t="s">
        <v>7852</v>
      </c>
      <c r="KCD2" t="s">
        <v>7853</v>
      </c>
      <c r="KCE2" t="s">
        <v>7854</v>
      </c>
      <c r="KCF2" t="s">
        <v>7855</v>
      </c>
      <c r="KCG2" t="s">
        <v>7856</v>
      </c>
      <c r="KCH2" t="s">
        <v>7857</v>
      </c>
      <c r="KCI2" t="s">
        <v>7858</v>
      </c>
      <c r="KCJ2" t="s">
        <v>7859</v>
      </c>
      <c r="KCK2" t="s">
        <v>7860</v>
      </c>
      <c r="KCL2" t="s">
        <v>7861</v>
      </c>
      <c r="KCM2" t="s">
        <v>7862</v>
      </c>
      <c r="KCN2" t="s">
        <v>7863</v>
      </c>
      <c r="KCO2" t="s">
        <v>7864</v>
      </c>
      <c r="KCP2" t="s">
        <v>7865</v>
      </c>
      <c r="KCQ2" t="s">
        <v>7866</v>
      </c>
      <c r="KCR2" t="s">
        <v>7867</v>
      </c>
      <c r="KCS2" t="s">
        <v>7868</v>
      </c>
      <c r="KCT2" t="s">
        <v>7869</v>
      </c>
      <c r="KCU2" t="s">
        <v>7870</v>
      </c>
      <c r="KCV2" t="s">
        <v>7871</v>
      </c>
      <c r="KCW2" t="s">
        <v>7872</v>
      </c>
      <c r="KCX2" t="s">
        <v>7873</v>
      </c>
      <c r="KCY2" t="s">
        <v>7874</v>
      </c>
      <c r="KCZ2" t="s">
        <v>7875</v>
      </c>
      <c r="KDA2" t="s">
        <v>7876</v>
      </c>
      <c r="KDB2" t="s">
        <v>7877</v>
      </c>
      <c r="KDC2" t="s">
        <v>7878</v>
      </c>
      <c r="KDD2" t="s">
        <v>7879</v>
      </c>
      <c r="KDE2" t="s">
        <v>7880</v>
      </c>
      <c r="KDF2" t="s">
        <v>7881</v>
      </c>
      <c r="KDG2" t="s">
        <v>7882</v>
      </c>
      <c r="KDH2" t="s">
        <v>7883</v>
      </c>
      <c r="KDI2" t="s">
        <v>7884</v>
      </c>
      <c r="KDJ2" t="s">
        <v>7885</v>
      </c>
      <c r="KDK2" t="s">
        <v>7886</v>
      </c>
      <c r="KDL2" t="s">
        <v>7887</v>
      </c>
      <c r="KDM2" t="s">
        <v>7888</v>
      </c>
      <c r="KDN2" t="s">
        <v>7889</v>
      </c>
      <c r="KDO2" t="s">
        <v>7890</v>
      </c>
      <c r="KDP2" t="s">
        <v>7891</v>
      </c>
      <c r="KDQ2" t="s">
        <v>7892</v>
      </c>
      <c r="KDR2" t="s">
        <v>7893</v>
      </c>
      <c r="KDS2" t="s">
        <v>7894</v>
      </c>
      <c r="KDT2" t="s">
        <v>7895</v>
      </c>
      <c r="KDU2" t="s">
        <v>7896</v>
      </c>
      <c r="KDV2" t="s">
        <v>7897</v>
      </c>
      <c r="KDW2" t="s">
        <v>7898</v>
      </c>
      <c r="KDX2" t="s">
        <v>7899</v>
      </c>
      <c r="KDY2" t="s">
        <v>7900</v>
      </c>
      <c r="KDZ2" t="s">
        <v>7901</v>
      </c>
      <c r="KEA2" t="s">
        <v>7902</v>
      </c>
      <c r="KEB2" t="s">
        <v>7903</v>
      </c>
      <c r="KEC2" t="s">
        <v>7904</v>
      </c>
      <c r="KED2" t="s">
        <v>7905</v>
      </c>
      <c r="KEE2" t="s">
        <v>7906</v>
      </c>
      <c r="KEF2" t="s">
        <v>7907</v>
      </c>
      <c r="KEG2" t="s">
        <v>7908</v>
      </c>
      <c r="KEH2" t="s">
        <v>7909</v>
      </c>
      <c r="KEI2" t="s">
        <v>7910</v>
      </c>
      <c r="KEJ2" t="s">
        <v>7911</v>
      </c>
      <c r="KEK2" t="s">
        <v>7912</v>
      </c>
      <c r="KEL2" t="s">
        <v>7913</v>
      </c>
      <c r="KEM2" t="s">
        <v>7914</v>
      </c>
      <c r="KEN2" t="s">
        <v>7915</v>
      </c>
      <c r="KEO2" t="s">
        <v>7916</v>
      </c>
      <c r="KEP2" t="s">
        <v>7917</v>
      </c>
      <c r="KEQ2" t="s">
        <v>7918</v>
      </c>
      <c r="KER2" t="s">
        <v>7919</v>
      </c>
      <c r="KES2" t="s">
        <v>7920</v>
      </c>
      <c r="KET2" t="s">
        <v>7921</v>
      </c>
      <c r="KEU2" t="s">
        <v>7922</v>
      </c>
      <c r="KEV2" t="s">
        <v>7923</v>
      </c>
      <c r="KEW2" t="s">
        <v>7924</v>
      </c>
      <c r="KEX2" t="s">
        <v>7925</v>
      </c>
      <c r="KEY2" t="s">
        <v>7926</v>
      </c>
      <c r="KEZ2" t="s">
        <v>7927</v>
      </c>
      <c r="KFA2" t="s">
        <v>7928</v>
      </c>
      <c r="KFB2" t="s">
        <v>7929</v>
      </c>
      <c r="KFC2" t="s">
        <v>7930</v>
      </c>
      <c r="KFD2" t="s">
        <v>7931</v>
      </c>
      <c r="KFE2" t="s">
        <v>7932</v>
      </c>
      <c r="KFF2" t="s">
        <v>7933</v>
      </c>
      <c r="KFG2" t="s">
        <v>7934</v>
      </c>
      <c r="KFH2" t="s">
        <v>7935</v>
      </c>
      <c r="KFI2" t="s">
        <v>7936</v>
      </c>
      <c r="KFJ2" t="s">
        <v>7937</v>
      </c>
      <c r="KFK2" t="s">
        <v>7938</v>
      </c>
      <c r="KFL2" t="s">
        <v>7939</v>
      </c>
      <c r="KFM2" t="s">
        <v>7940</v>
      </c>
      <c r="KFN2" t="s">
        <v>7941</v>
      </c>
      <c r="KFO2" t="s">
        <v>7942</v>
      </c>
      <c r="KFP2" t="s">
        <v>7943</v>
      </c>
      <c r="KFQ2" t="s">
        <v>7944</v>
      </c>
      <c r="KFR2" t="s">
        <v>7945</v>
      </c>
      <c r="KFS2" t="s">
        <v>7946</v>
      </c>
      <c r="KFT2" t="s">
        <v>7947</v>
      </c>
      <c r="KFU2" t="s">
        <v>7948</v>
      </c>
      <c r="KFV2" t="s">
        <v>7949</v>
      </c>
      <c r="KFW2" t="s">
        <v>7950</v>
      </c>
      <c r="KFX2" t="s">
        <v>7951</v>
      </c>
      <c r="KFY2" t="s">
        <v>7952</v>
      </c>
      <c r="KFZ2" t="s">
        <v>7953</v>
      </c>
      <c r="KGA2" t="s">
        <v>7954</v>
      </c>
      <c r="KGB2" t="s">
        <v>7955</v>
      </c>
      <c r="KGC2" t="s">
        <v>7956</v>
      </c>
      <c r="KGD2" t="s">
        <v>7957</v>
      </c>
      <c r="KGE2" t="s">
        <v>7958</v>
      </c>
      <c r="KGF2" t="s">
        <v>7959</v>
      </c>
      <c r="KGG2" t="s">
        <v>7960</v>
      </c>
      <c r="KGH2" t="s">
        <v>7961</v>
      </c>
      <c r="KGI2" t="s">
        <v>7962</v>
      </c>
      <c r="KGJ2" t="s">
        <v>7963</v>
      </c>
      <c r="KGK2" t="s">
        <v>7964</v>
      </c>
      <c r="KGL2" t="s">
        <v>7965</v>
      </c>
      <c r="KGM2" t="s">
        <v>7966</v>
      </c>
      <c r="KGN2" t="s">
        <v>7967</v>
      </c>
      <c r="KGO2" t="s">
        <v>7968</v>
      </c>
      <c r="KGP2" t="s">
        <v>7969</v>
      </c>
      <c r="KGQ2" t="s">
        <v>7970</v>
      </c>
      <c r="KGR2" t="s">
        <v>7971</v>
      </c>
      <c r="KGS2" t="s">
        <v>7972</v>
      </c>
      <c r="KGT2" t="s">
        <v>7973</v>
      </c>
      <c r="KGU2" t="s">
        <v>7974</v>
      </c>
      <c r="KGV2" t="s">
        <v>7975</v>
      </c>
      <c r="KGW2" t="s">
        <v>7976</v>
      </c>
      <c r="KGX2" t="s">
        <v>7977</v>
      </c>
      <c r="KGY2" t="s">
        <v>7978</v>
      </c>
      <c r="KGZ2" t="s">
        <v>7979</v>
      </c>
      <c r="KHA2" t="s">
        <v>7980</v>
      </c>
      <c r="KHB2" t="s">
        <v>7981</v>
      </c>
      <c r="KHC2" t="s">
        <v>7982</v>
      </c>
      <c r="KHD2" t="s">
        <v>7983</v>
      </c>
      <c r="KHE2" t="s">
        <v>7984</v>
      </c>
      <c r="KHF2" t="s">
        <v>7985</v>
      </c>
      <c r="KHG2" t="s">
        <v>7986</v>
      </c>
      <c r="KHH2" t="s">
        <v>7987</v>
      </c>
      <c r="KHI2" t="s">
        <v>7988</v>
      </c>
      <c r="KHJ2" t="s">
        <v>7989</v>
      </c>
      <c r="KHK2" t="s">
        <v>7990</v>
      </c>
      <c r="KHL2" t="s">
        <v>7991</v>
      </c>
      <c r="KHM2" t="s">
        <v>7992</v>
      </c>
      <c r="KHN2" t="s">
        <v>7993</v>
      </c>
      <c r="KHO2" t="s">
        <v>7994</v>
      </c>
      <c r="KHP2" t="s">
        <v>7995</v>
      </c>
      <c r="KHQ2" t="s">
        <v>7996</v>
      </c>
      <c r="KHR2" t="s">
        <v>7997</v>
      </c>
      <c r="KHS2" t="s">
        <v>7998</v>
      </c>
      <c r="KHT2" t="s">
        <v>7999</v>
      </c>
      <c r="KHU2" t="s">
        <v>8000</v>
      </c>
      <c r="KHV2" t="s">
        <v>8001</v>
      </c>
      <c r="KHW2" t="s">
        <v>8002</v>
      </c>
      <c r="KHX2" t="s">
        <v>8003</v>
      </c>
      <c r="KHY2" t="s">
        <v>8004</v>
      </c>
      <c r="KHZ2" t="s">
        <v>8005</v>
      </c>
      <c r="KIA2" t="s">
        <v>8006</v>
      </c>
      <c r="KIB2" t="s">
        <v>8007</v>
      </c>
      <c r="KIC2" t="s">
        <v>8008</v>
      </c>
      <c r="KID2" t="s">
        <v>8009</v>
      </c>
      <c r="KIE2" t="s">
        <v>8010</v>
      </c>
      <c r="KIF2" t="s">
        <v>8011</v>
      </c>
      <c r="KIG2" t="s">
        <v>8012</v>
      </c>
      <c r="KIH2" t="s">
        <v>8013</v>
      </c>
      <c r="KII2" t="s">
        <v>8014</v>
      </c>
      <c r="KIJ2" t="s">
        <v>8015</v>
      </c>
      <c r="KIK2" t="s">
        <v>8016</v>
      </c>
      <c r="KIL2" t="s">
        <v>8017</v>
      </c>
      <c r="KIM2" t="s">
        <v>8018</v>
      </c>
      <c r="KIN2" t="s">
        <v>8019</v>
      </c>
      <c r="KIO2" t="s">
        <v>8020</v>
      </c>
      <c r="KIP2" t="s">
        <v>8021</v>
      </c>
      <c r="KIQ2" t="s">
        <v>8022</v>
      </c>
      <c r="KIR2" t="s">
        <v>8023</v>
      </c>
      <c r="KIS2" t="s">
        <v>8024</v>
      </c>
      <c r="KIT2" t="s">
        <v>8025</v>
      </c>
      <c r="KIU2" t="s">
        <v>8026</v>
      </c>
      <c r="KIV2" t="s">
        <v>8027</v>
      </c>
      <c r="KIW2" t="s">
        <v>8028</v>
      </c>
      <c r="KIX2" t="s">
        <v>8029</v>
      </c>
      <c r="KIY2" t="s">
        <v>8030</v>
      </c>
      <c r="KIZ2" t="s">
        <v>8031</v>
      </c>
      <c r="KJA2" t="s">
        <v>8032</v>
      </c>
      <c r="KJB2" t="s">
        <v>8033</v>
      </c>
      <c r="KJC2" t="s">
        <v>8034</v>
      </c>
      <c r="KJD2" t="s">
        <v>8035</v>
      </c>
      <c r="KJE2" t="s">
        <v>8036</v>
      </c>
      <c r="KJF2" t="s">
        <v>8037</v>
      </c>
      <c r="KJG2" t="s">
        <v>8038</v>
      </c>
      <c r="KJH2" t="s">
        <v>8039</v>
      </c>
      <c r="KJI2" t="s">
        <v>8040</v>
      </c>
      <c r="KJJ2" t="s">
        <v>8041</v>
      </c>
      <c r="KJK2" t="s">
        <v>8042</v>
      </c>
      <c r="KJL2" t="s">
        <v>8043</v>
      </c>
      <c r="KJM2" t="s">
        <v>8044</v>
      </c>
      <c r="KJN2" t="s">
        <v>8045</v>
      </c>
      <c r="KJO2" t="s">
        <v>8046</v>
      </c>
      <c r="KJP2" t="s">
        <v>8047</v>
      </c>
      <c r="KJQ2" t="s">
        <v>8048</v>
      </c>
      <c r="KJR2" t="s">
        <v>8049</v>
      </c>
      <c r="KJS2" t="s">
        <v>8050</v>
      </c>
      <c r="KJT2" t="s">
        <v>8051</v>
      </c>
      <c r="KJU2" t="s">
        <v>8052</v>
      </c>
      <c r="KJV2" t="s">
        <v>8053</v>
      </c>
      <c r="KJW2" t="s">
        <v>8054</v>
      </c>
      <c r="KJX2" t="s">
        <v>8055</v>
      </c>
      <c r="KJY2" t="s">
        <v>8056</v>
      </c>
      <c r="KJZ2" t="s">
        <v>8057</v>
      </c>
      <c r="KKA2" t="s">
        <v>8058</v>
      </c>
      <c r="KKB2" t="s">
        <v>8059</v>
      </c>
      <c r="KKC2" t="s">
        <v>8060</v>
      </c>
      <c r="KKD2" t="s">
        <v>8061</v>
      </c>
      <c r="KKE2" t="s">
        <v>8062</v>
      </c>
      <c r="KKF2" t="s">
        <v>8063</v>
      </c>
      <c r="KKG2" t="s">
        <v>8064</v>
      </c>
      <c r="KKH2" t="s">
        <v>8065</v>
      </c>
      <c r="KKI2" t="s">
        <v>8066</v>
      </c>
      <c r="KKJ2" t="s">
        <v>8067</v>
      </c>
      <c r="KKK2" t="s">
        <v>8068</v>
      </c>
      <c r="KKL2" t="s">
        <v>8069</v>
      </c>
      <c r="KKM2" t="s">
        <v>8070</v>
      </c>
      <c r="KKN2" t="s">
        <v>8071</v>
      </c>
      <c r="KKO2" t="s">
        <v>8072</v>
      </c>
      <c r="KKP2" t="s">
        <v>8073</v>
      </c>
      <c r="KKQ2" t="s">
        <v>8074</v>
      </c>
      <c r="KKR2" t="s">
        <v>8075</v>
      </c>
      <c r="KKS2" t="s">
        <v>8076</v>
      </c>
      <c r="KKT2" t="s">
        <v>8077</v>
      </c>
      <c r="KKU2" t="s">
        <v>8078</v>
      </c>
      <c r="KKV2" t="s">
        <v>8079</v>
      </c>
      <c r="KKW2" t="s">
        <v>8080</v>
      </c>
      <c r="KKX2" t="s">
        <v>8081</v>
      </c>
      <c r="KKY2" t="s">
        <v>8082</v>
      </c>
      <c r="KKZ2" t="s">
        <v>8083</v>
      </c>
      <c r="KLA2" t="s">
        <v>8084</v>
      </c>
      <c r="KLB2" t="s">
        <v>8085</v>
      </c>
      <c r="KLC2" t="s">
        <v>8086</v>
      </c>
      <c r="KLD2" t="s">
        <v>8087</v>
      </c>
      <c r="KLE2" t="s">
        <v>8088</v>
      </c>
      <c r="KLF2" t="s">
        <v>8089</v>
      </c>
      <c r="KLG2" t="s">
        <v>8090</v>
      </c>
      <c r="KLH2" t="s">
        <v>8091</v>
      </c>
      <c r="KLI2" t="s">
        <v>8092</v>
      </c>
      <c r="KLJ2" t="s">
        <v>8093</v>
      </c>
      <c r="KLK2" t="s">
        <v>8094</v>
      </c>
      <c r="KLL2" t="s">
        <v>8095</v>
      </c>
      <c r="KLM2" t="s">
        <v>8096</v>
      </c>
      <c r="KLN2" t="s">
        <v>8097</v>
      </c>
      <c r="KLO2" t="s">
        <v>8098</v>
      </c>
      <c r="KLP2" t="s">
        <v>8099</v>
      </c>
      <c r="KLQ2" t="s">
        <v>8100</v>
      </c>
      <c r="KLR2" t="s">
        <v>8101</v>
      </c>
      <c r="KLS2" t="s">
        <v>8102</v>
      </c>
      <c r="KLT2" t="s">
        <v>8103</v>
      </c>
      <c r="KLU2" t="s">
        <v>8104</v>
      </c>
      <c r="KLV2" t="s">
        <v>8105</v>
      </c>
      <c r="KLW2" t="s">
        <v>8106</v>
      </c>
      <c r="KLX2" t="s">
        <v>8107</v>
      </c>
      <c r="KLY2" t="s">
        <v>8108</v>
      </c>
      <c r="KLZ2" t="s">
        <v>8109</v>
      </c>
      <c r="KMA2" t="s">
        <v>8110</v>
      </c>
      <c r="KMB2" t="s">
        <v>8111</v>
      </c>
      <c r="KMC2" t="s">
        <v>8112</v>
      </c>
      <c r="KMD2" t="s">
        <v>8113</v>
      </c>
      <c r="KME2" t="s">
        <v>8114</v>
      </c>
      <c r="KMF2" t="s">
        <v>8115</v>
      </c>
      <c r="KMG2" t="s">
        <v>8116</v>
      </c>
      <c r="KMH2" t="s">
        <v>8117</v>
      </c>
      <c r="KMI2" t="s">
        <v>8118</v>
      </c>
      <c r="KMJ2" t="s">
        <v>8119</v>
      </c>
      <c r="KMK2" t="s">
        <v>8120</v>
      </c>
      <c r="KML2" t="s">
        <v>8121</v>
      </c>
      <c r="KMM2" t="s">
        <v>8122</v>
      </c>
      <c r="KMN2" t="s">
        <v>8123</v>
      </c>
      <c r="KMO2" t="s">
        <v>8124</v>
      </c>
      <c r="KMP2" t="s">
        <v>8125</v>
      </c>
      <c r="KMQ2" t="s">
        <v>8126</v>
      </c>
      <c r="KMR2" t="s">
        <v>8127</v>
      </c>
      <c r="KMS2" t="s">
        <v>8128</v>
      </c>
      <c r="KMT2" t="s">
        <v>8129</v>
      </c>
      <c r="KMU2" t="s">
        <v>8130</v>
      </c>
      <c r="KMV2" t="s">
        <v>8131</v>
      </c>
      <c r="KMW2" t="s">
        <v>8132</v>
      </c>
      <c r="KMX2" t="s">
        <v>8133</v>
      </c>
      <c r="KMY2" t="s">
        <v>8134</v>
      </c>
      <c r="KMZ2" t="s">
        <v>8135</v>
      </c>
      <c r="KNA2" t="s">
        <v>8136</v>
      </c>
      <c r="KNB2" t="s">
        <v>8137</v>
      </c>
      <c r="KNC2" t="s">
        <v>8138</v>
      </c>
      <c r="KND2" t="s">
        <v>8139</v>
      </c>
      <c r="KNE2" t="s">
        <v>8140</v>
      </c>
      <c r="KNF2" t="s">
        <v>8141</v>
      </c>
      <c r="KNG2" t="s">
        <v>8142</v>
      </c>
      <c r="KNH2" t="s">
        <v>8143</v>
      </c>
      <c r="KNI2" t="s">
        <v>8144</v>
      </c>
      <c r="KNJ2" t="s">
        <v>8145</v>
      </c>
      <c r="KNK2" t="s">
        <v>8146</v>
      </c>
      <c r="KNL2" t="s">
        <v>8147</v>
      </c>
      <c r="KNM2" t="s">
        <v>8148</v>
      </c>
      <c r="KNN2" t="s">
        <v>8149</v>
      </c>
      <c r="KNO2" t="s">
        <v>8150</v>
      </c>
      <c r="KNP2" t="s">
        <v>8151</v>
      </c>
      <c r="KNQ2" t="s">
        <v>8152</v>
      </c>
      <c r="KNR2" t="s">
        <v>8153</v>
      </c>
      <c r="KNS2" t="s">
        <v>8154</v>
      </c>
      <c r="KNT2" t="s">
        <v>8155</v>
      </c>
      <c r="KNU2" t="s">
        <v>8156</v>
      </c>
      <c r="KNV2" t="s">
        <v>8157</v>
      </c>
      <c r="KNW2" t="s">
        <v>8158</v>
      </c>
      <c r="KNX2" t="s">
        <v>8159</v>
      </c>
      <c r="KNY2" t="s">
        <v>8160</v>
      </c>
      <c r="KNZ2" t="s">
        <v>8161</v>
      </c>
      <c r="KOA2" t="s">
        <v>8162</v>
      </c>
      <c r="KOB2" t="s">
        <v>8163</v>
      </c>
      <c r="KOC2" t="s">
        <v>8164</v>
      </c>
      <c r="KOD2" t="s">
        <v>8165</v>
      </c>
      <c r="KOE2" t="s">
        <v>8166</v>
      </c>
      <c r="KOF2" t="s">
        <v>8167</v>
      </c>
      <c r="KOG2" t="s">
        <v>8168</v>
      </c>
      <c r="KOH2" t="s">
        <v>8169</v>
      </c>
      <c r="KOI2" t="s">
        <v>8170</v>
      </c>
      <c r="KOJ2" t="s">
        <v>8171</v>
      </c>
      <c r="KOK2" t="s">
        <v>8172</v>
      </c>
      <c r="KOL2" t="s">
        <v>8173</v>
      </c>
      <c r="KOM2" t="s">
        <v>8174</v>
      </c>
      <c r="KON2" t="s">
        <v>8175</v>
      </c>
      <c r="KOO2" t="s">
        <v>8176</v>
      </c>
      <c r="KOP2" t="s">
        <v>8177</v>
      </c>
      <c r="KOQ2" t="s">
        <v>8178</v>
      </c>
      <c r="KOR2" t="s">
        <v>8179</v>
      </c>
      <c r="KOS2" t="s">
        <v>8180</v>
      </c>
      <c r="KOT2" t="s">
        <v>8181</v>
      </c>
      <c r="KOU2" t="s">
        <v>8182</v>
      </c>
      <c r="KOV2" t="s">
        <v>8183</v>
      </c>
      <c r="KOW2" t="s">
        <v>8184</v>
      </c>
      <c r="KOX2" t="s">
        <v>8185</v>
      </c>
      <c r="KOY2" t="s">
        <v>8186</v>
      </c>
      <c r="KOZ2" t="s">
        <v>8187</v>
      </c>
      <c r="KPA2" t="s">
        <v>8188</v>
      </c>
      <c r="KPB2" t="s">
        <v>8189</v>
      </c>
      <c r="KPC2" t="s">
        <v>8190</v>
      </c>
      <c r="KPD2" t="s">
        <v>8191</v>
      </c>
      <c r="KPE2" t="s">
        <v>8192</v>
      </c>
      <c r="KPF2" t="s">
        <v>8193</v>
      </c>
      <c r="KPG2" t="s">
        <v>8194</v>
      </c>
      <c r="KPH2" t="s">
        <v>8195</v>
      </c>
      <c r="KPI2" t="s">
        <v>8196</v>
      </c>
      <c r="KPJ2" t="s">
        <v>8197</v>
      </c>
      <c r="KPK2" t="s">
        <v>8198</v>
      </c>
      <c r="KPL2" t="s">
        <v>8199</v>
      </c>
      <c r="KPM2" t="s">
        <v>8200</v>
      </c>
      <c r="KPN2" t="s">
        <v>8201</v>
      </c>
      <c r="KPO2" t="s">
        <v>8202</v>
      </c>
      <c r="KPP2" t="s">
        <v>8203</v>
      </c>
      <c r="KPQ2" t="s">
        <v>8204</v>
      </c>
      <c r="KPR2" t="s">
        <v>8205</v>
      </c>
      <c r="KPS2" t="s">
        <v>8206</v>
      </c>
      <c r="KPT2" t="s">
        <v>8207</v>
      </c>
      <c r="KPU2" t="s">
        <v>8208</v>
      </c>
      <c r="KPV2" t="s">
        <v>8209</v>
      </c>
      <c r="KPW2" t="s">
        <v>8210</v>
      </c>
      <c r="KPX2" t="s">
        <v>8211</v>
      </c>
      <c r="KPY2" t="s">
        <v>8212</v>
      </c>
      <c r="KPZ2" t="s">
        <v>8213</v>
      </c>
      <c r="KQA2" t="s">
        <v>8214</v>
      </c>
      <c r="KQB2" t="s">
        <v>8215</v>
      </c>
      <c r="KQC2" t="s">
        <v>8216</v>
      </c>
      <c r="KQD2" t="s">
        <v>8217</v>
      </c>
      <c r="KQE2" t="s">
        <v>8218</v>
      </c>
      <c r="KQF2" t="s">
        <v>8219</v>
      </c>
      <c r="KQG2" t="s">
        <v>8220</v>
      </c>
      <c r="KQH2" t="s">
        <v>8221</v>
      </c>
      <c r="KQI2" t="s">
        <v>8222</v>
      </c>
      <c r="KQJ2" t="s">
        <v>8223</v>
      </c>
      <c r="KQK2" t="s">
        <v>8224</v>
      </c>
      <c r="KQL2" t="s">
        <v>8225</v>
      </c>
      <c r="KQM2" t="s">
        <v>8226</v>
      </c>
      <c r="KQN2" t="s">
        <v>8227</v>
      </c>
      <c r="KQO2" t="s">
        <v>8228</v>
      </c>
      <c r="KQP2" t="s">
        <v>8229</v>
      </c>
      <c r="KQQ2" t="s">
        <v>8230</v>
      </c>
      <c r="KQR2" t="s">
        <v>8231</v>
      </c>
      <c r="KQS2" t="s">
        <v>8232</v>
      </c>
      <c r="KQT2" t="s">
        <v>8233</v>
      </c>
      <c r="KQU2" t="s">
        <v>8234</v>
      </c>
      <c r="KQV2" t="s">
        <v>8235</v>
      </c>
      <c r="KQW2" t="s">
        <v>8236</v>
      </c>
      <c r="KQX2" t="s">
        <v>8237</v>
      </c>
      <c r="KQY2" t="s">
        <v>8238</v>
      </c>
      <c r="KQZ2" t="s">
        <v>8239</v>
      </c>
      <c r="KRA2" t="s">
        <v>8240</v>
      </c>
      <c r="KRB2" t="s">
        <v>8241</v>
      </c>
      <c r="KRC2" t="s">
        <v>8242</v>
      </c>
      <c r="KRD2" t="s">
        <v>8243</v>
      </c>
      <c r="KRE2" t="s">
        <v>8244</v>
      </c>
      <c r="KRF2" t="s">
        <v>8245</v>
      </c>
      <c r="KRG2" t="s">
        <v>8246</v>
      </c>
      <c r="KRH2" t="s">
        <v>8247</v>
      </c>
      <c r="KRI2" t="s">
        <v>8248</v>
      </c>
      <c r="KRJ2" t="s">
        <v>8249</v>
      </c>
      <c r="KRK2" t="s">
        <v>8250</v>
      </c>
      <c r="KRL2" t="s">
        <v>8251</v>
      </c>
      <c r="KRM2" t="s">
        <v>8252</v>
      </c>
      <c r="KRN2" t="s">
        <v>8253</v>
      </c>
      <c r="KRO2" t="s">
        <v>8254</v>
      </c>
      <c r="KRP2" t="s">
        <v>8255</v>
      </c>
      <c r="KRQ2" t="s">
        <v>8256</v>
      </c>
      <c r="KRR2" t="s">
        <v>8257</v>
      </c>
      <c r="KRS2" t="s">
        <v>8258</v>
      </c>
      <c r="KRT2" t="s">
        <v>8259</v>
      </c>
      <c r="KRU2" t="s">
        <v>8260</v>
      </c>
      <c r="KRV2" t="s">
        <v>8261</v>
      </c>
      <c r="KRW2" t="s">
        <v>8262</v>
      </c>
      <c r="KRX2" t="s">
        <v>8263</v>
      </c>
      <c r="KRY2" t="s">
        <v>8264</v>
      </c>
      <c r="KRZ2" t="s">
        <v>8265</v>
      </c>
      <c r="KSA2" t="s">
        <v>8266</v>
      </c>
      <c r="KSB2" t="s">
        <v>8267</v>
      </c>
      <c r="KSC2" t="s">
        <v>8268</v>
      </c>
      <c r="KSD2" t="s">
        <v>8269</v>
      </c>
      <c r="KSE2" t="s">
        <v>8270</v>
      </c>
      <c r="KSF2" t="s">
        <v>8271</v>
      </c>
      <c r="KSG2" t="s">
        <v>8272</v>
      </c>
      <c r="KSH2" t="s">
        <v>8273</v>
      </c>
      <c r="KSI2" t="s">
        <v>8274</v>
      </c>
      <c r="KSJ2" t="s">
        <v>8275</v>
      </c>
      <c r="KSK2" t="s">
        <v>8276</v>
      </c>
      <c r="KSL2" t="s">
        <v>8277</v>
      </c>
      <c r="KSM2" t="s">
        <v>8278</v>
      </c>
      <c r="KSN2" t="s">
        <v>8279</v>
      </c>
      <c r="KSO2" t="s">
        <v>8280</v>
      </c>
      <c r="KSP2" t="s">
        <v>8281</v>
      </c>
      <c r="KSQ2" t="s">
        <v>8282</v>
      </c>
      <c r="KSR2" t="s">
        <v>8283</v>
      </c>
      <c r="KSS2" t="s">
        <v>8284</v>
      </c>
      <c r="KST2" t="s">
        <v>8285</v>
      </c>
      <c r="KSU2" t="s">
        <v>8286</v>
      </c>
      <c r="KSV2" t="s">
        <v>8287</v>
      </c>
      <c r="KSW2" t="s">
        <v>8288</v>
      </c>
      <c r="KSX2" t="s">
        <v>8289</v>
      </c>
      <c r="KSY2" t="s">
        <v>8290</v>
      </c>
      <c r="KSZ2" t="s">
        <v>8291</v>
      </c>
      <c r="KTA2" t="s">
        <v>8292</v>
      </c>
      <c r="KTB2" t="s">
        <v>8293</v>
      </c>
      <c r="KTC2" t="s">
        <v>8294</v>
      </c>
      <c r="KTD2" t="s">
        <v>8295</v>
      </c>
      <c r="KTE2" t="s">
        <v>8296</v>
      </c>
      <c r="KTF2" t="s">
        <v>8297</v>
      </c>
      <c r="KTG2" t="s">
        <v>8298</v>
      </c>
      <c r="KTH2" t="s">
        <v>8299</v>
      </c>
      <c r="KTI2" t="s">
        <v>8300</v>
      </c>
      <c r="KTJ2" t="s">
        <v>8301</v>
      </c>
      <c r="KTK2" t="s">
        <v>8302</v>
      </c>
      <c r="KTL2" t="s">
        <v>8303</v>
      </c>
      <c r="KTM2" t="s">
        <v>8304</v>
      </c>
      <c r="KTN2" t="s">
        <v>8305</v>
      </c>
      <c r="KTO2" t="s">
        <v>8306</v>
      </c>
      <c r="KTP2" t="s">
        <v>8307</v>
      </c>
      <c r="KTQ2" t="s">
        <v>8308</v>
      </c>
      <c r="KTR2" t="s">
        <v>8309</v>
      </c>
      <c r="KTS2" t="s">
        <v>8310</v>
      </c>
      <c r="KTT2" t="s">
        <v>8311</v>
      </c>
      <c r="KTU2" t="s">
        <v>8312</v>
      </c>
      <c r="KTV2" t="s">
        <v>8313</v>
      </c>
      <c r="KTW2" t="s">
        <v>8314</v>
      </c>
      <c r="KTX2" t="s">
        <v>8315</v>
      </c>
      <c r="KTY2" t="s">
        <v>8316</v>
      </c>
      <c r="KTZ2" t="s">
        <v>8317</v>
      </c>
      <c r="KUA2" t="s">
        <v>8318</v>
      </c>
      <c r="KUB2" t="s">
        <v>8319</v>
      </c>
      <c r="KUC2" t="s">
        <v>8320</v>
      </c>
      <c r="KUD2" t="s">
        <v>8321</v>
      </c>
      <c r="KUE2" t="s">
        <v>8322</v>
      </c>
      <c r="KUF2" t="s">
        <v>8323</v>
      </c>
      <c r="KUG2" t="s">
        <v>8324</v>
      </c>
      <c r="KUH2" t="s">
        <v>8325</v>
      </c>
      <c r="KUI2" t="s">
        <v>8326</v>
      </c>
      <c r="KUJ2" t="s">
        <v>8327</v>
      </c>
      <c r="KUK2" t="s">
        <v>8328</v>
      </c>
      <c r="KUL2" t="s">
        <v>8329</v>
      </c>
      <c r="KUM2" t="s">
        <v>8330</v>
      </c>
      <c r="KUN2" t="s">
        <v>8331</v>
      </c>
      <c r="KUO2" t="s">
        <v>8332</v>
      </c>
      <c r="KUP2" t="s">
        <v>8333</v>
      </c>
      <c r="KUQ2" t="s">
        <v>8334</v>
      </c>
      <c r="KUR2" t="s">
        <v>8335</v>
      </c>
      <c r="KUS2" t="s">
        <v>8336</v>
      </c>
      <c r="KUT2" t="s">
        <v>8337</v>
      </c>
      <c r="KUU2" t="s">
        <v>8338</v>
      </c>
      <c r="KUV2" t="s">
        <v>8339</v>
      </c>
      <c r="KUW2" t="s">
        <v>8340</v>
      </c>
      <c r="KUX2" t="s">
        <v>8341</v>
      </c>
      <c r="KUY2" t="s">
        <v>8342</v>
      </c>
      <c r="KUZ2" t="s">
        <v>8343</v>
      </c>
      <c r="KVA2" t="s">
        <v>8344</v>
      </c>
      <c r="KVB2" t="s">
        <v>8345</v>
      </c>
      <c r="KVC2" t="s">
        <v>8346</v>
      </c>
      <c r="KVD2" t="s">
        <v>8347</v>
      </c>
      <c r="KVE2" t="s">
        <v>8348</v>
      </c>
      <c r="KVF2" t="s">
        <v>8349</v>
      </c>
      <c r="KVG2" t="s">
        <v>8350</v>
      </c>
      <c r="KVH2" t="s">
        <v>8351</v>
      </c>
      <c r="KVI2" t="s">
        <v>8352</v>
      </c>
      <c r="KVJ2" t="s">
        <v>8353</v>
      </c>
      <c r="KVK2" t="s">
        <v>8354</v>
      </c>
      <c r="KVL2" t="s">
        <v>8355</v>
      </c>
      <c r="KVM2" t="s">
        <v>8356</v>
      </c>
      <c r="KVN2" t="s">
        <v>8357</v>
      </c>
      <c r="KVO2" t="s">
        <v>8358</v>
      </c>
      <c r="KVP2" t="s">
        <v>8359</v>
      </c>
      <c r="KVQ2" t="s">
        <v>8360</v>
      </c>
      <c r="KVR2" t="s">
        <v>8361</v>
      </c>
      <c r="KVS2" t="s">
        <v>8362</v>
      </c>
      <c r="KVT2" t="s">
        <v>8363</v>
      </c>
      <c r="KVU2" t="s">
        <v>8364</v>
      </c>
      <c r="KVV2" t="s">
        <v>8365</v>
      </c>
      <c r="KVW2" t="s">
        <v>8366</v>
      </c>
      <c r="KVX2" t="s">
        <v>8367</v>
      </c>
      <c r="KVY2" t="s">
        <v>8368</v>
      </c>
      <c r="KVZ2" t="s">
        <v>8369</v>
      </c>
      <c r="KWA2" t="s">
        <v>8370</v>
      </c>
      <c r="KWB2" t="s">
        <v>8371</v>
      </c>
      <c r="KWC2" t="s">
        <v>8372</v>
      </c>
      <c r="KWD2" t="s">
        <v>8373</v>
      </c>
      <c r="KWE2" t="s">
        <v>8374</v>
      </c>
      <c r="KWF2" t="s">
        <v>8375</v>
      </c>
      <c r="KWG2" t="s">
        <v>8376</v>
      </c>
      <c r="KWH2" t="s">
        <v>8377</v>
      </c>
      <c r="KWI2" t="s">
        <v>8378</v>
      </c>
      <c r="KWJ2" t="s">
        <v>8379</v>
      </c>
      <c r="KWK2" t="s">
        <v>8380</v>
      </c>
      <c r="KWL2" t="s">
        <v>8381</v>
      </c>
      <c r="KWM2" t="s">
        <v>8382</v>
      </c>
      <c r="KWN2" t="s">
        <v>8383</v>
      </c>
      <c r="KWO2" t="s">
        <v>8384</v>
      </c>
      <c r="KWP2" t="s">
        <v>8385</v>
      </c>
      <c r="KWQ2" t="s">
        <v>8386</v>
      </c>
      <c r="KWR2" t="s">
        <v>8387</v>
      </c>
      <c r="KWS2" t="s">
        <v>8388</v>
      </c>
      <c r="KWT2" t="s">
        <v>8389</v>
      </c>
      <c r="KWU2" t="s">
        <v>8390</v>
      </c>
      <c r="KWV2" t="s">
        <v>8391</v>
      </c>
      <c r="KWW2" t="s">
        <v>8392</v>
      </c>
      <c r="KWX2" t="s">
        <v>8393</v>
      </c>
      <c r="KWY2" t="s">
        <v>8394</v>
      </c>
      <c r="KWZ2" t="s">
        <v>8395</v>
      </c>
      <c r="KXA2" t="s">
        <v>8396</v>
      </c>
      <c r="KXB2" t="s">
        <v>8397</v>
      </c>
      <c r="KXC2" t="s">
        <v>8398</v>
      </c>
      <c r="KXD2" t="s">
        <v>8399</v>
      </c>
      <c r="KXE2" t="s">
        <v>8400</v>
      </c>
      <c r="KXF2" t="s">
        <v>8401</v>
      </c>
      <c r="KXG2" t="s">
        <v>8402</v>
      </c>
      <c r="KXH2" t="s">
        <v>8403</v>
      </c>
      <c r="KXI2" t="s">
        <v>8404</v>
      </c>
      <c r="KXJ2" t="s">
        <v>8405</v>
      </c>
      <c r="KXK2" t="s">
        <v>8406</v>
      </c>
      <c r="KXL2" t="s">
        <v>8407</v>
      </c>
      <c r="KXM2" t="s">
        <v>8408</v>
      </c>
      <c r="KXN2" t="s">
        <v>8409</v>
      </c>
      <c r="KXO2" t="s">
        <v>8410</v>
      </c>
      <c r="KXP2" t="s">
        <v>8411</v>
      </c>
      <c r="KXQ2" t="s">
        <v>8412</v>
      </c>
      <c r="KXR2" t="s">
        <v>8413</v>
      </c>
      <c r="KXS2" t="s">
        <v>8414</v>
      </c>
      <c r="KXT2" t="s">
        <v>8415</v>
      </c>
      <c r="KXU2" t="s">
        <v>8416</v>
      </c>
      <c r="KXV2" t="s">
        <v>8417</v>
      </c>
      <c r="KXW2" t="s">
        <v>8418</v>
      </c>
      <c r="KXX2" t="s">
        <v>8419</v>
      </c>
      <c r="KXY2" t="s">
        <v>8420</v>
      </c>
      <c r="KXZ2" t="s">
        <v>8421</v>
      </c>
      <c r="KYA2" t="s">
        <v>8422</v>
      </c>
      <c r="KYB2" t="s">
        <v>8423</v>
      </c>
      <c r="KYC2" t="s">
        <v>8424</v>
      </c>
      <c r="KYD2" t="s">
        <v>8425</v>
      </c>
      <c r="KYE2" t="s">
        <v>8426</v>
      </c>
      <c r="KYF2" t="s">
        <v>8427</v>
      </c>
      <c r="KYG2" t="s">
        <v>8428</v>
      </c>
      <c r="KYH2" t="s">
        <v>8429</v>
      </c>
      <c r="KYI2" t="s">
        <v>8430</v>
      </c>
      <c r="KYJ2" t="s">
        <v>8431</v>
      </c>
      <c r="KYK2" t="s">
        <v>8432</v>
      </c>
      <c r="KYL2" t="s">
        <v>8433</v>
      </c>
      <c r="KYM2" t="s">
        <v>8434</v>
      </c>
      <c r="KYN2" t="s">
        <v>8435</v>
      </c>
      <c r="KYO2" t="s">
        <v>8436</v>
      </c>
      <c r="KYP2" t="s">
        <v>8437</v>
      </c>
      <c r="KYQ2" t="s">
        <v>8438</v>
      </c>
      <c r="KYR2" t="s">
        <v>8439</v>
      </c>
      <c r="KYS2" t="s">
        <v>8440</v>
      </c>
      <c r="KYT2" t="s">
        <v>8441</v>
      </c>
      <c r="KYU2" t="s">
        <v>8442</v>
      </c>
      <c r="KYV2" t="s">
        <v>8443</v>
      </c>
      <c r="KYW2" t="s">
        <v>8444</v>
      </c>
      <c r="KYX2" t="s">
        <v>8445</v>
      </c>
      <c r="KYY2" t="s">
        <v>8446</v>
      </c>
      <c r="KYZ2" t="s">
        <v>8447</v>
      </c>
      <c r="KZA2" t="s">
        <v>8448</v>
      </c>
      <c r="KZB2" t="s">
        <v>8449</v>
      </c>
      <c r="KZC2" t="s">
        <v>8450</v>
      </c>
      <c r="KZD2" t="s">
        <v>8451</v>
      </c>
      <c r="KZE2" t="s">
        <v>8452</v>
      </c>
      <c r="KZF2" t="s">
        <v>8453</v>
      </c>
      <c r="KZG2" t="s">
        <v>8454</v>
      </c>
      <c r="KZH2" t="s">
        <v>8455</v>
      </c>
      <c r="KZI2" t="s">
        <v>8456</v>
      </c>
      <c r="KZJ2" t="s">
        <v>8457</v>
      </c>
      <c r="KZK2" t="s">
        <v>8458</v>
      </c>
      <c r="KZL2" t="s">
        <v>8459</v>
      </c>
      <c r="KZM2" t="s">
        <v>8460</v>
      </c>
      <c r="KZN2" t="s">
        <v>8461</v>
      </c>
      <c r="KZO2" t="s">
        <v>8462</v>
      </c>
      <c r="KZP2" t="s">
        <v>8463</v>
      </c>
      <c r="KZQ2" t="s">
        <v>8464</v>
      </c>
      <c r="KZR2" t="s">
        <v>8465</v>
      </c>
      <c r="KZS2" t="s">
        <v>8466</v>
      </c>
      <c r="KZT2" t="s">
        <v>8467</v>
      </c>
      <c r="KZU2" t="s">
        <v>8468</v>
      </c>
      <c r="KZV2" t="s">
        <v>8469</v>
      </c>
      <c r="KZW2" t="s">
        <v>8470</v>
      </c>
      <c r="KZX2" t="s">
        <v>8471</v>
      </c>
      <c r="KZY2" t="s">
        <v>8472</v>
      </c>
      <c r="KZZ2" t="s">
        <v>8473</v>
      </c>
      <c r="LAA2" t="s">
        <v>8474</v>
      </c>
      <c r="LAB2" t="s">
        <v>8475</v>
      </c>
      <c r="LAC2" t="s">
        <v>8476</v>
      </c>
      <c r="LAD2" t="s">
        <v>8477</v>
      </c>
      <c r="LAE2" t="s">
        <v>8478</v>
      </c>
      <c r="LAF2" t="s">
        <v>8479</v>
      </c>
      <c r="LAG2" t="s">
        <v>8480</v>
      </c>
      <c r="LAH2" t="s">
        <v>8481</v>
      </c>
      <c r="LAI2" t="s">
        <v>8482</v>
      </c>
      <c r="LAJ2" t="s">
        <v>8483</v>
      </c>
      <c r="LAK2" t="s">
        <v>8484</v>
      </c>
      <c r="LAL2" t="s">
        <v>8485</v>
      </c>
      <c r="LAM2" t="s">
        <v>8486</v>
      </c>
      <c r="LAN2" t="s">
        <v>8487</v>
      </c>
      <c r="LAO2" t="s">
        <v>8488</v>
      </c>
      <c r="LAP2" t="s">
        <v>8489</v>
      </c>
      <c r="LAQ2" t="s">
        <v>8490</v>
      </c>
      <c r="LAR2" t="s">
        <v>8491</v>
      </c>
      <c r="LAS2" t="s">
        <v>8492</v>
      </c>
      <c r="LAT2" t="s">
        <v>8493</v>
      </c>
      <c r="LAU2" t="s">
        <v>8494</v>
      </c>
      <c r="LAV2" t="s">
        <v>8495</v>
      </c>
      <c r="LAW2" t="s">
        <v>8496</v>
      </c>
      <c r="LAX2" t="s">
        <v>8497</v>
      </c>
      <c r="LAY2" t="s">
        <v>8498</v>
      </c>
      <c r="LAZ2" t="s">
        <v>8499</v>
      </c>
      <c r="LBA2" t="s">
        <v>8500</v>
      </c>
      <c r="LBB2" t="s">
        <v>8501</v>
      </c>
      <c r="LBC2" t="s">
        <v>8502</v>
      </c>
      <c r="LBD2" t="s">
        <v>8503</v>
      </c>
      <c r="LBE2" t="s">
        <v>8504</v>
      </c>
      <c r="LBF2" t="s">
        <v>8505</v>
      </c>
      <c r="LBG2" t="s">
        <v>8506</v>
      </c>
      <c r="LBH2" t="s">
        <v>8507</v>
      </c>
      <c r="LBI2" t="s">
        <v>8508</v>
      </c>
      <c r="LBJ2" t="s">
        <v>8509</v>
      </c>
      <c r="LBK2" t="s">
        <v>8510</v>
      </c>
      <c r="LBL2" t="s">
        <v>8511</v>
      </c>
      <c r="LBM2" t="s">
        <v>8512</v>
      </c>
      <c r="LBN2" t="s">
        <v>8513</v>
      </c>
      <c r="LBO2" t="s">
        <v>8514</v>
      </c>
      <c r="LBP2" t="s">
        <v>8515</v>
      </c>
      <c r="LBQ2" t="s">
        <v>8516</v>
      </c>
      <c r="LBR2" t="s">
        <v>8517</v>
      </c>
      <c r="LBS2" t="s">
        <v>8518</v>
      </c>
      <c r="LBT2" t="s">
        <v>8519</v>
      </c>
      <c r="LBU2" t="s">
        <v>8520</v>
      </c>
      <c r="LBV2" t="s">
        <v>8521</v>
      </c>
      <c r="LBW2" t="s">
        <v>8522</v>
      </c>
      <c r="LBX2" t="s">
        <v>8523</v>
      </c>
      <c r="LBY2" t="s">
        <v>8524</v>
      </c>
      <c r="LBZ2" t="s">
        <v>8525</v>
      </c>
      <c r="LCA2" t="s">
        <v>8526</v>
      </c>
      <c r="LCB2" t="s">
        <v>8527</v>
      </c>
      <c r="LCC2" t="s">
        <v>8528</v>
      </c>
      <c r="LCD2" t="s">
        <v>8529</v>
      </c>
      <c r="LCE2" t="s">
        <v>8530</v>
      </c>
      <c r="LCF2" t="s">
        <v>8531</v>
      </c>
      <c r="LCG2" t="s">
        <v>8532</v>
      </c>
      <c r="LCH2" t="s">
        <v>8533</v>
      </c>
      <c r="LCI2" t="s">
        <v>8534</v>
      </c>
      <c r="LCJ2" t="s">
        <v>8535</v>
      </c>
      <c r="LCK2" t="s">
        <v>8536</v>
      </c>
      <c r="LCL2" t="s">
        <v>8537</v>
      </c>
      <c r="LCM2" t="s">
        <v>8538</v>
      </c>
      <c r="LCN2" t="s">
        <v>8539</v>
      </c>
      <c r="LCO2" t="s">
        <v>8540</v>
      </c>
      <c r="LCP2" t="s">
        <v>8541</v>
      </c>
      <c r="LCQ2" t="s">
        <v>8542</v>
      </c>
      <c r="LCR2" t="s">
        <v>8543</v>
      </c>
      <c r="LCS2" t="s">
        <v>8544</v>
      </c>
      <c r="LCT2" t="s">
        <v>8545</v>
      </c>
      <c r="LCU2" t="s">
        <v>8546</v>
      </c>
      <c r="LCV2" t="s">
        <v>8547</v>
      </c>
      <c r="LCW2" t="s">
        <v>8548</v>
      </c>
      <c r="LCX2" t="s">
        <v>8549</v>
      </c>
      <c r="LCY2" t="s">
        <v>8550</v>
      </c>
      <c r="LCZ2" t="s">
        <v>8551</v>
      </c>
      <c r="LDA2" t="s">
        <v>8552</v>
      </c>
      <c r="LDB2" t="s">
        <v>8553</v>
      </c>
      <c r="LDC2" t="s">
        <v>8554</v>
      </c>
      <c r="LDD2" t="s">
        <v>8555</v>
      </c>
      <c r="LDE2" t="s">
        <v>8556</v>
      </c>
      <c r="LDF2" t="s">
        <v>8557</v>
      </c>
      <c r="LDG2" t="s">
        <v>8558</v>
      </c>
      <c r="LDH2" t="s">
        <v>8559</v>
      </c>
      <c r="LDI2" t="s">
        <v>8560</v>
      </c>
      <c r="LDJ2" t="s">
        <v>8561</v>
      </c>
      <c r="LDK2" t="s">
        <v>8562</v>
      </c>
      <c r="LDL2" t="s">
        <v>8563</v>
      </c>
      <c r="LDM2" t="s">
        <v>8564</v>
      </c>
      <c r="LDN2" t="s">
        <v>8565</v>
      </c>
      <c r="LDO2" t="s">
        <v>8566</v>
      </c>
      <c r="LDP2" t="s">
        <v>8567</v>
      </c>
      <c r="LDQ2" t="s">
        <v>8568</v>
      </c>
      <c r="LDR2" t="s">
        <v>8569</v>
      </c>
      <c r="LDS2" t="s">
        <v>8570</v>
      </c>
      <c r="LDT2" t="s">
        <v>8571</v>
      </c>
      <c r="LDU2" t="s">
        <v>8572</v>
      </c>
      <c r="LDV2" t="s">
        <v>8573</v>
      </c>
      <c r="LDW2" t="s">
        <v>8574</v>
      </c>
      <c r="LDX2" t="s">
        <v>8575</v>
      </c>
      <c r="LDY2" t="s">
        <v>8576</v>
      </c>
      <c r="LDZ2" t="s">
        <v>8577</v>
      </c>
      <c r="LEA2" t="s">
        <v>8578</v>
      </c>
      <c r="LEB2" t="s">
        <v>8579</v>
      </c>
      <c r="LEC2" t="s">
        <v>8580</v>
      </c>
      <c r="LED2" t="s">
        <v>8581</v>
      </c>
      <c r="LEE2" t="s">
        <v>8582</v>
      </c>
      <c r="LEF2" t="s">
        <v>8583</v>
      </c>
      <c r="LEG2" t="s">
        <v>8584</v>
      </c>
      <c r="LEH2" t="s">
        <v>8585</v>
      </c>
      <c r="LEI2" t="s">
        <v>8586</v>
      </c>
      <c r="LEJ2" t="s">
        <v>8587</v>
      </c>
      <c r="LEK2" t="s">
        <v>8588</v>
      </c>
      <c r="LEL2" t="s">
        <v>8589</v>
      </c>
      <c r="LEM2" t="s">
        <v>8590</v>
      </c>
      <c r="LEN2" t="s">
        <v>8591</v>
      </c>
      <c r="LEO2" t="s">
        <v>8592</v>
      </c>
      <c r="LEP2" t="s">
        <v>8593</v>
      </c>
      <c r="LEQ2" t="s">
        <v>8594</v>
      </c>
      <c r="LER2" t="s">
        <v>8595</v>
      </c>
      <c r="LES2" t="s">
        <v>8596</v>
      </c>
      <c r="LET2" t="s">
        <v>8597</v>
      </c>
      <c r="LEU2" t="s">
        <v>8598</v>
      </c>
      <c r="LEV2" t="s">
        <v>8599</v>
      </c>
      <c r="LEW2" t="s">
        <v>8600</v>
      </c>
      <c r="LEX2" t="s">
        <v>8601</v>
      </c>
      <c r="LEY2" t="s">
        <v>8602</v>
      </c>
      <c r="LEZ2" t="s">
        <v>8603</v>
      </c>
      <c r="LFA2" t="s">
        <v>8604</v>
      </c>
      <c r="LFB2" t="s">
        <v>8605</v>
      </c>
      <c r="LFC2" t="s">
        <v>8606</v>
      </c>
      <c r="LFD2" t="s">
        <v>8607</v>
      </c>
      <c r="LFE2" t="s">
        <v>8608</v>
      </c>
      <c r="LFF2" t="s">
        <v>8609</v>
      </c>
      <c r="LFG2" t="s">
        <v>8610</v>
      </c>
      <c r="LFH2" t="s">
        <v>8611</v>
      </c>
      <c r="LFI2" t="s">
        <v>8612</v>
      </c>
      <c r="LFJ2" t="s">
        <v>8613</v>
      </c>
      <c r="LFK2" t="s">
        <v>8614</v>
      </c>
      <c r="LFL2" t="s">
        <v>8615</v>
      </c>
      <c r="LFM2" t="s">
        <v>8616</v>
      </c>
      <c r="LFN2" t="s">
        <v>8617</v>
      </c>
      <c r="LFO2" t="s">
        <v>8618</v>
      </c>
      <c r="LFP2" t="s">
        <v>8619</v>
      </c>
      <c r="LFQ2" t="s">
        <v>8620</v>
      </c>
      <c r="LFR2" t="s">
        <v>8621</v>
      </c>
      <c r="LFS2" t="s">
        <v>8622</v>
      </c>
      <c r="LFT2" t="s">
        <v>8623</v>
      </c>
      <c r="LFU2" t="s">
        <v>8624</v>
      </c>
      <c r="LFV2" t="s">
        <v>8625</v>
      </c>
      <c r="LFW2" t="s">
        <v>8626</v>
      </c>
      <c r="LFX2" t="s">
        <v>8627</v>
      </c>
      <c r="LFY2" t="s">
        <v>8628</v>
      </c>
      <c r="LFZ2" t="s">
        <v>8629</v>
      </c>
      <c r="LGA2" t="s">
        <v>8630</v>
      </c>
      <c r="LGB2" t="s">
        <v>8631</v>
      </c>
      <c r="LGC2" t="s">
        <v>8632</v>
      </c>
      <c r="LGD2" t="s">
        <v>8633</v>
      </c>
      <c r="LGE2" t="s">
        <v>8634</v>
      </c>
      <c r="LGF2" t="s">
        <v>8635</v>
      </c>
      <c r="LGG2" t="s">
        <v>8636</v>
      </c>
      <c r="LGH2" t="s">
        <v>8637</v>
      </c>
      <c r="LGI2" t="s">
        <v>8638</v>
      </c>
      <c r="LGJ2" t="s">
        <v>8639</v>
      </c>
      <c r="LGK2" t="s">
        <v>8640</v>
      </c>
      <c r="LGL2" t="s">
        <v>8641</v>
      </c>
      <c r="LGM2" t="s">
        <v>8642</v>
      </c>
      <c r="LGN2" t="s">
        <v>8643</v>
      </c>
      <c r="LGO2" t="s">
        <v>8644</v>
      </c>
      <c r="LGP2" t="s">
        <v>8645</v>
      </c>
      <c r="LGQ2" t="s">
        <v>8646</v>
      </c>
      <c r="LGR2" t="s">
        <v>8647</v>
      </c>
      <c r="LGS2" t="s">
        <v>8648</v>
      </c>
      <c r="LGT2" t="s">
        <v>8649</v>
      </c>
      <c r="LGU2" t="s">
        <v>8650</v>
      </c>
      <c r="LGV2" t="s">
        <v>8651</v>
      </c>
      <c r="LGW2" t="s">
        <v>8652</v>
      </c>
      <c r="LGX2" t="s">
        <v>8653</v>
      </c>
      <c r="LGY2" t="s">
        <v>8654</v>
      </c>
      <c r="LGZ2" t="s">
        <v>8655</v>
      </c>
      <c r="LHA2" t="s">
        <v>8656</v>
      </c>
      <c r="LHB2" t="s">
        <v>8657</v>
      </c>
      <c r="LHC2" t="s">
        <v>8658</v>
      </c>
      <c r="LHD2" t="s">
        <v>8659</v>
      </c>
      <c r="LHE2" t="s">
        <v>8660</v>
      </c>
      <c r="LHF2" t="s">
        <v>8661</v>
      </c>
      <c r="LHG2" t="s">
        <v>8662</v>
      </c>
      <c r="LHH2" t="s">
        <v>8663</v>
      </c>
      <c r="LHI2" t="s">
        <v>8664</v>
      </c>
      <c r="LHJ2" t="s">
        <v>8665</v>
      </c>
      <c r="LHK2" t="s">
        <v>8666</v>
      </c>
      <c r="LHL2" t="s">
        <v>8667</v>
      </c>
      <c r="LHM2" t="s">
        <v>8668</v>
      </c>
      <c r="LHN2" t="s">
        <v>8669</v>
      </c>
      <c r="LHO2" t="s">
        <v>8670</v>
      </c>
      <c r="LHP2" t="s">
        <v>8671</v>
      </c>
      <c r="LHQ2" t="s">
        <v>8672</v>
      </c>
      <c r="LHR2" t="s">
        <v>8673</v>
      </c>
      <c r="LHS2" t="s">
        <v>8674</v>
      </c>
      <c r="LHT2" t="s">
        <v>8675</v>
      </c>
      <c r="LHU2" t="s">
        <v>8676</v>
      </c>
      <c r="LHV2" t="s">
        <v>8677</v>
      </c>
      <c r="LHW2" t="s">
        <v>8678</v>
      </c>
      <c r="LHX2" t="s">
        <v>8679</v>
      </c>
      <c r="LHY2" t="s">
        <v>8680</v>
      </c>
      <c r="LHZ2" t="s">
        <v>8681</v>
      </c>
      <c r="LIA2" t="s">
        <v>8682</v>
      </c>
      <c r="LIB2" t="s">
        <v>8683</v>
      </c>
      <c r="LIC2" t="s">
        <v>8684</v>
      </c>
      <c r="LID2" t="s">
        <v>8685</v>
      </c>
      <c r="LIE2" t="s">
        <v>8686</v>
      </c>
      <c r="LIF2" t="s">
        <v>8687</v>
      </c>
      <c r="LIG2" t="s">
        <v>8688</v>
      </c>
      <c r="LIH2" t="s">
        <v>8689</v>
      </c>
      <c r="LII2" t="s">
        <v>8690</v>
      </c>
      <c r="LIJ2" t="s">
        <v>8691</v>
      </c>
      <c r="LIK2" t="s">
        <v>8692</v>
      </c>
      <c r="LIL2" t="s">
        <v>8693</v>
      </c>
      <c r="LIM2" t="s">
        <v>8694</v>
      </c>
      <c r="LIN2" t="s">
        <v>8695</v>
      </c>
      <c r="LIO2" t="s">
        <v>8696</v>
      </c>
      <c r="LIP2" t="s">
        <v>8697</v>
      </c>
      <c r="LIQ2" t="s">
        <v>8698</v>
      </c>
      <c r="LIR2" t="s">
        <v>8699</v>
      </c>
      <c r="LIS2" t="s">
        <v>8700</v>
      </c>
      <c r="LIT2" t="s">
        <v>8701</v>
      </c>
      <c r="LIU2" t="s">
        <v>8702</v>
      </c>
      <c r="LIV2" t="s">
        <v>8703</v>
      </c>
      <c r="LIW2" t="s">
        <v>8704</v>
      </c>
      <c r="LIX2" t="s">
        <v>8705</v>
      </c>
      <c r="LIY2" t="s">
        <v>8706</v>
      </c>
      <c r="LIZ2" t="s">
        <v>8707</v>
      </c>
      <c r="LJA2" t="s">
        <v>8708</v>
      </c>
      <c r="LJB2" t="s">
        <v>8709</v>
      </c>
      <c r="LJC2" t="s">
        <v>8710</v>
      </c>
      <c r="LJD2" t="s">
        <v>8711</v>
      </c>
      <c r="LJE2" t="s">
        <v>8712</v>
      </c>
      <c r="LJF2" t="s">
        <v>8713</v>
      </c>
      <c r="LJG2" t="s">
        <v>8714</v>
      </c>
      <c r="LJH2" t="s">
        <v>8715</v>
      </c>
      <c r="LJI2" t="s">
        <v>8716</v>
      </c>
      <c r="LJJ2" t="s">
        <v>8717</v>
      </c>
      <c r="LJK2" t="s">
        <v>8718</v>
      </c>
      <c r="LJL2" t="s">
        <v>8719</v>
      </c>
      <c r="LJM2" t="s">
        <v>8720</v>
      </c>
      <c r="LJN2" t="s">
        <v>8721</v>
      </c>
      <c r="LJO2" t="s">
        <v>8722</v>
      </c>
      <c r="LJP2" t="s">
        <v>8723</v>
      </c>
      <c r="LJQ2" t="s">
        <v>8724</v>
      </c>
      <c r="LJR2" t="s">
        <v>8725</v>
      </c>
      <c r="LJS2" t="s">
        <v>8726</v>
      </c>
      <c r="LJT2" t="s">
        <v>8727</v>
      </c>
      <c r="LJU2" t="s">
        <v>8728</v>
      </c>
      <c r="LJV2" t="s">
        <v>8729</v>
      </c>
      <c r="LJW2" t="s">
        <v>8730</v>
      </c>
      <c r="LJX2" t="s">
        <v>8731</v>
      </c>
      <c r="LJY2" t="s">
        <v>8732</v>
      </c>
      <c r="LJZ2" t="s">
        <v>8733</v>
      </c>
      <c r="LKA2" t="s">
        <v>8734</v>
      </c>
      <c r="LKB2" t="s">
        <v>8735</v>
      </c>
      <c r="LKC2" t="s">
        <v>8736</v>
      </c>
      <c r="LKD2" t="s">
        <v>8737</v>
      </c>
      <c r="LKE2" t="s">
        <v>8738</v>
      </c>
      <c r="LKF2" t="s">
        <v>8739</v>
      </c>
      <c r="LKG2" t="s">
        <v>8740</v>
      </c>
      <c r="LKH2" t="s">
        <v>8741</v>
      </c>
      <c r="LKI2" t="s">
        <v>8742</v>
      </c>
      <c r="LKJ2" t="s">
        <v>8743</v>
      </c>
      <c r="LKK2" t="s">
        <v>8744</v>
      </c>
      <c r="LKL2" t="s">
        <v>8745</v>
      </c>
      <c r="LKM2" t="s">
        <v>8746</v>
      </c>
      <c r="LKN2" t="s">
        <v>8747</v>
      </c>
      <c r="LKO2" t="s">
        <v>8748</v>
      </c>
      <c r="LKP2" t="s">
        <v>8749</v>
      </c>
      <c r="LKQ2" t="s">
        <v>8750</v>
      </c>
      <c r="LKR2" t="s">
        <v>8751</v>
      </c>
      <c r="LKS2" t="s">
        <v>8752</v>
      </c>
      <c r="LKT2" t="s">
        <v>8753</v>
      </c>
      <c r="LKU2" t="s">
        <v>8754</v>
      </c>
      <c r="LKV2" t="s">
        <v>8755</v>
      </c>
      <c r="LKW2" t="s">
        <v>8756</v>
      </c>
      <c r="LKX2" t="s">
        <v>8757</v>
      </c>
      <c r="LKY2" t="s">
        <v>8758</v>
      </c>
      <c r="LKZ2" t="s">
        <v>8759</v>
      </c>
      <c r="LLA2" t="s">
        <v>8760</v>
      </c>
      <c r="LLB2" t="s">
        <v>8761</v>
      </c>
      <c r="LLC2" t="s">
        <v>8762</v>
      </c>
      <c r="LLD2" t="s">
        <v>8763</v>
      </c>
      <c r="LLE2" t="s">
        <v>8764</v>
      </c>
      <c r="LLF2" t="s">
        <v>8765</v>
      </c>
      <c r="LLG2" t="s">
        <v>8766</v>
      </c>
      <c r="LLH2" t="s">
        <v>8767</v>
      </c>
      <c r="LLI2" t="s">
        <v>8768</v>
      </c>
      <c r="LLJ2" t="s">
        <v>8769</v>
      </c>
      <c r="LLK2" t="s">
        <v>8770</v>
      </c>
      <c r="LLL2" t="s">
        <v>8771</v>
      </c>
      <c r="LLM2" t="s">
        <v>8772</v>
      </c>
      <c r="LLN2" t="s">
        <v>8773</v>
      </c>
      <c r="LLO2" t="s">
        <v>8774</v>
      </c>
      <c r="LLP2" t="s">
        <v>8775</v>
      </c>
      <c r="LLQ2" t="s">
        <v>8776</v>
      </c>
      <c r="LLR2" t="s">
        <v>8777</v>
      </c>
      <c r="LLS2" t="s">
        <v>8778</v>
      </c>
      <c r="LLT2" t="s">
        <v>8779</v>
      </c>
      <c r="LLU2" t="s">
        <v>8780</v>
      </c>
      <c r="LLV2" t="s">
        <v>8781</v>
      </c>
      <c r="LLW2" t="s">
        <v>8782</v>
      </c>
      <c r="LLX2" t="s">
        <v>8783</v>
      </c>
      <c r="LLY2" t="s">
        <v>8784</v>
      </c>
      <c r="LLZ2" t="s">
        <v>8785</v>
      </c>
      <c r="LMA2" t="s">
        <v>8786</v>
      </c>
      <c r="LMB2" t="s">
        <v>8787</v>
      </c>
      <c r="LMC2" t="s">
        <v>8788</v>
      </c>
      <c r="LMD2" t="s">
        <v>8789</v>
      </c>
      <c r="LME2" t="s">
        <v>8790</v>
      </c>
      <c r="LMF2" t="s">
        <v>8791</v>
      </c>
      <c r="LMG2" t="s">
        <v>8792</v>
      </c>
      <c r="LMH2" t="s">
        <v>8793</v>
      </c>
      <c r="LMI2" t="s">
        <v>8794</v>
      </c>
      <c r="LMJ2" t="s">
        <v>8795</v>
      </c>
      <c r="LMK2" t="s">
        <v>8796</v>
      </c>
      <c r="LML2" t="s">
        <v>8797</v>
      </c>
      <c r="LMM2" t="s">
        <v>8798</v>
      </c>
      <c r="LMN2" t="s">
        <v>8799</v>
      </c>
      <c r="LMO2" t="s">
        <v>8800</v>
      </c>
      <c r="LMP2" t="s">
        <v>8801</v>
      </c>
      <c r="LMQ2" t="s">
        <v>8802</v>
      </c>
      <c r="LMR2" t="s">
        <v>8803</v>
      </c>
      <c r="LMS2" t="s">
        <v>8804</v>
      </c>
      <c r="LMT2" t="s">
        <v>8805</v>
      </c>
      <c r="LMU2" t="s">
        <v>8806</v>
      </c>
      <c r="LMV2" t="s">
        <v>8807</v>
      </c>
      <c r="LMW2" t="s">
        <v>8808</v>
      </c>
      <c r="LMX2" t="s">
        <v>8809</v>
      </c>
      <c r="LMY2" t="s">
        <v>8810</v>
      </c>
      <c r="LMZ2" t="s">
        <v>8811</v>
      </c>
      <c r="LNA2" t="s">
        <v>8812</v>
      </c>
      <c r="LNB2" t="s">
        <v>8813</v>
      </c>
      <c r="LNC2" t="s">
        <v>8814</v>
      </c>
      <c r="LND2" t="s">
        <v>8815</v>
      </c>
      <c r="LNE2" t="s">
        <v>8816</v>
      </c>
      <c r="LNF2" t="s">
        <v>8817</v>
      </c>
      <c r="LNG2" t="s">
        <v>8818</v>
      </c>
      <c r="LNH2" t="s">
        <v>8819</v>
      </c>
      <c r="LNI2" t="s">
        <v>8820</v>
      </c>
      <c r="LNJ2" t="s">
        <v>8821</v>
      </c>
      <c r="LNK2" t="s">
        <v>8822</v>
      </c>
      <c r="LNL2" t="s">
        <v>8823</v>
      </c>
      <c r="LNM2" t="s">
        <v>8824</v>
      </c>
      <c r="LNN2" t="s">
        <v>8825</v>
      </c>
      <c r="LNO2" t="s">
        <v>8826</v>
      </c>
      <c r="LNP2" t="s">
        <v>8827</v>
      </c>
      <c r="LNQ2" t="s">
        <v>8828</v>
      </c>
      <c r="LNR2" t="s">
        <v>8829</v>
      </c>
      <c r="LNS2" t="s">
        <v>8830</v>
      </c>
      <c r="LNT2" t="s">
        <v>8831</v>
      </c>
      <c r="LNU2" t="s">
        <v>8832</v>
      </c>
      <c r="LNV2" t="s">
        <v>8833</v>
      </c>
      <c r="LNW2" t="s">
        <v>8834</v>
      </c>
      <c r="LNX2" t="s">
        <v>8835</v>
      </c>
      <c r="LNY2" t="s">
        <v>8836</v>
      </c>
      <c r="LNZ2" t="s">
        <v>8837</v>
      </c>
      <c r="LOA2" t="s">
        <v>8838</v>
      </c>
      <c r="LOB2" t="s">
        <v>8839</v>
      </c>
      <c r="LOC2" t="s">
        <v>8840</v>
      </c>
      <c r="LOD2" t="s">
        <v>8841</v>
      </c>
      <c r="LOE2" t="s">
        <v>8842</v>
      </c>
      <c r="LOF2" t="s">
        <v>8843</v>
      </c>
      <c r="LOG2" t="s">
        <v>8844</v>
      </c>
      <c r="LOH2" t="s">
        <v>8845</v>
      </c>
      <c r="LOI2" t="s">
        <v>8846</v>
      </c>
      <c r="LOJ2" t="s">
        <v>8847</v>
      </c>
      <c r="LOK2" t="s">
        <v>8848</v>
      </c>
      <c r="LOL2" t="s">
        <v>8849</v>
      </c>
      <c r="LOM2" t="s">
        <v>8850</v>
      </c>
      <c r="LON2" t="s">
        <v>8851</v>
      </c>
      <c r="LOO2" t="s">
        <v>8852</v>
      </c>
      <c r="LOP2" t="s">
        <v>8853</v>
      </c>
      <c r="LOQ2" t="s">
        <v>8854</v>
      </c>
      <c r="LOR2" t="s">
        <v>8855</v>
      </c>
      <c r="LOS2" t="s">
        <v>8856</v>
      </c>
      <c r="LOT2" t="s">
        <v>8857</v>
      </c>
      <c r="LOU2" t="s">
        <v>8858</v>
      </c>
      <c r="LOV2" t="s">
        <v>8859</v>
      </c>
      <c r="LOW2" t="s">
        <v>8860</v>
      </c>
      <c r="LOX2" t="s">
        <v>8861</v>
      </c>
      <c r="LOY2" t="s">
        <v>8862</v>
      </c>
      <c r="LOZ2" t="s">
        <v>8863</v>
      </c>
      <c r="LPA2" t="s">
        <v>8864</v>
      </c>
      <c r="LPB2" t="s">
        <v>8865</v>
      </c>
      <c r="LPC2" t="s">
        <v>8866</v>
      </c>
      <c r="LPD2" t="s">
        <v>8867</v>
      </c>
      <c r="LPE2" t="s">
        <v>8868</v>
      </c>
      <c r="LPF2" t="s">
        <v>8869</v>
      </c>
      <c r="LPG2" t="s">
        <v>8870</v>
      </c>
      <c r="LPH2" t="s">
        <v>8871</v>
      </c>
      <c r="LPI2" t="s">
        <v>8872</v>
      </c>
      <c r="LPJ2" t="s">
        <v>8873</v>
      </c>
      <c r="LPK2" t="s">
        <v>8874</v>
      </c>
      <c r="LPL2" t="s">
        <v>8875</v>
      </c>
      <c r="LPM2" t="s">
        <v>8876</v>
      </c>
      <c r="LPN2" t="s">
        <v>8877</v>
      </c>
      <c r="LPO2" t="s">
        <v>8878</v>
      </c>
      <c r="LPP2" t="s">
        <v>8879</v>
      </c>
      <c r="LPQ2" t="s">
        <v>8880</v>
      </c>
      <c r="LPR2" t="s">
        <v>8881</v>
      </c>
      <c r="LPS2" t="s">
        <v>8882</v>
      </c>
      <c r="LPT2" t="s">
        <v>8883</v>
      </c>
      <c r="LPU2" t="s">
        <v>8884</v>
      </c>
      <c r="LPV2" t="s">
        <v>8885</v>
      </c>
      <c r="LPW2" t="s">
        <v>8886</v>
      </c>
      <c r="LPX2" t="s">
        <v>8887</v>
      </c>
      <c r="LPY2" t="s">
        <v>8888</v>
      </c>
      <c r="LPZ2" t="s">
        <v>8889</v>
      </c>
      <c r="LQA2" t="s">
        <v>8890</v>
      </c>
      <c r="LQB2" t="s">
        <v>8891</v>
      </c>
      <c r="LQC2" t="s">
        <v>8892</v>
      </c>
      <c r="LQD2" t="s">
        <v>8893</v>
      </c>
      <c r="LQE2" t="s">
        <v>8894</v>
      </c>
      <c r="LQF2" t="s">
        <v>8895</v>
      </c>
      <c r="LQG2" t="s">
        <v>8896</v>
      </c>
      <c r="LQH2" t="s">
        <v>8897</v>
      </c>
      <c r="LQI2" t="s">
        <v>8898</v>
      </c>
      <c r="LQJ2" t="s">
        <v>8899</v>
      </c>
      <c r="LQK2" t="s">
        <v>8900</v>
      </c>
      <c r="LQL2" t="s">
        <v>8901</v>
      </c>
      <c r="LQM2" t="s">
        <v>8902</v>
      </c>
      <c r="LQN2" t="s">
        <v>8903</v>
      </c>
      <c r="LQO2" t="s">
        <v>8904</v>
      </c>
      <c r="LQP2" t="s">
        <v>8905</v>
      </c>
      <c r="LQQ2" t="s">
        <v>8906</v>
      </c>
      <c r="LQR2" t="s">
        <v>8907</v>
      </c>
      <c r="LQS2" t="s">
        <v>8908</v>
      </c>
      <c r="LQT2" t="s">
        <v>8909</v>
      </c>
      <c r="LQU2" t="s">
        <v>8910</v>
      </c>
      <c r="LQV2" t="s">
        <v>8911</v>
      </c>
      <c r="LQW2" t="s">
        <v>8912</v>
      </c>
      <c r="LQX2" t="s">
        <v>8913</v>
      </c>
      <c r="LQY2" t="s">
        <v>8914</v>
      </c>
      <c r="LQZ2" t="s">
        <v>8915</v>
      </c>
      <c r="LRA2" t="s">
        <v>8916</v>
      </c>
      <c r="LRB2" t="s">
        <v>8917</v>
      </c>
      <c r="LRC2" t="s">
        <v>8918</v>
      </c>
      <c r="LRD2" t="s">
        <v>8919</v>
      </c>
      <c r="LRE2" t="s">
        <v>8920</v>
      </c>
      <c r="LRF2" t="s">
        <v>8921</v>
      </c>
      <c r="LRG2" t="s">
        <v>8922</v>
      </c>
      <c r="LRH2" t="s">
        <v>8923</v>
      </c>
      <c r="LRI2" t="s">
        <v>8924</v>
      </c>
      <c r="LRJ2" t="s">
        <v>8925</v>
      </c>
      <c r="LRK2" t="s">
        <v>8926</v>
      </c>
      <c r="LRL2" t="s">
        <v>8927</v>
      </c>
      <c r="LRM2" t="s">
        <v>8928</v>
      </c>
      <c r="LRN2" t="s">
        <v>8929</v>
      </c>
      <c r="LRO2" t="s">
        <v>8930</v>
      </c>
      <c r="LRP2" t="s">
        <v>8931</v>
      </c>
      <c r="LRQ2" t="s">
        <v>8932</v>
      </c>
      <c r="LRR2" t="s">
        <v>8933</v>
      </c>
      <c r="LRS2" t="s">
        <v>8934</v>
      </c>
      <c r="LRT2" t="s">
        <v>8935</v>
      </c>
      <c r="LRU2" t="s">
        <v>8936</v>
      </c>
      <c r="LRV2" t="s">
        <v>8937</v>
      </c>
      <c r="LRW2" t="s">
        <v>8938</v>
      </c>
      <c r="LRX2" t="s">
        <v>8939</v>
      </c>
      <c r="LRY2" t="s">
        <v>8940</v>
      </c>
      <c r="LRZ2" t="s">
        <v>8941</v>
      </c>
      <c r="LSA2" t="s">
        <v>8942</v>
      </c>
      <c r="LSB2" t="s">
        <v>8943</v>
      </c>
      <c r="LSC2" t="s">
        <v>8944</v>
      </c>
      <c r="LSD2" t="s">
        <v>8945</v>
      </c>
      <c r="LSE2" t="s">
        <v>8946</v>
      </c>
      <c r="LSF2" t="s">
        <v>8947</v>
      </c>
      <c r="LSG2" t="s">
        <v>8948</v>
      </c>
      <c r="LSH2" t="s">
        <v>8949</v>
      </c>
      <c r="LSI2" t="s">
        <v>8950</v>
      </c>
      <c r="LSJ2" t="s">
        <v>8951</v>
      </c>
      <c r="LSK2" t="s">
        <v>8952</v>
      </c>
      <c r="LSL2" t="s">
        <v>8953</v>
      </c>
      <c r="LSM2" t="s">
        <v>8954</v>
      </c>
      <c r="LSN2" t="s">
        <v>8955</v>
      </c>
      <c r="LSO2" t="s">
        <v>8956</v>
      </c>
      <c r="LSP2" t="s">
        <v>8957</v>
      </c>
      <c r="LSQ2" t="s">
        <v>8958</v>
      </c>
      <c r="LSR2" t="s">
        <v>8959</v>
      </c>
      <c r="LSS2" t="s">
        <v>8960</v>
      </c>
      <c r="LST2" t="s">
        <v>8961</v>
      </c>
      <c r="LSU2" t="s">
        <v>8962</v>
      </c>
      <c r="LSV2" t="s">
        <v>8963</v>
      </c>
      <c r="LSW2" t="s">
        <v>8964</v>
      </c>
      <c r="LSX2" t="s">
        <v>8965</v>
      </c>
      <c r="LSY2" t="s">
        <v>8966</v>
      </c>
      <c r="LSZ2" t="s">
        <v>8967</v>
      </c>
      <c r="LTA2" t="s">
        <v>8968</v>
      </c>
      <c r="LTB2" t="s">
        <v>8969</v>
      </c>
      <c r="LTC2" t="s">
        <v>8970</v>
      </c>
      <c r="LTD2" t="s">
        <v>8971</v>
      </c>
      <c r="LTE2" t="s">
        <v>8972</v>
      </c>
      <c r="LTF2" t="s">
        <v>8973</v>
      </c>
      <c r="LTG2" t="s">
        <v>8974</v>
      </c>
      <c r="LTH2" t="s">
        <v>8975</v>
      </c>
      <c r="LTI2" t="s">
        <v>8976</v>
      </c>
      <c r="LTJ2" t="s">
        <v>8977</v>
      </c>
      <c r="LTK2" t="s">
        <v>8978</v>
      </c>
      <c r="LTL2" t="s">
        <v>8979</v>
      </c>
      <c r="LTM2" t="s">
        <v>8980</v>
      </c>
      <c r="LTN2" t="s">
        <v>8981</v>
      </c>
      <c r="LTO2" t="s">
        <v>8982</v>
      </c>
      <c r="LTP2" t="s">
        <v>8983</v>
      </c>
      <c r="LTQ2" t="s">
        <v>8984</v>
      </c>
      <c r="LTR2" t="s">
        <v>8985</v>
      </c>
      <c r="LTS2" t="s">
        <v>8986</v>
      </c>
      <c r="LTT2" t="s">
        <v>8987</v>
      </c>
      <c r="LTU2" t="s">
        <v>8988</v>
      </c>
      <c r="LTV2" t="s">
        <v>8989</v>
      </c>
      <c r="LTW2" t="s">
        <v>8990</v>
      </c>
      <c r="LTX2" t="s">
        <v>8991</v>
      </c>
      <c r="LTY2" t="s">
        <v>8992</v>
      </c>
      <c r="LTZ2" t="s">
        <v>8993</v>
      </c>
      <c r="LUA2" t="s">
        <v>8994</v>
      </c>
      <c r="LUB2" t="s">
        <v>8995</v>
      </c>
      <c r="LUC2" t="s">
        <v>8996</v>
      </c>
      <c r="LUD2" t="s">
        <v>8997</v>
      </c>
      <c r="LUE2" t="s">
        <v>8998</v>
      </c>
      <c r="LUF2" t="s">
        <v>8999</v>
      </c>
      <c r="LUG2" t="s">
        <v>9000</v>
      </c>
      <c r="LUH2" t="s">
        <v>9001</v>
      </c>
      <c r="LUI2" t="s">
        <v>9002</v>
      </c>
      <c r="LUJ2" t="s">
        <v>9003</v>
      </c>
      <c r="LUK2" t="s">
        <v>9004</v>
      </c>
      <c r="LUL2" t="s">
        <v>9005</v>
      </c>
      <c r="LUM2" t="s">
        <v>9006</v>
      </c>
      <c r="LUN2" t="s">
        <v>9007</v>
      </c>
      <c r="LUO2" t="s">
        <v>9008</v>
      </c>
      <c r="LUP2" t="s">
        <v>9009</v>
      </c>
      <c r="LUQ2" t="s">
        <v>9010</v>
      </c>
      <c r="LUR2" t="s">
        <v>9011</v>
      </c>
      <c r="LUS2" t="s">
        <v>9012</v>
      </c>
      <c r="LUT2" t="s">
        <v>9013</v>
      </c>
      <c r="LUU2" t="s">
        <v>9014</v>
      </c>
      <c r="LUV2" t="s">
        <v>9015</v>
      </c>
      <c r="LUW2" t="s">
        <v>9016</v>
      </c>
      <c r="LUX2" t="s">
        <v>9017</v>
      </c>
      <c r="LUY2" t="s">
        <v>9018</v>
      </c>
      <c r="LUZ2" t="s">
        <v>9019</v>
      </c>
      <c r="LVA2" t="s">
        <v>9020</v>
      </c>
      <c r="LVB2" t="s">
        <v>9021</v>
      </c>
      <c r="LVC2" t="s">
        <v>9022</v>
      </c>
      <c r="LVD2" t="s">
        <v>9023</v>
      </c>
      <c r="LVE2" t="s">
        <v>9024</v>
      </c>
      <c r="LVF2" t="s">
        <v>9025</v>
      </c>
      <c r="LVG2" t="s">
        <v>9026</v>
      </c>
      <c r="LVH2" t="s">
        <v>9027</v>
      </c>
      <c r="LVI2" t="s">
        <v>9028</v>
      </c>
      <c r="LVJ2" t="s">
        <v>9029</v>
      </c>
      <c r="LVK2" t="s">
        <v>9030</v>
      </c>
      <c r="LVL2" t="s">
        <v>9031</v>
      </c>
      <c r="LVM2" t="s">
        <v>9032</v>
      </c>
      <c r="LVN2" t="s">
        <v>9033</v>
      </c>
      <c r="LVO2" t="s">
        <v>9034</v>
      </c>
      <c r="LVP2" t="s">
        <v>9035</v>
      </c>
      <c r="LVQ2" t="s">
        <v>9036</v>
      </c>
      <c r="LVR2" t="s">
        <v>9037</v>
      </c>
      <c r="LVS2" t="s">
        <v>9038</v>
      </c>
      <c r="LVT2" t="s">
        <v>9039</v>
      </c>
      <c r="LVU2" t="s">
        <v>9040</v>
      </c>
      <c r="LVV2" t="s">
        <v>9041</v>
      </c>
      <c r="LVW2" t="s">
        <v>9042</v>
      </c>
      <c r="LVX2" t="s">
        <v>9043</v>
      </c>
      <c r="LVY2" t="s">
        <v>9044</v>
      </c>
      <c r="LVZ2" t="s">
        <v>9045</v>
      </c>
      <c r="LWA2" t="s">
        <v>9046</v>
      </c>
      <c r="LWB2" t="s">
        <v>9047</v>
      </c>
      <c r="LWC2" t="s">
        <v>9048</v>
      </c>
      <c r="LWD2" t="s">
        <v>9049</v>
      </c>
      <c r="LWE2" t="s">
        <v>9050</v>
      </c>
      <c r="LWF2" t="s">
        <v>9051</v>
      </c>
      <c r="LWG2" t="s">
        <v>9052</v>
      </c>
      <c r="LWH2" t="s">
        <v>9053</v>
      </c>
      <c r="LWI2" t="s">
        <v>9054</v>
      </c>
      <c r="LWJ2" t="s">
        <v>9055</v>
      </c>
      <c r="LWK2" t="s">
        <v>9056</v>
      </c>
      <c r="LWL2" t="s">
        <v>9057</v>
      </c>
      <c r="LWM2" t="s">
        <v>9058</v>
      </c>
      <c r="LWN2" t="s">
        <v>9059</v>
      </c>
      <c r="LWO2" t="s">
        <v>9060</v>
      </c>
      <c r="LWP2" t="s">
        <v>9061</v>
      </c>
      <c r="LWQ2" t="s">
        <v>9062</v>
      </c>
      <c r="LWR2" t="s">
        <v>9063</v>
      </c>
      <c r="LWS2" t="s">
        <v>9064</v>
      </c>
      <c r="LWT2" t="s">
        <v>9065</v>
      </c>
      <c r="LWU2" t="s">
        <v>9066</v>
      </c>
      <c r="LWV2" t="s">
        <v>9067</v>
      </c>
      <c r="LWW2" t="s">
        <v>9068</v>
      </c>
      <c r="LWX2" t="s">
        <v>9069</v>
      </c>
      <c r="LWY2" t="s">
        <v>9070</v>
      </c>
      <c r="LWZ2" t="s">
        <v>9071</v>
      </c>
      <c r="LXA2" t="s">
        <v>9072</v>
      </c>
      <c r="LXB2" t="s">
        <v>9073</v>
      </c>
      <c r="LXC2" t="s">
        <v>9074</v>
      </c>
      <c r="LXD2" t="s">
        <v>9075</v>
      </c>
      <c r="LXE2" t="s">
        <v>9076</v>
      </c>
      <c r="LXF2" t="s">
        <v>9077</v>
      </c>
      <c r="LXG2" t="s">
        <v>9078</v>
      </c>
      <c r="LXH2" t="s">
        <v>9079</v>
      </c>
      <c r="LXI2" t="s">
        <v>9080</v>
      </c>
      <c r="LXJ2" t="s">
        <v>9081</v>
      </c>
      <c r="LXK2" t="s">
        <v>9082</v>
      </c>
      <c r="LXL2" t="s">
        <v>9083</v>
      </c>
      <c r="LXM2" t="s">
        <v>9084</v>
      </c>
      <c r="LXN2" t="s">
        <v>9085</v>
      </c>
      <c r="LXO2" t="s">
        <v>9086</v>
      </c>
      <c r="LXP2" t="s">
        <v>9087</v>
      </c>
      <c r="LXQ2" t="s">
        <v>9088</v>
      </c>
      <c r="LXR2" t="s">
        <v>9089</v>
      </c>
      <c r="LXS2" t="s">
        <v>9090</v>
      </c>
      <c r="LXT2" t="s">
        <v>9091</v>
      </c>
      <c r="LXU2" t="s">
        <v>9092</v>
      </c>
      <c r="LXV2" t="s">
        <v>9093</v>
      </c>
      <c r="LXW2" t="s">
        <v>9094</v>
      </c>
      <c r="LXX2" t="s">
        <v>9095</v>
      </c>
      <c r="LXY2" t="s">
        <v>9096</v>
      </c>
      <c r="LXZ2" t="s">
        <v>9097</v>
      </c>
      <c r="LYA2" t="s">
        <v>9098</v>
      </c>
      <c r="LYB2" t="s">
        <v>9099</v>
      </c>
      <c r="LYC2" t="s">
        <v>9100</v>
      </c>
      <c r="LYD2" t="s">
        <v>9101</v>
      </c>
      <c r="LYE2" t="s">
        <v>9102</v>
      </c>
      <c r="LYF2" t="s">
        <v>9103</v>
      </c>
      <c r="LYG2" t="s">
        <v>9104</v>
      </c>
      <c r="LYH2" t="s">
        <v>9105</v>
      </c>
      <c r="LYI2" t="s">
        <v>9106</v>
      </c>
      <c r="LYJ2" t="s">
        <v>9107</v>
      </c>
      <c r="LYK2" t="s">
        <v>9108</v>
      </c>
      <c r="LYL2" t="s">
        <v>9109</v>
      </c>
      <c r="LYM2" t="s">
        <v>9110</v>
      </c>
      <c r="LYN2" t="s">
        <v>9111</v>
      </c>
      <c r="LYO2" t="s">
        <v>9112</v>
      </c>
      <c r="LYP2" t="s">
        <v>9113</v>
      </c>
      <c r="LYQ2" t="s">
        <v>9114</v>
      </c>
      <c r="LYR2" t="s">
        <v>9115</v>
      </c>
      <c r="LYS2" t="s">
        <v>9116</v>
      </c>
      <c r="LYT2" t="s">
        <v>9117</v>
      </c>
      <c r="LYU2" t="s">
        <v>9118</v>
      </c>
      <c r="LYV2" t="s">
        <v>9119</v>
      </c>
      <c r="LYW2" t="s">
        <v>9120</v>
      </c>
      <c r="LYX2" t="s">
        <v>9121</v>
      </c>
      <c r="LYY2" t="s">
        <v>9122</v>
      </c>
      <c r="LYZ2" t="s">
        <v>9123</v>
      </c>
      <c r="LZA2" t="s">
        <v>9124</v>
      </c>
      <c r="LZB2" t="s">
        <v>9125</v>
      </c>
      <c r="LZC2" t="s">
        <v>9126</v>
      </c>
      <c r="LZD2" t="s">
        <v>9127</v>
      </c>
      <c r="LZE2" t="s">
        <v>9128</v>
      </c>
      <c r="LZF2" t="s">
        <v>9129</v>
      </c>
      <c r="LZG2" t="s">
        <v>9130</v>
      </c>
      <c r="LZH2" t="s">
        <v>9131</v>
      </c>
      <c r="LZI2" t="s">
        <v>9132</v>
      </c>
      <c r="LZJ2" t="s">
        <v>9133</v>
      </c>
      <c r="LZK2" t="s">
        <v>9134</v>
      </c>
      <c r="LZL2" t="s">
        <v>9135</v>
      </c>
      <c r="LZM2" t="s">
        <v>9136</v>
      </c>
      <c r="LZN2" t="s">
        <v>9137</v>
      </c>
      <c r="LZO2" t="s">
        <v>9138</v>
      </c>
      <c r="LZP2" t="s">
        <v>9139</v>
      </c>
      <c r="LZQ2" t="s">
        <v>9140</v>
      </c>
      <c r="LZR2" t="s">
        <v>9141</v>
      </c>
      <c r="LZS2" t="s">
        <v>9142</v>
      </c>
      <c r="LZT2" t="s">
        <v>9143</v>
      </c>
      <c r="LZU2" t="s">
        <v>9144</v>
      </c>
      <c r="LZV2" t="s">
        <v>9145</v>
      </c>
      <c r="LZW2" t="s">
        <v>9146</v>
      </c>
      <c r="LZX2" t="s">
        <v>9147</v>
      </c>
      <c r="LZY2" t="s">
        <v>9148</v>
      </c>
      <c r="LZZ2" t="s">
        <v>9149</v>
      </c>
      <c r="MAA2" t="s">
        <v>9150</v>
      </c>
      <c r="MAB2" t="s">
        <v>9151</v>
      </c>
      <c r="MAC2" t="s">
        <v>9152</v>
      </c>
      <c r="MAD2" t="s">
        <v>9153</v>
      </c>
      <c r="MAE2" t="s">
        <v>9154</v>
      </c>
      <c r="MAF2" t="s">
        <v>9155</v>
      </c>
      <c r="MAG2" t="s">
        <v>9156</v>
      </c>
      <c r="MAH2" t="s">
        <v>9157</v>
      </c>
      <c r="MAI2" t="s">
        <v>9158</v>
      </c>
      <c r="MAJ2" t="s">
        <v>9159</v>
      </c>
      <c r="MAK2" t="s">
        <v>9160</v>
      </c>
      <c r="MAL2" t="s">
        <v>9161</v>
      </c>
      <c r="MAM2" t="s">
        <v>9162</v>
      </c>
      <c r="MAN2" t="s">
        <v>9163</v>
      </c>
      <c r="MAO2" t="s">
        <v>9164</v>
      </c>
      <c r="MAP2" t="s">
        <v>9165</v>
      </c>
      <c r="MAQ2" t="s">
        <v>9166</v>
      </c>
      <c r="MAR2" t="s">
        <v>9167</v>
      </c>
      <c r="MAS2" t="s">
        <v>9168</v>
      </c>
      <c r="MAT2" t="s">
        <v>9169</v>
      </c>
      <c r="MAU2" t="s">
        <v>9170</v>
      </c>
      <c r="MAV2" t="s">
        <v>9171</v>
      </c>
      <c r="MAW2" t="s">
        <v>9172</v>
      </c>
      <c r="MAX2" t="s">
        <v>9173</v>
      </c>
      <c r="MAY2" t="s">
        <v>9174</v>
      </c>
      <c r="MAZ2" t="s">
        <v>9175</v>
      </c>
      <c r="MBA2" t="s">
        <v>9176</v>
      </c>
      <c r="MBB2" t="s">
        <v>9177</v>
      </c>
      <c r="MBC2" t="s">
        <v>9178</v>
      </c>
      <c r="MBD2" t="s">
        <v>9179</v>
      </c>
      <c r="MBE2" t="s">
        <v>9180</v>
      </c>
      <c r="MBF2" t="s">
        <v>9181</v>
      </c>
      <c r="MBG2" t="s">
        <v>9182</v>
      </c>
      <c r="MBH2" t="s">
        <v>9183</v>
      </c>
      <c r="MBI2" t="s">
        <v>9184</v>
      </c>
      <c r="MBJ2" t="s">
        <v>9185</v>
      </c>
      <c r="MBK2" t="s">
        <v>9186</v>
      </c>
      <c r="MBL2" t="s">
        <v>9187</v>
      </c>
      <c r="MBM2" t="s">
        <v>9188</v>
      </c>
      <c r="MBN2" t="s">
        <v>9189</v>
      </c>
      <c r="MBO2" t="s">
        <v>9190</v>
      </c>
      <c r="MBP2" t="s">
        <v>9191</v>
      </c>
      <c r="MBQ2" t="s">
        <v>9192</v>
      </c>
      <c r="MBR2" t="s">
        <v>9193</v>
      </c>
      <c r="MBS2" t="s">
        <v>9194</v>
      </c>
      <c r="MBT2" t="s">
        <v>9195</v>
      </c>
      <c r="MBU2" t="s">
        <v>9196</v>
      </c>
      <c r="MBV2" t="s">
        <v>9197</v>
      </c>
      <c r="MBW2" t="s">
        <v>9198</v>
      </c>
      <c r="MBX2" t="s">
        <v>9199</v>
      </c>
      <c r="MBY2" t="s">
        <v>9200</v>
      </c>
      <c r="MBZ2" t="s">
        <v>9201</v>
      </c>
      <c r="MCA2" t="s">
        <v>9202</v>
      </c>
      <c r="MCB2" t="s">
        <v>9203</v>
      </c>
      <c r="MCC2" t="s">
        <v>9204</v>
      </c>
      <c r="MCD2" t="s">
        <v>9205</v>
      </c>
      <c r="MCE2" t="s">
        <v>9206</v>
      </c>
      <c r="MCF2" t="s">
        <v>9207</v>
      </c>
      <c r="MCG2" t="s">
        <v>9208</v>
      </c>
      <c r="MCH2" t="s">
        <v>9209</v>
      </c>
      <c r="MCI2" t="s">
        <v>9210</v>
      </c>
      <c r="MCJ2" t="s">
        <v>9211</v>
      </c>
      <c r="MCK2" t="s">
        <v>9212</v>
      </c>
      <c r="MCL2" t="s">
        <v>9213</v>
      </c>
      <c r="MCM2" t="s">
        <v>9214</v>
      </c>
      <c r="MCN2" t="s">
        <v>9215</v>
      </c>
      <c r="MCO2" t="s">
        <v>9216</v>
      </c>
      <c r="MCP2" t="s">
        <v>9217</v>
      </c>
      <c r="MCQ2" t="s">
        <v>9218</v>
      </c>
      <c r="MCR2" t="s">
        <v>9219</v>
      </c>
      <c r="MCS2" t="s">
        <v>9220</v>
      </c>
      <c r="MCT2" t="s">
        <v>9221</v>
      </c>
      <c r="MCU2" t="s">
        <v>9222</v>
      </c>
      <c r="MCV2" t="s">
        <v>9223</v>
      </c>
      <c r="MCW2" t="s">
        <v>9224</v>
      </c>
      <c r="MCX2" t="s">
        <v>9225</v>
      </c>
      <c r="MCY2" t="s">
        <v>9226</v>
      </c>
      <c r="MCZ2" t="s">
        <v>9227</v>
      </c>
      <c r="MDA2" t="s">
        <v>9228</v>
      </c>
      <c r="MDB2" t="s">
        <v>9229</v>
      </c>
      <c r="MDC2" t="s">
        <v>9230</v>
      </c>
      <c r="MDD2" t="s">
        <v>9231</v>
      </c>
      <c r="MDE2" t="s">
        <v>9232</v>
      </c>
      <c r="MDF2" t="s">
        <v>9233</v>
      </c>
      <c r="MDG2" t="s">
        <v>9234</v>
      </c>
      <c r="MDH2" t="s">
        <v>9235</v>
      </c>
      <c r="MDI2" t="s">
        <v>9236</v>
      </c>
      <c r="MDJ2" t="s">
        <v>9237</v>
      </c>
      <c r="MDK2" t="s">
        <v>9238</v>
      </c>
      <c r="MDL2" t="s">
        <v>9239</v>
      </c>
      <c r="MDM2" t="s">
        <v>9240</v>
      </c>
      <c r="MDN2" t="s">
        <v>9241</v>
      </c>
      <c r="MDO2" t="s">
        <v>9242</v>
      </c>
      <c r="MDP2" t="s">
        <v>9243</v>
      </c>
      <c r="MDQ2" t="s">
        <v>9244</v>
      </c>
      <c r="MDR2" t="s">
        <v>9245</v>
      </c>
      <c r="MDS2" t="s">
        <v>9246</v>
      </c>
      <c r="MDT2" t="s">
        <v>9247</v>
      </c>
      <c r="MDU2" t="s">
        <v>9248</v>
      </c>
      <c r="MDV2" t="s">
        <v>9249</v>
      </c>
      <c r="MDW2" t="s">
        <v>9250</v>
      </c>
      <c r="MDX2" t="s">
        <v>9251</v>
      </c>
      <c r="MDY2" t="s">
        <v>9252</v>
      </c>
      <c r="MDZ2" t="s">
        <v>9253</v>
      </c>
      <c r="MEA2" t="s">
        <v>9254</v>
      </c>
      <c r="MEB2" t="s">
        <v>9255</v>
      </c>
      <c r="MEC2" t="s">
        <v>9256</v>
      </c>
      <c r="MED2" t="s">
        <v>9257</v>
      </c>
      <c r="MEE2" t="s">
        <v>9258</v>
      </c>
      <c r="MEF2" t="s">
        <v>9259</v>
      </c>
      <c r="MEG2" t="s">
        <v>9260</v>
      </c>
      <c r="MEH2" t="s">
        <v>9261</v>
      </c>
      <c r="MEI2" t="s">
        <v>9262</v>
      </c>
      <c r="MEJ2" t="s">
        <v>9263</v>
      </c>
      <c r="MEK2" t="s">
        <v>9264</v>
      </c>
      <c r="MEL2" t="s">
        <v>9265</v>
      </c>
      <c r="MEM2" t="s">
        <v>9266</v>
      </c>
      <c r="MEN2" t="s">
        <v>9267</v>
      </c>
      <c r="MEO2" t="s">
        <v>9268</v>
      </c>
      <c r="MEP2" t="s">
        <v>9269</v>
      </c>
      <c r="MEQ2" t="s">
        <v>9270</v>
      </c>
      <c r="MER2" t="s">
        <v>9271</v>
      </c>
      <c r="MES2" t="s">
        <v>9272</v>
      </c>
      <c r="MET2" t="s">
        <v>9273</v>
      </c>
      <c r="MEU2" t="s">
        <v>9274</v>
      </c>
      <c r="MEV2" t="s">
        <v>9275</v>
      </c>
      <c r="MEW2" t="s">
        <v>9276</v>
      </c>
      <c r="MEX2" t="s">
        <v>9277</v>
      </c>
      <c r="MEY2" t="s">
        <v>9278</v>
      </c>
      <c r="MEZ2" t="s">
        <v>9279</v>
      </c>
      <c r="MFA2" t="s">
        <v>9280</v>
      </c>
      <c r="MFB2" t="s">
        <v>9281</v>
      </c>
      <c r="MFC2" t="s">
        <v>9282</v>
      </c>
      <c r="MFD2" t="s">
        <v>9283</v>
      </c>
      <c r="MFE2" t="s">
        <v>9284</v>
      </c>
      <c r="MFF2" t="s">
        <v>9285</v>
      </c>
      <c r="MFG2" t="s">
        <v>9286</v>
      </c>
      <c r="MFH2" t="s">
        <v>9287</v>
      </c>
      <c r="MFI2" t="s">
        <v>9288</v>
      </c>
      <c r="MFJ2" t="s">
        <v>9289</v>
      </c>
      <c r="MFK2" t="s">
        <v>9290</v>
      </c>
      <c r="MFL2" t="s">
        <v>9291</v>
      </c>
      <c r="MFM2" t="s">
        <v>9292</v>
      </c>
      <c r="MFN2" t="s">
        <v>9293</v>
      </c>
      <c r="MFO2" t="s">
        <v>9294</v>
      </c>
      <c r="MFP2" t="s">
        <v>9295</v>
      </c>
      <c r="MFQ2" t="s">
        <v>9296</v>
      </c>
      <c r="MFR2" t="s">
        <v>9297</v>
      </c>
      <c r="MFS2" t="s">
        <v>9298</v>
      </c>
      <c r="MFT2" t="s">
        <v>9299</v>
      </c>
      <c r="MFU2" t="s">
        <v>9300</v>
      </c>
      <c r="MFV2" t="s">
        <v>9301</v>
      </c>
      <c r="MFW2" t="s">
        <v>9302</v>
      </c>
      <c r="MFX2" t="s">
        <v>9303</v>
      </c>
      <c r="MFY2" t="s">
        <v>9304</v>
      </c>
      <c r="MFZ2" t="s">
        <v>9305</v>
      </c>
      <c r="MGA2" t="s">
        <v>9306</v>
      </c>
      <c r="MGB2" t="s">
        <v>9307</v>
      </c>
      <c r="MGC2" t="s">
        <v>9308</v>
      </c>
      <c r="MGD2" t="s">
        <v>9309</v>
      </c>
      <c r="MGE2" t="s">
        <v>9310</v>
      </c>
      <c r="MGF2" t="s">
        <v>9311</v>
      </c>
      <c r="MGG2" t="s">
        <v>9312</v>
      </c>
      <c r="MGH2" t="s">
        <v>9313</v>
      </c>
      <c r="MGI2" t="s">
        <v>9314</v>
      </c>
      <c r="MGJ2" t="s">
        <v>9315</v>
      </c>
      <c r="MGK2" t="s">
        <v>9316</v>
      </c>
      <c r="MGL2" t="s">
        <v>9317</v>
      </c>
      <c r="MGM2" t="s">
        <v>9318</v>
      </c>
      <c r="MGN2" t="s">
        <v>9319</v>
      </c>
      <c r="MGO2" t="s">
        <v>9320</v>
      </c>
      <c r="MGP2" t="s">
        <v>9321</v>
      </c>
      <c r="MGQ2" t="s">
        <v>9322</v>
      </c>
      <c r="MGR2" t="s">
        <v>9323</v>
      </c>
      <c r="MGS2" t="s">
        <v>9324</v>
      </c>
      <c r="MGT2" t="s">
        <v>9325</v>
      </c>
      <c r="MGU2" t="s">
        <v>9326</v>
      </c>
      <c r="MGV2" t="s">
        <v>9327</v>
      </c>
      <c r="MGW2" t="s">
        <v>9328</v>
      </c>
      <c r="MGX2" t="s">
        <v>9329</v>
      </c>
      <c r="MGY2" t="s">
        <v>9330</v>
      </c>
      <c r="MGZ2" t="s">
        <v>9331</v>
      </c>
      <c r="MHA2" t="s">
        <v>9332</v>
      </c>
      <c r="MHB2" t="s">
        <v>9333</v>
      </c>
      <c r="MHC2" t="s">
        <v>9334</v>
      </c>
      <c r="MHD2" t="s">
        <v>9335</v>
      </c>
      <c r="MHE2" t="s">
        <v>9336</v>
      </c>
      <c r="MHF2" t="s">
        <v>9337</v>
      </c>
      <c r="MHG2" t="s">
        <v>9338</v>
      </c>
      <c r="MHH2" t="s">
        <v>9339</v>
      </c>
      <c r="MHI2" t="s">
        <v>9340</v>
      </c>
      <c r="MHJ2" t="s">
        <v>9341</v>
      </c>
      <c r="MHK2" t="s">
        <v>9342</v>
      </c>
      <c r="MHL2" t="s">
        <v>9343</v>
      </c>
      <c r="MHM2" t="s">
        <v>9344</v>
      </c>
      <c r="MHN2" t="s">
        <v>9345</v>
      </c>
      <c r="MHO2" t="s">
        <v>9346</v>
      </c>
      <c r="MHP2" t="s">
        <v>9347</v>
      </c>
      <c r="MHQ2" t="s">
        <v>9348</v>
      </c>
      <c r="MHR2" t="s">
        <v>9349</v>
      </c>
      <c r="MHS2" t="s">
        <v>9350</v>
      </c>
      <c r="MHT2" t="s">
        <v>9351</v>
      </c>
      <c r="MHU2" t="s">
        <v>9352</v>
      </c>
      <c r="MHV2" t="s">
        <v>9353</v>
      </c>
      <c r="MHW2" t="s">
        <v>9354</v>
      </c>
      <c r="MHX2" t="s">
        <v>9355</v>
      </c>
      <c r="MHY2" t="s">
        <v>9356</v>
      </c>
      <c r="MHZ2" t="s">
        <v>9357</v>
      </c>
      <c r="MIA2" t="s">
        <v>9358</v>
      </c>
      <c r="MIB2" t="s">
        <v>9359</v>
      </c>
      <c r="MIC2" t="s">
        <v>9360</v>
      </c>
      <c r="MID2" t="s">
        <v>9361</v>
      </c>
      <c r="MIE2" t="s">
        <v>9362</v>
      </c>
      <c r="MIF2" t="s">
        <v>9363</v>
      </c>
      <c r="MIG2" t="s">
        <v>9364</v>
      </c>
      <c r="MIH2" t="s">
        <v>9365</v>
      </c>
      <c r="MII2" t="s">
        <v>9366</v>
      </c>
      <c r="MIJ2" t="s">
        <v>9367</v>
      </c>
      <c r="MIK2" t="s">
        <v>9368</v>
      </c>
      <c r="MIL2" t="s">
        <v>9369</v>
      </c>
      <c r="MIM2" t="s">
        <v>9370</v>
      </c>
      <c r="MIN2" t="s">
        <v>9371</v>
      </c>
      <c r="MIO2" t="s">
        <v>9372</v>
      </c>
      <c r="MIP2" t="s">
        <v>9373</v>
      </c>
      <c r="MIQ2" t="s">
        <v>9374</v>
      </c>
      <c r="MIR2" t="s">
        <v>9375</v>
      </c>
      <c r="MIS2" t="s">
        <v>9376</v>
      </c>
      <c r="MIT2" t="s">
        <v>9377</v>
      </c>
      <c r="MIU2" t="s">
        <v>9378</v>
      </c>
      <c r="MIV2" t="s">
        <v>9379</v>
      </c>
      <c r="MIW2" t="s">
        <v>9380</v>
      </c>
      <c r="MIX2" t="s">
        <v>9381</v>
      </c>
      <c r="MIY2" t="s">
        <v>9382</v>
      </c>
      <c r="MIZ2" t="s">
        <v>9383</v>
      </c>
      <c r="MJA2" t="s">
        <v>9384</v>
      </c>
      <c r="MJB2" t="s">
        <v>9385</v>
      </c>
      <c r="MJC2" t="s">
        <v>9386</v>
      </c>
      <c r="MJD2" t="s">
        <v>9387</v>
      </c>
      <c r="MJE2" t="s">
        <v>9388</v>
      </c>
      <c r="MJF2" t="s">
        <v>9389</v>
      </c>
      <c r="MJG2" t="s">
        <v>9390</v>
      </c>
      <c r="MJH2" t="s">
        <v>9391</v>
      </c>
      <c r="MJI2" t="s">
        <v>9392</v>
      </c>
      <c r="MJJ2" t="s">
        <v>9393</v>
      </c>
      <c r="MJK2" t="s">
        <v>9394</v>
      </c>
      <c r="MJL2" t="s">
        <v>9395</v>
      </c>
      <c r="MJM2" t="s">
        <v>9396</v>
      </c>
      <c r="MJN2" t="s">
        <v>9397</v>
      </c>
      <c r="MJO2" t="s">
        <v>9398</v>
      </c>
      <c r="MJP2" t="s">
        <v>9399</v>
      </c>
      <c r="MJQ2" t="s">
        <v>9400</v>
      </c>
      <c r="MJR2" t="s">
        <v>9401</v>
      </c>
      <c r="MJS2" t="s">
        <v>9402</v>
      </c>
      <c r="MJT2" t="s">
        <v>9403</v>
      </c>
      <c r="MJU2" t="s">
        <v>9404</v>
      </c>
      <c r="MJV2" t="s">
        <v>9405</v>
      </c>
      <c r="MJW2" t="s">
        <v>9406</v>
      </c>
      <c r="MJX2" t="s">
        <v>9407</v>
      </c>
      <c r="MJY2" t="s">
        <v>9408</v>
      </c>
      <c r="MJZ2" t="s">
        <v>9409</v>
      </c>
      <c r="MKA2" t="s">
        <v>9410</v>
      </c>
      <c r="MKB2" t="s">
        <v>9411</v>
      </c>
      <c r="MKC2" t="s">
        <v>9412</v>
      </c>
      <c r="MKD2" t="s">
        <v>9413</v>
      </c>
      <c r="MKE2" t="s">
        <v>9414</v>
      </c>
      <c r="MKF2" t="s">
        <v>9415</v>
      </c>
      <c r="MKG2" t="s">
        <v>9416</v>
      </c>
      <c r="MKH2" t="s">
        <v>9417</v>
      </c>
      <c r="MKI2" t="s">
        <v>9418</v>
      </c>
      <c r="MKJ2" t="s">
        <v>9419</v>
      </c>
      <c r="MKK2" t="s">
        <v>9420</v>
      </c>
      <c r="MKL2" t="s">
        <v>9421</v>
      </c>
      <c r="MKM2" t="s">
        <v>9422</v>
      </c>
      <c r="MKN2" t="s">
        <v>9423</v>
      </c>
      <c r="MKO2" t="s">
        <v>9424</v>
      </c>
      <c r="MKP2" t="s">
        <v>9425</v>
      </c>
      <c r="MKQ2" t="s">
        <v>9426</v>
      </c>
      <c r="MKR2" t="s">
        <v>9427</v>
      </c>
      <c r="MKS2" t="s">
        <v>9428</v>
      </c>
      <c r="MKT2" t="s">
        <v>9429</v>
      </c>
      <c r="MKU2" t="s">
        <v>9430</v>
      </c>
      <c r="MKV2" t="s">
        <v>9431</v>
      </c>
      <c r="MKW2" t="s">
        <v>9432</v>
      </c>
      <c r="MKX2" t="s">
        <v>9433</v>
      </c>
      <c r="MKY2" t="s">
        <v>9434</v>
      </c>
      <c r="MKZ2" t="s">
        <v>9435</v>
      </c>
      <c r="MLA2" t="s">
        <v>9436</v>
      </c>
      <c r="MLB2" t="s">
        <v>9437</v>
      </c>
      <c r="MLC2" t="s">
        <v>9438</v>
      </c>
      <c r="MLD2" t="s">
        <v>9439</v>
      </c>
      <c r="MLE2" t="s">
        <v>9440</v>
      </c>
      <c r="MLF2" t="s">
        <v>9441</v>
      </c>
      <c r="MLG2" t="s">
        <v>9442</v>
      </c>
      <c r="MLH2" t="s">
        <v>9443</v>
      </c>
      <c r="MLI2" t="s">
        <v>9444</v>
      </c>
      <c r="MLJ2" t="s">
        <v>9445</v>
      </c>
      <c r="MLK2" t="s">
        <v>9446</v>
      </c>
      <c r="MLL2" t="s">
        <v>9447</v>
      </c>
      <c r="MLM2" t="s">
        <v>9448</v>
      </c>
      <c r="MLN2" t="s">
        <v>9449</v>
      </c>
      <c r="MLO2" t="s">
        <v>9450</v>
      </c>
      <c r="MLP2" t="s">
        <v>9451</v>
      </c>
      <c r="MLQ2" t="s">
        <v>9452</v>
      </c>
      <c r="MLR2" t="s">
        <v>9453</v>
      </c>
      <c r="MLS2" t="s">
        <v>9454</v>
      </c>
      <c r="MLT2" t="s">
        <v>9455</v>
      </c>
      <c r="MLU2" t="s">
        <v>9456</v>
      </c>
      <c r="MLV2" t="s">
        <v>9457</v>
      </c>
      <c r="MLW2" t="s">
        <v>9458</v>
      </c>
      <c r="MLX2" t="s">
        <v>9459</v>
      </c>
      <c r="MLY2" t="s">
        <v>9460</v>
      </c>
      <c r="MLZ2" t="s">
        <v>9461</v>
      </c>
      <c r="MMA2" t="s">
        <v>9462</v>
      </c>
      <c r="MMB2" t="s">
        <v>9463</v>
      </c>
      <c r="MMC2" t="s">
        <v>9464</v>
      </c>
      <c r="MMD2" t="s">
        <v>9465</v>
      </c>
      <c r="MME2" t="s">
        <v>9466</v>
      </c>
      <c r="MMF2" t="s">
        <v>9467</v>
      </c>
      <c r="MMG2" t="s">
        <v>9468</v>
      </c>
      <c r="MMH2" t="s">
        <v>9469</v>
      </c>
      <c r="MMI2" t="s">
        <v>9470</v>
      </c>
      <c r="MMJ2" t="s">
        <v>9471</v>
      </c>
      <c r="MMK2" t="s">
        <v>9472</v>
      </c>
      <c r="MML2" t="s">
        <v>9473</v>
      </c>
      <c r="MMM2" t="s">
        <v>9474</v>
      </c>
      <c r="MMN2" t="s">
        <v>9475</v>
      </c>
      <c r="MMO2" t="s">
        <v>9476</v>
      </c>
      <c r="MMP2" t="s">
        <v>9477</v>
      </c>
      <c r="MMQ2" t="s">
        <v>9478</v>
      </c>
      <c r="MMR2" t="s">
        <v>9479</v>
      </c>
      <c r="MMS2" t="s">
        <v>9480</v>
      </c>
      <c r="MMT2" t="s">
        <v>9481</v>
      </c>
      <c r="MMU2" t="s">
        <v>9482</v>
      </c>
      <c r="MMV2" t="s">
        <v>9483</v>
      </c>
      <c r="MMW2" t="s">
        <v>9484</v>
      </c>
      <c r="MMX2" t="s">
        <v>9485</v>
      </c>
      <c r="MMY2" t="s">
        <v>9486</v>
      </c>
      <c r="MMZ2" t="s">
        <v>9487</v>
      </c>
      <c r="MNA2" t="s">
        <v>9488</v>
      </c>
      <c r="MNB2" t="s">
        <v>9489</v>
      </c>
      <c r="MNC2" t="s">
        <v>9490</v>
      </c>
      <c r="MND2" t="s">
        <v>9491</v>
      </c>
      <c r="MNE2" t="s">
        <v>9492</v>
      </c>
      <c r="MNF2" t="s">
        <v>9493</v>
      </c>
      <c r="MNG2" t="s">
        <v>9494</v>
      </c>
      <c r="MNH2" t="s">
        <v>9495</v>
      </c>
      <c r="MNI2" t="s">
        <v>9496</v>
      </c>
      <c r="MNJ2" t="s">
        <v>9497</v>
      </c>
      <c r="MNK2" t="s">
        <v>9498</v>
      </c>
      <c r="MNL2" t="s">
        <v>9499</v>
      </c>
      <c r="MNM2" t="s">
        <v>9500</v>
      </c>
      <c r="MNN2" t="s">
        <v>9501</v>
      </c>
      <c r="MNO2" t="s">
        <v>9502</v>
      </c>
      <c r="MNP2" t="s">
        <v>9503</v>
      </c>
      <c r="MNQ2" t="s">
        <v>9504</v>
      </c>
      <c r="MNR2" t="s">
        <v>9505</v>
      </c>
      <c r="MNS2" t="s">
        <v>9506</v>
      </c>
      <c r="MNT2" t="s">
        <v>9507</v>
      </c>
      <c r="MNU2" t="s">
        <v>9508</v>
      </c>
      <c r="MNV2" t="s">
        <v>9509</v>
      </c>
      <c r="MNW2" t="s">
        <v>9510</v>
      </c>
      <c r="MNX2" t="s">
        <v>9511</v>
      </c>
      <c r="MNY2" t="s">
        <v>9512</v>
      </c>
      <c r="MNZ2" t="s">
        <v>9513</v>
      </c>
      <c r="MOA2" t="s">
        <v>9514</v>
      </c>
      <c r="MOB2" t="s">
        <v>9515</v>
      </c>
      <c r="MOC2" t="s">
        <v>9516</v>
      </c>
      <c r="MOD2" t="s">
        <v>9517</v>
      </c>
      <c r="MOE2" t="s">
        <v>9518</v>
      </c>
      <c r="MOF2" t="s">
        <v>9519</v>
      </c>
      <c r="MOG2" t="s">
        <v>9520</v>
      </c>
      <c r="MOH2" t="s">
        <v>9521</v>
      </c>
      <c r="MOI2" t="s">
        <v>9522</v>
      </c>
      <c r="MOJ2" t="s">
        <v>9523</v>
      </c>
      <c r="MOK2" t="s">
        <v>9524</v>
      </c>
      <c r="MOL2" t="s">
        <v>9525</v>
      </c>
      <c r="MOM2" t="s">
        <v>9526</v>
      </c>
      <c r="MON2" t="s">
        <v>9527</v>
      </c>
      <c r="MOO2" t="s">
        <v>9528</v>
      </c>
      <c r="MOP2" t="s">
        <v>9529</v>
      </c>
      <c r="MOQ2" t="s">
        <v>9530</v>
      </c>
      <c r="MOR2" t="s">
        <v>9531</v>
      </c>
      <c r="MOS2" t="s">
        <v>9532</v>
      </c>
      <c r="MOT2" t="s">
        <v>9533</v>
      </c>
      <c r="MOU2" t="s">
        <v>9534</v>
      </c>
      <c r="MOV2" t="s">
        <v>9535</v>
      </c>
      <c r="MOW2" t="s">
        <v>9536</v>
      </c>
      <c r="MOX2" t="s">
        <v>9537</v>
      </c>
      <c r="MOY2" t="s">
        <v>9538</v>
      </c>
      <c r="MOZ2" t="s">
        <v>9539</v>
      </c>
      <c r="MPA2" t="s">
        <v>9540</v>
      </c>
      <c r="MPB2" t="s">
        <v>9541</v>
      </c>
      <c r="MPC2" t="s">
        <v>9542</v>
      </c>
      <c r="MPD2" t="s">
        <v>9543</v>
      </c>
      <c r="MPE2" t="s">
        <v>9544</v>
      </c>
      <c r="MPF2" t="s">
        <v>9545</v>
      </c>
      <c r="MPG2" t="s">
        <v>9546</v>
      </c>
      <c r="MPH2" t="s">
        <v>9547</v>
      </c>
      <c r="MPI2" t="s">
        <v>9548</v>
      </c>
      <c r="MPJ2" t="s">
        <v>9549</v>
      </c>
      <c r="MPK2" t="s">
        <v>9550</v>
      </c>
      <c r="MPL2" t="s">
        <v>9551</v>
      </c>
      <c r="MPM2" t="s">
        <v>9552</v>
      </c>
      <c r="MPN2" t="s">
        <v>9553</v>
      </c>
      <c r="MPO2" t="s">
        <v>9554</v>
      </c>
      <c r="MPP2" t="s">
        <v>9555</v>
      </c>
      <c r="MPQ2" t="s">
        <v>9556</v>
      </c>
      <c r="MPR2" t="s">
        <v>9557</v>
      </c>
      <c r="MPS2" t="s">
        <v>9558</v>
      </c>
      <c r="MPT2" t="s">
        <v>9559</v>
      </c>
      <c r="MPU2" t="s">
        <v>9560</v>
      </c>
      <c r="MPV2" t="s">
        <v>9561</v>
      </c>
      <c r="MPW2" t="s">
        <v>9562</v>
      </c>
      <c r="MPX2" t="s">
        <v>9563</v>
      </c>
      <c r="MPY2" t="s">
        <v>9564</v>
      </c>
      <c r="MPZ2" t="s">
        <v>9565</v>
      </c>
      <c r="MQA2" t="s">
        <v>9566</v>
      </c>
      <c r="MQB2" t="s">
        <v>9567</v>
      </c>
      <c r="MQC2" t="s">
        <v>9568</v>
      </c>
      <c r="MQD2" t="s">
        <v>9569</v>
      </c>
      <c r="MQE2" t="s">
        <v>9570</v>
      </c>
      <c r="MQF2" t="s">
        <v>9571</v>
      </c>
      <c r="MQG2" t="s">
        <v>9572</v>
      </c>
      <c r="MQH2" t="s">
        <v>9573</v>
      </c>
      <c r="MQI2" t="s">
        <v>9574</v>
      </c>
      <c r="MQJ2" t="s">
        <v>9575</v>
      </c>
      <c r="MQK2" t="s">
        <v>9576</v>
      </c>
      <c r="MQL2" t="s">
        <v>9577</v>
      </c>
      <c r="MQM2" t="s">
        <v>9578</v>
      </c>
      <c r="MQN2" t="s">
        <v>9579</v>
      </c>
      <c r="MQO2" t="s">
        <v>9580</v>
      </c>
      <c r="MQP2" t="s">
        <v>9581</v>
      </c>
      <c r="MQQ2" t="s">
        <v>9582</v>
      </c>
      <c r="MQR2" t="s">
        <v>9583</v>
      </c>
      <c r="MQS2" t="s">
        <v>9584</v>
      </c>
      <c r="MQT2" t="s">
        <v>9585</v>
      </c>
      <c r="MQU2" t="s">
        <v>9586</v>
      </c>
      <c r="MQV2" t="s">
        <v>9587</v>
      </c>
      <c r="MQW2" t="s">
        <v>9588</v>
      </c>
      <c r="MQX2" t="s">
        <v>9589</v>
      </c>
      <c r="MQY2" t="s">
        <v>9590</v>
      </c>
      <c r="MQZ2" t="s">
        <v>9591</v>
      </c>
      <c r="MRA2" t="s">
        <v>9592</v>
      </c>
      <c r="MRB2" t="s">
        <v>9593</v>
      </c>
      <c r="MRC2" t="s">
        <v>9594</v>
      </c>
      <c r="MRD2" t="s">
        <v>9595</v>
      </c>
      <c r="MRE2" t="s">
        <v>9596</v>
      </c>
      <c r="MRF2" t="s">
        <v>9597</v>
      </c>
      <c r="MRG2" t="s">
        <v>9598</v>
      </c>
      <c r="MRH2" t="s">
        <v>9599</v>
      </c>
      <c r="MRI2" t="s">
        <v>9600</v>
      </c>
      <c r="MRJ2" t="s">
        <v>9601</v>
      </c>
      <c r="MRK2" t="s">
        <v>9602</v>
      </c>
      <c r="MRL2" t="s">
        <v>9603</v>
      </c>
      <c r="MRM2" t="s">
        <v>9604</v>
      </c>
      <c r="MRN2" t="s">
        <v>9605</v>
      </c>
      <c r="MRO2" t="s">
        <v>9606</v>
      </c>
      <c r="MRP2" t="s">
        <v>9607</v>
      </c>
      <c r="MRQ2" t="s">
        <v>9608</v>
      </c>
      <c r="MRR2" t="s">
        <v>9609</v>
      </c>
      <c r="MRS2" t="s">
        <v>9610</v>
      </c>
      <c r="MRT2" t="s">
        <v>9611</v>
      </c>
      <c r="MRU2" t="s">
        <v>9612</v>
      </c>
      <c r="MRV2" t="s">
        <v>9613</v>
      </c>
      <c r="MRW2" t="s">
        <v>9614</v>
      </c>
      <c r="MRX2" t="s">
        <v>9615</v>
      </c>
      <c r="MRY2" t="s">
        <v>9616</v>
      </c>
      <c r="MRZ2" t="s">
        <v>9617</v>
      </c>
      <c r="MSA2" t="s">
        <v>9618</v>
      </c>
      <c r="MSB2" t="s">
        <v>9619</v>
      </c>
      <c r="MSC2" t="s">
        <v>9620</v>
      </c>
      <c r="MSD2" t="s">
        <v>9621</v>
      </c>
      <c r="MSE2" t="s">
        <v>9622</v>
      </c>
      <c r="MSF2" t="s">
        <v>9623</v>
      </c>
      <c r="MSG2" t="s">
        <v>9624</v>
      </c>
      <c r="MSH2" t="s">
        <v>9625</v>
      </c>
      <c r="MSI2" t="s">
        <v>9626</v>
      </c>
      <c r="MSJ2" t="s">
        <v>9627</v>
      </c>
      <c r="MSK2" t="s">
        <v>9628</v>
      </c>
      <c r="MSL2" t="s">
        <v>9629</v>
      </c>
      <c r="MSM2" t="s">
        <v>9630</v>
      </c>
      <c r="MSN2" t="s">
        <v>9631</v>
      </c>
      <c r="MSO2" t="s">
        <v>9632</v>
      </c>
      <c r="MSP2" t="s">
        <v>9633</v>
      </c>
      <c r="MSQ2" t="s">
        <v>9634</v>
      </c>
      <c r="MSR2" t="s">
        <v>9635</v>
      </c>
      <c r="MSS2" t="s">
        <v>9636</v>
      </c>
      <c r="MST2" t="s">
        <v>9637</v>
      </c>
      <c r="MSU2" t="s">
        <v>9638</v>
      </c>
      <c r="MSV2" t="s">
        <v>9639</v>
      </c>
      <c r="MSW2" t="s">
        <v>9640</v>
      </c>
      <c r="MSX2" t="s">
        <v>9641</v>
      </c>
      <c r="MSY2" t="s">
        <v>9642</v>
      </c>
      <c r="MSZ2" t="s">
        <v>9643</v>
      </c>
      <c r="MTA2" t="s">
        <v>9644</v>
      </c>
      <c r="MTB2" t="s">
        <v>9645</v>
      </c>
      <c r="MTC2" t="s">
        <v>9646</v>
      </c>
      <c r="MTD2" t="s">
        <v>9647</v>
      </c>
      <c r="MTE2" t="s">
        <v>9648</v>
      </c>
      <c r="MTF2" t="s">
        <v>9649</v>
      </c>
      <c r="MTG2" t="s">
        <v>9650</v>
      </c>
      <c r="MTH2" t="s">
        <v>9651</v>
      </c>
      <c r="MTI2" t="s">
        <v>9652</v>
      </c>
      <c r="MTJ2" t="s">
        <v>9653</v>
      </c>
      <c r="MTK2" t="s">
        <v>9654</v>
      </c>
      <c r="MTL2" t="s">
        <v>9655</v>
      </c>
      <c r="MTM2" t="s">
        <v>9656</v>
      </c>
      <c r="MTN2" t="s">
        <v>9657</v>
      </c>
      <c r="MTO2" t="s">
        <v>9658</v>
      </c>
      <c r="MTP2" t="s">
        <v>9659</v>
      </c>
      <c r="MTQ2" t="s">
        <v>9660</v>
      </c>
      <c r="MTR2" t="s">
        <v>9661</v>
      </c>
      <c r="MTS2" t="s">
        <v>9662</v>
      </c>
      <c r="MTT2" t="s">
        <v>9663</v>
      </c>
      <c r="MTU2" t="s">
        <v>9664</v>
      </c>
      <c r="MTV2" t="s">
        <v>9665</v>
      </c>
      <c r="MTW2" t="s">
        <v>9666</v>
      </c>
      <c r="MTX2" t="s">
        <v>9667</v>
      </c>
      <c r="MTY2" t="s">
        <v>9668</v>
      </c>
      <c r="MTZ2" t="s">
        <v>9669</v>
      </c>
      <c r="MUA2" t="s">
        <v>9670</v>
      </c>
      <c r="MUB2" t="s">
        <v>9671</v>
      </c>
      <c r="MUC2" t="s">
        <v>9672</v>
      </c>
      <c r="MUD2" t="s">
        <v>9673</v>
      </c>
      <c r="MUE2" t="s">
        <v>9674</v>
      </c>
      <c r="MUF2" t="s">
        <v>9675</v>
      </c>
      <c r="MUG2" t="s">
        <v>9676</v>
      </c>
      <c r="MUH2" t="s">
        <v>9677</v>
      </c>
      <c r="MUI2" t="s">
        <v>9678</v>
      </c>
      <c r="MUJ2" t="s">
        <v>9679</v>
      </c>
      <c r="MUK2" t="s">
        <v>9680</v>
      </c>
      <c r="MUL2" t="s">
        <v>9681</v>
      </c>
      <c r="MUM2" t="s">
        <v>9682</v>
      </c>
      <c r="MUN2" t="s">
        <v>9683</v>
      </c>
      <c r="MUO2" t="s">
        <v>9684</v>
      </c>
      <c r="MUP2" t="s">
        <v>9685</v>
      </c>
      <c r="MUQ2" t="s">
        <v>9686</v>
      </c>
      <c r="MUR2" t="s">
        <v>9687</v>
      </c>
      <c r="MUS2" t="s">
        <v>9688</v>
      </c>
      <c r="MUT2" t="s">
        <v>9689</v>
      </c>
      <c r="MUU2" t="s">
        <v>9690</v>
      </c>
      <c r="MUV2" t="s">
        <v>9691</v>
      </c>
      <c r="MUW2" t="s">
        <v>9692</v>
      </c>
      <c r="MUX2" t="s">
        <v>9693</v>
      </c>
      <c r="MUY2" t="s">
        <v>9694</v>
      </c>
      <c r="MUZ2" t="s">
        <v>9695</v>
      </c>
      <c r="MVA2" t="s">
        <v>9696</v>
      </c>
      <c r="MVB2" t="s">
        <v>9697</v>
      </c>
      <c r="MVC2" t="s">
        <v>9698</v>
      </c>
      <c r="MVD2" t="s">
        <v>9699</v>
      </c>
      <c r="MVE2" t="s">
        <v>9700</v>
      </c>
      <c r="MVF2" t="s">
        <v>9701</v>
      </c>
      <c r="MVG2" t="s">
        <v>9702</v>
      </c>
      <c r="MVH2" t="s">
        <v>9703</v>
      </c>
      <c r="MVI2" t="s">
        <v>9704</v>
      </c>
      <c r="MVJ2" t="s">
        <v>9705</v>
      </c>
      <c r="MVK2" t="s">
        <v>9706</v>
      </c>
      <c r="MVL2" t="s">
        <v>9707</v>
      </c>
      <c r="MVM2" t="s">
        <v>9708</v>
      </c>
      <c r="MVN2" t="s">
        <v>9709</v>
      </c>
      <c r="MVO2" t="s">
        <v>9710</v>
      </c>
      <c r="MVP2" t="s">
        <v>9711</v>
      </c>
      <c r="MVQ2" t="s">
        <v>9712</v>
      </c>
      <c r="MVR2" t="s">
        <v>9713</v>
      </c>
      <c r="MVS2" t="s">
        <v>9714</v>
      </c>
      <c r="MVT2" t="s">
        <v>9715</v>
      </c>
      <c r="MVU2" t="s">
        <v>9716</v>
      </c>
      <c r="MVV2" t="s">
        <v>9717</v>
      </c>
      <c r="MVW2" t="s">
        <v>9718</v>
      </c>
      <c r="MVX2" t="s">
        <v>9719</v>
      </c>
      <c r="MVY2" t="s">
        <v>9720</v>
      </c>
      <c r="MVZ2" t="s">
        <v>9721</v>
      </c>
      <c r="MWA2" t="s">
        <v>9722</v>
      </c>
      <c r="MWB2" t="s">
        <v>9723</v>
      </c>
      <c r="MWC2" t="s">
        <v>9724</v>
      </c>
      <c r="MWD2" t="s">
        <v>9725</v>
      </c>
      <c r="MWE2" t="s">
        <v>9726</v>
      </c>
      <c r="MWF2" t="s">
        <v>9727</v>
      </c>
      <c r="MWG2" t="s">
        <v>9728</v>
      </c>
      <c r="MWH2" t="s">
        <v>9729</v>
      </c>
      <c r="MWI2" t="s">
        <v>9730</v>
      </c>
      <c r="MWJ2" t="s">
        <v>9731</v>
      </c>
      <c r="MWK2" t="s">
        <v>9732</v>
      </c>
      <c r="MWL2" t="s">
        <v>9733</v>
      </c>
      <c r="MWM2" t="s">
        <v>9734</v>
      </c>
      <c r="MWN2" t="s">
        <v>9735</v>
      </c>
      <c r="MWO2" t="s">
        <v>9736</v>
      </c>
      <c r="MWP2" t="s">
        <v>9737</v>
      </c>
      <c r="MWQ2" t="s">
        <v>9738</v>
      </c>
      <c r="MWR2" t="s">
        <v>9739</v>
      </c>
      <c r="MWS2" t="s">
        <v>9740</v>
      </c>
      <c r="MWT2" t="s">
        <v>9741</v>
      </c>
      <c r="MWU2" t="s">
        <v>9742</v>
      </c>
      <c r="MWV2" t="s">
        <v>9743</v>
      </c>
      <c r="MWW2" t="s">
        <v>9744</v>
      </c>
      <c r="MWX2" t="s">
        <v>9745</v>
      </c>
      <c r="MWY2" t="s">
        <v>9746</v>
      </c>
      <c r="MWZ2" t="s">
        <v>9747</v>
      </c>
      <c r="MXA2" t="s">
        <v>9748</v>
      </c>
      <c r="MXB2" t="s">
        <v>9749</v>
      </c>
      <c r="MXC2" t="s">
        <v>9750</v>
      </c>
      <c r="MXD2" t="s">
        <v>9751</v>
      </c>
      <c r="MXE2" t="s">
        <v>9752</v>
      </c>
      <c r="MXF2" t="s">
        <v>9753</v>
      </c>
      <c r="MXG2" t="s">
        <v>9754</v>
      </c>
      <c r="MXH2" t="s">
        <v>9755</v>
      </c>
      <c r="MXI2" t="s">
        <v>9756</v>
      </c>
      <c r="MXJ2" t="s">
        <v>9757</v>
      </c>
      <c r="MXK2" t="s">
        <v>9758</v>
      </c>
      <c r="MXL2" t="s">
        <v>9759</v>
      </c>
      <c r="MXM2" t="s">
        <v>9760</v>
      </c>
      <c r="MXN2" t="s">
        <v>9761</v>
      </c>
      <c r="MXO2" t="s">
        <v>9762</v>
      </c>
      <c r="MXP2" t="s">
        <v>9763</v>
      </c>
      <c r="MXQ2" t="s">
        <v>9764</v>
      </c>
      <c r="MXR2" t="s">
        <v>9765</v>
      </c>
      <c r="MXS2" t="s">
        <v>9766</v>
      </c>
      <c r="MXT2" t="s">
        <v>9767</v>
      </c>
      <c r="MXU2" t="s">
        <v>9768</v>
      </c>
      <c r="MXV2" t="s">
        <v>9769</v>
      </c>
      <c r="MXW2" t="s">
        <v>9770</v>
      </c>
      <c r="MXX2" t="s">
        <v>9771</v>
      </c>
      <c r="MXY2" t="s">
        <v>9772</v>
      </c>
      <c r="MXZ2" t="s">
        <v>9773</v>
      </c>
      <c r="MYA2" t="s">
        <v>9774</v>
      </c>
      <c r="MYB2" t="s">
        <v>9775</v>
      </c>
      <c r="MYC2" t="s">
        <v>9776</v>
      </c>
      <c r="MYD2" t="s">
        <v>9777</v>
      </c>
      <c r="MYE2" t="s">
        <v>9778</v>
      </c>
      <c r="MYF2" t="s">
        <v>9779</v>
      </c>
      <c r="MYG2" t="s">
        <v>9780</v>
      </c>
      <c r="MYH2" t="s">
        <v>9781</v>
      </c>
      <c r="MYI2" t="s">
        <v>9782</v>
      </c>
      <c r="MYJ2" t="s">
        <v>9783</v>
      </c>
      <c r="MYK2" t="s">
        <v>9784</v>
      </c>
      <c r="MYL2" t="s">
        <v>9785</v>
      </c>
      <c r="MYM2" t="s">
        <v>9786</v>
      </c>
      <c r="MYN2" t="s">
        <v>9787</v>
      </c>
      <c r="MYO2" t="s">
        <v>9788</v>
      </c>
      <c r="MYP2" t="s">
        <v>9789</v>
      </c>
      <c r="MYQ2" t="s">
        <v>9790</v>
      </c>
      <c r="MYR2" t="s">
        <v>9791</v>
      </c>
      <c r="MYS2" t="s">
        <v>9792</v>
      </c>
      <c r="MYT2" t="s">
        <v>9793</v>
      </c>
      <c r="MYU2" t="s">
        <v>9794</v>
      </c>
      <c r="MYV2" t="s">
        <v>9795</v>
      </c>
      <c r="MYW2" t="s">
        <v>9796</v>
      </c>
      <c r="MYX2" t="s">
        <v>9797</v>
      </c>
      <c r="MYY2" t="s">
        <v>9798</v>
      </c>
      <c r="MYZ2" t="s">
        <v>9799</v>
      </c>
      <c r="MZA2" t="s">
        <v>9800</v>
      </c>
      <c r="MZB2" t="s">
        <v>9801</v>
      </c>
      <c r="MZC2" t="s">
        <v>9802</v>
      </c>
      <c r="MZD2" t="s">
        <v>9803</v>
      </c>
      <c r="MZE2" t="s">
        <v>9804</v>
      </c>
      <c r="MZF2" t="s">
        <v>9805</v>
      </c>
      <c r="MZG2" t="s">
        <v>9806</v>
      </c>
      <c r="MZH2" t="s">
        <v>9807</v>
      </c>
      <c r="MZI2" t="s">
        <v>9808</v>
      </c>
      <c r="MZJ2" t="s">
        <v>9809</v>
      </c>
      <c r="MZK2" t="s">
        <v>9810</v>
      </c>
      <c r="MZL2" t="s">
        <v>9811</v>
      </c>
      <c r="MZM2" t="s">
        <v>9812</v>
      </c>
      <c r="MZN2" t="s">
        <v>9813</v>
      </c>
      <c r="MZO2" t="s">
        <v>9814</v>
      </c>
      <c r="MZP2" t="s">
        <v>9815</v>
      </c>
      <c r="MZQ2" t="s">
        <v>9816</v>
      </c>
      <c r="MZR2" t="s">
        <v>9817</v>
      </c>
      <c r="MZS2" t="s">
        <v>9818</v>
      </c>
      <c r="MZT2" t="s">
        <v>9819</v>
      </c>
      <c r="MZU2" t="s">
        <v>9820</v>
      </c>
      <c r="MZV2" t="s">
        <v>9821</v>
      </c>
      <c r="MZW2" t="s">
        <v>9822</v>
      </c>
      <c r="MZX2" t="s">
        <v>9823</v>
      </c>
      <c r="MZY2" t="s">
        <v>9824</v>
      </c>
      <c r="MZZ2" t="s">
        <v>9825</v>
      </c>
      <c r="NAA2" t="s">
        <v>9826</v>
      </c>
      <c r="NAB2" t="s">
        <v>9827</v>
      </c>
      <c r="NAC2" t="s">
        <v>9828</v>
      </c>
      <c r="NAD2" t="s">
        <v>9829</v>
      </c>
      <c r="NAE2" t="s">
        <v>9830</v>
      </c>
      <c r="NAF2" t="s">
        <v>9831</v>
      </c>
      <c r="NAG2" t="s">
        <v>9832</v>
      </c>
      <c r="NAH2" t="s">
        <v>9833</v>
      </c>
      <c r="NAI2" t="s">
        <v>9834</v>
      </c>
      <c r="NAJ2" t="s">
        <v>9835</v>
      </c>
      <c r="NAK2" t="s">
        <v>9836</v>
      </c>
      <c r="NAL2" t="s">
        <v>9837</v>
      </c>
      <c r="NAM2" t="s">
        <v>9838</v>
      </c>
      <c r="NAN2" t="s">
        <v>9839</v>
      </c>
      <c r="NAO2" t="s">
        <v>9840</v>
      </c>
      <c r="NAP2" t="s">
        <v>9841</v>
      </c>
      <c r="NAQ2" t="s">
        <v>9842</v>
      </c>
      <c r="NAR2" t="s">
        <v>9843</v>
      </c>
      <c r="NAS2" t="s">
        <v>9844</v>
      </c>
      <c r="NAT2" t="s">
        <v>9845</v>
      </c>
      <c r="NAU2" t="s">
        <v>9846</v>
      </c>
      <c r="NAV2" t="s">
        <v>9847</v>
      </c>
      <c r="NAW2" t="s">
        <v>9848</v>
      </c>
      <c r="NAX2" t="s">
        <v>9849</v>
      </c>
      <c r="NAY2" t="s">
        <v>9850</v>
      </c>
      <c r="NAZ2" t="s">
        <v>9851</v>
      </c>
      <c r="NBA2" t="s">
        <v>9852</v>
      </c>
      <c r="NBB2" t="s">
        <v>9853</v>
      </c>
      <c r="NBC2" t="s">
        <v>9854</v>
      </c>
      <c r="NBD2" t="s">
        <v>9855</v>
      </c>
      <c r="NBE2" t="s">
        <v>9856</v>
      </c>
      <c r="NBF2" t="s">
        <v>9857</v>
      </c>
      <c r="NBG2" t="s">
        <v>9858</v>
      </c>
      <c r="NBH2" t="s">
        <v>9859</v>
      </c>
      <c r="NBI2" t="s">
        <v>9860</v>
      </c>
      <c r="NBJ2" t="s">
        <v>9861</v>
      </c>
      <c r="NBK2" t="s">
        <v>9862</v>
      </c>
      <c r="NBL2" t="s">
        <v>9863</v>
      </c>
      <c r="NBM2" t="s">
        <v>9864</v>
      </c>
      <c r="NBN2" t="s">
        <v>9865</v>
      </c>
      <c r="NBO2" t="s">
        <v>9866</v>
      </c>
      <c r="NBP2" t="s">
        <v>9867</v>
      </c>
      <c r="NBQ2" t="s">
        <v>9868</v>
      </c>
      <c r="NBR2" t="s">
        <v>9869</v>
      </c>
      <c r="NBS2" t="s">
        <v>9870</v>
      </c>
      <c r="NBT2" t="s">
        <v>9871</v>
      </c>
      <c r="NBU2" t="s">
        <v>9872</v>
      </c>
      <c r="NBV2" t="s">
        <v>9873</v>
      </c>
      <c r="NBW2" t="s">
        <v>9874</v>
      </c>
      <c r="NBX2" t="s">
        <v>9875</v>
      </c>
      <c r="NBY2" t="s">
        <v>9876</v>
      </c>
      <c r="NBZ2" t="s">
        <v>9877</v>
      </c>
      <c r="NCA2" t="s">
        <v>9878</v>
      </c>
      <c r="NCB2" t="s">
        <v>9879</v>
      </c>
      <c r="NCC2" t="s">
        <v>9880</v>
      </c>
      <c r="NCD2" t="s">
        <v>9881</v>
      </c>
      <c r="NCE2" t="s">
        <v>9882</v>
      </c>
      <c r="NCF2" t="s">
        <v>9883</v>
      </c>
      <c r="NCG2" t="s">
        <v>9884</v>
      </c>
      <c r="NCH2" t="s">
        <v>9885</v>
      </c>
      <c r="NCI2" t="s">
        <v>9886</v>
      </c>
      <c r="NCJ2" t="s">
        <v>9887</v>
      </c>
      <c r="NCK2" t="s">
        <v>9888</v>
      </c>
      <c r="NCL2" t="s">
        <v>9889</v>
      </c>
      <c r="NCM2" t="s">
        <v>9890</v>
      </c>
      <c r="NCN2" t="s">
        <v>9891</v>
      </c>
      <c r="NCO2" t="s">
        <v>9892</v>
      </c>
      <c r="NCP2" t="s">
        <v>9893</v>
      </c>
      <c r="NCQ2" t="s">
        <v>9894</v>
      </c>
      <c r="NCR2" t="s">
        <v>9895</v>
      </c>
      <c r="NCS2" t="s">
        <v>9896</v>
      </c>
      <c r="NCT2" t="s">
        <v>9897</v>
      </c>
      <c r="NCU2" t="s">
        <v>9898</v>
      </c>
      <c r="NCV2" t="s">
        <v>9899</v>
      </c>
      <c r="NCW2" t="s">
        <v>9900</v>
      </c>
      <c r="NCX2" t="s">
        <v>9901</v>
      </c>
      <c r="NCY2" t="s">
        <v>9902</v>
      </c>
      <c r="NCZ2" t="s">
        <v>9903</v>
      </c>
      <c r="NDA2" t="s">
        <v>9904</v>
      </c>
      <c r="NDB2" t="s">
        <v>9905</v>
      </c>
      <c r="NDC2" t="s">
        <v>9906</v>
      </c>
      <c r="NDD2" t="s">
        <v>9907</v>
      </c>
      <c r="NDE2" t="s">
        <v>9908</v>
      </c>
      <c r="NDF2" t="s">
        <v>9909</v>
      </c>
      <c r="NDG2" t="s">
        <v>9910</v>
      </c>
      <c r="NDH2" t="s">
        <v>9911</v>
      </c>
      <c r="NDI2" t="s">
        <v>9912</v>
      </c>
      <c r="NDJ2" t="s">
        <v>9913</v>
      </c>
      <c r="NDK2" t="s">
        <v>9914</v>
      </c>
      <c r="NDL2" t="s">
        <v>9915</v>
      </c>
      <c r="NDM2" t="s">
        <v>9916</v>
      </c>
      <c r="NDN2" t="s">
        <v>9917</v>
      </c>
      <c r="NDO2" t="s">
        <v>9918</v>
      </c>
      <c r="NDP2" t="s">
        <v>9919</v>
      </c>
      <c r="NDQ2" t="s">
        <v>9920</v>
      </c>
      <c r="NDR2" t="s">
        <v>9921</v>
      </c>
      <c r="NDS2" t="s">
        <v>9922</v>
      </c>
      <c r="NDT2" t="s">
        <v>9923</v>
      </c>
      <c r="NDU2" t="s">
        <v>9924</v>
      </c>
      <c r="NDV2" t="s">
        <v>9925</v>
      </c>
      <c r="NDW2" t="s">
        <v>9926</v>
      </c>
      <c r="NDX2" t="s">
        <v>9927</v>
      </c>
      <c r="NDY2" t="s">
        <v>9928</v>
      </c>
      <c r="NDZ2" t="s">
        <v>9929</v>
      </c>
      <c r="NEA2" t="s">
        <v>9930</v>
      </c>
      <c r="NEB2" t="s">
        <v>9931</v>
      </c>
      <c r="NEC2" t="s">
        <v>9932</v>
      </c>
      <c r="NED2" t="s">
        <v>9933</v>
      </c>
      <c r="NEE2" t="s">
        <v>9934</v>
      </c>
      <c r="NEF2" t="s">
        <v>9935</v>
      </c>
      <c r="NEG2" t="s">
        <v>9936</v>
      </c>
      <c r="NEH2" t="s">
        <v>9937</v>
      </c>
      <c r="NEI2" t="s">
        <v>9938</v>
      </c>
      <c r="NEJ2" t="s">
        <v>9939</v>
      </c>
      <c r="NEK2" t="s">
        <v>9940</v>
      </c>
      <c r="NEL2" t="s">
        <v>9941</v>
      </c>
      <c r="NEM2" t="s">
        <v>9942</v>
      </c>
      <c r="NEN2" t="s">
        <v>9943</v>
      </c>
      <c r="NEO2" t="s">
        <v>9944</v>
      </c>
      <c r="NEP2" t="s">
        <v>9945</v>
      </c>
      <c r="NEQ2" t="s">
        <v>9946</v>
      </c>
      <c r="NER2" t="s">
        <v>9947</v>
      </c>
      <c r="NES2" t="s">
        <v>9948</v>
      </c>
      <c r="NET2" t="s">
        <v>9949</v>
      </c>
      <c r="NEU2" t="s">
        <v>9950</v>
      </c>
      <c r="NEV2" t="s">
        <v>9951</v>
      </c>
      <c r="NEW2" t="s">
        <v>9952</v>
      </c>
      <c r="NEX2" t="s">
        <v>9953</v>
      </c>
      <c r="NEY2" t="s">
        <v>9954</v>
      </c>
      <c r="NEZ2" t="s">
        <v>9955</v>
      </c>
      <c r="NFA2" t="s">
        <v>9956</v>
      </c>
      <c r="NFB2" t="s">
        <v>9957</v>
      </c>
      <c r="NFC2" t="s">
        <v>9958</v>
      </c>
      <c r="NFD2" t="s">
        <v>9959</v>
      </c>
      <c r="NFE2" t="s">
        <v>9960</v>
      </c>
      <c r="NFF2" t="s">
        <v>9961</v>
      </c>
      <c r="NFG2" t="s">
        <v>9962</v>
      </c>
      <c r="NFH2" t="s">
        <v>9963</v>
      </c>
      <c r="NFI2" t="s">
        <v>9964</v>
      </c>
      <c r="NFJ2" t="s">
        <v>9965</v>
      </c>
      <c r="NFK2" t="s">
        <v>9966</v>
      </c>
      <c r="NFL2" t="s">
        <v>9967</v>
      </c>
      <c r="NFM2" t="s">
        <v>9968</v>
      </c>
      <c r="NFN2" t="s">
        <v>9969</v>
      </c>
      <c r="NFO2" t="s">
        <v>9970</v>
      </c>
      <c r="NFP2" t="s">
        <v>9971</v>
      </c>
      <c r="NFQ2" t="s">
        <v>9972</v>
      </c>
      <c r="NFR2" t="s">
        <v>9973</v>
      </c>
      <c r="NFS2" t="s">
        <v>9974</v>
      </c>
      <c r="NFT2" t="s">
        <v>9975</v>
      </c>
      <c r="NFU2" t="s">
        <v>9976</v>
      </c>
      <c r="NFV2" t="s">
        <v>9977</v>
      </c>
      <c r="NFW2" t="s">
        <v>9978</v>
      </c>
      <c r="NFX2" t="s">
        <v>9979</v>
      </c>
      <c r="NFY2" t="s">
        <v>9980</v>
      </c>
      <c r="NFZ2" t="s">
        <v>9981</v>
      </c>
      <c r="NGA2" t="s">
        <v>9982</v>
      </c>
      <c r="NGB2" t="s">
        <v>9983</v>
      </c>
      <c r="NGC2" t="s">
        <v>9984</v>
      </c>
      <c r="NGD2" t="s">
        <v>9985</v>
      </c>
      <c r="NGE2" t="s">
        <v>9986</v>
      </c>
      <c r="NGF2" t="s">
        <v>9987</v>
      </c>
      <c r="NGG2" t="s">
        <v>9988</v>
      </c>
      <c r="NGH2" t="s">
        <v>9989</v>
      </c>
      <c r="NGI2" t="s">
        <v>9990</v>
      </c>
      <c r="NGJ2" t="s">
        <v>9991</v>
      </c>
      <c r="NGK2" t="s">
        <v>9992</v>
      </c>
      <c r="NGL2" t="s">
        <v>9993</v>
      </c>
      <c r="NGM2" t="s">
        <v>9994</v>
      </c>
      <c r="NGN2" t="s">
        <v>9995</v>
      </c>
      <c r="NGO2" t="s">
        <v>9996</v>
      </c>
      <c r="NGP2" t="s">
        <v>9997</v>
      </c>
      <c r="NGQ2" t="s">
        <v>9998</v>
      </c>
      <c r="NGR2" t="s">
        <v>9999</v>
      </c>
      <c r="NGS2" t="s">
        <v>10000</v>
      </c>
      <c r="NGT2" t="s">
        <v>10001</v>
      </c>
      <c r="NGU2" t="s">
        <v>10002</v>
      </c>
      <c r="NGV2" t="s">
        <v>10003</v>
      </c>
      <c r="NGW2" t="s">
        <v>10004</v>
      </c>
      <c r="NGX2" t="s">
        <v>10005</v>
      </c>
      <c r="NGY2" t="s">
        <v>10006</v>
      </c>
      <c r="NGZ2" t="s">
        <v>10007</v>
      </c>
      <c r="NHA2" t="s">
        <v>10008</v>
      </c>
      <c r="NHB2" t="s">
        <v>10009</v>
      </c>
      <c r="NHC2" t="s">
        <v>10010</v>
      </c>
      <c r="NHD2" t="s">
        <v>10011</v>
      </c>
      <c r="NHE2" t="s">
        <v>10012</v>
      </c>
      <c r="NHF2" t="s">
        <v>10013</v>
      </c>
      <c r="NHG2" t="s">
        <v>10014</v>
      </c>
      <c r="NHH2" t="s">
        <v>10015</v>
      </c>
      <c r="NHI2" t="s">
        <v>10016</v>
      </c>
      <c r="NHJ2" t="s">
        <v>10017</v>
      </c>
      <c r="NHK2" t="s">
        <v>10018</v>
      </c>
      <c r="NHL2" t="s">
        <v>10019</v>
      </c>
      <c r="NHM2" t="s">
        <v>10020</v>
      </c>
      <c r="NHN2" t="s">
        <v>10021</v>
      </c>
      <c r="NHO2" t="s">
        <v>10022</v>
      </c>
      <c r="NHP2" t="s">
        <v>10023</v>
      </c>
      <c r="NHQ2" t="s">
        <v>10024</v>
      </c>
      <c r="NHR2" t="s">
        <v>10025</v>
      </c>
      <c r="NHS2" t="s">
        <v>10026</v>
      </c>
      <c r="NHT2" t="s">
        <v>10027</v>
      </c>
      <c r="NHU2" t="s">
        <v>10028</v>
      </c>
      <c r="NHV2" t="s">
        <v>10029</v>
      </c>
      <c r="NHW2" t="s">
        <v>10030</v>
      </c>
      <c r="NHX2" t="s">
        <v>10031</v>
      </c>
      <c r="NHY2" t="s">
        <v>10032</v>
      </c>
      <c r="NHZ2" t="s">
        <v>10033</v>
      </c>
      <c r="NIA2" t="s">
        <v>10034</v>
      </c>
      <c r="NIB2" t="s">
        <v>10035</v>
      </c>
      <c r="NIC2" t="s">
        <v>10036</v>
      </c>
      <c r="NID2" t="s">
        <v>10037</v>
      </c>
      <c r="NIE2" t="s">
        <v>10038</v>
      </c>
      <c r="NIF2" t="s">
        <v>10039</v>
      </c>
      <c r="NIG2" t="s">
        <v>10040</v>
      </c>
      <c r="NIH2" t="s">
        <v>10041</v>
      </c>
      <c r="NII2" t="s">
        <v>10042</v>
      </c>
      <c r="NIJ2" t="s">
        <v>10043</v>
      </c>
      <c r="NIK2" t="s">
        <v>10044</v>
      </c>
      <c r="NIL2" t="s">
        <v>10045</v>
      </c>
      <c r="NIM2" t="s">
        <v>10046</v>
      </c>
      <c r="NIN2" t="s">
        <v>10047</v>
      </c>
      <c r="NIO2" t="s">
        <v>10048</v>
      </c>
      <c r="NIP2" t="s">
        <v>10049</v>
      </c>
      <c r="NIQ2" t="s">
        <v>10050</v>
      </c>
      <c r="NIR2" t="s">
        <v>10051</v>
      </c>
      <c r="NIS2" t="s">
        <v>10052</v>
      </c>
      <c r="NIT2" t="s">
        <v>10053</v>
      </c>
      <c r="NIU2" t="s">
        <v>10054</v>
      </c>
      <c r="NIV2" t="s">
        <v>10055</v>
      </c>
      <c r="NIW2" t="s">
        <v>10056</v>
      </c>
      <c r="NIX2" t="s">
        <v>10057</v>
      </c>
      <c r="NIY2" t="s">
        <v>10058</v>
      </c>
      <c r="NIZ2" t="s">
        <v>10059</v>
      </c>
      <c r="NJA2" t="s">
        <v>10060</v>
      </c>
      <c r="NJB2" t="s">
        <v>10061</v>
      </c>
      <c r="NJC2" t="s">
        <v>10062</v>
      </c>
      <c r="NJD2" t="s">
        <v>10063</v>
      </c>
      <c r="NJE2" t="s">
        <v>10064</v>
      </c>
      <c r="NJF2" t="s">
        <v>10065</v>
      </c>
      <c r="NJG2" t="s">
        <v>10066</v>
      </c>
      <c r="NJH2" t="s">
        <v>10067</v>
      </c>
      <c r="NJI2" t="s">
        <v>10068</v>
      </c>
      <c r="NJJ2" t="s">
        <v>10069</v>
      </c>
      <c r="NJK2" t="s">
        <v>10070</v>
      </c>
      <c r="NJL2" t="s">
        <v>10071</v>
      </c>
      <c r="NJM2" t="s">
        <v>10072</v>
      </c>
      <c r="NJN2" t="s">
        <v>10073</v>
      </c>
      <c r="NJO2" t="s">
        <v>10074</v>
      </c>
      <c r="NJP2" t="s">
        <v>10075</v>
      </c>
      <c r="NJQ2" t="s">
        <v>10076</v>
      </c>
      <c r="NJR2" t="s">
        <v>10077</v>
      </c>
      <c r="NJS2" t="s">
        <v>10078</v>
      </c>
      <c r="NJT2" t="s">
        <v>10079</v>
      </c>
      <c r="NJU2" t="s">
        <v>10080</v>
      </c>
      <c r="NJV2" t="s">
        <v>10081</v>
      </c>
      <c r="NJW2" t="s">
        <v>10082</v>
      </c>
      <c r="NJX2" t="s">
        <v>10083</v>
      </c>
      <c r="NJY2" t="s">
        <v>10084</v>
      </c>
      <c r="NJZ2" t="s">
        <v>10085</v>
      </c>
      <c r="NKA2" t="s">
        <v>10086</v>
      </c>
      <c r="NKB2" t="s">
        <v>10087</v>
      </c>
      <c r="NKC2" t="s">
        <v>10088</v>
      </c>
      <c r="NKD2" t="s">
        <v>10089</v>
      </c>
      <c r="NKE2" t="s">
        <v>10090</v>
      </c>
      <c r="NKF2" t="s">
        <v>10091</v>
      </c>
      <c r="NKG2" t="s">
        <v>10092</v>
      </c>
      <c r="NKH2" t="s">
        <v>10093</v>
      </c>
      <c r="NKI2" t="s">
        <v>10094</v>
      </c>
      <c r="NKJ2" t="s">
        <v>10095</v>
      </c>
      <c r="NKK2" t="s">
        <v>10096</v>
      </c>
      <c r="NKL2" t="s">
        <v>10097</v>
      </c>
      <c r="NKM2" t="s">
        <v>10098</v>
      </c>
      <c r="NKN2" t="s">
        <v>10099</v>
      </c>
      <c r="NKO2" t="s">
        <v>10100</v>
      </c>
      <c r="NKP2" t="s">
        <v>10101</v>
      </c>
      <c r="NKQ2" t="s">
        <v>10102</v>
      </c>
      <c r="NKR2" t="s">
        <v>10103</v>
      </c>
      <c r="NKS2" t="s">
        <v>10104</v>
      </c>
      <c r="NKT2" t="s">
        <v>10105</v>
      </c>
      <c r="NKU2" t="s">
        <v>10106</v>
      </c>
      <c r="NKV2" t="s">
        <v>10107</v>
      </c>
      <c r="NKW2" t="s">
        <v>10108</v>
      </c>
      <c r="NKX2" t="s">
        <v>10109</v>
      </c>
      <c r="NKY2" t="s">
        <v>10110</v>
      </c>
      <c r="NKZ2" t="s">
        <v>10111</v>
      </c>
      <c r="NLA2" t="s">
        <v>10112</v>
      </c>
      <c r="NLB2" t="s">
        <v>10113</v>
      </c>
      <c r="NLC2" t="s">
        <v>10114</v>
      </c>
      <c r="NLD2" t="s">
        <v>10115</v>
      </c>
      <c r="NLE2" t="s">
        <v>10116</v>
      </c>
      <c r="NLF2" t="s">
        <v>10117</v>
      </c>
      <c r="NLG2" t="s">
        <v>10118</v>
      </c>
      <c r="NLH2" t="s">
        <v>10119</v>
      </c>
      <c r="NLI2" t="s">
        <v>10120</v>
      </c>
      <c r="NLJ2" t="s">
        <v>10121</v>
      </c>
      <c r="NLK2" t="s">
        <v>10122</v>
      </c>
      <c r="NLL2" t="s">
        <v>10123</v>
      </c>
      <c r="NLM2" t="s">
        <v>10124</v>
      </c>
      <c r="NLN2" t="s">
        <v>10125</v>
      </c>
      <c r="NLO2" t="s">
        <v>10126</v>
      </c>
      <c r="NLP2" t="s">
        <v>10127</v>
      </c>
      <c r="NLQ2" t="s">
        <v>10128</v>
      </c>
      <c r="NLR2" t="s">
        <v>10129</v>
      </c>
      <c r="NLS2" t="s">
        <v>10130</v>
      </c>
      <c r="NLT2" t="s">
        <v>10131</v>
      </c>
      <c r="NLU2" t="s">
        <v>10132</v>
      </c>
      <c r="NLV2" t="s">
        <v>10133</v>
      </c>
      <c r="NLW2" t="s">
        <v>10134</v>
      </c>
      <c r="NLX2" t="s">
        <v>10135</v>
      </c>
      <c r="NLY2" t="s">
        <v>10136</v>
      </c>
      <c r="NLZ2" t="s">
        <v>10137</v>
      </c>
      <c r="NMA2" t="s">
        <v>10138</v>
      </c>
      <c r="NMB2" t="s">
        <v>10139</v>
      </c>
      <c r="NMC2" t="s">
        <v>10140</v>
      </c>
      <c r="NMD2" t="s">
        <v>10141</v>
      </c>
      <c r="NME2" t="s">
        <v>10142</v>
      </c>
      <c r="NMF2" t="s">
        <v>10143</v>
      </c>
      <c r="NMG2" t="s">
        <v>10144</v>
      </c>
      <c r="NMH2" t="s">
        <v>10145</v>
      </c>
      <c r="NMI2" t="s">
        <v>10146</v>
      </c>
      <c r="NMJ2" t="s">
        <v>10147</v>
      </c>
      <c r="NMK2" t="s">
        <v>10148</v>
      </c>
      <c r="NML2" t="s">
        <v>10149</v>
      </c>
      <c r="NMM2" t="s">
        <v>10150</v>
      </c>
      <c r="NMN2" t="s">
        <v>10151</v>
      </c>
      <c r="NMO2" t="s">
        <v>10152</v>
      </c>
      <c r="NMP2" t="s">
        <v>10153</v>
      </c>
      <c r="NMQ2" t="s">
        <v>10154</v>
      </c>
      <c r="NMR2" t="s">
        <v>10155</v>
      </c>
      <c r="NMS2" t="s">
        <v>10156</v>
      </c>
      <c r="NMT2" t="s">
        <v>10157</v>
      </c>
      <c r="NMU2" t="s">
        <v>10158</v>
      </c>
      <c r="NMV2" t="s">
        <v>10159</v>
      </c>
      <c r="NMW2" t="s">
        <v>10160</v>
      </c>
      <c r="NMX2" t="s">
        <v>10161</v>
      </c>
      <c r="NMY2" t="s">
        <v>10162</v>
      </c>
      <c r="NMZ2" t="s">
        <v>10163</v>
      </c>
      <c r="NNA2" t="s">
        <v>10164</v>
      </c>
      <c r="NNB2" t="s">
        <v>10165</v>
      </c>
      <c r="NNC2" t="s">
        <v>10166</v>
      </c>
      <c r="NND2" t="s">
        <v>10167</v>
      </c>
      <c r="NNE2" t="s">
        <v>10168</v>
      </c>
      <c r="NNF2" t="s">
        <v>10169</v>
      </c>
      <c r="NNG2" t="s">
        <v>10170</v>
      </c>
      <c r="NNH2" t="s">
        <v>10171</v>
      </c>
      <c r="NNI2" t="s">
        <v>10172</v>
      </c>
      <c r="NNJ2" t="s">
        <v>10173</v>
      </c>
      <c r="NNK2" t="s">
        <v>10174</v>
      </c>
      <c r="NNL2" t="s">
        <v>10175</v>
      </c>
      <c r="NNM2" t="s">
        <v>10176</v>
      </c>
      <c r="NNN2" t="s">
        <v>10177</v>
      </c>
      <c r="NNO2" t="s">
        <v>10178</v>
      </c>
      <c r="NNP2" t="s">
        <v>10179</v>
      </c>
      <c r="NNQ2" t="s">
        <v>10180</v>
      </c>
      <c r="NNR2" t="s">
        <v>10181</v>
      </c>
      <c r="NNS2" t="s">
        <v>10182</v>
      </c>
      <c r="NNT2" t="s">
        <v>10183</v>
      </c>
      <c r="NNU2" t="s">
        <v>10184</v>
      </c>
      <c r="NNV2" t="s">
        <v>10185</v>
      </c>
      <c r="NNW2" t="s">
        <v>10186</v>
      </c>
      <c r="NNX2" t="s">
        <v>10187</v>
      </c>
      <c r="NNY2" t="s">
        <v>10188</v>
      </c>
      <c r="NNZ2" t="s">
        <v>10189</v>
      </c>
      <c r="NOA2" t="s">
        <v>10190</v>
      </c>
      <c r="NOB2" t="s">
        <v>10191</v>
      </c>
      <c r="NOC2" t="s">
        <v>10192</v>
      </c>
      <c r="NOD2" t="s">
        <v>10193</v>
      </c>
      <c r="NOE2" t="s">
        <v>10194</v>
      </c>
      <c r="NOF2" t="s">
        <v>10195</v>
      </c>
      <c r="NOG2" t="s">
        <v>10196</v>
      </c>
      <c r="NOH2" t="s">
        <v>10197</v>
      </c>
      <c r="NOI2" t="s">
        <v>10198</v>
      </c>
      <c r="NOJ2" t="s">
        <v>10199</v>
      </c>
      <c r="NOK2" t="s">
        <v>10200</v>
      </c>
      <c r="NOL2" t="s">
        <v>10201</v>
      </c>
      <c r="NOM2" t="s">
        <v>10202</v>
      </c>
      <c r="NON2" t="s">
        <v>10203</v>
      </c>
      <c r="NOO2" t="s">
        <v>10204</v>
      </c>
      <c r="NOP2" t="s">
        <v>10205</v>
      </c>
      <c r="NOQ2" t="s">
        <v>10206</v>
      </c>
      <c r="NOR2" t="s">
        <v>10207</v>
      </c>
      <c r="NOS2" t="s">
        <v>10208</v>
      </c>
      <c r="NOT2" t="s">
        <v>10209</v>
      </c>
      <c r="NOU2" t="s">
        <v>10210</v>
      </c>
      <c r="NOV2" t="s">
        <v>10211</v>
      </c>
      <c r="NOW2" t="s">
        <v>10212</v>
      </c>
      <c r="NOX2" t="s">
        <v>10213</v>
      </c>
      <c r="NOY2" t="s">
        <v>10214</v>
      </c>
      <c r="NOZ2" t="s">
        <v>10215</v>
      </c>
      <c r="NPA2" t="s">
        <v>10216</v>
      </c>
      <c r="NPB2" t="s">
        <v>10217</v>
      </c>
      <c r="NPC2" t="s">
        <v>10218</v>
      </c>
      <c r="NPD2" t="s">
        <v>10219</v>
      </c>
      <c r="NPE2" t="s">
        <v>10220</v>
      </c>
      <c r="NPF2" t="s">
        <v>10221</v>
      </c>
      <c r="NPG2" t="s">
        <v>10222</v>
      </c>
      <c r="NPH2" t="s">
        <v>10223</v>
      </c>
      <c r="NPI2" t="s">
        <v>10224</v>
      </c>
      <c r="NPJ2" t="s">
        <v>10225</v>
      </c>
      <c r="NPK2" t="s">
        <v>10226</v>
      </c>
      <c r="NPL2" t="s">
        <v>10227</v>
      </c>
      <c r="NPM2" t="s">
        <v>10228</v>
      </c>
      <c r="NPN2" t="s">
        <v>10229</v>
      </c>
      <c r="NPO2" t="s">
        <v>10230</v>
      </c>
      <c r="NPP2" t="s">
        <v>10231</v>
      </c>
      <c r="NPQ2" t="s">
        <v>10232</v>
      </c>
      <c r="NPR2" t="s">
        <v>10233</v>
      </c>
      <c r="NPS2" t="s">
        <v>10234</v>
      </c>
      <c r="NPT2" t="s">
        <v>10235</v>
      </c>
      <c r="NPU2" t="s">
        <v>10236</v>
      </c>
      <c r="NPV2" t="s">
        <v>10237</v>
      </c>
      <c r="NPW2" t="s">
        <v>10238</v>
      </c>
      <c r="NPX2" t="s">
        <v>10239</v>
      </c>
      <c r="NPY2" t="s">
        <v>10240</v>
      </c>
      <c r="NPZ2" t="s">
        <v>10241</v>
      </c>
      <c r="NQA2" t="s">
        <v>10242</v>
      </c>
      <c r="NQB2" t="s">
        <v>10243</v>
      </c>
      <c r="NQC2" t="s">
        <v>10244</v>
      </c>
      <c r="NQD2" t="s">
        <v>10245</v>
      </c>
      <c r="NQE2" t="s">
        <v>10246</v>
      </c>
      <c r="NQF2" t="s">
        <v>10247</v>
      </c>
      <c r="NQG2" t="s">
        <v>10248</v>
      </c>
      <c r="NQH2" t="s">
        <v>10249</v>
      </c>
      <c r="NQI2" t="s">
        <v>10250</v>
      </c>
      <c r="NQJ2" t="s">
        <v>10251</v>
      </c>
      <c r="NQK2" t="s">
        <v>10252</v>
      </c>
      <c r="NQL2" t="s">
        <v>10253</v>
      </c>
      <c r="NQM2" t="s">
        <v>10254</v>
      </c>
      <c r="NQN2" t="s">
        <v>10255</v>
      </c>
      <c r="NQO2" t="s">
        <v>10256</v>
      </c>
      <c r="NQP2" t="s">
        <v>10257</v>
      </c>
      <c r="NQQ2" t="s">
        <v>10258</v>
      </c>
      <c r="NQR2" t="s">
        <v>10259</v>
      </c>
      <c r="NQS2" t="s">
        <v>10260</v>
      </c>
      <c r="NQT2" t="s">
        <v>10261</v>
      </c>
      <c r="NQU2" t="s">
        <v>10262</v>
      </c>
      <c r="NQV2" t="s">
        <v>10263</v>
      </c>
      <c r="NQW2" t="s">
        <v>10264</v>
      </c>
      <c r="NQX2" t="s">
        <v>10265</v>
      </c>
      <c r="NQY2" t="s">
        <v>10266</v>
      </c>
      <c r="NQZ2" t="s">
        <v>10267</v>
      </c>
      <c r="NRA2" t="s">
        <v>10268</v>
      </c>
      <c r="NRB2" t="s">
        <v>10269</v>
      </c>
      <c r="NRC2" t="s">
        <v>10270</v>
      </c>
      <c r="NRD2" t="s">
        <v>10271</v>
      </c>
      <c r="NRE2" t="s">
        <v>10272</v>
      </c>
      <c r="NRF2" t="s">
        <v>10273</v>
      </c>
      <c r="NRG2" t="s">
        <v>10274</v>
      </c>
      <c r="NRH2" t="s">
        <v>10275</v>
      </c>
      <c r="NRI2" t="s">
        <v>10276</v>
      </c>
      <c r="NRJ2" t="s">
        <v>10277</v>
      </c>
      <c r="NRK2" t="s">
        <v>10278</v>
      </c>
      <c r="NRL2" t="s">
        <v>10279</v>
      </c>
      <c r="NRM2" t="s">
        <v>10280</v>
      </c>
      <c r="NRN2" t="s">
        <v>10281</v>
      </c>
      <c r="NRO2" t="s">
        <v>10282</v>
      </c>
      <c r="NRP2" t="s">
        <v>10283</v>
      </c>
      <c r="NRQ2" t="s">
        <v>10284</v>
      </c>
      <c r="NRR2" t="s">
        <v>10285</v>
      </c>
      <c r="NRS2" t="s">
        <v>10286</v>
      </c>
      <c r="NRT2" t="s">
        <v>10287</v>
      </c>
      <c r="NRU2" t="s">
        <v>10288</v>
      </c>
      <c r="NRV2" t="s">
        <v>10289</v>
      </c>
      <c r="NRW2" t="s">
        <v>10290</v>
      </c>
      <c r="NRX2" t="s">
        <v>10291</v>
      </c>
      <c r="NRY2" t="s">
        <v>10292</v>
      </c>
      <c r="NRZ2" t="s">
        <v>10293</v>
      </c>
      <c r="NSA2" t="s">
        <v>10294</v>
      </c>
      <c r="NSB2" t="s">
        <v>10295</v>
      </c>
      <c r="NSC2" t="s">
        <v>10296</v>
      </c>
      <c r="NSD2" t="s">
        <v>10297</v>
      </c>
      <c r="NSE2" t="s">
        <v>10298</v>
      </c>
      <c r="NSF2" t="s">
        <v>10299</v>
      </c>
      <c r="NSG2" t="s">
        <v>10300</v>
      </c>
      <c r="NSH2" t="s">
        <v>10301</v>
      </c>
      <c r="NSI2" t="s">
        <v>10302</v>
      </c>
      <c r="NSJ2" t="s">
        <v>10303</v>
      </c>
      <c r="NSK2" t="s">
        <v>10304</v>
      </c>
      <c r="NSL2" t="s">
        <v>10305</v>
      </c>
      <c r="NSM2" t="s">
        <v>10306</v>
      </c>
      <c r="NSN2" t="s">
        <v>10307</v>
      </c>
      <c r="NSO2" t="s">
        <v>10308</v>
      </c>
      <c r="NSP2" t="s">
        <v>10309</v>
      </c>
      <c r="NSQ2" t="s">
        <v>10310</v>
      </c>
      <c r="NSR2" t="s">
        <v>10311</v>
      </c>
      <c r="NSS2" t="s">
        <v>10312</v>
      </c>
      <c r="NST2" t="s">
        <v>10313</v>
      </c>
      <c r="NSU2" t="s">
        <v>10314</v>
      </c>
      <c r="NSV2" t="s">
        <v>10315</v>
      </c>
      <c r="NSW2" t="s">
        <v>10316</v>
      </c>
      <c r="NSX2" t="s">
        <v>10317</v>
      </c>
      <c r="NSY2" t="s">
        <v>10318</v>
      </c>
      <c r="NSZ2" t="s">
        <v>10319</v>
      </c>
      <c r="NTA2" t="s">
        <v>10320</v>
      </c>
      <c r="NTB2" t="s">
        <v>10321</v>
      </c>
      <c r="NTC2" t="s">
        <v>10322</v>
      </c>
      <c r="NTD2" t="s">
        <v>10323</v>
      </c>
      <c r="NTE2" t="s">
        <v>10324</v>
      </c>
      <c r="NTF2" t="s">
        <v>10325</v>
      </c>
      <c r="NTG2" t="s">
        <v>10326</v>
      </c>
      <c r="NTH2" t="s">
        <v>10327</v>
      </c>
      <c r="NTI2" t="s">
        <v>10328</v>
      </c>
      <c r="NTJ2" t="s">
        <v>10329</v>
      </c>
      <c r="NTK2" t="s">
        <v>10330</v>
      </c>
      <c r="NTL2" t="s">
        <v>10331</v>
      </c>
      <c r="NTM2" t="s">
        <v>10332</v>
      </c>
      <c r="NTN2" t="s">
        <v>10333</v>
      </c>
      <c r="NTO2" t="s">
        <v>10334</v>
      </c>
      <c r="NTP2" t="s">
        <v>10335</v>
      </c>
      <c r="NTQ2" t="s">
        <v>10336</v>
      </c>
      <c r="NTR2" t="s">
        <v>10337</v>
      </c>
      <c r="NTS2" t="s">
        <v>10338</v>
      </c>
      <c r="NTT2" t="s">
        <v>10339</v>
      </c>
      <c r="NTU2" t="s">
        <v>10340</v>
      </c>
      <c r="NTV2" t="s">
        <v>10341</v>
      </c>
      <c r="NTW2" t="s">
        <v>10342</v>
      </c>
      <c r="NTX2" t="s">
        <v>10343</v>
      </c>
      <c r="NTY2" t="s">
        <v>10344</v>
      </c>
      <c r="NTZ2" t="s">
        <v>10345</v>
      </c>
      <c r="NUA2" t="s">
        <v>10346</v>
      </c>
      <c r="NUB2" t="s">
        <v>10347</v>
      </c>
      <c r="NUC2" t="s">
        <v>10348</v>
      </c>
      <c r="NUD2" t="s">
        <v>10349</v>
      </c>
      <c r="NUE2" t="s">
        <v>10350</v>
      </c>
      <c r="NUF2" t="s">
        <v>10351</v>
      </c>
      <c r="NUG2" t="s">
        <v>10352</v>
      </c>
      <c r="NUH2" t="s">
        <v>10353</v>
      </c>
      <c r="NUI2" t="s">
        <v>10354</v>
      </c>
      <c r="NUJ2" t="s">
        <v>10355</v>
      </c>
      <c r="NUK2" t="s">
        <v>10356</v>
      </c>
      <c r="NUL2" t="s">
        <v>10357</v>
      </c>
      <c r="NUM2" t="s">
        <v>10358</v>
      </c>
      <c r="NUN2" t="s">
        <v>10359</v>
      </c>
      <c r="NUO2" t="s">
        <v>10360</v>
      </c>
      <c r="NUP2" t="s">
        <v>10361</v>
      </c>
      <c r="NUQ2" t="s">
        <v>10362</v>
      </c>
      <c r="NUR2" t="s">
        <v>10363</v>
      </c>
      <c r="NUS2" t="s">
        <v>10364</v>
      </c>
      <c r="NUT2" t="s">
        <v>10365</v>
      </c>
      <c r="NUU2" t="s">
        <v>10366</v>
      </c>
      <c r="NUV2" t="s">
        <v>10367</v>
      </c>
      <c r="NUW2" t="s">
        <v>10368</v>
      </c>
      <c r="NUX2" t="s">
        <v>10369</v>
      </c>
      <c r="NUY2" t="s">
        <v>10370</v>
      </c>
      <c r="NUZ2" t="s">
        <v>10371</v>
      </c>
      <c r="NVA2" t="s">
        <v>10372</v>
      </c>
      <c r="NVB2" t="s">
        <v>10373</v>
      </c>
      <c r="NVC2" t="s">
        <v>10374</v>
      </c>
      <c r="NVD2" t="s">
        <v>10375</v>
      </c>
      <c r="NVE2" t="s">
        <v>10376</v>
      </c>
      <c r="NVF2" t="s">
        <v>10377</v>
      </c>
      <c r="NVG2" t="s">
        <v>10378</v>
      </c>
      <c r="NVH2" t="s">
        <v>10379</v>
      </c>
      <c r="NVI2" t="s">
        <v>10380</v>
      </c>
      <c r="NVJ2" t="s">
        <v>10381</v>
      </c>
      <c r="NVK2" t="s">
        <v>10382</v>
      </c>
      <c r="NVL2" t="s">
        <v>10383</v>
      </c>
      <c r="NVM2" t="s">
        <v>10384</v>
      </c>
      <c r="NVN2" t="s">
        <v>10385</v>
      </c>
      <c r="NVO2" t="s">
        <v>10386</v>
      </c>
      <c r="NVP2" t="s">
        <v>10387</v>
      </c>
      <c r="NVQ2" t="s">
        <v>10388</v>
      </c>
      <c r="NVR2" t="s">
        <v>10389</v>
      </c>
      <c r="NVS2" t="s">
        <v>10390</v>
      </c>
      <c r="NVT2" t="s">
        <v>10391</v>
      </c>
      <c r="NVU2" t="s">
        <v>10392</v>
      </c>
      <c r="NVV2" t="s">
        <v>10393</v>
      </c>
      <c r="NVW2" t="s">
        <v>10394</v>
      </c>
      <c r="NVX2" t="s">
        <v>10395</v>
      </c>
      <c r="NVY2" t="s">
        <v>10396</v>
      </c>
      <c r="NVZ2" t="s">
        <v>10397</v>
      </c>
      <c r="NWA2" t="s">
        <v>10398</v>
      </c>
      <c r="NWB2" t="s">
        <v>10399</v>
      </c>
      <c r="NWC2" t="s">
        <v>10400</v>
      </c>
      <c r="NWD2" t="s">
        <v>10401</v>
      </c>
      <c r="NWE2" t="s">
        <v>10402</v>
      </c>
      <c r="NWF2" t="s">
        <v>10403</v>
      </c>
      <c r="NWG2" t="s">
        <v>10404</v>
      </c>
      <c r="NWH2" t="s">
        <v>10405</v>
      </c>
      <c r="NWI2" t="s">
        <v>10406</v>
      </c>
      <c r="NWJ2" t="s">
        <v>10407</v>
      </c>
      <c r="NWK2" t="s">
        <v>10408</v>
      </c>
      <c r="NWL2" t="s">
        <v>10409</v>
      </c>
      <c r="NWM2" t="s">
        <v>10410</v>
      </c>
      <c r="NWN2" t="s">
        <v>10411</v>
      </c>
      <c r="NWO2" t="s">
        <v>10412</v>
      </c>
      <c r="NWP2" t="s">
        <v>10413</v>
      </c>
      <c r="NWQ2" t="s">
        <v>10414</v>
      </c>
      <c r="NWR2" t="s">
        <v>10415</v>
      </c>
      <c r="NWS2" t="s">
        <v>10416</v>
      </c>
      <c r="NWT2" t="s">
        <v>10417</v>
      </c>
      <c r="NWU2" t="s">
        <v>10418</v>
      </c>
      <c r="NWV2" t="s">
        <v>10419</v>
      </c>
      <c r="NWW2" t="s">
        <v>10420</v>
      </c>
      <c r="NWX2" t="s">
        <v>10421</v>
      </c>
      <c r="NWY2" t="s">
        <v>10422</v>
      </c>
      <c r="NWZ2" t="s">
        <v>10423</v>
      </c>
      <c r="NXA2" t="s">
        <v>10424</v>
      </c>
      <c r="NXB2" t="s">
        <v>10425</v>
      </c>
      <c r="NXC2" t="s">
        <v>10426</v>
      </c>
      <c r="NXD2" t="s">
        <v>10427</v>
      </c>
      <c r="NXE2" t="s">
        <v>10428</v>
      </c>
      <c r="NXF2" t="s">
        <v>10429</v>
      </c>
      <c r="NXG2" t="s">
        <v>10430</v>
      </c>
      <c r="NXH2" t="s">
        <v>10431</v>
      </c>
      <c r="NXI2" t="s">
        <v>10432</v>
      </c>
      <c r="NXJ2" t="s">
        <v>10433</v>
      </c>
      <c r="NXK2" t="s">
        <v>10434</v>
      </c>
      <c r="NXL2" t="s">
        <v>10435</v>
      </c>
      <c r="NXM2" t="s">
        <v>10436</v>
      </c>
      <c r="NXN2" t="s">
        <v>10437</v>
      </c>
      <c r="NXO2" t="s">
        <v>10438</v>
      </c>
      <c r="NXP2" t="s">
        <v>10439</v>
      </c>
      <c r="NXQ2" t="s">
        <v>10440</v>
      </c>
      <c r="NXR2" t="s">
        <v>10441</v>
      </c>
      <c r="NXS2" t="s">
        <v>10442</v>
      </c>
      <c r="NXT2" t="s">
        <v>10443</v>
      </c>
      <c r="NXU2" t="s">
        <v>10444</v>
      </c>
      <c r="NXV2" t="s">
        <v>10445</v>
      </c>
      <c r="NXW2" t="s">
        <v>10446</v>
      </c>
      <c r="NXX2" t="s">
        <v>10447</v>
      </c>
      <c r="NXY2" t="s">
        <v>10448</v>
      </c>
      <c r="NXZ2" t="s">
        <v>10449</v>
      </c>
      <c r="NYA2" t="s">
        <v>10450</v>
      </c>
      <c r="NYB2" t="s">
        <v>10451</v>
      </c>
      <c r="NYC2" t="s">
        <v>10452</v>
      </c>
      <c r="NYD2" t="s">
        <v>10453</v>
      </c>
      <c r="NYE2" t="s">
        <v>10454</v>
      </c>
      <c r="NYF2" t="s">
        <v>10455</v>
      </c>
      <c r="NYG2" t="s">
        <v>10456</v>
      </c>
      <c r="NYH2" t="s">
        <v>10457</v>
      </c>
      <c r="NYI2" t="s">
        <v>10458</v>
      </c>
      <c r="NYJ2" t="s">
        <v>10459</v>
      </c>
      <c r="NYK2" t="s">
        <v>10460</v>
      </c>
      <c r="NYL2" t="s">
        <v>10461</v>
      </c>
      <c r="NYM2" t="s">
        <v>10462</v>
      </c>
      <c r="NYN2" t="s">
        <v>10463</v>
      </c>
      <c r="NYO2" t="s">
        <v>10464</v>
      </c>
      <c r="NYP2" t="s">
        <v>10465</v>
      </c>
      <c r="NYQ2" t="s">
        <v>10466</v>
      </c>
      <c r="NYR2" t="s">
        <v>10467</v>
      </c>
      <c r="NYS2" t="s">
        <v>10468</v>
      </c>
      <c r="NYT2" t="s">
        <v>10469</v>
      </c>
      <c r="NYU2" t="s">
        <v>10470</v>
      </c>
      <c r="NYV2" t="s">
        <v>10471</v>
      </c>
      <c r="NYW2" t="s">
        <v>10472</v>
      </c>
      <c r="NYX2" t="s">
        <v>10473</v>
      </c>
      <c r="NYY2" t="s">
        <v>10474</v>
      </c>
      <c r="NYZ2" t="s">
        <v>10475</v>
      </c>
      <c r="NZA2" t="s">
        <v>10476</v>
      </c>
      <c r="NZB2" t="s">
        <v>10477</v>
      </c>
      <c r="NZC2" t="s">
        <v>10478</v>
      </c>
      <c r="NZD2" t="s">
        <v>10479</v>
      </c>
      <c r="NZE2" t="s">
        <v>10480</v>
      </c>
      <c r="NZF2" t="s">
        <v>10481</v>
      </c>
      <c r="NZG2" t="s">
        <v>10482</v>
      </c>
      <c r="NZH2" t="s">
        <v>10483</v>
      </c>
      <c r="NZI2" t="s">
        <v>10484</v>
      </c>
      <c r="NZJ2" t="s">
        <v>10485</v>
      </c>
      <c r="NZK2" t="s">
        <v>10486</v>
      </c>
      <c r="NZL2" t="s">
        <v>10487</v>
      </c>
      <c r="NZM2" t="s">
        <v>10488</v>
      </c>
      <c r="NZN2" t="s">
        <v>10489</v>
      </c>
      <c r="NZO2" t="s">
        <v>10490</v>
      </c>
      <c r="NZP2" t="s">
        <v>10491</v>
      </c>
      <c r="NZQ2" t="s">
        <v>10492</v>
      </c>
      <c r="NZR2" t="s">
        <v>10493</v>
      </c>
      <c r="NZS2" t="s">
        <v>10494</v>
      </c>
      <c r="NZT2" t="s">
        <v>10495</v>
      </c>
      <c r="NZU2" t="s">
        <v>10496</v>
      </c>
      <c r="NZV2" t="s">
        <v>10497</v>
      </c>
      <c r="NZW2" t="s">
        <v>10498</v>
      </c>
      <c r="NZX2" t="s">
        <v>10499</v>
      </c>
      <c r="NZY2" t="s">
        <v>10500</v>
      </c>
      <c r="NZZ2" t="s">
        <v>10501</v>
      </c>
      <c r="OAA2" t="s">
        <v>10502</v>
      </c>
      <c r="OAB2" t="s">
        <v>10503</v>
      </c>
      <c r="OAC2" t="s">
        <v>10504</v>
      </c>
      <c r="OAD2" t="s">
        <v>10505</v>
      </c>
      <c r="OAE2" t="s">
        <v>10506</v>
      </c>
      <c r="OAF2" t="s">
        <v>10507</v>
      </c>
      <c r="OAG2" t="s">
        <v>10508</v>
      </c>
      <c r="OAH2" t="s">
        <v>10509</v>
      </c>
      <c r="OAI2" t="s">
        <v>10510</v>
      </c>
      <c r="OAJ2" t="s">
        <v>10511</v>
      </c>
      <c r="OAK2" t="s">
        <v>10512</v>
      </c>
      <c r="OAL2" t="s">
        <v>10513</v>
      </c>
      <c r="OAM2" t="s">
        <v>10514</v>
      </c>
      <c r="OAN2" t="s">
        <v>10515</v>
      </c>
      <c r="OAO2" t="s">
        <v>10516</v>
      </c>
      <c r="OAP2" t="s">
        <v>10517</v>
      </c>
      <c r="OAQ2" t="s">
        <v>10518</v>
      </c>
      <c r="OAR2" t="s">
        <v>10519</v>
      </c>
      <c r="OAS2" t="s">
        <v>10520</v>
      </c>
      <c r="OAT2" t="s">
        <v>10521</v>
      </c>
      <c r="OAU2" t="s">
        <v>10522</v>
      </c>
      <c r="OAV2" t="s">
        <v>10523</v>
      </c>
      <c r="OAW2" t="s">
        <v>10524</v>
      </c>
      <c r="OAX2" t="s">
        <v>10525</v>
      </c>
      <c r="OAY2" t="s">
        <v>10526</v>
      </c>
      <c r="OAZ2" t="s">
        <v>10527</v>
      </c>
      <c r="OBA2" t="s">
        <v>10528</v>
      </c>
      <c r="OBB2" t="s">
        <v>10529</v>
      </c>
      <c r="OBC2" t="s">
        <v>10530</v>
      </c>
      <c r="OBD2" t="s">
        <v>10531</v>
      </c>
      <c r="OBE2" t="s">
        <v>10532</v>
      </c>
      <c r="OBF2" t="s">
        <v>10533</v>
      </c>
      <c r="OBG2" t="s">
        <v>10534</v>
      </c>
      <c r="OBH2" t="s">
        <v>10535</v>
      </c>
      <c r="OBI2" t="s">
        <v>10536</v>
      </c>
      <c r="OBJ2" t="s">
        <v>10537</v>
      </c>
      <c r="OBK2" t="s">
        <v>10538</v>
      </c>
      <c r="OBL2" t="s">
        <v>10539</v>
      </c>
      <c r="OBM2" t="s">
        <v>10540</v>
      </c>
      <c r="OBN2" t="s">
        <v>10541</v>
      </c>
      <c r="OBO2" t="s">
        <v>10542</v>
      </c>
      <c r="OBP2" t="s">
        <v>10543</v>
      </c>
      <c r="OBQ2" t="s">
        <v>10544</v>
      </c>
      <c r="OBR2" t="s">
        <v>10545</v>
      </c>
      <c r="OBS2" t="s">
        <v>10546</v>
      </c>
      <c r="OBT2" t="s">
        <v>10547</v>
      </c>
      <c r="OBU2" t="s">
        <v>10548</v>
      </c>
      <c r="OBV2" t="s">
        <v>10549</v>
      </c>
      <c r="OBW2" t="s">
        <v>10550</v>
      </c>
      <c r="OBX2" t="s">
        <v>10551</v>
      </c>
      <c r="OBY2" t="s">
        <v>10552</v>
      </c>
      <c r="OBZ2" t="s">
        <v>10553</v>
      </c>
      <c r="OCA2" t="s">
        <v>10554</v>
      </c>
      <c r="OCB2" t="s">
        <v>10555</v>
      </c>
      <c r="OCC2" t="s">
        <v>10556</v>
      </c>
      <c r="OCD2" t="s">
        <v>10557</v>
      </c>
      <c r="OCE2" t="s">
        <v>10558</v>
      </c>
      <c r="OCF2" t="s">
        <v>10559</v>
      </c>
      <c r="OCG2" t="s">
        <v>10560</v>
      </c>
      <c r="OCH2" t="s">
        <v>10561</v>
      </c>
      <c r="OCI2" t="s">
        <v>10562</v>
      </c>
      <c r="OCJ2" t="s">
        <v>10563</v>
      </c>
      <c r="OCK2" t="s">
        <v>10564</v>
      </c>
      <c r="OCL2" t="s">
        <v>10565</v>
      </c>
      <c r="OCM2" t="s">
        <v>10566</v>
      </c>
      <c r="OCN2" t="s">
        <v>10567</v>
      </c>
      <c r="OCO2" t="s">
        <v>10568</v>
      </c>
      <c r="OCP2" t="s">
        <v>10569</v>
      </c>
      <c r="OCQ2" t="s">
        <v>10570</v>
      </c>
      <c r="OCR2" t="s">
        <v>10571</v>
      </c>
      <c r="OCS2" t="s">
        <v>10572</v>
      </c>
      <c r="OCT2" t="s">
        <v>10573</v>
      </c>
      <c r="OCU2" t="s">
        <v>10574</v>
      </c>
      <c r="OCV2" t="s">
        <v>10575</v>
      </c>
      <c r="OCW2" t="s">
        <v>10576</v>
      </c>
      <c r="OCX2" t="s">
        <v>10577</v>
      </c>
      <c r="OCY2" t="s">
        <v>10578</v>
      </c>
      <c r="OCZ2" t="s">
        <v>10579</v>
      </c>
      <c r="ODA2" t="s">
        <v>10580</v>
      </c>
      <c r="ODB2" t="s">
        <v>10581</v>
      </c>
      <c r="ODC2" t="s">
        <v>10582</v>
      </c>
      <c r="ODD2" t="s">
        <v>10583</v>
      </c>
      <c r="ODE2" t="s">
        <v>10584</v>
      </c>
      <c r="ODF2" t="s">
        <v>10585</v>
      </c>
      <c r="ODG2" t="s">
        <v>10586</v>
      </c>
      <c r="ODH2" t="s">
        <v>10587</v>
      </c>
      <c r="ODI2" t="s">
        <v>10588</v>
      </c>
      <c r="ODJ2" t="s">
        <v>10589</v>
      </c>
      <c r="ODK2" t="s">
        <v>10590</v>
      </c>
      <c r="ODL2" t="s">
        <v>10591</v>
      </c>
      <c r="ODM2" t="s">
        <v>10592</v>
      </c>
      <c r="ODN2" t="s">
        <v>10593</v>
      </c>
      <c r="ODO2" t="s">
        <v>10594</v>
      </c>
      <c r="ODP2" t="s">
        <v>10595</v>
      </c>
      <c r="ODQ2" t="s">
        <v>10596</v>
      </c>
      <c r="ODR2" t="s">
        <v>10597</v>
      </c>
      <c r="ODS2" t="s">
        <v>10598</v>
      </c>
      <c r="ODT2" t="s">
        <v>10599</v>
      </c>
      <c r="ODU2" t="s">
        <v>10600</v>
      </c>
      <c r="ODV2" t="s">
        <v>10601</v>
      </c>
      <c r="ODW2" t="s">
        <v>10602</v>
      </c>
      <c r="ODX2" t="s">
        <v>10603</v>
      </c>
      <c r="ODY2" t="s">
        <v>10604</v>
      </c>
      <c r="ODZ2" t="s">
        <v>10605</v>
      </c>
      <c r="OEA2" t="s">
        <v>10606</v>
      </c>
      <c r="OEB2" t="s">
        <v>10607</v>
      </c>
      <c r="OEC2" t="s">
        <v>10608</v>
      </c>
      <c r="OED2" t="s">
        <v>10609</v>
      </c>
      <c r="OEE2" t="s">
        <v>10610</v>
      </c>
      <c r="OEF2" t="s">
        <v>10611</v>
      </c>
      <c r="OEG2" t="s">
        <v>10612</v>
      </c>
      <c r="OEH2" t="s">
        <v>10613</v>
      </c>
      <c r="OEI2" t="s">
        <v>10614</v>
      </c>
      <c r="OEJ2" t="s">
        <v>10615</v>
      </c>
      <c r="OEK2" t="s">
        <v>10616</v>
      </c>
      <c r="OEL2" t="s">
        <v>10617</v>
      </c>
      <c r="OEM2" t="s">
        <v>10618</v>
      </c>
      <c r="OEN2" t="s">
        <v>10619</v>
      </c>
      <c r="OEO2" t="s">
        <v>10620</v>
      </c>
      <c r="OEP2" t="s">
        <v>10621</v>
      </c>
      <c r="OEQ2" t="s">
        <v>10622</v>
      </c>
      <c r="OER2" t="s">
        <v>10623</v>
      </c>
      <c r="OES2" t="s">
        <v>10624</v>
      </c>
      <c r="OET2" t="s">
        <v>10625</v>
      </c>
      <c r="OEU2" t="s">
        <v>10626</v>
      </c>
      <c r="OEV2" t="s">
        <v>10627</v>
      </c>
      <c r="OEW2" t="s">
        <v>10628</v>
      </c>
      <c r="OEX2" t="s">
        <v>10629</v>
      </c>
      <c r="OEY2" t="s">
        <v>10630</v>
      </c>
      <c r="OEZ2" t="s">
        <v>10631</v>
      </c>
      <c r="OFA2" t="s">
        <v>10632</v>
      </c>
      <c r="OFB2" t="s">
        <v>10633</v>
      </c>
      <c r="OFC2" t="s">
        <v>10634</v>
      </c>
      <c r="OFD2" t="s">
        <v>10635</v>
      </c>
      <c r="OFE2" t="s">
        <v>10636</v>
      </c>
      <c r="OFF2" t="s">
        <v>10637</v>
      </c>
      <c r="OFG2" t="s">
        <v>10638</v>
      </c>
      <c r="OFH2" t="s">
        <v>10639</v>
      </c>
      <c r="OFI2" t="s">
        <v>10640</v>
      </c>
      <c r="OFJ2" t="s">
        <v>10641</v>
      </c>
      <c r="OFK2" t="s">
        <v>10642</v>
      </c>
      <c r="OFL2" t="s">
        <v>10643</v>
      </c>
      <c r="OFM2" t="s">
        <v>10644</v>
      </c>
      <c r="OFN2" t="s">
        <v>10645</v>
      </c>
      <c r="OFO2" t="s">
        <v>10646</v>
      </c>
      <c r="OFP2" t="s">
        <v>10647</v>
      </c>
      <c r="OFQ2" t="s">
        <v>10648</v>
      </c>
      <c r="OFR2" t="s">
        <v>10649</v>
      </c>
      <c r="OFS2" t="s">
        <v>10650</v>
      </c>
      <c r="OFT2" t="s">
        <v>10651</v>
      </c>
      <c r="OFU2" t="s">
        <v>10652</v>
      </c>
      <c r="OFV2" t="s">
        <v>10653</v>
      </c>
      <c r="OFW2" t="s">
        <v>10654</v>
      </c>
      <c r="OFX2" t="s">
        <v>10655</v>
      </c>
      <c r="OFY2" t="s">
        <v>10656</v>
      </c>
      <c r="OFZ2" t="s">
        <v>10657</v>
      </c>
      <c r="OGA2" t="s">
        <v>10658</v>
      </c>
      <c r="OGB2" t="s">
        <v>10659</v>
      </c>
      <c r="OGC2" t="s">
        <v>10660</v>
      </c>
      <c r="OGD2" t="s">
        <v>10661</v>
      </c>
      <c r="OGE2" t="s">
        <v>10662</v>
      </c>
      <c r="OGF2" t="s">
        <v>10663</v>
      </c>
      <c r="OGG2" t="s">
        <v>10664</v>
      </c>
      <c r="OGH2" t="s">
        <v>10665</v>
      </c>
      <c r="OGI2" t="s">
        <v>10666</v>
      </c>
      <c r="OGJ2" t="s">
        <v>10667</v>
      </c>
      <c r="OGK2" t="s">
        <v>10668</v>
      </c>
      <c r="OGL2" t="s">
        <v>10669</v>
      </c>
      <c r="OGM2" t="s">
        <v>10670</v>
      </c>
      <c r="OGN2" t="s">
        <v>10671</v>
      </c>
      <c r="OGO2" t="s">
        <v>10672</v>
      </c>
      <c r="OGP2" t="s">
        <v>10673</v>
      </c>
      <c r="OGQ2" t="s">
        <v>10674</v>
      </c>
      <c r="OGR2" t="s">
        <v>10675</v>
      </c>
      <c r="OGS2" t="s">
        <v>10676</v>
      </c>
      <c r="OGT2" t="s">
        <v>10677</v>
      </c>
      <c r="OGU2" t="s">
        <v>10678</v>
      </c>
      <c r="OGV2" t="s">
        <v>10679</v>
      </c>
      <c r="OGW2" t="s">
        <v>10680</v>
      </c>
      <c r="OGX2" t="s">
        <v>10681</v>
      </c>
      <c r="OGY2" t="s">
        <v>10682</v>
      </c>
      <c r="OGZ2" t="s">
        <v>10683</v>
      </c>
      <c r="OHA2" t="s">
        <v>10684</v>
      </c>
      <c r="OHB2" t="s">
        <v>10685</v>
      </c>
      <c r="OHC2" t="s">
        <v>10686</v>
      </c>
      <c r="OHD2" t="s">
        <v>10687</v>
      </c>
      <c r="OHE2" t="s">
        <v>10688</v>
      </c>
      <c r="OHF2" t="s">
        <v>10689</v>
      </c>
      <c r="OHG2" t="s">
        <v>10690</v>
      </c>
      <c r="OHH2" t="s">
        <v>10691</v>
      </c>
      <c r="OHI2" t="s">
        <v>10692</v>
      </c>
      <c r="OHJ2" t="s">
        <v>10693</v>
      </c>
      <c r="OHK2" t="s">
        <v>10694</v>
      </c>
      <c r="OHL2" t="s">
        <v>10695</v>
      </c>
      <c r="OHM2" t="s">
        <v>10696</v>
      </c>
      <c r="OHN2" t="s">
        <v>10697</v>
      </c>
      <c r="OHO2" t="s">
        <v>10698</v>
      </c>
      <c r="OHP2" t="s">
        <v>10699</v>
      </c>
      <c r="OHQ2" t="s">
        <v>10700</v>
      </c>
      <c r="OHR2" t="s">
        <v>10701</v>
      </c>
      <c r="OHS2" t="s">
        <v>10702</v>
      </c>
      <c r="OHT2" t="s">
        <v>10703</v>
      </c>
      <c r="OHU2" t="s">
        <v>10704</v>
      </c>
      <c r="OHV2" t="s">
        <v>10705</v>
      </c>
      <c r="OHW2" t="s">
        <v>10706</v>
      </c>
      <c r="OHX2" t="s">
        <v>10707</v>
      </c>
      <c r="OHY2" t="s">
        <v>10708</v>
      </c>
      <c r="OHZ2" t="s">
        <v>10709</v>
      </c>
      <c r="OIA2" t="s">
        <v>10710</v>
      </c>
      <c r="OIB2" t="s">
        <v>10711</v>
      </c>
      <c r="OIC2" t="s">
        <v>10712</v>
      </c>
      <c r="OID2" t="s">
        <v>10713</v>
      </c>
      <c r="OIE2" t="s">
        <v>10714</v>
      </c>
      <c r="OIF2" t="s">
        <v>10715</v>
      </c>
      <c r="OIG2" t="s">
        <v>10716</v>
      </c>
      <c r="OIH2" t="s">
        <v>10717</v>
      </c>
      <c r="OII2" t="s">
        <v>10718</v>
      </c>
      <c r="OIJ2" t="s">
        <v>10719</v>
      </c>
      <c r="OIK2" t="s">
        <v>10720</v>
      </c>
      <c r="OIL2" t="s">
        <v>10721</v>
      </c>
      <c r="OIM2" t="s">
        <v>10722</v>
      </c>
      <c r="OIN2" t="s">
        <v>10723</v>
      </c>
      <c r="OIO2" t="s">
        <v>10724</v>
      </c>
      <c r="OIP2" t="s">
        <v>10725</v>
      </c>
      <c r="OIQ2" t="s">
        <v>10726</v>
      </c>
      <c r="OIR2" t="s">
        <v>10727</v>
      </c>
      <c r="OIS2" t="s">
        <v>10728</v>
      </c>
      <c r="OIT2" t="s">
        <v>10729</v>
      </c>
      <c r="OIU2" t="s">
        <v>10730</v>
      </c>
      <c r="OIV2" t="s">
        <v>10731</v>
      </c>
      <c r="OIW2" t="s">
        <v>10732</v>
      </c>
      <c r="OIX2" t="s">
        <v>10733</v>
      </c>
      <c r="OIY2" t="s">
        <v>10734</v>
      </c>
      <c r="OIZ2" t="s">
        <v>10735</v>
      </c>
      <c r="OJA2" t="s">
        <v>10736</v>
      </c>
      <c r="OJB2" t="s">
        <v>10737</v>
      </c>
      <c r="OJC2" t="s">
        <v>10738</v>
      </c>
      <c r="OJD2" t="s">
        <v>10739</v>
      </c>
      <c r="OJE2" t="s">
        <v>10740</v>
      </c>
      <c r="OJF2" t="s">
        <v>10741</v>
      </c>
      <c r="OJG2" t="s">
        <v>10742</v>
      </c>
      <c r="OJH2" t="s">
        <v>10743</v>
      </c>
      <c r="OJI2" t="s">
        <v>10744</v>
      </c>
      <c r="OJJ2" t="s">
        <v>10745</v>
      </c>
      <c r="OJK2" t="s">
        <v>10746</v>
      </c>
      <c r="OJL2" t="s">
        <v>10747</v>
      </c>
      <c r="OJM2" t="s">
        <v>10748</v>
      </c>
      <c r="OJN2" t="s">
        <v>10749</v>
      </c>
      <c r="OJO2" t="s">
        <v>10750</v>
      </c>
      <c r="OJP2" t="s">
        <v>10751</v>
      </c>
      <c r="OJQ2" t="s">
        <v>10752</v>
      </c>
      <c r="OJR2" t="s">
        <v>10753</v>
      </c>
      <c r="OJS2" t="s">
        <v>10754</v>
      </c>
      <c r="OJT2" t="s">
        <v>10755</v>
      </c>
      <c r="OJU2" t="s">
        <v>10756</v>
      </c>
      <c r="OJV2" t="s">
        <v>10757</v>
      </c>
      <c r="OJW2" t="s">
        <v>10758</v>
      </c>
      <c r="OJX2" t="s">
        <v>10759</v>
      </c>
      <c r="OJY2" t="s">
        <v>10760</v>
      </c>
      <c r="OJZ2" t="s">
        <v>10761</v>
      </c>
      <c r="OKA2" t="s">
        <v>10762</v>
      </c>
      <c r="OKB2" t="s">
        <v>10763</v>
      </c>
      <c r="OKC2" t="s">
        <v>10764</v>
      </c>
      <c r="OKD2" t="s">
        <v>10765</v>
      </c>
      <c r="OKE2" t="s">
        <v>10766</v>
      </c>
      <c r="OKF2" t="s">
        <v>10767</v>
      </c>
      <c r="OKG2" t="s">
        <v>10768</v>
      </c>
      <c r="OKH2" t="s">
        <v>10769</v>
      </c>
      <c r="OKI2" t="s">
        <v>10770</v>
      </c>
      <c r="OKJ2" t="s">
        <v>10771</v>
      </c>
      <c r="OKK2" t="s">
        <v>10772</v>
      </c>
      <c r="OKL2" t="s">
        <v>10773</v>
      </c>
      <c r="OKM2" t="s">
        <v>10774</v>
      </c>
      <c r="OKN2" t="s">
        <v>10775</v>
      </c>
      <c r="OKO2" t="s">
        <v>10776</v>
      </c>
      <c r="OKP2" t="s">
        <v>10777</v>
      </c>
      <c r="OKQ2" t="s">
        <v>10778</v>
      </c>
      <c r="OKR2" t="s">
        <v>10779</v>
      </c>
      <c r="OKS2" t="s">
        <v>10780</v>
      </c>
      <c r="OKT2" t="s">
        <v>10781</v>
      </c>
      <c r="OKU2" t="s">
        <v>10782</v>
      </c>
      <c r="OKV2" t="s">
        <v>10783</v>
      </c>
      <c r="OKW2" t="s">
        <v>10784</v>
      </c>
      <c r="OKX2" t="s">
        <v>10785</v>
      </c>
      <c r="OKY2" t="s">
        <v>10786</v>
      </c>
      <c r="OKZ2" t="s">
        <v>10787</v>
      </c>
      <c r="OLA2" t="s">
        <v>10788</v>
      </c>
      <c r="OLB2" t="s">
        <v>10789</v>
      </c>
      <c r="OLC2" t="s">
        <v>10790</v>
      </c>
      <c r="OLD2" t="s">
        <v>10791</v>
      </c>
      <c r="OLE2" t="s">
        <v>10792</v>
      </c>
      <c r="OLF2" t="s">
        <v>10793</v>
      </c>
      <c r="OLG2" t="s">
        <v>10794</v>
      </c>
      <c r="OLH2" t="s">
        <v>10795</v>
      </c>
      <c r="OLI2" t="s">
        <v>10796</v>
      </c>
      <c r="OLJ2" t="s">
        <v>10797</v>
      </c>
      <c r="OLK2" t="s">
        <v>10798</v>
      </c>
      <c r="OLL2" t="s">
        <v>10799</v>
      </c>
      <c r="OLM2" t="s">
        <v>10800</v>
      </c>
      <c r="OLN2" t="s">
        <v>10801</v>
      </c>
      <c r="OLO2" t="s">
        <v>10802</v>
      </c>
      <c r="OLP2" t="s">
        <v>10803</v>
      </c>
      <c r="OLQ2" t="s">
        <v>10804</v>
      </c>
      <c r="OLR2" t="s">
        <v>10805</v>
      </c>
      <c r="OLS2" t="s">
        <v>10806</v>
      </c>
      <c r="OLT2" t="s">
        <v>10807</v>
      </c>
      <c r="OLU2" t="s">
        <v>10808</v>
      </c>
      <c r="OLV2" t="s">
        <v>10809</v>
      </c>
      <c r="OLW2" t="s">
        <v>10810</v>
      </c>
      <c r="OLX2" t="s">
        <v>10811</v>
      </c>
      <c r="OLY2" t="s">
        <v>10812</v>
      </c>
      <c r="OLZ2" t="s">
        <v>10813</v>
      </c>
      <c r="OMA2" t="s">
        <v>10814</v>
      </c>
      <c r="OMB2" t="s">
        <v>10815</v>
      </c>
      <c r="OMC2" t="s">
        <v>10816</v>
      </c>
      <c r="OMD2" t="s">
        <v>10817</v>
      </c>
      <c r="OME2" t="s">
        <v>10818</v>
      </c>
      <c r="OMF2" t="s">
        <v>10819</v>
      </c>
      <c r="OMG2" t="s">
        <v>10820</v>
      </c>
      <c r="OMH2" t="s">
        <v>10821</v>
      </c>
      <c r="OMI2" t="s">
        <v>10822</v>
      </c>
      <c r="OMJ2" t="s">
        <v>10823</v>
      </c>
      <c r="OMK2" t="s">
        <v>10824</v>
      </c>
      <c r="OML2" t="s">
        <v>10825</v>
      </c>
      <c r="OMM2" t="s">
        <v>10826</v>
      </c>
      <c r="OMN2" t="s">
        <v>10827</v>
      </c>
      <c r="OMO2" t="s">
        <v>10828</v>
      </c>
      <c r="OMP2" t="s">
        <v>10829</v>
      </c>
      <c r="OMQ2" t="s">
        <v>10830</v>
      </c>
      <c r="OMR2" t="s">
        <v>10831</v>
      </c>
      <c r="OMS2" t="s">
        <v>10832</v>
      </c>
      <c r="OMT2" t="s">
        <v>10833</v>
      </c>
      <c r="OMU2" t="s">
        <v>10834</v>
      </c>
      <c r="OMV2" t="s">
        <v>10835</v>
      </c>
      <c r="OMW2" t="s">
        <v>10836</v>
      </c>
      <c r="OMX2" t="s">
        <v>10837</v>
      </c>
      <c r="OMY2" t="s">
        <v>10838</v>
      </c>
      <c r="OMZ2" t="s">
        <v>10839</v>
      </c>
      <c r="ONA2" t="s">
        <v>10840</v>
      </c>
      <c r="ONB2" t="s">
        <v>10841</v>
      </c>
      <c r="ONC2" t="s">
        <v>10842</v>
      </c>
      <c r="OND2" t="s">
        <v>10843</v>
      </c>
      <c r="ONE2" t="s">
        <v>10844</v>
      </c>
      <c r="ONF2" t="s">
        <v>10845</v>
      </c>
      <c r="ONG2" t="s">
        <v>10846</v>
      </c>
      <c r="ONH2" t="s">
        <v>10847</v>
      </c>
      <c r="ONI2" t="s">
        <v>10848</v>
      </c>
      <c r="ONJ2" t="s">
        <v>10849</v>
      </c>
      <c r="ONK2" t="s">
        <v>10850</v>
      </c>
      <c r="ONL2" t="s">
        <v>10851</v>
      </c>
      <c r="ONM2" t="s">
        <v>10852</v>
      </c>
      <c r="ONN2" t="s">
        <v>10853</v>
      </c>
      <c r="ONO2" t="s">
        <v>10854</v>
      </c>
      <c r="ONP2" t="s">
        <v>10855</v>
      </c>
      <c r="ONQ2" t="s">
        <v>10856</v>
      </c>
      <c r="ONR2" t="s">
        <v>10857</v>
      </c>
      <c r="ONS2" t="s">
        <v>10858</v>
      </c>
      <c r="ONT2" t="s">
        <v>10859</v>
      </c>
      <c r="ONU2" t="s">
        <v>10860</v>
      </c>
      <c r="ONV2" t="s">
        <v>10861</v>
      </c>
      <c r="ONW2" t="s">
        <v>10862</v>
      </c>
      <c r="ONX2" t="s">
        <v>10863</v>
      </c>
      <c r="ONY2" t="s">
        <v>10864</v>
      </c>
      <c r="ONZ2" t="s">
        <v>10865</v>
      </c>
      <c r="OOA2" t="s">
        <v>10866</v>
      </c>
      <c r="OOB2" t="s">
        <v>10867</v>
      </c>
      <c r="OOC2" t="s">
        <v>10868</v>
      </c>
      <c r="OOD2" t="s">
        <v>10869</v>
      </c>
      <c r="OOE2" t="s">
        <v>10870</v>
      </c>
      <c r="OOF2" t="s">
        <v>10871</v>
      </c>
      <c r="OOG2" t="s">
        <v>10872</v>
      </c>
      <c r="OOH2" t="s">
        <v>10873</v>
      </c>
      <c r="OOI2" t="s">
        <v>10874</v>
      </c>
      <c r="OOJ2" t="s">
        <v>10875</v>
      </c>
      <c r="OOK2" t="s">
        <v>10876</v>
      </c>
      <c r="OOL2" t="s">
        <v>10877</v>
      </c>
      <c r="OOM2" t="s">
        <v>10878</v>
      </c>
      <c r="OON2" t="s">
        <v>10879</v>
      </c>
      <c r="OOO2" t="s">
        <v>10880</v>
      </c>
      <c r="OOP2" t="s">
        <v>10881</v>
      </c>
      <c r="OOQ2" t="s">
        <v>10882</v>
      </c>
      <c r="OOR2" t="s">
        <v>10883</v>
      </c>
      <c r="OOS2" t="s">
        <v>10884</v>
      </c>
      <c r="OOT2" t="s">
        <v>10885</v>
      </c>
      <c r="OOU2" t="s">
        <v>10886</v>
      </c>
      <c r="OOV2" t="s">
        <v>10887</v>
      </c>
      <c r="OOW2" t="s">
        <v>10888</v>
      </c>
      <c r="OOX2" t="s">
        <v>10889</v>
      </c>
      <c r="OOY2" t="s">
        <v>10890</v>
      </c>
      <c r="OOZ2" t="s">
        <v>10891</v>
      </c>
      <c r="OPA2" t="s">
        <v>10892</v>
      </c>
      <c r="OPB2" t="s">
        <v>10893</v>
      </c>
      <c r="OPC2" t="s">
        <v>10894</v>
      </c>
      <c r="OPD2" t="s">
        <v>10895</v>
      </c>
      <c r="OPE2" t="s">
        <v>10896</v>
      </c>
      <c r="OPF2" t="s">
        <v>10897</v>
      </c>
      <c r="OPG2" t="s">
        <v>10898</v>
      </c>
      <c r="OPH2" t="s">
        <v>10899</v>
      </c>
      <c r="OPI2" t="s">
        <v>10900</v>
      </c>
      <c r="OPJ2" t="s">
        <v>10901</v>
      </c>
      <c r="OPK2" t="s">
        <v>10902</v>
      </c>
      <c r="OPL2" t="s">
        <v>10903</v>
      </c>
      <c r="OPM2" t="s">
        <v>10904</v>
      </c>
      <c r="OPN2" t="s">
        <v>10905</v>
      </c>
      <c r="OPO2" t="s">
        <v>10906</v>
      </c>
      <c r="OPP2" t="s">
        <v>10907</v>
      </c>
      <c r="OPQ2" t="s">
        <v>10908</v>
      </c>
      <c r="OPR2" t="s">
        <v>10909</v>
      </c>
      <c r="OPS2" t="s">
        <v>10910</v>
      </c>
      <c r="OPT2" t="s">
        <v>10911</v>
      </c>
      <c r="OPU2" t="s">
        <v>10912</v>
      </c>
      <c r="OPV2" t="s">
        <v>10913</v>
      </c>
      <c r="OPW2" t="s">
        <v>10914</v>
      </c>
      <c r="OPX2" t="s">
        <v>10915</v>
      </c>
      <c r="OPY2" t="s">
        <v>10916</v>
      </c>
      <c r="OPZ2" t="s">
        <v>10917</v>
      </c>
      <c r="OQA2" t="s">
        <v>10918</v>
      </c>
      <c r="OQB2" t="s">
        <v>10919</v>
      </c>
      <c r="OQC2" t="s">
        <v>10920</v>
      </c>
      <c r="OQD2" t="s">
        <v>10921</v>
      </c>
      <c r="OQE2" t="s">
        <v>10922</v>
      </c>
      <c r="OQF2" t="s">
        <v>10923</v>
      </c>
      <c r="OQG2" t="s">
        <v>10924</v>
      </c>
      <c r="OQH2" t="s">
        <v>10925</v>
      </c>
      <c r="OQI2" t="s">
        <v>10926</v>
      </c>
      <c r="OQJ2" t="s">
        <v>10927</v>
      </c>
      <c r="OQK2" t="s">
        <v>10928</v>
      </c>
      <c r="OQL2" t="s">
        <v>10929</v>
      </c>
      <c r="OQM2" t="s">
        <v>10930</v>
      </c>
      <c r="OQN2" t="s">
        <v>10931</v>
      </c>
      <c r="OQO2" t="s">
        <v>10932</v>
      </c>
      <c r="OQP2" t="s">
        <v>10933</v>
      </c>
      <c r="OQQ2" t="s">
        <v>10934</v>
      </c>
      <c r="OQR2" t="s">
        <v>10935</v>
      </c>
      <c r="OQS2" t="s">
        <v>10936</v>
      </c>
      <c r="OQT2" t="s">
        <v>10937</v>
      </c>
      <c r="OQU2" t="s">
        <v>10938</v>
      </c>
      <c r="OQV2" t="s">
        <v>10939</v>
      </c>
      <c r="OQW2" t="s">
        <v>10940</v>
      </c>
      <c r="OQX2" t="s">
        <v>10941</v>
      </c>
      <c r="OQY2" t="s">
        <v>10942</v>
      </c>
      <c r="OQZ2" t="s">
        <v>10943</v>
      </c>
      <c r="ORA2" t="s">
        <v>10944</v>
      </c>
      <c r="ORB2" t="s">
        <v>10945</v>
      </c>
      <c r="ORC2" t="s">
        <v>10946</v>
      </c>
      <c r="ORD2" t="s">
        <v>10947</v>
      </c>
      <c r="ORE2" t="s">
        <v>10948</v>
      </c>
      <c r="ORF2" t="s">
        <v>10949</v>
      </c>
      <c r="ORG2" t="s">
        <v>10950</v>
      </c>
      <c r="ORH2" t="s">
        <v>10951</v>
      </c>
      <c r="ORI2" t="s">
        <v>10952</v>
      </c>
      <c r="ORJ2" t="s">
        <v>10953</v>
      </c>
      <c r="ORK2" t="s">
        <v>10954</v>
      </c>
      <c r="ORL2" t="s">
        <v>10955</v>
      </c>
      <c r="ORM2" t="s">
        <v>10956</v>
      </c>
      <c r="ORN2" t="s">
        <v>10957</v>
      </c>
      <c r="ORO2" t="s">
        <v>10958</v>
      </c>
      <c r="ORP2" t="s">
        <v>10959</v>
      </c>
      <c r="ORQ2" t="s">
        <v>10960</v>
      </c>
      <c r="ORR2" t="s">
        <v>10961</v>
      </c>
      <c r="ORS2" t="s">
        <v>10962</v>
      </c>
      <c r="ORT2" t="s">
        <v>10963</v>
      </c>
      <c r="ORU2" t="s">
        <v>10964</v>
      </c>
      <c r="ORV2" t="s">
        <v>10965</v>
      </c>
      <c r="ORW2" t="s">
        <v>10966</v>
      </c>
      <c r="ORX2" t="s">
        <v>10967</v>
      </c>
      <c r="ORY2" t="s">
        <v>10968</v>
      </c>
      <c r="ORZ2" t="s">
        <v>10969</v>
      </c>
      <c r="OSA2" t="s">
        <v>10970</v>
      </c>
      <c r="OSB2" t="s">
        <v>10971</v>
      </c>
      <c r="OSC2" t="s">
        <v>10972</v>
      </c>
      <c r="OSD2" t="s">
        <v>10973</v>
      </c>
      <c r="OSE2" t="s">
        <v>10974</v>
      </c>
      <c r="OSF2" t="s">
        <v>10975</v>
      </c>
      <c r="OSG2" t="s">
        <v>10976</v>
      </c>
      <c r="OSH2" t="s">
        <v>10977</v>
      </c>
      <c r="OSI2" t="s">
        <v>10978</v>
      </c>
      <c r="OSJ2" t="s">
        <v>10979</v>
      </c>
      <c r="OSK2" t="s">
        <v>10980</v>
      </c>
      <c r="OSL2" t="s">
        <v>10981</v>
      </c>
      <c r="OSM2" t="s">
        <v>10982</v>
      </c>
      <c r="OSN2" t="s">
        <v>10983</v>
      </c>
      <c r="OSO2" t="s">
        <v>10984</v>
      </c>
      <c r="OSP2" t="s">
        <v>10985</v>
      </c>
      <c r="OSQ2" t="s">
        <v>10986</v>
      </c>
      <c r="OSR2" t="s">
        <v>10987</v>
      </c>
      <c r="OSS2" t="s">
        <v>10988</v>
      </c>
      <c r="OST2" t="s">
        <v>10989</v>
      </c>
      <c r="OSU2" t="s">
        <v>10990</v>
      </c>
      <c r="OSV2" t="s">
        <v>10991</v>
      </c>
      <c r="OSW2" t="s">
        <v>10992</v>
      </c>
      <c r="OSX2" t="s">
        <v>10993</v>
      </c>
      <c r="OSY2" t="s">
        <v>10994</v>
      </c>
      <c r="OSZ2" t="s">
        <v>10995</v>
      </c>
      <c r="OTA2" t="s">
        <v>10996</v>
      </c>
      <c r="OTB2" t="s">
        <v>10997</v>
      </c>
      <c r="OTC2" t="s">
        <v>10998</v>
      </c>
      <c r="OTD2" t="s">
        <v>10999</v>
      </c>
      <c r="OTE2" t="s">
        <v>11000</v>
      </c>
      <c r="OTF2" t="s">
        <v>11001</v>
      </c>
      <c r="OTG2" t="s">
        <v>11002</v>
      </c>
      <c r="OTH2" t="s">
        <v>11003</v>
      </c>
      <c r="OTI2" t="s">
        <v>11004</v>
      </c>
      <c r="OTJ2" t="s">
        <v>11005</v>
      </c>
      <c r="OTK2" t="s">
        <v>11006</v>
      </c>
      <c r="OTL2" t="s">
        <v>11007</v>
      </c>
      <c r="OTM2" t="s">
        <v>11008</v>
      </c>
      <c r="OTN2" t="s">
        <v>11009</v>
      </c>
      <c r="OTO2" t="s">
        <v>11010</v>
      </c>
      <c r="OTP2" t="s">
        <v>11011</v>
      </c>
      <c r="OTQ2" t="s">
        <v>11012</v>
      </c>
      <c r="OTR2" t="s">
        <v>11013</v>
      </c>
      <c r="OTS2" t="s">
        <v>11014</v>
      </c>
      <c r="OTT2" t="s">
        <v>11015</v>
      </c>
      <c r="OTU2" t="s">
        <v>11016</v>
      </c>
      <c r="OTV2" t="s">
        <v>11017</v>
      </c>
      <c r="OTW2" t="s">
        <v>11018</v>
      </c>
      <c r="OTX2" t="s">
        <v>11019</v>
      </c>
      <c r="OTY2" t="s">
        <v>11020</v>
      </c>
      <c r="OTZ2" t="s">
        <v>11021</v>
      </c>
      <c r="OUA2" t="s">
        <v>11022</v>
      </c>
      <c r="OUB2" t="s">
        <v>11023</v>
      </c>
      <c r="OUC2" t="s">
        <v>11024</v>
      </c>
      <c r="OUD2" t="s">
        <v>11025</v>
      </c>
      <c r="OUE2" t="s">
        <v>11026</v>
      </c>
      <c r="OUF2" t="s">
        <v>11027</v>
      </c>
      <c r="OUG2" t="s">
        <v>11028</v>
      </c>
      <c r="OUH2" t="s">
        <v>11029</v>
      </c>
      <c r="OUI2" t="s">
        <v>11030</v>
      </c>
      <c r="OUJ2" t="s">
        <v>11031</v>
      </c>
      <c r="OUK2" t="s">
        <v>11032</v>
      </c>
      <c r="OUL2" t="s">
        <v>11033</v>
      </c>
      <c r="OUM2" t="s">
        <v>11034</v>
      </c>
      <c r="OUN2" t="s">
        <v>11035</v>
      </c>
      <c r="OUO2" t="s">
        <v>11036</v>
      </c>
      <c r="OUP2" t="s">
        <v>11037</v>
      </c>
      <c r="OUQ2" t="s">
        <v>11038</v>
      </c>
      <c r="OUR2" t="s">
        <v>11039</v>
      </c>
      <c r="OUS2" t="s">
        <v>11040</v>
      </c>
      <c r="OUT2" t="s">
        <v>11041</v>
      </c>
      <c r="OUU2" t="s">
        <v>11042</v>
      </c>
      <c r="OUV2" t="s">
        <v>11043</v>
      </c>
      <c r="OUW2" t="s">
        <v>11044</v>
      </c>
      <c r="OUX2" t="s">
        <v>11045</v>
      </c>
      <c r="OUY2" t="s">
        <v>11046</v>
      </c>
      <c r="OUZ2" t="s">
        <v>11047</v>
      </c>
      <c r="OVA2" t="s">
        <v>11048</v>
      </c>
      <c r="OVB2" t="s">
        <v>11049</v>
      </c>
      <c r="OVC2" t="s">
        <v>11050</v>
      </c>
      <c r="OVD2" t="s">
        <v>11051</v>
      </c>
      <c r="OVE2" t="s">
        <v>11052</v>
      </c>
      <c r="OVF2" t="s">
        <v>11053</v>
      </c>
      <c r="OVG2" t="s">
        <v>11054</v>
      </c>
      <c r="OVH2" t="s">
        <v>11055</v>
      </c>
      <c r="OVI2" t="s">
        <v>11056</v>
      </c>
      <c r="OVJ2" t="s">
        <v>11057</v>
      </c>
      <c r="OVK2" t="s">
        <v>11058</v>
      </c>
      <c r="OVL2" t="s">
        <v>11059</v>
      </c>
      <c r="OVM2" t="s">
        <v>11060</v>
      </c>
      <c r="OVN2" t="s">
        <v>11061</v>
      </c>
      <c r="OVO2" t="s">
        <v>11062</v>
      </c>
      <c r="OVP2" t="s">
        <v>11063</v>
      </c>
      <c r="OVQ2" t="s">
        <v>11064</v>
      </c>
      <c r="OVR2" t="s">
        <v>11065</v>
      </c>
      <c r="OVS2" t="s">
        <v>11066</v>
      </c>
      <c r="OVT2" t="s">
        <v>11067</v>
      </c>
      <c r="OVU2" t="s">
        <v>11068</v>
      </c>
      <c r="OVV2" t="s">
        <v>11069</v>
      </c>
      <c r="OVW2" t="s">
        <v>11070</v>
      </c>
      <c r="OVX2" t="s">
        <v>11071</v>
      </c>
      <c r="OVY2" t="s">
        <v>11072</v>
      </c>
      <c r="OVZ2" t="s">
        <v>11073</v>
      </c>
      <c r="OWA2" t="s">
        <v>11074</v>
      </c>
      <c r="OWB2" t="s">
        <v>11075</v>
      </c>
      <c r="OWC2" t="s">
        <v>11076</v>
      </c>
      <c r="OWD2" t="s">
        <v>11077</v>
      </c>
      <c r="OWE2" t="s">
        <v>11078</v>
      </c>
      <c r="OWF2" t="s">
        <v>11079</v>
      </c>
      <c r="OWG2" t="s">
        <v>11080</v>
      </c>
      <c r="OWH2" t="s">
        <v>11081</v>
      </c>
      <c r="OWI2" t="s">
        <v>11082</v>
      </c>
      <c r="OWJ2" t="s">
        <v>11083</v>
      </c>
      <c r="OWK2" t="s">
        <v>11084</v>
      </c>
      <c r="OWL2" t="s">
        <v>11085</v>
      </c>
      <c r="OWM2" t="s">
        <v>11086</v>
      </c>
      <c r="OWN2" t="s">
        <v>11087</v>
      </c>
      <c r="OWO2" t="s">
        <v>11088</v>
      </c>
      <c r="OWP2" t="s">
        <v>11089</v>
      </c>
      <c r="OWQ2" t="s">
        <v>11090</v>
      </c>
      <c r="OWR2" t="s">
        <v>11091</v>
      </c>
      <c r="OWS2" t="s">
        <v>11092</v>
      </c>
      <c r="OWT2" t="s">
        <v>11093</v>
      </c>
      <c r="OWU2" t="s">
        <v>11094</v>
      </c>
      <c r="OWV2" t="s">
        <v>11095</v>
      </c>
      <c r="OWW2" t="s">
        <v>11096</v>
      </c>
      <c r="OWX2" t="s">
        <v>11097</v>
      </c>
      <c r="OWY2" t="s">
        <v>11098</v>
      </c>
      <c r="OWZ2" t="s">
        <v>11099</v>
      </c>
      <c r="OXA2" t="s">
        <v>11100</v>
      </c>
      <c r="OXB2" t="s">
        <v>11101</v>
      </c>
      <c r="OXC2" t="s">
        <v>11102</v>
      </c>
      <c r="OXD2" t="s">
        <v>11103</v>
      </c>
      <c r="OXE2" t="s">
        <v>11104</v>
      </c>
      <c r="OXF2" t="s">
        <v>11105</v>
      </c>
      <c r="OXG2" t="s">
        <v>11106</v>
      </c>
      <c r="OXH2" t="s">
        <v>11107</v>
      </c>
      <c r="OXI2" t="s">
        <v>11108</v>
      </c>
      <c r="OXJ2" t="s">
        <v>11109</v>
      </c>
      <c r="OXK2" t="s">
        <v>11110</v>
      </c>
      <c r="OXL2" t="s">
        <v>11111</v>
      </c>
      <c r="OXM2" t="s">
        <v>11112</v>
      </c>
      <c r="OXN2" t="s">
        <v>11113</v>
      </c>
      <c r="OXO2" t="s">
        <v>11114</v>
      </c>
      <c r="OXP2" t="s">
        <v>11115</v>
      </c>
      <c r="OXQ2" t="s">
        <v>11116</v>
      </c>
      <c r="OXR2" t="s">
        <v>11117</v>
      </c>
      <c r="OXS2" t="s">
        <v>11118</v>
      </c>
      <c r="OXT2" t="s">
        <v>11119</v>
      </c>
      <c r="OXU2" t="s">
        <v>11120</v>
      </c>
      <c r="OXV2" t="s">
        <v>11121</v>
      </c>
      <c r="OXW2" t="s">
        <v>11122</v>
      </c>
      <c r="OXX2" t="s">
        <v>11123</v>
      </c>
      <c r="OXY2" t="s">
        <v>11124</v>
      </c>
      <c r="OXZ2" t="s">
        <v>11125</v>
      </c>
      <c r="OYA2" t="s">
        <v>11126</v>
      </c>
      <c r="OYB2" t="s">
        <v>11127</v>
      </c>
      <c r="OYC2" t="s">
        <v>11128</v>
      </c>
      <c r="OYD2" t="s">
        <v>11129</v>
      </c>
      <c r="OYE2" t="s">
        <v>11130</v>
      </c>
      <c r="OYF2" t="s">
        <v>11131</v>
      </c>
      <c r="OYG2" t="s">
        <v>11132</v>
      </c>
      <c r="OYH2" t="s">
        <v>11133</v>
      </c>
      <c r="OYI2" t="s">
        <v>11134</v>
      </c>
      <c r="OYJ2" t="s">
        <v>11135</v>
      </c>
      <c r="OYK2" t="s">
        <v>11136</v>
      </c>
      <c r="OYL2" t="s">
        <v>11137</v>
      </c>
      <c r="OYM2" t="s">
        <v>11138</v>
      </c>
      <c r="OYN2" t="s">
        <v>11139</v>
      </c>
      <c r="OYO2" t="s">
        <v>11140</v>
      </c>
      <c r="OYP2" t="s">
        <v>11141</v>
      </c>
      <c r="OYQ2" t="s">
        <v>11142</v>
      </c>
      <c r="OYR2" t="s">
        <v>11143</v>
      </c>
      <c r="OYS2" t="s">
        <v>11144</v>
      </c>
      <c r="OYT2" t="s">
        <v>11145</v>
      </c>
      <c r="OYU2" t="s">
        <v>11146</v>
      </c>
      <c r="OYV2" t="s">
        <v>11147</v>
      </c>
      <c r="OYW2" t="s">
        <v>11148</v>
      </c>
      <c r="OYX2" t="s">
        <v>11149</v>
      </c>
      <c r="OYY2" t="s">
        <v>11150</v>
      </c>
      <c r="OYZ2" t="s">
        <v>11151</v>
      </c>
      <c r="OZA2" t="s">
        <v>11152</v>
      </c>
      <c r="OZB2" t="s">
        <v>11153</v>
      </c>
      <c r="OZC2" t="s">
        <v>11154</v>
      </c>
      <c r="OZD2" t="s">
        <v>11155</v>
      </c>
      <c r="OZE2" t="s">
        <v>11156</v>
      </c>
      <c r="OZF2" t="s">
        <v>11157</v>
      </c>
      <c r="OZG2" t="s">
        <v>11158</v>
      </c>
      <c r="OZH2" t="s">
        <v>11159</v>
      </c>
      <c r="OZI2" t="s">
        <v>11160</v>
      </c>
      <c r="OZJ2" t="s">
        <v>11161</v>
      </c>
      <c r="OZK2" t="s">
        <v>11162</v>
      </c>
      <c r="OZL2" t="s">
        <v>11163</v>
      </c>
      <c r="OZM2" t="s">
        <v>11164</v>
      </c>
      <c r="OZN2" t="s">
        <v>11165</v>
      </c>
      <c r="OZO2" t="s">
        <v>11166</v>
      </c>
      <c r="OZP2" t="s">
        <v>11167</v>
      </c>
      <c r="OZQ2" t="s">
        <v>11168</v>
      </c>
      <c r="OZR2" t="s">
        <v>11169</v>
      </c>
      <c r="OZS2" t="s">
        <v>11170</v>
      </c>
      <c r="OZT2" t="s">
        <v>11171</v>
      </c>
      <c r="OZU2" t="s">
        <v>11172</v>
      </c>
      <c r="OZV2" t="s">
        <v>11173</v>
      </c>
      <c r="OZW2" t="s">
        <v>11174</v>
      </c>
      <c r="OZX2" t="s">
        <v>11175</v>
      </c>
      <c r="OZY2" t="s">
        <v>11176</v>
      </c>
      <c r="OZZ2" t="s">
        <v>11177</v>
      </c>
      <c r="PAA2" t="s">
        <v>11178</v>
      </c>
      <c r="PAB2" t="s">
        <v>11179</v>
      </c>
      <c r="PAC2" t="s">
        <v>11180</v>
      </c>
      <c r="PAD2" t="s">
        <v>11181</v>
      </c>
      <c r="PAE2" t="s">
        <v>11182</v>
      </c>
      <c r="PAF2" t="s">
        <v>11183</v>
      </c>
      <c r="PAG2" t="s">
        <v>11184</v>
      </c>
      <c r="PAH2" t="s">
        <v>11185</v>
      </c>
      <c r="PAI2" t="s">
        <v>11186</v>
      </c>
      <c r="PAJ2" t="s">
        <v>11187</v>
      </c>
      <c r="PAK2" t="s">
        <v>11188</v>
      </c>
      <c r="PAL2" t="s">
        <v>11189</v>
      </c>
      <c r="PAM2" t="s">
        <v>11190</v>
      </c>
      <c r="PAN2" t="s">
        <v>11191</v>
      </c>
      <c r="PAO2" t="s">
        <v>11192</v>
      </c>
      <c r="PAP2" t="s">
        <v>11193</v>
      </c>
      <c r="PAQ2" t="s">
        <v>11194</v>
      </c>
      <c r="PAR2" t="s">
        <v>11195</v>
      </c>
      <c r="PAS2" t="s">
        <v>11196</v>
      </c>
      <c r="PAT2" t="s">
        <v>11197</v>
      </c>
      <c r="PAU2" t="s">
        <v>11198</v>
      </c>
      <c r="PAV2" t="s">
        <v>11199</v>
      </c>
      <c r="PAW2" t="s">
        <v>11200</v>
      </c>
      <c r="PAX2" t="s">
        <v>11201</v>
      </c>
      <c r="PAY2" t="s">
        <v>11202</v>
      </c>
      <c r="PAZ2" t="s">
        <v>11203</v>
      </c>
      <c r="PBA2" t="s">
        <v>11204</v>
      </c>
      <c r="PBB2" t="s">
        <v>11205</v>
      </c>
      <c r="PBC2" t="s">
        <v>11206</v>
      </c>
      <c r="PBD2" t="s">
        <v>11207</v>
      </c>
      <c r="PBE2" t="s">
        <v>11208</v>
      </c>
      <c r="PBF2" t="s">
        <v>11209</v>
      </c>
      <c r="PBG2" t="s">
        <v>11210</v>
      </c>
      <c r="PBH2" t="s">
        <v>11211</v>
      </c>
      <c r="PBI2" t="s">
        <v>11212</v>
      </c>
      <c r="PBJ2" t="s">
        <v>11213</v>
      </c>
      <c r="PBK2" t="s">
        <v>11214</v>
      </c>
      <c r="PBL2" t="s">
        <v>11215</v>
      </c>
      <c r="PBM2" t="s">
        <v>11216</v>
      </c>
      <c r="PBN2" t="s">
        <v>11217</v>
      </c>
      <c r="PBO2" t="s">
        <v>11218</v>
      </c>
      <c r="PBP2" t="s">
        <v>11219</v>
      </c>
      <c r="PBQ2" t="s">
        <v>11220</v>
      </c>
      <c r="PBR2" t="s">
        <v>11221</v>
      </c>
      <c r="PBS2" t="s">
        <v>11222</v>
      </c>
      <c r="PBT2" t="s">
        <v>11223</v>
      </c>
      <c r="PBU2" t="s">
        <v>11224</v>
      </c>
      <c r="PBV2" t="s">
        <v>11225</v>
      </c>
      <c r="PBW2" t="s">
        <v>11226</v>
      </c>
      <c r="PBX2" t="s">
        <v>11227</v>
      </c>
      <c r="PBY2" t="s">
        <v>11228</v>
      </c>
      <c r="PBZ2" t="s">
        <v>11229</v>
      </c>
      <c r="PCA2" t="s">
        <v>11230</v>
      </c>
      <c r="PCB2" t="s">
        <v>11231</v>
      </c>
      <c r="PCC2" t="s">
        <v>11232</v>
      </c>
      <c r="PCD2" t="s">
        <v>11233</v>
      </c>
      <c r="PCE2" t="s">
        <v>11234</v>
      </c>
      <c r="PCF2" t="s">
        <v>11235</v>
      </c>
      <c r="PCG2" t="s">
        <v>11236</v>
      </c>
      <c r="PCH2" t="s">
        <v>11237</v>
      </c>
      <c r="PCI2" t="s">
        <v>11238</v>
      </c>
      <c r="PCJ2" t="s">
        <v>11239</v>
      </c>
      <c r="PCK2" t="s">
        <v>11240</v>
      </c>
      <c r="PCL2" t="s">
        <v>11241</v>
      </c>
      <c r="PCM2" t="s">
        <v>11242</v>
      </c>
      <c r="PCN2" t="s">
        <v>11243</v>
      </c>
      <c r="PCO2" t="s">
        <v>11244</v>
      </c>
      <c r="PCP2" t="s">
        <v>11245</v>
      </c>
      <c r="PCQ2" t="s">
        <v>11246</v>
      </c>
      <c r="PCR2" t="s">
        <v>11247</v>
      </c>
      <c r="PCS2" t="s">
        <v>11248</v>
      </c>
      <c r="PCT2" t="s">
        <v>11249</v>
      </c>
      <c r="PCU2" t="s">
        <v>11250</v>
      </c>
      <c r="PCV2" t="s">
        <v>11251</v>
      </c>
      <c r="PCW2" t="s">
        <v>11252</v>
      </c>
      <c r="PCX2" t="s">
        <v>11253</v>
      </c>
      <c r="PCY2" t="s">
        <v>11254</v>
      </c>
      <c r="PCZ2" t="s">
        <v>11255</v>
      </c>
      <c r="PDA2" t="s">
        <v>11256</v>
      </c>
      <c r="PDB2" t="s">
        <v>11257</v>
      </c>
      <c r="PDC2" t="s">
        <v>11258</v>
      </c>
      <c r="PDD2" t="s">
        <v>11259</v>
      </c>
      <c r="PDE2" t="s">
        <v>11260</v>
      </c>
      <c r="PDF2" t="s">
        <v>11261</v>
      </c>
      <c r="PDG2" t="s">
        <v>11262</v>
      </c>
      <c r="PDH2" t="s">
        <v>11263</v>
      </c>
      <c r="PDI2" t="s">
        <v>11264</v>
      </c>
      <c r="PDJ2" t="s">
        <v>11265</v>
      </c>
      <c r="PDK2" t="s">
        <v>11266</v>
      </c>
      <c r="PDL2" t="s">
        <v>11267</v>
      </c>
      <c r="PDM2" t="s">
        <v>11268</v>
      </c>
      <c r="PDN2" t="s">
        <v>11269</v>
      </c>
      <c r="PDO2" t="s">
        <v>11270</v>
      </c>
      <c r="PDP2" t="s">
        <v>11271</v>
      </c>
      <c r="PDQ2" t="s">
        <v>11272</v>
      </c>
      <c r="PDR2" t="s">
        <v>11273</v>
      </c>
      <c r="PDS2" t="s">
        <v>11274</v>
      </c>
      <c r="PDT2" t="s">
        <v>11275</v>
      </c>
      <c r="PDU2" t="s">
        <v>11276</v>
      </c>
      <c r="PDV2" t="s">
        <v>11277</v>
      </c>
      <c r="PDW2" t="s">
        <v>11278</v>
      </c>
      <c r="PDX2" t="s">
        <v>11279</v>
      </c>
      <c r="PDY2" t="s">
        <v>11280</v>
      </c>
      <c r="PDZ2" t="s">
        <v>11281</v>
      </c>
      <c r="PEA2" t="s">
        <v>11282</v>
      </c>
      <c r="PEB2" t="s">
        <v>11283</v>
      </c>
      <c r="PEC2" t="s">
        <v>11284</v>
      </c>
      <c r="PED2" t="s">
        <v>11285</v>
      </c>
      <c r="PEE2" t="s">
        <v>11286</v>
      </c>
      <c r="PEF2" t="s">
        <v>11287</v>
      </c>
      <c r="PEG2" t="s">
        <v>11288</v>
      </c>
      <c r="PEH2" t="s">
        <v>11289</v>
      </c>
      <c r="PEI2" t="s">
        <v>11290</v>
      </c>
      <c r="PEJ2" t="s">
        <v>11291</v>
      </c>
      <c r="PEK2" t="s">
        <v>11292</v>
      </c>
      <c r="PEL2" t="s">
        <v>11293</v>
      </c>
      <c r="PEM2" t="s">
        <v>11294</v>
      </c>
      <c r="PEN2" t="s">
        <v>11295</v>
      </c>
      <c r="PEO2" t="s">
        <v>11296</v>
      </c>
      <c r="PEP2" t="s">
        <v>11297</v>
      </c>
      <c r="PEQ2" t="s">
        <v>11298</v>
      </c>
      <c r="PER2" t="s">
        <v>11299</v>
      </c>
      <c r="PES2" t="s">
        <v>11300</v>
      </c>
      <c r="PET2" t="s">
        <v>11301</v>
      </c>
      <c r="PEU2" t="s">
        <v>11302</v>
      </c>
      <c r="PEV2" t="s">
        <v>11303</v>
      </c>
      <c r="PEW2" t="s">
        <v>11304</v>
      </c>
      <c r="PEX2" t="s">
        <v>11305</v>
      </c>
      <c r="PEY2" t="s">
        <v>11306</v>
      </c>
      <c r="PEZ2" t="s">
        <v>11307</v>
      </c>
      <c r="PFA2" t="s">
        <v>11308</v>
      </c>
      <c r="PFB2" t="s">
        <v>11309</v>
      </c>
      <c r="PFC2" t="s">
        <v>11310</v>
      </c>
      <c r="PFD2" t="s">
        <v>11311</v>
      </c>
      <c r="PFE2" t="s">
        <v>11312</v>
      </c>
      <c r="PFF2" t="s">
        <v>11313</v>
      </c>
      <c r="PFG2" t="s">
        <v>11314</v>
      </c>
      <c r="PFH2" t="s">
        <v>11315</v>
      </c>
      <c r="PFI2" t="s">
        <v>11316</v>
      </c>
      <c r="PFJ2" t="s">
        <v>11317</v>
      </c>
      <c r="PFK2" t="s">
        <v>11318</v>
      </c>
      <c r="PFL2" t="s">
        <v>11319</v>
      </c>
      <c r="PFM2" t="s">
        <v>11320</v>
      </c>
      <c r="PFN2" t="s">
        <v>11321</v>
      </c>
      <c r="PFO2" t="s">
        <v>11322</v>
      </c>
      <c r="PFP2" t="s">
        <v>11323</v>
      </c>
      <c r="PFQ2" t="s">
        <v>11324</v>
      </c>
      <c r="PFR2" t="s">
        <v>11325</v>
      </c>
      <c r="PFS2" t="s">
        <v>11326</v>
      </c>
      <c r="PFT2" t="s">
        <v>11327</v>
      </c>
      <c r="PFU2" t="s">
        <v>11328</v>
      </c>
      <c r="PFV2" t="s">
        <v>11329</v>
      </c>
      <c r="PFW2" t="s">
        <v>11330</v>
      </c>
      <c r="PFX2" t="s">
        <v>11331</v>
      </c>
      <c r="PFY2" t="s">
        <v>11332</v>
      </c>
      <c r="PFZ2" t="s">
        <v>11333</v>
      </c>
      <c r="PGA2" t="s">
        <v>11334</v>
      </c>
      <c r="PGB2" t="s">
        <v>11335</v>
      </c>
      <c r="PGC2" t="s">
        <v>11336</v>
      </c>
      <c r="PGD2" t="s">
        <v>11337</v>
      </c>
      <c r="PGE2" t="s">
        <v>11338</v>
      </c>
      <c r="PGF2" t="s">
        <v>11339</v>
      </c>
      <c r="PGG2" t="s">
        <v>11340</v>
      </c>
      <c r="PGH2" t="s">
        <v>11341</v>
      </c>
      <c r="PGI2" t="s">
        <v>11342</v>
      </c>
      <c r="PGJ2" t="s">
        <v>11343</v>
      </c>
      <c r="PGK2" t="s">
        <v>11344</v>
      </c>
      <c r="PGL2" t="s">
        <v>11345</v>
      </c>
      <c r="PGM2" t="s">
        <v>11346</v>
      </c>
      <c r="PGN2" t="s">
        <v>11347</v>
      </c>
      <c r="PGO2" t="s">
        <v>11348</v>
      </c>
      <c r="PGP2" t="s">
        <v>11349</v>
      </c>
      <c r="PGQ2" t="s">
        <v>11350</v>
      </c>
      <c r="PGR2" t="s">
        <v>11351</v>
      </c>
      <c r="PGS2" t="s">
        <v>11352</v>
      </c>
      <c r="PGT2" t="s">
        <v>11353</v>
      </c>
      <c r="PGU2" t="s">
        <v>11354</v>
      </c>
      <c r="PGV2" t="s">
        <v>11355</v>
      </c>
      <c r="PGW2" t="s">
        <v>11356</v>
      </c>
      <c r="PGX2" t="s">
        <v>11357</v>
      </c>
      <c r="PGY2" t="s">
        <v>11358</v>
      </c>
      <c r="PGZ2" t="s">
        <v>11359</v>
      </c>
      <c r="PHA2" t="s">
        <v>11360</v>
      </c>
      <c r="PHB2" t="s">
        <v>11361</v>
      </c>
      <c r="PHC2" t="s">
        <v>11362</v>
      </c>
      <c r="PHD2" t="s">
        <v>11363</v>
      </c>
      <c r="PHE2" t="s">
        <v>11364</v>
      </c>
      <c r="PHF2" t="s">
        <v>11365</v>
      </c>
      <c r="PHG2" t="s">
        <v>11366</v>
      </c>
      <c r="PHH2" t="s">
        <v>11367</v>
      </c>
      <c r="PHI2" t="s">
        <v>11368</v>
      </c>
      <c r="PHJ2" t="s">
        <v>11369</v>
      </c>
      <c r="PHK2" t="s">
        <v>11370</v>
      </c>
      <c r="PHL2" t="s">
        <v>11371</v>
      </c>
      <c r="PHM2" t="s">
        <v>11372</v>
      </c>
      <c r="PHN2" t="s">
        <v>11373</v>
      </c>
      <c r="PHO2" t="s">
        <v>11374</v>
      </c>
      <c r="PHP2" t="s">
        <v>11375</v>
      </c>
      <c r="PHQ2" t="s">
        <v>11376</v>
      </c>
      <c r="PHR2" t="s">
        <v>11377</v>
      </c>
      <c r="PHS2" t="s">
        <v>11378</v>
      </c>
      <c r="PHT2" t="s">
        <v>11379</v>
      </c>
      <c r="PHU2" t="s">
        <v>11380</v>
      </c>
      <c r="PHV2" t="s">
        <v>11381</v>
      </c>
      <c r="PHW2" t="s">
        <v>11382</v>
      </c>
      <c r="PHX2" t="s">
        <v>11383</v>
      </c>
      <c r="PHY2" t="s">
        <v>11384</v>
      </c>
      <c r="PHZ2" t="s">
        <v>11385</v>
      </c>
      <c r="PIA2" t="s">
        <v>11386</v>
      </c>
      <c r="PIB2" t="s">
        <v>11387</v>
      </c>
      <c r="PIC2" t="s">
        <v>11388</v>
      </c>
      <c r="PID2" t="s">
        <v>11389</v>
      </c>
      <c r="PIE2" t="s">
        <v>11390</v>
      </c>
      <c r="PIF2" t="s">
        <v>11391</v>
      </c>
      <c r="PIG2" t="s">
        <v>11392</v>
      </c>
      <c r="PIH2" t="s">
        <v>11393</v>
      </c>
      <c r="PII2" t="s">
        <v>11394</v>
      </c>
      <c r="PIJ2" t="s">
        <v>11395</v>
      </c>
      <c r="PIK2" t="s">
        <v>11396</v>
      </c>
      <c r="PIL2" t="s">
        <v>11397</v>
      </c>
      <c r="PIM2" t="s">
        <v>11398</v>
      </c>
      <c r="PIN2" t="s">
        <v>11399</v>
      </c>
      <c r="PIO2" t="s">
        <v>11400</v>
      </c>
      <c r="PIP2" t="s">
        <v>11401</v>
      </c>
      <c r="PIQ2" t="s">
        <v>11402</v>
      </c>
      <c r="PIR2" t="s">
        <v>11403</v>
      </c>
      <c r="PIS2" t="s">
        <v>11404</v>
      </c>
      <c r="PIT2" t="s">
        <v>11405</v>
      </c>
      <c r="PIU2" t="s">
        <v>11406</v>
      </c>
      <c r="PIV2" t="s">
        <v>11407</v>
      </c>
      <c r="PIW2" t="s">
        <v>11408</v>
      </c>
      <c r="PIX2" t="s">
        <v>11409</v>
      </c>
      <c r="PIY2" t="s">
        <v>11410</v>
      </c>
      <c r="PIZ2" t="s">
        <v>11411</v>
      </c>
      <c r="PJA2" t="s">
        <v>11412</v>
      </c>
      <c r="PJB2" t="s">
        <v>11413</v>
      </c>
      <c r="PJC2" t="s">
        <v>11414</v>
      </c>
      <c r="PJD2" t="s">
        <v>11415</v>
      </c>
      <c r="PJE2" t="s">
        <v>11416</v>
      </c>
      <c r="PJF2" t="s">
        <v>11417</v>
      </c>
      <c r="PJG2" t="s">
        <v>11418</v>
      </c>
      <c r="PJH2" t="s">
        <v>11419</v>
      </c>
      <c r="PJI2" t="s">
        <v>11420</v>
      </c>
      <c r="PJJ2" t="s">
        <v>11421</v>
      </c>
      <c r="PJK2" t="s">
        <v>11422</v>
      </c>
      <c r="PJL2" t="s">
        <v>11423</v>
      </c>
      <c r="PJM2" t="s">
        <v>11424</v>
      </c>
      <c r="PJN2" t="s">
        <v>11425</v>
      </c>
      <c r="PJO2" t="s">
        <v>11426</v>
      </c>
      <c r="PJP2" t="s">
        <v>11427</v>
      </c>
      <c r="PJQ2" t="s">
        <v>11428</v>
      </c>
      <c r="PJR2" t="s">
        <v>11429</v>
      </c>
      <c r="PJS2" t="s">
        <v>11430</v>
      </c>
      <c r="PJT2" t="s">
        <v>11431</v>
      </c>
      <c r="PJU2" t="s">
        <v>11432</v>
      </c>
      <c r="PJV2" t="s">
        <v>11433</v>
      </c>
      <c r="PJW2" t="s">
        <v>11434</v>
      </c>
      <c r="PJX2" t="s">
        <v>11435</v>
      </c>
      <c r="PJY2" t="s">
        <v>11436</v>
      </c>
      <c r="PJZ2" t="s">
        <v>11437</v>
      </c>
      <c r="PKA2" t="s">
        <v>11438</v>
      </c>
      <c r="PKB2" t="s">
        <v>11439</v>
      </c>
      <c r="PKC2" t="s">
        <v>11440</v>
      </c>
      <c r="PKD2" t="s">
        <v>11441</v>
      </c>
      <c r="PKE2" t="s">
        <v>11442</v>
      </c>
      <c r="PKF2" t="s">
        <v>11443</v>
      </c>
      <c r="PKG2" t="s">
        <v>11444</v>
      </c>
      <c r="PKH2" t="s">
        <v>11445</v>
      </c>
      <c r="PKI2" t="s">
        <v>11446</v>
      </c>
      <c r="PKJ2" t="s">
        <v>11447</v>
      </c>
      <c r="PKK2" t="s">
        <v>11448</v>
      </c>
      <c r="PKL2" t="s">
        <v>11449</v>
      </c>
      <c r="PKM2" t="s">
        <v>11450</v>
      </c>
      <c r="PKN2" t="s">
        <v>11451</v>
      </c>
      <c r="PKO2" t="s">
        <v>11452</v>
      </c>
      <c r="PKP2" t="s">
        <v>11453</v>
      </c>
      <c r="PKQ2" t="s">
        <v>11454</v>
      </c>
      <c r="PKR2" t="s">
        <v>11455</v>
      </c>
      <c r="PKS2" t="s">
        <v>11456</v>
      </c>
      <c r="PKT2" t="s">
        <v>11457</v>
      </c>
      <c r="PKU2" t="s">
        <v>11458</v>
      </c>
      <c r="PKV2" t="s">
        <v>11459</v>
      </c>
      <c r="PKW2" t="s">
        <v>11460</v>
      </c>
      <c r="PKX2" t="s">
        <v>11461</v>
      </c>
      <c r="PKY2" t="s">
        <v>11462</v>
      </c>
      <c r="PKZ2" t="s">
        <v>11463</v>
      </c>
      <c r="PLA2" t="s">
        <v>11464</v>
      </c>
      <c r="PLB2" t="s">
        <v>11465</v>
      </c>
      <c r="PLC2" t="s">
        <v>11466</v>
      </c>
      <c r="PLD2" t="s">
        <v>11467</v>
      </c>
      <c r="PLE2" t="s">
        <v>11468</v>
      </c>
      <c r="PLF2" t="s">
        <v>11469</v>
      </c>
      <c r="PLG2" t="s">
        <v>11470</v>
      </c>
      <c r="PLH2" t="s">
        <v>11471</v>
      </c>
      <c r="PLI2" t="s">
        <v>11472</v>
      </c>
      <c r="PLJ2" t="s">
        <v>11473</v>
      </c>
      <c r="PLK2" t="s">
        <v>11474</v>
      </c>
      <c r="PLL2" t="s">
        <v>11475</v>
      </c>
      <c r="PLM2" t="s">
        <v>11476</v>
      </c>
      <c r="PLN2" t="s">
        <v>11477</v>
      </c>
      <c r="PLO2" t="s">
        <v>11478</v>
      </c>
      <c r="PLP2" t="s">
        <v>11479</v>
      </c>
      <c r="PLQ2" t="s">
        <v>11480</v>
      </c>
      <c r="PLR2" t="s">
        <v>11481</v>
      </c>
      <c r="PLS2" t="s">
        <v>11482</v>
      </c>
      <c r="PLT2" t="s">
        <v>11483</v>
      </c>
      <c r="PLU2" t="s">
        <v>11484</v>
      </c>
      <c r="PLV2" t="s">
        <v>11485</v>
      </c>
      <c r="PLW2" t="s">
        <v>11486</v>
      </c>
      <c r="PLX2" t="s">
        <v>11487</v>
      </c>
      <c r="PLY2" t="s">
        <v>11488</v>
      </c>
      <c r="PLZ2" t="s">
        <v>11489</v>
      </c>
      <c r="PMA2" t="s">
        <v>11490</v>
      </c>
      <c r="PMB2" t="s">
        <v>11491</v>
      </c>
      <c r="PMC2" t="s">
        <v>11492</v>
      </c>
      <c r="PMD2" t="s">
        <v>11493</v>
      </c>
      <c r="PME2" t="s">
        <v>11494</v>
      </c>
      <c r="PMF2" t="s">
        <v>11495</v>
      </c>
      <c r="PMG2" t="s">
        <v>11496</v>
      </c>
      <c r="PMH2" t="s">
        <v>11497</v>
      </c>
      <c r="PMI2" t="s">
        <v>11498</v>
      </c>
      <c r="PMJ2" t="s">
        <v>11499</v>
      </c>
      <c r="PMK2" t="s">
        <v>11500</v>
      </c>
      <c r="PML2" t="s">
        <v>11501</v>
      </c>
      <c r="PMM2" t="s">
        <v>11502</v>
      </c>
      <c r="PMN2" t="s">
        <v>11503</v>
      </c>
      <c r="PMO2" t="s">
        <v>11504</v>
      </c>
      <c r="PMP2" t="s">
        <v>11505</v>
      </c>
      <c r="PMQ2" t="s">
        <v>11506</v>
      </c>
      <c r="PMR2" t="s">
        <v>11507</v>
      </c>
      <c r="PMS2" t="s">
        <v>11508</v>
      </c>
      <c r="PMT2" t="s">
        <v>11509</v>
      </c>
      <c r="PMU2" t="s">
        <v>11510</v>
      </c>
      <c r="PMV2" t="s">
        <v>11511</v>
      </c>
      <c r="PMW2" t="s">
        <v>11512</v>
      </c>
      <c r="PMX2" t="s">
        <v>11513</v>
      </c>
      <c r="PMY2" t="s">
        <v>11514</v>
      </c>
      <c r="PMZ2" t="s">
        <v>11515</v>
      </c>
      <c r="PNA2" t="s">
        <v>11516</v>
      </c>
      <c r="PNB2" t="s">
        <v>11517</v>
      </c>
      <c r="PNC2" t="s">
        <v>11518</v>
      </c>
      <c r="PND2" t="s">
        <v>11519</v>
      </c>
      <c r="PNE2" t="s">
        <v>11520</v>
      </c>
      <c r="PNF2" t="s">
        <v>11521</v>
      </c>
      <c r="PNG2" t="s">
        <v>11522</v>
      </c>
      <c r="PNH2" t="s">
        <v>11523</v>
      </c>
      <c r="PNI2" t="s">
        <v>11524</v>
      </c>
      <c r="PNJ2" t="s">
        <v>11525</v>
      </c>
      <c r="PNK2" t="s">
        <v>11526</v>
      </c>
      <c r="PNL2" t="s">
        <v>11527</v>
      </c>
      <c r="PNM2" t="s">
        <v>11528</v>
      </c>
      <c r="PNN2" t="s">
        <v>11529</v>
      </c>
      <c r="PNO2" t="s">
        <v>11530</v>
      </c>
      <c r="PNP2" t="s">
        <v>11531</v>
      </c>
      <c r="PNQ2" t="s">
        <v>11532</v>
      </c>
      <c r="PNR2" t="s">
        <v>11533</v>
      </c>
      <c r="PNS2" t="s">
        <v>11534</v>
      </c>
      <c r="PNT2" t="s">
        <v>11535</v>
      </c>
      <c r="PNU2" t="s">
        <v>11536</v>
      </c>
      <c r="PNV2" t="s">
        <v>11537</v>
      </c>
      <c r="PNW2" t="s">
        <v>11538</v>
      </c>
      <c r="PNX2" t="s">
        <v>11539</v>
      </c>
      <c r="PNY2" t="s">
        <v>11540</v>
      </c>
      <c r="PNZ2" t="s">
        <v>11541</v>
      </c>
      <c r="POA2" t="s">
        <v>11542</v>
      </c>
      <c r="POB2" t="s">
        <v>11543</v>
      </c>
      <c r="POC2" t="s">
        <v>11544</v>
      </c>
      <c r="POD2" t="s">
        <v>11545</v>
      </c>
      <c r="POE2" t="s">
        <v>11546</v>
      </c>
      <c r="POF2" t="s">
        <v>11547</v>
      </c>
      <c r="POG2" t="s">
        <v>11548</v>
      </c>
      <c r="POH2" t="s">
        <v>11549</v>
      </c>
      <c r="POI2" t="s">
        <v>11550</v>
      </c>
      <c r="POJ2" t="s">
        <v>11551</v>
      </c>
      <c r="POK2" t="s">
        <v>11552</v>
      </c>
      <c r="POL2" t="s">
        <v>11553</v>
      </c>
      <c r="POM2" t="s">
        <v>11554</v>
      </c>
      <c r="PON2" t="s">
        <v>11555</v>
      </c>
      <c r="POO2" t="s">
        <v>11556</v>
      </c>
      <c r="POP2" t="s">
        <v>11557</v>
      </c>
      <c r="POQ2" t="s">
        <v>11558</v>
      </c>
      <c r="POR2" t="s">
        <v>11559</v>
      </c>
      <c r="POS2" t="s">
        <v>11560</v>
      </c>
      <c r="POT2" t="s">
        <v>11561</v>
      </c>
      <c r="POU2" t="s">
        <v>11562</v>
      </c>
      <c r="POV2" t="s">
        <v>11563</v>
      </c>
      <c r="POW2" t="s">
        <v>11564</v>
      </c>
      <c r="POX2" t="s">
        <v>11565</v>
      </c>
      <c r="POY2" t="s">
        <v>11566</v>
      </c>
      <c r="POZ2" t="s">
        <v>11567</v>
      </c>
      <c r="PPA2" t="s">
        <v>11568</v>
      </c>
      <c r="PPB2" t="s">
        <v>11569</v>
      </c>
      <c r="PPC2" t="s">
        <v>11570</v>
      </c>
      <c r="PPD2" t="s">
        <v>11571</v>
      </c>
      <c r="PPE2" t="s">
        <v>11572</v>
      </c>
      <c r="PPF2" t="s">
        <v>11573</v>
      </c>
      <c r="PPG2" t="s">
        <v>11574</v>
      </c>
      <c r="PPH2" t="s">
        <v>11575</v>
      </c>
      <c r="PPI2" t="s">
        <v>11576</v>
      </c>
      <c r="PPJ2" t="s">
        <v>11577</v>
      </c>
      <c r="PPK2" t="s">
        <v>11578</v>
      </c>
      <c r="PPL2" t="s">
        <v>11579</v>
      </c>
      <c r="PPM2" t="s">
        <v>11580</v>
      </c>
      <c r="PPN2" t="s">
        <v>11581</v>
      </c>
      <c r="PPO2" t="s">
        <v>11582</v>
      </c>
      <c r="PPP2" t="s">
        <v>11583</v>
      </c>
      <c r="PPQ2" t="s">
        <v>11584</v>
      </c>
      <c r="PPR2" t="s">
        <v>11585</v>
      </c>
      <c r="PPS2" t="s">
        <v>11586</v>
      </c>
      <c r="PPT2" t="s">
        <v>11587</v>
      </c>
      <c r="PPU2" t="s">
        <v>11588</v>
      </c>
      <c r="PPV2" t="s">
        <v>11589</v>
      </c>
      <c r="PPW2" t="s">
        <v>11590</v>
      </c>
      <c r="PPX2" t="s">
        <v>11591</v>
      </c>
      <c r="PPY2" t="s">
        <v>11592</v>
      </c>
      <c r="PPZ2" t="s">
        <v>11593</v>
      </c>
      <c r="PQA2" t="s">
        <v>11594</v>
      </c>
      <c r="PQB2" t="s">
        <v>11595</v>
      </c>
      <c r="PQC2" t="s">
        <v>11596</v>
      </c>
      <c r="PQD2" t="s">
        <v>11597</v>
      </c>
      <c r="PQE2" t="s">
        <v>11598</v>
      </c>
      <c r="PQF2" t="s">
        <v>11599</v>
      </c>
      <c r="PQG2" t="s">
        <v>11600</v>
      </c>
      <c r="PQH2" t="s">
        <v>11601</v>
      </c>
      <c r="PQI2" t="s">
        <v>11602</v>
      </c>
      <c r="PQJ2" t="s">
        <v>11603</v>
      </c>
      <c r="PQK2" t="s">
        <v>11604</v>
      </c>
      <c r="PQL2" t="s">
        <v>11605</v>
      </c>
      <c r="PQM2" t="s">
        <v>11606</v>
      </c>
      <c r="PQN2" t="s">
        <v>11607</v>
      </c>
      <c r="PQO2" t="s">
        <v>11608</v>
      </c>
      <c r="PQP2" t="s">
        <v>11609</v>
      </c>
      <c r="PQQ2" t="s">
        <v>11610</v>
      </c>
      <c r="PQR2" t="s">
        <v>11611</v>
      </c>
      <c r="PQS2" t="s">
        <v>11612</v>
      </c>
      <c r="PQT2" t="s">
        <v>11613</v>
      </c>
      <c r="PQU2" t="s">
        <v>11614</v>
      </c>
      <c r="PQV2" t="s">
        <v>11615</v>
      </c>
      <c r="PQW2" t="s">
        <v>11616</v>
      </c>
      <c r="PQX2" t="s">
        <v>11617</v>
      </c>
      <c r="PQY2" t="s">
        <v>11618</v>
      </c>
      <c r="PQZ2" t="s">
        <v>11619</v>
      </c>
      <c r="PRA2" t="s">
        <v>11620</v>
      </c>
      <c r="PRB2" t="s">
        <v>11621</v>
      </c>
      <c r="PRC2" t="s">
        <v>11622</v>
      </c>
      <c r="PRD2" t="s">
        <v>11623</v>
      </c>
      <c r="PRE2" t="s">
        <v>11624</v>
      </c>
      <c r="PRF2" t="s">
        <v>11625</v>
      </c>
      <c r="PRG2" t="s">
        <v>11626</v>
      </c>
      <c r="PRH2" t="s">
        <v>11627</v>
      </c>
      <c r="PRI2" t="s">
        <v>11628</v>
      </c>
      <c r="PRJ2" t="s">
        <v>11629</v>
      </c>
      <c r="PRK2" t="s">
        <v>11630</v>
      </c>
      <c r="PRL2" t="s">
        <v>11631</v>
      </c>
      <c r="PRM2" t="s">
        <v>11632</v>
      </c>
      <c r="PRN2" t="s">
        <v>11633</v>
      </c>
      <c r="PRO2" t="s">
        <v>11634</v>
      </c>
      <c r="PRP2" t="s">
        <v>11635</v>
      </c>
      <c r="PRQ2" t="s">
        <v>11636</v>
      </c>
      <c r="PRR2" t="s">
        <v>11637</v>
      </c>
      <c r="PRS2" t="s">
        <v>11638</v>
      </c>
      <c r="PRT2" t="s">
        <v>11639</v>
      </c>
      <c r="PRU2" t="s">
        <v>11640</v>
      </c>
      <c r="PRV2" t="s">
        <v>11641</v>
      </c>
      <c r="PRW2" t="s">
        <v>11642</v>
      </c>
      <c r="PRX2" t="s">
        <v>11643</v>
      </c>
      <c r="PRY2" t="s">
        <v>11644</v>
      </c>
      <c r="PRZ2" t="s">
        <v>11645</v>
      </c>
      <c r="PSA2" t="s">
        <v>11646</v>
      </c>
      <c r="PSB2" t="s">
        <v>11647</v>
      </c>
      <c r="PSC2" t="s">
        <v>11648</v>
      </c>
      <c r="PSD2" t="s">
        <v>11649</v>
      </c>
      <c r="PSE2" t="s">
        <v>11650</v>
      </c>
      <c r="PSF2" t="s">
        <v>11651</v>
      </c>
      <c r="PSG2" t="s">
        <v>11652</v>
      </c>
      <c r="PSH2" t="s">
        <v>11653</v>
      </c>
      <c r="PSI2" t="s">
        <v>11654</v>
      </c>
      <c r="PSJ2" t="s">
        <v>11655</v>
      </c>
      <c r="PSK2" t="s">
        <v>11656</v>
      </c>
      <c r="PSL2" t="s">
        <v>11657</v>
      </c>
      <c r="PSM2" t="s">
        <v>11658</v>
      </c>
      <c r="PSN2" t="s">
        <v>11659</v>
      </c>
      <c r="PSO2" t="s">
        <v>11660</v>
      </c>
      <c r="PSP2" t="s">
        <v>11661</v>
      </c>
      <c r="PSQ2" t="s">
        <v>11662</v>
      </c>
      <c r="PSR2" t="s">
        <v>11663</v>
      </c>
      <c r="PSS2" t="s">
        <v>11664</v>
      </c>
      <c r="PST2" t="s">
        <v>11665</v>
      </c>
      <c r="PSU2" t="s">
        <v>11666</v>
      </c>
      <c r="PSV2" t="s">
        <v>11667</v>
      </c>
      <c r="PSW2" t="s">
        <v>11668</v>
      </c>
      <c r="PSX2" t="s">
        <v>11669</v>
      </c>
      <c r="PSY2" t="s">
        <v>11670</v>
      </c>
      <c r="PSZ2" t="s">
        <v>11671</v>
      </c>
      <c r="PTA2" t="s">
        <v>11672</v>
      </c>
      <c r="PTB2" t="s">
        <v>11673</v>
      </c>
      <c r="PTC2" t="s">
        <v>11674</v>
      </c>
      <c r="PTD2" t="s">
        <v>11675</v>
      </c>
      <c r="PTE2" t="s">
        <v>11676</v>
      </c>
      <c r="PTF2" t="s">
        <v>11677</v>
      </c>
      <c r="PTG2" t="s">
        <v>11678</v>
      </c>
      <c r="PTH2" t="s">
        <v>11679</v>
      </c>
      <c r="PTI2" t="s">
        <v>11680</v>
      </c>
      <c r="PTJ2" t="s">
        <v>11681</v>
      </c>
      <c r="PTK2" t="s">
        <v>11682</v>
      </c>
      <c r="PTL2" t="s">
        <v>11683</v>
      </c>
      <c r="PTM2" t="s">
        <v>11684</v>
      </c>
      <c r="PTN2" t="s">
        <v>11685</v>
      </c>
      <c r="PTO2" t="s">
        <v>11686</v>
      </c>
      <c r="PTP2" t="s">
        <v>11687</v>
      </c>
      <c r="PTQ2" t="s">
        <v>11688</v>
      </c>
      <c r="PTR2" t="s">
        <v>11689</v>
      </c>
      <c r="PTS2" t="s">
        <v>11690</v>
      </c>
      <c r="PTT2" t="s">
        <v>11691</v>
      </c>
      <c r="PTU2" t="s">
        <v>11692</v>
      </c>
      <c r="PTV2" t="s">
        <v>11693</v>
      </c>
      <c r="PTW2" t="s">
        <v>11694</v>
      </c>
      <c r="PTX2" t="s">
        <v>11695</v>
      </c>
      <c r="PTY2" t="s">
        <v>11696</v>
      </c>
      <c r="PTZ2" t="s">
        <v>11697</v>
      </c>
      <c r="PUA2" t="s">
        <v>11698</v>
      </c>
      <c r="PUB2" t="s">
        <v>11699</v>
      </c>
      <c r="PUC2" t="s">
        <v>11700</v>
      </c>
      <c r="PUD2" t="s">
        <v>11701</v>
      </c>
      <c r="PUE2" t="s">
        <v>11702</v>
      </c>
      <c r="PUF2" t="s">
        <v>11703</v>
      </c>
      <c r="PUG2" t="s">
        <v>11704</v>
      </c>
      <c r="PUH2" t="s">
        <v>11705</v>
      </c>
      <c r="PUI2" t="s">
        <v>11706</v>
      </c>
      <c r="PUJ2" t="s">
        <v>11707</v>
      </c>
      <c r="PUK2" t="s">
        <v>11708</v>
      </c>
      <c r="PUL2" t="s">
        <v>11709</v>
      </c>
      <c r="PUM2" t="s">
        <v>11710</v>
      </c>
      <c r="PUN2" t="s">
        <v>11711</v>
      </c>
      <c r="PUO2" t="s">
        <v>11712</v>
      </c>
      <c r="PUP2" t="s">
        <v>11713</v>
      </c>
      <c r="PUQ2" t="s">
        <v>11714</v>
      </c>
      <c r="PUR2" t="s">
        <v>11715</v>
      </c>
      <c r="PUS2" t="s">
        <v>11716</v>
      </c>
      <c r="PUT2" t="s">
        <v>11717</v>
      </c>
      <c r="PUU2" t="s">
        <v>11718</v>
      </c>
      <c r="PUV2" t="s">
        <v>11719</v>
      </c>
      <c r="PUW2" t="s">
        <v>11720</v>
      </c>
      <c r="PUX2" t="s">
        <v>11721</v>
      </c>
      <c r="PUY2" t="s">
        <v>11722</v>
      </c>
      <c r="PUZ2" t="s">
        <v>11723</v>
      </c>
      <c r="PVA2" t="s">
        <v>11724</v>
      </c>
      <c r="PVB2" t="s">
        <v>11725</v>
      </c>
      <c r="PVC2" t="s">
        <v>11726</v>
      </c>
      <c r="PVD2" t="s">
        <v>11727</v>
      </c>
      <c r="PVE2" t="s">
        <v>11728</v>
      </c>
      <c r="PVF2" t="s">
        <v>11729</v>
      </c>
      <c r="PVG2" t="s">
        <v>11730</v>
      </c>
      <c r="PVH2" t="s">
        <v>11731</v>
      </c>
      <c r="PVI2" t="s">
        <v>11732</v>
      </c>
      <c r="PVJ2" t="s">
        <v>11733</v>
      </c>
      <c r="PVK2" t="s">
        <v>11734</v>
      </c>
      <c r="PVL2" t="s">
        <v>11735</v>
      </c>
      <c r="PVM2" t="s">
        <v>11736</v>
      </c>
      <c r="PVN2" t="s">
        <v>11737</v>
      </c>
      <c r="PVO2" t="s">
        <v>11738</v>
      </c>
      <c r="PVP2" t="s">
        <v>11739</v>
      </c>
      <c r="PVQ2" t="s">
        <v>11740</v>
      </c>
      <c r="PVR2" t="s">
        <v>11741</v>
      </c>
      <c r="PVS2" t="s">
        <v>11742</v>
      </c>
      <c r="PVT2" t="s">
        <v>11743</v>
      </c>
      <c r="PVU2" t="s">
        <v>11744</v>
      </c>
      <c r="PVV2" t="s">
        <v>11745</v>
      </c>
      <c r="PVW2" t="s">
        <v>11746</v>
      </c>
      <c r="PVX2" t="s">
        <v>11747</v>
      </c>
      <c r="PVY2" t="s">
        <v>11748</v>
      </c>
      <c r="PVZ2" t="s">
        <v>11749</v>
      </c>
      <c r="PWA2" t="s">
        <v>11750</v>
      </c>
      <c r="PWB2" t="s">
        <v>11751</v>
      </c>
      <c r="PWC2" t="s">
        <v>11752</v>
      </c>
      <c r="PWD2" t="s">
        <v>11753</v>
      </c>
      <c r="PWE2" t="s">
        <v>11754</v>
      </c>
      <c r="PWF2" t="s">
        <v>11755</v>
      </c>
      <c r="PWG2" t="s">
        <v>11756</v>
      </c>
      <c r="PWH2" t="s">
        <v>11757</v>
      </c>
      <c r="PWI2" t="s">
        <v>11758</v>
      </c>
      <c r="PWJ2" t="s">
        <v>11759</v>
      </c>
      <c r="PWK2" t="s">
        <v>11760</v>
      </c>
      <c r="PWL2" t="s">
        <v>11761</v>
      </c>
      <c r="PWM2" t="s">
        <v>11762</v>
      </c>
      <c r="PWN2" t="s">
        <v>11763</v>
      </c>
      <c r="PWO2" t="s">
        <v>11764</v>
      </c>
      <c r="PWP2" t="s">
        <v>11765</v>
      </c>
      <c r="PWQ2" t="s">
        <v>11766</v>
      </c>
      <c r="PWR2" t="s">
        <v>11767</v>
      </c>
      <c r="PWS2" t="s">
        <v>11768</v>
      </c>
      <c r="PWT2" t="s">
        <v>11769</v>
      </c>
      <c r="PWU2" t="s">
        <v>11770</v>
      </c>
      <c r="PWV2" t="s">
        <v>11771</v>
      </c>
      <c r="PWW2" t="s">
        <v>11772</v>
      </c>
      <c r="PWX2" t="s">
        <v>11773</v>
      </c>
      <c r="PWY2" t="s">
        <v>11774</v>
      </c>
      <c r="PWZ2" t="s">
        <v>11775</v>
      </c>
      <c r="PXA2" t="s">
        <v>11776</v>
      </c>
      <c r="PXB2" t="s">
        <v>11777</v>
      </c>
      <c r="PXC2" t="s">
        <v>11778</v>
      </c>
      <c r="PXD2" t="s">
        <v>11779</v>
      </c>
      <c r="PXE2" t="s">
        <v>11780</v>
      </c>
      <c r="PXF2" t="s">
        <v>11781</v>
      </c>
      <c r="PXG2" t="s">
        <v>11782</v>
      </c>
      <c r="PXH2" t="s">
        <v>11783</v>
      </c>
      <c r="PXI2" t="s">
        <v>11784</v>
      </c>
      <c r="PXJ2" t="s">
        <v>11785</v>
      </c>
      <c r="PXK2" t="s">
        <v>11786</v>
      </c>
      <c r="PXL2" t="s">
        <v>11787</v>
      </c>
      <c r="PXM2" t="s">
        <v>11788</v>
      </c>
      <c r="PXN2" t="s">
        <v>11789</v>
      </c>
      <c r="PXO2" t="s">
        <v>11790</v>
      </c>
      <c r="PXP2" t="s">
        <v>11791</v>
      </c>
      <c r="PXQ2" t="s">
        <v>11792</v>
      </c>
      <c r="PXR2" t="s">
        <v>11793</v>
      </c>
      <c r="PXS2" t="s">
        <v>11794</v>
      </c>
      <c r="PXT2" t="s">
        <v>11795</v>
      </c>
      <c r="PXU2" t="s">
        <v>11796</v>
      </c>
      <c r="PXV2" t="s">
        <v>11797</v>
      </c>
      <c r="PXW2" t="s">
        <v>11798</v>
      </c>
      <c r="PXX2" t="s">
        <v>11799</v>
      </c>
      <c r="PXY2" t="s">
        <v>11800</v>
      </c>
      <c r="PXZ2" t="s">
        <v>11801</v>
      </c>
      <c r="PYA2" t="s">
        <v>11802</v>
      </c>
      <c r="PYB2" t="s">
        <v>11803</v>
      </c>
      <c r="PYC2" t="s">
        <v>11804</v>
      </c>
      <c r="PYD2" t="s">
        <v>11805</v>
      </c>
      <c r="PYE2" t="s">
        <v>11806</v>
      </c>
      <c r="PYF2" t="s">
        <v>11807</v>
      </c>
      <c r="PYG2" t="s">
        <v>11808</v>
      </c>
      <c r="PYH2" t="s">
        <v>11809</v>
      </c>
      <c r="PYI2" t="s">
        <v>11810</v>
      </c>
      <c r="PYJ2" t="s">
        <v>11811</v>
      </c>
      <c r="PYK2" t="s">
        <v>11812</v>
      </c>
      <c r="PYL2" t="s">
        <v>11813</v>
      </c>
      <c r="PYM2" t="s">
        <v>11814</v>
      </c>
      <c r="PYN2" t="s">
        <v>11815</v>
      </c>
      <c r="PYO2" t="s">
        <v>11816</v>
      </c>
      <c r="PYP2" t="s">
        <v>11817</v>
      </c>
      <c r="PYQ2" t="s">
        <v>11818</v>
      </c>
      <c r="PYR2" t="s">
        <v>11819</v>
      </c>
      <c r="PYS2" t="s">
        <v>11820</v>
      </c>
      <c r="PYT2" t="s">
        <v>11821</v>
      </c>
      <c r="PYU2" t="s">
        <v>11822</v>
      </c>
      <c r="PYV2" t="s">
        <v>11823</v>
      </c>
      <c r="PYW2" t="s">
        <v>11824</v>
      </c>
      <c r="PYX2" t="s">
        <v>11825</v>
      </c>
      <c r="PYY2" t="s">
        <v>11826</v>
      </c>
      <c r="PYZ2" t="s">
        <v>11827</v>
      </c>
      <c r="PZA2" t="s">
        <v>11828</v>
      </c>
      <c r="PZB2" t="s">
        <v>11829</v>
      </c>
      <c r="PZC2" t="s">
        <v>11830</v>
      </c>
      <c r="PZD2" t="s">
        <v>11831</v>
      </c>
      <c r="PZE2" t="s">
        <v>11832</v>
      </c>
      <c r="PZF2" t="s">
        <v>11833</v>
      </c>
      <c r="PZG2" t="s">
        <v>11834</v>
      </c>
      <c r="PZH2" t="s">
        <v>11835</v>
      </c>
      <c r="PZI2" t="s">
        <v>11836</v>
      </c>
      <c r="PZJ2" t="s">
        <v>11837</v>
      </c>
      <c r="PZK2" t="s">
        <v>11838</v>
      </c>
      <c r="PZL2" t="s">
        <v>11839</v>
      </c>
      <c r="PZM2" t="s">
        <v>11840</v>
      </c>
      <c r="PZN2" t="s">
        <v>11841</v>
      </c>
      <c r="PZO2" t="s">
        <v>11842</v>
      </c>
      <c r="PZP2" t="s">
        <v>11843</v>
      </c>
      <c r="PZQ2" t="s">
        <v>11844</v>
      </c>
      <c r="PZR2" t="s">
        <v>11845</v>
      </c>
      <c r="PZS2" t="s">
        <v>11846</v>
      </c>
      <c r="PZT2" t="s">
        <v>11847</v>
      </c>
      <c r="PZU2" t="s">
        <v>11848</v>
      </c>
      <c r="PZV2" t="s">
        <v>11849</v>
      </c>
      <c r="PZW2" t="s">
        <v>11850</v>
      </c>
      <c r="PZX2" t="s">
        <v>11851</v>
      </c>
      <c r="PZY2" t="s">
        <v>11852</v>
      </c>
      <c r="PZZ2" t="s">
        <v>11853</v>
      </c>
      <c r="QAA2" t="s">
        <v>11854</v>
      </c>
      <c r="QAB2" t="s">
        <v>11855</v>
      </c>
      <c r="QAC2" t="s">
        <v>11856</v>
      </c>
      <c r="QAD2" t="s">
        <v>11857</v>
      </c>
      <c r="QAE2" t="s">
        <v>11858</v>
      </c>
      <c r="QAF2" t="s">
        <v>11859</v>
      </c>
      <c r="QAG2" t="s">
        <v>11860</v>
      </c>
      <c r="QAH2" t="s">
        <v>11861</v>
      </c>
      <c r="QAI2" t="s">
        <v>11862</v>
      </c>
      <c r="QAJ2" t="s">
        <v>11863</v>
      </c>
      <c r="QAK2" t="s">
        <v>11864</v>
      </c>
      <c r="QAL2" t="s">
        <v>11865</v>
      </c>
      <c r="QAM2" t="s">
        <v>11866</v>
      </c>
      <c r="QAN2" t="s">
        <v>11867</v>
      </c>
      <c r="QAO2" t="s">
        <v>11868</v>
      </c>
      <c r="QAP2" t="s">
        <v>11869</v>
      </c>
      <c r="QAQ2" t="s">
        <v>11870</v>
      </c>
      <c r="QAR2" t="s">
        <v>11871</v>
      </c>
      <c r="QAS2" t="s">
        <v>11872</v>
      </c>
      <c r="QAT2" t="s">
        <v>11873</v>
      </c>
      <c r="QAU2" t="s">
        <v>11874</v>
      </c>
      <c r="QAV2" t="s">
        <v>11875</v>
      </c>
      <c r="QAW2" t="s">
        <v>11876</v>
      </c>
      <c r="QAX2" t="s">
        <v>11877</v>
      </c>
      <c r="QAY2" t="s">
        <v>11878</v>
      </c>
      <c r="QAZ2" t="s">
        <v>11879</v>
      </c>
      <c r="QBA2" t="s">
        <v>11880</v>
      </c>
      <c r="QBB2" t="s">
        <v>11881</v>
      </c>
      <c r="QBC2" t="s">
        <v>11882</v>
      </c>
      <c r="QBD2" t="s">
        <v>11883</v>
      </c>
      <c r="QBE2" t="s">
        <v>11884</v>
      </c>
      <c r="QBF2" t="s">
        <v>11885</v>
      </c>
      <c r="QBG2" t="s">
        <v>11886</v>
      </c>
      <c r="QBH2" t="s">
        <v>11887</v>
      </c>
      <c r="QBI2" t="s">
        <v>11888</v>
      </c>
      <c r="QBJ2" t="s">
        <v>11889</v>
      </c>
      <c r="QBK2" t="s">
        <v>11890</v>
      </c>
      <c r="QBL2" t="s">
        <v>11891</v>
      </c>
      <c r="QBM2" t="s">
        <v>11892</v>
      </c>
      <c r="QBN2" t="s">
        <v>11893</v>
      </c>
      <c r="QBO2" t="s">
        <v>11894</v>
      </c>
      <c r="QBP2" t="s">
        <v>11895</v>
      </c>
      <c r="QBQ2" t="s">
        <v>11896</v>
      </c>
      <c r="QBR2" t="s">
        <v>11897</v>
      </c>
      <c r="QBS2" t="s">
        <v>11898</v>
      </c>
      <c r="QBT2" t="s">
        <v>11899</v>
      </c>
      <c r="QBU2" t="s">
        <v>11900</v>
      </c>
      <c r="QBV2" t="s">
        <v>11901</v>
      </c>
      <c r="QBW2" t="s">
        <v>11902</v>
      </c>
      <c r="QBX2" t="s">
        <v>11903</v>
      </c>
      <c r="QBY2" t="s">
        <v>11904</v>
      </c>
      <c r="QBZ2" t="s">
        <v>11905</v>
      </c>
      <c r="QCA2" t="s">
        <v>11906</v>
      </c>
      <c r="QCB2" t="s">
        <v>11907</v>
      </c>
      <c r="QCC2" t="s">
        <v>11908</v>
      </c>
      <c r="QCD2" t="s">
        <v>11909</v>
      </c>
      <c r="QCE2" t="s">
        <v>11910</v>
      </c>
      <c r="QCF2" t="s">
        <v>11911</v>
      </c>
      <c r="QCG2" t="s">
        <v>11912</v>
      </c>
      <c r="QCH2" t="s">
        <v>11913</v>
      </c>
      <c r="QCI2" t="s">
        <v>11914</v>
      </c>
      <c r="QCJ2" t="s">
        <v>11915</v>
      </c>
      <c r="QCK2" t="s">
        <v>11916</v>
      </c>
      <c r="QCL2" t="s">
        <v>11917</v>
      </c>
      <c r="QCM2" t="s">
        <v>11918</v>
      </c>
      <c r="QCN2" t="s">
        <v>11919</v>
      </c>
      <c r="QCO2" t="s">
        <v>11920</v>
      </c>
      <c r="QCP2" t="s">
        <v>11921</v>
      </c>
      <c r="QCQ2" t="s">
        <v>11922</v>
      </c>
      <c r="QCR2" t="s">
        <v>11923</v>
      </c>
      <c r="QCS2" t="s">
        <v>11924</v>
      </c>
      <c r="QCT2" t="s">
        <v>11925</v>
      </c>
      <c r="QCU2" t="s">
        <v>11926</v>
      </c>
      <c r="QCV2" t="s">
        <v>11927</v>
      </c>
      <c r="QCW2" t="s">
        <v>11928</v>
      </c>
      <c r="QCX2" t="s">
        <v>11929</v>
      </c>
      <c r="QCY2" t="s">
        <v>11930</v>
      </c>
      <c r="QCZ2" t="s">
        <v>11931</v>
      </c>
      <c r="QDA2" t="s">
        <v>11932</v>
      </c>
      <c r="QDB2" t="s">
        <v>11933</v>
      </c>
      <c r="QDC2" t="s">
        <v>11934</v>
      </c>
      <c r="QDD2" t="s">
        <v>11935</v>
      </c>
      <c r="QDE2" t="s">
        <v>11936</v>
      </c>
      <c r="QDF2" t="s">
        <v>11937</v>
      </c>
      <c r="QDG2" t="s">
        <v>11938</v>
      </c>
      <c r="QDH2" t="s">
        <v>11939</v>
      </c>
      <c r="QDI2" t="s">
        <v>11940</v>
      </c>
      <c r="QDJ2" t="s">
        <v>11941</v>
      </c>
      <c r="QDK2" t="s">
        <v>11942</v>
      </c>
      <c r="QDL2" t="s">
        <v>11943</v>
      </c>
      <c r="QDM2" t="s">
        <v>11944</v>
      </c>
      <c r="QDN2" t="s">
        <v>11945</v>
      </c>
      <c r="QDO2" t="s">
        <v>11946</v>
      </c>
      <c r="QDP2" t="s">
        <v>11947</v>
      </c>
      <c r="QDQ2" t="s">
        <v>11948</v>
      </c>
      <c r="QDR2" t="s">
        <v>11949</v>
      </c>
      <c r="QDS2" t="s">
        <v>11950</v>
      </c>
      <c r="QDT2" t="s">
        <v>11951</v>
      </c>
      <c r="QDU2" t="s">
        <v>11952</v>
      </c>
      <c r="QDV2" t="s">
        <v>11953</v>
      </c>
      <c r="QDW2" t="s">
        <v>11954</v>
      </c>
      <c r="QDX2" t="s">
        <v>11955</v>
      </c>
      <c r="QDY2" t="s">
        <v>11956</v>
      </c>
      <c r="QDZ2" t="s">
        <v>11957</v>
      </c>
      <c r="QEA2" t="s">
        <v>11958</v>
      </c>
      <c r="QEB2" t="s">
        <v>11959</v>
      </c>
      <c r="QEC2" t="s">
        <v>11960</v>
      </c>
      <c r="QED2" t="s">
        <v>11961</v>
      </c>
      <c r="QEE2" t="s">
        <v>11962</v>
      </c>
      <c r="QEF2" t="s">
        <v>11963</v>
      </c>
      <c r="QEG2" t="s">
        <v>11964</v>
      </c>
      <c r="QEH2" t="s">
        <v>11965</v>
      </c>
      <c r="QEI2" t="s">
        <v>11966</v>
      </c>
      <c r="QEJ2" t="s">
        <v>11967</v>
      </c>
      <c r="QEK2" t="s">
        <v>11968</v>
      </c>
      <c r="QEL2" t="s">
        <v>11969</v>
      </c>
      <c r="QEM2" t="s">
        <v>11970</v>
      </c>
      <c r="QEN2" t="s">
        <v>11971</v>
      </c>
      <c r="QEO2" t="s">
        <v>11972</v>
      </c>
      <c r="QEP2" t="s">
        <v>11973</v>
      </c>
      <c r="QEQ2" t="s">
        <v>11974</v>
      </c>
      <c r="QER2" t="s">
        <v>11975</v>
      </c>
      <c r="QES2" t="s">
        <v>11976</v>
      </c>
      <c r="QET2" t="s">
        <v>11977</v>
      </c>
      <c r="QEU2" t="s">
        <v>11978</v>
      </c>
      <c r="QEV2" t="s">
        <v>11979</v>
      </c>
      <c r="QEW2" t="s">
        <v>11980</v>
      </c>
      <c r="QEX2" t="s">
        <v>11981</v>
      </c>
      <c r="QEY2" t="s">
        <v>11982</v>
      </c>
      <c r="QEZ2" t="s">
        <v>11983</v>
      </c>
      <c r="QFA2" t="s">
        <v>11984</v>
      </c>
      <c r="QFB2" t="s">
        <v>11985</v>
      </c>
      <c r="QFC2" t="s">
        <v>11986</v>
      </c>
      <c r="QFD2" t="s">
        <v>11987</v>
      </c>
      <c r="QFE2" t="s">
        <v>11988</v>
      </c>
      <c r="QFF2" t="s">
        <v>11989</v>
      </c>
      <c r="QFG2" t="s">
        <v>11990</v>
      </c>
      <c r="QFH2" t="s">
        <v>11991</v>
      </c>
      <c r="QFI2" t="s">
        <v>11992</v>
      </c>
      <c r="QFJ2" t="s">
        <v>11993</v>
      </c>
      <c r="QFK2" t="s">
        <v>11994</v>
      </c>
      <c r="QFL2" t="s">
        <v>11995</v>
      </c>
      <c r="QFM2" t="s">
        <v>11996</v>
      </c>
      <c r="QFN2" t="s">
        <v>11997</v>
      </c>
      <c r="QFO2" t="s">
        <v>11998</v>
      </c>
      <c r="QFP2" t="s">
        <v>11999</v>
      </c>
      <c r="QFQ2" t="s">
        <v>12000</v>
      </c>
      <c r="QFR2" t="s">
        <v>12001</v>
      </c>
      <c r="QFS2" t="s">
        <v>12002</v>
      </c>
      <c r="QFT2" t="s">
        <v>12003</v>
      </c>
      <c r="QFU2" t="s">
        <v>12004</v>
      </c>
      <c r="QFV2" t="s">
        <v>12005</v>
      </c>
      <c r="QFW2" t="s">
        <v>12006</v>
      </c>
      <c r="QFX2" t="s">
        <v>12007</v>
      </c>
      <c r="QFY2" t="s">
        <v>12008</v>
      </c>
      <c r="QFZ2" t="s">
        <v>12009</v>
      </c>
      <c r="QGA2" t="s">
        <v>12010</v>
      </c>
      <c r="QGB2" t="s">
        <v>12011</v>
      </c>
      <c r="QGC2" t="s">
        <v>12012</v>
      </c>
      <c r="QGD2" t="s">
        <v>12013</v>
      </c>
      <c r="QGE2" t="s">
        <v>12014</v>
      </c>
      <c r="QGF2" t="s">
        <v>12015</v>
      </c>
      <c r="QGG2" t="s">
        <v>12016</v>
      </c>
      <c r="QGH2" t="s">
        <v>12017</v>
      </c>
      <c r="QGI2" t="s">
        <v>12018</v>
      </c>
      <c r="QGJ2" t="s">
        <v>12019</v>
      </c>
      <c r="QGK2" t="s">
        <v>12020</v>
      </c>
      <c r="QGL2" t="s">
        <v>12021</v>
      </c>
      <c r="QGM2" t="s">
        <v>12022</v>
      </c>
      <c r="QGN2" t="s">
        <v>12023</v>
      </c>
      <c r="QGO2" t="s">
        <v>12024</v>
      </c>
      <c r="QGP2" t="s">
        <v>12025</v>
      </c>
      <c r="QGQ2" t="s">
        <v>12026</v>
      </c>
      <c r="QGR2" t="s">
        <v>12027</v>
      </c>
      <c r="QGS2" t="s">
        <v>12028</v>
      </c>
      <c r="QGT2" t="s">
        <v>12029</v>
      </c>
      <c r="QGU2" t="s">
        <v>12030</v>
      </c>
      <c r="QGV2" t="s">
        <v>12031</v>
      </c>
      <c r="QGW2" t="s">
        <v>12032</v>
      </c>
      <c r="QGX2" t="s">
        <v>12033</v>
      </c>
      <c r="QGY2" t="s">
        <v>12034</v>
      </c>
      <c r="QGZ2" t="s">
        <v>12035</v>
      </c>
      <c r="QHA2" t="s">
        <v>12036</v>
      </c>
      <c r="QHB2" t="s">
        <v>12037</v>
      </c>
      <c r="QHC2" t="s">
        <v>12038</v>
      </c>
      <c r="QHD2" t="s">
        <v>12039</v>
      </c>
      <c r="QHE2" t="s">
        <v>12040</v>
      </c>
      <c r="QHF2" t="s">
        <v>12041</v>
      </c>
      <c r="QHG2" t="s">
        <v>12042</v>
      </c>
      <c r="QHH2" t="s">
        <v>12043</v>
      </c>
      <c r="QHI2" t="s">
        <v>12044</v>
      </c>
      <c r="QHJ2" t="s">
        <v>12045</v>
      </c>
      <c r="QHK2" t="s">
        <v>12046</v>
      </c>
      <c r="QHL2" t="s">
        <v>12047</v>
      </c>
      <c r="QHM2" t="s">
        <v>12048</v>
      </c>
      <c r="QHN2" t="s">
        <v>12049</v>
      </c>
      <c r="QHO2" t="s">
        <v>12050</v>
      </c>
      <c r="QHP2" t="s">
        <v>12051</v>
      </c>
      <c r="QHQ2" t="s">
        <v>12052</v>
      </c>
      <c r="QHR2" t="s">
        <v>12053</v>
      </c>
      <c r="QHS2" t="s">
        <v>12054</v>
      </c>
      <c r="QHT2" t="s">
        <v>12055</v>
      </c>
      <c r="QHU2" t="s">
        <v>12056</v>
      </c>
      <c r="QHV2" t="s">
        <v>12057</v>
      </c>
      <c r="QHW2" t="s">
        <v>12058</v>
      </c>
      <c r="QHX2" t="s">
        <v>12059</v>
      </c>
      <c r="QHY2" t="s">
        <v>12060</v>
      </c>
      <c r="QHZ2" t="s">
        <v>12061</v>
      </c>
      <c r="QIA2" t="s">
        <v>12062</v>
      </c>
      <c r="QIB2" t="s">
        <v>12063</v>
      </c>
      <c r="QIC2" t="s">
        <v>12064</v>
      </c>
      <c r="QID2" t="s">
        <v>12065</v>
      </c>
      <c r="QIE2" t="s">
        <v>12066</v>
      </c>
      <c r="QIF2" t="s">
        <v>12067</v>
      </c>
      <c r="QIG2" t="s">
        <v>12068</v>
      </c>
      <c r="QIH2" t="s">
        <v>12069</v>
      </c>
      <c r="QII2" t="s">
        <v>12070</v>
      </c>
      <c r="QIJ2" t="s">
        <v>12071</v>
      </c>
      <c r="QIK2" t="s">
        <v>12072</v>
      </c>
      <c r="QIL2" t="s">
        <v>12073</v>
      </c>
      <c r="QIM2" t="s">
        <v>12074</v>
      </c>
      <c r="QIN2" t="s">
        <v>12075</v>
      </c>
      <c r="QIO2" t="s">
        <v>12076</v>
      </c>
      <c r="QIP2" t="s">
        <v>12077</v>
      </c>
      <c r="QIQ2" t="s">
        <v>12078</v>
      </c>
      <c r="QIR2" t="s">
        <v>12079</v>
      </c>
      <c r="QIS2" t="s">
        <v>12080</v>
      </c>
      <c r="QIT2" t="s">
        <v>12081</v>
      </c>
      <c r="QIU2" t="s">
        <v>12082</v>
      </c>
      <c r="QIV2" t="s">
        <v>12083</v>
      </c>
      <c r="QIW2" t="s">
        <v>12084</v>
      </c>
      <c r="QIX2" t="s">
        <v>12085</v>
      </c>
      <c r="QIY2" t="s">
        <v>12086</v>
      </c>
      <c r="QIZ2" t="s">
        <v>12087</v>
      </c>
      <c r="QJA2" t="s">
        <v>12088</v>
      </c>
      <c r="QJB2" t="s">
        <v>12089</v>
      </c>
      <c r="QJC2" t="s">
        <v>12090</v>
      </c>
      <c r="QJD2" t="s">
        <v>12091</v>
      </c>
      <c r="QJE2" t="s">
        <v>12092</v>
      </c>
      <c r="QJF2" t="s">
        <v>12093</v>
      </c>
      <c r="QJG2" t="s">
        <v>12094</v>
      </c>
      <c r="QJH2" t="s">
        <v>12095</v>
      </c>
      <c r="QJI2" t="s">
        <v>12096</v>
      </c>
      <c r="QJJ2" t="s">
        <v>12097</v>
      </c>
      <c r="QJK2" t="s">
        <v>12098</v>
      </c>
      <c r="QJL2" t="s">
        <v>12099</v>
      </c>
      <c r="QJM2" t="s">
        <v>12100</v>
      </c>
      <c r="QJN2" t="s">
        <v>12101</v>
      </c>
      <c r="QJO2" t="s">
        <v>12102</v>
      </c>
      <c r="QJP2" t="s">
        <v>12103</v>
      </c>
      <c r="QJQ2" t="s">
        <v>12104</v>
      </c>
      <c r="QJR2" t="s">
        <v>12105</v>
      </c>
      <c r="QJS2" t="s">
        <v>12106</v>
      </c>
      <c r="QJT2" t="s">
        <v>12107</v>
      </c>
      <c r="QJU2" t="s">
        <v>12108</v>
      </c>
      <c r="QJV2" t="s">
        <v>12109</v>
      </c>
      <c r="QJW2" t="s">
        <v>12110</v>
      </c>
      <c r="QJX2" t="s">
        <v>12111</v>
      </c>
      <c r="QJY2" t="s">
        <v>12112</v>
      </c>
      <c r="QJZ2" t="s">
        <v>12113</v>
      </c>
      <c r="QKA2" t="s">
        <v>12114</v>
      </c>
      <c r="QKB2" t="s">
        <v>12115</v>
      </c>
      <c r="QKC2" t="s">
        <v>12116</v>
      </c>
      <c r="QKD2" t="s">
        <v>12117</v>
      </c>
      <c r="QKE2" t="s">
        <v>12118</v>
      </c>
      <c r="QKF2" t="s">
        <v>12119</v>
      </c>
      <c r="QKG2" t="s">
        <v>12120</v>
      </c>
      <c r="QKH2" t="s">
        <v>12121</v>
      </c>
      <c r="QKI2" t="s">
        <v>12122</v>
      </c>
      <c r="QKJ2" t="s">
        <v>12123</v>
      </c>
      <c r="QKK2" t="s">
        <v>12124</v>
      </c>
      <c r="QKL2" t="s">
        <v>12125</v>
      </c>
      <c r="QKM2" t="s">
        <v>12126</v>
      </c>
      <c r="QKN2" t="s">
        <v>12127</v>
      </c>
      <c r="QKO2" t="s">
        <v>12128</v>
      </c>
      <c r="QKP2" t="s">
        <v>12129</v>
      </c>
      <c r="QKQ2" t="s">
        <v>12130</v>
      </c>
      <c r="QKR2" t="s">
        <v>12131</v>
      </c>
      <c r="QKS2" t="s">
        <v>12132</v>
      </c>
      <c r="QKT2" t="s">
        <v>12133</v>
      </c>
      <c r="QKU2" t="s">
        <v>12134</v>
      </c>
      <c r="QKV2" t="s">
        <v>12135</v>
      </c>
      <c r="QKW2" t="s">
        <v>12136</v>
      </c>
      <c r="QKX2" t="s">
        <v>12137</v>
      </c>
      <c r="QKY2" t="s">
        <v>12138</v>
      </c>
      <c r="QKZ2" t="s">
        <v>12139</v>
      </c>
      <c r="QLA2" t="s">
        <v>12140</v>
      </c>
      <c r="QLB2" t="s">
        <v>12141</v>
      </c>
      <c r="QLC2" t="s">
        <v>12142</v>
      </c>
      <c r="QLD2" t="s">
        <v>12143</v>
      </c>
      <c r="QLE2" t="s">
        <v>12144</v>
      </c>
      <c r="QLF2" t="s">
        <v>12145</v>
      </c>
      <c r="QLG2" t="s">
        <v>12146</v>
      </c>
      <c r="QLH2" t="s">
        <v>12147</v>
      </c>
      <c r="QLI2" t="s">
        <v>12148</v>
      </c>
      <c r="QLJ2" t="s">
        <v>12149</v>
      </c>
      <c r="QLK2" t="s">
        <v>12150</v>
      </c>
      <c r="QLL2" t="s">
        <v>12151</v>
      </c>
      <c r="QLM2" t="s">
        <v>12152</v>
      </c>
      <c r="QLN2" t="s">
        <v>12153</v>
      </c>
      <c r="QLO2" t="s">
        <v>12154</v>
      </c>
      <c r="QLP2" t="s">
        <v>12155</v>
      </c>
      <c r="QLQ2" t="s">
        <v>12156</v>
      </c>
      <c r="QLR2" t="s">
        <v>12157</v>
      </c>
      <c r="QLS2" t="s">
        <v>12158</v>
      </c>
      <c r="QLT2" t="s">
        <v>12159</v>
      </c>
      <c r="QLU2" t="s">
        <v>12160</v>
      </c>
      <c r="QLV2" t="s">
        <v>12161</v>
      </c>
      <c r="QLW2" t="s">
        <v>12162</v>
      </c>
      <c r="QLX2" t="s">
        <v>12163</v>
      </c>
      <c r="QLY2" t="s">
        <v>12164</v>
      </c>
      <c r="QLZ2" t="s">
        <v>12165</v>
      </c>
      <c r="QMA2" t="s">
        <v>12166</v>
      </c>
      <c r="QMB2" t="s">
        <v>12167</v>
      </c>
      <c r="QMC2" t="s">
        <v>12168</v>
      </c>
      <c r="QMD2" t="s">
        <v>12169</v>
      </c>
      <c r="QME2" t="s">
        <v>12170</v>
      </c>
      <c r="QMF2" t="s">
        <v>12171</v>
      </c>
      <c r="QMG2" t="s">
        <v>12172</v>
      </c>
      <c r="QMH2" t="s">
        <v>12173</v>
      </c>
      <c r="QMI2" t="s">
        <v>12174</v>
      </c>
      <c r="QMJ2" t="s">
        <v>12175</v>
      </c>
      <c r="QMK2" t="s">
        <v>12176</v>
      </c>
      <c r="QML2" t="s">
        <v>12177</v>
      </c>
      <c r="QMM2" t="s">
        <v>12178</v>
      </c>
      <c r="QMN2" t="s">
        <v>12179</v>
      </c>
      <c r="QMO2" t="s">
        <v>12180</v>
      </c>
      <c r="QMP2" t="s">
        <v>12181</v>
      </c>
      <c r="QMQ2" t="s">
        <v>12182</v>
      </c>
      <c r="QMR2" t="s">
        <v>12183</v>
      </c>
      <c r="QMS2" t="s">
        <v>12184</v>
      </c>
      <c r="QMT2" t="s">
        <v>12185</v>
      </c>
      <c r="QMU2" t="s">
        <v>12186</v>
      </c>
      <c r="QMV2" t="s">
        <v>12187</v>
      </c>
      <c r="QMW2" t="s">
        <v>12188</v>
      </c>
      <c r="QMX2" t="s">
        <v>12189</v>
      </c>
      <c r="QMY2" t="s">
        <v>12190</v>
      </c>
      <c r="QMZ2" t="s">
        <v>12191</v>
      </c>
      <c r="QNA2" t="s">
        <v>12192</v>
      </c>
      <c r="QNB2" t="s">
        <v>12193</v>
      </c>
      <c r="QNC2" t="s">
        <v>12194</v>
      </c>
      <c r="QND2" t="s">
        <v>12195</v>
      </c>
      <c r="QNE2" t="s">
        <v>12196</v>
      </c>
      <c r="QNF2" t="s">
        <v>12197</v>
      </c>
      <c r="QNG2" t="s">
        <v>12198</v>
      </c>
      <c r="QNH2" t="s">
        <v>12199</v>
      </c>
      <c r="QNI2" t="s">
        <v>12200</v>
      </c>
      <c r="QNJ2" t="s">
        <v>12201</v>
      </c>
      <c r="QNK2" t="s">
        <v>12202</v>
      </c>
      <c r="QNL2" t="s">
        <v>12203</v>
      </c>
      <c r="QNM2" t="s">
        <v>12204</v>
      </c>
      <c r="QNN2" t="s">
        <v>12205</v>
      </c>
      <c r="QNO2" t="s">
        <v>12206</v>
      </c>
      <c r="QNP2" t="s">
        <v>12207</v>
      </c>
      <c r="QNQ2" t="s">
        <v>12208</v>
      </c>
      <c r="QNR2" t="s">
        <v>12209</v>
      </c>
      <c r="QNS2" t="s">
        <v>12210</v>
      </c>
      <c r="QNT2" t="s">
        <v>12211</v>
      </c>
      <c r="QNU2" t="s">
        <v>12212</v>
      </c>
      <c r="QNV2" t="s">
        <v>12213</v>
      </c>
      <c r="QNW2" t="s">
        <v>12214</v>
      </c>
      <c r="QNX2" t="s">
        <v>12215</v>
      </c>
      <c r="QNY2" t="s">
        <v>12216</v>
      </c>
      <c r="QNZ2" t="s">
        <v>12217</v>
      </c>
      <c r="QOA2" t="s">
        <v>12218</v>
      </c>
      <c r="QOB2" t="s">
        <v>12219</v>
      </c>
      <c r="QOC2" t="s">
        <v>12220</v>
      </c>
      <c r="QOD2" t="s">
        <v>12221</v>
      </c>
      <c r="QOE2" t="s">
        <v>12222</v>
      </c>
      <c r="QOF2" t="s">
        <v>12223</v>
      </c>
      <c r="QOG2" t="s">
        <v>12224</v>
      </c>
      <c r="QOH2" t="s">
        <v>12225</v>
      </c>
      <c r="QOI2" t="s">
        <v>12226</v>
      </c>
      <c r="QOJ2" t="s">
        <v>12227</v>
      </c>
      <c r="QOK2" t="s">
        <v>12228</v>
      </c>
      <c r="QOL2" t="s">
        <v>12229</v>
      </c>
      <c r="QOM2" t="s">
        <v>12230</v>
      </c>
      <c r="QON2" t="s">
        <v>12231</v>
      </c>
      <c r="QOO2" t="s">
        <v>12232</v>
      </c>
      <c r="QOP2" t="s">
        <v>12233</v>
      </c>
      <c r="QOQ2" t="s">
        <v>12234</v>
      </c>
      <c r="QOR2" t="s">
        <v>12235</v>
      </c>
      <c r="QOS2" t="s">
        <v>12236</v>
      </c>
      <c r="QOT2" t="s">
        <v>12237</v>
      </c>
      <c r="QOU2" t="s">
        <v>12238</v>
      </c>
      <c r="QOV2" t="s">
        <v>12239</v>
      </c>
      <c r="QOW2" t="s">
        <v>12240</v>
      </c>
      <c r="QOX2" t="s">
        <v>12241</v>
      </c>
      <c r="QOY2" t="s">
        <v>12242</v>
      </c>
      <c r="QOZ2" t="s">
        <v>12243</v>
      </c>
      <c r="QPA2" t="s">
        <v>12244</v>
      </c>
      <c r="QPB2" t="s">
        <v>12245</v>
      </c>
      <c r="QPC2" t="s">
        <v>12246</v>
      </c>
      <c r="QPD2" t="s">
        <v>12247</v>
      </c>
      <c r="QPE2" t="s">
        <v>12248</v>
      </c>
      <c r="QPF2" t="s">
        <v>12249</v>
      </c>
      <c r="QPG2" t="s">
        <v>12250</v>
      </c>
      <c r="QPH2" t="s">
        <v>12251</v>
      </c>
      <c r="QPI2" t="s">
        <v>12252</v>
      </c>
      <c r="QPJ2" t="s">
        <v>12253</v>
      </c>
      <c r="QPK2" t="s">
        <v>12254</v>
      </c>
      <c r="QPL2" t="s">
        <v>12255</v>
      </c>
      <c r="QPM2" t="s">
        <v>12256</v>
      </c>
      <c r="QPN2" t="s">
        <v>12257</v>
      </c>
      <c r="QPO2" t="s">
        <v>12258</v>
      </c>
      <c r="QPP2" t="s">
        <v>12259</v>
      </c>
      <c r="QPQ2" t="s">
        <v>12260</v>
      </c>
      <c r="QPR2" t="s">
        <v>12261</v>
      </c>
      <c r="QPS2" t="s">
        <v>12262</v>
      </c>
      <c r="QPT2" t="s">
        <v>12263</v>
      </c>
      <c r="QPU2" t="s">
        <v>12264</v>
      </c>
      <c r="QPV2" t="s">
        <v>12265</v>
      </c>
      <c r="QPW2" t="s">
        <v>12266</v>
      </c>
      <c r="QPX2" t="s">
        <v>12267</v>
      </c>
      <c r="QPY2" t="s">
        <v>12268</v>
      </c>
      <c r="QPZ2" t="s">
        <v>12269</v>
      </c>
      <c r="QQA2" t="s">
        <v>12270</v>
      </c>
      <c r="QQB2" t="s">
        <v>12271</v>
      </c>
      <c r="QQC2" t="s">
        <v>12272</v>
      </c>
      <c r="QQD2" t="s">
        <v>12273</v>
      </c>
      <c r="QQE2" t="s">
        <v>12274</v>
      </c>
      <c r="QQF2" t="s">
        <v>12275</v>
      </c>
      <c r="QQG2" t="s">
        <v>12276</v>
      </c>
      <c r="QQH2" t="s">
        <v>12277</v>
      </c>
      <c r="QQI2" t="s">
        <v>12278</v>
      </c>
      <c r="QQJ2" t="s">
        <v>12279</v>
      </c>
      <c r="QQK2" t="s">
        <v>12280</v>
      </c>
      <c r="QQL2" t="s">
        <v>12281</v>
      </c>
      <c r="QQM2" t="s">
        <v>12282</v>
      </c>
      <c r="QQN2" t="s">
        <v>12283</v>
      </c>
      <c r="QQO2" t="s">
        <v>12284</v>
      </c>
      <c r="QQP2" t="s">
        <v>12285</v>
      </c>
      <c r="QQQ2" t="s">
        <v>12286</v>
      </c>
      <c r="QQR2" t="s">
        <v>12287</v>
      </c>
      <c r="QQS2" t="s">
        <v>12288</v>
      </c>
      <c r="QQT2" t="s">
        <v>12289</v>
      </c>
      <c r="QQU2" t="s">
        <v>12290</v>
      </c>
      <c r="QQV2" t="s">
        <v>12291</v>
      </c>
      <c r="QQW2" t="s">
        <v>12292</v>
      </c>
      <c r="QQX2" t="s">
        <v>12293</v>
      </c>
      <c r="QQY2" t="s">
        <v>12294</v>
      </c>
      <c r="QQZ2" t="s">
        <v>12295</v>
      </c>
      <c r="QRA2" t="s">
        <v>12296</v>
      </c>
      <c r="QRB2" t="s">
        <v>12297</v>
      </c>
      <c r="QRC2" t="s">
        <v>12298</v>
      </c>
      <c r="QRD2" t="s">
        <v>12299</v>
      </c>
      <c r="QRE2" t="s">
        <v>12300</v>
      </c>
      <c r="QRF2" t="s">
        <v>12301</v>
      </c>
      <c r="QRG2" t="s">
        <v>12302</v>
      </c>
      <c r="QRH2" t="s">
        <v>12303</v>
      </c>
      <c r="QRI2" t="s">
        <v>12304</v>
      </c>
      <c r="QRJ2" t="s">
        <v>12305</v>
      </c>
      <c r="QRK2" t="s">
        <v>12306</v>
      </c>
      <c r="QRL2" t="s">
        <v>12307</v>
      </c>
      <c r="QRM2" t="s">
        <v>12308</v>
      </c>
      <c r="QRN2" t="s">
        <v>12309</v>
      </c>
      <c r="QRO2" t="s">
        <v>12310</v>
      </c>
      <c r="QRP2" t="s">
        <v>12311</v>
      </c>
      <c r="QRQ2" t="s">
        <v>12312</v>
      </c>
      <c r="QRR2" t="s">
        <v>12313</v>
      </c>
      <c r="QRS2" t="s">
        <v>12314</v>
      </c>
      <c r="QRT2" t="s">
        <v>12315</v>
      </c>
      <c r="QRU2" t="s">
        <v>12316</v>
      </c>
      <c r="QRV2" t="s">
        <v>12317</v>
      </c>
      <c r="QRW2" t="s">
        <v>12318</v>
      </c>
      <c r="QRX2" t="s">
        <v>12319</v>
      </c>
      <c r="QRY2" t="s">
        <v>12320</v>
      </c>
      <c r="QRZ2" t="s">
        <v>12321</v>
      </c>
      <c r="QSA2" t="s">
        <v>12322</v>
      </c>
      <c r="QSB2" t="s">
        <v>12323</v>
      </c>
      <c r="QSC2" t="s">
        <v>12324</v>
      </c>
      <c r="QSD2" t="s">
        <v>12325</v>
      </c>
      <c r="QSE2" t="s">
        <v>12326</v>
      </c>
      <c r="QSF2" t="s">
        <v>12327</v>
      </c>
      <c r="QSG2" t="s">
        <v>12328</v>
      </c>
      <c r="QSH2" t="s">
        <v>12329</v>
      </c>
      <c r="QSI2" t="s">
        <v>12330</v>
      </c>
      <c r="QSJ2" t="s">
        <v>12331</v>
      </c>
      <c r="QSK2" t="s">
        <v>12332</v>
      </c>
      <c r="QSL2" t="s">
        <v>12333</v>
      </c>
      <c r="QSM2" t="s">
        <v>12334</v>
      </c>
      <c r="QSN2" t="s">
        <v>12335</v>
      </c>
      <c r="QSO2" t="s">
        <v>12336</v>
      </c>
      <c r="QSP2" t="s">
        <v>12337</v>
      </c>
      <c r="QSQ2" t="s">
        <v>12338</v>
      </c>
      <c r="QSR2" t="s">
        <v>12339</v>
      </c>
      <c r="QSS2" t="s">
        <v>12340</v>
      </c>
      <c r="QST2" t="s">
        <v>12341</v>
      </c>
      <c r="QSU2" t="s">
        <v>12342</v>
      </c>
      <c r="QSV2" t="s">
        <v>12343</v>
      </c>
      <c r="QSW2" t="s">
        <v>12344</v>
      </c>
      <c r="QSX2" t="s">
        <v>12345</v>
      </c>
      <c r="QSY2" t="s">
        <v>12346</v>
      </c>
      <c r="QSZ2" t="s">
        <v>12347</v>
      </c>
      <c r="QTA2" t="s">
        <v>12348</v>
      </c>
      <c r="QTB2" t="s">
        <v>12349</v>
      </c>
      <c r="QTC2" t="s">
        <v>12350</v>
      </c>
      <c r="QTD2" t="s">
        <v>12351</v>
      </c>
      <c r="QTE2" t="s">
        <v>12352</v>
      </c>
      <c r="QTF2" t="s">
        <v>12353</v>
      </c>
      <c r="QTG2" t="s">
        <v>12354</v>
      </c>
      <c r="QTH2" t="s">
        <v>12355</v>
      </c>
      <c r="QTI2" t="s">
        <v>12356</v>
      </c>
      <c r="QTJ2" t="s">
        <v>12357</v>
      </c>
      <c r="QTK2" t="s">
        <v>12358</v>
      </c>
      <c r="QTL2" t="s">
        <v>12359</v>
      </c>
      <c r="QTM2" t="s">
        <v>12360</v>
      </c>
      <c r="QTN2" t="s">
        <v>12361</v>
      </c>
      <c r="QTO2" t="s">
        <v>12362</v>
      </c>
      <c r="QTP2" t="s">
        <v>12363</v>
      </c>
      <c r="QTQ2" t="s">
        <v>12364</v>
      </c>
      <c r="QTR2" t="s">
        <v>12365</v>
      </c>
      <c r="QTS2" t="s">
        <v>12366</v>
      </c>
      <c r="QTT2" t="s">
        <v>12367</v>
      </c>
      <c r="QTU2" t="s">
        <v>12368</v>
      </c>
      <c r="QTV2" t="s">
        <v>12369</v>
      </c>
      <c r="QTW2" t="s">
        <v>12370</v>
      </c>
      <c r="QTX2" t="s">
        <v>12371</v>
      </c>
      <c r="QTY2" t="s">
        <v>12372</v>
      </c>
      <c r="QTZ2" t="s">
        <v>12373</v>
      </c>
      <c r="QUA2" t="s">
        <v>12374</v>
      </c>
      <c r="QUB2" t="s">
        <v>12375</v>
      </c>
      <c r="QUC2" t="s">
        <v>12376</v>
      </c>
      <c r="QUD2" t="s">
        <v>12377</v>
      </c>
      <c r="QUE2" t="s">
        <v>12378</v>
      </c>
      <c r="QUF2" t="s">
        <v>12379</v>
      </c>
      <c r="QUG2" t="s">
        <v>12380</v>
      </c>
      <c r="QUH2" t="s">
        <v>12381</v>
      </c>
      <c r="QUI2" t="s">
        <v>12382</v>
      </c>
      <c r="QUJ2" t="s">
        <v>12383</v>
      </c>
      <c r="QUK2" t="s">
        <v>12384</v>
      </c>
      <c r="QUL2" t="s">
        <v>12385</v>
      </c>
      <c r="QUM2" t="s">
        <v>12386</v>
      </c>
      <c r="QUN2" t="s">
        <v>12387</v>
      </c>
      <c r="QUO2" t="s">
        <v>12388</v>
      </c>
      <c r="QUP2" t="s">
        <v>12389</v>
      </c>
      <c r="QUQ2" t="s">
        <v>12390</v>
      </c>
      <c r="QUR2" t="s">
        <v>12391</v>
      </c>
      <c r="QUS2" t="s">
        <v>12392</v>
      </c>
      <c r="QUT2" t="s">
        <v>12393</v>
      </c>
      <c r="QUU2" t="s">
        <v>12394</v>
      </c>
      <c r="QUV2" t="s">
        <v>12395</v>
      </c>
      <c r="QUW2" t="s">
        <v>12396</v>
      </c>
      <c r="QUX2" t="s">
        <v>12397</v>
      </c>
      <c r="QUY2" t="s">
        <v>12398</v>
      </c>
      <c r="QUZ2" t="s">
        <v>12399</v>
      </c>
      <c r="QVA2" t="s">
        <v>12400</v>
      </c>
      <c r="QVB2" t="s">
        <v>12401</v>
      </c>
      <c r="QVC2" t="s">
        <v>12402</v>
      </c>
      <c r="QVD2" t="s">
        <v>12403</v>
      </c>
      <c r="QVE2" t="s">
        <v>12404</v>
      </c>
      <c r="QVF2" t="s">
        <v>12405</v>
      </c>
      <c r="QVG2" t="s">
        <v>12406</v>
      </c>
      <c r="QVH2" t="s">
        <v>12407</v>
      </c>
      <c r="QVI2" t="s">
        <v>12408</v>
      </c>
      <c r="QVJ2" t="s">
        <v>12409</v>
      </c>
      <c r="QVK2" t="s">
        <v>12410</v>
      </c>
      <c r="QVL2" t="s">
        <v>12411</v>
      </c>
      <c r="QVM2" t="s">
        <v>12412</v>
      </c>
      <c r="QVN2" t="s">
        <v>12413</v>
      </c>
      <c r="QVO2" t="s">
        <v>12414</v>
      </c>
      <c r="QVP2" t="s">
        <v>12415</v>
      </c>
      <c r="QVQ2" t="s">
        <v>12416</v>
      </c>
      <c r="QVR2" t="s">
        <v>12417</v>
      </c>
      <c r="QVS2" t="s">
        <v>12418</v>
      </c>
      <c r="QVT2" t="s">
        <v>12419</v>
      </c>
      <c r="QVU2" t="s">
        <v>12420</v>
      </c>
      <c r="QVV2" t="s">
        <v>12421</v>
      </c>
      <c r="QVW2" t="s">
        <v>12422</v>
      </c>
      <c r="QVX2" t="s">
        <v>12423</v>
      </c>
      <c r="QVY2" t="s">
        <v>12424</v>
      </c>
      <c r="QVZ2" t="s">
        <v>12425</v>
      </c>
      <c r="QWA2" t="s">
        <v>12426</v>
      </c>
      <c r="QWB2" t="s">
        <v>12427</v>
      </c>
      <c r="QWC2" t="s">
        <v>12428</v>
      </c>
      <c r="QWD2" t="s">
        <v>12429</v>
      </c>
      <c r="QWE2" t="s">
        <v>12430</v>
      </c>
      <c r="QWF2" t="s">
        <v>12431</v>
      </c>
      <c r="QWG2" t="s">
        <v>12432</v>
      </c>
      <c r="QWH2" t="s">
        <v>12433</v>
      </c>
      <c r="QWI2" t="s">
        <v>12434</v>
      </c>
      <c r="QWJ2" t="s">
        <v>12435</v>
      </c>
      <c r="QWK2" t="s">
        <v>12436</v>
      </c>
      <c r="QWL2" t="s">
        <v>12437</v>
      </c>
      <c r="QWM2" t="s">
        <v>12438</v>
      </c>
      <c r="QWN2" t="s">
        <v>12439</v>
      </c>
      <c r="QWO2" t="s">
        <v>12440</v>
      </c>
      <c r="QWP2" t="s">
        <v>12441</v>
      </c>
      <c r="QWQ2" t="s">
        <v>12442</v>
      </c>
      <c r="QWR2" t="s">
        <v>12443</v>
      </c>
      <c r="QWS2" t="s">
        <v>12444</v>
      </c>
      <c r="QWT2" t="s">
        <v>12445</v>
      </c>
      <c r="QWU2" t="s">
        <v>12446</v>
      </c>
      <c r="QWV2" t="s">
        <v>12447</v>
      </c>
      <c r="QWW2" t="s">
        <v>12448</v>
      </c>
      <c r="QWX2" t="s">
        <v>12449</v>
      </c>
      <c r="QWY2" t="s">
        <v>12450</v>
      </c>
      <c r="QWZ2" t="s">
        <v>12451</v>
      </c>
      <c r="QXA2" t="s">
        <v>12452</v>
      </c>
      <c r="QXB2" t="s">
        <v>12453</v>
      </c>
      <c r="QXC2" t="s">
        <v>12454</v>
      </c>
      <c r="QXD2" t="s">
        <v>12455</v>
      </c>
      <c r="QXE2" t="s">
        <v>12456</v>
      </c>
      <c r="QXF2" t="s">
        <v>12457</v>
      </c>
      <c r="QXG2" t="s">
        <v>12458</v>
      </c>
      <c r="QXH2" t="s">
        <v>12459</v>
      </c>
      <c r="QXI2" t="s">
        <v>12460</v>
      </c>
      <c r="QXJ2" t="s">
        <v>12461</v>
      </c>
      <c r="QXK2" t="s">
        <v>12462</v>
      </c>
      <c r="QXL2" t="s">
        <v>12463</v>
      </c>
      <c r="QXM2" t="s">
        <v>12464</v>
      </c>
      <c r="QXN2" t="s">
        <v>12465</v>
      </c>
      <c r="QXO2" t="s">
        <v>12466</v>
      </c>
      <c r="QXP2" t="s">
        <v>12467</v>
      </c>
      <c r="QXQ2" t="s">
        <v>12468</v>
      </c>
      <c r="QXR2" t="s">
        <v>12469</v>
      </c>
      <c r="QXS2" t="s">
        <v>12470</v>
      </c>
      <c r="QXT2" t="s">
        <v>12471</v>
      </c>
      <c r="QXU2" t="s">
        <v>12472</v>
      </c>
      <c r="QXV2" t="s">
        <v>12473</v>
      </c>
      <c r="QXW2" t="s">
        <v>12474</v>
      </c>
      <c r="QXX2" t="s">
        <v>12475</v>
      </c>
      <c r="QXY2" t="s">
        <v>12476</v>
      </c>
      <c r="QXZ2" t="s">
        <v>12477</v>
      </c>
      <c r="QYA2" t="s">
        <v>12478</v>
      </c>
      <c r="QYB2" t="s">
        <v>12479</v>
      </c>
      <c r="QYC2" t="s">
        <v>12480</v>
      </c>
      <c r="QYD2" t="s">
        <v>12481</v>
      </c>
      <c r="QYE2" t="s">
        <v>12482</v>
      </c>
      <c r="QYF2" t="s">
        <v>12483</v>
      </c>
      <c r="QYG2" t="s">
        <v>12484</v>
      </c>
      <c r="QYH2" t="s">
        <v>12485</v>
      </c>
      <c r="QYI2" t="s">
        <v>12486</v>
      </c>
      <c r="QYJ2" t="s">
        <v>12487</v>
      </c>
      <c r="QYK2" t="s">
        <v>12488</v>
      </c>
      <c r="QYL2" t="s">
        <v>12489</v>
      </c>
      <c r="QYM2" t="s">
        <v>12490</v>
      </c>
      <c r="QYN2" t="s">
        <v>12491</v>
      </c>
      <c r="QYO2" t="s">
        <v>12492</v>
      </c>
      <c r="QYP2" t="s">
        <v>12493</v>
      </c>
      <c r="QYQ2" t="s">
        <v>12494</v>
      </c>
      <c r="QYR2" t="s">
        <v>12495</v>
      </c>
      <c r="QYS2" t="s">
        <v>12496</v>
      </c>
      <c r="QYT2" t="s">
        <v>12497</v>
      </c>
      <c r="QYU2" t="s">
        <v>12498</v>
      </c>
      <c r="QYV2" t="s">
        <v>12499</v>
      </c>
      <c r="QYW2" t="s">
        <v>12500</v>
      </c>
      <c r="QYX2" t="s">
        <v>12501</v>
      </c>
      <c r="QYY2" t="s">
        <v>12502</v>
      </c>
      <c r="QYZ2" t="s">
        <v>12503</v>
      </c>
      <c r="QZA2" t="s">
        <v>12504</v>
      </c>
      <c r="QZB2" t="s">
        <v>12505</v>
      </c>
      <c r="QZC2" t="s">
        <v>12506</v>
      </c>
      <c r="QZD2" t="s">
        <v>12507</v>
      </c>
      <c r="QZE2" t="s">
        <v>12508</v>
      </c>
      <c r="QZF2" t="s">
        <v>12509</v>
      </c>
      <c r="QZG2" t="s">
        <v>12510</v>
      </c>
      <c r="QZH2" t="s">
        <v>12511</v>
      </c>
      <c r="QZI2" t="s">
        <v>12512</v>
      </c>
      <c r="QZJ2" t="s">
        <v>12513</v>
      </c>
      <c r="QZK2" t="s">
        <v>12514</v>
      </c>
      <c r="QZL2" t="s">
        <v>12515</v>
      </c>
      <c r="QZM2" t="s">
        <v>12516</v>
      </c>
      <c r="QZN2" t="s">
        <v>12517</v>
      </c>
      <c r="QZO2" t="s">
        <v>12518</v>
      </c>
      <c r="QZP2" t="s">
        <v>12519</v>
      </c>
      <c r="QZQ2" t="s">
        <v>12520</v>
      </c>
      <c r="QZR2" t="s">
        <v>12521</v>
      </c>
      <c r="QZS2" t="s">
        <v>12522</v>
      </c>
      <c r="QZT2" t="s">
        <v>12523</v>
      </c>
      <c r="QZU2" t="s">
        <v>12524</v>
      </c>
      <c r="QZV2" t="s">
        <v>12525</v>
      </c>
      <c r="QZW2" t="s">
        <v>12526</v>
      </c>
      <c r="QZX2" t="s">
        <v>12527</v>
      </c>
      <c r="QZY2" t="s">
        <v>12528</v>
      </c>
      <c r="QZZ2" t="s">
        <v>12529</v>
      </c>
      <c r="RAA2" t="s">
        <v>12530</v>
      </c>
      <c r="RAB2" t="s">
        <v>12531</v>
      </c>
      <c r="RAC2" t="s">
        <v>12532</v>
      </c>
      <c r="RAD2" t="s">
        <v>12533</v>
      </c>
      <c r="RAE2" t="s">
        <v>12534</v>
      </c>
      <c r="RAF2" t="s">
        <v>12535</v>
      </c>
      <c r="RAG2" t="s">
        <v>12536</v>
      </c>
      <c r="RAH2" t="s">
        <v>12537</v>
      </c>
      <c r="RAI2" t="s">
        <v>12538</v>
      </c>
      <c r="RAJ2" t="s">
        <v>12539</v>
      </c>
      <c r="RAK2" t="s">
        <v>12540</v>
      </c>
      <c r="RAL2" t="s">
        <v>12541</v>
      </c>
      <c r="RAM2" t="s">
        <v>12542</v>
      </c>
      <c r="RAN2" t="s">
        <v>12543</v>
      </c>
      <c r="RAO2" t="s">
        <v>12544</v>
      </c>
      <c r="RAP2" t="s">
        <v>12545</v>
      </c>
      <c r="RAQ2" t="s">
        <v>12546</v>
      </c>
      <c r="RAR2" t="s">
        <v>12547</v>
      </c>
      <c r="RAS2" t="s">
        <v>12548</v>
      </c>
      <c r="RAT2" t="s">
        <v>12549</v>
      </c>
      <c r="RAU2" t="s">
        <v>12550</v>
      </c>
      <c r="RAV2" t="s">
        <v>12551</v>
      </c>
      <c r="RAW2" t="s">
        <v>12552</v>
      </c>
      <c r="RAX2" t="s">
        <v>12553</v>
      </c>
      <c r="RAY2" t="s">
        <v>12554</v>
      </c>
      <c r="RAZ2" t="s">
        <v>12555</v>
      </c>
      <c r="RBA2" t="s">
        <v>12556</v>
      </c>
      <c r="RBB2" t="s">
        <v>12557</v>
      </c>
      <c r="RBC2" t="s">
        <v>12558</v>
      </c>
      <c r="RBD2" t="s">
        <v>12559</v>
      </c>
      <c r="RBE2" t="s">
        <v>12560</v>
      </c>
      <c r="RBF2" t="s">
        <v>12561</v>
      </c>
      <c r="RBG2" t="s">
        <v>12562</v>
      </c>
      <c r="RBH2" t="s">
        <v>12563</v>
      </c>
      <c r="RBI2" t="s">
        <v>12564</v>
      </c>
      <c r="RBJ2" t="s">
        <v>12565</v>
      </c>
      <c r="RBK2" t="s">
        <v>12566</v>
      </c>
      <c r="RBL2" t="s">
        <v>12567</v>
      </c>
      <c r="RBM2" t="s">
        <v>12568</v>
      </c>
      <c r="RBN2" t="s">
        <v>12569</v>
      </c>
      <c r="RBO2" t="s">
        <v>12570</v>
      </c>
      <c r="RBP2" t="s">
        <v>12571</v>
      </c>
      <c r="RBQ2" t="s">
        <v>12572</v>
      </c>
      <c r="RBR2" t="s">
        <v>12573</v>
      </c>
      <c r="RBS2" t="s">
        <v>12574</v>
      </c>
      <c r="RBT2" t="s">
        <v>12575</v>
      </c>
      <c r="RBU2" t="s">
        <v>12576</v>
      </c>
      <c r="RBV2" t="s">
        <v>12577</v>
      </c>
      <c r="RBW2" t="s">
        <v>12578</v>
      </c>
      <c r="RBX2" t="s">
        <v>12579</v>
      </c>
      <c r="RBY2" t="s">
        <v>12580</v>
      </c>
      <c r="RBZ2" t="s">
        <v>12581</v>
      </c>
      <c r="RCA2" t="s">
        <v>12582</v>
      </c>
      <c r="RCB2" t="s">
        <v>12583</v>
      </c>
      <c r="RCC2" t="s">
        <v>12584</v>
      </c>
      <c r="RCD2" t="s">
        <v>12585</v>
      </c>
      <c r="RCE2" t="s">
        <v>12586</v>
      </c>
      <c r="RCF2" t="s">
        <v>12587</v>
      </c>
      <c r="RCG2" t="s">
        <v>12588</v>
      </c>
      <c r="RCH2" t="s">
        <v>12589</v>
      </c>
      <c r="RCI2" t="s">
        <v>12590</v>
      </c>
      <c r="RCJ2" t="s">
        <v>12591</v>
      </c>
      <c r="RCK2" t="s">
        <v>12592</v>
      </c>
      <c r="RCL2" t="s">
        <v>12593</v>
      </c>
      <c r="RCM2" t="s">
        <v>12594</v>
      </c>
      <c r="RCN2" t="s">
        <v>12595</v>
      </c>
      <c r="RCO2" t="s">
        <v>12596</v>
      </c>
      <c r="RCP2" t="s">
        <v>12597</v>
      </c>
      <c r="RCQ2" t="s">
        <v>12598</v>
      </c>
      <c r="RCR2" t="s">
        <v>12599</v>
      </c>
      <c r="RCS2" t="s">
        <v>12600</v>
      </c>
      <c r="RCT2" t="s">
        <v>12601</v>
      </c>
      <c r="RCU2" t="s">
        <v>12602</v>
      </c>
      <c r="RCV2" t="s">
        <v>12603</v>
      </c>
      <c r="RCW2" t="s">
        <v>12604</v>
      </c>
      <c r="RCX2" t="s">
        <v>12605</v>
      </c>
      <c r="RCY2" t="s">
        <v>12606</v>
      </c>
      <c r="RCZ2" t="s">
        <v>12607</v>
      </c>
      <c r="RDA2" t="s">
        <v>12608</v>
      </c>
      <c r="RDB2" t="s">
        <v>12609</v>
      </c>
      <c r="RDC2" t="s">
        <v>12610</v>
      </c>
      <c r="RDD2" t="s">
        <v>12611</v>
      </c>
      <c r="RDE2" t="s">
        <v>12612</v>
      </c>
      <c r="RDF2" t="s">
        <v>12613</v>
      </c>
      <c r="RDG2" t="s">
        <v>12614</v>
      </c>
      <c r="RDH2" t="s">
        <v>12615</v>
      </c>
      <c r="RDI2" t="s">
        <v>12616</v>
      </c>
      <c r="RDJ2" t="s">
        <v>12617</v>
      </c>
      <c r="RDK2" t="s">
        <v>12618</v>
      </c>
      <c r="RDL2" t="s">
        <v>12619</v>
      </c>
      <c r="RDM2" t="s">
        <v>12620</v>
      </c>
      <c r="RDN2" t="s">
        <v>12621</v>
      </c>
      <c r="RDO2" t="s">
        <v>12622</v>
      </c>
      <c r="RDP2" t="s">
        <v>12623</v>
      </c>
      <c r="RDQ2" t="s">
        <v>12624</v>
      </c>
      <c r="RDR2" t="s">
        <v>12625</v>
      </c>
      <c r="RDS2" t="s">
        <v>12626</v>
      </c>
      <c r="RDT2" t="s">
        <v>12627</v>
      </c>
      <c r="RDU2" t="s">
        <v>12628</v>
      </c>
      <c r="RDV2" t="s">
        <v>12629</v>
      </c>
      <c r="RDW2" t="s">
        <v>12630</v>
      </c>
      <c r="RDX2" t="s">
        <v>12631</v>
      </c>
      <c r="RDY2" t="s">
        <v>12632</v>
      </c>
      <c r="RDZ2" t="s">
        <v>12633</v>
      </c>
      <c r="REA2" t="s">
        <v>12634</v>
      </c>
      <c r="REB2" t="s">
        <v>12635</v>
      </c>
      <c r="REC2" t="s">
        <v>12636</v>
      </c>
      <c r="RED2" t="s">
        <v>12637</v>
      </c>
      <c r="REE2" t="s">
        <v>12638</v>
      </c>
      <c r="REF2" t="s">
        <v>12639</v>
      </c>
      <c r="REG2" t="s">
        <v>12640</v>
      </c>
      <c r="REH2" t="s">
        <v>12641</v>
      </c>
      <c r="REI2" t="s">
        <v>12642</v>
      </c>
      <c r="REJ2" t="s">
        <v>12643</v>
      </c>
      <c r="REK2" t="s">
        <v>12644</v>
      </c>
      <c r="REL2" t="s">
        <v>12645</v>
      </c>
      <c r="REM2" t="s">
        <v>12646</v>
      </c>
      <c r="REN2" t="s">
        <v>12647</v>
      </c>
      <c r="REO2" t="s">
        <v>12648</v>
      </c>
      <c r="REP2" t="s">
        <v>12649</v>
      </c>
      <c r="REQ2" t="s">
        <v>12650</v>
      </c>
      <c r="RER2" t="s">
        <v>12651</v>
      </c>
      <c r="RES2" t="s">
        <v>12652</v>
      </c>
      <c r="RET2" t="s">
        <v>12653</v>
      </c>
      <c r="REU2" t="s">
        <v>12654</v>
      </c>
      <c r="REV2" t="s">
        <v>12655</v>
      </c>
      <c r="REW2" t="s">
        <v>12656</v>
      </c>
      <c r="REX2" t="s">
        <v>12657</v>
      </c>
      <c r="REY2" t="s">
        <v>12658</v>
      </c>
      <c r="REZ2" t="s">
        <v>12659</v>
      </c>
      <c r="RFA2" t="s">
        <v>12660</v>
      </c>
      <c r="RFB2" t="s">
        <v>12661</v>
      </c>
      <c r="RFC2" t="s">
        <v>12662</v>
      </c>
      <c r="RFD2" t="s">
        <v>12663</v>
      </c>
      <c r="RFE2" t="s">
        <v>12664</v>
      </c>
      <c r="RFF2" t="s">
        <v>12665</v>
      </c>
      <c r="RFG2" t="s">
        <v>12666</v>
      </c>
      <c r="RFH2" t="s">
        <v>12667</v>
      </c>
      <c r="RFI2" t="s">
        <v>12668</v>
      </c>
      <c r="RFJ2" t="s">
        <v>12669</v>
      </c>
      <c r="RFK2" t="s">
        <v>12670</v>
      </c>
      <c r="RFL2" t="s">
        <v>12671</v>
      </c>
      <c r="RFM2" t="s">
        <v>12672</v>
      </c>
      <c r="RFN2" t="s">
        <v>12673</v>
      </c>
      <c r="RFO2" t="s">
        <v>12674</v>
      </c>
      <c r="RFP2" t="s">
        <v>12675</v>
      </c>
      <c r="RFQ2" t="s">
        <v>12676</v>
      </c>
      <c r="RFR2" t="s">
        <v>12677</v>
      </c>
      <c r="RFS2" t="s">
        <v>12678</v>
      </c>
      <c r="RFT2" t="s">
        <v>12679</v>
      </c>
      <c r="RFU2" t="s">
        <v>12680</v>
      </c>
      <c r="RFV2" t="s">
        <v>12681</v>
      </c>
      <c r="RFW2" t="s">
        <v>12682</v>
      </c>
      <c r="RFX2" t="s">
        <v>12683</v>
      </c>
      <c r="RFY2" t="s">
        <v>12684</v>
      </c>
      <c r="RFZ2" t="s">
        <v>12685</v>
      </c>
      <c r="RGA2" t="s">
        <v>12686</v>
      </c>
      <c r="RGB2" t="s">
        <v>12687</v>
      </c>
      <c r="RGC2" t="s">
        <v>12688</v>
      </c>
      <c r="RGD2" t="s">
        <v>12689</v>
      </c>
      <c r="RGE2" t="s">
        <v>12690</v>
      </c>
      <c r="RGF2" t="s">
        <v>12691</v>
      </c>
      <c r="RGG2" t="s">
        <v>12692</v>
      </c>
      <c r="RGH2" t="s">
        <v>12693</v>
      </c>
      <c r="RGI2" t="s">
        <v>12694</v>
      </c>
      <c r="RGJ2" t="s">
        <v>12695</v>
      </c>
      <c r="RGK2" t="s">
        <v>12696</v>
      </c>
      <c r="RGL2" t="s">
        <v>12697</v>
      </c>
      <c r="RGM2" t="s">
        <v>12698</v>
      </c>
      <c r="RGN2" t="s">
        <v>12699</v>
      </c>
      <c r="RGO2" t="s">
        <v>12700</v>
      </c>
      <c r="RGP2" t="s">
        <v>12701</v>
      </c>
      <c r="RGQ2" t="s">
        <v>12702</v>
      </c>
      <c r="RGR2" t="s">
        <v>12703</v>
      </c>
      <c r="RGS2" t="s">
        <v>12704</v>
      </c>
      <c r="RGT2" t="s">
        <v>12705</v>
      </c>
      <c r="RGU2" t="s">
        <v>12706</v>
      </c>
      <c r="RGV2" t="s">
        <v>12707</v>
      </c>
      <c r="RGW2" t="s">
        <v>12708</v>
      </c>
      <c r="RGX2" t="s">
        <v>12709</v>
      </c>
      <c r="RGY2" t="s">
        <v>12710</v>
      </c>
      <c r="RGZ2" t="s">
        <v>12711</v>
      </c>
      <c r="RHA2" t="s">
        <v>12712</v>
      </c>
      <c r="RHB2" t="s">
        <v>12713</v>
      </c>
      <c r="RHC2" t="s">
        <v>12714</v>
      </c>
      <c r="RHD2" t="s">
        <v>12715</v>
      </c>
      <c r="RHE2" t="s">
        <v>12716</v>
      </c>
      <c r="RHF2" t="s">
        <v>12717</v>
      </c>
      <c r="RHG2" t="s">
        <v>12718</v>
      </c>
      <c r="RHH2" t="s">
        <v>12719</v>
      </c>
      <c r="RHI2" t="s">
        <v>12720</v>
      </c>
      <c r="RHJ2" t="s">
        <v>12721</v>
      </c>
      <c r="RHK2" t="s">
        <v>12722</v>
      </c>
      <c r="RHL2" t="s">
        <v>12723</v>
      </c>
      <c r="RHM2" t="s">
        <v>12724</v>
      </c>
      <c r="RHN2" t="s">
        <v>12725</v>
      </c>
      <c r="RHO2" t="s">
        <v>12726</v>
      </c>
      <c r="RHP2" t="s">
        <v>12727</v>
      </c>
      <c r="RHQ2" t="s">
        <v>12728</v>
      </c>
      <c r="RHR2" t="s">
        <v>12729</v>
      </c>
      <c r="RHS2" t="s">
        <v>12730</v>
      </c>
      <c r="RHT2" t="s">
        <v>12731</v>
      </c>
      <c r="RHU2" t="s">
        <v>12732</v>
      </c>
      <c r="RHV2" t="s">
        <v>12733</v>
      </c>
      <c r="RHW2" t="s">
        <v>12734</v>
      </c>
      <c r="RHX2" t="s">
        <v>12735</v>
      </c>
      <c r="RHY2" t="s">
        <v>12736</v>
      </c>
      <c r="RHZ2" t="s">
        <v>12737</v>
      </c>
      <c r="RIA2" t="s">
        <v>12738</v>
      </c>
      <c r="RIB2" t="s">
        <v>12739</v>
      </c>
      <c r="RIC2" t="s">
        <v>12740</v>
      </c>
      <c r="RID2" t="s">
        <v>12741</v>
      </c>
      <c r="RIE2" t="s">
        <v>12742</v>
      </c>
      <c r="RIF2" t="s">
        <v>12743</v>
      </c>
      <c r="RIG2" t="s">
        <v>12744</v>
      </c>
      <c r="RIH2" t="s">
        <v>12745</v>
      </c>
      <c r="RII2" t="s">
        <v>12746</v>
      </c>
      <c r="RIJ2" t="s">
        <v>12747</v>
      </c>
      <c r="RIK2" t="s">
        <v>12748</v>
      </c>
      <c r="RIL2" t="s">
        <v>12749</v>
      </c>
      <c r="RIM2" t="s">
        <v>12750</v>
      </c>
      <c r="RIN2" t="s">
        <v>12751</v>
      </c>
      <c r="RIO2" t="s">
        <v>12752</v>
      </c>
      <c r="RIP2" t="s">
        <v>12753</v>
      </c>
      <c r="RIQ2" t="s">
        <v>12754</v>
      </c>
      <c r="RIR2" t="s">
        <v>12755</v>
      </c>
      <c r="RIS2" t="s">
        <v>12756</v>
      </c>
      <c r="RIT2" t="s">
        <v>12757</v>
      </c>
      <c r="RIU2" t="s">
        <v>12758</v>
      </c>
      <c r="RIV2" t="s">
        <v>12759</v>
      </c>
      <c r="RIW2" t="s">
        <v>12760</v>
      </c>
      <c r="RIX2" t="s">
        <v>12761</v>
      </c>
      <c r="RIY2" t="s">
        <v>12762</v>
      </c>
      <c r="RIZ2" t="s">
        <v>12763</v>
      </c>
      <c r="RJA2" t="s">
        <v>12764</v>
      </c>
      <c r="RJB2" t="s">
        <v>12765</v>
      </c>
      <c r="RJC2" t="s">
        <v>12766</v>
      </c>
      <c r="RJD2" t="s">
        <v>12767</v>
      </c>
      <c r="RJE2" t="s">
        <v>12768</v>
      </c>
      <c r="RJF2" t="s">
        <v>12769</v>
      </c>
      <c r="RJG2" t="s">
        <v>12770</v>
      </c>
      <c r="RJH2" t="s">
        <v>12771</v>
      </c>
      <c r="RJI2" t="s">
        <v>12772</v>
      </c>
      <c r="RJJ2" t="s">
        <v>12773</v>
      </c>
      <c r="RJK2" t="s">
        <v>12774</v>
      </c>
      <c r="RJL2" t="s">
        <v>12775</v>
      </c>
      <c r="RJM2" t="s">
        <v>12776</v>
      </c>
      <c r="RJN2" t="s">
        <v>12777</v>
      </c>
      <c r="RJO2" t="s">
        <v>12778</v>
      </c>
      <c r="RJP2" t="s">
        <v>12779</v>
      </c>
      <c r="RJQ2" t="s">
        <v>12780</v>
      </c>
      <c r="RJR2" t="s">
        <v>12781</v>
      </c>
      <c r="RJS2" t="s">
        <v>12782</v>
      </c>
      <c r="RJT2" t="s">
        <v>12783</v>
      </c>
      <c r="RJU2" t="s">
        <v>12784</v>
      </c>
      <c r="RJV2" t="s">
        <v>12785</v>
      </c>
      <c r="RJW2" t="s">
        <v>12786</v>
      </c>
      <c r="RJX2" t="s">
        <v>12787</v>
      </c>
      <c r="RJY2" t="s">
        <v>12788</v>
      </c>
      <c r="RJZ2" t="s">
        <v>12789</v>
      </c>
      <c r="RKA2" t="s">
        <v>12790</v>
      </c>
      <c r="RKB2" t="s">
        <v>12791</v>
      </c>
      <c r="RKC2" t="s">
        <v>12792</v>
      </c>
      <c r="RKD2" t="s">
        <v>12793</v>
      </c>
      <c r="RKE2" t="s">
        <v>12794</v>
      </c>
      <c r="RKF2" t="s">
        <v>12795</v>
      </c>
      <c r="RKG2" t="s">
        <v>12796</v>
      </c>
      <c r="RKH2" t="s">
        <v>12797</v>
      </c>
      <c r="RKI2" t="s">
        <v>12798</v>
      </c>
      <c r="RKJ2" t="s">
        <v>12799</v>
      </c>
      <c r="RKK2" t="s">
        <v>12800</v>
      </c>
      <c r="RKL2" t="s">
        <v>12801</v>
      </c>
      <c r="RKM2" t="s">
        <v>12802</v>
      </c>
      <c r="RKN2" t="s">
        <v>12803</v>
      </c>
      <c r="RKO2" t="s">
        <v>12804</v>
      </c>
      <c r="RKP2" t="s">
        <v>12805</v>
      </c>
      <c r="RKQ2" t="s">
        <v>12806</v>
      </c>
      <c r="RKR2" t="s">
        <v>12807</v>
      </c>
      <c r="RKS2" t="s">
        <v>12808</v>
      </c>
      <c r="RKT2" t="s">
        <v>12809</v>
      </c>
      <c r="RKU2" t="s">
        <v>12810</v>
      </c>
      <c r="RKV2" t="s">
        <v>12811</v>
      </c>
      <c r="RKW2" t="s">
        <v>12812</v>
      </c>
      <c r="RKX2" t="s">
        <v>12813</v>
      </c>
      <c r="RKY2" t="s">
        <v>12814</v>
      </c>
      <c r="RKZ2" t="s">
        <v>12815</v>
      </c>
      <c r="RLA2" t="s">
        <v>12816</v>
      </c>
      <c r="RLB2" t="s">
        <v>12817</v>
      </c>
      <c r="RLC2" t="s">
        <v>12818</v>
      </c>
      <c r="RLD2" t="s">
        <v>12819</v>
      </c>
      <c r="RLE2" t="s">
        <v>12820</v>
      </c>
      <c r="RLF2" t="s">
        <v>12821</v>
      </c>
      <c r="RLG2" t="s">
        <v>12822</v>
      </c>
      <c r="RLH2" t="s">
        <v>12823</v>
      </c>
      <c r="RLI2" t="s">
        <v>12824</v>
      </c>
      <c r="RLJ2" t="s">
        <v>12825</v>
      </c>
      <c r="RLK2" t="s">
        <v>12826</v>
      </c>
      <c r="RLL2" t="s">
        <v>12827</v>
      </c>
      <c r="RLM2" t="s">
        <v>12828</v>
      </c>
      <c r="RLN2" t="s">
        <v>12829</v>
      </c>
      <c r="RLO2" t="s">
        <v>12830</v>
      </c>
      <c r="RLP2" t="s">
        <v>12831</v>
      </c>
      <c r="RLQ2" t="s">
        <v>12832</v>
      </c>
      <c r="RLR2" t="s">
        <v>12833</v>
      </c>
      <c r="RLS2" t="s">
        <v>12834</v>
      </c>
      <c r="RLT2" t="s">
        <v>12835</v>
      </c>
      <c r="RLU2" t="s">
        <v>12836</v>
      </c>
      <c r="RLV2" t="s">
        <v>12837</v>
      </c>
      <c r="RLW2" t="s">
        <v>12838</v>
      </c>
      <c r="RLX2" t="s">
        <v>12839</v>
      </c>
      <c r="RLY2" t="s">
        <v>12840</v>
      </c>
      <c r="RLZ2" t="s">
        <v>12841</v>
      </c>
      <c r="RMA2" t="s">
        <v>12842</v>
      </c>
      <c r="RMB2" t="s">
        <v>12843</v>
      </c>
      <c r="RMC2" t="s">
        <v>12844</v>
      </c>
      <c r="RMD2" t="s">
        <v>12845</v>
      </c>
      <c r="RME2" t="s">
        <v>12846</v>
      </c>
      <c r="RMF2" t="s">
        <v>12847</v>
      </c>
      <c r="RMG2" t="s">
        <v>12848</v>
      </c>
      <c r="RMH2" t="s">
        <v>12849</v>
      </c>
      <c r="RMI2" t="s">
        <v>12850</v>
      </c>
      <c r="RMJ2" t="s">
        <v>12851</v>
      </c>
      <c r="RMK2" t="s">
        <v>12852</v>
      </c>
      <c r="RML2" t="s">
        <v>12853</v>
      </c>
      <c r="RMM2" t="s">
        <v>12854</v>
      </c>
      <c r="RMN2" t="s">
        <v>12855</v>
      </c>
      <c r="RMO2" t="s">
        <v>12856</v>
      </c>
      <c r="RMP2" t="s">
        <v>12857</v>
      </c>
      <c r="RMQ2" t="s">
        <v>12858</v>
      </c>
      <c r="RMR2" t="s">
        <v>12859</v>
      </c>
      <c r="RMS2" t="s">
        <v>12860</v>
      </c>
      <c r="RMT2" t="s">
        <v>12861</v>
      </c>
      <c r="RMU2" t="s">
        <v>12862</v>
      </c>
      <c r="RMV2" t="s">
        <v>12863</v>
      </c>
      <c r="RMW2" t="s">
        <v>12864</v>
      </c>
      <c r="RMX2" t="s">
        <v>12865</v>
      </c>
      <c r="RMY2" t="s">
        <v>12866</v>
      </c>
      <c r="RMZ2" t="s">
        <v>12867</v>
      </c>
      <c r="RNA2" t="s">
        <v>12868</v>
      </c>
      <c r="RNB2" t="s">
        <v>12869</v>
      </c>
      <c r="RNC2" t="s">
        <v>12870</v>
      </c>
      <c r="RND2" t="s">
        <v>12871</v>
      </c>
      <c r="RNE2" t="s">
        <v>12872</v>
      </c>
      <c r="RNF2" t="s">
        <v>12873</v>
      </c>
      <c r="RNG2" t="s">
        <v>12874</v>
      </c>
      <c r="RNH2" t="s">
        <v>12875</v>
      </c>
      <c r="RNI2" t="s">
        <v>12876</v>
      </c>
      <c r="RNJ2" t="s">
        <v>12877</v>
      </c>
      <c r="RNK2" t="s">
        <v>12878</v>
      </c>
      <c r="RNL2" t="s">
        <v>12879</v>
      </c>
      <c r="RNM2" t="s">
        <v>12880</v>
      </c>
      <c r="RNN2" t="s">
        <v>12881</v>
      </c>
      <c r="RNO2" t="s">
        <v>12882</v>
      </c>
      <c r="RNP2" t="s">
        <v>12883</v>
      </c>
      <c r="RNQ2" t="s">
        <v>12884</v>
      </c>
      <c r="RNR2" t="s">
        <v>12885</v>
      </c>
      <c r="RNS2" t="s">
        <v>12886</v>
      </c>
      <c r="RNT2" t="s">
        <v>12887</v>
      </c>
      <c r="RNU2" t="s">
        <v>12888</v>
      </c>
      <c r="RNV2" t="s">
        <v>12889</v>
      </c>
      <c r="RNW2" t="s">
        <v>12890</v>
      </c>
      <c r="RNX2" t="s">
        <v>12891</v>
      </c>
      <c r="RNY2" t="s">
        <v>12892</v>
      </c>
      <c r="RNZ2" t="s">
        <v>12893</v>
      </c>
      <c r="ROA2" t="s">
        <v>12894</v>
      </c>
      <c r="ROB2" t="s">
        <v>12895</v>
      </c>
      <c r="ROC2" t="s">
        <v>12896</v>
      </c>
      <c r="ROD2" t="s">
        <v>12897</v>
      </c>
      <c r="ROE2" t="s">
        <v>12898</v>
      </c>
      <c r="ROF2" t="s">
        <v>12899</v>
      </c>
      <c r="ROG2" t="s">
        <v>12900</v>
      </c>
      <c r="ROH2" t="s">
        <v>12901</v>
      </c>
      <c r="ROI2" t="s">
        <v>12902</v>
      </c>
      <c r="ROJ2" t="s">
        <v>12903</v>
      </c>
      <c r="ROK2" t="s">
        <v>12904</v>
      </c>
      <c r="ROL2" t="s">
        <v>12905</v>
      </c>
      <c r="ROM2" t="s">
        <v>12906</v>
      </c>
      <c r="RON2" t="s">
        <v>12907</v>
      </c>
      <c r="ROO2" t="s">
        <v>12908</v>
      </c>
      <c r="ROP2" t="s">
        <v>12909</v>
      </c>
      <c r="ROQ2" t="s">
        <v>12910</v>
      </c>
      <c r="ROR2" t="s">
        <v>12911</v>
      </c>
      <c r="ROS2" t="s">
        <v>12912</v>
      </c>
      <c r="ROT2" t="s">
        <v>12913</v>
      </c>
      <c r="ROU2" t="s">
        <v>12914</v>
      </c>
      <c r="ROV2" t="s">
        <v>12915</v>
      </c>
      <c r="ROW2" t="s">
        <v>12916</v>
      </c>
      <c r="ROX2" t="s">
        <v>12917</v>
      </c>
      <c r="ROY2" t="s">
        <v>12918</v>
      </c>
      <c r="ROZ2" t="s">
        <v>12919</v>
      </c>
      <c r="RPA2" t="s">
        <v>12920</v>
      </c>
      <c r="RPB2" t="s">
        <v>12921</v>
      </c>
      <c r="RPC2" t="s">
        <v>12922</v>
      </c>
      <c r="RPD2" t="s">
        <v>12923</v>
      </c>
      <c r="RPE2" t="s">
        <v>12924</v>
      </c>
      <c r="RPF2" t="s">
        <v>12925</v>
      </c>
      <c r="RPG2" t="s">
        <v>12926</v>
      </c>
      <c r="RPH2" t="s">
        <v>12927</v>
      </c>
      <c r="RPI2" t="s">
        <v>12928</v>
      </c>
      <c r="RPJ2" t="s">
        <v>12929</v>
      </c>
      <c r="RPK2" t="s">
        <v>12930</v>
      </c>
      <c r="RPL2" t="s">
        <v>12931</v>
      </c>
      <c r="RPM2" t="s">
        <v>12932</v>
      </c>
      <c r="RPN2" t="s">
        <v>12933</v>
      </c>
      <c r="RPO2" t="s">
        <v>12934</v>
      </c>
      <c r="RPP2" t="s">
        <v>12935</v>
      </c>
      <c r="RPQ2" t="s">
        <v>12936</v>
      </c>
      <c r="RPR2" t="s">
        <v>12937</v>
      </c>
      <c r="RPS2" t="s">
        <v>12938</v>
      </c>
      <c r="RPT2" t="s">
        <v>12939</v>
      </c>
      <c r="RPU2" t="s">
        <v>12940</v>
      </c>
      <c r="RPV2" t="s">
        <v>12941</v>
      </c>
      <c r="RPW2" t="s">
        <v>12942</v>
      </c>
      <c r="RPX2" t="s">
        <v>12943</v>
      </c>
      <c r="RPY2" t="s">
        <v>12944</v>
      </c>
      <c r="RPZ2" t="s">
        <v>12945</v>
      </c>
      <c r="RQA2" t="s">
        <v>12946</v>
      </c>
      <c r="RQB2" t="s">
        <v>12947</v>
      </c>
      <c r="RQC2" t="s">
        <v>12948</v>
      </c>
      <c r="RQD2" t="s">
        <v>12949</v>
      </c>
      <c r="RQE2" t="s">
        <v>12950</v>
      </c>
      <c r="RQF2" t="s">
        <v>12951</v>
      </c>
      <c r="RQG2" t="s">
        <v>12952</v>
      </c>
      <c r="RQH2" t="s">
        <v>12953</v>
      </c>
      <c r="RQI2" t="s">
        <v>12954</v>
      </c>
      <c r="RQJ2" t="s">
        <v>12955</v>
      </c>
      <c r="RQK2" t="s">
        <v>12956</v>
      </c>
      <c r="RQL2" t="s">
        <v>12957</v>
      </c>
      <c r="RQM2" t="s">
        <v>12958</v>
      </c>
      <c r="RQN2" t="s">
        <v>12959</v>
      </c>
      <c r="RQO2" t="s">
        <v>12960</v>
      </c>
      <c r="RQP2" t="s">
        <v>12961</v>
      </c>
      <c r="RQQ2" t="s">
        <v>12962</v>
      </c>
      <c r="RQR2" t="s">
        <v>12963</v>
      </c>
      <c r="RQS2" t="s">
        <v>12964</v>
      </c>
      <c r="RQT2" t="s">
        <v>12965</v>
      </c>
      <c r="RQU2" t="s">
        <v>12966</v>
      </c>
      <c r="RQV2" t="s">
        <v>12967</v>
      </c>
      <c r="RQW2" t="s">
        <v>12968</v>
      </c>
      <c r="RQX2" t="s">
        <v>12969</v>
      </c>
      <c r="RQY2" t="s">
        <v>12970</v>
      </c>
      <c r="RQZ2" t="s">
        <v>12971</v>
      </c>
      <c r="RRA2" t="s">
        <v>12972</v>
      </c>
      <c r="RRB2" t="s">
        <v>12973</v>
      </c>
      <c r="RRC2" t="s">
        <v>12974</v>
      </c>
      <c r="RRD2" t="s">
        <v>12975</v>
      </c>
      <c r="RRE2" t="s">
        <v>12976</v>
      </c>
      <c r="RRF2" t="s">
        <v>12977</v>
      </c>
      <c r="RRG2" t="s">
        <v>12978</v>
      </c>
      <c r="RRH2" t="s">
        <v>12979</v>
      </c>
      <c r="RRI2" t="s">
        <v>12980</v>
      </c>
      <c r="RRJ2" t="s">
        <v>12981</v>
      </c>
      <c r="RRK2" t="s">
        <v>12982</v>
      </c>
      <c r="RRL2" t="s">
        <v>12983</v>
      </c>
      <c r="RRM2" t="s">
        <v>12984</v>
      </c>
      <c r="RRN2" t="s">
        <v>12985</v>
      </c>
      <c r="RRO2" t="s">
        <v>12986</v>
      </c>
      <c r="RRP2" t="s">
        <v>12987</v>
      </c>
      <c r="RRQ2" t="s">
        <v>12988</v>
      </c>
      <c r="RRR2" t="s">
        <v>12989</v>
      </c>
      <c r="RRS2" t="s">
        <v>12990</v>
      </c>
      <c r="RRT2" t="s">
        <v>12991</v>
      </c>
      <c r="RRU2" t="s">
        <v>12992</v>
      </c>
      <c r="RRV2" t="s">
        <v>12993</v>
      </c>
      <c r="RRW2" t="s">
        <v>12994</v>
      </c>
      <c r="RRX2" t="s">
        <v>12995</v>
      </c>
      <c r="RRY2" t="s">
        <v>12996</v>
      </c>
      <c r="RRZ2" t="s">
        <v>12997</v>
      </c>
      <c r="RSA2" t="s">
        <v>12998</v>
      </c>
      <c r="RSB2" t="s">
        <v>12999</v>
      </c>
      <c r="RSC2" t="s">
        <v>13000</v>
      </c>
      <c r="RSD2" t="s">
        <v>13001</v>
      </c>
      <c r="RSE2" t="s">
        <v>13002</v>
      </c>
      <c r="RSF2" t="s">
        <v>13003</v>
      </c>
      <c r="RSG2" t="s">
        <v>13004</v>
      </c>
      <c r="RSH2" t="s">
        <v>13005</v>
      </c>
      <c r="RSI2" t="s">
        <v>13006</v>
      </c>
      <c r="RSJ2" t="s">
        <v>13007</v>
      </c>
      <c r="RSK2" t="s">
        <v>13008</v>
      </c>
      <c r="RSL2" t="s">
        <v>13009</v>
      </c>
      <c r="RSM2" t="s">
        <v>13010</v>
      </c>
      <c r="RSN2" t="s">
        <v>13011</v>
      </c>
      <c r="RSO2" t="s">
        <v>13012</v>
      </c>
      <c r="RSP2" t="s">
        <v>13013</v>
      </c>
      <c r="RSQ2" t="s">
        <v>13014</v>
      </c>
      <c r="RSR2" t="s">
        <v>13015</v>
      </c>
      <c r="RSS2" t="s">
        <v>13016</v>
      </c>
      <c r="RST2" t="s">
        <v>13017</v>
      </c>
      <c r="RSU2" t="s">
        <v>13018</v>
      </c>
      <c r="RSV2" t="s">
        <v>13019</v>
      </c>
      <c r="RSW2" t="s">
        <v>13020</v>
      </c>
      <c r="RSX2" t="s">
        <v>13021</v>
      </c>
      <c r="RSY2" t="s">
        <v>13022</v>
      </c>
      <c r="RSZ2" t="s">
        <v>13023</v>
      </c>
      <c r="RTA2" t="s">
        <v>13024</v>
      </c>
      <c r="RTB2" t="s">
        <v>13025</v>
      </c>
      <c r="RTC2" t="s">
        <v>13026</v>
      </c>
      <c r="RTD2" t="s">
        <v>13027</v>
      </c>
      <c r="RTE2" t="s">
        <v>13028</v>
      </c>
      <c r="RTF2" t="s">
        <v>13029</v>
      </c>
      <c r="RTG2" t="s">
        <v>13030</v>
      </c>
      <c r="RTH2" t="s">
        <v>13031</v>
      </c>
      <c r="RTI2" t="s">
        <v>13032</v>
      </c>
      <c r="RTJ2" t="s">
        <v>13033</v>
      </c>
      <c r="RTK2" t="s">
        <v>13034</v>
      </c>
      <c r="RTL2" t="s">
        <v>13035</v>
      </c>
      <c r="RTM2" t="s">
        <v>13036</v>
      </c>
      <c r="RTN2" t="s">
        <v>13037</v>
      </c>
      <c r="RTO2" t="s">
        <v>13038</v>
      </c>
      <c r="RTP2" t="s">
        <v>13039</v>
      </c>
      <c r="RTQ2" t="s">
        <v>13040</v>
      </c>
      <c r="RTR2" t="s">
        <v>13041</v>
      </c>
      <c r="RTS2" t="s">
        <v>13042</v>
      </c>
      <c r="RTT2" t="s">
        <v>13043</v>
      </c>
      <c r="RTU2" t="s">
        <v>13044</v>
      </c>
      <c r="RTV2" t="s">
        <v>13045</v>
      </c>
      <c r="RTW2" t="s">
        <v>13046</v>
      </c>
      <c r="RTX2" t="s">
        <v>13047</v>
      </c>
      <c r="RTY2" t="s">
        <v>13048</v>
      </c>
      <c r="RTZ2" t="s">
        <v>13049</v>
      </c>
      <c r="RUA2" t="s">
        <v>13050</v>
      </c>
      <c r="RUB2" t="s">
        <v>13051</v>
      </c>
      <c r="RUC2" t="s">
        <v>13052</v>
      </c>
      <c r="RUD2" t="s">
        <v>13053</v>
      </c>
      <c r="RUE2" t="s">
        <v>13054</v>
      </c>
      <c r="RUF2" t="s">
        <v>13055</v>
      </c>
      <c r="RUG2" t="s">
        <v>13056</v>
      </c>
      <c r="RUH2" t="s">
        <v>13057</v>
      </c>
      <c r="RUI2" t="s">
        <v>13058</v>
      </c>
      <c r="RUJ2" t="s">
        <v>13059</v>
      </c>
      <c r="RUK2" t="s">
        <v>13060</v>
      </c>
      <c r="RUL2" t="s">
        <v>13061</v>
      </c>
      <c r="RUM2" t="s">
        <v>13062</v>
      </c>
      <c r="RUN2" t="s">
        <v>13063</v>
      </c>
      <c r="RUO2" t="s">
        <v>13064</v>
      </c>
      <c r="RUP2" t="s">
        <v>13065</v>
      </c>
      <c r="RUQ2" t="s">
        <v>13066</v>
      </c>
      <c r="RUR2" t="s">
        <v>13067</v>
      </c>
      <c r="RUS2" t="s">
        <v>13068</v>
      </c>
      <c r="RUT2" t="s">
        <v>13069</v>
      </c>
      <c r="RUU2" t="s">
        <v>13070</v>
      </c>
      <c r="RUV2" t="s">
        <v>13071</v>
      </c>
      <c r="RUW2" t="s">
        <v>13072</v>
      </c>
      <c r="RUX2" t="s">
        <v>13073</v>
      </c>
      <c r="RUY2" t="s">
        <v>13074</v>
      </c>
      <c r="RUZ2" t="s">
        <v>13075</v>
      </c>
      <c r="RVA2" t="s">
        <v>13076</v>
      </c>
      <c r="RVB2" t="s">
        <v>13077</v>
      </c>
      <c r="RVC2" t="s">
        <v>13078</v>
      </c>
      <c r="RVD2" t="s">
        <v>13079</v>
      </c>
      <c r="RVE2" t="s">
        <v>13080</v>
      </c>
      <c r="RVF2" t="s">
        <v>13081</v>
      </c>
      <c r="RVG2" t="s">
        <v>13082</v>
      </c>
      <c r="RVH2" t="s">
        <v>13083</v>
      </c>
      <c r="RVI2" t="s">
        <v>13084</v>
      </c>
      <c r="RVJ2" t="s">
        <v>13085</v>
      </c>
      <c r="RVK2" t="s">
        <v>13086</v>
      </c>
      <c r="RVL2" t="s">
        <v>13087</v>
      </c>
      <c r="RVM2" t="s">
        <v>13088</v>
      </c>
      <c r="RVN2" t="s">
        <v>13089</v>
      </c>
      <c r="RVO2" t="s">
        <v>13090</v>
      </c>
      <c r="RVP2" t="s">
        <v>13091</v>
      </c>
      <c r="RVQ2" t="s">
        <v>13092</v>
      </c>
      <c r="RVR2" t="s">
        <v>13093</v>
      </c>
      <c r="RVS2" t="s">
        <v>13094</v>
      </c>
      <c r="RVT2" t="s">
        <v>13095</v>
      </c>
      <c r="RVU2" t="s">
        <v>13096</v>
      </c>
      <c r="RVV2" t="s">
        <v>13097</v>
      </c>
      <c r="RVW2" t="s">
        <v>13098</v>
      </c>
      <c r="RVX2" t="s">
        <v>13099</v>
      </c>
      <c r="RVY2" t="s">
        <v>13100</v>
      </c>
      <c r="RVZ2" t="s">
        <v>13101</v>
      </c>
      <c r="RWA2" t="s">
        <v>13102</v>
      </c>
      <c r="RWB2" t="s">
        <v>13103</v>
      </c>
      <c r="RWC2" t="s">
        <v>13104</v>
      </c>
      <c r="RWD2" t="s">
        <v>13105</v>
      </c>
      <c r="RWE2" t="s">
        <v>13106</v>
      </c>
      <c r="RWF2" t="s">
        <v>13107</v>
      </c>
      <c r="RWG2" t="s">
        <v>13108</v>
      </c>
      <c r="RWH2" t="s">
        <v>13109</v>
      </c>
      <c r="RWI2" t="s">
        <v>13110</v>
      </c>
      <c r="RWJ2" t="s">
        <v>13111</v>
      </c>
      <c r="RWK2" t="s">
        <v>13112</v>
      </c>
      <c r="RWL2" t="s">
        <v>13113</v>
      </c>
      <c r="RWM2" t="s">
        <v>13114</v>
      </c>
      <c r="RWN2" t="s">
        <v>13115</v>
      </c>
      <c r="RWO2" t="s">
        <v>13116</v>
      </c>
      <c r="RWP2" t="s">
        <v>13117</v>
      </c>
      <c r="RWQ2" t="s">
        <v>13118</v>
      </c>
      <c r="RWR2" t="s">
        <v>13119</v>
      </c>
      <c r="RWS2" t="s">
        <v>13120</v>
      </c>
      <c r="RWT2" t="s">
        <v>13121</v>
      </c>
      <c r="RWU2" t="s">
        <v>13122</v>
      </c>
      <c r="RWV2" t="s">
        <v>13123</v>
      </c>
      <c r="RWW2" t="s">
        <v>13124</v>
      </c>
      <c r="RWX2" t="s">
        <v>13125</v>
      </c>
      <c r="RWY2" t="s">
        <v>13126</v>
      </c>
      <c r="RWZ2" t="s">
        <v>13127</v>
      </c>
      <c r="RXA2" t="s">
        <v>13128</v>
      </c>
      <c r="RXB2" t="s">
        <v>13129</v>
      </c>
      <c r="RXC2" t="s">
        <v>13130</v>
      </c>
      <c r="RXD2" t="s">
        <v>13131</v>
      </c>
      <c r="RXE2" t="s">
        <v>13132</v>
      </c>
      <c r="RXF2" t="s">
        <v>13133</v>
      </c>
      <c r="RXG2" t="s">
        <v>13134</v>
      </c>
      <c r="RXH2" t="s">
        <v>13135</v>
      </c>
      <c r="RXI2" t="s">
        <v>13136</v>
      </c>
      <c r="RXJ2" t="s">
        <v>13137</v>
      </c>
      <c r="RXK2" t="s">
        <v>13138</v>
      </c>
      <c r="RXL2" t="s">
        <v>13139</v>
      </c>
      <c r="RXM2" t="s">
        <v>13140</v>
      </c>
      <c r="RXN2" t="s">
        <v>13141</v>
      </c>
      <c r="RXO2" t="s">
        <v>13142</v>
      </c>
      <c r="RXP2" t="s">
        <v>13143</v>
      </c>
      <c r="RXQ2" t="s">
        <v>13144</v>
      </c>
      <c r="RXR2" t="s">
        <v>13145</v>
      </c>
      <c r="RXS2" t="s">
        <v>13146</v>
      </c>
      <c r="RXT2" t="s">
        <v>13147</v>
      </c>
      <c r="RXU2" t="s">
        <v>13148</v>
      </c>
      <c r="RXV2" t="s">
        <v>13149</v>
      </c>
      <c r="RXW2" t="s">
        <v>13150</v>
      </c>
      <c r="RXX2" t="s">
        <v>13151</v>
      </c>
      <c r="RXY2" t="s">
        <v>13152</v>
      </c>
      <c r="RXZ2" t="s">
        <v>13153</v>
      </c>
      <c r="RYA2" t="s">
        <v>13154</v>
      </c>
      <c r="RYB2" t="s">
        <v>13155</v>
      </c>
      <c r="RYC2" t="s">
        <v>13156</v>
      </c>
      <c r="RYD2" t="s">
        <v>13157</v>
      </c>
      <c r="RYE2" t="s">
        <v>13158</v>
      </c>
      <c r="RYF2" t="s">
        <v>13159</v>
      </c>
      <c r="RYG2" t="s">
        <v>13160</v>
      </c>
      <c r="RYH2" t="s">
        <v>13161</v>
      </c>
      <c r="RYI2" t="s">
        <v>13162</v>
      </c>
      <c r="RYJ2" t="s">
        <v>13163</v>
      </c>
      <c r="RYK2" t="s">
        <v>13164</v>
      </c>
      <c r="RYL2" t="s">
        <v>13165</v>
      </c>
      <c r="RYM2" t="s">
        <v>13166</v>
      </c>
      <c r="RYN2" t="s">
        <v>13167</v>
      </c>
      <c r="RYO2" t="s">
        <v>13168</v>
      </c>
      <c r="RYP2" t="s">
        <v>13169</v>
      </c>
      <c r="RYQ2" t="s">
        <v>13170</v>
      </c>
      <c r="RYR2" t="s">
        <v>13171</v>
      </c>
      <c r="RYS2" t="s">
        <v>13172</v>
      </c>
      <c r="RYT2" t="s">
        <v>13173</v>
      </c>
      <c r="RYU2" t="s">
        <v>13174</v>
      </c>
      <c r="RYV2" t="s">
        <v>13175</v>
      </c>
      <c r="RYW2" t="s">
        <v>13176</v>
      </c>
      <c r="RYX2" t="s">
        <v>13177</v>
      </c>
      <c r="RYY2" t="s">
        <v>13178</v>
      </c>
      <c r="RYZ2" t="s">
        <v>13179</v>
      </c>
      <c r="RZA2" t="s">
        <v>13180</v>
      </c>
      <c r="RZB2" t="s">
        <v>13181</v>
      </c>
      <c r="RZC2" t="s">
        <v>13182</v>
      </c>
      <c r="RZD2" t="s">
        <v>13183</v>
      </c>
      <c r="RZE2" t="s">
        <v>13184</v>
      </c>
      <c r="RZF2" t="s">
        <v>13185</v>
      </c>
      <c r="RZG2" t="s">
        <v>13186</v>
      </c>
      <c r="RZH2" t="s">
        <v>13187</v>
      </c>
      <c r="RZI2" t="s">
        <v>13188</v>
      </c>
      <c r="RZJ2" t="s">
        <v>13189</v>
      </c>
      <c r="RZK2" t="s">
        <v>13190</v>
      </c>
      <c r="RZL2" t="s">
        <v>13191</v>
      </c>
      <c r="RZM2" t="s">
        <v>13192</v>
      </c>
      <c r="RZN2" t="s">
        <v>13193</v>
      </c>
      <c r="RZO2" t="s">
        <v>13194</v>
      </c>
      <c r="RZP2" t="s">
        <v>13195</v>
      </c>
      <c r="RZQ2" t="s">
        <v>13196</v>
      </c>
      <c r="RZR2" t="s">
        <v>13197</v>
      </c>
      <c r="RZS2" t="s">
        <v>13198</v>
      </c>
      <c r="RZT2" t="s">
        <v>13199</v>
      </c>
      <c r="RZU2" t="s">
        <v>13200</v>
      </c>
      <c r="RZV2" t="s">
        <v>13201</v>
      </c>
      <c r="RZW2" t="s">
        <v>13202</v>
      </c>
      <c r="RZX2" t="s">
        <v>13203</v>
      </c>
      <c r="RZY2" t="s">
        <v>13204</v>
      </c>
      <c r="RZZ2" t="s">
        <v>13205</v>
      </c>
      <c r="SAA2" t="s">
        <v>13206</v>
      </c>
      <c r="SAB2" t="s">
        <v>13207</v>
      </c>
      <c r="SAC2" t="s">
        <v>13208</v>
      </c>
      <c r="SAD2" t="s">
        <v>13209</v>
      </c>
      <c r="SAE2" t="s">
        <v>13210</v>
      </c>
      <c r="SAF2" t="s">
        <v>13211</v>
      </c>
      <c r="SAG2" t="s">
        <v>13212</v>
      </c>
      <c r="SAH2" t="s">
        <v>13213</v>
      </c>
      <c r="SAI2" t="s">
        <v>13214</v>
      </c>
      <c r="SAJ2" t="s">
        <v>13215</v>
      </c>
      <c r="SAK2" t="s">
        <v>13216</v>
      </c>
      <c r="SAL2" t="s">
        <v>13217</v>
      </c>
      <c r="SAM2" t="s">
        <v>13218</v>
      </c>
      <c r="SAN2" t="s">
        <v>13219</v>
      </c>
      <c r="SAO2" t="s">
        <v>13220</v>
      </c>
      <c r="SAP2" t="s">
        <v>13221</v>
      </c>
      <c r="SAQ2" t="s">
        <v>13222</v>
      </c>
      <c r="SAR2" t="s">
        <v>13223</v>
      </c>
      <c r="SAS2" t="s">
        <v>13224</v>
      </c>
      <c r="SAT2" t="s">
        <v>13225</v>
      </c>
      <c r="SAU2" t="s">
        <v>13226</v>
      </c>
      <c r="SAV2" t="s">
        <v>13227</v>
      </c>
      <c r="SAW2" t="s">
        <v>13228</v>
      </c>
      <c r="SAX2" t="s">
        <v>13229</v>
      </c>
      <c r="SAY2" t="s">
        <v>13230</v>
      </c>
      <c r="SAZ2" t="s">
        <v>13231</v>
      </c>
      <c r="SBA2" t="s">
        <v>13232</v>
      </c>
      <c r="SBB2" t="s">
        <v>13233</v>
      </c>
      <c r="SBC2" t="s">
        <v>13234</v>
      </c>
      <c r="SBD2" t="s">
        <v>13235</v>
      </c>
      <c r="SBE2" t="s">
        <v>13236</v>
      </c>
      <c r="SBF2" t="s">
        <v>13237</v>
      </c>
      <c r="SBG2" t="s">
        <v>13238</v>
      </c>
      <c r="SBH2" t="s">
        <v>13239</v>
      </c>
      <c r="SBI2" t="s">
        <v>13240</v>
      </c>
      <c r="SBJ2" t="s">
        <v>13241</v>
      </c>
      <c r="SBK2" t="s">
        <v>13242</v>
      </c>
      <c r="SBL2" t="s">
        <v>13243</v>
      </c>
      <c r="SBM2" t="s">
        <v>13244</v>
      </c>
      <c r="SBN2" t="s">
        <v>13245</v>
      </c>
      <c r="SBO2" t="s">
        <v>13246</v>
      </c>
      <c r="SBP2" t="s">
        <v>13247</v>
      </c>
      <c r="SBQ2" t="s">
        <v>13248</v>
      </c>
      <c r="SBR2" t="s">
        <v>13249</v>
      </c>
      <c r="SBS2" t="s">
        <v>13250</v>
      </c>
      <c r="SBT2" t="s">
        <v>13251</v>
      </c>
      <c r="SBU2" t="s">
        <v>13252</v>
      </c>
      <c r="SBV2" t="s">
        <v>13253</v>
      </c>
      <c r="SBW2" t="s">
        <v>13254</v>
      </c>
      <c r="SBX2" t="s">
        <v>13255</v>
      </c>
      <c r="SBY2" t="s">
        <v>13256</v>
      </c>
      <c r="SBZ2" t="s">
        <v>13257</v>
      </c>
      <c r="SCA2" t="s">
        <v>13258</v>
      </c>
      <c r="SCB2" t="s">
        <v>13259</v>
      </c>
      <c r="SCC2" t="s">
        <v>13260</v>
      </c>
      <c r="SCD2" t="s">
        <v>13261</v>
      </c>
      <c r="SCE2" t="s">
        <v>13262</v>
      </c>
      <c r="SCF2" t="s">
        <v>13263</v>
      </c>
      <c r="SCG2" t="s">
        <v>13264</v>
      </c>
      <c r="SCH2" t="s">
        <v>13265</v>
      </c>
      <c r="SCI2" t="s">
        <v>13266</v>
      </c>
      <c r="SCJ2" t="s">
        <v>13267</v>
      </c>
      <c r="SCK2" t="s">
        <v>13268</v>
      </c>
      <c r="SCL2" t="s">
        <v>13269</v>
      </c>
      <c r="SCM2" t="s">
        <v>13270</v>
      </c>
      <c r="SCN2" t="s">
        <v>13271</v>
      </c>
      <c r="SCO2" t="s">
        <v>13272</v>
      </c>
      <c r="SCP2" t="s">
        <v>13273</v>
      </c>
      <c r="SCQ2" t="s">
        <v>13274</v>
      </c>
      <c r="SCR2" t="s">
        <v>13275</v>
      </c>
      <c r="SCS2" t="s">
        <v>13276</v>
      </c>
      <c r="SCT2" t="s">
        <v>13277</v>
      </c>
      <c r="SCU2" t="s">
        <v>13278</v>
      </c>
      <c r="SCV2" t="s">
        <v>13279</v>
      </c>
      <c r="SCW2" t="s">
        <v>13280</v>
      </c>
      <c r="SCX2" t="s">
        <v>13281</v>
      </c>
      <c r="SCY2" t="s">
        <v>13282</v>
      </c>
      <c r="SCZ2" t="s">
        <v>13283</v>
      </c>
      <c r="SDA2" t="s">
        <v>13284</v>
      </c>
      <c r="SDB2" t="s">
        <v>13285</v>
      </c>
      <c r="SDC2" t="s">
        <v>13286</v>
      </c>
      <c r="SDD2" t="s">
        <v>13287</v>
      </c>
      <c r="SDE2" t="s">
        <v>13288</v>
      </c>
      <c r="SDF2" t="s">
        <v>13289</v>
      </c>
      <c r="SDG2" t="s">
        <v>13290</v>
      </c>
      <c r="SDH2" t="s">
        <v>13291</v>
      </c>
      <c r="SDI2" t="s">
        <v>13292</v>
      </c>
      <c r="SDJ2" t="s">
        <v>13293</v>
      </c>
      <c r="SDK2" t="s">
        <v>13294</v>
      </c>
      <c r="SDL2" t="s">
        <v>13295</v>
      </c>
      <c r="SDM2" t="s">
        <v>13296</v>
      </c>
      <c r="SDN2" t="s">
        <v>13297</v>
      </c>
      <c r="SDO2" t="s">
        <v>13298</v>
      </c>
      <c r="SDP2" t="s">
        <v>13299</v>
      </c>
      <c r="SDQ2" t="s">
        <v>13300</v>
      </c>
      <c r="SDR2" t="s">
        <v>13301</v>
      </c>
      <c r="SDS2" t="s">
        <v>13302</v>
      </c>
      <c r="SDT2" t="s">
        <v>13303</v>
      </c>
      <c r="SDU2" t="s">
        <v>13304</v>
      </c>
      <c r="SDV2" t="s">
        <v>13305</v>
      </c>
      <c r="SDW2" t="s">
        <v>13306</v>
      </c>
      <c r="SDX2" t="s">
        <v>13307</v>
      </c>
      <c r="SDY2" t="s">
        <v>13308</v>
      </c>
      <c r="SDZ2" t="s">
        <v>13309</v>
      </c>
      <c r="SEA2" t="s">
        <v>13310</v>
      </c>
      <c r="SEB2" t="s">
        <v>13311</v>
      </c>
      <c r="SEC2" t="s">
        <v>13312</v>
      </c>
      <c r="SED2" t="s">
        <v>13313</v>
      </c>
      <c r="SEE2" t="s">
        <v>13314</v>
      </c>
      <c r="SEF2" t="s">
        <v>13315</v>
      </c>
      <c r="SEG2" t="s">
        <v>13316</v>
      </c>
      <c r="SEH2" t="s">
        <v>13317</v>
      </c>
      <c r="SEI2" t="s">
        <v>13318</v>
      </c>
      <c r="SEJ2" t="s">
        <v>13319</v>
      </c>
      <c r="SEK2" t="s">
        <v>13320</v>
      </c>
      <c r="SEL2" t="s">
        <v>13321</v>
      </c>
      <c r="SEM2" t="s">
        <v>13322</v>
      </c>
      <c r="SEN2" t="s">
        <v>13323</v>
      </c>
      <c r="SEO2" t="s">
        <v>13324</v>
      </c>
      <c r="SEP2" t="s">
        <v>13325</v>
      </c>
      <c r="SEQ2" t="s">
        <v>13326</v>
      </c>
      <c r="SER2" t="s">
        <v>13327</v>
      </c>
      <c r="SES2" t="s">
        <v>13328</v>
      </c>
      <c r="SET2" t="s">
        <v>13329</v>
      </c>
      <c r="SEU2" t="s">
        <v>13330</v>
      </c>
      <c r="SEV2" t="s">
        <v>13331</v>
      </c>
      <c r="SEW2" t="s">
        <v>13332</v>
      </c>
      <c r="SEX2" t="s">
        <v>13333</v>
      </c>
      <c r="SEY2" t="s">
        <v>13334</v>
      </c>
      <c r="SEZ2" t="s">
        <v>13335</v>
      </c>
      <c r="SFA2" t="s">
        <v>13336</v>
      </c>
      <c r="SFB2" t="s">
        <v>13337</v>
      </c>
      <c r="SFC2" t="s">
        <v>13338</v>
      </c>
      <c r="SFD2" t="s">
        <v>13339</v>
      </c>
      <c r="SFE2" t="s">
        <v>13340</v>
      </c>
      <c r="SFF2" t="s">
        <v>13341</v>
      </c>
      <c r="SFG2" t="s">
        <v>13342</v>
      </c>
      <c r="SFH2" t="s">
        <v>13343</v>
      </c>
      <c r="SFI2" t="s">
        <v>13344</v>
      </c>
      <c r="SFJ2" t="s">
        <v>13345</v>
      </c>
      <c r="SFK2" t="s">
        <v>13346</v>
      </c>
      <c r="SFL2" t="s">
        <v>13347</v>
      </c>
      <c r="SFM2" t="s">
        <v>13348</v>
      </c>
      <c r="SFN2" t="s">
        <v>13349</v>
      </c>
      <c r="SFO2" t="s">
        <v>13350</v>
      </c>
      <c r="SFP2" t="s">
        <v>13351</v>
      </c>
      <c r="SFQ2" t="s">
        <v>13352</v>
      </c>
      <c r="SFR2" t="s">
        <v>13353</v>
      </c>
      <c r="SFS2" t="s">
        <v>13354</v>
      </c>
      <c r="SFT2" t="s">
        <v>13355</v>
      </c>
      <c r="SFU2" t="s">
        <v>13356</v>
      </c>
      <c r="SFV2" t="s">
        <v>13357</v>
      </c>
      <c r="SFW2" t="s">
        <v>13358</v>
      </c>
      <c r="SFX2" t="s">
        <v>13359</v>
      </c>
      <c r="SFY2" t="s">
        <v>13360</v>
      </c>
      <c r="SFZ2" t="s">
        <v>13361</v>
      </c>
      <c r="SGA2" t="s">
        <v>13362</v>
      </c>
      <c r="SGB2" t="s">
        <v>13363</v>
      </c>
      <c r="SGC2" t="s">
        <v>13364</v>
      </c>
      <c r="SGD2" t="s">
        <v>13365</v>
      </c>
      <c r="SGE2" t="s">
        <v>13366</v>
      </c>
      <c r="SGF2" t="s">
        <v>13367</v>
      </c>
      <c r="SGG2" t="s">
        <v>13368</v>
      </c>
      <c r="SGH2" t="s">
        <v>13369</v>
      </c>
      <c r="SGI2" t="s">
        <v>13370</v>
      </c>
      <c r="SGJ2" t="s">
        <v>13371</v>
      </c>
      <c r="SGK2" t="s">
        <v>13372</v>
      </c>
      <c r="SGL2" t="s">
        <v>13373</v>
      </c>
      <c r="SGM2" t="s">
        <v>13374</v>
      </c>
      <c r="SGN2" t="s">
        <v>13375</v>
      </c>
      <c r="SGO2" t="s">
        <v>13376</v>
      </c>
      <c r="SGP2" t="s">
        <v>13377</v>
      </c>
      <c r="SGQ2" t="s">
        <v>13378</v>
      </c>
      <c r="SGR2" t="s">
        <v>13379</v>
      </c>
      <c r="SGS2" t="s">
        <v>13380</v>
      </c>
      <c r="SGT2" t="s">
        <v>13381</v>
      </c>
      <c r="SGU2" t="s">
        <v>13382</v>
      </c>
      <c r="SGV2" t="s">
        <v>13383</v>
      </c>
      <c r="SGW2" t="s">
        <v>13384</v>
      </c>
      <c r="SGX2" t="s">
        <v>13385</v>
      </c>
      <c r="SGY2" t="s">
        <v>13386</v>
      </c>
      <c r="SGZ2" t="s">
        <v>13387</v>
      </c>
      <c r="SHA2" t="s">
        <v>13388</v>
      </c>
      <c r="SHB2" t="s">
        <v>13389</v>
      </c>
      <c r="SHC2" t="s">
        <v>13390</v>
      </c>
      <c r="SHD2" t="s">
        <v>13391</v>
      </c>
      <c r="SHE2" t="s">
        <v>13392</v>
      </c>
      <c r="SHF2" t="s">
        <v>13393</v>
      </c>
      <c r="SHG2" t="s">
        <v>13394</v>
      </c>
      <c r="SHH2" t="s">
        <v>13395</v>
      </c>
      <c r="SHI2" t="s">
        <v>13396</v>
      </c>
      <c r="SHJ2" t="s">
        <v>13397</v>
      </c>
      <c r="SHK2" t="s">
        <v>13398</v>
      </c>
      <c r="SHL2" t="s">
        <v>13399</v>
      </c>
      <c r="SHM2" t="s">
        <v>13400</v>
      </c>
      <c r="SHN2" t="s">
        <v>13401</v>
      </c>
      <c r="SHO2" t="s">
        <v>13402</v>
      </c>
      <c r="SHP2" t="s">
        <v>13403</v>
      </c>
      <c r="SHQ2" t="s">
        <v>13404</v>
      </c>
      <c r="SHR2" t="s">
        <v>13405</v>
      </c>
      <c r="SHS2" t="s">
        <v>13406</v>
      </c>
      <c r="SHT2" t="s">
        <v>13407</v>
      </c>
      <c r="SHU2" t="s">
        <v>13408</v>
      </c>
      <c r="SHV2" t="s">
        <v>13409</v>
      </c>
      <c r="SHW2" t="s">
        <v>13410</v>
      </c>
      <c r="SHX2" t="s">
        <v>13411</v>
      </c>
      <c r="SHY2" t="s">
        <v>13412</v>
      </c>
      <c r="SHZ2" t="s">
        <v>13413</v>
      </c>
      <c r="SIA2" t="s">
        <v>13414</v>
      </c>
      <c r="SIB2" t="s">
        <v>13415</v>
      </c>
      <c r="SIC2" t="s">
        <v>13416</v>
      </c>
      <c r="SID2" t="s">
        <v>13417</v>
      </c>
      <c r="SIE2" t="s">
        <v>13418</v>
      </c>
      <c r="SIF2" t="s">
        <v>13419</v>
      </c>
      <c r="SIG2" t="s">
        <v>13420</v>
      </c>
      <c r="SIH2" t="s">
        <v>13421</v>
      </c>
      <c r="SII2" t="s">
        <v>13422</v>
      </c>
      <c r="SIJ2" t="s">
        <v>13423</v>
      </c>
      <c r="SIK2" t="s">
        <v>13424</v>
      </c>
      <c r="SIL2" t="s">
        <v>13425</v>
      </c>
      <c r="SIM2" t="s">
        <v>13426</v>
      </c>
      <c r="SIN2" t="s">
        <v>13427</v>
      </c>
      <c r="SIO2" t="s">
        <v>13428</v>
      </c>
      <c r="SIP2" t="s">
        <v>13429</v>
      </c>
      <c r="SIQ2" t="s">
        <v>13430</v>
      </c>
      <c r="SIR2" t="s">
        <v>13431</v>
      </c>
      <c r="SIS2" t="s">
        <v>13432</v>
      </c>
      <c r="SIT2" t="s">
        <v>13433</v>
      </c>
      <c r="SIU2" t="s">
        <v>13434</v>
      </c>
      <c r="SIV2" t="s">
        <v>13435</v>
      </c>
      <c r="SIW2" t="s">
        <v>13436</v>
      </c>
      <c r="SIX2" t="s">
        <v>13437</v>
      </c>
      <c r="SIY2" t="s">
        <v>13438</v>
      </c>
      <c r="SIZ2" t="s">
        <v>13439</v>
      </c>
      <c r="SJA2" t="s">
        <v>13440</v>
      </c>
      <c r="SJB2" t="s">
        <v>13441</v>
      </c>
      <c r="SJC2" t="s">
        <v>13442</v>
      </c>
      <c r="SJD2" t="s">
        <v>13443</v>
      </c>
      <c r="SJE2" t="s">
        <v>13444</v>
      </c>
      <c r="SJF2" t="s">
        <v>13445</v>
      </c>
      <c r="SJG2" t="s">
        <v>13446</v>
      </c>
      <c r="SJH2" t="s">
        <v>13447</v>
      </c>
      <c r="SJI2" t="s">
        <v>13448</v>
      </c>
      <c r="SJJ2" t="s">
        <v>13449</v>
      </c>
      <c r="SJK2" t="s">
        <v>13450</v>
      </c>
      <c r="SJL2" t="s">
        <v>13451</v>
      </c>
      <c r="SJM2" t="s">
        <v>13452</v>
      </c>
      <c r="SJN2" t="s">
        <v>13453</v>
      </c>
      <c r="SJO2" t="s">
        <v>13454</v>
      </c>
      <c r="SJP2" t="s">
        <v>13455</v>
      </c>
      <c r="SJQ2" t="s">
        <v>13456</v>
      </c>
      <c r="SJR2" t="s">
        <v>13457</v>
      </c>
      <c r="SJS2" t="s">
        <v>13458</v>
      </c>
      <c r="SJT2" t="s">
        <v>13459</v>
      </c>
      <c r="SJU2" t="s">
        <v>13460</v>
      </c>
      <c r="SJV2" t="s">
        <v>13461</v>
      </c>
      <c r="SJW2" t="s">
        <v>13462</v>
      </c>
      <c r="SJX2" t="s">
        <v>13463</v>
      </c>
      <c r="SJY2" t="s">
        <v>13464</v>
      </c>
      <c r="SJZ2" t="s">
        <v>13465</v>
      </c>
      <c r="SKA2" t="s">
        <v>13466</v>
      </c>
      <c r="SKB2" t="s">
        <v>13467</v>
      </c>
      <c r="SKC2" t="s">
        <v>13468</v>
      </c>
      <c r="SKD2" t="s">
        <v>13469</v>
      </c>
      <c r="SKE2" t="s">
        <v>13470</v>
      </c>
      <c r="SKF2" t="s">
        <v>13471</v>
      </c>
      <c r="SKG2" t="s">
        <v>13472</v>
      </c>
      <c r="SKH2" t="s">
        <v>13473</v>
      </c>
      <c r="SKI2" t="s">
        <v>13474</v>
      </c>
      <c r="SKJ2" t="s">
        <v>13475</v>
      </c>
      <c r="SKK2" t="s">
        <v>13476</v>
      </c>
      <c r="SKL2" t="s">
        <v>13477</v>
      </c>
      <c r="SKM2" t="s">
        <v>13478</v>
      </c>
      <c r="SKN2" t="s">
        <v>13479</v>
      </c>
      <c r="SKO2" t="s">
        <v>13480</v>
      </c>
      <c r="SKP2" t="s">
        <v>13481</v>
      </c>
      <c r="SKQ2" t="s">
        <v>13482</v>
      </c>
      <c r="SKR2" t="s">
        <v>13483</v>
      </c>
      <c r="SKS2" t="s">
        <v>13484</v>
      </c>
      <c r="SKT2" t="s">
        <v>13485</v>
      </c>
      <c r="SKU2" t="s">
        <v>13486</v>
      </c>
      <c r="SKV2" t="s">
        <v>13487</v>
      </c>
      <c r="SKW2" t="s">
        <v>13488</v>
      </c>
      <c r="SKX2" t="s">
        <v>13489</v>
      </c>
      <c r="SKY2" t="s">
        <v>13490</v>
      </c>
      <c r="SKZ2" t="s">
        <v>13491</v>
      </c>
      <c r="SLA2" t="s">
        <v>13492</v>
      </c>
      <c r="SLB2" t="s">
        <v>13493</v>
      </c>
      <c r="SLC2" t="s">
        <v>13494</v>
      </c>
      <c r="SLD2" t="s">
        <v>13495</v>
      </c>
      <c r="SLE2" t="s">
        <v>13496</v>
      </c>
      <c r="SLF2" t="s">
        <v>13497</v>
      </c>
      <c r="SLG2" t="s">
        <v>13498</v>
      </c>
      <c r="SLH2" t="s">
        <v>13499</v>
      </c>
      <c r="SLI2" t="s">
        <v>13500</v>
      </c>
      <c r="SLJ2" t="s">
        <v>13501</v>
      </c>
      <c r="SLK2" t="s">
        <v>13502</v>
      </c>
      <c r="SLL2" t="s">
        <v>13503</v>
      </c>
      <c r="SLM2" t="s">
        <v>13504</v>
      </c>
      <c r="SLN2" t="s">
        <v>13505</v>
      </c>
      <c r="SLO2" t="s">
        <v>13506</v>
      </c>
      <c r="SLP2" t="s">
        <v>13507</v>
      </c>
      <c r="SLQ2" t="s">
        <v>13508</v>
      </c>
      <c r="SLR2" t="s">
        <v>13509</v>
      </c>
      <c r="SLS2" t="s">
        <v>13510</v>
      </c>
      <c r="SLT2" t="s">
        <v>13511</v>
      </c>
      <c r="SLU2" t="s">
        <v>13512</v>
      </c>
      <c r="SLV2" t="s">
        <v>13513</v>
      </c>
      <c r="SLW2" t="s">
        <v>13514</v>
      </c>
      <c r="SLX2" t="s">
        <v>13515</v>
      </c>
      <c r="SLY2" t="s">
        <v>13516</v>
      </c>
      <c r="SLZ2" t="s">
        <v>13517</v>
      </c>
      <c r="SMA2" t="s">
        <v>13518</v>
      </c>
      <c r="SMB2" t="s">
        <v>13519</v>
      </c>
      <c r="SMC2" t="s">
        <v>13520</v>
      </c>
      <c r="SMD2" t="s">
        <v>13521</v>
      </c>
      <c r="SME2" t="s">
        <v>13522</v>
      </c>
      <c r="SMF2" t="s">
        <v>13523</v>
      </c>
      <c r="SMG2" t="s">
        <v>13524</v>
      </c>
      <c r="SMH2" t="s">
        <v>13525</v>
      </c>
      <c r="SMI2" t="s">
        <v>13526</v>
      </c>
      <c r="SMJ2" t="s">
        <v>13527</v>
      </c>
      <c r="SMK2" t="s">
        <v>13528</v>
      </c>
      <c r="SML2" t="s">
        <v>13529</v>
      </c>
      <c r="SMM2" t="s">
        <v>13530</v>
      </c>
      <c r="SMN2" t="s">
        <v>13531</v>
      </c>
      <c r="SMO2" t="s">
        <v>13532</v>
      </c>
      <c r="SMP2" t="s">
        <v>13533</v>
      </c>
      <c r="SMQ2" t="s">
        <v>13534</v>
      </c>
      <c r="SMR2" t="s">
        <v>13535</v>
      </c>
      <c r="SMS2" t="s">
        <v>13536</v>
      </c>
      <c r="SMT2" t="s">
        <v>13537</v>
      </c>
      <c r="SMU2" t="s">
        <v>13538</v>
      </c>
      <c r="SMV2" t="s">
        <v>13539</v>
      </c>
      <c r="SMW2" t="s">
        <v>13540</v>
      </c>
      <c r="SMX2" t="s">
        <v>13541</v>
      </c>
      <c r="SMY2" t="s">
        <v>13542</v>
      </c>
      <c r="SMZ2" t="s">
        <v>13543</v>
      </c>
      <c r="SNA2" t="s">
        <v>13544</v>
      </c>
      <c r="SNB2" t="s">
        <v>13545</v>
      </c>
      <c r="SNC2" t="s">
        <v>13546</v>
      </c>
      <c r="SND2" t="s">
        <v>13547</v>
      </c>
      <c r="SNE2" t="s">
        <v>13548</v>
      </c>
      <c r="SNF2" t="s">
        <v>13549</v>
      </c>
      <c r="SNG2" t="s">
        <v>13550</v>
      </c>
      <c r="SNH2" t="s">
        <v>13551</v>
      </c>
      <c r="SNI2" t="s">
        <v>13552</v>
      </c>
      <c r="SNJ2" t="s">
        <v>13553</v>
      </c>
      <c r="SNK2" t="s">
        <v>13554</v>
      </c>
      <c r="SNL2" t="s">
        <v>13555</v>
      </c>
      <c r="SNM2" t="s">
        <v>13556</v>
      </c>
      <c r="SNN2" t="s">
        <v>13557</v>
      </c>
      <c r="SNO2" t="s">
        <v>13558</v>
      </c>
      <c r="SNP2" t="s">
        <v>13559</v>
      </c>
      <c r="SNQ2" t="s">
        <v>13560</v>
      </c>
      <c r="SNR2" t="s">
        <v>13561</v>
      </c>
      <c r="SNS2" t="s">
        <v>13562</v>
      </c>
      <c r="SNT2" t="s">
        <v>13563</v>
      </c>
      <c r="SNU2" t="s">
        <v>13564</v>
      </c>
      <c r="SNV2" t="s">
        <v>13565</v>
      </c>
      <c r="SNW2" t="s">
        <v>13566</v>
      </c>
      <c r="SNX2" t="s">
        <v>13567</v>
      </c>
      <c r="SNY2" t="s">
        <v>13568</v>
      </c>
      <c r="SNZ2" t="s">
        <v>13569</v>
      </c>
      <c r="SOA2" t="s">
        <v>13570</v>
      </c>
      <c r="SOB2" t="s">
        <v>13571</v>
      </c>
      <c r="SOC2" t="s">
        <v>13572</v>
      </c>
      <c r="SOD2" t="s">
        <v>13573</v>
      </c>
      <c r="SOE2" t="s">
        <v>13574</v>
      </c>
      <c r="SOF2" t="s">
        <v>13575</v>
      </c>
      <c r="SOG2" t="s">
        <v>13576</v>
      </c>
      <c r="SOH2" t="s">
        <v>13577</v>
      </c>
      <c r="SOI2" t="s">
        <v>13578</v>
      </c>
      <c r="SOJ2" t="s">
        <v>13579</v>
      </c>
      <c r="SOK2" t="s">
        <v>13580</v>
      </c>
      <c r="SOL2" t="s">
        <v>13581</v>
      </c>
      <c r="SOM2" t="s">
        <v>13582</v>
      </c>
      <c r="SON2" t="s">
        <v>13583</v>
      </c>
      <c r="SOO2" t="s">
        <v>13584</v>
      </c>
      <c r="SOP2" t="s">
        <v>13585</v>
      </c>
      <c r="SOQ2" t="s">
        <v>13586</v>
      </c>
      <c r="SOR2" t="s">
        <v>13587</v>
      </c>
      <c r="SOS2" t="s">
        <v>13588</v>
      </c>
      <c r="SOT2" t="s">
        <v>13589</v>
      </c>
      <c r="SOU2" t="s">
        <v>13590</v>
      </c>
      <c r="SOV2" t="s">
        <v>13591</v>
      </c>
      <c r="SOW2" t="s">
        <v>13592</v>
      </c>
      <c r="SOX2" t="s">
        <v>13593</v>
      </c>
      <c r="SOY2" t="s">
        <v>13594</v>
      </c>
      <c r="SOZ2" t="s">
        <v>13595</v>
      </c>
      <c r="SPA2" t="s">
        <v>13596</v>
      </c>
      <c r="SPB2" t="s">
        <v>13597</v>
      </c>
      <c r="SPC2" t="s">
        <v>13598</v>
      </c>
      <c r="SPD2" t="s">
        <v>13599</v>
      </c>
      <c r="SPE2" t="s">
        <v>13600</v>
      </c>
      <c r="SPF2" t="s">
        <v>13601</v>
      </c>
      <c r="SPG2" t="s">
        <v>13602</v>
      </c>
      <c r="SPH2" t="s">
        <v>13603</v>
      </c>
      <c r="SPI2" t="s">
        <v>13604</v>
      </c>
      <c r="SPJ2" t="s">
        <v>13605</v>
      </c>
      <c r="SPK2" t="s">
        <v>13606</v>
      </c>
      <c r="SPL2" t="s">
        <v>13607</v>
      </c>
      <c r="SPM2" t="s">
        <v>13608</v>
      </c>
      <c r="SPN2" t="s">
        <v>13609</v>
      </c>
      <c r="SPO2" t="s">
        <v>13610</v>
      </c>
      <c r="SPP2" t="s">
        <v>13611</v>
      </c>
      <c r="SPQ2" t="s">
        <v>13612</v>
      </c>
      <c r="SPR2" t="s">
        <v>13613</v>
      </c>
      <c r="SPS2" t="s">
        <v>13614</v>
      </c>
      <c r="SPT2" t="s">
        <v>13615</v>
      </c>
      <c r="SPU2" t="s">
        <v>13616</v>
      </c>
      <c r="SPV2" t="s">
        <v>13617</v>
      </c>
      <c r="SPW2" t="s">
        <v>13618</v>
      </c>
      <c r="SPX2" t="s">
        <v>13619</v>
      </c>
      <c r="SPY2" t="s">
        <v>13620</v>
      </c>
      <c r="SPZ2" t="s">
        <v>13621</v>
      </c>
      <c r="SQA2" t="s">
        <v>13622</v>
      </c>
      <c r="SQB2" t="s">
        <v>13623</v>
      </c>
      <c r="SQC2" t="s">
        <v>13624</v>
      </c>
      <c r="SQD2" t="s">
        <v>13625</v>
      </c>
      <c r="SQE2" t="s">
        <v>13626</v>
      </c>
      <c r="SQF2" t="s">
        <v>13627</v>
      </c>
      <c r="SQG2" t="s">
        <v>13628</v>
      </c>
      <c r="SQH2" t="s">
        <v>13629</v>
      </c>
      <c r="SQI2" t="s">
        <v>13630</v>
      </c>
      <c r="SQJ2" t="s">
        <v>13631</v>
      </c>
      <c r="SQK2" t="s">
        <v>13632</v>
      </c>
      <c r="SQL2" t="s">
        <v>13633</v>
      </c>
      <c r="SQM2" t="s">
        <v>13634</v>
      </c>
      <c r="SQN2" t="s">
        <v>13635</v>
      </c>
      <c r="SQO2" t="s">
        <v>13636</v>
      </c>
      <c r="SQP2" t="s">
        <v>13637</v>
      </c>
      <c r="SQQ2" t="s">
        <v>13638</v>
      </c>
      <c r="SQR2" t="s">
        <v>13639</v>
      </c>
      <c r="SQS2" t="s">
        <v>13640</v>
      </c>
      <c r="SQT2" t="s">
        <v>13641</v>
      </c>
      <c r="SQU2" t="s">
        <v>13642</v>
      </c>
      <c r="SQV2" t="s">
        <v>13643</v>
      </c>
      <c r="SQW2" t="s">
        <v>13644</v>
      </c>
      <c r="SQX2" t="s">
        <v>13645</v>
      </c>
      <c r="SQY2" t="s">
        <v>13646</v>
      </c>
      <c r="SQZ2" t="s">
        <v>13647</v>
      </c>
      <c r="SRA2" t="s">
        <v>13648</v>
      </c>
      <c r="SRB2" t="s">
        <v>13649</v>
      </c>
      <c r="SRC2" t="s">
        <v>13650</v>
      </c>
      <c r="SRD2" t="s">
        <v>13651</v>
      </c>
      <c r="SRE2" t="s">
        <v>13652</v>
      </c>
      <c r="SRF2" t="s">
        <v>13653</v>
      </c>
      <c r="SRG2" t="s">
        <v>13654</v>
      </c>
      <c r="SRH2" t="s">
        <v>13655</v>
      </c>
      <c r="SRI2" t="s">
        <v>13656</v>
      </c>
      <c r="SRJ2" t="s">
        <v>13657</v>
      </c>
      <c r="SRK2" t="s">
        <v>13658</v>
      </c>
      <c r="SRL2" t="s">
        <v>13659</v>
      </c>
      <c r="SRM2" t="s">
        <v>13660</v>
      </c>
      <c r="SRN2" t="s">
        <v>13661</v>
      </c>
      <c r="SRO2" t="s">
        <v>13662</v>
      </c>
      <c r="SRP2" t="s">
        <v>13663</v>
      </c>
      <c r="SRQ2" t="s">
        <v>13664</v>
      </c>
      <c r="SRR2" t="s">
        <v>13665</v>
      </c>
      <c r="SRS2" t="s">
        <v>13666</v>
      </c>
      <c r="SRT2" t="s">
        <v>13667</v>
      </c>
      <c r="SRU2" t="s">
        <v>13668</v>
      </c>
      <c r="SRV2" t="s">
        <v>13669</v>
      </c>
      <c r="SRW2" t="s">
        <v>13670</v>
      </c>
      <c r="SRX2" t="s">
        <v>13671</v>
      </c>
      <c r="SRY2" t="s">
        <v>13672</v>
      </c>
      <c r="SRZ2" t="s">
        <v>13673</v>
      </c>
      <c r="SSA2" t="s">
        <v>13674</v>
      </c>
      <c r="SSB2" t="s">
        <v>13675</v>
      </c>
      <c r="SSC2" t="s">
        <v>13676</v>
      </c>
      <c r="SSD2" t="s">
        <v>13677</v>
      </c>
      <c r="SSE2" t="s">
        <v>13678</v>
      </c>
      <c r="SSF2" t="s">
        <v>13679</v>
      </c>
      <c r="SSG2" t="s">
        <v>13680</v>
      </c>
      <c r="SSH2" t="s">
        <v>13681</v>
      </c>
      <c r="SSI2" t="s">
        <v>13682</v>
      </c>
      <c r="SSJ2" t="s">
        <v>13683</v>
      </c>
      <c r="SSK2" t="s">
        <v>13684</v>
      </c>
      <c r="SSL2" t="s">
        <v>13685</v>
      </c>
      <c r="SSM2" t="s">
        <v>13686</v>
      </c>
      <c r="SSN2" t="s">
        <v>13687</v>
      </c>
      <c r="SSO2" t="s">
        <v>13688</v>
      </c>
      <c r="SSP2" t="s">
        <v>13689</v>
      </c>
      <c r="SSQ2" t="s">
        <v>13690</v>
      </c>
      <c r="SSR2" t="s">
        <v>13691</v>
      </c>
      <c r="SSS2" t="s">
        <v>13692</v>
      </c>
      <c r="SST2" t="s">
        <v>13693</v>
      </c>
      <c r="SSU2" t="s">
        <v>13694</v>
      </c>
      <c r="SSV2" t="s">
        <v>13695</v>
      </c>
      <c r="SSW2" t="s">
        <v>13696</v>
      </c>
      <c r="SSX2" t="s">
        <v>13697</v>
      </c>
      <c r="SSY2" t="s">
        <v>13698</v>
      </c>
      <c r="SSZ2" t="s">
        <v>13699</v>
      </c>
      <c r="STA2" t="s">
        <v>13700</v>
      </c>
      <c r="STB2" t="s">
        <v>13701</v>
      </c>
      <c r="STC2" t="s">
        <v>13702</v>
      </c>
      <c r="STD2" t="s">
        <v>13703</v>
      </c>
      <c r="STE2" t="s">
        <v>13704</v>
      </c>
      <c r="STF2" t="s">
        <v>13705</v>
      </c>
      <c r="STG2" t="s">
        <v>13706</v>
      </c>
      <c r="STH2" t="s">
        <v>13707</v>
      </c>
      <c r="STI2" t="s">
        <v>13708</v>
      </c>
      <c r="STJ2" t="s">
        <v>13709</v>
      </c>
      <c r="STK2" t="s">
        <v>13710</v>
      </c>
      <c r="STL2" t="s">
        <v>13711</v>
      </c>
      <c r="STM2" t="s">
        <v>13712</v>
      </c>
      <c r="STN2" t="s">
        <v>13713</v>
      </c>
      <c r="STO2" t="s">
        <v>13714</v>
      </c>
      <c r="STP2" t="s">
        <v>13715</v>
      </c>
      <c r="STQ2" t="s">
        <v>13716</v>
      </c>
      <c r="STR2" t="s">
        <v>13717</v>
      </c>
      <c r="STS2" t="s">
        <v>13718</v>
      </c>
      <c r="STT2" t="s">
        <v>13719</v>
      </c>
      <c r="STU2" t="s">
        <v>13720</v>
      </c>
      <c r="STV2" t="s">
        <v>13721</v>
      </c>
      <c r="STW2" t="s">
        <v>13722</v>
      </c>
      <c r="STX2" t="s">
        <v>13723</v>
      </c>
      <c r="STY2" t="s">
        <v>13724</v>
      </c>
      <c r="STZ2" t="s">
        <v>13725</v>
      </c>
      <c r="SUA2" t="s">
        <v>13726</v>
      </c>
      <c r="SUB2" t="s">
        <v>13727</v>
      </c>
      <c r="SUC2" t="s">
        <v>13728</v>
      </c>
      <c r="SUD2" t="s">
        <v>13729</v>
      </c>
      <c r="SUE2" t="s">
        <v>13730</v>
      </c>
      <c r="SUF2" t="s">
        <v>13731</v>
      </c>
      <c r="SUG2" t="s">
        <v>13732</v>
      </c>
      <c r="SUH2" t="s">
        <v>13733</v>
      </c>
      <c r="SUI2" t="s">
        <v>13734</v>
      </c>
      <c r="SUJ2" t="s">
        <v>13735</v>
      </c>
      <c r="SUK2" t="s">
        <v>13736</v>
      </c>
      <c r="SUL2" t="s">
        <v>13737</v>
      </c>
      <c r="SUM2" t="s">
        <v>13738</v>
      </c>
      <c r="SUN2" t="s">
        <v>13739</v>
      </c>
      <c r="SUO2" t="s">
        <v>13740</v>
      </c>
      <c r="SUP2" t="s">
        <v>13741</v>
      </c>
      <c r="SUQ2" t="s">
        <v>13742</v>
      </c>
      <c r="SUR2" t="s">
        <v>13743</v>
      </c>
      <c r="SUS2" t="s">
        <v>13744</v>
      </c>
      <c r="SUT2" t="s">
        <v>13745</v>
      </c>
      <c r="SUU2" t="s">
        <v>13746</v>
      </c>
      <c r="SUV2" t="s">
        <v>13747</v>
      </c>
      <c r="SUW2" t="s">
        <v>13748</v>
      </c>
      <c r="SUX2" t="s">
        <v>13749</v>
      </c>
      <c r="SUY2" t="s">
        <v>13750</v>
      </c>
      <c r="SUZ2" t="s">
        <v>13751</v>
      </c>
      <c r="SVA2" t="s">
        <v>13752</v>
      </c>
      <c r="SVB2" t="s">
        <v>13753</v>
      </c>
      <c r="SVC2" t="s">
        <v>13754</v>
      </c>
      <c r="SVD2" t="s">
        <v>13755</v>
      </c>
      <c r="SVE2" t="s">
        <v>13756</v>
      </c>
      <c r="SVF2" t="s">
        <v>13757</v>
      </c>
      <c r="SVG2" t="s">
        <v>13758</v>
      </c>
      <c r="SVH2" t="s">
        <v>13759</v>
      </c>
      <c r="SVI2" t="s">
        <v>13760</v>
      </c>
      <c r="SVJ2" t="s">
        <v>13761</v>
      </c>
      <c r="SVK2" t="s">
        <v>13762</v>
      </c>
      <c r="SVL2" t="s">
        <v>13763</v>
      </c>
      <c r="SVM2" t="s">
        <v>13764</v>
      </c>
      <c r="SVN2" t="s">
        <v>13765</v>
      </c>
      <c r="SVO2" t="s">
        <v>13766</v>
      </c>
      <c r="SVP2" t="s">
        <v>13767</v>
      </c>
      <c r="SVQ2" t="s">
        <v>13768</v>
      </c>
      <c r="SVR2" t="s">
        <v>13769</v>
      </c>
      <c r="SVS2" t="s">
        <v>13770</v>
      </c>
      <c r="SVT2" t="s">
        <v>13771</v>
      </c>
      <c r="SVU2" t="s">
        <v>13772</v>
      </c>
      <c r="SVV2" t="s">
        <v>13773</v>
      </c>
      <c r="SVW2" t="s">
        <v>13774</v>
      </c>
      <c r="SVX2" t="s">
        <v>13775</v>
      </c>
      <c r="SVY2" t="s">
        <v>13776</v>
      </c>
      <c r="SVZ2" t="s">
        <v>13777</v>
      </c>
      <c r="SWA2" t="s">
        <v>13778</v>
      </c>
      <c r="SWB2" t="s">
        <v>13779</v>
      </c>
      <c r="SWC2" t="s">
        <v>13780</v>
      </c>
      <c r="SWD2" t="s">
        <v>13781</v>
      </c>
      <c r="SWE2" t="s">
        <v>13782</v>
      </c>
      <c r="SWF2" t="s">
        <v>13783</v>
      </c>
      <c r="SWG2" t="s">
        <v>13784</v>
      </c>
      <c r="SWH2" t="s">
        <v>13785</v>
      </c>
      <c r="SWI2" t="s">
        <v>13786</v>
      </c>
      <c r="SWJ2" t="s">
        <v>13787</v>
      </c>
      <c r="SWK2" t="s">
        <v>13788</v>
      </c>
      <c r="SWL2" t="s">
        <v>13789</v>
      </c>
      <c r="SWM2" t="s">
        <v>13790</v>
      </c>
      <c r="SWN2" t="s">
        <v>13791</v>
      </c>
      <c r="SWO2" t="s">
        <v>13792</v>
      </c>
      <c r="SWP2" t="s">
        <v>13793</v>
      </c>
      <c r="SWQ2" t="s">
        <v>13794</v>
      </c>
      <c r="SWR2" t="s">
        <v>13795</v>
      </c>
      <c r="SWS2" t="s">
        <v>13796</v>
      </c>
      <c r="SWT2" t="s">
        <v>13797</v>
      </c>
      <c r="SWU2" t="s">
        <v>13798</v>
      </c>
      <c r="SWV2" t="s">
        <v>13799</v>
      </c>
      <c r="SWW2" t="s">
        <v>13800</v>
      </c>
      <c r="SWX2" t="s">
        <v>13801</v>
      </c>
      <c r="SWY2" t="s">
        <v>13802</v>
      </c>
      <c r="SWZ2" t="s">
        <v>13803</v>
      </c>
      <c r="SXA2" t="s">
        <v>13804</v>
      </c>
      <c r="SXB2" t="s">
        <v>13805</v>
      </c>
      <c r="SXC2" t="s">
        <v>13806</v>
      </c>
      <c r="SXD2" t="s">
        <v>13807</v>
      </c>
      <c r="SXE2" t="s">
        <v>13808</v>
      </c>
      <c r="SXF2" t="s">
        <v>13809</v>
      </c>
      <c r="SXG2" t="s">
        <v>13810</v>
      </c>
      <c r="SXH2" t="s">
        <v>13811</v>
      </c>
      <c r="SXI2" t="s">
        <v>13812</v>
      </c>
      <c r="SXJ2" t="s">
        <v>13813</v>
      </c>
      <c r="SXK2" t="s">
        <v>13814</v>
      </c>
      <c r="SXL2" t="s">
        <v>13815</v>
      </c>
      <c r="SXM2" t="s">
        <v>13816</v>
      </c>
      <c r="SXN2" t="s">
        <v>13817</v>
      </c>
      <c r="SXO2" t="s">
        <v>13818</v>
      </c>
      <c r="SXP2" t="s">
        <v>13819</v>
      </c>
      <c r="SXQ2" t="s">
        <v>13820</v>
      </c>
      <c r="SXR2" t="s">
        <v>13821</v>
      </c>
      <c r="SXS2" t="s">
        <v>13822</v>
      </c>
      <c r="SXT2" t="s">
        <v>13823</v>
      </c>
      <c r="SXU2" t="s">
        <v>13824</v>
      </c>
      <c r="SXV2" t="s">
        <v>13825</v>
      </c>
      <c r="SXW2" t="s">
        <v>13826</v>
      </c>
      <c r="SXX2" t="s">
        <v>13827</v>
      </c>
      <c r="SXY2" t="s">
        <v>13828</v>
      </c>
      <c r="SXZ2" t="s">
        <v>13829</v>
      </c>
      <c r="SYA2" t="s">
        <v>13830</v>
      </c>
      <c r="SYB2" t="s">
        <v>13831</v>
      </c>
      <c r="SYC2" t="s">
        <v>13832</v>
      </c>
      <c r="SYD2" t="s">
        <v>13833</v>
      </c>
      <c r="SYE2" t="s">
        <v>13834</v>
      </c>
      <c r="SYF2" t="s">
        <v>13835</v>
      </c>
      <c r="SYG2" t="s">
        <v>13836</v>
      </c>
      <c r="SYH2" t="s">
        <v>13837</v>
      </c>
      <c r="SYI2" t="s">
        <v>13838</v>
      </c>
      <c r="SYJ2" t="s">
        <v>13839</v>
      </c>
      <c r="SYK2" t="s">
        <v>13840</v>
      </c>
      <c r="SYL2" t="s">
        <v>13841</v>
      </c>
      <c r="SYM2" t="s">
        <v>13842</v>
      </c>
      <c r="SYN2" t="s">
        <v>13843</v>
      </c>
      <c r="SYO2" t="s">
        <v>13844</v>
      </c>
      <c r="SYP2" t="s">
        <v>13845</v>
      </c>
      <c r="SYQ2" t="s">
        <v>13846</v>
      </c>
      <c r="SYR2" t="s">
        <v>13847</v>
      </c>
      <c r="SYS2" t="s">
        <v>13848</v>
      </c>
      <c r="SYT2" t="s">
        <v>13849</v>
      </c>
      <c r="SYU2" t="s">
        <v>13850</v>
      </c>
      <c r="SYV2" t="s">
        <v>13851</v>
      </c>
      <c r="SYW2" t="s">
        <v>13852</v>
      </c>
      <c r="SYX2" t="s">
        <v>13853</v>
      </c>
      <c r="SYY2" t="s">
        <v>13854</v>
      </c>
      <c r="SYZ2" t="s">
        <v>13855</v>
      </c>
      <c r="SZA2" t="s">
        <v>13856</v>
      </c>
      <c r="SZB2" t="s">
        <v>13857</v>
      </c>
      <c r="SZC2" t="s">
        <v>13858</v>
      </c>
      <c r="SZD2" t="s">
        <v>13859</v>
      </c>
      <c r="SZE2" t="s">
        <v>13860</v>
      </c>
      <c r="SZF2" t="s">
        <v>13861</v>
      </c>
      <c r="SZG2" t="s">
        <v>13862</v>
      </c>
      <c r="SZH2" t="s">
        <v>13863</v>
      </c>
      <c r="SZI2" t="s">
        <v>13864</v>
      </c>
      <c r="SZJ2" t="s">
        <v>13865</v>
      </c>
      <c r="SZK2" t="s">
        <v>13866</v>
      </c>
      <c r="SZL2" t="s">
        <v>13867</v>
      </c>
      <c r="SZM2" t="s">
        <v>13868</v>
      </c>
      <c r="SZN2" t="s">
        <v>13869</v>
      </c>
      <c r="SZO2" t="s">
        <v>13870</v>
      </c>
      <c r="SZP2" t="s">
        <v>13871</v>
      </c>
      <c r="SZQ2" t="s">
        <v>13872</v>
      </c>
      <c r="SZR2" t="s">
        <v>13873</v>
      </c>
      <c r="SZS2" t="s">
        <v>13874</v>
      </c>
      <c r="SZT2" t="s">
        <v>13875</v>
      </c>
      <c r="SZU2" t="s">
        <v>13876</v>
      </c>
      <c r="SZV2" t="s">
        <v>13877</v>
      </c>
      <c r="SZW2" t="s">
        <v>13878</v>
      </c>
      <c r="SZX2" t="s">
        <v>13879</v>
      </c>
      <c r="SZY2" t="s">
        <v>13880</v>
      </c>
      <c r="SZZ2" t="s">
        <v>13881</v>
      </c>
      <c r="TAA2" t="s">
        <v>13882</v>
      </c>
      <c r="TAB2" t="s">
        <v>13883</v>
      </c>
      <c r="TAC2" t="s">
        <v>13884</v>
      </c>
      <c r="TAD2" t="s">
        <v>13885</v>
      </c>
      <c r="TAE2" t="s">
        <v>13886</v>
      </c>
      <c r="TAF2" t="s">
        <v>13887</v>
      </c>
      <c r="TAG2" t="s">
        <v>13888</v>
      </c>
      <c r="TAH2" t="s">
        <v>13889</v>
      </c>
      <c r="TAI2" t="s">
        <v>13890</v>
      </c>
      <c r="TAJ2" t="s">
        <v>13891</v>
      </c>
      <c r="TAK2" t="s">
        <v>13892</v>
      </c>
      <c r="TAL2" t="s">
        <v>13893</v>
      </c>
      <c r="TAM2" t="s">
        <v>13894</v>
      </c>
      <c r="TAN2" t="s">
        <v>13895</v>
      </c>
      <c r="TAO2" t="s">
        <v>13896</v>
      </c>
      <c r="TAP2" t="s">
        <v>13897</v>
      </c>
      <c r="TAQ2" t="s">
        <v>13898</v>
      </c>
      <c r="TAR2" t="s">
        <v>13899</v>
      </c>
      <c r="TAS2" t="s">
        <v>13900</v>
      </c>
      <c r="TAT2" t="s">
        <v>13901</v>
      </c>
      <c r="TAU2" t="s">
        <v>13902</v>
      </c>
      <c r="TAV2" t="s">
        <v>13903</v>
      </c>
      <c r="TAW2" t="s">
        <v>13904</v>
      </c>
      <c r="TAX2" t="s">
        <v>13905</v>
      </c>
      <c r="TAY2" t="s">
        <v>13906</v>
      </c>
      <c r="TAZ2" t="s">
        <v>13907</v>
      </c>
      <c r="TBA2" t="s">
        <v>13908</v>
      </c>
      <c r="TBB2" t="s">
        <v>13909</v>
      </c>
      <c r="TBC2" t="s">
        <v>13910</v>
      </c>
      <c r="TBD2" t="s">
        <v>13911</v>
      </c>
      <c r="TBE2" t="s">
        <v>13912</v>
      </c>
      <c r="TBF2" t="s">
        <v>13913</v>
      </c>
      <c r="TBG2" t="s">
        <v>13914</v>
      </c>
      <c r="TBH2" t="s">
        <v>13915</v>
      </c>
      <c r="TBI2" t="s">
        <v>13916</v>
      </c>
      <c r="TBJ2" t="s">
        <v>13917</v>
      </c>
      <c r="TBK2" t="s">
        <v>13918</v>
      </c>
      <c r="TBL2" t="s">
        <v>13919</v>
      </c>
      <c r="TBM2" t="s">
        <v>13920</v>
      </c>
      <c r="TBN2" t="s">
        <v>13921</v>
      </c>
      <c r="TBO2" t="s">
        <v>13922</v>
      </c>
      <c r="TBP2" t="s">
        <v>13923</v>
      </c>
      <c r="TBQ2" t="s">
        <v>13924</v>
      </c>
      <c r="TBR2" t="s">
        <v>13925</v>
      </c>
      <c r="TBS2" t="s">
        <v>13926</v>
      </c>
      <c r="TBT2" t="s">
        <v>13927</v>
      </c>
      <c r="TBU2" t="s">
        <v>13928</v>
      </c>
      <c r="TBV2" t="s">
        <v>13929</v>
      </c>
      <c r="TBW2" t="s">
        <v>13930</v>
      </c>
      <c r="TBX2" t="s">
        <v>13931</v>
      </c>
      <c r="TBY2" t="s">
        <v>13932</v>
      </c>
      <c r="TBZ2" t="s">
        <v>13933</v>
      </c>
      <c r="TCA2" t="s">
        <v>13934</v>
      </c>
      <c r="TCB2" t="s">
        <v>13935</v>
      </c>
      <c r="TCC2" t="s">
        <v>13936</v>
      </c>
      <c r="TCD2" t="s">
        <v>13937</v>
      </c>
      <c r="TCE2" t="s">
        <v>13938</v>
      </c>
      <c r="TCF2" t="s">
        <v>13939</v>
      </c>
      <c r="TCG2" t="s">
        <v>13940</v>
      </c>
      <c r="TCH2" t="s">
        <v>13941</v>
      </c>
      <c r="TCI2" t="s">
        <v>13942</v>
      </c>
      <c r="TCJ2" t="s">
        <v>13943</v>
      </c>
      <c r="TCK2" t="s">
        <v>13944</v>
      </c>
      <c r="TCL2" t="s">
        <v>13945</v>
      </c>
      <c r="TCM2" t="s">
        <v>13946</v>
      </c>
      <c r="TCN2" t="s">
        <v>13947</v>
      </c>
      <c r="TCO2" t="s">
        <v>13948</v>
      </c>
      <c r="TCP2" t="s">
        <v>13949</v>
      </c>
      <c r="TCQ2" t="s">
        <v>13950</v>
      </c>
      <c r="TCR2" t="s">
        <v>13951</v>
      </c>
      <c r="TCS2" t="s">
        <v>13952</v>
      </c>
      <c r="TCT2" t="s">
        <v>13953</v>
      </c>
      <c r="TCU2" t="s">
        <v>13954</v>
      </c>
      <c r="TCV2" t="s">
        <v>13955</v>
      </c>
      <c r="TCW2" t="s">
        <v>13956</v>
      </c>
      <c r="TCX2" t="s">
        <v>13957</v>
      </c>
      <c r="TCY2" t="s">
        <v>13958</v>
      </c>
      <c r="TCZ2" t="s">
        <v>13959</v>
      </c>
      <c r="TDA2" t="s">
        <v>13960</v>
      </c>
      <c r="TDB2" t="s">
        <v>13961</v>
      </c>
      <c r="TDC2" t="s">
        <v>13962</v>
      </c>
      <c r="TDD2" t="s">
        <v>13963</v>
      </c>
      <c r="TDE2" t="s">
        <v>13964</v>
      </c>
      <c r="TDF2" t="s">
        <v>13965</v>
      </c>
      <c r="TDG2" t="s">
        <v>13966</v>
      </c>
      <c r="TDH2" t="s">
        <v>13967</v>
      </c>
      <c r="TDI2" t="s">
        <v>13968</v>
      </c>
      <c r="TDJ2" t="s">
        <v>13969</v>
      </c>
      <c r="TDK2" t="s">
        <v>13970</v>
      </c>
      <c r="TDL2" t="s">
        <v>13971</v>
      </c>
      <c r="TDM2" t="s">
        <v>13972</v>
      </c>
      <c r="TDN2" t="s">
        <v>13973</v>
      </c>
      <c r="TDO2" t="s">
        <v>13974</v>
      </c>
      <c r="TDP2" t="s">
        <v>13975</v>
      </c>
      <c r="TDQ2" t="s">
        <v>13976</v>
      </c>
      <c r="TDR2" t="s">
        <v>13977</v>
      </c>
      <c r="TDS2" t="s">
        <v>13978</v>
      </c>
      <c r="TDT2" t="s">
        <v>13979</v>
      </c>
      <c r="TDU2" t="s">
        <v>13980</v>
      </c>
      <c r="TDV2" t="s">
        <v>13981</v>
      </c>
      <c r="TDW2" t="s">
        <v>13982</v>
      </c>
      <c r="TDX2" t="s">
        <v>13983</v>
      </c>
      <c r="TDY2" t="s">
        <v>13984</v>
      </c>
      <c r="TDZ2" t="s">
        <v>13985</v>
      </c>
      <c r="TEA2" t="s">
        <v>13986</v>
      </c>
      <c r="TEB2" t="s">
        <v>13987</v>
      </c>
      <c r="TEC2" t="s">
        <v>13988</v>
      </c>
      <c r="TED2" t="s">
        <v>13989</v>
      </c>
      <c r="TEE2" t="s">
        <v>13990</v>
      </c>
      <c r="TEF2" t="s">
        <v>13991</v>
      </c>
      <c r="TEG2" t="s">
        <v>13992</v>
      </c>
      <c r="TEH2" t="s">
        <v>13993</v>
      </c>
      <c r="TEI2" t="s">
        <v>13994</v>
      </c>
      <c r="TEJ2" t="s">
        <v>13995</v>
      </c>
      <c r="TEK2" t="s">
        <v>13996</v>
      </c>
      <c r="TEL2" t="s">
        <v>13997</v>
      </c>
      <c r="TEM2" t="s">
        <v>13998</v>
      </c>
      <c r="TEN2" t="s">
        <v>13999</v>
      </c>
      <c r="TEO2" t="s">
        <v>14000</v>
      </c>
      <c r="TEP2" t="s">
        <v>14001</v>
      </c>
      <c r="TEQ2" t="s">
        <v>14002</v>
      </c>
      <c r="TER2" t="s">
        <v>14003</v>
      </c>
      <c r="TES2" t="s">
        <v>14004</v>
      </c>
      <c r="TET2" t="s">
        <v>14005</v>
      </c>
      <c r="TEU2" t="s">
        <v>14006</v>
      </c>
      <c r="TEV2" t="s">
        <v>14007</v>
      </c>
      <c r="TEW2" t="s">
        <v>14008</v>
      </c>
      <c r="TEX2" t="s">
        <v>14009</v>
      </c>
      <c r="TEY2" t="s">
        <v>14010</v>
      </c>
      <c r="TEZ2" t="s">
        <v>14011</v>
      </c>
      <c r="TFA2" t="s">
        <v>14012</v>
      </c>
      <c r="TFB2" t="s">
        <v>14013</v>
      </c>
      <c r="TFC2" t="s">
        <v>14014</v>
      </c>
      <c r="TFD2" t="s">
        <v>14015</v>
      </c>
      <c r="TFE2" t="s">
        <v>14016</v>
      </c>
      <c r="TFF2" t="s">
        <v>14017</v>
      </c>
      <c r="TFG2" t="s">
        <v>14018</v>
      </c>
      <c r="TFH2" t="s">
        <v>14019</v>
      </c>
      <c r="TFI2" t="s">
        <v>14020</v>
      </c>
      <c r="TFJ2" t="s">
        <v>14021</v>
      </c>
      <c r="TFK2" t="s">
        <v>14022</v>
      </c>
      <c r="TFL2" t="s">
        <v>14023</v>
      </c>
      <c r="TFM2" t="s">
        <v>14024</v>
      </c>
      <c r="TFN2" t="s">
        <v>14025</v>
      </c>
      <c r="TFO2" t="s">
        <v>14026</v>
      </c>
      <c r="TFP2" t="s">
        <v>14027</v>
      </c>
      <c r="TFQ2" t="s">
        <v>14028</v>
      </c>
      <c r="TFR2" t="s">
        <v>14029</v>
      </c>
      <c r="TFS2" t="s">
        <v>14030</v>
      </c>
      <c r="TFT2" t="s">
        <v>14031</v>
      </c>
      <c r="TFU2" t="s">
        <v>14032</v>
      </c>
      <c r="TFV2" t="s">
        <v>14033</v>
      </c>
      <c r="TFW2" t="s">
        <v>14034</v>
      </c>
      <c r="TFX2" t="s">
        <v>14035</v>
      </c>
      <c r="TFY2" t="s">
        <v>14036</v>
      </c>
      <c r="TFZ2" t="s">
        <v>14037</v>
      </c>
      <c r="TGA2" t="s">
        <v>14038</v>
      </c>
      <c r="TGB2" t="s">
        <v>14039</v>
      </c>
      <c r="TGC2" t="s">
        <v>14040</v>
      </c>
      <c r="TGD2" t="s">
        <v>14041</v>
      </c>
      <c r="TGE2" t="s">
        <v>14042</v>
      </c>
      <c r="TGF2" t="s">
        <v>14043</v>
      </c>
      <c r="TGG2" t="s">
        <v>14044</v>
      </c>
      <c r="TGH2" t="s">
        <v>14045</v>
      </c>
      <c r="TGI2" t="s">
        <v>14046</v>
      </c>
      <c r="TGJ2" t="s">
        <v>14047</v>
      </c>
      <c r="TGK2" t="s">
        <v>14048</v>
      </c>
      <c r="TGL2" t="s">
        <v>14049</v>
      </c>
      <c r="TGM2" t="s">
        <v>14050</v>
      </c>
      <c r="TGN2" t="s">
        <v>14051</v>
      </c>
      <c r="TGO2" t="s">
        <v>14052</v>
      </c>
      <c r="TGP2" t="s">
        <v>14053</v>
      </c>
      <c r="TGQ2" t="s">
        <v>14054</v>
      </c>
      <c r="TGR2" t="s">
        <v>14055</v>
      </c>
      <c r="TGS2" t="s">
        <v>14056</v>
      </c>
      <c r="TGT2" t="s">
        <v>14057</v>
      </c>
      <c r="TGU2" t="s">
        <v>14058</v>
      </c>
      <c r="TGV2" t="s">
        <v>14059</v>
      </c>
      <c r="TGW2" t="s">
        <v>14060</v>
      </c>
      <c r="TGX2" t="s">
        <v>14061</v>
      </c>
      <c r="TGY2" t="s">
        <v>14062</v>
      </c>
      <c r="TGZ2" t="s">
        <v>14063</v>
      </c>
      <c r="THA2" t="s">
        <v>14064</v>
      </c>
      <c r="THB2" t="s">
        <v>14065</v>
      </c>
      <c r="THC2" t="s">
        <v>14066</v>
      </c>
      <c r="THD2" t="s">
        <v>14067</v>
      </c>
      <c r="THE2" t="s">
        <v>14068</v>
      </c>
      <c r="THF2" t="s">
        <v>14069</v>
      </c>
      <c r="THG2" t="s">
        <v>14070</v>
      </c>
      <c r="THH2" t="s">
        <v>14071</v>
      </c>
      <c r="THI2" t="s">
        <v>14072</v>
      </c>
      <c r="THJ2" t="s">
        <v>14073</v>
      </c>
      <c r="THK2" t="s">
        <v>14074</v>
      </c>
      <c r="THL2" t="s">
        <v>14075</v>
      </c>
      <c r="THM2" t="s">
        <v>14076</v>
      </c>
      <c r="THN2" t="s">
        <v>14077</v>
      </c>
      <c r="THO2" t="s">
        <v>14078</v>
      </c>
      <c r="THP2" t="s">
        <v>14079</v>
      </c>
      <c r="THQ2" t="s">
        <v>14080</v>
      </c>
      <c r="THR2" t="s">
        <v>14081</v>
      </c>
      <c r="THS2" t="s">
        <v>14082</v>
      </c>
      <c r="THT2" t="s">
        <v>14083</v>
      </c>
      <c r="THU2" t="s">
        <v>14084</v>
      </c>
      <c r="THV2" t="s">
        <v>14085</v>
      </c>
      <c r="THW2" t="s">
        <v>14086</v>
      </c>
      <c r="THX2" t="s">
        <v>14087</v>
      </c>
      <c r="THY2" t="s">
        <v>14088</v>
      </c>
      <c r="THZ2" t="s">
        <v>14089</v>
      </c>
      <c r="TIA2" t="s">
        <v>14090</v>
      </c>
      <c r="TIB2" t="s">
        <v>14091</v>
      </c>
      <c r="TIC2" t="s">
        <v>14092</v>
      </c>
      <c r="TID2" t="s">
        <v>14093</v>
      </c>
      <c r="TIE2" t="s">
        <v>14094</v>
      </c>
      <c r="TIF2" t="s">
        <v>14095</v>
      </c>
      <c r="TIG2" t="s">
        <v>14096</v>
      </c>
      <c r="TIH2" t="s">
        <v>14097</v>
      </c>
      <c r="TII2" t="s">
        <v>14098</v>
      </c>
      <c r="TIJ2" t="s">
        <v>14099</v>
      </c>
      <c r="TIK2" t="s">
        <v>14100</v>
      </c>
      <c r="TIL2" t="s">
        <v>14101</v>
      </c>
      <c r="TIM2" t="s">
        <v>14102</v>
      </c>
      <c r="TIN2" t="s">
        <v>14103</v>
      </c>
      <c r="TIO2" t="s">
        <v>14104</v>
      </c>
      <c r="TIP2" t="s">
        <v>14105</v>
      </c>
      <c r="TIQ2" t="s">
        <v>14106</v>
      </c>
      <c r="TIR2" t="s">
        <v>14107</v>
      </c>
      <c r="TIS2" t="s">
        <v>14108</v>
      </c>
      <c r="TIT2" t="s">
        <v>14109</v>
      </c>
      <c r="TIU2" t="s">
        <v>14110</v>
      </c>
      <c r="TIV2" t="s">
        <v>14111</v>
      </c>
      <c r="TIW2" t="s">
        <v>14112</v>
      </c>
      <c r="TIX2" t="s">
        <v>14113</v>
      </c>
      <c r="TIY2" t="s">
        <v>14114</v>
      </c>
      <c r="TIZ2" t="s">
        <v>14115</v>
      </c>
      <c r="TJA2" t="s">
        <v>14116</v>
      </c>
      <c r="TJB2" t="s">
        <v>14117</v>
      </c>
      <c r="TJC2" t="s">
        <v>14118</v>
      </c>
      <c r="TJD2" t="s">
        <v>14119</v>
      </c>
      <c r="TJE2" t="s">
        <v>14120</v>
      </c>
      <c r="TJF2" t="s">
        <v>14121</v>
      </c>
      <c r="TJG2" t="s">
        <v>14122</v>
      </c>
      <c r="TJH2" t="s">
        <v>14123</v>
      </c>
      <c r="TJI2" t="s">
        <v>14124</v>
      </c>
      <c r="TJJ2" t="s">
        <v>14125</v>
      </c>
      <c r="TJK2" t="s">
        <v>14126</v>
      </c>
      <c r="TJL2" t="s">
        <v>14127</v>
      </c>
      <c r="TJM2" t="s">
        <v>14128</v>
      </c>
      <c r="TJN2" t="s">
        <v>14129</v>
      </c>
      <c r="TJO2" t="s">
        <v>14130</v>
      </c>
      <c r="TJP2" t="s">
        <v>14131</v>
      </c>
      <c r="TJQ2" t="s">
        <v>14132</v>
      </c>
      <c r="TJR2" t="s">
        <v>14133</v>
      </c>
      <c r="TJS2" t="s">
        <v>14134</v>
      </c>
      <c r="TJT2" t="s">
        <v>14135</v>
      </c>
      <c r="TJU2" t="s">
        <v>14136</v>
      </c>
      <c r="TJV2" t="s">
        <v>14137</v>
      </c>
      <c r="TJW2" t="s">
        <v>14138</v>
      </c>
      <c r="TJX2" t="s">
        <v>14139</v>
      </c>
      <c r="TJY2" t="s">
        <v>14140</v>
      </c>
      <c r="TJZ2" t="s">
        <v>14141</v>
      </c>
      <c r="TKA2" t="s">
        <v>14142</v>
      </c>
      <c r="TKB2" t="s">
        <v>14143</v>
      </c>
      <c r="TKC2" t="s">
        <v>14144</v>
      </c>
      <c r="TKD2" t="s">
        <v>14145</v>
      </c>
      <c r="TKE2" t="s">
        <v>14146</v>
      </c>
      <c r="TKF2" t="s">
        <v>14147</v>
      </c>
      <c r="TKG2" t="s">
        <v>14148</v>
      </c>
      <c r="TKH2" t="s">
        <v>14149</v>
      </c>
      <c r="TKI2" t="s">
        <v>14150</v>
      </c>
      <c r="TKJ2" t="s">
        <v>14151</v>
      </c>
      <c r="TKK2" t="s">
        <v>14152</v>
      </c>
      <c r="TKL2" t="s">
        <v>14153</v>
      </c>
      <c r="TKM2" t="s">
        <v>14154</v>
      </c>
      <c r="TKN2" t="s">
        <v>14155</v>
      </c>
      <c r="TKO2" t="s">
        <v>14156</v>
      </c>
      <c r="TKP2" t="s">
        <v>14157</v>
      </c>
      <c r="TKQ2" t="s">
        <v>14158</v>
      </c>
      <c r="TKR2" t="s">
        <v>14159</v>
      </c>
      <c r="TKS2" t="s">
        <v>14160</v>
      </c>
      <c r="TKT2" t="s">
        <v>14161</v>
      </c>
      <c r="TKU2" t="s">
        <v>14162</v>
      </c>
      <c r="TKV2" t="s">
        <v>14163</v>
      </c>
      <c r="TKW2" t="s">
        <v>14164</v>
      </c>
      <c r="TKX2" t="s">
        <v>14165</v>
      </c>
      <c r="TKY2" t="s">
        <v>14166</v>
      </c>
      <c r="TKZ2" t="s">
        <v>14167</v>
      </c>
      <c r="TLA2" t="s">
        <v>14168</v>
      </c>
      <c r="TLB2" t="s">
        <v>14169</v>
      </c>
      <c r="TLC2" t="s">
        <v>14170</v>
      </c>
      <c r="TLD2" t="s">
        <v>14171</v>
      </c>
      <c r="TLE2" t="s">
        <v>14172</v>
      </c>
      <c r="TLF2" t="s">
        <v>14173</v>
      </c>
      <c r="TLG2" t="s">
        <v>14174</v>
      </c>
      <c r="TLH2" t="s">
        <v>14175</v>
      </c>
      <c r="TLI2" t="s">
        <v>14176</v>
      </c>
      <c r="TLJ2" t="s">
        <v>14177</v>
      </c>
      <c r="TLK2" t="s">
        <v>14178</v>
      </c>
      <c r="TLL2" t="s">
        <v>14179</v>
      </c>
      <c r="TLM2" t="s">
        <v>14180</v>
      </c>
      <c r="TLN2" t="s">
        <v>14181</v>
      </c>
      <c r="TLO2" t="s">
        <v>14182</v>
      </c>
      <c r="TLP2" t="s">
        <v>14183</v>
      </c>
      <c r="TLQ2" t="s">
        <v>14184</v>
      </c>
      <c r="TLR2" t="s">
        <v>14185</v>
      </c>
      <c r="TLS2" t="s">
        <v>14186</v>
      </c>
      <c r="TLT2" t="s">
        <v>14187</v>
      </c>
      <c r="TLU2" t="s">
        <v>14188</v>
      </c>
      <c r="TLV2" t="s">
        <v>14189</v>
      </c>
      <c r="TLW2" t="s">
        <v>14190</v>
      </c>
      <c r="TLX2" t="s">
        <v>14191</v>
      </c>
      <c r="TLY2" t="s">
        <v>14192</v>
      </c>
      <c r="TLZ2" t="s">
        <v>14193</v>
      </c>
      <c r="TMA2" t="s">
        <v>14194</v>
      </c>
      <c r="TMB2" t="s">
        <v>14195</v>
      </c>
      <c r="TMC2" t="s">
        <v>14196</v>
      </c>
      <c r="TMD2" t="s">
        <v>14197</v>
      </c>
      <c r="TME2" t="s">
        <v>14198</v>
      </c>
      <c r="TMF2" t="s">
        <v>14199</v>
      </c>
      <c r="TMG2" t="s">
        <v>14200</v>
      </c>
      <c r="TMH2" t="s">
        <v>14201</v>
      </c>
      <c r="TMI2" t="s">
        <v>14202</v>
      </c>
      <c r="TMJ2" t="s">
        <v>14203</v>
      </c>
      <c r="TMK2" t="s">
        <v>14204</v>
      </c>
      <c r="TML2" t="s">
        <v>14205</v>
      </c>
      <c r="TMM2" t="s">
        <v>14206</v>
      </c>
      <c r="TMN2" t="s">
        <v>14207</v>
      </c>
      <c r="TMO2" t="s">
        <v>14208</v>
      </c>
      <c r="TMP2" t="s">
        <v>14209</v>
      </c>
      <c r="TMQ2" t="s">
        <v>14210</v>
      </c>
      <c r="TMR2" t="s">
        <v>14211</v>
      </c>
      <c r="TMS2" t="s">
        <v>14212</v>
      </c>
      <c r="TMT2" t="s">
        <v>14213</v>
      </c>
      <c r="TMU2" t="s">
        <v>14214</v>
      </c>
      <c r="TMV2" t="s">
        <v>14215</v>
      </c>
      <c r="TMW2" t="s">
        <v>14216</v>
      </c>
      <c r="TMX2" t="s">
        <v>14217</v>
      </c>
      <c r="TMY2" t="s">
        <v>14218</v>
      </c>
      <c r="TMZ2" t="s">
        <v>14219</v>
      </c>
      <c r="TNA2" t="s">
        <v>14220</v>
      </c>
      <c r="TNB2" t="s">
        <v>14221</v>
      </c>
      <c r="TNC2" t="s">
        <v>14222</v>
      </c>
      <c r="TND2" t="s">
        <v>14223</v>
      </c>
      <c r="TNE2" t="s">
        <v>14224</v>
      </c>
      <c r="TNF2" t="s">
        <v>14225</v>
      </c>
      <c r="TNG2" t="s">
        <v>14226</v>
      </c>
      <c r="TNH2" t="s">
        <v>14227</v>
      </c>
      <c r="TNI2" t="s">
        <v>14228</v>
      </c>
      <c r="TNJ2" t="s">
        <v>14229</v>
      </c>
      <c r="TNK2" t="s">
        <v>14230</v>
      </c>
      <c r="TNL2" t="s">
        <v>14231</v>
      </c>
      <c r="TNM2" t="s">
        <v>14232</v>
      </c>
      <c r="TNN2" t="s">
        <v>14233</v>
      </c>
      <c r="TNO2" t="s">
        <v>14234</v>
      </c>
      <c r="TNP2" t="s">
        <v>14235</v>
      </c>
      <c r="TNQ2" t="s">
        <v>14236</v>
      </c>
      <c r="TNR2" t="s">
        <v>14237</v>
      </c>
      <c r="TNS2" t="s">
        <v>14238</v>
      </c>
      <c r="TNT2" t="s">
        <v>14239</v>
      </c>
      <c r="TNU2" t="s">
        <v>14240</v>
      </c>
      <c r="TNV2" t="s">
        <v>14241</v>
      </c>
      <c r="TNW2" t="s">
        <v>14242</v>
      </c>
      <c r="TNX2" t="s">
        <v>14243</v>
      </c>
      <c r="TNY2" t="s">
        <v>14244</v>
      </c>
      <c r="TNZ2" t="s">
        <v>14245</v>
      </c>
      <c r="TOA2" t="s">
        <v>14246</v>
      </c>
      <c r="TOB2" t="s">
        <v>14247</v>
      </c>
      <c r="TOC2" t="s">
        <v>14248</v>
      </c>
      <c r="TOD2" t="s">
        <v>14249</v>
      </c>
      <c r="TOE2" t="s">
        <v>14250</v>
      </c>
      <c r="TOF2" t="s">
        <v>14251</v>
      </c>
      <c r="TOG2" t="s">
        <v>14252</v>
      </c>
      <c r="TOH2" t="s">
        <v>14253</v>
      </c>
      <c r="TOI2" t="s">
        <v>14254</v>
      </c>
      <c r="TOJ2" t="s">
        <v>14255</v>
      </c>
      <c r="TOK2" t="s">
        <v>14256</v>
      </c>
      <c r="TOL2" t="s">
        <v>14257</v>
      </c>
      <c r="TOM2" t="s">
        <v>14258</v>
      </c>
      <c r="TON2" t="s">
        <v>14259</v>
      </c>
      <c r="TOO2" t="s">
        <v>14260</v>
      </c>
      <c r="TOP2" t="s">
        <v>14261</v>
      </c>
      <c r="TOQ2" t="s">
        <v>14262</v>
      </c>
      <c r="TOR2" t="s">
        <v>14263</v>
      </c>
      <c r="TOS2" t="s">
        <v>14264</v>
      </c>
      <c r="TOT2" t="s">
        <v>14265</v>
      </c>
      <c r="TOU2" t="s">
        <v>14266</v>
      </c>
      <c r="TOV2" t="s">
        <v>14267</v>
      </c>
      <c r="TOW2" t="s">
        <v>14268</v>
      </c>
      <c r="TOX2" t="s">
        <v>14269</v>
      </c>
      <c r="TOY2" t="s">
        <v>14270</v>
      </c>
      <c r="TOZ2" t="s">
        <v>14271</v>
      </c>
      <c r="TPA2" t="s">
        <v>14272</v>
      </c>
      <c r="TPB2" t="s">
        <v>14273</v>
      </c>
      <c r="TPC2" t="s">
        <v>14274</v>
      </c>
      <c r="TPD2" t="s">
        <v>14275</v>
      </c>
      <c r="TPE2" t="s">
        <v>14276</v>
      </c>
      <c r="TPF2" t="s">
        <v>14277</v>
      </c>
      <c r="TPG2" t="s">
        <v>14278</v>
      </c>
      <c r="TPH2" t="s">
        <v>14279</v>
      </c>
      <c r="TPI2" t="s">
        <v>14280</v>
      </c>
      <c r="TPJ2" t="s">
        <v>14281</v>
      </c>
      <c r="TPK2" t="s">
        <v>14282</v>
      </c>
      <c r="TPL2" t="s">
        <v>14283</v>
      </c>
      <c r="TPM2" t="s">
        <v>14284</v>
      </c>
      <c r="TPN2" t="s">
        <v>14285</v>
      </c>
      <c r="TPO2" t="s">
        <v>14286</v>
      </c>
      <c r="TPP2" t="s">
        <v>14287</v>
      </c>
      <c r="TPQ2" t="s">
        <v>14288</v>
      </c>
      <c r="TPR2" t="s">
        <v>14289</v>
      </c>
      <c r="TPS2" t="s">
        <v>14290</v>
      </c>
      <c r="TPT2" t="s">
        <v>14291</v>
      </c>
      <c r="TPU2" t="s">
        <v>14292</v>
      </c>
      <c r="TPV2" t="s">
        <v>14293</v>
      </c>
      <c r="TPW2" t="s">
        <v>14294</v>
      </c>
      <c r="TPX2" t="s">
        <v>14295</v>
      </c>
      <c r="TPY2" t="s">
        <v>14296</v>
      </c>
      <c r="TPZ2" t="s">
        <v>14297</v>
      </c>
      <c r="TQA2" t="s">
        <v>14298</v>
      </c>
      <c r="TQB2" t="s">
        <v>14299</v>
      </c>
      <c r="TQC2" t="s">
        <v>14300</v>
      </c>
      <c r="TQD2" t="s">
        <v>14301</v>
      </c>
      <c r="TQE2" t="s">
        <v>14302</v>
      </c>
      <c r="TQF2" t="s">
        <v>14303</v>
      </c>
      <c r="TQG2" t="s">
        <v>14304</v>
      </c>
      <c r="TQH2" t="s">
        <v>14305</v>
      </c>
      <c r="TQI2" t="s">
        <v>14306</v>
      </c>
      <c r="TQJ2" t="s">
        <v>14307</v>
      </c>
      <c r="TQK2" t="s">
        <v>14308</v>
      </c>
      <c r="TQL2" t="s">
        <v>14309</v>
      </c>
      <c r="TQM2" t="s">
        <v>14310</v>
      </c>
      <c r="TQN2" t="s">
        <v>14311</v>
      </c>
      <c r="TQO2" t="s">
        <v>14312</v>
      </c>
      <c r="TQP2" t="s">
        <v>14313</v>
      </c>
      <c r="TQQ2" t="s">
        <v>14314</v>
      </c>
      <c r="TQR2" t="s">
        <v>14315</v>
      </c>
      <c r="TQS2" t="s">
        <v>14316</v>
      </c>
      <c r="TQT2" t="s">
        <v>14317</v>
      </c>
      <c r="TQU2" t="s">
        <v>14318</v>
      </c>
      <c r="TQV2" t="s">
        <v>14319</v>
      </c>
      <c r="TQW2" t="s">
        <v>14320</v>
      </c>
      <c r="TQX2" t="s">
        <v>14321</v>
      </c>
      <c r="TQY2" t="s">
        <v>14322</v>
      </c>
      <c r="TQZ2" t="s">
        <v>14323</v>
      </c>
      <c r="TRA2" t="s">
        <v>14324</v>
      </c>
      <c r="TRB2" t="s">
        <v>14325</v>
      </c>
      <c r="TRC2" t="s">
        <v>14326</v>
      </c>
      <c r="TRD2" t="s">
        <v>14327</v>
      </c>
      <c r="TRE2" t="s">
        <v>14328</v>
      </c>
      <c r="TRF2" t="s">
        <v>14329</v>
      </c>
      <c r="TRG2" t="s">
        <v>14330</v>
      </c>
      <c r="TRH2" t="s">
        <v>14331</v>
      </c>
      <c r="TRI2" t="s">
        <v>14332</v>
      </c>
      <c r="TRJ2" t="s">
        <v>14333</v>
      </c>
      <c r="TRK2" t="s">
        <v>14334</v>
      </c>
      <c r="TRL2" t="s">
        <v>14335</v>
      </c>
      <c r="TRM2" t="s">
        <v>14336</v>
      </c>
      <c r="TRN2" t="s">
        <v>14337</v>
      </c>
      <c r="TRO2" t="s">
        <v>14338</v>
      </c>
      <c r="TRP2" t="s">
        <v>14339</v>
      </c>
      <c r="TRQ2" t="s">
        <v>14340</v>
      </c>
      <c r="TRR2" t="s">
        <v>14341</v>
      </c>
      <c r="TRS2" t="s">
        <v>14342</v>
      </c>
      <c r="TRT2" t="s">
        <v>14343</v>
      </c>
      <c r="TRU2" t="s">
        <v>14344</v>
      </c>
      <c r="TRV2" t="s">
        <v>14345</v>
      </c>
      <c r="TRW2" t="s">
        <v>14346</v>
      </c>
      <c r="TRX2" t="s">
        <v>14347</v>
      </c>
      <c r="TRY2" t="s">
        <v>14348</v>
      </c>
      <c r="TRZ2" t="s">
        <v>14349</v>
      </c>
      <c r="TSA2" t="s">
        <v>14350</v>
      </c>
      <c r="TSB2" t="s">
        <v>14351</v>
      </c>
      <c r="TSC2" t="s">
        <v>14352</v>
      </c>
      <c r="TSD2" t="s">
        <v>14353</v>
      </c>
      <c r="TSE2" t="s">
        <v>14354</v>
      </c>
      <c r="TSF2" t="s">
        <v>14355</v>
      </c>
      <c r="TSG2" t="s">
        <v>14356</v>
      </c>
      <c r="TSH2" t="s">
        <v>14357</v>
      </c>
      <c r="TSI2" t="s">
        <v>14358</v>
      </c>
      <c r="TSJ2" t="s">
        <v>14359</v>
      </c>
      <c r="TSK2" t="s">
        <v>14360</v>
      </c>
      <c r="TSL2" t="s">
        <v>14361</v>
      </c>
      <c r="TSM2" t="s">
        <v>14362</v>
      </c>
      <c r="TSN2" t="s">
        <v>14363</v>
      </c>
      <c r="TSO2" t="s">
        <v>14364</v>
      </c>
      <c r="TSP2" t="s">
        <v>14365</v>
      </c>
      <c r="TSQ2" t="s">
        <v>14366</v>
      </c>
      <c r="TSR2" t="s">
        <v>14367</v>
      </c>
      <c r="TSS2" t="s">
        <v>14368</v>
      </c>
      <c r="TST2" t="s">
        <v>14369</v>
      </c>
      <c r="TSU2" t="s">
        <v>14370</v>
      </c>
      <c r="TSV2" t="s">
        <v>14371</v>
      </c>
      <c r="TSW2" t="s">
        <v>14372</v>
      </c>
      <c r="TSX2" t="s">
        <v>14373</v>
      </c>
      <c r="TSY2" t="s">
        <v>14374</v>
      </c>
      <c r="TSZ2" t="s">
        <v>14375</v>
      </c>
      <c r="TTA2" t="s">
        <v>14376</v>
      </c>
      <c r="TTB2" t="s">
        <v>14377</v>
      </c>
      <c r="TTC2" t="s">
        <v>14378</v>
      </c>
      <c r="TTD2" t="s">
        <v>14379</v>
      </c>
      <c r="TTE2" t="s">
        <v>14380</v>
      </c>
      <c r="TTF2" t="s">
        <v>14381</v>
      </c>
      <c r="TTG2" t="s">
        <v>14382</v>
      </c>
      <c r="TTH2" t="s">
        <v>14383</v>
      </c>
      <c r="TTI2" t="s">
        <v>14384</v>
      </c>
      <c r="TTJ2" t="s">
        <v>14385</v>
      </c>
      <c r="TTK2" t="s">
        <v>14386</v>
      </c>
      <c r="TTL2" t="s">
        <v>14387</v>
      </c>
      <c r="TTM2" t="s">
        <v>14388</v>
      </c>
      <c r="TTN2" t="s">
        <v>14389</v>
      </c>
      <c r="TTO2" t="s">
        <v>14390</v>
      </c>
      <c r="TTP2" t="s">
        <v>14391</v>
      </c>
      <c r="TTQ2" t="s">
        <v>14392</v>
      </c>
      <c r="TTR2" t="s">
        <v>14393</v>
      </c>
      <c r="TTS2" t="s">
        <v>14394</v>
      </c>
      <c r="TTT2" t="s">
        <v>14395</v>
      </c>
      <c r="TTU2" t="s">
        <v>14396</v>
      </c>
      <c r="TTV2" t="s">
        <v>14397</v>
      </c>
      <c r="TTW2" t="s">
        <v>14398</v>
      </c>
      <c r="TTX2" t="s">
        <v>14399</v>
      </c>
      <c r="TTY2" t="s">
        <v>14400</v>
      </c>
      <c r="TTZ2" t="s">
        <v>14401</v>
      </c>
      <c r="TUA2" t="s">
        <v>14402</v>
      </c>
      <c r="TUB2" t="s">
        <v>14403</v>
      </c>
      <c r="TUC2" t="s">
        <v>14404</v>
      </c>
      <c r="TUD2" t="s">
        <v>14405</v>
      </c>
      <c r="TUE2" t="s">
        <v>14406</v>
      </c>
      <c r="TUF2" t="s">
        <v>14407</v>
      </c>
      <c r="TUG2" t="s">
        <v>14408</v>
      </c>
      <c r="TUH2" t="s">
        <v>14409</v>
      </c>
      <c r="TUI2" t="s">
        <v>14410</v>
      </c>
      <c r="TUJ2" t="s">
        <v>14411</v>
      </c>
      <c r="TUK2" t="s">
        <v>14412</v>
      </c>
      <c r="TUL2" t="s">
        <v>14413</v>
      </c>
      <c r="TUM2" t="s">
        <v>14414</v>
      </c>
      <c r="TUN2" t="s">
        <v>14415</v>
      </c>
      <c r="TUO2" t="s">
        <v>14416</v>
      </c>
      <c r="TUP2" t="s">
        <v>14417</v>
      </c>
      <c r="TUQ2" t="s">
        <v>14418</v>
      </c>
      <c r="TUR2" t="s">
        <v>14419</v>
      </c>
      <c r="TUS2" t="s">
        <v>14420</v>
      </c>
      <c r="TUT2" t="s">
        <v>14421</v>
      </c>
      <c r="TUU2" t="s">
        <v>14422</v>
      </c>
      <c r="TUV2" t="s">
        <v>14423</v>
      </c>
      <c r="TUW2" t="s">
        <v>14424</v>
      </c>
      <c r="TUX2" t="s">
        <v>14425</v>
      </c>
      <c r="TUY2" t="s">
        <v>14426</v>
      </c>
      <c r="TUZ2" t="s">
        <v>14427</v>
      </c>
      <c r="TVA2" t="s">
        <v>14428</v>
      </c>
      <c r="TVB2" t="s">
        <v>14429</v>
      </c>
      <c r="TVC2" t="s">
        <v>14430</v>
      </c>
      <c r="TVD2" t="s">
        <v>14431</v>
      </c>
      <c r="TVE2" t="s">
        <v>14432</v>
      </c>
      <c r="TVF2" t="s">
        <v>14433</v>
      </c>
      <c r="TVG2" t="s">
        <v>14434</v>
      </c>
      <c r="TVH2" t="s">
        <v>14435</v>
      </c>
      <c r="TVI2" t="s">
        <v>14436</v>
      </c>
      <c r="TVJ2" t="s">
        <v>14437</v>
      </c>
      <c r="TVK2" t="s">
        <v>14438</v>
      </c>
      <c r="TVL2" t="s">
        <v>14439</v>
      </c>
      <c r="TVM2" t="s">
        <v>14440</v>
      </c>
      <c r="TVN2" t="s">
        <v>14441</v>
      </c>
      <c r="TVO2" t="s">
        <v>14442</v>
      </c>
      <c r="TVP2" t="s">
        <v>14443</v>
      </c>
      <c r="TVQ2" t="s">
        <v>14444</v>
      </c>
      <c r="TVR2" t="s">
        <v>14445</v>
      </c>
      <c r="TVS2" t="s">
        <v>14446</v>
      </c>
      <c r="TVT2" t="s">
        <v>14447</v>
      </c>
      <c r="TVU2" t="s">
        <v>14448</v>
      </c>
      <c r="TVV2" t="s">
        <v>14449</v>
      </c>
      <c r="TVW2" t="s">
        <v>14450</v>
      </c>
      <c r="TVX2" t="s">
        <v>14451</v>
      </c>
      <c r="TVY2" t="s">
        <v>14452</v>
      </c>
      <c r="TVZ2" t="s">
        <v>14453</v>
      </c>
      <c r="TWA2" t="s">
        <v>14454</v>
      </c>
      <c r="TWB2" t="s">
        <v>14455</v>
      </c>
      <c r="TWC2" t="s">
        <v>14456</v>
      </c>
      <c r="TWD2" t="s">
        <v>14457</v>
      </c>
      <c r="TWE2" t="s">
        <v>14458</v>
      </c>
      <c r="TWF2" t="s">
        <v>14459</v>
      </c>
      <c r="TWG2" t="s">
        <v>14460</v>
      </c>
      <c r="TWH2" t="s">
        <v>14461</v>
      </c>
      <c r="TWI2" t="s">
        <v>14462</v>
      </c>
      <c r="TWJ2" t="s">
        <v>14463</v>
      </c>
      <c r="TWK2" t="s">
        <v>14464</v>
      </c>
      <c r="TWL2" t="s">
        <v>14465</v>
      </c>
      <c r="TWM2" t="s">
        <v>14466</v>
      </c>
      <c r="TWN2" t="s">
        <v>14467</v>
      </c>
      <c r="TWO2" t="s">
        <v>14468</v>
      </c>
      <c r="TWP2" t="s">
        <v>14469</v>
      </c>
      <c r="TWQ2" t="s">
        <v>14470</v>
      </c>
      <c r="TWR2" t="s">
        <v>14471</v>
      </c>
      <c r="TWS2" t="s">
        <v>14472</v>
      </c>
      <c r="TWT2" t="s">
        <v>14473</v>
      </c>
      <c r="TWU2" t="s">
        <v>14474</v>
      </c>
      <c r="TWV2" t="s">
        <v>14475</v>
      </c>
      <c r="TWW2" t="s">
        <v>14476</v>
      </c>
      <c r="TWX2" t="s">
        <v>14477</v>
      </c>
      <c r="TWY2" t="s">
        <v>14478</v>
      </c>
      <c r="TWZ2" t="s">
        <v>14479</v>
      </c>
      <c r="TXA2" t="s">
        <v>14480</v>
      </c>
      <c r="TXB2" t="s">
        <v>14481</v>
      </c>
      <c r="TXC2" t="s">
        <v>14482</v>
      </c>
      <c r="TXD2" t="s">
        <v>14483</v>
      </c>
      <c r="TXE2" t="s">
        <v>14484</v>
      </c>
      <c r="TXF2" t="s">
        <v>14485</v>
      </c>
      <c r="TXG2" t="s">
        <v>14486</v>
      </c>
      <c r="TXH2" t="s">
        <v>14487</v>
      </c>
      <c r="TXI2" t="s">
        <v>14488</v>
      </c>
      <c r="TXJ2" t="s">
        <v>14489</v>
      </c>
      <c r="TXK2" t="s">
        <v>14490</v>
      </c>
      <c r="TXL2" t="s">
        <v>14491</v>
      </c>
      <c r="TXM2" t="s">
        <v>14492</v>
      </c>
      <c r="TXN2" t="s">
        <v>14493</v>
      </c>
      <c r="TXO2" t="s">
        <v>14494</v>
      </c>
      <c r="TXP2" t="s">
        <v>14495</v>
      </c>
      <c r="TXQ2" t="s">
        <v>14496</v>
      </c>
      <c r="TXR2" t="s">
        <v>14497</v>
      </c>
      <c r="TXS2" t="s">
        <v>14498</v>
      </c>
      <c r="TXT2" t="s">
        <v>14499</v>
      </c>
      <c r="TXU2" t="s">
        <v>14500</v>
      </c>
      <c r="TXV2" t="s">
        <v>14501</v>
      </c>
      <c r="TXW2" t="s">
        <v>14502</v>
      </c>
      <c r="TXX2" t="s">
        <v>14503</v>
      </c>
      <c r="TXY2" t="s">
        <v>14504</v>
      </c>
      <c r="TXZ2" t="s">
        <v>14505</v>
      </c>
      <c r="TYA2" t="s">
        <v>14506</v>
      </c>
      <c r="TYB2" t="s">
        <v>14507</v>
      </c>
      <c r="TYC2" t="s">
        <v>14508</v>
      </c>
      <c r="TYD2" t="s">
        <v>14509</v>
      </c>
      <c r="TYE2" t="s">
        <v>14510</v>
      </c>
      <c r="TYF2" t="s">
        <v>14511</v>
      </c>
      <c r="TYG2" t="s">
        <v>14512</v>
      </c>
      <c r="TYH2" t="s">
        <v>14513</v>
      </c>
      <c r="TYI2" t="s">
        <v>14514</v>
      </c>
      <c r="TYJ2" t="s">
        <v>14515</v>
      </c>
      <c r="TYK2" t="s">
        <v>14516</v>
      </c>
      <c r="TYL2" t="s">
        <v>14517</v>
      </c>
      <c r="TYM2" t="s">
        <v>14518</v>
      </c>
      <c r="TYN2" t="s">
        <v>14519</v>
      </c>
      <c r="TYO2" t="s">
        <v>14520</v>
      </c>
      <c r="TYP2" t="s">
        <v>14521</v>
      </c>
      <c r="TYQ2" t="s">
        <v>14522</v>
      </c>
      <c r="TYR2" t="s">
        <v>14523</v>
      </c>
      <c r="TYS2" t="s">
        <v>14524</v>
      </c>
      <c r="TYT2" t="s">
        <v>14525</v>
      </c>
      <c r="TYU2" t="s">
        <v>14526</v>
      </c>
      <c r="TYV2" t="s">
        <v>14527</v>
      </c>
      <c r="TYW2" t="s">
        <v>14528</v>
      </c>
      <c r="TYX2" t="s">
        <v>14529</v>
      </c>
      <c r="TYY2" t="s">
        <v>14530</v>
      </c>
      <c r="TYZ2" t="s">
        <v>14531</v>
      </c>
      <c r="TZA2" t="s">
        <v>14532</v>
      </c>
      <c r="TZB2" t="s">
        <v>14533</v>
      </c>
      <c r="TZC2" t="s">
        <v>14534</v>
      </c>
      <c r="TZD2" t="s">
        <v>14535</v>
      </c>
      <c r="TZE2" t="s">
        <v>14536</v>
      </c>
      <c r="TZF2" t="s">
        <v>14537</v>
      </c>
      <c r="TZG2" t="s">
        <v>14538</v>
      </c>
      <c r="TZH2" t="s">
        <v>14539</v>
      </c>
      <c r="TZI2" t="s">
        <v>14540</v>
      </c>
      <c r="TZJ2" t="s">
        <v>14541</v>
      </c>
      <c r="TZK2" t="s">
        <v>14542</v>
      </c>
      <c r="TZL2" t="s">
        <v>14543</v>
      </c>
      <c r="TZM2" t="s">
        <v>14544</v>
      </c>
      <c r="TZN2" t="s">
        <v>14545</v>
      </c>
      <c r="TZO2" t="s">
        <v>14546</v>
      </c>
      <c r="TZP2" t="s">
        <v>14547</v>
      </c>
      <c r="TZQ2" t="s">
        <v>14548</v>
      </c>
      <c r="TZR2" t="s">
        <v>14549</v>
      </c>
      <c r="TZS2" t="s">
        <v>14550</v>
      </c>
      <c r="TZT2" t="s">
        <v>14551</v>
      </c>
      <c r="TZU2" t="s">
        <v>14552</v>
      </c>
      <c r="TZV2" t="s">
        <v>14553</v>
      </c>
      <c r="TZW2" t="s">
        <v>14554</v>
      </c>
      <c r="TZX2" t="s">
        <v>14555</v>
      </c>
      <c r="TZY2" t="s">
        <v>14556</v>
      </c>
      <c r="TZZ2" t="s">
        <v>14557</v>
      </c>
      <c r="UAA2" t="s">
        <v>14558</v>
      </c>
      <c r="UAB2" t="s">
        <v>14559</v>
      </c>
      <c r="UAC2" t="s">
        <v>14560</v>
      </c>
      <c r="UAD2" t="s">
        <v>14561</v>
      </c>
      <c r="UAE2" t="s">
        <v>14562</v>
      </c>
      <c r="UAF2" t="s">
        <v>14563</v>
      </c>
      <c r="UAG2" t="s">
        <v>14564</v>
      </c>
      <c r="UAH2" t="s">
        <v>14565</v>
      </c>
      <c r="UAI2" t="s">
        <v>14566</v>
      </c>
      <c r="UAJ2" t="s">
        <v>14567</v>
      </c>
      <c r="UAK2" t="s">
        <v>14568</v>
      </c>
      <c r="UAL2" t="s">
        <v>14569</v>
      </c>
      <c r="UAM2" t="s">
        <v>14570</v>
      </c>
      <c r="UAN2" t="s">
        <v>14571</v>
      </c>
      <c r="UAO2" t="s">
        <v>14572</v>
      </c>
      <c r="UAP2" t="s">
        <v>14573</v>
      </c>
      <c r="UAQ2" t="s">
        <v>14574</v>
      </c>
      <c r="UAR2" t="s">
        <v>14575</v>
      </c>
      <c r="UAS2" t="s">
        <v>14576</v>
      </c>
      <c r="UAT2" t="s">
        <v>14577</v>
      </c>
      <c r="UAU2" t="s">
        <v>14578</v>
      </c>
      <c r="UAV2" t="s">
        <v>14579</v>
      </c>
      <c r="UAW2" t="s">
        <v>14580</v>
      </c>
      <c r="UAX2" t="s">
        <v>14581</v>
      </c>
      <c r="UAY2" t="s">
        <v>14582</v>
      </c>
      <c r="UAZ2" t="s">
        <v>14583</v>
      </c>
      <c r="UBA2" t="s">
        <v>14584</v>
      </c>
      <c r="UBB2" t="s">
        <v>14585</v>
      </c>
      <c r="UBC2" t="s">
        <v>14586</v>
      </c>
      <c r="UBD2" t="s">
        <v>14587</v>
      </c>
      <c r="UBE2" t="s">
        <v>14588</v>
      </c>
      <c r="UBF2" t="s">
        <v>14589</v>
      </c>
      <c r="UBG2" t="s">
        <v>14590</v>
      </c>
      <c r="UBH2" t="s">
        <v>14591</v>
      </c>
      <c r="UBI2" t="s">
        <v>14592</v>
      </c>
      <c r="UBJ2" t="s">
        <v>14593</v>
      </c>
      <c r="UBK2" t="s">
        <v>14594</v>
      </c>
      <c r="UBL2" t="s">
        <v>14595</v>
      </c>
      <c r="UBM2" t="s">
        <v>14596</v>
      </c>
      <c r="UBN2" t="s">
        <v>14597</v>
      </c>
      <c r="UBO2" t="s">
        <v>14598</v>
      </c>
      <c r="UBP2" t="s">
        <v>14599</v>
      </c>
      <c r="UBQ2" t="s">
        <v>14600</v>
      </c>
      <c r="UBR2" t="s">
        <v>14601</v>
      </c>
      <c r="UBS2" t="s">
        <v>14602</v>
      </c>
      <c r="UBT2" t="s">
        <v>14603</v>
      </c>
      <c r="UBU2" t="s">
        <v>14604</v>
      </c>
      <c r="UBV2" t="s">
        <v>14605</v>
      </c>
      <c r="UBW2" t="s">
        <v>14606</v>
      </c>
      <c r="UBX2" t="s">
        <v>14607</v>
      </c>
      <c r="UBY2" t="s">
        <v>14608</v>
      </c>
      <c r="UBZ2" t="s">
        <v>14609</v>
      </c>
      <c r="UCA2" t="s">
        <v>14610</v>
      </c>
      <c r="UCB2" t="s">
        <v>14611</v>
      </c>
      <c r="UCC2" t="s">
        <v>14612</v>
      </c>
      <c r="UCD2" t="s">
        <v>14613</v>
      </c>
      <c r="UCE2" t="s">
        <v>14614</v>
      </c>
      <c r="UCF2" t="s">
        <v>14615</v>
      </c>
      <c r="UCG2" t="s">
        <v>14616</v>
      </c>
      <c r="UCH2" t="s">
        <v>14617</v>
      </c>
      <c r="UCI2" t="s">
        <v>14618</v>
      </c>
      <c r="UCJ2" t="s">
        <v>14619</v>
      </c>
      <c r="UCK2" t="s">
        <v>14620</v>
      </c>
      <c r="UCL2" t="s">
        <v>14621</v>
      </c>
      <c r="UCM2" t="s">
        <v>14622</v>
      </c>
      <c r="UCN2" t="s">
        <v>14623</v>
      </c>
      <c r="UCO2" t="s">
        <v>14624</v>
      </c>
      <c r="UCP2" t="s">
        <v>14625</v>
      </c>
      <c r="UCQ2" t="s">
        <v>14626</v>
      </c>
      <c r="UCR2" t="s">
        <v>14627</v>
      </c>
      <c r="UCS2" t="s">
        <v>14628</v>
      </c>
      <c r="UCT2" t="s">
        <v>14629</v>
      </c>
      <c r="UCU2" t="s">
        <v>14630</v>
      </c>
      <c r="UCV2" t="s">
        <v>14631</v>
      </c>
      <c r="UCW2" t="s">
        <v>14632</v>
      </c>
      <c r="UCX2" t="s">
        <v>14633</v>
      </c>
      <c r="UCY2" t="s">
        <v>14634</v>
      </c>
      <c r="UCZ2" t="s">
        <v>14635</v>
      </c>
      <c r="UDA2" t="s">
        <v>14636</v>
      </c>
      <c r="UDB2" t="s">
        <v>14637</v>
      </c>
      <c r="UDC2" t="s">
        <v>14638</v>
      </c>
      <c r="UDD2" t="s">
        <v>14639</v>
      </c>
      <c r="UDE2" t="s">
        <v>14640</v>
      </c>
      <c r="UDF2" t="s">
        <v>14641</v>
      </c>
      <c r="UDG2" t="s">
        <v>14642</v>
      </c>
      <c r="UDH2" t="s">
        <v>14643</v>
      </c>
      <c r="UDI2" t="s">
        <v>14644</v>
      </c>
      <c r="UDJ2" t="s">
        <v>14645</v>
      </c>
      <c r="UDK2" t="s">
        <v>14646</v>
      </c>
      <c r="UDL2" t="s">
        <v>14647</v>
      </c>
      <c r="UDM2" t="s">
        <v>14648</v>
      </c>
      <c r="UDN2" t="s">
        <v>14649</v>
      </c>
      <c r="UDO2" t="s">
        <v>14650</v>
      </c>
      <c r="UDP2" t="s">
        <v>14651</v>
      </c>
      <c r="UDQ2" t="s">
        <v>14652</v>
      </c>
      <c r="UDR2" t="s">
        <v>14653</v>
      </c>
      <c r="UDS2" t="s">
        <v>14654</v>
      </c>
      <c r="UDT2" t="s">
        <v>14655</v>
      </c>
      <c r="UDU2" t="s">
        <v>14656</v>
      </c>
      <c r="UDV2" t="s">
        <v>14657</v>
      </c>
      <c r="UDW2" t="s">
        <v>14658</v>
      </c>
      <c r="UDX2" t="s">
        <v>14659</v>
      </c>
      <c r="UDY2" t="s">
        <v>14660</v>
      </c>
      <c r="UDZ2" t="s">
        <v>14661</v>
      </c>
      <c r="UEA2" t="s">
        <v>14662</v>
      </c>
      <c r="UEB2" t="s">
        <v>14663</v>
      </c>
      <c r="UEC2" t="s">
        <v>14664</v>
      </c>
      <c r="UED2" t="s">
        <v>14665</v>
      </c>
      <c r="UEE2" t="s">
        <v>14666</v>
      </c>
      <c r="UEF2" t="s">
        <v>14667</v>
      </c>
      <c r="UEG2" t="s">
        <v>14668</v>
      </c>
      <c r="UEH2" t="s">
        <v>14669</v>
      </c>
      <c r="UEI2" t="s">
        <v>14670</v>
      </c>
      <c r="UEJ2" t="s">
        <v>14671</v>
      </c>
      <c r="UEK2" t="s">
        <v>14672</v>
      </c>
      <c r="UEL2" t="s">
        <v>14673</v>
      </c>
      <c r="UEM2" t="s">
        <v>14674</v>
      </c>
      <c r="UEN2" t="s">
        <v>14675</v>
      </c>
      <c r="UEO2" t="s">
        <v>14676</v>
      </c>
      <c r="UEP2" t="s">
        <v>14677</v>
      </c>
      <c r="UEQ2" t="s">
        <v>14678</v>
      </c>
      <c r="UER2" t="s">
        <v>14679</v>
      </c>
      <c r="UES2" t="s">
        <v>14680</v>
      </c>
      <c r="UET2" t="s">
        <v>14681</v>
      </c>
      <c r="UEU2" t="s">
        <v>14682</v>
      </c>
      <c r="UEV2" t="s">
        <v>14683</v>
      </c>
      <c r="UEW2" t="s">
        <v>14684</v>
      </c>
      <c r="UEX2" t="s">
        <v>14685</v>
      </c>
      <c r="UEY2" t="s">
        <v>14686</v>
      </c>
      <c r="UEZ2" t="s">
        <v>14687</v>
      </c>
      <c r="UFA2" t="s">
        <v>14688</v>
      </c>
      <c r="UFB2" t="s">
        <v>14689</v>
      </c>
      <c r="UFC2" t="s">
        <v>14690</v>
      </c>
      <c r="UFD2" t="s">
        <v>14691</v>
      </c>
      <c r="UFE2" t="s">
        <v>14692</v>
      </c>
      <c r="UFF2" t="s">
        <v>14693</v>
      </c>
      <c r="UFG2" t="s">
        <v>14694</v>
      </c>
      <c r="UFH2" t="s">
        <v>14695</v>
      </c>
      <c r="UFI2" t="s">
        <v>14696</v>
      </c>
      <c r="UFJ2" t="s">
        <v>14697</v>
      </c>
      <c r="UFK2" t="s">
        <v>14698</v>
      </c>
      <c r="UFL2" t="s">
        <v>14699</v>
      </c>
      <c r="UFM2" t="s">
        <v>14700</v>
      </c>
      <c r="UFN2" t="s">
        <v>14701</v>
      </c>
      <c r="UFO2" t="s">
        <v>14702</v>
      </c>
      <c r="UFP2" t="s">
        <v>14703</v>
      </c>
      <c r="UFQ2" t="s">
        <v>14704</v>
      </c>
      <c r="UFR2" t="s">
        <v>14705</v>
      </c>
      <c r="UFS2" t="s">
        <v>14706</v>
      </c>
      <c r="UFT2" t="s">
        <v>14707</v>
      </c>
      <c r="UFU2" t="s">
        <v>14708</v>
      </c>
      <c r="UFV2" t="s">
        <v>14709</v>
      </c>
      <c r="UFW2" t="s">
        <v>14710</v>
      </c>
      <c r="UFX2" t="s">
        <v>14711</v>
      </c>
      <c r="UFY2" t="s">
        <v>14712</v>
      </c>
      <c r="UFZ2" t="s">
        <v>14713</v>
      </c>
      <c r="UGA2" t="s">
        <v>14714</v>
      </c>
      <c r="UGB2" t="s">
        <v>14715</v>
      </c>
      <c r="UGC2" t="s">
        <v>14716</v>
      </c>
      <c r="UGD2" t="s">
        <v>14717</v>
      </c>
      <c r="UGE2" t="s">
        <v>14718</v>
      </c>
      <c r="UGF2" t="s">
        <v>14719</v>
      </c>
      <c r="UGG2" t="s">
        <v>14720</v>
      </c>
      <c r="UGH2" t="s">
        <v>14721</v>
      </c>
      <c r="UGI2" t="s">
        <v>14722</v>
      </c>
      <c r="UGJ2" t="s">
        <v>14723</v>
      </c>
      <c r="UGK2" t="s">
        <v>14724</v>
      </c>
      <c r="UGL2" t="s">
        <v>14725</v>
      </c>
      <c r="UGM2" t="s">
        <v>14726</v>
      </c>
      <c r="UGN2" t="s">
        <v>14727</v>
      </c>
      <c r="UGO2" t="s">
        <v>14728</v>
      </c>
      <c r="UGP2" t="s">
        <v>14729</v>
      </c>
      <c r="UGQ2" t="s">
        <v>14730</v>
      </c>
      <c r="UGR2" t="s">
        <v>14731</v>
      </c>
      <c r="UGS2" t="s">
        <v>14732</v>
      </c>
      <c r="UGT2" t="s">
        <v>14733</v>
      </c>
      <c r="UGU2" t="s">
        <v>14734</v>
      </c>
      <c r="UGV2" t="s">
        <v>14735</v>
      </c>
      <c r="UGW2" t="s">
        <v>14736</v>
      </c>
      <c r="UGX2" t="s">
        <v>14737</v>
      </c>
      <c r="UGY2" t="s">
        <v>14738</v>
      </c>
      <c r="UGZ2" t="s">
        <v>14739</v>
      </c>
      <c r="UHA2" t="s">
        <v>14740</v>
      </c>
      <c r="UHB2" t="s">
        <v>14741</v>
      </c>
      <c r="UHC2" t="s">
        <v>14742</v>
      </c>
      <c r="UHD2" t="s">
        <v>14743</v>
      </c>
      <c r="UHE2" t="s">
        <v>14744</v>
      </c>
      <c r="UHF2" t="s">
        <v>14745</v>
      </c>
      <c r="UHG2" t="s">
        <v>14746</v>
      </c>
      <c r="UHH2" t="s">
        <v>14747</v>
      </c>
      <c r="UHI2" t="s">
        <v>14748</v>
      </c>
      <c r="UHJ2" t="s">
        <v>14749</v>
      </c>
      <c r="UHK2" t="s">
        <v>14750</v>
      </c>
      <c r="UHL2" t="s">
        <v>14751</v>
      </c>
      <c r="UHM2" t="s">
        <v>14752</v>
      </c>
      <c r="UHN2" t="s">
        <v>14753</v>
      </c>
      <c r="UHO2" t="s">
        <v>14754</v>
      </c>
      <c r="UHP2" t="s">
        <v>14755</v>
      </c>
      <c r="UHQ2" t="s">
        <v>14756</v>
      </c>
      <c r="UHR2" t="s">
        <v>14757</v>
      </c>
      <c r="UHS2" t="s">
        <v>14758</v>
      </c>
      <c r="UHT2" t="s">
        <v>14759</v>
      </c>
      <c r="UHU2" t="s">
        <v>14760</v>
      </c>
      <c r="UHV2" t="s">
        <v>14761</v>
      </c>
      <c r="UHW2" t="s">
        <v>14762</v>
      </c>
      <c r="UHX2" t="s">
        <v>14763</v>
      </c>
      <c r="UHY2" t="s">
        <v>14764</v>
      </c>
      <c r="UHZ2" t="s">
        <v>14765</v>
      </c>
      <c r="UIA2" t="s">
        <v>14766</v>
      </c>
      <c r="UIB2" t="s">
        <v>14767</v>
      </c>
      <c r="UIC2" t="s">
        <v>14768</v>
      </c>
      <c r="UID2" t="s">
        <v>14769</v>
      </c>
      <c r="UIE2" t="s">
        <v>14770</v>
      </c>
      <c r="UIF2" t="s">
        <v>14771</v>
      </c>
      <c r="UIG2" t="s">
        <v>14772</v>
      </c>
      <c r="UIH2" t="s">
        <v>14773</v>
      </c>
      <c r="UII2" t="s">
        <v>14774</v>
      </c>
      <c r="UIJ2" t="s">
        <v>14775</v>
      </c>
      <c r="UIK2" t="s">
        <v>14776</v>
      </c>
      <c r="UIL2" t="s">
        <v>14777</v>
      </c>
      <c r="UIM2" t="s">
        <v>14778</v>
      </c>
      <c r="UIN2" t="s">
        <v>14779</v>
      </c>
      <c r="UIO2" t="s">
        <v>14780</v>
      </c>
      <c r="UIP2" t="s">
        <v>14781</v>
      </c>
      <c r="UIQ2" t="s">
        <v>14782</v>
      </c>
      <c r="UIR2" t="s">
        <v>14783</v>
      </c>
      <c r="UIS2" t="s">
        <v>14784</v>
      </c>
      <c r="UIT2" t="s">
        <v>14785</v>
      </c>
      <c r="UIU2" t="s">
        <v>14786</v>
      </c>
      <c r="UIV2" t="s">
        <v>14787</v>
      </c>
      <c r="UIW2" t="s">
        <v>14788</v>
      </c>
      <c r="UIX2" t="s">
        <v>14789</v>
      </c>
      <c r="UIY2" t="s">
        <v>14790</v>
      </c>
      <c r="UIZ2" t="s">
        <v>14791</v>
      </c>
      <c r="UJA2" t="s">
        <v>14792</v>
      </c>
      <c r="UJB2" t="s">
        <v>14793</v>
      </c>
      <c r="UJC2" t="s">
        <v>14794</v>
      </c>
      <c r="UJD2" t="s">
        <v>14795</v>
      </c>
      <c r="UJE2" t="s">
        <v>14796</v>
      </c>
      <c r="UJF2" t="s">
        <v>14797</v>
      </c>
      <c r="UJG2" t="s">
        <v>14798</v>
      </c>
      <c r="UJH2" t="s">
        <v>14799</v>
      </c>
      <c r="UJI2" t="s">
        <v>14800</v>
      </c>
      <c r="UJJ2" t="s">
        <v>14801</v>
      </c>
      <c r="UJK2" t="s">
        <v>14802</v>
      </c>
      <c r="UJL2" t="s">
        <v>14803</v>
      </c>
      <c r="UJM2" t="s">
        <v>14804</v>
      </c>
      <c r="UJN2" t="s">
        <v>14805</v>
      </c>
      <c r="UJO2" t="s">
        <v>14806</v>
      </c>
      <c r="UJP2" t="s">
        <v>14807</v>
      </c>
      <c r="UJQ2" t="s">
        <v>14808</v>
      </c>
      <c r="UJR2" t="s">
        <v>14809</v>
      </c>
      <c r="UJS2" t="s">
        <v>14810</v>
      </c>
      <c r="UJT2" t="s">
        <v>14811</v>
      </c>
      <c r="UJU2" t="s">
        <v>14812</v>
      </c>
      <c r="UJV2" t="s">
        <v>14813</v>
      </c>
      <c r="UJW2" t="s">
        <v>14814</v>
      </c>
      <c r="UJX2" t="s">
        <v>14815</v>
      </c>
      <c r="UJY2" t="s">
        <v>14816</v>
      </c>
      <c r="UJZ2" t="s">
        <v>14817</v>
      </c>
      <c r="UKA2" t="s">
        <v>14818</v>
      </c>
      <c r="UKB2" t="s">
        <v>14819</v>
      </c>
      <c r="UKC2" t="s">
        <v>14820</v>
      </c>
      <c r="UKD2" t="s">
        <v>14821</v>
      </c>
      <c r="UKE2" t="s">
        <v>14822</v>
      </c>
      <c r="UKF2" t="s">
        <v>14823</v>
      </c>
      <c r="UKG2" t="s">
        <v>14824</v>
      </c>
      <c r="UKH2" t="s">
        <v>14825</v>
      </c>
      <c r="UKI2" t="s">
        <v>14826</v>
      </c>
      <c r="UKJ2" t="s">
        <v>14827</v>
      </c>
      <c r="UKK2" t="s">
        <v>14828</v>
      </c>
      <c r="UKL2" t="s">
        <v>14829</v>
      </c>
      <c r="UKM2" t="s">
        <v>14830</v>
      </c>
      <c r="UKN2" t="s">
        <v>14831</v>
      </c>
      <c r="UKO2" t="s">
        <v>14832</v>
      </c>
      <c r="UKP2" t="s">
        <v>14833</v>
      </c>
      <c r="UKQ2" t="s">
        <v>14834</v>
      </c>
      <c r="UKR2" t="s">
        <v>14835</v>
      </c>
      <c r="UKS2" t="s">
        <v>14836</v>
      </c>
      <c r="UKT2" t="s">
        <v>14837</v>
      </c>
      <c r="UKU2" t="s">
        <v>14838</v>
      </c>
      <c r="UKV2" t="s">
        <v>14839</v>
      </c>
      <c r="UKW2" t="s">
        <v>14840</v>
      </c>
      <c r="UKX2" t="s">
        <v>14841</v>
      </c>
      <c r="UKY2" t="s">
        <v>14842</v>
      </c>
      <c r="UKZ2" t="s">
        <v>14843</v>
      </c>
      <c r="ULA2" t="s">
        <v>14844</v>
      </c>
      <c r="ULB2" t="s">
        <v>14845</v>
      </c>
      <c r="ULC2" t="s">
        <v>14846</v>
      </c>
      <c r="ULD2" t="s">
        <v>14847</v>
      </c>
      <c r="ULE2" t="s">
        <v>14848</v>
      </c>
      <c r="ULF2" t="s">
        <v>14849</v>
      </c>
      <c r="ULG2" t="s">
        <v>14850</v>
      </c>
      <c r="ULH2" t="s">
        <v>14851</v>
      </c>
      <c r="ULI2" t="s">
        <v>14852</v>
      </c>
      <c r="ULJ2" t="s">
        <v>14853</v>
      </c>
      <c r="ULK2" t="s">
        <v>14854</v>
      </c>
      <c r="ULL2" t="s">
        <v>14855</v>
      </c>
      <c r="ULM2" t="s">
        <v>14856</v>
      </c>
      <c r="ULN2" t="s">
        <v>14857</v>
      </c>
      <c r="ULO2" t="s">
        <v>14858</v>
      </c>
      <c r="ULP2" t="s">
        <v>14859</v>
      </c>
      <c r="ULQ2" t="s">
        <v>14860</v>
      </c>
      <c r="ULR2" t="s">
        <v>14861</v>
      </c>
      <c r="ULS2" t="s">
        <v>14862</v>
      </c>
      <c r="ULT2" t="s">
        <v>14863</v>
      </c>
      <c r="ULU2" t="s">
        <v>14864</v>
      </c>
      <c r="ULV2" t="s">
        <v>14865</v>
      </c>
      <c r="ULW2" t="s">
        <v>14866</v>
      </c>
      <c r="ULX2" t="s">
        <v>14867</v>
      </c>
      <c r="ULY2" t="s">
        <v>14868</v>
      </c>
      <c r="ULZ2" t="s">
        <v>14869</v>
      </c>
      <c r="UMA2" t="s">
        <v>14870</v>
      </c>
      <c r="UMB2" t="s">
        <v>14871</v>
      </c>
      <c r="UMC2" t="s">
        <v>14872</v>
      </c>
      <c r="UMD2" t="s">
        <v>14873</v>
      </c>
      <c r="UME2" t="s">
        <v>14874</v>
      </c>
      <c r="UMF2" t="s">
        <v>14875</v>
      </c>
      <c r="UMG2" t="s">
        <v>14876</v>
      </c>
      <c r="UMH2" t="s">
        <v>14877</v>
      </c>
      <c r="UMI2" t="s">
        <v>14878</v>
      </c>
      <c r="UMJ2" t="s">
        <v>14879</v>
      </c>
      <c r="UMK2" t="s">
        <v>14880</v>
      </c>
      <c r="UML2" t="s">
        <v>14881</v>
      </c>
      <c r="UMM2" t="s">
        <v>14882</v>
      </c>
      <c r="UMN2" t="s">
        <v>14883</v>
      </c>
      <c r="UMO2" t="s">
        <v>14884</v>
      </c>
      <c r="UMP2" t="s">
        <v>14885</v>
      </c>
      <c r="UMQ2" t="s">
        <v>14886</v>
      </c>
      <c r="UMR2" t="s">
        <v>14887</v>
      </c>
      <c r="UMS2" t="s">
        <v>14888</v>
      </c>
      <c r="UMT2" t="s">
        <v>14889</v>
      </c>
      <c r="UMU2" t="s">
        <v>14890</v>
      </c>
      <c r="UMV2" t="s">
        <v>14891</v>
      </c>
      <c r="UMW2" t="s">
        <v>14892</v>
      </c>
      <c r="UMX2" t="s">
        <v>14893</v>
      </c>
      <c r="UMY2" t="s">
        <v>14894</v>
      </c>
      <c r="UMZ2" t="s">
        <v>14895</v>
      </c>
      <c r="UNA2" t="s">
        <v>14896</v>
      </c>
      <c r="UNB2" t="s">
        <v>14897</v>
      </c>
      <c r="UNC2" t="s">
        <v>14898</v>
      </c>
      <c r="UND2" t="s">
        <v>14899</v>
      </c>
      <c r="UNE2" t="s">
        <v>14900</v>
      </c>
      <c r="UNF2" t="s">
        <v>14901</v>
      </c>
      <c r="UNG2" t="s">
        <v>14902</v>
      </c>
      <c r="UNH2" t="s">
        <v>14903</v>
      </c>
      <c r="UNI2" t="s">
        <v>14904</v>
      </c>
      <c r="UNJ2" t="s">
        <v>14905</v>
      </c>
      <c r="UNK2" t="s">
        <v>14906</v>
      </c>
      <c r="UNL2" t="s">
        <v>14907</v>
      </c>
      <c r="UNM2" t="s">
        <v>14908</v>
      </c>
      <c r="UNN2" t="s">
        <v>14909</v>
      </c>
      <c r="UNO2" t="s">
        <v>14910</v>
      </c>
      <c r="UNP2" t="s">
        <v>14911</v>
      </c>
      <c r="UNQ2" t="s">
        <v>14912</v>
      </c>
      <c r="UNR2" t="s">
        <v>14913</v>
      </c>
      <c r="UNS2" t="s">
        <v>14914</v>
      </c>
      <c r="UNT2" t="s">
        <v>14915</v>
      </c>
      <c r="UNU2" t="s">
        <v>14916</v>
      </c>
      <c r="UNV2" t="s">
        <v>14917</v>
      </c>
      <c r="UNW2" t="s">
        <v>14918</v>
      </c>
      <c r="UNX2" t="s">
        <v>14919</v>
      </c>
      <c r="UNY2" t="s">
        <v>14920</v>
      </c>
      <c r="UNZ2" t="s">
        <v>14921</v>
      </c>
      <c r="UOA2" t="s">
        <v>14922</v>
      </c>
      <c r="UOB2" t="s">
        <v>14923</v>
      </c>
      <c r="UOC2" t="s">
        <v>14924</v>
      </c>
      <c r="UOD2" t="s">
        <v>14925</v>
      </c>
      <c r="UOE2" t="s">
        <v>14926</v>
      </c>
      <c r="UOF2" t="s">
        <v>14927</v>
      </c>
      <c r="UOG2" t="s">
        <v>14928</v>
      </c>
      <c r="UOH2" t="s">
        <v>14929</v>
      </c>
      <c r="UOI2" t="s">
        <v>14930</v>
      </c>
      <c r="UOJ2" t="s">
        <v>14931</v>
      </c>
      <c r="UOK2" t="s">
        <v>14932</v>
      </c>
      <c r="UOL2" t="s">
        <v>14933</v>
      </c>
      <c r="UOM2" t="s">
        <v>14934</v>
      </c>
      <c r="UON2" t="s">
        <v>14935</v>
      </c>
      <c r="UOO2" t="s">
        <v>14936</v>
      </c>
      <c r="UOP2" t="s">
        <v>14937</v>
      </c>
      <c r="UOQ2" t="s">
        <v>14938</v>
      </c>
      <c r="UOR2" t="s">
        <v>14939</v>
      </c>
      <c r="UOS2" t="s">
        <v>14940</v>
      </c>
      <c r="UOT2" t="s">
        <v>14941</v>
      </c>
      <c r="UOU2" t="s">
        <v>14942</v>
      </c>
      <c r="UOV2" t="s">
        <v>14943</v>
      </c>
      <c r="UOW2" t="s">
        <v>14944</v>
      </c>
      <c r="UOX2" t="s">
        <v>14945</v>
      </c>
      <c r="UOY2" t="s">
        <v>14946</v>
      </c>
      <c r="UOZ2" t="s">
        <v>14947</v>
      </c>
      <c r="UPA2" t="s">
        <v>14948</v>
      </c>
      <c r="UPB2" t="s">
        <v>14949</v>
      </c>
      <c r="UPC2" t="s">
        <v>14950</v>
      </c>
      <c r="UPD2" t="s">
        <v>14951</v>
      </c>
      <c r="UPE2" t="s">
        <v>14952</v>
      </c>
      <c r="UPF2" t="s">
        <v>14953</v>
      </c>
      <c r="UPG2" t="s">
        <v>14954</v>
      </c>
      <c r="UPH2" t="s">
        <v>14955</v>
      </c>
      <c r="UPI2" t="s">
        <v>14956</v>
      </c>
      <c r="UPJ2" t="s">
        <v>14957</v>
      </c>
      <c r="UPK2" t="s">
        <v>14958</v>
      </c>
      <c r="UPL2" t="s">
        <v>14959</v>
      </c>
      <c r="UPM2" t="s">
        <v>14960</v>
      </c>
      <c r="UPN2" t="s">
        <v>14961</v>
      </c>
      <c r="UPO2" t="s">
        <v>14962</v>
      </c>
      <c r="UPP2" t="s">
        <v>14963</v>
      </c>
      <c r="UPQ2" t="s">
        <v>14964</v>
      </c>
      <c r="UPR2" t="s">
        <v>14965</v>
      </c>
      <c r="UPS2" t="s">
        <v>14966</v>
      </c>
      <c r="UPT2" t="s">
        <v>14967</v>
      </c>
      <c r="UPU2" t="s">
        <v>14968</v>
      </c>
      <c r="UPV2" t="s">
        <v>14969</v>
      </c>
      <c r="UPW2" t="s">
        <v>14970</v>
      </c>
      <c r="UPX2" t="s">
        <v>14971</v>
      </c>
      <c r="UPY2" t="s">
        <v>14972</v>
      </c>
      <c r="UPZ2" t="s">
        <v>14973</v>
      </c>
      <c r="UQA2" t="s">
        <v>14974</v>
      </c>
      <c r="UQB2" t="s">
        <v>14975</v>
      </c>
      <c r="UQC2" t="s">
        <v>14976</v>
      </c>
      <c r="UQD2" t="s">
        <v>14977</v>
      </c>
      <c r="UQE2" t="s">
        <v>14978</v>
      </c>
      <c r="UQF2" t="s">
        <v>14979</v>
      </c>
      <c r="UQG2" t="s">
        <v>14980</v>
      </c>
      <c r="UQH2" t="s">
        <v>14981</v>
      </c>
      <c r="UQI2" t="s">
        <v>14982</v>
      </c>
      <c r="UQJ2" t="s">
        <v>14983</v>
      </c>
      <c r="UQK2" t="s">
        <v>14984</v>
      </c>
      <c r="UQL2" t="s">
        <v>14985</v>
      </c>
      <c r="UQM2" t="s">
        <v>14986</v>
      </c>
      <c r="UQN2" t="s">
        <v>14987</v>
      </c>
      <c r="UQO2" t="s">
        <v>14988</v>
      </c>
      <c r="UQP2" t="s">
        <v>14989</v>
      </c>
      <c r="UQQ2" t="s">
        <v>14990</v>
      </c>
      <c r="UQR2" t="s">
        <v>14991</v>
      </c>
      <c r="UQS2" t="s">
        <v>14992</v>
      </c>
      <c r="UQT2" t="s">
        <v>14993</v>
      </c>
      <c r="UQU2" t="s">
        <v>14994</v>
      </c>
      <c r="UQV2" t="s">
        <v>14995</v>
      </c>
      <c r="UQW2" t="s">
        <v>14996</v>
      </c>
      <c r="UQX2" t="s">
        <v>14997</v>
      </c>
      <c r="UQY2" t="s">
        <v>14998</v>
      </c>
      <c r="UQZ2" t="s">
        <v>14999</v>
      </c>
      <c r="URA2" t="s">
        <v>15000</v>
      </c>
      <c r="URB2" t="s">
        <v>15001</v>
      </c>
      <c r="URC2" t="s">
        <v>15002</v>
      </c>
      <c r="URD2" t="s">
        <v>15003</v>
      </c>
      <c r="URE2" t="s">
        <v>15004</v>
      </c>
      <c r="URF2" t="s">
        <v>15005</v>
      </c>
      <c r="URG2" t="s">
        <v>15006</v>
      </c>
      <c r="URH2" t="s">
        <v>15007</v>
      </c>
      <c r="URI2" t="s">
        <v>15008</v>
      </c>
      <c r="URJ2" t="s">
        <v>15009</v>
      </c>
      <c r="URK2" t="s">
        <v>15010</v>
      </c>
      <c r="URL2" t="s">
        <v>15011</v>
      </c>
      <c r="URM2" t="s">
        <v>15012</v>
      </c>
      <c r="URN2" t="s">
        <v>15013</v>
      </c>
      <c r="URO2" t="s">
        <v>15014</v>
      </c>
      <c r="URP2" t="s">
        <v>15015</v>
      </c>
      <c r="URQ2" t="s">
        <v>15016</v>
      </c>
      <c r="URR2" t="s">
        <v>15017</v>
      </c>
      <c r="URS2" t="s">
        <v>15018</v>
      </c>
      <c r="URT2" t="s">
        <v>15019</v>
      </c>
      <c r="URU2" t="s">
        <v>15020</v>
      </c>
      <c r="URV2" t="s">
        <v>15021</v>
      </c>
      <c r="URW2" t="s">
        <v>15022</v>
      </c>
      <c r="URX2" t="s">
        <v>15023</v>
      </c>
      <c r="URY2" t="s">
        <v>15024</v>
      </c>
      <c r="URZ2" t="s">
        <v>15025</v>
      </c>
      <c r="USA2" t="s">
        <v>15026</v>
      </c>
      <c r="USB2" t="s">
        <v>15027</v>
      </c>
      <c r="USC2" t="s">
        <v>15028</v>
      </c>
      <c r="USD2" t="s">
        <v>15029</v>
      </c>
      <c r="USE2" t="s">
        <v>15030</v>
      </c>
      <c r="USF2" t="s">
        <v>15031</v>
      </c>
      <c r="USG2" t="s">
        <v>15032</v>
      </c>
      <c r="USH2" t="s">
        <v>15033</v>
      </c>
      <c r="USI2" t="s">
        <v>15034</v>
      </c>
      <c r="USJ2" t="s">
        <v>15035</v>
      </c>
      <c r="USK2" t="s">
        <v>15036</v>
      </c>
      <c r="USL2" t="s">
        <v>15037</v>
      </c>
      <c r="USM2" t="s">
        <v>15038</v>
      </c>
      <c r="USN2" t="s">
        <v>15039</v>
      </c>
      <c r="USO2" t="s">
        <v>15040</v>
      </c>
      <c r="USP2" t="s">
        <v>15041</v>
      </c>
      <c r="USQ2" t="s">
        <v>15042</v>
      </c>
      <c r="USR2" t="s">
        <v>15043</v>
      </c>
      <c r="USS2" t="s">
        <v>15044</v>
      </c>
      <c r="UST2" t="s">
        <v>15045</v>
      </c>
      <c r="USU2" t="s">
        <v>15046</v>
      </c>
      <c r="USV2" t="s">
        <v>15047</v>
      </c>
      <c r="USW2" t="s">
        <v>15048</v>
      </c>
      <c r="USX2" t="s">
        <v>15049</v>
      </c>
      <c r="USY2" t="s">
        <v>15050</v>
      </c>
      <c r="USZ2" t="s">
        <v>15051</v>
      </c>
      <c r="UTA2" t="s">
        <v>15052</v>
      </c>
      <c r="UTB2" t="s">
        <v>15053</v>
      </c>
      <c r="UTC2" t="s">
        <v>15054</v>
      </c>
      <c r="UTD2" t="s">
        <v>15055</v>
      </c>
      <c r="UTE2" t="s">
        <v>15056</v>
      </c>
      <c r="UTF2" t="s">
        <v>15057</v>
      </c>
      <c r="UTG2" t="s">
        <v>15058</v>
      </c>
      <c r="UTH2" t="s">
        <v>15059</v>
      </c>
      <c r="UTI2" t="s">
        <v>15060</v>
      </c>
      <c r="UTJ2" t="s">
        <v>15061</v>
      </c>
      <c r="UTK2" t="s">
        <v>15062</v>
      </c>
      <c r="UTL2" t="s">
        <v>15063</v>
      </c>
      <c r="UTM2" t="s">
        <v>15064</v>
      </c>
      <c r="UTN2" t="s">
        <v>15065</v>
      </c>
      <c r="UTO2" t="s">
        <v>15066</v>
      </c>
      <c r="UTP2" t="s">
        <v>15067</v>
      </c>
      <c r="UTQ2" t="s">
        <v>15068</v>
      </c>
      <c r="UTR2" t="s">
        <v>15069</v>
      </c>
      <c r="UTS2" t="s">
        <v>15070</v>
      </c>
      <c r="UTT2" t="s">
        <v>15071</v>
      </c>
      <c r="UTU2" t="s">
        <v>15072</v>
      </c>
      <c r="UTV2" t="s">
        <v>15073</v>
      </c>
      <c r="UTW2" t="s">
        <v>15074</v>
      </c>
      <c r="UTX2" t="s">
        <v>15075</v>
      </c>
      <c r="UTY2" t="s">
        <v>15076</v>
      </c>
      <c r="UTZ2" t="s">
        <v>15077</v>
      </c>
      <c r="UUA2" t="s">
        <v>15078</v>
      </c>
      <c r="UUB2" t="s">
        <v>15079</v>
      </c>
      <c r="UUC2" t="s">
        <v>15080</v>
      </c>
      <c r="UUD2" t="s">
        <v>15081</v>
      </c>
      <c r="UUE2" t="s">
        <v>15082</v>
      </c>
      <c r="UUF2" t="s">
        <v>15083</v>
      </c>
      <c r="UUG2" t="s">
        <v>15084</v>
      </c>
      <c r="UUH2" t="s">
        <v>15085</v>
      </c>
      <c r="UUI2" t="s">
        <v>15086</v>
      </c>
      <c r="UUJ2" t="s">
        <v>15087</v>
      </c>
      <c r="UUK2" t="s">
        <v>15088</v>
      </c>
      <c r="UUL2" t="s">
        <v>15089</v>
      </c>
      <c r="UUM2" t="s">
        <v>15090</v>
      </c>
      <c r="UUN2" t="s">
        <v>15091</v>
      </c>
      <c r="UUO2" t="s">
        <v>15092</v>
      </c>
      <c r="UUP2" t="s">
        <v>15093</v>
      </c>
      <c r="UUQ2" t="s">
        <v>15094</v>
      </c>
      <c r="UUR2" t="s">
        <v>15095</v>
      </c>
      <c r="UUS2" t="s">
        <v>15096</v>
      </c>
      <c r="UUT2" t="s">
        <v>15097</v>
      </c>
      <c r="UUU2" t="s">
        <v>15098</v>
      </c>
      <c r="UUV2" t="s">
        <v>15099</v>
      </c>
      <c r="UUW2" t="s">
        <v>15100</v>
      </c>
      <c r="UUX2" t="s">
        <v>15101</v>
      </c>
      <c r="UUY2" t="s">
        <v>15102</v>
      </c>
      <c r="UUZ2" t="s">
        <v>15103</v>
      </c>
      <c r="UVA2" t="s">
        <v>15104</v>
      </c>
      <c r="UVB2" t="s">
        <v>15105</v>
      </c>
      <c r="UVC2" t="s">
        <v>15106</v>
      </c>
      <c r="UVD2" t="s">
        <v>15107</v>
      </c>
      <c r="UVE2" t="s">
        <v>15108</v>
      </c>
      <c r="UVF2" t="s">
        <v>15109</v>
      </c>
      <c r="UVG2" t="s">
        <v>15110</v>
      </c>
      <c r="UVH2" t="s">
        <v>15111</v>
      </c>
      <c r="UVI2" t="s">
        <v>15112</v>
      </c>
      <c r="UVJ2" t="s">
        <v>15113</v>
      </c>
      <c r="UVK2" t="s">
        <v>15114</v>
      </c>
      <c r="UVL2" t="s">
        <v>15115</v>
      </c>
      <c r="UVM2" t="s">
        <v>15116</v>
      </c>
      <c r="UVN2" t="s">
        <v>15117</v>
      </c>
      <c r="UVO2" t="s">
        <v>15118</v>
      </c>
      <c r="UVP2" t="s">
        <v>15119</v>
      </c>
      <c r="UVQ2" t="s">
        <v>15120</v>
      </c>
      <c r="UVR2" t="s">
        <v>15121</v>
      </c>
      <c r="UVS2" t="s">
        <v>15122</v>
      </c>
      <c r="UVT2" t="s">
        <v>15123</v>
      </c>
      <c r="UVU2" t="s">
        <v>15124</v>
      </c>
      <c r="UVV2" t="s">
        <v>15125</v>
      </c>
      <c r="UVW2" t="s">
        <v>15126</v>
      </c>
      <c r="UVX2" t="s">
        <v>15127</v>
      </c>
      <c r="UVY2" t="s">
        <v>15128</v>
      </c>
      <c r="UVZ2" t="s">
        <v>15129</v>
      </c>
      <c r="UWA2" t="s">
        <v>15130</v>
      </c>
      <c r="UWB2" t="s">
        <v>15131</v>
      </c>
      <c r="UWC2" t="s">
        <v>15132</v>
      </c>
      <c r="UWD2" t="s">
        <v>15133</v>
      </c>
      <c r="UWE2" t="s">
        <v>15134</v>
      </c>
      <c r="UWF2" t="s">
        <v>15135</v>
      </c>
      <c r="UWG2" t="s">
        <v>15136</v>
      </c>
      <c r="UWH2" t="s">
        <v>15137</v>
      </c>
      <c r="UWI2" t="s">
        <v>15138</v>
      </c>
      <c r="UWJ2" t="s">
        <v>15139</v>
      </c>
      <c r="UWK2" t="s">
        <v>15140</v>
      </c>
      <c r="UWL2" t="s">
        <v>15141</v>
      </c>
      <c r="UWM2" t="s">
        <v>15142</v>
      </c>
      <c r="UWN2" t="s">
        <v>15143</v>
      </c>
      <c r="UWO2" t="s">
        <v>15144</v>
      </c>
      <c r="UWP2" t="s">
        <v>15145</v>
      </c>
      <c r="UWQ2" t="s">
        <v>15146</v>
      </c>
      <c r="UWR2" t="s">
        <v>15147</v>
      </c>
      <c r="UWS2" t="s">
        <v>15148</v>
      </c>
      <c r="UWT2" t="s">
        <v>15149</v>
      </c>
      <c r="UWU2" t="s">
        <v>15150</v>
      </c>
      <c r="UWV2" t="s">
        <v>15151</v>
      </c>
      <c r="UWW2" t="s">
        <v>15152</v>
      </c>
      <c r="UWX2" t="s">
        <v>15153</v>
      </c>
      <c r="UWY2" t="s">
        <v>15154</v>
      </c>
      <c r="UWZ2" t="s">
        <v>15155</v>
      </c>
      <c r="UXA2" t="s">
        <v>15156</v>
      </c>
      <c r="UXB2" t="s">
        <v>15157</v>
      </c>
      <c r="UXC2" t="s">
        <v>15158</v>
      </c>
      <c r="UXD2" t="s">
        <v>15159</v>
      </c>
      <c r="UXE2" t="s">
        <v>15160</v>
      </c>
      <c r="UXF2" t="s">
        <v>15161</v>
      </c>
      <c r="UXG2" t="s">
        <v>15162</v>
      </c>
      <c r="UXH2" t="s">
        <v>15163</v>
      </c>
      <c r="UXI2" t="s">
        <v>15164</v>
      </c>
      <c r="UXJ2" t="s">
        <v>15165</v>
      </c>
      <c r="UXK2" t="s">
        <v>15166</v>
      </c>
      <c r="UXL2" t="s">
        <v>15167</v>
      </c>
      <c r="UXM2" t="s">
        <v>15168</v>
      </c>
      <c r="UXN2" t="s">
        <v>15169</v>
      </c>
      <c r="UXO2" t="s">
        <v>15170</v>
      </c>
      <c r="UXP2" t="s">
        <v>15171</v>
      </c>
      <c r="UXQ2" t="s">
        <v>15172</v>
      </c>
      <c r="UXR2" t="s">
        <v>15173</v>
      </c>
      <c r="UXS2" t="s">
        <v>15174</v>
      </c>
      <c r="UXT2" t="s">
        <v>15175</v>
      </c>
      <c r="UXU2" t="s">
        <v>15176</v>
      </c>
      <c r="UXV2" t="s">
        <v>15177</v>
      </c>
      <c r="UXW2" t="s">
        <v>15178</v>
      </c>
      <c r="UXX2" t="s">
        <v>15179</v>
      </c>
      <c r="UXY2" t="s">
        <v>15180</v>
      </c>
      <c r="UXZ2" t="s">
        <v>15181</v>
      </c>
      <c r="UYA2" t="s">
        <v>15182</v>
      </c>
      <c r="UYB2" t="s">
        <v>15183</v>
      </c>
      <c r="UYC2" t="s">
        <v>15184</v>
      </c>
      <c r="UYD2" t="s">
        <v>15185</v>
      </c>
      <c r="UYE2" t="s">
        <v>15186</v>
      </c>
      <c r="UYF2" t="s">
        <v>15187</v>
      </c>
      <c r="UYG2" t="s">
        <v>15188</v>
      </c>
      <c r="UYH2" t="s">
        <v>15189</v>
      </c>
      <c r="UYI2" t="s">
        <v>15190</v>
      </c>
      <c r="UYJ2" t="s">
        <v>15191</v>
      </c>
      <c r="UYK2" t="s">
        <v>15192</v>
      </c>
      <c r="UYL2" t="s">
        <v>15193</v>
      </c>
      <c r="UYM2" t="s">
        <v>15194</v>
      </c>
      <c r="UYN2" t="s">
        <v>15195</v>
      </c>
      <c r="UYO2" t="s">
        <v>15196</v>
      </c>
      <c r="UYP2" t="s">
        <v>15197</v>
      </c>
      <c r="UYQ2" t="s">
        <v>15198</v>
      </c>
      <c r="UYR2" t="s">
        <v>15199</v>
      </c>
      <c r="UYS2" t="s">
        <v>15200</v>
      </c>
      <c r="UYT2" t="s">
        <v>15201</v>
      </c>
      <c r="UYU2" t="s">
        <v>15202</v>
      </c>
      <c r="UYV2" t="s">
        <v>15203</v>
      </c>
      <c r="UYW2" t="s">
        <v>15204</v>
      </c>
      <c r="UYX2" t="s">
        <v>15205</v>
      </c>
      <c r="UYY2" t="s">
        <v>15206</v>
      </c>
      <c r="UYZ2" t="s">
        <v>15207</v>
      </c>
      <c r="UZA2" t="s">
        <v>15208</v>
      </c>
      <c r="UZB2" t="s">
        <v>15209</v>
      </c>
      <c r="UZC2" t="s">
        <v>15210</v>
      </c>
      <c r="UZD2" t="s">
        <v>15211</v>
      </c>
      <c r="UZE2" t="s">
        <v>15212</v>
      </c>
      <c r="UZF2" t="s">
        <v>15213</v>
      </c>
      <c r="UZG2" t="s">
        <v>15214</v>
      </c>
      <c r="UZH2" t="s">
        <v>15215</v>
      </c>
      <c r="UZI2" t="s">
        <v>15216</v>
      </c>
      <c r="UZJ2" t="s">
        <v>15217</v>
      </c>
      <c r="UZK2" t="s">
        <v>15218</v>
      </c>
      <c r="UZL2" t="s">
        <v>15219</v>
      </c>
      <c r="UZM2" t="s">
        <v>15220</v>
      </c>
      <c r="UZN2" t="s">
        <v>15221</v>
      </c>
      <c r="UZO2" t="s">
        <v>15222</v>
      </c>
      <c r="UZP2" t="s">
        <v>15223</v>
      </c>
      <c r="UZQ2" t="s">
        <v>15224</v>
      </c>
      <c r="UZR2" t="s">
        <v>15225</v>
      </c>
      <c r="UZS2" t="s">
        <v>15226</v>
      </c>
      <c r="UZT2" t="s">
        <v>15227</v>
      </c>
      <c r="UZU2" t="s">
        <v>15228</v>
      </c>
      <c r="UZV2" t="s">
        <v>15229</v>
      </c>
      <c r="UZW2" t="s">
        <v>15230</v>
      </c>
      <c r="UZX2" t="s">
        <v>15231</v>
      </c>
      <c r="UZY2" t="s">
        <v>15232</v>
      </c>
      <c r="UZZ2" t="s">
        <v>15233</v>
      </c>
      <c r="VAA2" t="s">
        <v>15234</v>
      </c>
      <c r="VAB2" t="s">
        <v>15235</v>
      </c>
      <c r="VAC2" t="s">
        <v>15236</v>
      </c>
      <c r="VAD2" t="s">
        <v>15237</v>
      </c>
      <c r="VAE2" t="s">
        <v>15238</v>
      </c>
      <c r="VAF2" t="s">
        <v>15239</v>
      </c>
      <c r="VAG2" t="s">
        <v>15240</v>
      </c>
      <c r="VAH2" t="s">
        <v>15241</v>
      </c>
      <c r="VAI2" t="s">
        <v>15242</v>
      </c>
      <c r="VAJ2" t="s">
        <v>15243</v>
      </c>
      <c r="VAK2" t="s">
        <v>15244</v>
      </c>
      <c r="VAL2" t="s">
        <v>15245</v>
      </c>
      <c r="VAM2" t="s">
        <v>15246</v>
      </c>
      <c r="VAN2" t="s">
        <v>15247</v>
      </c>
      <c r="VAO2" t="s">
        <v>15248</v>
      </c>
      <c r="VAP2" t="s">
        <v>15249</v>
      </c>
      <c r="VAQ2" t="s">
        <v>15250</v>
      </c>
      <c r="VAR2" t="s">
        <v>15251</v>
      </c>
      <c r="VAS2" t="s">
        <v>15252</v>
      </c>
      <c r="VAT2" t="s">
        <v>15253</v>
      </c>
      <c r="VAU2" t="s">
        <v>15254</v>
      </c>
      <c r="VAV2" t="s">
        <v>15255</v>
      </c>
      <c r="VAW2" t="s">
        <v>15256</v>
      </c>
      <c r="VAX2" t="s">
        <v>15257</v>
      </c>
      <c r="VAY2" t="s">
        <v>15258</v>
      </c>
      <c r="VAZ2" t="s">
        <v>15259</v>
      </c>
      <c r="VBA2" t="s">
        <v>15260</v>
      </c>
      <c r="VBB2" t="s">
        <v>15261</v>
      </c>
      <c r="VBC2" t="s">
        <v>15262</v>
      </c>
      <c r="VBD2" t="s">
        <v>15263</v>
      </c>
      <c r="VBE2" t="s">
        <v>15264</v>
      </c>
      <c r="VBF2" t="s">
        <v>15265</v>
      </c>
      <c r="VBG2" t="s">
        <v>15266</v>
      </c>
      <c r="VBH2" t="s">
        <v>15267</v>
      </c>
      <c r="VBI2" t="s">
        <v>15268</v>
      </c>
      <c r="VBJ2" t="s">
        <v>15269</v>
      </c>
      <c r="VBK2" t="s">
        <v>15270</v>
      </c>
      <c r="VBL2" t="s">
        <v>15271</v>
      </c>
      <c r="VBM2" t="s">
        <v>15272</v>
      </c>
      <c r="VBN2" t="s">
        <v>15273</v>
      </c>
      <c r="VBO2" t="s">
        <v>15274</v>
      </c>
      <c r="VBP2" t="s">
        <v>15275</v>
      </c>
      <c r="VBQ2" t="s">
        <v>15276</v>
      </c>
      <c r="VBR2" t="s">
        <v>15277</v>
      </c>
      <c r="VBS2" t="s">
        <v>15278</v>
      </c>
      <c r="VBT2" t="s">
        <v>15279</v>
      </c>
      <c r="VBU2" t="s">
        <v>15280</v>
      </c>
      <c r="VBV2" t="s">
        <v>15281</v>
      </c>
      <c r="VBW2" t="s">
        <v>15282</v>
      </c>
      <c r="VBX2" t="s">
        <v>15283</v>
      </c>
      <c r="VBY2" t="s">
        <v>15284</v>
      </c>
      <c r="VBZ2" t="s">
        <v>15285</v>
      </c>
      <c r="VCA2" t="s">
        <v>15286</v>
      </c>
      <c r="VCB2" t="s">
        <v>15287</v>
      </c>
      <c r="VCC2" t="s">
        <v>15288</v>
      </c>
      <c r="VCD2" t="s">
        <v>15289</v>
      </c>
      <c r="VCE2" t="s">
        <v>15290</v>
      </c>
      <c r="VCF2" t="s">
        <v>15291</v>
      </c>
      <c r="VCG2" t="s">
        <v>15292</v>
      </c>
      <c r="VCH2" t="s">
        <v>15293</v>
      </c>
      <c r="VCI2" t="s">
        <v>15294</v>
      </c>
      <c r="VCJ2" t="s">
        <v>15295</v>
      </c>
      <c r="VCK2" t="s">
        <v>15296</v>
      </c>
      <c r="VCL2" t="s">
        <v>15297</v>
      </c>
      <c r="VCM2" t="s">
        <v>15298</v>
      </c>
      <c r="VCN2" t="s">
        <v>15299</v>
      </c>
      <c r="VCO2" t="s">
        <v>15300</v>
      </c>
      <c r="VCP2" t="s">
        <v>15301</v>
      </c>
      <c r="VCQ2" t="s">
        <v>15302</v>
      </c>
      <c r="VCR2" t="s">
        <v>15303</v>
      </c>
      <c r="VCS2" t="s">
        <v>15304</v>
      </c>
      <c r="VCT2" t="s">
        <v>15305</v>
      </c>
      <c r="VCU2" t="s">
        <v>15306</v>
      </c>
      <c r="VCV2" t="s">
        <v>15307</v>
      </c>
      <c r="VCW2" t="s">
        <v>15308</v>
      </c>
      <c r="VCX2" t="s">
        <v>15309</v>
      </c>
      <c r="VCY2" t="s">
        <v>15310</v>
      </c>
      <c r="VCZ2" t="s">
        <v>15311</v>
      </c>
      <c r="VDA2" t="s">
        <v>15312</v>
      </c>
      <c r="VDB2" t="s">
        <v>15313</v>
      </c>
      <c r="VDC2" t="s">
        <v>15314</v>
      </c>
      <c r="VDD2" t="s">
        <v>15315</v>
      </c>
      <c r="VDE2" t="s">
        <v>15316</v>
      </c>
      <c r="VDF2" t="s">
        <v>15317</v>
      </c>
      <c r="VDG2" t="s">
        <v>15318</v>
      </c>
      <c r="VDH2" t="s">
        <v>15319</v>
      </c>
      <c r="VDI2" t="s">
        <v>15320</v>
      </c>
      <c r="VDJ2" t="s">
        <v>15321</v>
      </c>
      <c r="VDK2" t="s">
        <v>15322</v>
      </c>
      <c r="VDL2" t="s">
        <v>15323</v>
      </c>
      <c r="VDM2" t="s">
        <v>15324</v>
      </c>
      <c r="VDN2" t="s">
        <v>15325</v>
      </c>
      <c r="VDO2" t="s">
        <v>15326</v>
      </c>
      <c r="VDP2" t="s">
        <v>15327</v>
      </c>
      <c r="VDQ2" t="s">
        <v>15328</v>
      </c>
      <c r="VDR2" t="s">
        <v>15329</v>
      </c>
      <c r="VDS2" t="s">
        <v>15330</v>
      </c>
      <c r="VDT2" t="s">
        <v>15331</v>
      </c>
      <c r="VDU2" t="s">
        <v>15332</v>
      </c>
      <c r="VDV2" t="s">
        <v>15333</v>
      </c>
      <c r="VDW2" t="s">
        <v>15334</v>
      </c>
      <c r="VDX2" t="s">
        <v>15335</v>
      </c>
      <c r="VDY2" t="s">
        <v>15336</v>
      </c>
      <c r="VDZ2" t="s">
        <v>15337</v>
      </c>
      <c r="VEA2" t="s">
        <v>15338</v>
      </c>
      <c r="VEB2" t="s">
        <v>15339</v>
      </c>
      <c r="VEC2" t="s">
        <v>15340</v>
      </c>
      <c r="VED2" t="s">
        <v>15341</v>
      </c>
      <c r="VEE2" t="s">
        <v>15342</v>
      </c>
      <c r="VEF2" t="s">
        <v>15343</v>
      </c>
      <c r="VEG2" t="s">
        <v>15344</v>
      </c>
      <c r="VEH2" t="s">
        <v>15345</v>
      </c>
      <c r="VEI2" t="s">
        <v>15346</v>
      </c>
      <c r="VEJ2" t="s">
        <v>15347</v>
      </c>
      <c r="VEK2" t="s">
        <v>15348</v>
      </c>
      <c r="VEL2" t="s">
        <v>15349</v>
      </c>
      <c r="VEM2" t="s">
        <v>15350</v>
      </c>
      <c r="VEN2" t="s">
        <v>15351</v>
      </c>
      <c r="VEO2" t="s">
        <v>15352</v>
      </c>
      <c r="VEP2" t="s">
        <v>15353</v>
      </c>
      <c r="VEQ2" t="s">
        <v>15354</v>
      </c>
      <c r="VER2" t="s">
        <v>15355</v>
      </c>
      <c r="VES2" t="s">
        <v>15356</v>
      </c>
      <c r="VET2" t="s">
        <v>15357</v>
      </c>
      <c r="VEU2" t="s">
        <v>15358</v>
      </c>
      <c r="VEV2" t="s">
        <v>15359</v>
      </c>
      <c r="VEW2" t="s">
        <v>15360</v>
      </c>
      <c r="VEX2" t="s">
        <v>15361</v>
      </c>
      <c r="VEY2" t="s">
        <v>15362</v>
      </c>
      <c r="VEZ2" t="s">
        <v>15363</v>
      </c>
      <c r="VFA2" t="s">
        <v>15364</v>
      </c>
      <c r="VFB2" t="s">
        <v>15365</v>
      </c>
      <c r="VFC2" t="s">
        <v>15366</v>
      </c>
      <c r="VFD2" t="s">
        <v>15367</v>
      </c>
      <c r="VFE2" t="s">
        <v>15368</v>
      </c>
      <c r="VFF2" t="s">
        <v>15369</v>
      </c>
      <c r="VFG2" t="s">
        <v>15370</v>
      </c>
      <c r="VFH2" t="s">
        <v>15371</v>
      </c>
      <c r="VFI2" t="s">
        <v>15372</v>
      </c>
      <c r="VFJ2" t="s">
        <v>15373</v>
      </c>
      <c r="VFK2" t="s">
        <v>15374</v>
      </c>
      <c r="VFL2" t="s">
        <v>15375</v>
      </c>
      <c r="VFM2" t="s">
        <v>15376</v>
      </c>
      <c r="VFN2" t="s">
        <v>15377</v>
      </c>
      <c r="VFO2" t="s">
        <v>15378</v>
      </c>
      <c r="VFP2" t="s">
        <v>15379</v>
      </c>
      <c r="VFQ2" t="s">
        <v>15380</v>
      </c>
      <c r="VFR2" t="s">
        <v>15381</v>
      </c>
      <c r="VFS2" t="s">
        <v>15382</v>
      </c>
      <c r="VFT2" t="s">
        <v>15383</v>
      </c>
      <c r="VFU2" t="s">
        <v>15384</v>
      </c>
      <c r="VFV2" t="s">
        <v>15385</v>
      </c>
      <c r="VFW2" t="s">
        <v>15386</v>
      </c>
      <c r="VFX2" t="s">
        <v>15387</v>
      </c>
      <c r="VFY2" t="s">
        <v>15388</v>
      </c>
      <c r="VFZ2" t="s">
        <v>15389</v>
      </c>
      <c r="VGA2" t="s">
        <v>15390</v>
      </c>
      <c r="VGB2" t="s">
        <v>15391</v>
      </c>
      <c r="VGC2" t="s">
        <v>15392</v>
      </c>
      <c r="VGD2" t="s">
        <v>15393</v>
      </c>
      <c r="VGE2" t="s">
        <v>15394</v>
      </c>
      <c r="VGF2" t="s">
        <v>15395</v>
      </c>
      <c r="VGG2" t="s">
        <v>15396</v>
      </c>
      <c r="VGH2" t="s">
        <v>15397</v>
      </c>
      <c r="VGI2" t="s">
        <v>15398</v>
      </c>
      <c r="VGJ2" t="s">
        <v>15399</v>
      </c>
      <c r="VGK2" t="s">
        <v>15400</v>
      </c>
      <c r="VGL2" t="s">
        <v>15401</v>
      </c>
      <c r="VGM2" t="s">
        <v>15402</v>
      </c>
      <c r="VGN2" t="s">
        <v>15403</v>
      </c>
      <c r="VGO2" t="s">
        <v>15404</v>
      </c>
      <c r="VGP2" t="s">
        <v>15405</v>
      </c>
      <c r="VGQ2" t="s">
        <v>15406</v>
      </c>
      <c r="VGR2" t="s">
        <v>15407</v>
      </c>
      <c r="VGS2" t="s">
        <v>15408</v>
      </c>
      <c r="VGT2" t="s">
        <v>15409</v>
      </c>
      <c r="VGU2" t="s">
        <v>15410</v>
      </c>
      <c r="VGV2" t="s">
        <v>15411</v>
      </c>
      <c r="VGW2" t="s">
        <v>15412</v>
      </c>
      <c r="VGX2" t="s">
        <v>15413</v>
      </c>
      <c r="VGY2" t="s">
        <v>15414</v>
      </c>
      <c r="VGZ2" t="s">
        <v>15415</v>
      </c>
      <c r="VHA2" t="s">
        <v>15416</v>
      </c>
      <c r="VHB2" t="s">
        <v>15417</v>
      </c>
      <c r="VHC2" t="s">
        <v>15418</v>
      </c>
      <c r="VHD2" t="s">
        <v>15419</v>
      </c>
      <c r="VHE2" t="s">
        <v>15420</v>
      </c>
      <c r="VHF2" t="s">
        <v>15421</v>
      </c>
      <c r="VHG2" t="s">
        <v>15422</v>
      </c>
      <c r="VHH2" t="s">
        <v>15423</v>
      </c>
      <c r="VHI2" t="s">
        <v>15424</v>
      </c>
      <c r="VHJ2" t="s">
        <v>15425</v>
      </c>
      <c r="VHK2" t="s">
        <v>15426</v>
      </c>
      <c r="VHL2" t="s">
        <v>15427</v>
      </c>
      <c r="VHM2" t="s">
        <v>15428</v>
      </c>
      <c r="VHN2" t="s">
        <v>15429</v>
      </c>
      <c r="VHO2" t="s">
        <v>15430</v>
      </c>
      <c r="VHP2" t="s">
        <v>15431</v>
      </c>
      <c r="VHQ2" t="s">
        <v>15432</v>
      </c>
      <c r="VHR2" t="s">
        <v>15433</v>
      </c>
      <c r="VHS2" t="s">
        <v>15434</v>
      </c>
      <c r="VHT2" t="s">
        <v>15435</v>
      </c>
      <c r="VHU2" t="s">
        <v>15436</v>
      </c>
      <c r="VHV2" t="s">
        <v>15437</v>
      </c>
      <c r="VHW2" t="s">
        <v>15438</v>
      </c>
      <c r="VHX2" t="s">
        <v>15439</v>
      </c>
      <c r="VHY2" t="s">
        <v>15440</v>
      </c>
      <c r="VHZ2" t="s">
        <v>15441</v>
      </c>
      <c r="VIA2" t="s">
        <v>15442</v>
      </c>
      <c r="VIB2" t="s">
        <v>15443</v>
      </c>
      <c r="VIC2" t="s">
        <v>15444</v>
      </c>
      <c r="VID2" t="s">
        <v>15445</v>
      </c>
      <c r="VIE2" t="s">
        <v>15446</v>
      </c>
      <c r="VIF2" t="s">
        <v>15447</v>
      </c>
      <c r="VIG2" t="s">
        <v>15448</v>
      </c>
      <c r="VIH2" t="s">
        <v>15449</v>
      </c>
      <c r="VII2" t="s">
        <v>15450</v>
      </c>
      <c r="VIJ2" t="s">
        <v>15451</v>
      </c>
      <c r="VIK2" t="s">
        <v>15452</v>
      </c>
      <c r="VIL2" t="s">
        <v>15453</v>
      </c>
      <c r="VIM2" t="s">
        <v>15454</v>
      </c>
      <c r="VIN2" t="s">
        <v>15455</v>
      </c>
      <c r="VIO2" t="s">
        <v>15456</v>
      </c>
      <c r="VIP2" t="s">
        <v>15457</v>
      </c>
      <c r="VIQ2" t="s">
        <v>15458</v>
      </c>
      <c r="VIR2" t="s">
        <v>15459</v>
      </c>
      <c r="VIS2" t="s">
        <v>15460</v>
      </c>
      <c r="VIT2" t="s">
        <v>15461</v>
      </c>
      <c r="VIU2" t="s">
        <v>15462</v>
      </c>
      <c r="VIV2" t="s">
        <v>15463</v>
      </c>
      <c r="VIW2" t="s">
        <v>15464</v>
      </c>
      <c r="VIX2" t="s">
        <v>15465</v>
      </c>
      <c r="VIY2" t="s">
        <v>15466</v>
      </c>
      <c r="VIZ2" t="s">
        <v>15467</v>
      </c>
      <c r="VJA2" t="s">
        <v>15468</v>
      </c>
      <c r="VJB2" t="s">
        <v>15469</v>
      </c>
      <c r="VJC2" t="s">
        <v>15470</v>
      </c>
      <c r="VJD2" t="s">
        <v>15471</v>
      </c>
      <c r="VJE2" t="s">
        <v>15472</v>
      </c>
      <c r="VJF2" t="s">
        <v>15473</v>
      </c>
      <c r="VJG2" t="s">
        <v>15474</v>
      </c>
      <c r="VJH2" t="s">
        <v>15475</v>
      </c>
      <c r="VJI2" t="s">
        <v>15476</v>
      </c>
      <c r="VJJ2" t="s">
        <v>15477</v>
      </c>
      <c r="VJK2" t="s">
        <v>15478</v>
      </c>
      <c r="VJL2" t="s">
        <v>15479</v>
      </c>
      <c r="VJM2" t="s">
        <v>15480</v>
      </c>
      <c r="VJN2" t="s">
        <v>15481</v>
      </c>
      <c r="VJO2" t="s">
        <v>15482</v>
      </c>
      <c r="VJP2" t="s">
        <v>15483</v>
      </c>
      <c r="VJQ2" t="s">
        <v>15484</v>
      </c>
      <c r="VJR2" t="s">
        <v>15485</v>
      </c>
      <c r="VJS2" t="s">
        <v>15486</v>
      </c>
      <c r="VJT2" t="s">
        <v>15487</v>
      </c>
      <c r="VJU2" t="s">
        <v>15488</v>
      </c>
      <c r="VJV2" t="s">
        <v>15489</v>
      </c>
      <c r="VJW2" t="s">
        <v>15490</v>
      </c>
      <c r="VJX2" t="s">
        <v>15491</v>
      </c>
      <c r="VJY2" t="s">
        <v>15492</v>
      </c>
      <c r="VJZ2" t="s">
        <v>15493</v>
      </c>
      <c r="VKA2" t="s">
        <v>15494</v>
      </c>
      <c r="VKB2" t="s">
        <v>15495</v>
      </c>
      <c r="VKC2" t="s">
        <v>15496</v>
      </c>
      <c r="VKD2" t="s">
        <v>15497</v>
      </c>
      <c r="VKE2" t="s">
        <v>15498</v>
      </c>
      <c r="VKF2" t="s">
        <v>15499</v>
      </c>
      <c r="VKG2" t="s">
        <v>15500</v>
      </c>
      <c r="VKH2" t="s">
        <v>15501</v>
      </c>
      <c r="VKI2" t="s">
        <v>15502</v>
      </c>
      <c r="VKJ2" t="s">
        <v>15503</v>
      </c>
      <c r="VKK2" t="s">
        <v>15504</v>
      </c>
      <c r="VKL2" t="s">
        <v>15505</v>
      </c>
      <c r="VKM2" t="s">
        <v>15506</v>
      </c>
      <c r="VKN2" t="s">
        <v>15507</v>
      </c>
      <c r="VKO2" t="s">
        <v>15508</v>
      </c>
      <c r="VKP2" t="s">
        <v>15509</v>
      </c>
      <c r="VKQ2" t="s">
        <v>15510</v>
      </c>
      <c r="VKR2" t="s">
        <v>15511</v>
      </c>
      <c r="VKS2" t="s">
        <v>15512</v>
      </c>
      <c r="VKT2" t="s">
        <v>15513</v>
      </c>
      <c r="VKU2" t="s">
        <v>15514</v>
      </c>
      <c r="VKV2" t="s">
        <v>15515</v>
      </c>
      <c r="VKW2" t="s">
        <v>15516</v>
      </c>
      <c r="VKX2" t="s">
        <v>15517</v>
      </c>
      <c r="VKY2" t="s">
        <v>15518</v>
      </c>
      <c r="VKZ2" t="s">
        <v>15519</v>
      </c>
      <c r="VLA2" t="s">
        <v>15520</v>
      </c>
      <c r="VLB2" t="s">
        <v>15521</v>
      </c>
      <c r="VLC2" t="s">
        <v>15522</v>
      </c>
      <c r="VLD2" t="s">
        <v>15523</v>
      </c>
      <c r="VLE2" t="s">
        <v>15524</v>
      </c>
      <c r="VLF2" t="s">
        <v>15525</v>
      </c>
      <c r="VLG2" t="s">
        <v>15526</v>
      </c>
      <c r="VLH2" t="s">
        <v>15527</v>
      </c>
      <c r="VLI2" t="s">
        <v>15528</v>
      </c>
      <c r="VLJ2" t="s">
        <v>15529</v>
      </c>
      <c r="VLK2" t="s">
        <v>15530</v>
      </c>
      <c r="VLL2" t="s">
        <v>15531</v>
      </c>
      <c r="VLM2" t="s">
        <v>15532</v>
      </c>
      <c r="VLN2" t="s">
        <v>15533</v>
      </c>
      <c r="VLO2" t="s">
        <v>15534</v>
      </c>
      <c r="VLP2" t="s">
        <v>15535</v>
      </c>
      <c r="VLQ2" t="s">
        <v>15536</v>
      </c>
      <c r="VLR2" t="s">
        <v>15537</v>
      </c>
      <c r="VLS2" t="s">
        <v>15538</v>
      </c>
      <c r="VLT2" t="s">
        <v>15539</v>
      </c>
      <c r="VLU2" t="s">
        <v>15540</v>
      </c>
      <c r="VLV2" t="s">
        <v>15541</v>
      </c>
      <c r="VLW2" t="s">
        <v>15542</v>
      </c>
      <c r="VLX2" t="s">
        <v>15543</v>
      </c>
      <c r="VLY2" t="s">
        <v>15544</v>
      </c>
      <c r="VLZ2" t="s">
        <v>15545</v>
      </c>
      <c r="VMA2" t="s">
        <v>15546</v>
      </c>
      <c r="VMB2" t="s">
        <v>15547</v>
      </c>
      <c r="VMC2" t="s">
        <v>15548</v>
      </c>
      <c r="VMD2" t="s">
        <v>15549</v>
      </c>
      <c r="VME2" t="s">
        <v>15550</v>
      </c>
      <c r="VMF2" t="s">
        <v>15551</v>
      </c>
      <c r="VMG2" t="s">
        <v>15552</v>
      </c>
      <c r="VMH2" t="s">
        <v>15553</v>
      </c>
      <c r="VMI2" t="s">
        <v>15554</v>
      </c>
      <c r="VMJ2" t="s">
        <v>15555</v>
      </c>
      <c r="VMK2" t="s">
        <v>15556</v>
      </c>
      <c r="VML2" t="s">
        <v>15557</v>
      </c>
      <c r="VMM2" t="s">
        <v>15558</v>
      </c>
      <c r="VMN2" t="s">
        <v>15559</v>
      </c>
      <c r="VMO2" t="s">
        <v>15560</v>
      </c>
      <c r="VMP2" t="s">
        <v>15561</v>
      </c>
      <c r="VMQ2" t="s">
        <v>15562</v>
      </c>
      <c r="VMR2" t="s">
        <v>15563</v>
      </c>
      <c r="VMS2" t="s">
        <v>15564</v>
      </c>
      <c r="VMT2" t="s">
        <v>15565</v>
      </c>
      <c r="VMU2" t="s">
        <v>15566</v>
      </c>
      <c r="VMV2" t="s">
        <v>15567</v>
      </c>
      <c r="VMW2" t="s">
        <v>15568</v>
      </c>
      <c r="VMX2" t="s">
        <v>15569</v>
      </c>
      <c r="VMY2" t="s">
        <v>15570</v>
      </c>
      <c r="VMZ2" t="s">
        <v>15571</v>
      </c>
      <c r="VNA2" t="s">
        <v>15572</v>
      </c>
      <c r="VNB2" t="s">
        <v>15573</v>
      </c>
      <c r="VNC2" t="s">
        <v>15574</v>
      </c>
      <c r="VND2" t="s">
        <v>15575</v>
      </c>
      <c r="VNE2" t="s">
        <v>15576</v>
      </c>
      <c r="VNF2" t="s">
        <v>15577</v>
      </c>
      <c r="VNG2" t="s">
        <v>15578</v>
      </c>
      <c r="VNH2" t="s">
        <v>15579</v>
      </c>
      <c r="VNI2" t="s">
        <v>15580</v>
      </c>
      <c r="VNJ2" t="s">
        <v>15581</v>
      </c>
      <c r="VNK2" t="s">
        <v>15582</v>
      </c>
      <c r="VNL2" t="s">
        <v>15583</v>
      </c>
      <c r="VNM2" t="s">
        <v>15584</v>
      </c>
      <c r="VNN2" t="s">
        <v>15585</v>
      </c>
      <c r="VNO2" t="s">
        <v>15586</v>
      </c>
      <c r="VNP2" t="s">
        <v>15587</v>
      </c>
      <c r="VNQ2" t="s">
        <v>15588</v>
      </c>
      <c r="VNR2" t="s">
        <v>15589</v>
      </c>
      <c r="VNS2" t="s">
        <v>15590</v>
      </c>
      <c r="VNT2" t="s">
        <v>15591</v>
      </c>
      <c r="VNU2" t="s">
        <v>15592</v>
      </c>
      <c r="VNV2" t="s">
        <v>15593</v>
      </c>
      <c r="VNW2" t="s">
        <v>15594</v>
      </c>
      <c r="VNX2" t="s">
        <v>15595</v>
      </c>
      <c r="VNY2" t="s">
        <v>15596</v>
      </c>
      <c r="VNZ2" t="s">
        <v>15597</v>
      </c>
      <c r="VOA2" t="s">
        <v>15598</v>
      </c>
      <c r="VOB2" t="s">
        <v>15599</v>
      </c>
      <c r="VOC2" t="s">
        <v>15600</v>
      </c>
      <c r="VOD2" t="s">
        <v>15601</v>
      </c>
      <c r="VOE2" t="s">
        <v>15602</v>
      </c>
      <c r="VOF2" t="s">
        <v>15603</v>
      </c>
      <c r="VOG2" t="s">
        <v>15604</v>
      </c>
      <c r="VOH2" t="s">
        <v>15605</v>
      </c>
      <c r="VOI2" t="s">
        <v>15606</v>
      </c>
      <c r="VOJ2" t="s">
        <v>15607</v>
      </c>
      <c r="VOK2" t="s">
        <v>15608</v>
      </c>
      <c r="VOL2" t="s">
        <v>15609</v>
      </c>
      <c r="VOM2" t="s">
        <v>15610</v>
      </c>
      <c r="VON2" t="s">
        <v>15611</v>
      </c>
      <c r="VOO2" t="s">
        <v>15612</v>
      </c>
      <c r="VOP2" t="s">
        <v>15613</v>
      </c>
      <c r="VOQ2" t="s">
        <v>15614</v>
      </c>
      <c r="VOR2" t="s">
        <v>15615</v>
      </c>
      <c r="VOS2" t="s">
        <v>15616</v>
      </c>
      <c r="VOT2" t="s">
        <v>15617</v>
      </c>
      <c r="VOU2" t="s">
        <v>15618</v>
      </c>
      <c r="VOV2" t="s">
        <v>15619</v>
      </c>
      <c r="VOW2" t="s">
        <v>15620</v>
      </c>
      <c r="VOX2" t="s">
        <v>15621</v>
      </c>
      <c r="VOY2" t="s">
        <v>15622</v>
      </c>
      <c r="VOZ2" t="s">
        <v>15623</v>
      </c>
      <c r="VPA2" t="s">
        <v>15624</v>
      </c>
      <c r="VPB2" t="s">
        <v>15625</v>
      </c>
      <c r="VPC2" t="s">
        <v>15626</v>
      </c>
      <c r="VPD2" t="s">
        <v>15627</v>
      </c>
      <c r="VPE2" t="s">
        <v>15628</v>
      </c>
      <c r="VPF2" t="s">
        <v>15629</v>
      </c>
      <c r="VPG2" t="s">
        <v>15630</v>
      </c>
      <c r="VPH2" t="s">
        <v>15631</v>
      </c>
      <c r="VPI2" t="s">
        <v>15632</v>
      </c>
      <c r="VPJ2" t="s">
        <v>15633</v>
      </c>
      <c r="VPK2" t="s">
        <v>15634</v>
      </c>
      <c r="VPL2" t="s">
        <v>15635</v>
      </c>
      <c r="VPM2" t="s">
        <v>15636</v>
      </c>
      <c r="VPN2" t="s">
        <v>15637</v>
      </c>
      <c r="VPO2" t="s">
        <v>15638</v>
      </c>
      <c r="VPP2" t="s">
        <v>15639</v>
      </c>
      <c r="VPQ2" t="s">
        <v>15640</v>
      </c>
      <c r="VPR2" t="s">
        <v>15641</v>
      </c>
      <c r="VPS2" t="s">
        <v>15642</v>
      </c>
      <c r="VPT2" t="s">
        <v>15643</v>
      </c>
      <c r="VPU2" t="s">
        <v>15644</v>
      </c>
      <c r="VPV2" t="s">
        <v>15645</v>
      </c>
      <c r="VPW2" t="s">
        <v>15646</v>
      </c>
      <c r="VPX2" t="s">
        <v>15647</v>
      </c>
      <c r="VPY2" t="s">
        <v>15648</v>
      </c>
      <c r="VPZ2" t="s">
        <v>15649</v>
      </c>
      <c r="VQA2" t="s">
        <v>15650</v>
      </c>
      <c r="VQB2" t="s">
        <v>15651</v>
      </c>
      <c r="VQC2" t="s">
        <v>15652</v>
      </c>
      <c r="VQD2" t="s">
        <v>15653</v>
      </c>
      <c r="VQE2" t="s">
        <v>15654</v>
      </c>
      <c r="VQF2" t="s">
        <v>15655</v>
      </c>
      <c r="VQG2" t="s">
        <v>15656</v>
      </c>
      <c r="VQH2" t="s">
        <v>15657</v>
      </c>
      <c r="VQI2" t="s">
        <v>15658</v>
      </c>
      <c r="VQJ2" t="s">
        <v>15659</v>
      </c>
      <c r="VQK2" t="s">
        <v>15660</v>
      </c>
      <c r="VQL2" t="s">
        <v>15661</v>
      </c>
      <c r="VQM2" t="s">
        <v>15662</v>
      </c>
      <c r="VQN2" t="s">
        <v>15663</v>
      </c>
      <c r="VQO2" t="s">
        <v>15664</v>
      </c>
      <c r="VQP2" t="s">
        <v>15665</v>
      </c>
      <c r="VQQ2" t="s">
        <v>15666</v>
      </c>
      <c r="VQR2" t="s">
        <v>15667</v>
      </c>
      <c r="VQS2" t="s">
        <v>15668</v>
      </c>
      <c r="VQT2" t="s">
        <v>15669</v>
      </c>
      <c r="VQU2" t="s">
        <v>15670</v>
      </c>
      <c r="VQV2" t="s">
        <v>15671</v>
      </c>
      <c r="VQW2" t="s">
        <v>15672</v>
      </c>
      <c r="VQX2" t="s">
        <v>15673</v>
      </c>
      <c r="VQY2" t="s">
        <v>15674</v>
      </c>
      <c r="VQZ2" t="s">
        <v>15675</v>
      </c>
      <c r="VRA2" t="s">
        <v>15676</v>
      </c>
      <c r="VRB2" t="s">
        <v>15677</v>
      </c>
      <c r="VRC2" t="s">
        <v>15678</v>
      </c>
      <c r="VRD2" t="s">
        <v>15679</v>
      </c>
      <c r="VRE2" t="s">
        <v>15680</v>
      </c>
      <c r="VRF2" t="s">
        <v>15681</v>
      </c>
      <c r="VRG2" t="s">
        <v>15682</v>
      </c>
      <c r="VRH2" t="s">
        <v>15683</v>
      </c>
      <c r="VRI2" t="s">
        <v>15684</v>
      </c>
      <c r="VRJ2" t="s">
        <v>15685</v>
      </c>
      <c r="VRK2" t="s">
        <v>15686</v>
      </c>
      <c r="VRL2" t="s">
        <v>15687</v>
      </c>
      <c r="VRM2" t="s">
        <v>15688</v>
      </c>
      <c r="VRN2" t="s">
        <v>15689</v>
      </c>
      <c r="VRO2" t="s">
        <v>15690</v>
      </c>
      <c r="VRP2" t="s">
        <v>15691</v>
      </c>
      <c r="VRQ2" t="s">
        <v>15692</v>
      </c>
      <c r="VRR2" t="s">
        <v>15693</v>
      </c>
      <c r="VRS2" t="s">
        <v>15694</v>
      </c>
      <c r="VRT2" t="s">
        <v>15695</v>
      </c>
      <c r="VRU2" t="s">
        <v>15696</v>
      </c>
      <c r="VRV2" t="s">
        <v>15697</v>
      </c>
      <c r="VRW2" t="s">
        <v>15698</v>
      </c>
      <c r="VRX2" t="s">
        <v>15699</v>
      </c>
      <c r="VRY2" t="s">
        <v>15700</v>
      </c>
      <c r="VRZ2" t="s">
        <v>15701</v>
      </c>
      <c r="VSA2" t="s">
        <v>15702</v>
      </c>
      <c r="VSB2" t="s">
        <v>15703</v>
      </c>
      <c r="VSC2" t="s">
        <v>15704</v>
      </c>
      <c r="VSD2" t="s">
        <v>15705</v>
      </c>
      <c r="VSE2" t="s">
        <v>15706</v>
      </c>
      <c r="VSF2" t="s">
        <v>15707</v>
      </c>
      <c r="VSG2" t="s">
        <v>15708</v>
      </c>
      <c r="VSH2" t="s">
        <v>15709</v>
      </c>
      <c r="VSI2" t="s">
        <v>15710</v>
      </c>
      <c r="VSJ2" t="s">
        <v>15711</v>
      </c>
      <c r="VSK2" t="s">
        <v>15712</v>
      </c>
      <c r="VSL2" t="s">
        <v>15713</v>
      </c>
      <c r="VSM2" t="s">
        <v>15714</v>
      </c>
      <c r="VSN2" t="s">
        <v>15715</v>
      </c>
      <c r="VSO2" t="s">
        <v>15716</v>
      </c>
      <c r="VSP2" t="s">
        <v>15717</v>
      </c>
      <c r="VSQ2" t="s">
        <v>15718</v>
      </c>
      <c r="VSR2" t="s">
        <v>15719</v>
      </c>
      <c r="VSS2" t="s">
        <v>15720</v>
      </c>
      <c r="VST2" t="s">
        <v>15721</v>
      </c>
      <c r="VSU2" t="s">
        <v>15722</v>
      </c>
      <c r="VSV2" t="s">
        <v>15723</v>
      </c>
      <c r="VSW2" t="s">
        <v>15724</v>
      </c>
      <c r="VSX2" t="s">
        <v>15725</v>
      </c>
      <c r="VSY2" t="s">
        <v>15726</v>
      </c>
      <c r="VSZ2" t="s">
        <v>15727</v>
      </c>
      <c r="VTA2" t="s">
        <v>15728</v>
      </c>
      <c r="VTB2" t="s">
        <v>15729</v>
      </c>
      <c r="VTC2" t="s">
        <v>15730</v>
      </c>
      <c r="VTD2" t="s">
        <v>15731</v>
      </c>
      <c r="VTE2" t="s">
        <v>15732</v>
      </c>
      <c r="VTF2" t="s">
        <v>15733</v>
      </c>
      <c r="VTG2" t="s">
        <v>15734</v>
      </c>
      <c r="VTH2" t="s">
        <v>15735</v>
      </c>
      <c r="VTI2" t="s">
        <v>15736</v>
      </c>
      <c r="VTJ2" t="s">
        <v>15737</v>
      </c>
      <c r="VTK2" t="s">
        <v>15738</v>
      </c>
      <c r="VTL2" t="s">
        <v>15739</v>
      </c>
      <c r="VTM2" t="s">
        <v>15740</v>
      </c>
      <c r="VTN2" t="s">
        <v>15741</v>
      </c>
      <c r="VTO2" t="s">
        <v>15742</v>
      </c>
      <c r="VTP2" t="s">
        <v>15743</v>
      </c>
      <c r="VTQ2" t="s">
        <v>15744</v>
      </c>
      <c r="VTR2" t="s">
        <v>15745</v>
      </c>
      <c r="VTS2" t="s">
        <v>15746</v>
      </c>
      <c r="VTT2" t="s">
        <v>15747</v>
      </c>
      <c r="VTU2" t="s">
        <v>15748</v>
      </c>
      <c r="VTV2" t="s">
        <v>15749</v>
      </c>
      <c r="VTW2" t="s">
        <v>15750</v>
      </c>
      <c r="VTX2" t="s">
        <v>15751</v>
      </c>
      <c r="VTY2" t="s">
        <v>15752</v>
      </c>
      <c r="VTZ2" t="s">
        <v>15753</v>
      </c>
      <c r="VUA2" t="s">
        <v>15754</v>
      </c>
      <c r="VUB2" t="s">
        <v>15755</v>
      </c>
      <c r="VUC2" t="s">
        <v>15756</v>
      </c>
      <c r="VUD2" t="s">
        <v>15757</v>
      </c>
      <c r="VUE2" t="s">
        <v>15758</v>
      </c>
      <c r="VUF2" t="s">
        <v>15759</v>
      </c>
      <c r="VUG2" t="s">
        <v>15760</v>
      </c>
      <c r="VUH2" t="s">
        <v>15761</v>
      </c>
      <c r="VUI2" t="s">
        <v>15762</v>
      </c>
      <c r="VUJ2" t="s">
        <v>15763</v>
      </c>
      <c r="VUK2" t="s">
        <v>15764</v>
      </c>
      <c r="VUL2" t="s">
        <v>15765</v>
      </c>
      <c r="VUM2" t="s">
        <v>15766</v>
      </c>
      <c r="VUN2" t="s">
        <v>15767</v>
      </c>
      <c r="VUO2" t="s">
        <v>15768</v>
      </c>
      <c r="VUP2" t="s">
        <v>15769</v>
      </c>
      <c r="VUQ2" t="s">
        <v>15770</v>
      </c>
      <c r="VUR2" t="s">
        <v>15771</v>
      </c>
      <c r="VUS2" t="s">
        <v>15772</v>
      </c>
      <c r="VUT2" t="s">
        <v>15773</v>
      </c>
      <c r="VUU2" t="s">
        <v>15774</v>
      </c>
      <c r="VUV2" t="s">
        <v>15775</v>
      </c>
      <c r="VUW2" t="s">
        <v>15776</v>
      </c>
      <c r="VUX2" t="s">
        <v>15777</v>
      </c>
      <c r="VUY2" t="s">
        <v>15778</v>
      </c>
      <c r="VUZ2" t="s">
        <v>15779</v>
      </c>
      <c r="VVA2" t="s">
        <v>15780</v>
      </c>
      <c r="VVB2" t="s">
        <v>15781</v>
      </c>
      <c r="VVC2" t="s">
        <v>15782</v>
      </c>
      <c r="VVD2" t="s">
        <v>15783</v>
      </c>
      <c r="VVE2" t="s">
        <v>15784</v>
      </c>
      <c r="VVF2" t="s">
        <v>15785</v>
      </c>
      <c r="VVG2" t="s">
        <v>15786</v>
      </c>
      <c r="VVH2" t="s">
        <v>15787</v>
      </c>
      <c r="VVI2" t="s">
        <v>15788</v>
      </c>
      <c r="VVJ2" t="s">
        <v>15789</v>
      </c>
      <c r="VVK2" t="s">
        <v>15790</v>
      </c>
      <c r="VVL2" t="s">
        <v>15791</v>
      </c>
      <c r="VVM2" t="s">
        <v>15792</v>
      </c>
      <c r="VVN2" t="s">
        <v>15793</v>
      </c>
      <c r="VVO2" t="s">
        <v>15794</v>
      </c>
      <c r="VVP2" t="s">
        <v>15795</v>
      </c>
      <c r="VVQ2" t="s">
        <v>15796</v>
      </c>
      <c r="VVR2" t="s">
        <v>15797</v>
      </c>
      <c r="VVS2" t="s">
        <v>15798</v>
      </c>
      <c r="VVT2" t="s">
        <v>15799</v>
      </c>
      <c r="VVU2" t="s">
        <v>15800</v>
      </c>
      <c r="VVV2" t="s">
        <v>15801</v>
      </c>
      <c r="VVW2" t="s">
        <v>15802</v>
      </c>
      <c r="VVX2" t="s">
        <v>15803</v>
      </c>
      <c r="VVY2" t="s">
        <v>15804</v>
      </c>
      <c r="VVZ2" t="s">
        <v>15805</v>
      </c>
      <c r="VWA2" t="s">
        <v>15806</v>
      </c>
      <c r="VWB2" t="s">
        <v>15807</v>
      </c>
      <c r="VWC2" t="s">
        <v>15808</v>
      </c>
      <c r="VWD2" t="s">
        <v>15809</v>
      </c>
      <c r="VWE2" t="s">
        <v>15810</v>
      </c>
      <c r="VWF2" t="s">
        <v>15811</v>
      </c>
      <c r="VWG2" t="s">
        <v>15812</v>
      </c>
      <c r="VWH2" t="s">
        <v>15813</v>
      </c>
      <c r="VWI2" t="s">
        <v>15814</v>
      </c>
      <c r="VWJ2" t="s">
        <v>15815</v>
      </c>
      <c r="VWK2" t="s">
        <v>15816</v>
      </c>
      <c r="VWL2" t="s">
        <v>15817</v>
      </c>
      <c r="VWM2" t="s">
        <v>15818</v>
      </c>
      <c r="VWN2" t="s">
        <v>15819</v>
      </c>
      <c r="VWO2" t="s">
        <v>15820</v>
      </c>
      <c r="VWP2" t="s">
        <v>15821</v>
      </c>
      <c r="VWQ2" t="s">
        <v>15822</v>
      </c>
      <c r="VWR2" t="s">
        <v>15823</v>
      </c>
      <c r="VWS2" t="s">
        <v>15824</v>
      </c>
      <c r="VWT2" t="s">
        <v>15825</v>
      </c>
      <c r="VWU2" t="s">
        <v>15826</v>
      </c>
      <c r="VWV2" t="s">
        <v>15827</v>
      </c>
      <c r="VWW2" t="s">
        <v>15828</v>
      </c>
      <c r="VWX2" t="s">
        <v>15829</v>
      </c>
      <c r="VWY2" t="s">
        <v>15830</v>
      </c>
      <c r="VWZ2" t="s">
        <v>15831</v>
      </c>
      <c r="VXA2" t="s">
        <v>15832</v>
      </c>
      <c r="VXB2" t="s">
        <v>15833</v>
      </c>
      <c r="VXC2" t="s">
        <v>15834</v>
      </c>
      <c r="VXD2" t="s">
        <v>15835</v>
      </c>
      <c r="VXE2" t="s">
        <v>15836</v>
      </c>
      <c r="VXF2" t="s">
        <v>15837</v>
      </c>
      <c r="VXG2" t="s">
        <v>15838</v>
      </c>
      <c r="VXH2" t="s">
        <v>15839</v>
      </c>
      <c r="VXI2" t="s">
        <v>15840</v>
      </c>
      <c r="VXJ2" t="s">
        <v>15841</v>
      </c>
      <c r="VXK2" t="s">
        <v>15842</v>
      </c>
      <c r="VXL2" t="s">
        <v>15843</v>
      </c>
      <c r="VXM2" t="s">
        <v>15844</v>
      </c>
      <c r="VXN2" t="s">
        <v>15845</v>
      </c>
      <c r="VXO2" t="s">
        <v>15846</v>
      </c>
      <c r="VXP2" t="s">
        <v>15847</v>
      </c>
      <c r="VXQ2" t="s">
        <v>15848</v>
      </c>
      <c r="VXR2" t="s">
        <v>15849</v>
      </c>
      <c r="VXS2" t="s">
        <v>15850</v>
      </c>
      <c r="VXT2" t="s">
        <v>15851</v>
      </c>
      <c r="VXU2" t="s">
        <v>15852</v>
      </c>
      <c r="VXV2" t="s">
        <v>15853</v>
      </c>
      <c r="VXW2" t="s">
        <v>15854</v>
      </c>
      <c r="VXX2" t="s">
        <v>15855</v>
      </c>
      <c r="VXY2" t="s">
        <v>15856</v>
      </c>
      <c r="VXZ2" t="s">
        <v>15857</v>
      </c>
      <c r="VYA2" t="s">
        <v>15858</v>
      </c>
      <c r="VYB2" t="s">
        <v>15859</v>
      </c>
      <c r="VYC2" t="s">
        <v>15860</v>
      </c>
      <c r="VYD2" t="s">
        <v>15861</v>
      </c>
      <c r="VYE2" t="s">
        <v>15862</v>
      </c>
      <c r="VYF2" t="s">
        <v>15863</v>
      </c>
      <c r="VYG2" t="s">
        <v>15864</v>
      </c>
      <c r="VYH2" t="s">
        <v>15865</v>
      </c>
      <c r="VYI2" t="s">
        <v>15866</v>
      </c>
      <c r="VYJ2" t="s">
        <v>15867</v>
      </c>
      <c r="VYK2" t="s">
        <v>15868</v>
      </c>
      <c r="VYL2" t="s">
        <v>15869</v>
      </c>
      <c r="VYM2" t="s">
        <v>15870</v>
      </c>
      <c r="VYN2" t="s">
        <v>15871</v>
      </c>
      <c r="VYO2" t="s">
        <v>15872</v>
      </c>
      <c r="VYP2" t="s">
        <v>15873</v>
      </c>
      <c r="VYQ2" t="s">
        <v>15874</v>
      </c>
      <c r="VYR2" t="s">
        <v>15875</v>
      </c>
      <c r="VYS2" t="s">
        <v>15876</v>
      </c>
      <c r="VYT2" t="s">
        <v>15877</v>
      </c>
      <c r="VYU2" t="s">
        <v>15878</v>
      </c>
      <c r="VYV2" t="s">
        <v>15879</v>
      </c>
      <c r="VYW2" t="s">
        <v>15880</v>
      </c>
      <c r="VYX2" t="s">
        <v>15881</v>
      </c>
      <c r="VYY2" t="s">
        <v>15882</v>
      </c>
      <c r="VYZ2" t="s">
        <v>15883</v>
      </c>
      <c r="VZA2" t="s">
        <v>15884</v>
      </c>
      <c r="VZB2" t="s">
        <v>15885</v>
      </c>
      <c r="VZC2" t="s">
        <v>15886</v>
      </c>
      <c r="VZD2" t="s">
        <v>15887</v>
      </c>
      <c r="VZE2" t="s">
        <v>15888</v>
      </c>
      <c r="VZF2" t="s">
        <v>15889</v>
      </c>
      <c r="VZG2" t="s">
        <v>15890</v>
      </c>
      <c r="VZH2" t="s">
        <v>15891</v>
      </c>
      <c r="VZI2" t="s">
        <v>15892</v>
      </c>
      <c r="VZJ2" t="s">
        <v>15893</v>
      </c>
      <c r="VZK2" t="s">
        <v>15894</v>
      </c>
      <c r="VZL2" t="s">
        <v>15895</v>
      </c>
      <c r="VZM2" t="s">
        <v>15896</v>
      </c>
      <c r="VZN2" t="s">
        <v>15897</v>
      </c>
      <c r="VZO2" t="s">
        <v>15898</v>
      </c>
      <c r="VZP2" t="s">
        <v>15899</v>
      </c>
      <c r="VZQ2" t="s">
        <v>15900</v>
      </c>
      <c r="VZR2" t="s">
        <v>15901</v>
      </c>
      <c r="VZS2" t="s">
        <v>15902</v>
      </c>
      <c r="VZT2" t="s">
        <v>15903</v>
      </c>
      <c r="VZU2" t="s">
        <v>15904</v>
      </c>
      <c r="VZV2" t="s">
        <v>15905</v>
      </c>
      <c r="VZW2" t="s">
        <v>15906</v>
      </c>
      <c r="VZX2" t="s">
        <v>15907</v>
      </c>
      <c r="VZY2" t="s">
        <v>15908</v>
      </c>
      <c r="VZZ2" t="s">
        <v>15909</v>
      </c>
      <c r="WAA2" t="s">
        <v>15910</v>
      </c>
      <c r="WAB2" t="s">
        <v>15911</v>
      </c>
      <c r="WAC2" t="s">
        <v>15912</v>
      </c>
      <c r="WAD2" t="s">
        <v>15913</v>
      </c>
      <c r="WAE2" t="s">
        <v>15914</v>
      </c>
      <c r="WAF2" t="s">
        <v>15915</v>
      </c>
      <c r="WAG2" t="s">
        <v>15916</v>
      </c>
      <c r="WAH2" t="s">
        <v>15917</v>
      </c>
      <c r="WAI2" t="s">
        <v>15918</v>
      </c>
      <c r="WAJ2" t="s">
        <v>15919</v>
      </c>
      <c r="WAK2" t="s">
        <v>15920</v>
      </c>
      <c r="WAL2" t="s">
        <v>15921</v>
      </c>
      <c r="WAM2" t="s">
        <v>15922</v>
      </c>
      <c r="WAN2" t="s">
        <v>15923</v>
      </c>
      <c r="WAO2" t="s">
        <v>15924</v>
      </c>
      <c r="WAP2" t="s">
        <v>15925</v>
      </c>
      <c r="WAQ2" t="s">
        <v>15926</v>
      </c>
      <c r="WAR2" t="s">
        <v>15927</v>
      </c>
      <c r="WAS2" t="s">
        <v>15928</v>
      </c>
      <c r="WAT2" t="s">
        <v>15929</v>
      </c>
      <c r="WAU2" t="s">
        <v>15930</v>
      </c>
      <c r="WAV2" t="s">
        <v>15931</v>
      </c>
      <c r="WAW2" t="s">
        <v>15932</v>
      </c>
      <c r="WAX2" t="s">
        <v>15933</v>
      </c>
      <c r="WAY2" t="s">
        <v>15934</v>
      </c>
      <c r="WAZ2" t="s">
        <v>15935</v>
      </c>
      <c r="WBA2" t="s">
        <v>15936</v>
      </c>
      <c r="WBB2" t="s">
        <v>15937</v>
      </c>
      <c r="WBC2" t="s">
        <v>15938</v>
      </c>
      <c r="WBD2" t="s">
        <v>15939</v>
      </c>
      <c r="WBE2" t="s">
        <v>15940</v>
      </c>
      <c r="WBF2" t="s">
        <v>15941</v>
      </c>
      <c r="WBG2" t="s">
        <v>15942</v>
      </c>
      <c r="WBH2" t="s">
        <v>15943</v>
      </c>
      <c r="WBI2" t="s">
        <v>15944</v>
      </c>
      <c r="WBJ2" t="s">
        <v>15945</v>
      </c>
      <c r="WBK2" t="s">
        <v>15946</v>
      </c>
      <c r="WBL2" t="s">
        <v>15947</v>
      </c>
      <c r="WBM2" t="s">
        <v>15948</v>
      </c>
      <c r="WBN2" t="s">
        <v>15949</v>
      </c>
      <c r="WBO2" t="s">
        <v>15950</v>
      </c>
      <c r="WBP2" t="s">
        <v>15951</v>
      </c>
      <c r="WBQ2" t="s">
        <v>15952</v>
      </c>
      <c r="WBR2" t="s">
        <v>15953</v>
      </c>
      <c r="WBS2" t="s">
        <v>15954</v>
      </c>
      <c r="WBT2" t="s">
        <v>15955</v>
      </c>
      <c r="WBU2" t="s">
        <v>15956</v>
      </c>
      <c r="WBV2" t="s">
        <v>15957</v>
      </c>
      <c r="WBW2" t="s">
        <v>15958</v>
      </c>
      <c r="WBX2" t="s">
        <v>15959</v>
      </c>
      <c r="WBY2" t="s">
        <v>15960</v>
      </c>
      <c r="WBZ2" t="s">
        <v>15961</v>
      </c>
      <c r="WCA2" t="s">
        <v>15962</v>
      </c>
      <c r="WCB2" t="s">
        <v>15963</v>
      </c>
      <c r="WCC2" t="s">
        <v>15964</v>
      </c>
      <c r="WCD2" t="s">
        <v>15965</v>
      </c>
      <c r="WCE2" t="s">
        <v>15966</v>
      </c>
      <c r="WCF2" t="s">
        <v>15967</v>
      </c>
      <c r="WCG2" t="s">
        <v>15968</v>
      </c>
      <c r="WCH2" t="s">
        <v>15969</v>
      </c>
      <c r="WCI2" t="s">
        <v>15970</v>
      </c>
      <c r="WCJ2" t="s">
        <v>15971</v>
      </c>
      <c r="WCK2" t="s">
        <v>15972</v>
      </c>
      <c r="WCL2" t="s">
        <v>15973</v>
      </c>
      <c r="WCM2" t="s">
        <v>15974</v>
      </c>
      <c r="WCN2" t="s">
        <v>15975</v>
      </c>
      <c r="WCO2" t="s">
        <v>15976</v>
      </c>
      <c r="WCP2" t="s">
        <v>15977</v>
      </c>
      <c r="WCQ2" t="s">
        <v>15978</v>
      </c>
      <c r="WCR2" t="s">
        <v>15979</v>
      </c>
      <c r="WCS2" t="s">
        <v>15980</v>
      </c>
      <c r="WCT2" t="s">
        <v>15981</v>
      </c>
      <c r="WCU2" t="s">
        <v>15982</v>
      </c>
      <c r="WCV2" t="s">
        <v>15983</v>
      </c>
      <c r="WCW2" t="s">
        <v>15984</v>
      </c>
      <c r="WCX2" t="s">
        <v>15985</v>
      </c>
      <c r="WCY2" t="s">
        <v>15986</v>
      </c>
      <c r="WCZ2" t="s">
        <v>15987</v>
      </c>
      <c r="WDA2" t="s">
        <v>15988</v>
      </c>
      <c r="WDB2" t="s">
        <v>15989</v>
      </c>
      <c r="WDC2" t="s">
        <v>15990</v>
      </c>
      <c r="WDD2" t="s">
        <v>15991</v>
      </c>
      <c r="WDE2" t="s">
        <v>15992</v>
      </c>
      <c r="WDF2" t="s">
        <v>15993</v>
      </c>
      <c r="WDG2" t="s">
        <v>15994</v>
      </c>
      <c r="WDH2" t="s">
        <v>15995</v>
      </c>
      <c r="WDI2" t="s">
        <v>15996</v>
      </c>
      <c r="WDJ2" t="s">
        <v>15997</v>
      </c>
      <c r="WDK2" t="s">
        <v>15998</v>
      </c>
      <c r="WDL2" t="s">
        <v>15999</v>
      </c>
      <c r="WDM2" t="s">
        <v>16000</v>
      </c>
      <c r="WDN2" t="s">
        <v>16001</v>
      </c>
      <c r="WDO2" t="s">
        <v>16002</v>
      </c>
      <c r="WDP2" t="s">
        <v>16003</v>
      </c>
      <c r="WDQ2" t="s">
        <v>16004</v>
      </c>
      <c r="WDR2" t="s">
        <v>16005</v>
      </c>
      <c r="WDS2" t="s">
        <v>16006</v>
      </c>
      <c r="WDT2" t="s">
        <v>16007</v>
      </c>
      <c r="WDU2" t="s">
        <v>16008</v>
      </c>
      <c r="WDV2" t="s">
        <v>16009</v>
      </c>
      <c r="WDW2" t="s">
        <v>16010</v>
      </c>
      <c r="WDX2" t="s">
        <v>16011</v>
      </c>
      <c r="WDY2" t="s">
        <v>16012</v>
      </c>
      <c r="WDZ2" t="s">
        <v>16013</v>
      </c>
      <c r="WEA2" t="s">
        <v>16014</v>
      </c>
      <c r="WEB2" t="s">
        <v>16015</v>
      </c>
      <c r="WEC2" t="s">
        <v>16016</v>
      </c>
      <c r="WED2" t="s">
        <v>16017</v>
      </c>
      <c r="WEE2" t="s">
        <v>16018</v>
      </c>
      <c r="WEF2" t="s">
        <v>16019</v>
      </c>
      <c r="WEG2" t="s">
        <v>16020</v>
      </c>
      <c r="WEH2" t="s">
        <v>16021</v>
      </c>
      <c r="WEI2" t="s">
        <v>16022</v>
      </c>
      <c r="WEJ2" t="s">
        <v>16023</v>
      </c>
      <c r="WEK2" t="s">
        <v>16024</v>
      </c>
      <c r="WEL2" t="s">
        <v>16025</v>
      </c>
      <c r="WEM2" t="s">
        <v>16026</v>
      </c>
      <c r="WEN2" t="s">
        <v>16027</v>
      </c>
      <c r="WEO2" t="s">
        <v>16028</v>
      </c>
      <c r="WEP2" t="s">
        <v>16029</v>
      </c>
      <c r="WEQ2" t="s">
        <v>16030</v>
      </c>
      <c r="WER2" t="s">
        <v>16031</v>
      </c>
      <c r="WES2" t="s">
        <v>16032</v>
      </c>
      <c r="WET2" t="s">
        <v>16033</v>
      </c>
      <c r="WEU2" t="s">
        <v>16034</v>
      </c>
      <c r="WEV2" t="s">
        <v>16035</v>
      </c>
      <c r="WEW2" t="s">
        <v>16036</v>
      </c>
      <c r="WEX2" t="s">
        <v>16037</v>
      </c>
      <c r="WEY2" t="s">
        <v>16038</v>
      </c>
      <c r="WEZ2" t="s">
        <v>16039</v>
      </c>
      <c r="WFA2" t="s">
        <v>16040</v>
      </c>
      <c r="WFB2" t="s">
        <v>16041</v>
      </c>
      <c r="WFC2" t="s">
        <v>16042</v>
      </c>
      <c r="WFD2" t="s">
        <v>16043</v>
      </c>
      <c r="WFE2" t="s">
        <v>16044</v>
      </c>
      <c r="WFF2" t="s">
        <v>16045</v>
      </c>
      <c r="WFG2" t="s">
        <v>16046</v>
      </c>
      <c r="WFH2" t="s">
        <v>16047</v>
      </c>
      <c r="WFI2" t="s">
        <v>16048</v>
      </c>
      <c r="WFJ2" t="s">
        <v>16049</v>
      </c>
      <c r="WFK2" t="s">
        <v>16050</v>
      </c>
      <c r="WFL2" t="s">
        <v>16051</v>
      </c>
      <c r="WFM2" t="s">
        <v>16052</v>
      </c>
      <c r="WFN2" t="s">
        <v>16053</v>
      </c>
      <c r="WFO2" t="s">
        <v>16054</v>
      </c>
      <c r="WFP2" t="s">
        <v>16055</v>
      </c>
      <c r="WFQ2" t="s">
        <v>16056</v>
      </c>
      <c r="WFR2" t="s">
        <v>16057</v>
      </c>
      <c r="WFS2" t="s">
        <v>16058</v>
      </c>
      <c r="WFT2" t="s">
        <v>16059</v>
      </c>
      <c r="WFU2" t="s">
        <v>16060</v>
      </c>
      <c r="WFV2" t="s">
        <v>16061</v>
      </c>
      <c r="WFW2" t="s">
        <v>16062</v>
      </c>
      <c r="WFX2" t="s">
        <v>16063</v>
      </c>
      <c r="WFY2" t="s">
        <v>16064</v>
      </c>
      <c r="WFZ2" t="s">
        <v>16065</v>
      </c>
      <c r="WGA2" t="s">
        <v>16066</v>
      </c>
      <c r="WGB2" t="s">
        <v>16067</v>
      </c>
      <c r="WGC2" t="s">
        <v>16068</v>
      </c>
      <c r="WGD2" t="s">
        <v>16069</v>
      </c>
      <c r="WGE2" t="s">
        <v>16070</v>
      </c>
      <c r="WGF2" t="s">
        <v>16071</v>
      </c>
      <c r="WGG2" t="s">
        <v>16072</v>
      </c>
      <c r="WGH2" t="s">
        <v>16073</v>
      </c>
      <c r="WGI2" t="s">
        <v>16074</v>
      </c>
      <c r="WGJ2" t="s">
        <v>16075</v>
      </c>
      <c r="WGK2" t="s">
        <v>16076</v>
      </c>
      <c r="WGL2" t="s">
        <v>16077</v>
      </c>
      <c r="WGM2" t="s">
        <v>16078</v>
      </c>
      <c r="WGN2" t="s">
        <v>16079</v>
      </c>
      <c r="WGO2" t="s">
        <v>16080</v>
      </c>
      <c r="WGP2" t="s">
        <v>16081</v>
      </c>
      <c r="WGQ2" t="s">
        <v>16082</v>
      </c>
      <c r="WGR2" t="s">
        <v>16083</v>
      </c>
      <c r="WGS2" t="s">
        <v>16084</v>
      </c>
      <c r="WGT2" t="s">
        <v>16085</v>
      </c>
      <c r="WGU2" t="s">
        <v>16086</v>
      </c>
      <c r="WGV2" t="s">
        <v>16087</v>
      </c>
      <c r="WGW2" t="s">
        <v>16088</v>
      </c>
      <c r="WGX2" t="s">
        <v>16089</v>
      </c>
      <c r="WGY2" t="s">
        <v>16090</v>
      </c>
      <c r="WGZ2" t="s">
        <v>16091</v>
      </c>
      <c r="WHA2" t="s">
        <v>16092</v>
      </c>
      <c r="WHB2" t="s">
        <v>16093</v>
      </c>
      <c r="WHC2" t="s">
        <v>16094</v>
      </c>
      <c r="WHD2" t="s">
        <v>16095</v>
      </c>
      <c r="WHE2" t="s">
        <v>16096</v>
      </c>
      <c r="WHF2" t="s">
        <v>16097</v>
      </c>
      <c r="WHG2" t="s">
        <v>16098</v>
      </c>
      <c r="WHH2" t="s">
        <v>16099</v>
      </c>
      <c r="WHI2" t="s">
        <v>16100</v>
      </c>
      <c r="WHJ2" t="s">
        <v>16101</v>
      </c>
      <c r="WHK2" t="s">
        <v>16102</v>
      </c>
      <c r="WHL2" t="s">
        <v>16103</v>
      </c>
      <c r="WHM2" t="s">
        <v>16104</v>
      </c>
      <c r="WHN2" t="s">
        <v>16105</v>
      </c>
      <c r="WHO2" t="s">
        <v>16106</v>
      </c>
      <c r="WHP2" t="s">
        <v>16107</v>
      </c>
      <c r="WHQ2" t="s">
        <v>16108</v>
      </c>
      <c r="WHR2" t="s">
        <v>16109</v>
      </c>
      <c r="WHS2" t="s">
        <v>16110</v>
      </c>
      <c r="WHT2" t="s">
        <v>16111</v>
      </c>
      <c r="WHU2" t="s">
        <v>16112</v>
      </c>
      <c r="WHV2" t="s">
        <v>16113</v>
      </c>
      <c r="WHW2" t="s">
        <v>16114</v>
      </c>
      <c r="WHX2" t="s">
        <v>16115</v>
      </c>
      <c r="WHY2" t="s">
        <v>16116</v>
      </c>
      <c r="WHZ2" t="s">
        <v>16117</v>
      </c>
      <c r="WIA2" t="s">
        <v>16118</v>
      </c>
      <c r="WIB2" t="s">
        <v>16119</v>
      </c>
      <c r="WIC2" t="s">
        <v>16120</v>
      </c>
      <c r="WID2" t="s">
        <v>16121</v>
      </c>
      <c r="WIE2" t="s">
        <v>16122</v>
      </c>
      <c r="WIF2" t="s">
        <v>16123</v>
      </c>
      <c r="WIG2" t="s">
        <v>16124</v>
      </c>
      <c r="WIH2" t="s">
        <v>16125</v>
      </c>
      <c r="WII2" t="s">
        <v>16126</v>
      </c>
      <c r="WIJ2" t="s">
        <v>16127</v>
      </c>
      <c r="WIK2" t="s">
        <v>16128</v>
      </c>
      <c r="WIL2" t="s">
        <v>16129</v>
      </c>
      <c r="WIM2" t="s">
        <v>16130</v>
      </c>
      <c r="WIN2" t="s">
        <v>16131</v>
      </c>
      <c r="WIO2" t="s">
        <v>16132</v>
      </c>
      <c r="WIP2" t="s">
        <v>16133</v>
      </c>
      <c r="WIQ2" t="s">
        <v>16134</v>
      </c>
      <c r="WIR2" t="s">
        <v>16135</v>
      </c>
      <c r="WIS2" t="s">
        <v>16136</v>
      </c>
      <c r="WIT2" t="s">
        <v>16137</v>
      </c>
      <c r="WIU2" t="s">
        <v>16138</v>
      </c>
      <c r="WIV2" t="s">
        <v>16139</v>
      </c>
      <c r="WIW2" t="s">
        <v>16140</v>
      </c>
      <c r="WIX2" t="s">
        <v>16141</v>
      </c>
      <c r="WIY2" t="s">
        <v>16142</v>
      </c>
      <c r="WIZ2" t="s">
        <v>16143</v>
      </c>
      <c r="WJA2" t="s">
        <v>16144</v>
      </c>
      <c r="WJB2" t="s">
        <v>16145</v>
      </c>
      <c r="WJC2" t="s">
        <v>16146</v>
      </c>
      <c r="WJD2" t="s">
        <v>16147</v>
      </c>
      <c r="WJE2" t="s">
        <v>16148</v>
      </c>
      <c r="WJF2" t="s">
        <v>16149</v>
      </c>
      <c r="WJG2" t="s">
        <v>16150</v>
      </c>
      <c r="WJH2" t="s">
        <v>16151</v>
      </c>
      <c r="WJI2" t="s">
        <v>16152</v>
      </c>
      <c r="WJJ2" t="s">
        <v>16153</v>
      </c>
      <c r="WJK2" t="s">
        <v>16154</v>
      </c>
      <c r="WJL2" t="s">
        <v>16155</v>
      </c>
      <c r="WJM2" t="s">
        <v>16156</v>
      </c>
      <c r="WJN2" t="s">
        <v>16157</v>
      </c>
      <c r="WJO2" t="s">
        <v>16158</v>
      </c>
      <c r="WJP2" t="s">
        <v>16159</v>
      </c>
      <c r="WJQ2" t="s">
        <v>16160</v>
      </c>
      <c r="WJR2" t="s">
        <v>16161</v>
      </c>
      <c r="WJS2" t="s">
        <v>16162</v>
      </c>
      <c r="WJT2" t="s">
        <v>16163</v>
      </c>
      <c r="WJU2" t="s">
        <v>16164</v>
      </c>
      <c r="WJV2" t="s">
        <v>16165</v>
      </c>
      <c r="WJW2" t="s">
        <v>16166</v>
      </c>
      <c r="WJX2" t="s">
        <v>16167</v>
      </c>
      <c r="WJY2" t="s">
        <v>16168</v>
      </c>
      <c r="WJZ2" t="s">
        <v>16169</v>
      </c>
      <c r="WKA2" t="s">
        <v>16170</v>
      </c>
      <c r="WKB2" t="s">
        <v>16171</v>
      </c>
      <c r="WKC2" t="s">
        <v>16172</v>
      </c>
      <c r="WKD2" t="s">
        <v>16173</v>
      </c>
      <c r="WKE2" t="s">
        <v>16174</v>
      </c>
      <c r="WKF2" t="s">
        <v>16175</v>
      </c>
      <c r="WKG2" t="s">
        <v>16176</v>
      </c>
      <c r="WKH2" t="s">
        <v>16177</v>
      </c>
      <c r="WKI2" t="s">
        <v>16178</v>
      </c>
      <c r="WKJ2" t="s">
        <v>16179</v>
      </c>
      <c r="WKK2" t="s">
        <v>16180</v>
      </c>
      <c r="WKL2" t="s">
        <v>16181</v>
      </c>
      <c r="WKM2" t="s">
        <v>16182</v>
      </c>
      <c r="WKN2" t="s">
        <v>16183</v>
      </c>
      <c r="WKO2" t="s">
        <v>16184</v>
      </c>
      <c r="WKP2" t="s">
        <v>16185</v>
      </c>
      <c r="WKQ2" t="s">
        <v>16186</v>
      </c>
      <c r="WKR2" t="s">
        <v>16187</v>
      </c>
      <c r="WKS2" t="s">
        <v>16188</v>
      </c>
      <c r="WKT2" t="s">
        <v>16189</v>
      </c>
      <c r="WKU2" t="s">
        <v>16190</v>
      </c>
      <c r="WKV2" t="s">
        <v>16191</v>
      </c>
      <c r="WKW2" t="s">
        <v>16192</v>
      </c>
      <c r="WKX2" t="s">
        <v>16193</v>
      </c>
      <c r="WKY2" t="s">
        <v>16194</v>
      </c>
      <c r="WKZ2" t="s">
        <v>16195</v>
      </c>
      <c r="WLA2" t="s">
        <v>16196</v>
      </c>
      <c r="WLB2" t="s">
        <v>16197</v>
      </c>
      <c r="WLC2" t="s">
        <v>16198</v>
      </c>
      <c r="WLD2" t="s">
        <v>16199</v>
      </c>
      <c r="WLE2" t="s">
        <v>16200</v>
      </c>
      <c r="WLF2" t="s">
        <v>16201</v>
      </c>
      <c r="WLG2" t="s">
        <v>16202</v>
      </c>
      <c r="WLH2" t="s">
        <v>16203</v>
      </c>
      <c r="WLI2" t="s">
        <v>16204</v>
      </c>
      <c r="WLJ2" t="s">
        <v>16205</v>
      </c>
      <c r="WLK2" t="s">
        <v>16206</v>
      </c>
      <c r="WLL2" t="s">
        <v>16207</v>
      </c>
      <c r="WLM2" t="s">
        <v>16208</v>
      </c>
      <c r="WLN2" t="s">
        <v>16209</v>
      </c>
      <c r="WLO2" t="s">
        <v>16210</v>
      </c>
      <c r="WLP2" t="s">
        <v>16211</v>
      </c>
      <c r="WLQ2" t="s">
        <v>16212</v>
      </c>
      <c r="WLR2" t="s">
        <v>16213</v>
      </c>
      <c r="WLS2" t="s">
        <v>16214</v>
      </c>
      <c r="WLT2" t="s">
        <v>16215</v>
      </c>
      <c r="WLU2" t="s">
        <v>16216</v>
      </c>
      <c r="WLV2" t="s">
        <v>16217</v>
      </c>
      <c r="WLW2" t="s">
        <v>16218</v>
      </c>
      <c r="WLX2" t="s">
        <v>16219</v>
      </c>
      <c r="WLY2" t="s">
        <v>16220</v>
      </c>
      <c r="WLZ2" t="s">
        <v>16221</v>
      </c>
      <c r="WMA2" t="s">
        <v>16222</v>
      </c>
      <c r="WMB2" t="s">
        <v>16223</v>
      </c>
      <c r="WMC2" t="s">
        <v>16224</v>
      </c>
      <c r="WMD2" t="s">
        <v>16225</v>
      </c>
      <c r="WME2" t="s">
        <v>16226</v>
      </c>
      <c r="WMF2" t="s">
        <v>16227</v>
      </c>
      <c r="WMG2" t="s">
        <v>16228</v>
      </c>
      <c r="WMH2" t="s">
        <v>16229</v>
      </c>
      <c r="WMI2" t="s">
        <v>16230</v>
      </c>
      <c r="WMJ2" t="s">
        <v>16231</v>
      </c>
      <c r="WMK2" t="s">
        <v>16232</v>
      </c>
      <c r="WML2" t="s">
        <v>16233</v>
      </c>
      <c r="WMM2" t="s">
        <v>16234</v>
      </c>
      <c r="WMN2" t="s">
        <v>16235</v>
      </c>
      <c r="WMO2" t="s">
        <v>16236</v>
      </c>
      <c r="WMP2" t="s">
        <v>16237</v>
      </c>
      <c r="WMQ2" t="s">
        <v>16238</v>
      </c>
      <c r="WMR2" t="s">
        <v>16239</v>
      </c>
      <c r="WMS2" t="s">
        <v>16240</v>
      </c>
      <c r="WMT2" t="s">
        <v>16241</v>
      </c>
      <c r="WMU2" t="s">
        <v>16242</v>
      </c>
      <c r="WMV2" t="s">
        <v>16243</v>
      </c>
      <c r="WMW2" t="s">
        <v>16244</v>
      </c>
      <c r="WMX2" t="s">
        <v>16245</v>
      </c>
      <c r="WMY2" t="s">
        <v>16246</v>
      </c>
      <c r="WMZ2" t="s">
        <v>16247</v>
      </c>
      <c r="WNA2" t="s">
        <v>16248</v>
      </c>
      <c r="WNB2" t="s">
        <v>16249</v>
      </c>
      <c r="WNC2" t="s">
        <v>16250</v>
      </c>
      <c r="WND2" t="s">
        <v>16251</v>
      </c>
      <c r="WNE2" t="s">
        <v>16252</v>
      </c>
      <c r="WNF2" t="s">
        <v>16253</v>
      </c>
      <c r="WNG2" t="s">
        <v>16254</v>
      </c>
      <c r="WNH2" t="s">
        <v>16255</v>
      </c>
      <c r="WNI2" t="s">
        <v>16256</v>
      </c>
      <c r="WNJ2" t="s">
        <v>16257</v>
      </c>
      <c r="WNK2" t="s">
        <v>16258</v>
      </c>
      <c r="WNL2" t="s">
        <v>16259</v>
      </c>
      <c r="WNM2" t="s">
        <v>16260</v>
      </c>
      <c r="WNN2" t="s">
        <v>16261</v>
      </c>
      <c r="WNO2" t="s">
        <v>16262</v>
      </c>
      <c r="WNP2" t="s">
        <v>16263</v>
      </c>
      <c r="WNQ2" t="s">
        <v>16264</v>
      </c>
      <c r="WNR2" t="s">
        <v>16265</v>
      </c>
      <c r="WNS2" t="s">
        <v>16266</v>
      </c>
      <c r="WNT2" t="s">
        <v>16267</v>
      </c>
      <c r="WNU2" t="s">
        <v>16268</v>
      </c>
      <c r="WNV2" t="s">
        <v>16269</v>
      </c>
      <c r="WNW2" t="s">
        <v>16270</v>
      </c>
      <c r="WNX2" t="s">
        <v>16271</v>
      </c>
      <c r="WNY2" t="s">
        <v>16272</v>
      </c>
      <c r="WNZ2" t="s">
        <v>16273</v>
      </c>
      <c r="WOA2" t="s">
        <v>16274</v>
      </c>
      <c r="WOB2" t="s">
        <v>16275</v>
      </c>
      <c r="WOC2" t="s">
        <v>16276</v>
      </c>
      <c r="WOD2" t="s">
        <v>16277</v>
      </c>
      <c r="WOE2" t="s">
        <v>16278</v>
      </c>
      <c r="WOF2" t="s">
        <v>16279</v>
      </c>
      <c r="WOG2" t="s">
        <v>16280</v>
      </c>
      <c r="WOH2" t="s">
        <v>16281</v>
      </c>
      <c r="WOI2" t="s">
        <v>16282</v>
      </c>
      <c r="WOJ2" t="s">
        <v>16283</v>
      </c>
      <c r="WOK2" t="s">
        <v>16284</v>
      </c>
      <c r="WOL2" t="s">
        <v>16285</v>
      </c>
      <c r="WOM2" t="s">
        <v>16286</v>
      </c>
      <c r="WON2" t="s">
        <v>16287</v>
      </c>
      <c r="WOO2" t="s">
        <v>16288</v>
      </c>
      <c r="WOP2" t="s">
        <v>16289</v>
      </c>
      <c r="WOQ2" t="s">
        <v>16290</v>
      </c>
      <c r="WOR2" t="s">
        <v>16291</v>
      </c>
      <c r="WOS2" t="s">
        <v>16292</v>
      </c>
      <c r="WOT2" t="s">
        <v>16293</v>
      </c>
      <c r="WOU2" t="s">
        <v>16294</v>
      </c>
      <c r="WOV2" t="s">
        <v>16295</v>
      </c>
      <c r="WOW2" t="s">
        <v>16296</v>
      </c>
      <c r="WOX2" t="s">
        <v>16297</v>
      </c>
      <c r="WOY2" t="s">
        <v>16298</v>
      </c>
      <c r="WOZ2" t="s">
        <v>16299</v>
      </c>
      <c r="WPA2" t="s">
        <v>16300</v>
      </c>
      <c r="WPB2" t="s">
        <v>16301</v>
      </c>
      <c r="WPC2" t="s">
        <v>16302</v>
      </c>
      <c r="WPD2" t="s">
        <v>16303</v>
      </c>
      <c r="WPE2" t="s">
        <v>16304</v>
      </c>
      <c r="WPF2" t="s">
        <v>16305</v>
      </c>
      <c r="WPG2" t="s">
        <v>16306</v>
      </c>
      <c r="WPH2" t="s">
        <v>16307</v>
      </c>
      <c r="WPI2" t="s">
        <v>16308</v>
      </c>
      <c r="WPJ2" t="s">
        <v>16309</v>
      </c>
      <c r="WPK2" t="s">
        <v>16310</v>
      </c>
      <c r="WPL2" t="s">
        <v>16311</v>
      </c>
      <c r="WPM2" t="s">
        <v>16312</v>
      </c>
      <c r="WPN2" t="s">
        <v>16313</v>
      </c>
      <c r="WPO2" t="s">
        <v>16314</v>
      </c>
      <c r="WPP2" t="s">
        <v>16315</v>
      </c>
      <c r="WPQ2" t="s">
        <v>16316</v>
      </c>
      <c r="WPR2" t="s">
        <v>16317</v>
      </c>
      <c r="WPS2" t="s">
        <v>16318</v>
      </c>
      <c r="WPT2" t="s">
        <v>16319</v>
      </c>
      <c r="WPU2" t="s">
        <v>16320</v>
      </c>
      <c r="WPV2" t="s">
        <v>16321</v>
      </c>
      <c r="WPW2" t="s">
        <v>16322</v>
      </c>
      <c r="WPX2" t="s">
        <v>16323</v>
      </c>
      <c r="WPY2" t="s">
        <v>16324</v>
      </c>
      <c r="WPZ2" t="s">
        <v>16325</v>
      </c>
      <c r="WQA2" t="s">
        <v>16326</v>
      </c>
      <c r="WQB2" t="s">
        <v>16327</v>
      </c>
      <c r="WQC2" t="s">
        <v>16328</v>
      </c>
      <c r="WQD2" t="s">
        <v>16329</v>
      </c>
      <c r="WQE2" t="s">
        <v>16330</v>
      </c>
      <c r="WQF2" t="s">
        <v>16331</v>
      </c>
      <c r="WQG2" t="s">
        <v>16332</v>
      </c>
      <c r="WQH2" t="s">
        <v>16333</v>
      </c>
      <c r="WQI2" t="s">
        <v>16334</v>
      </c>
      <c r="WQJ2" t="s">
        <v>16335</v>
      </c>
      <c r="WQK2" t="s">
        <v>16336</v>
      </c>
      <c r="WQL2" t="s">
        <v>16337</v>
      </c>
      <c r="WQM2" t="s">
        <v>16338</v>
      </c>
      <c r="WQN2" t="s">
        <v>16339</v>
      </c>
      <c r="WQO2" t="s">
        <v>16340</v>
      </c>
      <c r="WQP2" t="s">
        <v>16341</v>
      </c>
      <c r="WQQ2" t="s">
        <v>16342</v>
      </c>
      <c r="WQR2" t="s">
        <v>16343</v>
      </c>
      <c r="WQS2" t="s">
        <v>16344</v>
      </c>
      <c r="WQT2" t="s">
        <v>16345</v>
      </c>
      <c r="WQU2" t="s">
        <v>16346</v>
      </c>
      <c r="WQV2" t="s">
        <v>16347</v>
      </c>
      <c r="WQW2" t="s">
        <v>16348</v>
      </c>
      <c r="WQX2" t="s">
        <v>16349</v>
      </c>
      <c r="WQY2" t="s">
        <v>16350</v>
      </c>
      <c r="WQZ2" t="s">
        <v>16351</v>
      </c>
      <c r="WRA2" t="s">
        <v>16352</v>
      </c>
      <c r="WRB2" t="s">
        <v>16353</v>
      </c>
      <c r="WRC2" t="s">
        <v>16354</v>
      </c>
      <c r="WRD2" t="s">
        <v>16355</v>
      </c>
      <c r="WRE2" t="s">
        <v>16356</v>
      </c>
      <c r="WRF2" t="s">
        <v>16357</v>
      </c>
      <c r="WRG2" t="s">
        <v>16358</v>
      </c>
      <c r="WRH2" t="s">
        <v>16359</v>
      </c>
      <c r="WRI2" t="s">
        <v>16360</v>
      </c>
      <c r="WRJ2" t="s">
        <v>16361</v>
      </c>
      <c r="WRK2" t="s">
        <v>16362</v>
      </c>
      <c r="WRL2" t="s">
        <v>16363</v>
      </c>
      <c r="WRM2" t="s">
        <v>16364</v>
      </c>
      <c r="WRN2" t="s">
        <v>16365</v>
      </c>
      <c r="WRO2" t="s">
        <v>16366</v>
      </c>
      <c r="WRP2" t="s">
        <v>16367</v>
      </c>
      <c r="WRQ2" t="s">
        <v>16368</v>
      </c>
      <c r="WRR2" t="s">
        <v>16369</v>
      </c>
      <c r="WRS2" t="s">
        <v>16370</v>
      </c>
      <c r="WRT2" t="s">
        <v>16371</v>
      </c>
      <c r="WRU2" t="s">
        <v>16372</v>
      </c>
      <c r="WRV2" t="s">
        <v>16373</v>
      </c>
      <c r="WRW2" t="s">
        <v>16374</v>
      </c>
      <c r="WRX2" t="s">
        <v>16375</v>
      </c>
      <c r="WRY2" t="s">
        <v>16376</v>
      </c>
      <c r="WRZ2" t="s">
        <v>16377</v>
      </c>
      <c r="WSA2" t="s">
        <v>16378</v>
      </c>
      <c r="WSB2" t="s">
        <v>16379</v>
      </c>
      <c r="WSC2" t="s">
        <v>16380</v>
      </c>
      <c r="WSD2" t="s">
        <v>16381</v>
      </c>
      <c r="WSE2" t="s">
        <v>16382</v>
      </c>
      <c r="WSF2" t="s">
        <v>16383</v>
      </c>
      <c r="WSG2" t="s">
        <v>16384</v>
      </c>
      <c r="WSH2" t="s">
        <v>16385</v>
      </c>
      <c r="WSI2" t="s">
        <v>16386</v>
      </c>
      <c r="WSJ2" t="s">
        <v>16387</v>
      </c>
      <c r="WSK2" t="s">
        <v>16388</v>
      </c>
      <c r="WSL2" t="s">
        <v>16389</v>
      </c>
      <c r="WSM2" t="s">
        <v>16390</v>
      </c>
      <c r="WSN2" t="s">
        <v>16391</v>
      </c>
      <c r="WSO2" t="s">
        <v>16392</v>
      </c>
      <c r="WSP2" t="s">
        <v>16393</v>
      </c>
      <c r="WSQ2" t="s">
        <v>16394</v>
      </c>
      <c r="WSR2" t="s">
        <v>16395</v>
      </c>
      <c r="WSS2" t="s">
        <v>16396</v>
      </c>
      <c r="WST2" t="s">
        <v>16397</v>
      </c>
      <c r="WSU2" t="s">
        <v>16398</v>
      </c>
      <c r="WSV2" t="s">
        <v>16399</v>
      </c>
      <c r="WSW2" t="s">
        <v>16400</v>
      </c>
      <c r="WSX2" t="s">
        <v>16401</v>
      </c>
      <c r="WSY2" t="s">
        <v>16402</v>
      </c>
      <c r="WSZ2" t="s">
        <v>16403</v>
      </c>
      <c r="WTA2" t="s">
        <v>16404</v>
      </c>
      <c r="WTB2" t="s">
        <v>16405</v>
      </c>
      <c r="WTC2" t="s">
        <v>16406</v>
      </c>
      <c r="WTD2" t="s">
        <v>16407</v>
      </c>
      <c r="WTE2" t="s">
        <v>16408</v>
      </c>
      <c r="WTF2" t="s">
        <v>16409</v>
      </c>
      <c r="WTG2" t="s">
        <v>16410</v>
      </c>
      <c r="WTH2" t="s">
        <v>16411</v>
      </c>
      <c r="WTI2" t="s">
        <v>16412</v>
      </c>
      <c r="WTJ2" t="s">
        <v>16413</v>
      </c>
      <c r="WTK2" t="s">
        <v>16414</v>
      </c>
      <c r="WTL2" t="s">
        <v>16415</v>
      </c>
      <c r="WTM2" t="s">
        <v>16416</v>
      </c>
      <c r="WTN2" t="s">
        <v>16417</v>
      </c>
      <c r="WTO2" t="s">
        <v>16418</v>
      </c>
      <c r="WTP2" t="s">
        <v>16419</v>
      </c>
      <c r="WTQ2" t="s">
        <v>16420</v>
      </c>
      <c r="WTR2" t="s">
        <v>16421</v>
      </c>
      <c r="WTS2" t="s">
        <v>16422</v>
      </c>
      <c r="WTT2" t="s">
        <v>16423</v>
      </c>
      <c r="WTU2" t="s">
        <v>16424</v>
      </c>
      <c r="WTV2" t="s">
        <v>16425</v>
      </c>
      <c r="WTW2" t="s">
        <v>16426</v>
      </c>
      <c r="WTX2" t="s">
        <v>16427</v>
      </c>
      <c r="WTY2" t="s">
        <v>16428</v>
      </c>
      <c r="WTZ2" t="s">
        <v>16429</v>
      </c>
      <c r="WUA2" t="s">
        <v>16430</v>
      </c>
      <c r="WUB2" t="s">
        <v>16431</v>
      </c>
      <c r="WUC2" t="s">
        <v>16432</v>
      </c>
      <c r="WUD2" t="s">
        <v>16433</v>
      </c>
      <c r="WUE2" t="s">
        <v>16434</v>
      </c>
      <c r="WUF2" t="s">
        <v>16435</v>
      </c>
      <c r="WUG2" t="s">
        <v>16436</v>
      </c>
      <c r="WUH2" t="s">
        <v>16437</v>
      </c>
      <c r="WUI2" t="s">
        <v>16438</v>
      </c>
      <c r="WUJ2" t="s">
        <v>16439</v>
      </c>
      <c r="WUK2" t="s">
        <v>16440</v>
      </c>
      <c r="WUL2" t="s">
        <v>16441</v>
      </c>
      <c r="WUM2" t="s">
        <v>16442</v>
      </c>
      <c r="WUN2" t="s">
        <v>16443</v>
      </c>
      <c r="WUO2" t="s">
        <v>16444</v>
      </c>
      <c r="WUP2" t="s">
        <v>16445</v>
      </c>
      <c r="WUQ2" t="s">
        <v>16446</v>
      </c>
      <c r="WUR2" t="s">
        <v>16447</v>
      </c>
      <c r="WUS2" t="s">
        <v>16448</v>
      </c>
      <c r="WUT2" t="s">
        <v>16449</v>
      </c>
      <c r="WUU2" t="s">
        <v>16450</v>
      </c>
      <c r="WUV2" t="s">
        <v>16451</v>
      </c>
      <c r="WUW2" t="s">
        <v>16452</v>
      </c>
      <c r="WUX2" t="s">
        <v>16453</v>
      </c>
      <c r="WUY2" t="s">
        <v>16454</v>
      </c>
      <c r="WUZ2" t="s">
        <v>16455</v>
      </c>
      <c r="WVA2" t="s">
        <v>16456</v>
      </c>
      <c r="WVB2" t="s">
        <v>16457</v>
      </c>
      <c r="WVC2" t="s">
        <v>16458</v>
      </c>
      <c r="WVD2" t="s">
        <v>16459</v>
      </c>
      <c r="WVE2" t="s">
        <v>16460</v>
      </c>
      <c r="WVF2" t="s">
        <v>16461</v>
      </c>
      <c r="WVG2" t="s">
        <v>16462</v>
      </c>
      <c r="WVH2" t="s">
        <v>16463</v>
      </c>
      <c r="WVI2" t="s">
        <v>16464</v>
      </c>
      <c r="WVJ2" t="s">
        <v>16465</v>
      </c>
      <c r="WVK2" t="s">
        <v>16466</v>
      </c>
      <c r="WVL2" t="s">
        <v>16467</v>
      </c>
      <c r="WVM2" t="s">
        <v>16468</v>
      </c>
      <c r="WVN2" t="s">
        <v>16469</v>
      </c>
      <c r="WVO2" t="s">
        <v>16470</v>
      </c>
      <c r="WVP2" t="s">
        <v>16471</v>
      </c>
      <c r="WVQ2" t="s">
        <v>16472</v>
      </c>
      <c r="WVR2" t="s">
        <v>16473</v>
      </c>
      <c r="WVS2" t="s">
        <v>16474</v>
      </c>
      <c r="WVT2" t="s">
        <v>16475</v>
      </c>
      <c r="WVU2" t="s">
        <v>16476</v>
      </c>
      <c r="WVV2" t="s">
        <v>16477</v>
      </c>
      <c r="WVW2" t="s">
        <v>16478</v>
      </c>
      <c r="WVX2" t="s">
        <v>16479</v>
      </c>
      <c r="WVY2" t="s">
        <v>16480</v>
      </c>
      <c r="WVZ2" t="s">
        <v>16481</v>
      </c>
      <c r="WWA2" t="s">
        <v>16482</v>
      </c>
      <c r="WWB2" t="s">
        <v>16483</v>
      </c>
      <c r="WWC2" t="s">
        <v>16484</v>
      </c>
      <c r="WWD2" t="s">
        <v>16485</v>
      </c>
      <c r="WWE2" t="s">
        <v>16486</v>
      </c>
      <c r="WWF2" t="s">
        <v>16487</v>
      </c>
      <c r="WWG2" t="s">
        <v>16488</v>
      </c>
      <c r="WWH2" t="s">
        <v>16489</v>
      </c>
      <c r="WWI2" t="s">
        <v>16490</v>
      </c>
      <c r="WWJ2" t="s">
        <v>16491</v>
      </c>
      <c r="WWK2" t="s">
        <v>16492</v>
      </c>
      <c r="WWL2" t="s">
        <v>16493</v>
      </c>
      <c r="WWM2" t="s">
        <v>16494</v>
      </c>
      <c r="WWN2" t="s">
        <v>16495</v>
      </c>
      <c r="WWO2" t="s">
        <v>16496</v>
      </c>
      <c r="WWP2" t="s">
        <v>16497</v>
      </c>
      <c r="WWQ2" t="s">
        <v>16498</v>
      </c>
      <c r="WWR2" t="s">
        <v>16499</v>
      </c>
      <c r="WWS2" t="s">
        <v>16500</v>
      </c>
      <c r="WWT2" t="s">
        <v>16501</v>
      </c>
      <c r="WWU2" t="s">
        <v>16502</v>
      </c>
      <c r="WWV2" t="s">
        <v>16503</v>
      </c>
      <c r="WWW2" t="s">
        <v>16504</v>
      </c>
      <c r="WWX2" t="s">
        <v>16505</v>
      </c>
      <c r="WWY2" t="s">
        <v>16506</v>
      </c>
      <c r="WWZ2" t="s">
        <v>16507</v>
      </c>
      <c r="WXA2" t="s">
        <v>16508</v>
      </c>
      <c r="WXB2" t="s">
        <v>16509</v>
      </c>
      <c r="WXC2" t="s">
        <v>16510</v>
      </c>
      <c r="WXD2" t="s">
        <v>16511</v>
      </c>
      <c r="WXE2" t="s">
        <v>16512</v>
      </c>
      <c r="WXF2" t="s">
        <v>16513</v>
      </c>
      <c r="WXG2" t="s">
        <v>16514</v>
      </c>
      <c r="WXH2" t="s">
        <v>16515</v>
      </c>
      <c r="WXI2" t="s">
        <v>16516</v>
      </c>
      <c r="WXJ2" t="s">
        <v>16517</v>
      </c>
      <c r="WXK2" t="s">
        <v>16518</v>
      </c>
      <c r="WXL2" t="s">
        <v>16519</v>
      </c>
      <c r="WXM2" t="s">
        <v>16520</v>
      </c>
      <c r="WXN2" t="s">
        <v>16521</v>
      </c>
      <c r="WXO2" t="s">
        <v>16522</v>
      </c>
      <c r="WXP2" t="s">
        <v>16523</v>
      </c>
      <c r="WXQ2" t="s">
        <v>16524</v>
      </c>
      <c r="WXR2" t="s">
        <v>16525</v>
      </c>
      <c r="WXS2" t="s">
        <v>16526</v>
      </c>
      <c r="WXT2" t="s">
        <v>16527</v>
      </c>
      <c r="WXU2" t="s">
        <v>16528</v>
      </c>
      <c r="WXV2" t="s">
        <v>16529</v>
      </c>
      <c r="WXW2" t="s">
        <v>16530</v>
      </c>
      <c r="WXX2" t="s">
        <v>16531</v>
      </c>
      <c r="WXY2" t="s">
        <v>16532</v>
      </c>
      <c r="WXZ2" t="s">
        <v>16533</v>
      </c>
      <c r="WYA2" t="s">
        <v>16534</v>
      </c>
      <c r="WYB2" t="s">
        <v>16535</v>
      </c>
      <c r="WYC2" t="s">
        <v>16536</v>
      </c>
      <c r="WYD2" t="s">
        <v>16537</v>
      </c>
      <c r="WYE2" t="s">
        <v>16538</v>
      </c>
      <c r="WYF2" t="s">
        <v>16539</v>
      </c>
      <c r="WYG2" t="s">
        <v>16540</v>
      </c>
      <c r="WYH2" t="s">
        <v>16541</v>
      </c>
      <c r="WYI2" t="s">
        <v>16542</v>
      </c>
      <c r="WYJ2" t="s">
        <v>16543</v>
      </c>
      <c r="WYK2" t="s">
        <v>16544</v>
      </c>
      <c r="WYL2" t="s">
        <v>16545</v>
      </c>
      <c r="WYM2" t="s">
        <v>16546</v>
      </c>
      <c r="WYN2" t="s">
        <v>16547</v>
      </c>
      <c r="WYO2" t="s">
        <v>16548</v>
      </c>
      <c r="WYP2" t="s">
        <v>16549</v>
      </c>
      <c r="WYQ2" t="s">
        <v>16550</v>
      </c>
      <c r="WYR2" t="s">
        <v>16551</v>
      </c>
      <c r="WYS2" t="s">
        <v>16552</v>
      </c>
      <c r="WYT2" t="s">
        <v>16553</v>
      </c>
      <c r="WYU2" t="s">
        <v>16554</v>
      </c>
      <c r="WYV2" t="s">
        <v>16555</v>
      </c>
      <c r="WYW2" t="s">
        <v>16556</v>
      </c>
      <c r="WYX2" t="s">
        <v>16557</v>
      </c>
      <c r="WYY2" t="s">
        <v>16558</v>
      </c>
      <c r="WYZ2" t="s">
        <v>16559</v>
      </c>
      <c r="WZA2" t="s">
        <v>16560</v>
      </c>
      <c r="WZB2" t="s">
        <v>16561</v>
      </c>
      <c r="WZC2" t="s">
        <v>16562</v>
      </c>
      <c r="WZD2" t="s">
        <v>16563</v>
      </c>
      <c r="WZE2" t="s">
        <v>16564</v>
      </c>
      <c r="WZF2" t="s">
        <v>16565</v>
      </c>
      <c r="WZG2" t="s">
        <v>16566</v>
      </c>
      <c r="WZH2" t="s">
        <v>16567</v>
      </c>
      <c r="WZI2" t="s">
        <v>16568</v>
      </c>
      <c r="WZJ2" t="s">
        <v>16569</v>
      </c>
      <c r="WZK2" t="s">
        <v>16570</v>
      </c>
      <c r="WZL2" t="s">
        <v>16571</v>
      </c>
      <c r="WZM2" t="s">
        <v>16572</v>
      </c>
      <c r="WZN2" t="s">
        <v>16573</v>
      </c>
      <c r="WZO2" t="s">
        <v>16574</v>
      </c>
      <c r="WZP2" t="s">
        <v>16575</v>
      </c>
      <c r="WZQ2" t="s">
        <v>16576</v>
      </c>
      <c r="WZR2" t="s">
        <v>16577</v>
      </c>
      <c r="WZS2" t="s">
        <v>16578</v>
      </c>
      <c r="WZT2" t="s">
        <v>16579</v>
      </c>
      <c r="WZU2" t="s">
        <v>16580</v>
      </c>
      <c r="WZV2" t="s">
        <v>16581</v>
      </c>
      <c r="WZW2" t="s">
        <v>16582</v>
      </c>
      <c r="WZX2" t="s">
        <v>16583</v>
      </c>
      <c r="WZY2" t="s">
        <v>16584</v>
      </c>
      <c r="WZZ2" t="s">
        <v>16585</v>
      </c>
      <c r="XAA2" t="s">
        <v>16586</v>
      </c>
      <c r="XAB2" t="s">
        <v>16587</v>
      </c>
      <c r="XAC2" t="s">
        <v>16588</v>
      </c>
      <c r="XAD2" t="s">
        <v>16589</v>
      </c>
      <c r="XAE2" t="s">
        <v>16590</v>
      </c>
      <c r="XAF2" t="s">
        <v>16591</v>
      </c>
      <c r="XAG2" t="s">
        <v>16592</v>
      </c>
      <c r="XAH2" t="s">
        <v>16593</v>
      </c>
      <c r="XAI2" t="s">
        <v>16594</v>
      </c>
      <c r="XAJ2" t="s">
        <v>16595</v>
      </c>
      <c r="XAK2" t="s">
        <v>16596</v>
      </c>
      <c r="XAL2" t="s">
        <v>16597</v>
      </c>
      <c r="XAM2" t="s">
        <v>16598</v>
      </c>
      <c r="XAN2" t="s">
        <v>16599</v>
      </c>
      <c r="XAO2" t="s">
        <v>16600</v>
      </c>
      <c r="XAP2" t="s">
        <v>16601</v>
      </c>
      <c r="XAQ2" t="s">
        <v>16602</v>
      </c>
      <c r="XAR2" t="s">
        <v>16603</v>
      </c>
      <c r="XAS2" t="s">
        <v>16604</v>
      </c>
      <c r="XAT2" t="s">
        <v>16605</v>
      </c>
      <c r="XAU2" t="s">
        <v>16606</v>
      </c>
      <c r="XAV2" t="s">
        <v>16607</v>
      </c>
      <c r="XAW2" t="s">
        <v>16608</v>
      </c>
      <c r="XAX2" t="s">
        <v>16609</v>
      </c>
      <c r="XAY2" t="s">
        <v>16610</v>
      </c>
      <c r="XAZ2" t="s">
        <v>16611</v>
      </c>
      <c r="XBA2" t="s">
        <v>16612</v>
      </c>
      <c r="XBB2" t="s">
        <v>16613</v>
      </c>
      <c r="XBC2" t="s">
        <v>16614</v>
      </c>
      <c r="XBD2" t="s">
        <v>16615</v>
      </c>
      <c r="XBE2" t="s">
        <v>16616</v>
      </c>
      <c r="XBF2" t="s">
        <v>16617</v>
      </c>
      <c r="XBG2" t="s">
        <v>16618</v>
      </c>
      <c r="XBH2" t="s">
        <v>16619</v>
      </c>
      <c r="XBI2" t="s">
        <v>16620</v>
      </c>
      <c r="XBJ2" t="s">
        <v>16621</v>
      </c>
      <c r="XBK2" t="s">
        <v>16622</v>
      </c>
      <c r="XBL2" t="s">
        <v>16623</v>
      </c>
      <c r="XBM2" t="s">
        <v>16624</v>
      </c>
      <c r="XBN2" t="s">
        <v>16625</v>
      </c>
      <c r="XBO2" t="s">
        <v>16626</v>
      </c>
      <c r="XBP2" t="s">
        <v>16627</v>
      </c>
      <c r="XBQ2" t="s">
        <v>16628</v>
      </c>
      <c r="XBR2" t="s">
        <v>16629</v>
      </c>
      <c r="XBS2" t="s">
        <v>16630</v>
      </c>
      <c r="XBT2" t="s">
        <v>16631</v>
      </c>
      <c r="XBU2" t="s">
        <v>16632</v>
      </c>
      <c r="XBV2" t="s">
        <v>16633</v>
      </c>
      <c r="XBW2" t="s">
        <v>16634</v>
      </c>
      <c r="XBX2" t="s">
        <v>16635</v>
      </c>
      <c r="XBY2" t="s">
        <v>16636</v>
      </c>
      <c r="XBZ2" t="s">
        <v>16637</v>
      </c>
      <c r="XCA2" t="s">
        <v>16638</v>
      </c>
      <c r="XCB2" t="s">
        <v>16639</v>
      </c>
      <c r="XCC2" t="s">
        <v>16640</v>
      </c>
      <c r="XCD2" t="s">
        <v>16641</v>
      </c>
      <c r="XCE2" t="s">
        <v>16642</v>
      </c>
      <c r="XCF2" t="s">
        <v>16643</v>
      </c>
      <c r="XCG2" t="s">
        <v>16644</v>
      </c>
      <c r="XCH2" t="s">
        <v>16645</v>
      </c>
      <c r="XCI2" t="s">
        <v>16646</v>
      </c>
      <c r="XCJ2" t="s">
        <v>16647</v>
      </c>
      <c r="XCK2" t="s">
        <v>16648</v>
      </c>
      <c r="XCL2" t="s">
        <v>16649</v>
      </c>
      <c r="XCM2" t="s">
        <v>16650</v>
      </c>
      <c r="XCN2" t="s">
        <v>16651</v>
      </c>
      <c r="XCO2" t="s">
        <v>16652</v>
      </c>
      <c r="XCP2" t="s">
        <v>16653</v>
      </c>
      <c r="XCQ2" t="s">
        <v>16654</v>
      </c>
      <c r="XCR2" t="s">
        <v>16655</v>
      </c>
      <c r="XCS2" t="s">
        <v>16656</v>
      </c>
      <c r="XCT2" t="s">
        <v>16657</v>
      </c>
      <c r="XCU2" t="s">
        <v>16658</v>
      </c>
      <c r="XCV2" t="s">
        <v>16659</v>
      </c>
      <c r="XCW2" t="s">
        <v>16660</v>
      </c>
      <c r="XCX2" t="s">
        <v>16661</v>
      </c>
      <c r="XCY2" t="s">
        <v>16662</v>
      </c>
      <c r="XCZ2" t="s">
        <v>16663</v>
      </c>
      <c r="XDA2" t="s">
        <v>16664</v>
      </c>
      <c r="XDB2" t="s">
        <v>16665</v>
      </c>
      <c r="XDC2" t="s">
        <v>16666</v>
      </c>
      <c r="XDD2" t="s">
        <v>16667</v>
      </c>
      <c r="XDE2" t="s">
        <v>16668</v>
      </c>
      <c r="XDF2" t="s">
        <v>16669</v>
      </c>
      <c r="XDG2" t="s">
        <v>16670</v>
      </c>
      <c r="XDH2" t="s">
        <v>16671</v>
      </c>
      <c r="XDI2" t="s">
        <v>16672</v>
      </c>
      <c r="XDJ2" t="s">
        <v>16673</v>
      </c>
      <c r="XDK2" t="s">
        <v>16674</v>
      </c>
      <c r="XDL2" t="s">
        <v>16675</v>
      </c>
      <c r="XDM2" t="s">
        <v>16676</v>
      </c>
      <c r="XDN2" t="s">
        <v>16677</v>
      </c>
      <c r="XDO2" t="s">
        <v>16678</v>
      </c>
      <c r="XDP2" t="s">
        <v>16679</v>
      </c>
      <c r="XDQ2" t="s">
        <v>16680</v>
      </c>
      <c r="XDR2" t="s">
        <v>16681</v>
      </c>
      <c r="XDS2" t="s">
        <v>16682</v>
      </c>
      <c r="XDT2" t="s">
        <v>16683</v>
      </c>
      <c r="XDU2" t="s">
        <v>16684</v>
      </c>
      <c r="XDV2" t="s">
        <v>16685</v>
      </c>
      <c r="XDW2" t="s">
        <v>16686</v>
      </c>
      <c r="XDX2" t="s">
        <v>16687</v>
      </c>
      <c r="XDY2" t="s">
        <v>16688</v>
      </c>
      <c r="XDZ2" t="s">
        <v>16689</v>
      </c>
      <c r="XEA2" t="s">
        <v>16690</v>
      </c>
      <c r="XEB2" t="s">
        <v>16691</v>
      </c>
      <c r="XEC2" t="s">
        <v>16692</v>
      </c>
      <c r="XED2" t="s">
        <v>16693</v>
      </c>
      <c r="XEE2" t="s">
        <v>16694</v>
      </c>
      <c r="XEF2" t="s">
        <v>16695</v>
      </c>
      <c r="XEG2" t="s">
        <v>16696</v>
      </c>
      <c r="XEH2" t="s">
        <v>16697</v>
      </c>
      <c r="XEI2" t="s">
        <v>16698</v>
      </c>
      <c r="XEJ2" t="s">
        <v>16699</v>
      </c>
      <c r="XEK2" t="s">
        <v>16700</v>
      </c>
      <c r="XEL2" t="s">
        <v>16701</v>
      </c>
      <c r="XEM2" t="s">
        <v>16702</v>
      </c>
      <c r="XEN2" t="s">
        <v>16703</v>
      </c>
      <c r="XEO2" t="s">
        <v>16704</v>
      </c>
      <c r="XEP2" t="s">
        <v>16705</v>
      </c>
      <c r="XEQ2" t="s">
        <v>16706</v>
      </c>
      <c r="XER2" t="s">
        <v>16707</v>
      </c>
      <c r="XES2" t="s">
        <v>16708</v>
      </c>
      <c r="XET2" t="s">
        <v>16709</v>
      </c>
      <c r="XEU2" t="s">
        <v>16710</v>
      </c>
      <c r="XEV2" t="s">
        <v>16711</v>
      </c>
      <c r="XEW2" t="s">
        <v>16712</v>
      </c>
      <c r="XEX2" t="s">
        <v>16713</v>
      </c>
      <c r="XEY2" t="s">
        <v>16714</v>
      </c>
      <c r="XEZ2" t="s">
        <v>16715</v>
      </c>
      <c r="XFA2" t="s">
        <v>16716</v>
      </c>
      <c r="XFB2" t="s">
        <v>16717</v>
      </c>
      <c r="XFC2" t="s">
        <v>16718</v>
      </c>
      <c r="XFD2" t="s">
        <v>16719</v>
      </c>
    </row>
    <row r="3" spans="1:16384" x14ac:dyDescent="0.2">
      <c r="A3" t="s">
        <v>24</v>
      </c>
      <c r="B3" t="s">
        <v>88</v>
      </c>
      <c r="C3" t="s">
        <v>86</v>
      </c>
      <c r="D3" t="s">
        <v>19</v>
      </c>
      <c r="E3" t="s">
        <v>18</v>
      </c>
      <c r="F3" t="s">
        <v>1</v>
      </c>
      <c r="G3">
        <v>0</v>
      </c>
      <c r="H3">
        <v>0</v>
      </c>
      <c r="I3">
        <v>0</v>
      </c>
      <c r="J3">
        <v>0</v>
      </c>
      <c r="K3">
        <v>0</v>
      </c>
      <c r="L3">
        <v>0</v>
      </c>
      <c r="M3">
        <v>0</v>
      </c>
      <c r="N3">
        <v>0</v>
      </c>
      <c r="O3">
        <v>0</v>
      </c>
      <c r="P3" t="s">
        <v>1</v>
      </c>
      <c r="Q3">
        <v>0</v>
      </c>
      <c r="R3" t="s">
        <v>1</v>
      </c>
      <c r="S3">
        <v>0</v>
      </c>
      <c r="T3" t="s">
        <v>1</v>
      </c>
      <c r="U3">
        <v>0</v>
      </c>
      <c r="V3" t="s">
        <v>1</v>
      </c>
      <c r="W3">
        <v>0</v>
      </c>
      <c r="X3" t="s">
        <v>1</v>
      </c>
      <c r="Y3">
        <v>0</v>
      </c>
    </row>
    <row r="4" spans="1:16384" x14ac:dyDescent="0.2">
      <c r="A4" t="s">
        <v>28</v>
      </c>
      <c r="B4" t="s">
        <v>117</v>
      </c>
      <c r="C4" t="s">
        <v>86</v>
      </c>
      <c r="D4" t="s">
        <v>19</v>
      </c>
      <c r="E4" t="s">
        <v>18</v>
      </c>
      <c r="F4">
        <v>0</v>
      </c>
      <c r="G4">
        <v>0</v>
      </c>
      <c r="H4">
        <v>0</v>
      </c>
      <c r="I4">
        <v>0</v>
      </c>
      <c r="J4">
        <v>0</v>
      </c>
      <c r="K4">
        <v>0</v>
      </c>
      <c r="L4">
        <v>0</v>
      </c>
      <c r="M4">
        <v>0</v>
      </c>
      <c r="N4">
        <v>0</v>
      </c>
      <c r="O4">
        <v>0</v>
      </c>
      <c r="P4">
        <v>8.7499999999999994E-2</v>
      </c>
      <c r="Q4">
        <v>2.4157000000000002</v>
      </c>
      <c r="R4" t="s">
        <v>1</v>
      </c>
      <c r="S4">
        <v>36.539299999999997</v>
      </c>
      <c r="T4" t="s">
        <v>1</v>
      </c>
      <c r="U4">
        <v>158.62100000000001</v>
      </c>
      <c r="V4" t="s">
        <v>1</v>
      </c>
      <c r="W4">
        <v>439.90339999999998</v>
      </c>
      <c r="X4" t="s">
        <v>1</v>
      </c>
      <c r="Y4">
        <v>863.65530000000001</v>
      </c>
    </row>
    <row r="5" spans="1:16384" x14ac:dyDescent="0.2">
      <c r="A5" t="s">
        <v>28</v>
      </c>
      <c r="B5" t="s">
        <v>111</v>
      </c>
      <c r="C5" t="s">
        <v>86</v>
      </c>
      <c r="D5" t="s">
        <v>19</v>
      </c>
      <c r="E5" t="s">
        <v>18</v>
      </c>
      <c r="F5">
        <v>0</v>
      </c>
      <c r="G5">
        <v>0</v>
      </c>
      <c r="H5">
        <v>0</v>
      </c>
      <c r="I5">
        <v>0</v>
      </c>
      <c r="J5">
        <v>0</v>
      </c>
      <c r="K5">
        <v>0</v>
      </c>
      <c r="L5">
        <v>1.1659999999999999</v>
      </c>
      <c r="M5">
        <v>5.6067999999999998</v>
      </c>
      <c r="N5">
        <v>12.8439</v>
      </c>
      <c r="O5">
        <v>17.495000000000001</v>
      </c>
      <c r="P5">
        <v>16.5855</v>
      </c>
      <c r="Q5">
        <v>11.902200000000001</v>
      </c>
      <c r="R5" t="s">
        <v>1</v>
      </c>
      <c r="S5">
        <v>1.1008</v>
      </c>
      <c r="T5" t="s">
        <v>1</v>
      </c>
      <c r="U5">
        <v>0</v>
      </c>
      <c r="V5" t="s">
        <v>1</v>
      </c>
      <c r="W5">
        <v>0</v>
      </c>
      <c r="X5" t="s">
        <v>1</v>
      </c>
      <c r="Y5">
        <v>0</v>
      </c>
    </row>
    <row r="6" spans="1:16384" x14ac:dyDescent="0.2">
      <c r="A6" t="s">
        <v>28</v>
      </c>
      <c r="B6" t="s">
        <v>109</v>
      </c>
      <c r="C6" t="s">
        <v>86</v>
      </c>
      <c r="D6" t="s">
        <v>19</v>
      </c>
      <c r="E6" t="s">
        <v>18</v>
      </c>
      <c r="F6">
        <v>0</v>
      </c>
      <c r="G6">
        <v>0</v>
      </c>
      <c r="H6">
        <v>0</v>
      </c>
      <c r="I6">
        <v>0</v>
      </c>
      <c r="J6">
        <v>0</v>
      </c>
      <c r="K6">
        <v>0.75380000000000003</v>
      </c>
      <c r="L6">
        <v>12.3177</v>
      </c>
      <c r="M6">
        <v>25.4498</v>
      </c>
      <c r="N6">
        <v>73.113</v>
      </c>
      <c r="O6">
        <v>172.80680000000001</v>
      </c>
      <c r="P6">
        <v>352.51620000000003</v>
      </c>
      <c r="Q6">
        <v>604.09559999999999</v>
      </c>
      <c r="R6" t="s">
        <v>1</v>
      </c>
      <c r="S6">
        <v>1084.2824000000001</v>
      </c>
      <c r="T6" t="s">
        <v>1</v>
      </c>
      <c r="U6">
        <v>1284.2285999999999</v>
      </c>
      <c r="V6" t="s">
        <v>1</v>
      </c>
      <c r="W6">
        <v>1395.9978000000001</v>
      </c>
      <c r="X6" t="s">
        <v>1</v>
      </c>
      <c r="Y6">
        <v>1386.1059</v>
      </c>
    </row>
    <row r="7" spans="1:16384" x14ac:dyDescent="0.2">
      <c r="A7" t="s">
        <v>28</v>
      </c>
      <c r="B7" t="s">
        <v>99</v>
      </c>
      <c r="C7" t="s">
        <v>86</v>
      </c>
      <c r="D7" t="s">
        <v>19</v>
      </c>
      <c r="E7" t="s">
        <v>18</v>
      </c>
      <c r="F7">
        <v>0</v>
      </c>
      <c r="G7">
        <v>0</v>
      </c>
      <c r="H7">
        <v>0</v>
      </c>
      <c r="I7">
        <v>0</v>
      </c>
      <c r="J7">
        <v>0</v>
      </c>
      <c r="K7">
        <v>2.7334999999999998</v>
      </c>
      <c r="L7">
        <v>16.841799999999999</v>
      </c>
      <c r="M7">
        <v>61.573900000000002</v>
      </c>
      <c r="N7">
        <v>177.68719999999999</v>
      </c>
      <c r="O7">
        <v>396.0761</v>
      </c>
      <c r="P7">
        <v>693.69420000000002</v>
      </c>
      <c r="Q7">
        <v>950.09</v>
      </c>
      <c r="R7" t="s">
        <v>1</v>
      </c>
      <c r="S7">
        <v>1236.5780999999999</v>
      </c>
      <c r="T7" t="s">
        <v>1</v>
      </c>
      <c r="U7">
        <v>1350.8254999999999</v>
      </c>
      <c r="V7" t="s">
        <v>1</v>
      </c>
      <c r="W7">
        <v>1420.3585</v>
      </c>
      <c r="X7" t="s">
        <v>1</v>
      </c>
      <c r="Y7">
        <v>1365.4597000000001</v>
      </c>
    </row>
    <row r="8" spans="1:16384" x14ac:dyDescent="0.2">
      <c r="A8" t="s">
        <v>28</v>
      </c>
      <c r="B8" t="s">
        <v>98</v>
      </c>
      <c r="C8" t="s">
        <v>86</v>
      </c>
      <c r="D8" t="s">
        <v>19</v>
      </c>
      <c r="E8" t="s">
        <v>18</v>
      </c>
      <c r="F8">
        <v>0</v>
      </c>
      <c r="G8">
        <v>0</v>
      </c>
      <c r="H8">
        <v>0</v>
      </c>
      <c r="I8">
        <v>0</v>
      </c>
      <c r="J8">
        <v>0.34</v>
      </c>
      <c r="K8">
        <v>7.6256000000000004</v>
      </c>
      <c r="L8">
        <v>44.125799999999998</v>
      </c>
      <c r="M8">
        <v>77.001099999999994</v>
      </c>
      <c r="N8">
        <v>141.18209999999999</v>
      </c>
      <c r="O8">
        <v>220.4264</v>
      </c>
      <c r="P8">
        <v>315.93720000000002</v>
      </c>
      <c r="Q8">
        <v>419.65469999999999</v>
      </c>
      <c r="R8" t="s">
        <v>1</v>
      </c>
      <c r="S8">
        <v>596.81110000000001</v>
      </c>
      <c r="T8" t="s">
        <v>1</v>
      </c>
      <c r="U8">
        <v>627.99940000000004</v>
      </c>
      <c r="V8" t="s">
        <v>1</v>
      </c>
      <c r="W8">
        <v>510.65690000000001</v>
      </c>
      <c r="X8" t="s">
        <v>1</v>
      </c>
      <c r="Y8">
        <v>262.57389999999998</v>
      </c>
    </row>
    <row r="9" spans="1:16384" x14ac:dyDescent="0.2">
      <c r="A9" t="s">
        <v>28</v>
      </c>
      <c r="B9" t="s">
        <v>96</v>
      </c>
      <c r="C9" t="s">
        <v>86</v>
      </c>
      <c r="D9" t="s">
        <v>19</v>
      </c>
      <c r="E9" t="s">
        <v>18</v>
      </c>
      <c r="F9">
        <v>0</v>
      </c>
      <c r="G9">
        <v>0</v>
      </c>
      <c r="H9">
        <v>0</v>
      </c>
      <c r="I9">
        <v>0</v>
      </c>
      <c r="J9">
        <v>0</v>
      </c>
      <c r="K9">
        <v>0.24440000000000001</v>
      </c>
      <c r="L9">
        <v>4.4280999999999997</v>
      </c>
      <c r="M9">
        <v>2.4851000000000001</v>
      </c>
      <c r="N9">
        <v>9.0360999999999994</v>
      </c>
      <c r="O9">
        <v>2.2528000000000001</v>
      </c>
      <c r="P9">
        <v>1.3313999999999999</v>
      </c>
      <c r="Q9">
        <v>0.3211</v>
      </c>
      <c r="R9" t="s">
        <v>1</v>
      </c>
      <c r="S9">
        <v>7.8535000000000004</v>
      </c>
      <c r="T9" t="s">
        <v>1</v>
      </c>
      <c r="U9">
        <v>51.930700000000002</v>
      </c>
      <c r="V9" t="s">
        <v>1</v>
      </c>
      <c r="W9">
        <v>185.00149999999999</v>
      </c>
      <c r="X9" t="s">
        <v>1</v>
      </c>
      <c r="Y9">
        <v>449.8777</v>
      </c>
    </row>
    <row r="10" spans="1:16384" x14ac:dyDescent="0.2">
      <c r="A10" t="s">
        <v>28</v>
      </c>
      <c r="B10" t="s">
        <v>95</v>
      </c>
      <c r="C10" t="s">
        <v>86</v>
      </c>
      <c r="D10" t="s">
        <v>19</v>
      </c>
      <c r="E10" t="s">
        <v>18</v>
      </c>
      <c r="F10">
        <v>0</v>
      </c>
      <c r="G10">
        <v>0</v>
      </c>
      <c r="H10">
        <v>0</v>
      </c>
      <c r="I10">
        <v>0</v>
      </c>
      <c r="J10">
        <v>0</v>
      </c>
      <c r="K10">
        <v>0</v>
      </c>
      <c r="L10">
        <v>0</v>
      </c>
      <c r="M10">
        <v>0</v>
      </c>
      <c r="N10">
        <v>0</v>
      </c>
      <c r="O10">
        <v>0</v>
      </c>
      <c r="P10">
        <v>0</v>
      </c>
      <c r="Q10">
        <v>0</v>
      </c>
      <c r="R10" t="s">
        <v>1</v>
      </c>
      <c r="S10">
        <v>0</v>
      </c>
      <c r="T10" t="s">
        <v>1</v>
      </c>
      <c r="U10">
        <v>0</v>
      </c>
      <c r="V10" t="s">
        <v>1</v>
      </c>
      <c r="W10">
        <v>0</v>
      </c>
      <c r="X10" t="s">
        <v>1</v>
      </c>
      <c r="Y10">
        <v>4.0726000000000004</v>
      </c>
    </row>
    <row r="11" spans="1:16384" x14ac:dyDescent="0.2">
      <c r="A11" t="s">
        <v>28</v>
      </c>
      <c r="B11" t="s">
        <v>94</v>
      </c>
      <c r="C11" t="s">
        <v>86</v>
      </c>
      <c r="D11" t="s">
        <v>19</v>
      </c>
      <c r="E11" t="s">
        <v>18</v>
      </c>
      <c r="F11">
        <v>0</v>
      </c>
      <c r="G11">
        <v>0</v>
      </c>
      <c r="H11">
        <v>0</v>
      </c>
      <c r="I11">
        <v>0</v>
      </c>
      <c r="J11">
        <v>0</v>
      </c>
      <c r="K11">
        <v>0</v>
      </c>
      <c r="L11">
        <v>0</v>
      </c>
      <c r="M11">
        <v>0</v>
      </c>
      <c r="N11">
        <v>0</v>
      </c>
      <c r="O11">
        <v>0</v>
      </c>
      <c r="P11">
        <v>0</v>
      </c>
      <c r="Q11">
        <v>0</v>
      </c>
      <c r="R11" t="s">
        <v>1</v>
      </c>
      <c r="S11">
        <v>0</v>
      </c>
      <c r="T11" t="s">
        <v>1</v>
      </c>
      <c r="U11">
        <v>0</v>
      </c>
      <c r="V11" t="s">
        <v>1</v>
      </c>
      <c r="W11">
        <v>0</v>
      </c>
      <c r="X11" t="s">
        <v>1</v>
      </c>
      <c r="Y11">
        <v>0.4748</v>
      </c>
    </row>
    <row r="12" spans="1:16384" x14ac:dyDescent="0.2">
      <c r="A12" t="s">
        <v>26</v>
      </c>
      <c r="B12" t="s">
        <v>46</v>
      </c>
      <c r="C12" t="s">
        <v>86</v>
      </c>
      <c r="D12" t="s">
        <v>19</v>
      </c>
      <c r="E12" t="s">
        <v>18</v>
      </c>
      <c r="F12">
        <v>0</v>
      </c>
      <c r="G12">
        <v>0</v>
      </c>
      <c r="H12">
        <v>0</v>
      </c>
      <c r="I12">
        <v>0</v>
      </c>
      <c r="J12">
        <v>0</v>
      </c>
      <c r="K12">
        <v>0</v>
      </c>
      <c r="L12">
        <v>0.5202</v>
      </c>
      <c r="M12">
        <v>5.1013999999999999</v>
      </c>
      <c r="N12">
        <v>21.564699999999998</v>
      </c>
      <c r="O12">
        <v>62.122399999999999</v>
      </c>
      <c r="P12">
        <v>145.2415</v>
      </c>
      <c r="Q12">
        <v>289.32810000000001</v>
      </c>
      <c r="R12" t="s">
        <v>1</v>
      </c>
      <c r="S12">
        <v>866.04100000000005</v>
      </c>
      <c r="T12" t="s">
        <v>1</v>
      </c>
      <c r="U12">
        <v>1609.5624</v>
      </c>
      <c r="V12" t="s">
        <v>1</v>
      </c>
      <c r="W12">
        <v>1989.7306000000001</v>
      </c>
      <c r="X12" t="s">
        <v>1</v>
      </c>
      <c r="Y12">
        <v>1996.2203</v>
      </c>
    </row>
    <row r="13" spans="1:16384" x14ac:dyDescent="0.2">
      <c r="A13" t="s">
        <v>26</v>
      </c>
      <c r="B13" t="s">
        <v>118</v>
      </c>
      <c r="C13" t="s">
        <v>86</v>
      </c>
      <c r="D13" t="s">
        <v>19</v>
      </c>
      <c r="E13" t="s">
        <v>18</v>
      </c>
      <c r="F13">
        <v>0</v>
      </c>
      <c r="G13">
        <v>0</v>
      </c>
      <c r="H13">
        <v>0</v>
      </c>
      <c r="I13">
        <v>0</v>
      </c>
      <c r="J13">
        <v>0</v>
      </c>
      <c r="K13">
        <v>0</v>
      </c>
      <c r="L13">
        <v>0</v>
      </c>
      <c r="M13">
        <v>0</v>
      </c>
      <c r="N13">
        <v>0</v>
      </c>
      <c r="O13">
        <v>0</v>
      </c>
      <c r="P13">
        <v>0</v>
      </c>
      <c r="Q13">
        <v>0</v>
      </c>
      <c r="R13" t="s">
        <v>1</v>
      </c>
      <c r="S13">
        <v>0</v>
      </c>
      <c r="T13" t="s">
        <v>1</v>
      </c>
      <c r="U13">
        <v>0</v>
      </c>
      <c r="V13" t="s">
        <v>1</v>
      </c>
      <c r="W13">
        <v>0</v>
      </c>
      <c r="X13" t="s">
        <v>1</v>
      </c>
      <c r="Y13">
        <v>0</v>
      </c>
    </row>
    <row r="14" spans="1:16384" x14ac:dyDescent="0.2">
      <c r="A14" t="s">
        <v>26</v>
      </c>
      <c r="B14" t="s">
        <v>115</v>
      </c>
      <c r="C14" t="s">
        <v>86</v>
      </c>
      <c r="D14" t="s">
        <v>19</v>
      </c>
      <c r="E14" t="s">
        <v>18</v>
      </c>
      <c r="F14">
        <v>0</v>
      </c>
      <c r="G14">
        <v>0</v>
      </c>
      <c r="H14">
        <v>0</v>
      </c>
      <c r="I14">
        <v>0</v>
      </c>
      <c r="J14">
        <v>0</v>
      </c>
      <c r="K14">
        <v>0</v>
      </c>
      <c r="L14">
        <v>0</v>
      </c>
      <c r="M14">
        <v>0</v>
      </c>
      <c r="N14">
        <v>0</v>
      </c>
      <c r="O14">
        <v>0</v>
      </c>
      <c r="P14">
        <v>0</v>
      </c>
      <c r="Q14">
        <v>0</v>
      </c>
      <c r="R14" t="s">
        <v>1</v>
      </c>
      <c r="S14">
        <v>0</v>
      </c>
      <c r="T14" t="s">
        <v>1</v>
      </c>
      <c r="U14">
        <v>0</v>
      </c>
      <c r="V14" t="s">
        <v>1</v>
      </c>
      <c r="W14">
        <v>0</v>
      </c>
      <c r="X14" t="s">
        <v>1</v>
      </c>
      <c r="Y14">
        <v>0</v>
      </c>
    </row>
    <row r="15" spans="1:16384" x14ac:dyDescent="0.2">
      <c r="A15" t="s">
        <v>26</v>
      </c>
      <c r="B15" t="s">
        <v>34</v>
      </c>
      <c r="C15" t="s">
        <v>86</v>
      </c>
      <c r="D15" t="s">
        <v>19</v>
      </c>
      <c r="E15" t="s">
        <v>18</v>
      </c>
      <c r="F15">
        <v>0</v>
      </c>
      <c r="G15">
        <v>0</v>
      </c>
      <c r="H15">
        <v>0</v>
      </c>
      <c r="I15">
        <v>0</v>
      </c>
      <c r="J15">
        <v>0</v>
      </c>
      <c r="K15">
        <v>0</v>
      </c>
      <c r="L15">
        <v>0</v>
      </c>
      <c r="M15">
        <v>2.5920999999999998</v>
      </c>
      <c r="N15">
        <v>14.885199999999999</v>
      </c>
      <c r="O15">
        <v>48.259</v>
      </c>
      <c r="P15">
        <v>118.68899999999999</v>
      </c>
      <c r="Q15">
        <v>236.18620000000001</v>
      </c>
      <c r="R15" t="s">
        <v>1</v>
      </c>
      <c r="S15">
        <v>676.49429999999995</v>
      </c>
      <c r="T15" t="s">
        <v>1</v>
      </c>
      <c r="U15">
        <v>1411.4922999999999</v>
      </c>
      <c r="V15" t="s">
        <v>1</v>
      </c>
      <c r="W15">
        <v>1970.0436999999999</v>
      </c>
      <c r="X15" t="s">
        <v>1</v>
      </c>
      <c r="Y15">
        <v>1992.2240999999999</v>
      </c>
    </row>
    <row r="16" spans="1:16384" x14ac:dyDescent="0.2">
      <c r="A16" t="s">
        <v>26</v>
      </c>
      <c r="B16" t="s">
        <v>110</v>
      </c>
      <c r="C16" t="s">
        <v>86</v>
      </c>
      <c r="D16" t="s">
        <v>19</v>
      </c>
      <c r="E16" t="s">
        <v>18</v>
      </c>
      <c r="F16">
        <v>0</v>
      </c>
      <c r="G16">
        <v>0</v>
      </c>
      <c r="H16">
        <v>0</v>
      </c>
      <c r="I16">
        <v>0</v>
      </c>
      <c r="J16">
        <v>0</v>
      </c>
      <c r="K16">
        <v>8.8700000000000001E-2</v>
      </c>
      <c r="L16">
        <v>10.8041</v>
      </c>
      <c r="M16">
        <v>25.092199999999998</v>
      </c>
      <c r="N16">
        <v>60.967199999999998</v>
      </c>
      <c r="O16">
        <v>48.228299999999997</v>
      </c>
      <c r="P16">
        <v>40.015700000000002</v>
      </c>
      <c r="Q16">
        <v>22.990100000000002</v>
      </c>
      <c r="R16" t="s">
        <v>1</v>
      </c>
      <c r="S16">
        <v>0.36659999999999998</v>
      </c>
      <c r="T16" t="s">
        <v>1</v>
      </c>
      <c r="U16">
        <v>0.36670000000000003</v>
      </c>
      <c r="V16" t="s">
        <v>1</v>
      </c>
      <c r="W16">
        <v>0.36670000000000003</v>
      </c>
      <c r="X16" t="s">
        <v>1</v>
      </c>
      <c r="Y16">
        <v>0.36670000000000003</v>
      </c>
    </row>
    <row r="17" spans="1:25" x14ac:dyDescent="0.2">
      <c r="A17" t="s">
        <v>26</v>
      </c>
      <c r="B17" t="s">
        <v>106</v>
      </c>
      <c r="C17" t="s">
        <v>86</v>
      </c>
      <c r="D17" t="s">
        <v>19</v>
      </c>
      <c r="E17" t="s">
        <v>18</v>
      </c>
      <c r="F17">
        <v>0</v>
      </c>
      <c r="G17">
        <v>0</v>
      </c>
      <c r="H17">
        <v>0</v>
      </c>
      <c r="I17">
        <v>0</v>
      </c>
      <c r="J17">
        <v>0</v>
      </c>
      <c r="K17">
        <v>0</v>
      </c>
      <c r="L17">
        <v>0</v>
      </c>
      <c r="M17">
        <v>0</v>
      </c>
      <c r="N17">
        <v>0</v>
      </c>
      <c r="O17">
        <v>0</v>
      </c>
      <c r="P17">
        <v>0</v>
      </c>
      <c r="Q17">
        <v>0</v>
      </c>
      <c r="R17" t="s">
        <v>1</v>
      </c>
      <c r="S17">
        <v>1.2461</v>
      </c>
      <c r="T17" t="s">
        <v>1</v>
      </c>
      <c r="U17">
        <v>32.732999999999997</v>
      </c>
      <c r="V17" t="s">
        <v>1</v>
      </c>
      <c r="W17">
        <v>187.232</v>
      </c>
      <c r="X17" t="s">
        <v>1</v>
      </c>
      <c r="Y17">
        <v>575.96810000000005</v>
      </c>
    </row>
    <row r="18" spans="1:25" x14ac:dyDescent="0.2">
      <c r="A18" t="s">
        <v>26</v>
      </c>
      <c r="B18" t="s">
        <v>104</v>
      </c>
      <c r="C18" t="s">
        <v>86</v>
      </c>
      <c r="D18" t="s">
        <v>19</v>
      </c>
      <c r="E18" t="s">
        <v>18</v>
      </c>
      <c r="F18">
        <v>0</v>
      </c>
      <c r="G18">
        <v>0</v>
      </c>
      <c r="H18">
        <v>0</v>
      </c>
      <c r="I18">
        <v>0</v>
      </c>
      <c r="J18">
        <v>0</v>
      </c>
      <c r="K18">
        <v>8.8700000000000001E-2</v>
      </c>
      <c r="L18">
        <v>0.93259999999999998</v>
      </c>
      <c r="M18">
        <v>0.37219999999999998</v>
      </c>
      <c r="N18">
        <v>1.329</v>
      </c>
      <c r="O18">
        <v>0.36199999999999999</v>
      </c>
      <c r="P18">
        <v>0.36499999999999999</v>
      </c>
      <c r="Q18">
        <v>0.36630000000000001</v>
      </c>
      <c r="R18" t="s">
        <v>1</v>
      </c>
      <c r="S18">
        <v>0.36659999999999998</v>
      </c>
      <c r="T18" t="s">
        <v>1</v>
      </c>
      <c r="U18">
        <v>0.36670000000000003</v>
      </c>
      <c r="V18" t="s">
        <v>1</v>
      </c>
      <c r="W18">
        <v>0.36670000000000003</v>
      </c>
      <c r="X18" t="s">
        <v>1</v>
      </c>
      <c r="Y18">
        <v>0.36670000000000003</v>
      </c>
    </row>
    <row r="19" spans="1:25" x14ac:dyDescent="0.2">
      <c r="A19" t="s">
        <v>26</v>
      </c>
      <c r="B19" t="s">
        <v>102</v>
      </c>
      <c r="C19" t="s">
        <v>86</v>
      </c>
      <c r="D19" t="s">
        <v>19</v>
      </c>
      <c r="E19" t="s">
        <v>18</v>
      </c>
      <c r="F19">
        <v>0</v>
      </c>
      <c r="G19">
        <v>0</v>
      </c>
      <c r="H19">
        <v>0</v>
      </c>
      <c r="I19">
        <v>0</v>
      </c>
      <c r="J19">
        <v>0</v>
      </c>
      <c r="K19">
        <v>0</v>
      </c>
      <c r="L19">
        <v>7.2630999999999997</v>
      </c>
      <c r="M19">
        <v>17.116900000000001</v>
      </c>
      <c r="N19">
        <v>55.795200000000001</v>
      </c>
      <c r="O19">
        <v>139.64340000000001</v>
      </c>
      <c r="P19">
        <v>293.71289999999999</v>
      </c>
      <c r="Q19">
        <v>535.10829999999999</v>
      </c>
      <c r="R19" t="s">
        <v>1</v>
      </c>
      <c r="S19">
        <v>1346.5146999999999</v>
      </c>
      <c r="T19" t="s">
        <v>1</v>
      </c>
      <c r="U19">
        <v>1961.5250000000001</v>
      </c>
      <c r="V19" t="s">
        <v>1</v>
      </c>
      <c r="W19">
        <v>1997.8424</v>
      </c>
      <c r="X19" t="s">
        <v>1</v>
      </c>
      <c r="Y19">
        <v>1996.7819999999999</v>
      </c>
    </row>
    <row r="20" spans="1:25" x14ac:dyDescent="0.2">
      <c r="A20" t="s">
        <v>26</v>
      </c>
      <c r="B20" t="s">
        <v>100</v>
      </c>
      <c r="C20" t="s">
        <v>86</v>
      </c>
      <c r="D20" t="s">
        <v>19</v>
      </c>
      <c r="E20" t="s">
        <v>18</v>
      </c>
      <c r="F20">
        <v>0</v>
      </c>
      <c r="G20">
        <v>0</v>
      </c>
      <c r="H20">
        <v>0</v>
      </c>
      <c r="I20">
        <v>0</v>
      </c>
      <c r="J20">
        <v>0</v>
      </c>
      <c r="K20">
        <v>0.1457</v>
      </c>
      <c r="L20">
        <v>3.6217999999999999</v>
      </c>
      <c r="M20">
        <v>2.2185999999999999</v>
      </c>
      <c r="N20">
        <v>8.2851999999999997</v>
      </c>
      <c r="O20">
        <v>2.1111</v>
      </c>
      <c r="P20">
        <v>1.3079000000000001</v>
      </c>
      <c r="Q20">
        <v>0.33029999999999998</v>
      </c>
      <c r="R20" t="s">
        <v>1</v>
      </c>
      <c r="S20">
        <v>5.9488000000000003</v>
      </c>
      <c r="T20" t="s">
        <v>1</v>
      </c>
      <c r="U20">
        <v>45.216000000000001</v>
      </c>
      <c r="V20" t="s">
        <v>1</v>
      </c>
      <c r="W20">
        <v>176.56960000000001</v>
      </c>
      <c r="X20" t="s">
        <v>1</v>
      </c>
      <c r="Y20">
        <v>458.29930000000002</v>
      </c>
    </row>
    <row r="21" spans="1:25" x14ac:dyDescent="0.2">
      <c r="A21" t="s">
        <v>26</v>
      </c>
      <c r="B21" t="s">
        <v>97</v>
      </c>
      <c r="C21" t="s">
        <v>86</v>
      </c>
      <c r="D21" t="s">
        <v>19</v>
      </c>
      <c r="E21" t="s">
        <v>18</v>
      </c>
      <c r="F21">
        <v>0</v>
      </c>
      <c r="G21">
        <v>0</v>
      </c>
      <c r="H21">
        <v>0</v>
      </c>
      <c r="I21">
        <v>0</v>
      </c>
      <c r="J21">
        <v>0</v>
      </c>
      <c r="K21">
        <v>0</v>
      </c>
      <c r="L21">
        <v>0</v>
      </c>
      <c r="M21">
        <v>0</v>
      </c>
      <c r="N21">
        <v>0</v>
      </c>
      <c r="O21">
        <v>0</v>
      </c>
      <c r="P21">
        <v>0</v>
      </c>
      <c r="Q21">
        <v>0</v>
      </c>
      <c r="R21" t="s">
        <v>1</v>
      </c>
      <c r="S21">
        <v>0</v>
      </c>
      <c r="T21" t="s">
        <v>1</v>
      </c>
      <c r="U21">
        <v>0</v>
      </c>
      <c r="V21" t="s">
        <v>1</v>
      </c>
      <c r="W21">
        <v>0</v>
      </c>
      <c r="X21" t="s">
        <v>1</v>
      </c>
      <c r="Y21">
        <v>2.1217999999999999</v>
      </c>
    </row>
    <row r="22" spans="1:25" x14ac:dyDescent="0.2">
      <c r="A22" t="s">
        <v>26</v>
      </c>
      <c r="B22" t="s">
        <v>88</v>
      </c>
      <c r="C22" t="s">
        <v>86</v>
      </c>
      <c r="D22" t="s">
        <v>19</v>
      </c>
      <c r="E22" t="s">
        <v>18</v>
      </c>
      <c r="F22">
        <v>0</v>
      </c>
      <c r="G22">
        <v>0</v>
      </c>
      <c r="H22">
        <v>0</v>
      </c>
      <c r="I22">
        <v>0</v>
      </c>
      <c r="J22">
        <v>4.5644999999999998</v>
      </c>
      <c r="K22">
        <v>55.611899999999999</v>
      </c>
      <c r="L22">
        <v>218.41679999999999</v>
      </c>
      <c r="M22">
        <v>310.68209999999999</v>
      </c>
      <c r="N22">
        <v>392.58510000000001</v>
      </c>
      <c r="O22">
        <v>379.29809999999998</v>
      </c>
      <c r="P22">
        <v>323.22449999999998</v>
      </c>
      <c r="Q22">
        <v>267.66289999999998</v>
      </c>
      <c r="R22" t="s">
        <v>1</v>
      </c>
      <c r="S22">
        <v>292.47669999999999</v>
      </c>
      <c r="T22" t="s">
        <v>1</v>
      </c>
      <c r="U22">
        <v>301.69740000000002</v>
      </c>
      <c r="V22" t="s">
        <v>1</v>
      </c>
      <c r="W22">
        <v>293.90339999999998</v>
      </c>
      <c r="X22" t="s">
        <v>1</v>
      </c>
      <c r="Y22">
        <v>278.8288</v>
      </c>
    </row>
    <row r="23" spans="1:25" x14ac:dyDescent="0.2">
      <c r="A23" t="s">
        <v>26</v>
      </c>
      <c r="B23" t="s">
        <v>93</v>
      </c>
      <c r="C23" t="s">
        <v>86</v>
      </c>
      <c r="D23" t="s">
        <v>19</v>
      </c>
      <c r="E23" t="s">
        <v>18</v>
      </c>
      <c r="F23">
        <v>0</v>
      </c>
      <c r="G23">
        <v>0</v>
      </c>
      <c r="H23">
        <v>0</v>
      </c>
      <c r="I23">
        <v>0</v>
      </c>
      <c r="J23">
        <v>0</v>
      </c>
      <c r="K23">
        <v>3.8340000000000001</v>
      </c>
      <c r="L23">
        <v>36.877299999999998</v>
      </c>
      <c r="M23">
        <v>50.956299999999999</v>
      </c>
      <c r="N23">
        <v>97.497799999999998</v>
      </c>
      <c r="O23">
        <v>112.372</v>
      </c>
      <c r="P23">
        <v>120.6788</v>
      </c>
      <c r="Q23">
        <v>125.5134</v>
      </c>
      <c r="R23" t="s">
        <v>1</v>
      </c>
      <c r="S23">
        <v>179.94550000000001</v>
      </c>
      <c r="T23" t="s">
        <v>1</v>
      </c>
      <c r="U23">
        <v>263.12939999999998</v>
      </c>
      <c r="V23" t="s">
        <v>1</v>
      </c>
      <c r="W23">
        <v>277.74439999999998</v>
      </c>
      <c r="X23" t="s">
        <v>1</v>
      </c>
      <c r="Y23">
        <v>245.71700000000001</v>
      </c>
    </row>
    <row r="24" spans="1:25" x14ac:dyDescent="0.2">
      <c r="A24" t="s">
        <v>26</v>
      </c>
      <c r="B24" t="s">
        <v>92</v>
      </c>
      <c r="C24" t="s">
        <v>86</v>
      </c>
      <c r="D24" t="s">
        <v>19</v>
      </c>
      <c r="E24" t="s">
        <v>18</v>
      </c>
      <c r="F24">
        <v>0</v>
      </c>
      <c r="G24">
        <v>0</v>
      </c>
      <c r="H24">
        <v>0</v>
      </c>
      <c r="I24">
        <v>0</v>
      </c>
      <c r="J24">
        <v>0</v>
      </c>
      <c r="K24">
        <v>0</v>
      </c>
      <c r="L24">
        <v>0</v>
      </c>
      <c r="M24">
        <v>0</v>
      </c>
      <c r="N24">
        <v>0</v>
      </c>
      <c r="O24">
        <v>0</v>
      </c>
      <c r="P24">
        <v>0</v>
      </c>
      <c r="Q24">
        <v>0</v>
      </c>
      <c r="R24" t="s">
        <v>1</v>
      </c>
      <c r="S24">
        <v>0</v>
      </c>
      <c r="T24" t="s">
        <v>1</v>
      </c>
      <c r="U24">
        <v>0</v>
      </c>
      <c r="V24" t="s">
        <v>1</v>
      </c>
      <c r="W24">
        <v>0</v>
      </c>
      <c r="X24" t="s">
        <v>1</v>
      </c>
      <c r="Y24">
        <v>0</v>
      </c>
    </row>
    <row r="25" spans="1:25" x14ac:dyDescent="0.2">
      <c r="A25" t="s">
        <v>26</v>
      </c>
      <c r="B25" t="s">
        <v>90</v>
      </c>
      <c r="C25" t="s">
        <v>86</v>
      </c>
      <c r="D25" t="s">
        <v>19</v>
      </c>
      <c r="E25" t="s">
        <v>18</v>
      </c>
      <c r="F25">
        <v>0</v>
      </c>
      <c r="G25">
        <v>0</v>
      </c>
      <c r="H25">
        <v>0</v>
      </c>
      <c r="I25">
        <v>0</v>
      </c>
      <c r="J25">
        <v>0</v>
      </c>
      <c r="K25">
        <v>0</v>
      </c>
      <c r="L25">
        <v>3.9771000000000001</v>
      </c>
      <c r="M25">
        <v>6.9516</v>
      </c>
      <c r="N25">
        <v>21.633299999999998</v>
      </c>
      <c r="O25">
        <v>47.6449</v>
      </c>
      <c r="P25">
        <v>98.274799999999999</v>
      </c>
      <c r="Q25">
        <v>119.8236</v>
      </c>
      <c r="R25" t="s">
        <v>1</v>
      </c>
      <c r="S25">
        <v>200.41390000000001</v>
      </c>
      <c r="T25" t="s">
        <v>1</v>
      </c>
      <c r="U25">
        <v>262.2251</v>
      </c>
      <c r="V25" t="s">
        <v>1</v>
      </c>
      <c r="W25">
        <v>275.40769999999998</v>
      </c>
      <c r="X25" t="s">
        <v>1</v>
      </c>
      <c r="Y25">
        <v>235.2407</v>
      </c>
    </row>
    <row r="26" spans="1:25" x14ac:dyDescent="0.2">
      <c r="A26" t="s">
        <v>26</v>
      </c>
      <c r="B26" t="s">
        <v>87</v>
      </c>
      <c r="C26" t="s">
        <v>86</v>
      </c>
      <c r="D26" t="s">
        <v>19</v>
      </c>
      <c r="E26" t="s">
        <v>18</v>
      </c>
      <c r="F26">
        <v>0</v>
      </c>
      <c r="G26">
        <v>0</v>
      </c>
      <c r="H26">
        <v>0</v>
      </c>
      <c r="I26">
        <v>0</v>
      </c>
      <c r="J26">
        <v>0</v>
      </c>
      <c r="K26">
        <v>0</v>
      </c>
      <c r="L26">
        <v>0</v>
      </c>
      <c r="M26">
        <v>0</v>
      </c>
      <c r="N26">
        <v>0</v>
      </c>
      <c r="O26">
        <v>0</v>
      </c>
      <c r="P26">
        <v>0</v>
      </c>
      <c r="Q26">
        <v>0</v>
      </c>
      <c r="R26" t="s">
        <v>1</v>
      </c>
      <c r="S26">
        <v>0</v>
      </c>
      <c r="T26" t="s">
        <v>1</v>
      </c>
      <c r="U26">
        <v>0</v>
      </c>
      <c r="V26" t="s">
        <v>1</v>
      </c>
      <c r="W26">
        <v>0</v>
      </c>
      <c r="X26" t="s">
        <v>1</v>
      </c>
      <c r="Y26">
        <v>0</v>
      </c>
    </row>
    <row r="27" spans="1:25" s="2" customFormat="1" x14ac:dyDescent="0.2">
      <c r="A27" s="2" t="s">
        <v>42</v>
      </c>
      <c r="B27" s="2" t="s">
        <v>113</v>
      </c>
      <c r="C27" s="2" t="s">
        <v>86</v>
      </c>
      <c r="D27" s="2" t="s">
        <v>19</v>
      </c>
      <c r="E27" s="2" t="s">
        <v>18</v>
      </c>
      <c r="F27" s="2">
        <v>24.092099999999999</v>
      </c>
      <c r="G27" s="2">
        <v>14.6907</v>
      </c>
      <c r="H27" s="2">
        <v>18.529299999999999</v>
      </c>
      <c r="I27" s="2">
        <v>19.891500000000001</v>
      </c>
      <c r="J27" s="2">
        <v>20.965599999999998</v>
      </c>
      <c r="K27" s="2">
        <v>20.743200000000002</v>
      </c>
      <c r="L27" s="2">
        <v>21.1006</v>
      </c>
      <c r="M27" s="2">
        <v>21.913799999999998</v>
      </c>
      <c r="N27" s="2">
        <v>21.888400000000001</v>
      </c>
      <c r="O27" s="2">
        <v>20.930399999999999</v>
      </c>
      <c r="P27" s="2">
        <v>21.549399999999999</v>
      </c>
      <c r="Q27" s="2">
        <v>20.8125</v>
      </c>
      <c r="R27" s="2" t="s">
        <v>1</v>
      </c>
      <c r="S27" s="2">
        <v>21.021999999999998</v>
      </c>
      <c r="T27" s="2" t="s">
        <v>1</v>
      </c>
      <c r="U27" s="2">
        <v>21.637499999999999</v>
      </c>
      <c r="V27" s="2" t="s">
        <v>1</v>
      </c>
      <c r="W27" s="2">
        <v>22.388000000000002</v>
      </c>
      <c r="X27" s="2" t="s">
        <v>1</v>
      </c>
      <c r="Y27" s="2">
        <v>22.613099999999999</v>
      </c>
    </row>
    <row r="28" spans="1:25" x14ac:dyDescent="0.2">
      <c r="A28" t="s">
        <v>42</v>
      </c>
      <c r="B28" t="s">
        <v>101</v>
      </c>
      <c r="C28" t="s">
        <v>86</v>
      </c>
      <c r="D28" t="s">
        <v>19</v>
      </c>
      <c r="E28" t="s">
        <v>18</v>
      </c>
      <c r="F28">
        <v>39.597099999999998</v>
      </c>
      <c r="G28">
        <v>41.804499999999997</v>
      </c>
      <c r="H28">
        <v>43.0045</v>
      </c>
      <c r="I28">
        <v>41.3643</v>
      </c>
      <c r="J28">
        <v>37.969000000000001</v>
      </c>
      <c r="K28">
        <v>34.110500000000002</v>
      </c>
      <c r="L28">
        <v>28.939699999999998</v>
      </c>
      <c r="M28">
        <v>22.6435</v>
      </c>
      <c r="N28">
        <v>17.021899999999999</v>
      </c>
      <c r="O28">
        <v>12.2355</v>
      </c>
      <c r="P28">
        <v>8.6476000000000006</v>
      </c>
      <c r="Q28">
        <v>6.8223000000000003</v>
      </c>
      <c r="R28" t="s">
        <v>1</v>
      </c>
      <c r="S28">
        <v>4.5976999999999997</v>
      </c>
      <c r="T28" t="s">
        <v>1</v>
      </c>
      <c r="U28">
        <v>4.3094999999999999</v>
      </c>
      <c r="V28" t="s">
        <v>1</v>
      </c>
      <c r="W28">
        <v>3.9697</v>
      </c>
      <c r="X28" t="s">
        <v>1</v>
      </c>
      <c r="Y28">
        <v>2.6726999999999999</v>
      </c>
    </row>
    <row r="29" spans="1:25" x14ac:dyDescent="0.2">
      <c r="A29" t="s">
        <v>37</v>
      </c>
      <c r="B29" t="s">
        <v>34</v>
      </c>
      <c r="C29" t="s">
        <v>86</v>
      </c>
      <c r="D29" t="s">
        <v>19</v>
      </c>
      <c r="E29" t="s">
        <v>18</v>
      </c>
      <c r="F29" t="s">
        <v>1</v>
      </c>
      <c r="G29">
        <v>6.8471617336940003E-4</v>
      </c>
      <c r="H29">
        <v>9.1864862417660004E-4</v>
      </c>
      <c r="I29">
        <v>1.0958442980636E-3</v>
      </c>
      <c r="J29">
        <v>8.3406384193579995E-4</v>
      </c>
      <c r="K29">
        <v>10</v>
      </c>
      <c r="L29">
        <v>71.799252009258197</v>
      </c>
      <c r="M29">
        <v>200.2109975734833</v>
      </c>
      <c r="N29">
        <v>397.237840856753</v>
      </c>
      <c r="O29">
        <v>676.04968278358297</v>
      </c>
      <c r="P29">
        <v>1052.7406830747109</v>
      </c>
      <c r="Q29">
        <v>1551.296889190329</v>
      </c>
      <c r="R29">
        <v>2204.8461855044802</v>
      </c>
      <c r="S29">
        <v>3056.8667067893998</v>
      </c>
      <c r="T29">
        <v>4144.4800457041101</v>
      </c>
      <c r="U29">
        <v>4492.1832883293</v>
      </c>
      <c r="V29">
        <v>4492.1832883293</v>
      </c>
      <c r="W29">
        <v>4492.1832883293</v>
      </c>
      <c r="X29">
        <v>4492.1832883293</v>
      </c>
      <c r="Y29">
        <v>4492.1832883293</v>
      </c>
    </row>
    <row r="30" spans="1:25" x14ac:dyDescent="0.2">
      <c r="A30" t="s">
        <v>37</v>
      </c>
      <c r="B30" t="s">
        <v>112</v>
      </c>
      <c r="C30" t="s">
        <v>86</v>
      </c>
      <c r="D30" t="s">
        <v>19</v>
      </c>
      <c r="E30" t="s">
        <v>18</v>
      </c>
      <c r="F30" t="s">
        <v>1</v>
      </c>
      <c r="G30">
        <v>6.8471617336940003E-4</v>
      </c>
      <c r="H30">
        <v>9.1864862417660004E-4</v>
      </c>
      <c r="I30">
        <v>1.0958442980636E-3</v>
      </c>
      <c r="J30">
        <v>8.3406384193579995E-4</v>
      </c>
      <c r="K30">
        <v>10</v>
      </c>
      <c r="L30">
        <v>71.799252009258197</v>
      </c>
      <c r="M30">
        <v>200.24654710388552</v>
      </c>
      <c r="N30">
        <v>397.28355098191798</v>
      </c>
      <c r="O30">
        <v>676.08816060969002</v>
      </c>
      <c r="P30">
        <v>1052.7635148576969</v>
      </c>
      <c r="Q30">
        <v>1551.2980663707499</v>
      </c>
      <c r="R30">
        <v>2204.8248885327698</v>
      </c>
      <c r="S30">
        <v>3056.8449085603897</v>
      </c>
      <c r="T30">
        <v>4144.5098270158906</v>
      </c>
      <c r="U30">
        <v>4492.1832883293</v>
      </c>
      <c r="V30">
        <v>4492.1832883293</v>
      </c>
      <c r="W30">
        <v>4492.1832883293</v>
      </c>
      <c r="X30">
        <v>4492.1832883293</v>
      </c>
      <c r="Y30">
        <v>4492.1832883293</v>
      </c>
    </row>
    <row r="31" spans="1:25" x14ac:dyDescent="0.2">
      <c r="A31" t="s">
        <v>37</v>
      </c>
      <c r="B31" t="s">
        <v>31</v>
      </c>
      <c r="C31" t="s">
        <v>86</v>
      </c>
      <c r="D31" t="s">
        <v>19</v>
      </c>
      <c r="E31" t="s">
        <v>18</v>
      </c>
      <c r="F31" t="s">
        <v>1</v>
      </c>
      <c r="G31">
        <v>6.8471617336940003E-4</v>
      </c>
      <c r="H31">
        <v>9.1864862417660004E-4</v>
      </c>
      <c r="I31">
        <v>1.0958442980636E-3</v>
      </c>
      <c r="J31">
        <v>8.3406384193579995E-4</v>
      </c>
      <c r="K31">
        <v>10</v>
      </c>
      <c r="L31">
        <v>71.799252009258197</v>
      </c>
      <c r="M31">
        <v>200.27926939807679</v>
      </c>
      <c r="N31">
        <v>397.32267355647599</v>
      </c>
      <c r="O31">
        <v>676.11560223646802</v>
      </c>
      <c r="P31">
        <v>1052.769250952088</v>
      </c>
      <c r="Q31">
        <v>1551.273132129247</v>
      </c>
      <c r="R31">
        <v>2204.7590419733297</v>
      </c>
      <c r="S31">
        <v>3056.7257888746899</v>
      </c>
      <c r="T31">
        <v>4144.4817650186997</v>
      </c>
      <c r="U31">
        <v>4492.1832883293</v>
      </c>
      <c r="V31">
        <v>4492.1832883293</v>
      </c>
      <c r="W31">
        <v>4492.1832883293</v>
      </c>
      <c r="X31">
        <v>4492.1832883293</v>
      </c>
      <c r="Y31">
        <v>4492.1832883293</v>
      </c>
    </row>
    <row r="32" spans="1:25" x14ac:dyDescent="0.2">
      <c r="A32" t="s">
        <v>37</v>
      </c>
      <c r="B32" t="s">
        <v>93</v>
      </c>
      <c r="C32" t="s">
        <v>86</v>
      </c>
      <c r="D32" t="s">
        <v>19</v>
      </c>
      <c r="E32" t="s">
        <v>18</v>
      </c>
      <c r="F32" t="s">
        <v>1</v>
      </c>
      <c r="G32">
        <v>6.8471617336940003E-4</v>
      </c>
      <c r="H32">
        <v>9.1864862417660004E-4</v>
      </c>
      <c r="I32">
        <v>1.0958442980636E-3</v>
      </c>
      <c r="J32">
        <v>8.3406384193579995E-4</v>
      </c>
      <c r="K32">
        <v>9.9944597146784702</v>
      </c>
      <c r="L32">
        <v>71.787819692200799</v>
      </c>
      <c r="M32">
        <v>199.99415136157259</v>
      </c>
      <c r="N32">
        <v>396.95959313075099</v>
      </c>
      <c r="O32">
        <v>675.80717035806003</v>
      </c>
      <c r="P32">
        <v>1052.5820574629811</v>
      </c>
      <c r="Q32">
        <v>1551.2650707422169</v>
      </c>
      <c r="R32">
        <v>2204.9960573387002</v>
      </c>
      <c r="S32">
        <v>3057.2923743791798</v>
      </c>
      <c r="T32">
        <v>4144.3282876629701</v>
      </c>
      <c r="U32">
        <v>4006.0669096301499</v>
      </c>
      <c r="V32">
        <v>3640.2374179277899</v>
      </c>
      <c r="W32">
        <v>3388.620109381764</v>
      </c>
      <c r="X32">
        <v>3230.6666613414009</v>
      </c>
      <c r="Y32">
        <v>3153.182859458163</v>
      </c>
    </row>
    <row r="33" spans="1:25" s="43" customFormat="1" x14ac:dyDescent="0.2">
      <c r="A33" s="43" t="s">
        <v>37</v>
      </c>
      <c r="B33" s="43" t="s">
        <v>91</v>
      </c>
      <c r="C33" s="43" t="s">
        <v>86</v>
      </c>
      <c r="D33" s="43" t="s">
        <v>19</v>
      </c>
      <c r="E33" s="43" t="s">
        <v>18</v>
      </c>
      <c r="F33" s="43" t="s">
        <v>1</v>
      </c>
      <c r="G33" s="43">
        <v>6.8471617336940003E-4</v>
      </c>
      <c r="H33" s="43">
        <v>9.1864862417660004E-4</v>
      </c>
      <c r="I33" s="43">
        <v>1.0958442980636E-3</v>
      </c>
      <c r="J33" s="43">
        <v>8.3406384193579995E-4</v>
      </c>
      <c r="K33" s="43">
        <v>9.9048055809051512</v>
      </c>
      <c r="L33" s="43">
        <v>71.602819385661491</v>
      </c>
      <c r="M33" s="43">
        <v>200.22987411144828</v>
      </c>
      <c r="N33" s="43">
        <v>396.58096502329801</v>
      </c>
      <c r="O33" s="43">
        <v>674.82315979294003</v>
      </c>
      <c r="P33" s="43">
        <v>1053.5092855833159</v>
      </c>
      <c r="Q33" s="43">
        <v>1551.4910134529141</v>
      </c>
      <c r="R33" s="43">
        <v>2203.38854778736</v>
      </c>
      <c r="S33" s="43">
        <v>3053.7641372080498</v>
      </c>
      <c r="T33" s="43">
        <v>3266.9303357150698</v>
      </c>
      <c r="U33" s="43">
        <v>3342.1358687752122</v>
      </c>
      <c r="V33" s="43">
        <v>3134.9460932420511</v>
      </c>
      <c r="W33" s="43">
        <v>2752.0736257261078</v>
      </c>
      <c r="X33" s="43">
        <v>2457.6721080230382</v>
      </c>
      <c r="Y33" s="43">
        <v>2241.8032018581462</v>
      </c>
    </row>
    <row r="35" spans="1:25" x14ac:dyDescent="0.2">
      <c r="I35" s="4" t="s">
        <v>208</v>
      </c>
      <c r="J35" s="4">
        <f>AVERAGE(J3:J33)</f>
        <v>2.0594603328777317</v>
      </c>
      <c r="K35" s="4">
        <f>AVERAGE(K3:K33)</f>
        <v>5.6735246869543117</v>
      </c>
      <c r="L35" s="4"/>
      <c r="M35" s="4"/>
      <c r="N35" s="4"/>
      <c r="O35" s="4">
        <f>AVERAGE(O3:O33)</f>
        <v>163.26283792841099</v>
      </c>
    </row>
    <row r="36" spans="1:25" x14ac:dyDescent="0.2">
      <c r="I36" s="3" t="s">
        <v>209</v>
      </c>
      <c r="J36" s="3">
        <f>MAX(J3:J33)</f>
        <v>37.969000000000001</v>
      </c>
      <c r="K36" s="3">
        <f>MAX(K3:K33)</f>
        <v>55.611899999999999</v>
      </c>
      <c r="L36" s="3"/>
      <c r="M36" s="3"/>
      <c r="N36" s="3"/>
      <c r="O36" s="3">
        <f>MAX(O3:O33)</f>
        <v>676.11560223646802</v>
      </c>
    </row>
    <row r="37" spans="1:25" x14ac:dyDescent="0.2">
      <c r="I37" s="6" t="s">
        <v>210</v>
      </c>
      <c r="J37" s="6">
        <f>MIN(J3:J33)</f>
        <v>0</v>
      </c>
      <c r="K37" s="6">
        <f>MIN(K3:K33)</f>
        <v>0</v>
      </c>
      <c r="L37" s="6"/>
      <c r="M37" s="6"/>
      <c r="N37" s="6"/>
      <c r="O37" s="6">
        <f>MIN(O3:O33)</f>
        <v>0</v>
      </c>
    </row>
    <row r="39" spans="1:25" x14ac:dyDescent="0.2">
      <c r="I39" s="2" t="s">
        <v>299</v>
      </c>
      <c r="J39" s="2">
        <f>J27</f>
        <v>20.965599999999998</v>
      </c>
      <c r="K39" s="2">
        <f>K27</f>
        <v>20.743200000000002</v>
      </c>
      <c r="L39" s="2"/>
      <c r="M39" s="2"/>
      <c r="N39" s="2"/>
      <c r="O39" s="2">
        <f>O27</f>
        <v>20.930399999999999</v>
      </c>
    </row>
    <row r="40" spans="1:25" x14ac:dyDescent="0.2">
      <c r="I40" s="2" t="s">
        <v>331</v>
      </c>
      <c r="J40" s="2">
        <v>20.965599999999998</v>
      </c>
      <c r="K40" s="2">
        <v>20.743200000000002</v>
      </c>
      <c r="L40" s="2"/>
      <c r="M40" s="2"/>
      <c r="N40" s="2"/>
      <c r="O40" s="2">
        <v>20.930399999999999</v>
      </c>
    </row>
    <row r="41" spans="1:25" x14ac:dyDescent="0.2">
      <c r="I41" s="2" t="s">
        <v>210</v>
      </c>
      <c r="J41" s="2">
        <v>20.965599999999998</v>
      </c>
      <c r="K41" s="2">
        <v>20.743200000000002</v>
      </c>
      <c r="L41" s="2"/>
      <c r="M41" s="2"/>
      <c r="N41" s="2"/>
      <c r="O41" s="2">
        <v>20.930399999999999</v>
      </c>
    </row>
    <row r="42" spans="1:25" x14ac:dyDescent="0.2">
      <c r="I42" s="35" t="s">
        <v>299</v>
      </c>
      <c r="J42" s="35">
        <f>0</f>
        <v>0</v>
      </c>
      <c r="K42" s="35">
        <f>0</f>
        <v>0</v>
      </c>
      <c r="L42" s="35"/>
      <c r="M42" s="35"/>
      <c r="N42" s="35"/>
      <c r="O42" s="35">
        <f>0</f>
        <v>0</v>
      </c>
    </row>
    <row r="43" spans="1:25" x14ac:dyDescent="0.2">
      <c r="I43" s="35" t="s">
        <v>331</v>
      </c>
      <c r="J43" s="35">
        <f>0</f>
        <v>0</v>
      </c>
      <c r="K43" s="35">
        <f>0</f>
        <v>0</v>
      </c>
      <c r="L43" s="35"/>
      <c r="M43" s="35"/>
      <c r="N43" s="35"/>
      <c r="O43" s="35">
        <f>0</f>
        <v>0</v>
      </c>
    </row>
    <row r="44" spans="1:25" x14ac:dyDescent="0.2">
      <c r="I44" s="35" t="s">
        <v>210</v>
      </c>
      <c r="J44" s="35">
        <f>0</f>
        <v>0</v>
      </c>
      <c r="K44" s="35">
        <f>0</f>
        <v>0</v>
      </c>
      <c r="L44" s="35"/>
      <c r="M44" s="35"/>
      <c r="N44" s="35"/>
      <c r="O44" s="35">
        <f>0</f>
        <v>0</v>
      </c>
    </row>
    <row r="49" spans="2:2" x14ac:dyDescent="0.2">
      <c r="B49" t="s">
        <v>100</v>
      </c>
    </row>
  </sheetData>
  <sortState xmlns:xlrd2="http://schemas.microsoft.com/office/spreadsheetml/2017/richdata2" ref="A3:Y33">
    <sortCondition ref="A3:A33"/>
  </sortState>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18BCC-0BCD-3846-BC05-81D73E28B6E6}">
  <dimension ref="A1:XFD53"/>
  <sheetViews>
    <sheetView zoomScale="86" workbookViewId="0">
      <selection activeCell="D46" sqref="D46"/>
    </sheetView>
  </sheetViews>
  <sheetFormatPr baseColWidth="10" defaultRowHeight="16" x14ac:dyDescent="0.2"/>
  <cols>
    <col min="1" max="1" width="27.6640625" customWidth="1"/>
    <col min="2" max="2" width="33.1640625" customWidth="1"/>
    <col min="4" max="4" width="48" customWidth="1"/>
    <col min="10" max="10" width="24.83203125" customWidth="1"/>
    <col min="11" max="11" width="17.83203125" customWidth="1"/>
    <col min="12" max="12" width="21.6640625" customWidth="1"/>
    <col min="13" max="13" width="16.33203125" customWidth="1"/>
    <col min="100" max="999" width="11.1640625" customWidth="1"/>
    <col min="1000" max="9999" width="12.1640625" customWidth="1"/>
    <col min="10000" max="16384" width="13.1640625" customWidth="1"/>
  </cols>
  <sheetData>
    <row r="1" spans="1:16384" customFormat="1" x14ac:dyDescent="0.2">
      <c r="A1" t="s">
        <v>80</v>
      </c>
      <c r="B1" t="s">
        <v>79</v>
      </c>
      <c r="C1" t="s">
        <v>78</v>
      </c>
      <c r="D1" t="s">
        <v>77</v>
      </c>
      <c r="E1" t="s">
        <v>76</v>
      </c>
      <c r="F1" t="s">
        <v>75</v>
      </c>
      <c r="G1" t="s">
        <v>74</v>
      </c>
      <c r="H1" t="s">
        <v>73</v>
      </c>
      <c r="I1" t="s">
        <v>72</v>
      </c>
      <c r="J1" t="s">
        <v>71</v>
      </c>
      <c r="K1" t="s">
        <v>334</v>
      </c>
      <c r="L1" t="s">
        <v>70</v>
      </c>
      <c r="M1" t="s">
        <v>332</v>
      </c>
      <c r="N1" t="s">
        <v>69</v>
      </c>
      <c r="O1" t="s">
        <v>68</v>
      </c>
      <c r="P1" t="s">
        <v>67</v>
      </c>
      <c r="Q1" t="s">
        <v>66</v>
      </c>
      <c r="R1" t="s">
        <v>65</v>
      </c>
      <c r="S1" t="s">
        <v>64</v>
      </c>
      <c r="T1" t="s">
        <v>63</v>
      </c>
      <c r="U1" t="s">
        <v>62</v>
      </c>
      <c r="V1" t="s">
        <v>61</v>
      </c>
      <c r="W1" t="s">
        <v>60</v>
      </c>
      <c r="X1" t="s">
        <v>59</v>
      </c>
      <c r="Y1" t="s">
        <v>58</v>
      </c>
      <c r="Z1" t="s">
        <v>57</v>
      </c>
      <c r="AA1" t="s">
        <v>56</v>
      </c>
    </row>
    <row r="2" spans="1:16384" customFormat="1" x14ac:dyDescent="0.2">
      <c r="A2" t="s">
        <v>336</v>
      </c>
      <c r="B2" t="s">
        <v>337</v>
      </c>
      <c r="C2" t="s">
        <v>338</v>
      </c>
      <c r="D2" t="s">
        <v>339</v>
      </c>
      <c r="E2" t="s">
        <v>340</v>
      </c>
      <c r="F2" t="s">
        <v>341</v>
      </c>
      <c r="G2" t="s">
        <v>342</v>
      </c>
      <c r="H2" t="s">
        <v>343</v>
      </c>
      <c r="I2" t="s">
        <v>344</v>
      </c>
      <c r="J2" t="s">
        <v>345</v>
      </c>
      <c r="K2" s="50" t="s">
        <v>346</v>
      </c>
      <c r="L2" t="s">
        <v>347</v>
      </c>
      <c r="M2" s="50" t="s">
        <v>348</v>
      </c>
      <c r="N2" t="s">
        <v>349</v>
      </c>
      <c r="O2" t="s">
        <v>350</v>
      </c>
      <c r="P2" t="s">
        <v>351</v>
      </c>
      <c r="Q2" t="s">
        <v>352</v>
      </c>
      <c r="R2" t="s">
        <v>353</v>
      </c>
      <c r="S2" t="s">
        <v>354</v>
      </c>
      <c r="T2" t="s">
        <v>355</v>
      </c>
      <c r="U2" t="s">
        <v>356</v>
      </c>
      <c r="V2" t="s">
        <v>357</v>
      </c>
      <c r="W2" t="s">
        <v>358</v>
      </c>
      <c r="X2" t="s">
        <v>359</v>
      </c>
      <c r="Y2" t="s">
        <v>360</v>
      </c>
      <c r="Z2" t="s">
        <v>361</v>
      </c>
      <c r="AA2" t="s">
        <v>362</v>
      </c>
      <c r="AB2" t="s">
        <v>363</v>
      </c>
      <c r="AC2" t="s">
        <v>364</v>
      </c>
      <c r="AD2" t="s">
        <v>365</v>
      </c>
      <c r="AE2" t="s">
        <v>366</v>
      </c>
      <c r="AF2" t="s">
        <v>367</v>
      </c>
      <c r="AG2" t="s">
        <v>368</v>
      </c>
      <c r="AH2" t="s">
        <v>369</v>
      </c>
      <c r="AI2" t="s">
        <v>370</v>
      </c>
      <c r="AJ2" t="s">
        <v>371</v>
      </c>
      <c r="AK2" t="s">
        <v>372</v>
      </c>
      <c r="AL2" t="s">
        <v>373</v>
      </c>
      <c r="AM2" t="s">
        <v>374</v>
      </c>
      <c r="AN2" t="s">
        <v>375</v>
      </c>
      <c r="AO2" t="s">
        <v>376</v>
      </c>
      <c r="AP2" t="s">
        <v>377</v>
      </c>
      <c r="AQ2" t="s">
        <v>378</v>
      </c>
      <c r="AR2" t="s">
        <v>379</v>
      </c>
      <c r="AS2" t="s">
        <v>380</v>
      </c>
      <c r="AT2" t="s">
        <v>381</v>
      </c>
      <c r="AU2" t="s">
        <v>382</v>
      </c>
      <c r="AV2" t="s">
        <v>383</v>
      </c>
      <c r="AW2" t="s">
        <v>384</v>
      </c>
      <c r="AX2" t="s">
        <v>385</v>
      </c>
      <c r="AY2" t="s">
        <v>386</v>
      </c>
      <c r="AZ2" t="s">
        <v>387</v>
      </c>
      <c r="BA2" t="s">
        <v>388</v>
      </c>
      <c r="BB2" t="s">
        <v>389</v>
      </c>
      <c r="BC2" t="s">
        <v>390</v>
      </c>
      <c r="BD2" t="s">
        <v>391</v>
      </c>
      <c r="BE2" t="s">
        <v>392</v>
      </c>
      <c r="BF2" t="s">
        <v>393</v>
      </c>
      <c r="BG2" t="s">
        <v>394</v>
      </c>
      <c r="BH2" t="s">
        <v>395</v>
      </c>
      <c r="BI2" t="s">
        <v>396</v>
      </c>
      <c r="BJ2" t="s">
        <v>397</v>
      </c>
      <c r="BK2" t="s">
        <v>398</v>
      </c>
      <c r="BL2" t="s">
        <v>399</v>
      </c>
      <c r="BM2" t="s">
        <v>400</v>
      </c>
      <c r="BN2" t="s">
        <v>401</v>
      </c>
      <c r="BO2" t="s">
        <v>402</v>
      </c>
      <c r="BP2" t="s">
        <v>403</v>
      </c>
      <c r="BQ2" t="s">
        <v>404</v>
      </c>
      <c r="BR2" t="s">
        <v>405</v>
      </c>
      <c r="BS2" t="s">
        <v>406</v>
      </c>
      <c r="BT2" t="s">
        <v>407</v>
      </c>
      <c r="BU2" t="s">
        <v>408</v>
      </c>
      <c r="BV2" t="s">
        <v>409</v>
      </c>
      <c r="BW2" t="s">
        <v>410</v>
      </c>
      <c r="BX2" t="s">
        <v>411</v>
      </c>
      <c r="BY2" t="s">
        <v>412</v>
      </c>
      <c r="BZ2" t="s">
        <v>413</v>
      </c>
      <c r="CA2" t="s">
        <v>414</v>
      </c>
      <c r="CB2" t="s">
        <v>415</v>
      </c>
      <c r="CC2" t="s">
        <v>416</v>
      </c>
      <c r="CD2" t="s">
        <v>417</v>
      </c>
      <c r="CE2" t="s">
        <v>418</v>
      </c>
      <c r="CF2" t="s">
        <v>419</v>
      </c>
      <c r="CG2" t="s">
        <v>420</v>
      </c>
      <c r="CH2" t="s">
        <v>421</v>
      </c>
      <c r="CI2" t="s">
        <v>422</v>
      </c>
      <c r="CJ2" t="s">
        <v>423</v>
      </c>
      <c r="CK2" t="s">
        <v>424</v>
      </c>
      <c r="CL2" t="s">
        <v>425</v>
      </c>
      <c r="CM2" t="s">
        <v>426</v>
      </c>
      <c r="CN2" t="s">
        <v>427</v>
      </c>
      <c r="CO2" t="s">
        <v>428</v>
      </c>
      <c r="CP2" t="s">
        <v>429</v>
      </c>
      <c r="CQ2" t="s">
        <v>430</v>
      </c>
      <c r="CR2" t="s">
        <v>431</v>
      </c>
      <c r="CS2" t="s">
        <v>432</v>
      </c>
      <c r="CT2" t="s">
        <v>433</v>
      </c>
      <c r="CU2" t="s">
        <v>434</v>
      </c>
      <c r="CV2" t="s">
        <v>435</v>
      </c>
      <c r="CW2" t="s">
        <v>436</v>
      </c>
      <c r="CX2" t="s">
        <v>437</v>
      </c>
      <c r="CY2" t="s">
        <v>438</v>
      </c>
      <c r="CZ2" t="s">
        <v>439</v>
      </c>
      <c r="DA2" t="s">
        <v>440</v>
      </c>
      <c r="DB2" t="s">
        <v>441</v>
      </c>
      <c r="DC2" t="s">
        <v>442</v>
      </c>
      <c r="DD2" t="s">
        <v>443</v>
      </c>
      <c r="DE2" t="s">
        <v>444</v>
      </c>
      <c r="DF2" t="s">
        <v>445</v>
      </c>
      <c r="DG2" t="s">
        <v>446</v>
      </c>
      <c r="DH2" t="s">
        <v>447</v>
      </c>
      <c r="DI2" t="s">
        <v>448</v>
      </c>
      <c r="DJ2" t="s">
        <v>449</v>
      </c>
      <c r="DK2" t="s">
        <v>450</v>
      </c>
      <c r="DL2" t="s">
        <v>451</v>
      </c>
      <c r="DM2" t="s">
        <v>452</v>
      </c>
      <c r="DN2" t="s">
        <v>453</v>
      </c>
      <c r="DO2" t="s">
        <v>454</v>
      </c>
      <c r="DP2" t="s">
        <v>455</v>
      </c>
      <c r="DQ2" t="s">
        <v>456</v>
      </c>
      <c r="DR2" t="s">
        <v>457</v>
      </c>
      <c r="DS2" t="s">
        <v>458</v>
      </c>
      <c r="DT2" t="s">
        <v>459</v>
      </c>
      <c r="DU2" t="s">
        <v>460</v>
      </c>
      <c r="DV2" t="s">
        <v>461</v>
      </c>
      <c r="DW2" t="s">
        <v>462</v>
      </c>
      <c r="DX2" t="s">
        <v>463</v>
      </c>
      <c r="DY2" t="s">
        <v>464</v>
      </c>
      <c r="DZ2" t="s">
        <v>465</v>
      </c>
      <c r="EA2" t="s">
        <v>466</v>
      </c>
      <c r="EB2" t="s">
        <v>467</v>
      </c>
      <c r="EC2" t="s">
        <v>468</v>
      </c>
      <c r="ED2" t="s">
        <v>469</v>
      </c>
      <c r="EE2" t="s">
        <v>470</v>
      </c>
      <c r="EF2" t="s">
        <v>471</v>
      </c>
      <c r="EG2" t="s">
        <v>472</v>
      </c>
      <c r="EH2" t="s">
        <v>473</v>
      </c>
      <c r="EI2" t="s">
        <v>474</v>
      </c>
      <c r="EJ2" t="s">
        <v>475</v>
      </c>
      <c r="EK2" t="s">
        <v>476</v>
      </c>
      <c r="EL2" t="s">
        <v>477</v>
      </c>
      <c r="EM2" t="s">
        <v>478</v>
      </c>
      <c r="EN2" t="s">
        <v>479</v>
      </c>
      <c r="EO2" t="s">
        <v>480</v>
      </c>
      <c r="EP2" t="s">
        <v>481</v>
      </c>
      <c r="EQ2" t="s">
        <v>482</v>
      </c>
      <c r="ER2" t="s">
        <v>483</v>
      </c>
      <c r="ES2" t="s">
        <v>484</v>
      </c>
      <c r="ET2" t="s">
        <v>485</v>
      </c>
      <c r="EU2" t="s">
        <v>486</v>
      </c>
      <c r="EV2" t="s">
        <v>487</v>
      </c>
      <c r="EW2" t="s">
        <v>488</v>
      </c>
      <c r="EX2" t="s">
        <v>489</v>
      </c>
      <c r="EY2" t="s">
        <v>490</v>
      </c>
      <c r="EZ2" t="s">
        <v>491</v>
      </c>
      <c r="FA2" t="s">
        <v>492</v>
      </c>
      <c r="FB2" t="s">
        <v>493</v>
      </c>
      <c r="FC2" t="s">
        <v>494</v>
      </c>
      <c r="FD2" t="s">
        <v>495</v>
      </c>
      <c r="FE2" t="s">
        <v>496</v>
      </c>
      <c r="FF2" t="s">
        <v>497</v>
      </c>
      <c r="FG2" t="s">
        <v>498</v>
      </c>
      <c r="FH2" t="s">
        <v>499</v>
      </c>
      <c r="FI2" t="s">
        <v>500</v>
      </c>
      <c r="FJ2" t="s">
        <v>501</v>
      </c>
      <c r="FK2" t="s">
        <v>502</v>
      </c>
      <c r="FL2" t="s">
        <v>503</v>
      </c>
      <c r="FM2" t="s">
        <v>504</v>
      </c>
      <c r="FN2" t="s">
        <v>505</v>
      </c>
      <c r="FO2" t="s">
        <v>506</v>
      </c>
      <c r="FP2" t="s">
        <v>507</v>
      </c>
      <c r="FQ2" t="s">
        <v>508</v>
      </c>
      <c r="FR2" t="s">
        <v>509</v>
      </c>
      <c r="FS2" t="s">
        <v>510</v>
      </c>
      <c r="FT2" t="s">
        <v>511</v>
      </c>
      <c r="FU2" t="s">
        <v>512</v>
      </c>
      <c r="FV2" t="s">
        <v>513</v>
      </c>
      <c r="FW2" t="s">
        <v>514</v>
      </c>
      <c r="FX2" t="s">
        <v>515</v>
      </c>
      <c r="FY2" t="s">
        <v>516</v>
      </c>
      <c r="FZ2" t="s">
        <v>517</v>
      </c>
      <c r="GA2" t="s">
        <v>518</v>
      </c>
      <c r="GB2" t="s">
        <v>519</v>
      </c>
      <c r="GC2" t="s">
        <v>520</v>
      </c>
      <c r="GD2" t="s">
        <v>521</v>
      </c>
      <c r="GE2" t="s">
        <v>522</v>
      </c>
      <c r="GF2" t="s">
        <v>523</v>
      </c>
      <c r="GG2" t="s">
        <v>524</v>
      </c>
      <c r="GH2" t="s">
        <v>525</v>
      </c>
      <c r="GI2" t="s">
        <v>526</v>
      </c>
      <c r="GJ2" t="s">
        <v>527</v>
      </c>
      <c r="GK2" t="s">
        <v>528</v>
      </c>
      <c r="GL2" t="s">
        <v>529</v>
      </c>
      <c r="GM2" t="s">
        <v>530</v>
      </c>
      <c r="GN2" t="s">
        <v>531</v>
      </c>
      <c r="GO2" t="s">
        <v>532</v>
      </c>
      <c r="GP2" t="s">
        <v>533</v>
      </c>
      <c r="GQ2" t="s">
        <v>534</v>
      </c>
      <c r="GR2" t="s">
        <v>535</v>
      </c>
      <c r="GS2" t="s">
        <v>536</v>
      </c>
      <c r="GT2" t="s">
        <v>537</v>
      </c>
      <c r="GU2" t="s">
        <v>538</v>
      </c>
      <c r="GV2" t="s">
        <v>539</v>
      </c>
      <c r="GW2" t="s">
        <v>540</v>
      </c>
      <c r="GX2" t="s">
        <v>541</v>
      </c>
      <c r="GY2" t="s">
        <v>542</v>
      </c>
      <c r="GZ2" t="s">
        <v>543</v>
      </c>
      <c r="HA2" t="s">
        <v>544</v>
      </c>
      <c r="HB2" t="s">
        <v>545</v>
      </c>
      <c r="HC2" t="s">
        <v>546</v>
      </c>
      <c r="HD2" t="s">
        <v>547</v>
      </c>
      <c r="HE2" t="s">
        <v>548</v>
      </c>
      <c r="HF2" t="s">
        <v>549</v>
      </c>
      <c r="HG2" t="s">
        <v>550</v>
      </c>
      <c r="HH2" t="s">
        <v>551</v>
      </c>
      <c r="HI2" t="s">
        <v>552</v>
      </c>
      <c r="HJ2" t="s">
        <v>553</v>
      </c>
      <c r="HK2" t="s">
        <v>554</v>
      </c>
      <c r="HL2" t="s">
        <v>555</v>
      </c>
      <c r="HM2" t="s">
        <v>556</v>
      </c>
      <c r="HN2" t="s">
        <v>557</v>
      </c>
      <c r="HO2" t="s">
        <v>558</v>
      </c>
      <c r="HP2" t="s">
        <v>559</v>
      </c>
      <c r="HQ2" t="s">
        <v>560</v>
      </c>
      <c r="HR2" t="s">
        <v>561</v>
      </c>
      <c r="HS2" t="s">
        <v>562</v>
      </c>
      <c r="HT2" t="s">
        <v>563</v>
      </c>
      <c r="HU2" t="s">
        <v>564</v>
      </c>
      <c r="HV2" t="s">
        <v>565</v>
      </c>
      <c r="HW2" t="s">
        <v>566</v>
      </c>
      <c r="HX2" t="s">
        <v>567</v>
      </c>
      <c r="HY2" t="s">
        <v>568</v>
      </c>
      <c r="HZ2" t="s">
        <v>569</v>
      </c>
      <c r="IA2" t="s">
        <v>570</v>
      </c>
      <c r="IB2" t="s">
        <v>571</v>
      </c>
      <c r="IC2" t="s">
        <v>572</v>
      </c>
      <c r="ID2" t="s">
        <v>573</v>
      </c>
      <c r="IE2" t="s">
        <v>574</v>
      </c>
      <c r="IF2" t="s">
        <v>575</v>
      </c>
      <c r="IG2" t="s">
        <v>576</v>
      </c>
      <c r="IH2" t="s">
        <v>577</v>
      </c>
      <c r="II2" t="s">
        <v>578</v>
      </c>
      <c r="IJ2" t="s">
        <v>579</v>
      </c>
      <c r="IK2" t="s">
        <v>580</v>
      </c>
      <c r="IL2" t="s">
        <v>581</v>
      </c>
      <c r="IM2" t="s">
        <v>582</v>
      </c>
      <c r="IN2" t="s">
        <v>583</v>
      </c>
      <c r="IO2" t="s">
        <v>584</v>
      </c>
      <c r="IP2" t="s">
        <v>585</v>
      </c>
      <c r="IQ2" t="s">
        <v>586</v>
      </c>
      <c r="IR2" t="s">
        <v>587</v>
      </c>
      <c r="IS2" t="s">
        <v>588</v>
      </c>
      <c r="IT2" t="s">
        <v>589</v>
      </c>
      <c r="IU2" t="s">
        <v>590</v>
      </c>
      <c r="IV2" t="s">
        <v>591</v>
      </c>
      <c r="IW2" t="s">
        <v>592</v>
      </c>
      <c r="IX2" t="s">
        <v>593</v>
      </c>
      <c r="IY2" t="s">
        <v>594</v>
      </c>
      <c r="IZ2" t="s">
        <v>595</v>
      </c>
      <c r="JA2" t="s">
        <v>596</v>
      </c>
      <c r="JB2" t="s">
        <v>597</v>
      </c>
      <c r="JC2" t="s">
        <v>598</v>
      </c>
      <c r="JD2" t="s">
        <v>599</v>
      </c>
      <c r="JE2" t="s">
        <v>600</v>
      </c>
      <c r="JF2" t="s">
        <v>601</v>
      </c>
      <c r="JG2" t="s">
        <v>602</v>
      </c>
      <c r="JH2" t="s">
        <v>603</v>
      </c>
      <c r="JI2" t="s">
        <v>604</v>
      </c>
      <c r="JJ2" t="s">
        <v>605</v>
      </c>
      <c r="JK2" t="s">
        <v>606</v>
      </c>
      <c r="JL2" t="s">
        <v>607</v>
      </c>
      <c r="JM2" t="s">
        <v>608</v>
      </c>
      <c r="JN2" t="s">
        <v>609</v>
      </c>
      <c r="JO2" t="s">
        <v>610</v>
      </c>
      <c r="JP2" t="s">
        <v>611</v>
      </c>
      <c r="JQ2" t="s">
        <v>612</v>
      </c>
      <c r="JR2" t="s">
        <v>613</v>
      </c>
      <c r="JS2" t="s">
        <v>614</v>
      </c>
      <c r="JT2" t="s">
        <v>615</v>
      </c>
      <c r="JU2" t="s">
        <v>616</v>
      </c>
      <c r="JV2" t="s">
        <v>617</v>
      </c>
      <c r="JW2" t="s">
        <v>618</v>
      </c>
      <c r="JX2" t="s">
        <v>619</v>
      </c>
      <c r="JY2" t="s">
        <v>620</v>
      </c>
      <c r="JZ2" t="s">
        <v>621</v>
      </c>
      <c r="KA2" t="s">
        <v>622</v>
      </c>
      <c r="KB2" t="s">
        <v>623</v>
      </c>
      <c r="KC2" t="s">
        <v>624</v>
      </c>
      <c r="KD2" t="s">
        <v>625</v>
      </c>
      <c r="KE2" t="s">
        <v>626</v>
      </c>
      <c r="KF2" t="s">
        <v>627</v>
      </c>
      <c r="KG2" t="s">
        <v>628</v>
      </c>
      <c r="KH2" t="s">
        <v>629</v>
      </c>
      <c r="KI2" t="s">
        <v>630</v>
      </c>
      <c r="KJ2" t="s">
        <v>631</v>
      </c>
      <c r="KK2" t="s">
        <v>632</v>
      </c>
      <c r="KL2" t="s">
        <v>633</v>
      </c>
      <c r="KM2" t="s">
        <v>634</v>
      </c>
      <c r="KN2" t="s">
        <v>635</v>
      </c>
      <c r="KO2" t="s">
        <v>636</v>
      </c>
      <c r="KP2" t="s">
        <v>637</v>
      </c>
      <c r="KQ2" t="s">
        <v>638</v>
      </c>
      <c r="KR2" t="s">
        <v>639</v>
      </c>
      <c r="KS2" t="s">
        <v>640</v>
      </c>
      <c r="KT2" t="s">
        <v>641</v>
      </c>
      <c r="KU2" t="s">
        <v>642</v>
      </c>
      <c r="KV2" t="s">
        <v>643</v>
      </c>
      <c r="KW2" t="s">
        <v>644</v>
      </c>
      <c r="KX2" t="s">
        <v>645</v>
      </c>
      <c r="KY2" t="s">
        <v>646</v>
      </c>
      <c r="KZ2" t="s">
        <v>647</v>
      </c>
      <c r="LA2" t="s">
        <v>648</v>
      </c>
      <c r="LB2" t="s">
        <v>649</v>
      </c>
      <c r="LC2" t="s">
        <v>650</v>
      </c>
      <c r="LD2" t="s">
        <v>651</v>
      </c>
      <c r="LE2" t="s">
        <v>652</v>
      </c>
      <c r="LF2" t="s">
        <v>653</v>
      </c>
      <c r="LG2" t="s">
        <v>654</v>
      </c>
      <c r="LH2" t="s">
        <v>655</v>
      </c>
      <c r="LI2" t="s">
        <v>656</v>
      </c>
      <c r="LJ2" t="s">
        <v>657</v>
      </c>
      <c r="LK2" t="s">
        <v>658</v>
      </c>
      <c r="LL2" t="s">
        <v>659</v>
      </c>
      <c r="LM2" t="s">
        <v>660</v>
      </c>
      <c r="LN2" t="s">
        <v>661</v>
      </c>
      <c r="LO2" t="s">
        <v>662</v>
      </c>
      <c r="LP2" t="s">
        <v>663</v>
      </c>
      <c r="LQ2" t="s">
        <v>664</v>
      </c>
      <c r="LR2" t="s">
        <v>665</v>
      </c>
      <c r="LS2" t="s">
        <v>666</v>
      </c>
      <c r="LT2" t="s">
        <v>667</v>
      </c>
      <c r="LU2" t="s">
        <v>668</v>
      </c>
      <c r="LV2" t="s">
        <v>669</v>
      </c>
      <c r="LW2" t="s">
        <v>670</v>
      </c>
      <c r="LX2" t="s">
        <v>671</v>
      </c>
      <c r="LY2" t="s">
        <v>672</v>
      </c>
      <c r="LZ2" t="s">
        <v>673</v>
      </c>
      <c r="MA2" t="s">
        <v>674</v>
      </c>
      <c r="MB2" t="s">
        <v>675</v>
      </c>
      <c r="MC2" t="s">
        <v>676</v>
      </c>
      <c r="MD2" t="s">
        <v>677</v>
      </c>
      <c r="ME2" t="s">
        <v>678</v>
      </c>
      <c r="MF2" t="s">
        <v>679</v>
      </c>
      <c r="MG2" t="s">
        <v>680</v>
      </c>
      <c r="MH2" t="s">
        <v>681</v>
      </c>
      <c r="MI2" t="s">
        <v>682</v>
      </c>
      <c r="MJ2" t="s">
        <v>683</v>
      </c>
      <c r="MK2" t="s">
        <v>684</v>
      </c>
      <c r="ML2" t="s">
        <v>685</v>
      </c>
      <c r="MM2" t="s">
        <v>686</v>
      </c>
      <c r="MN2" t="s">
        <v>687</v>
      </c>
      <c r="MO2" t="s">
        <v>688</v>
      </c>
      <c r="MP2" t="s">
        <v>689</v>
      </c>
      <c r="MQ2" t="s">
        <v>690</v>
      </c>
      <c r="MR2" t="s">
        <v>691</v>
      </c>
      <c r="MS2" t="s">
        <v>692</v>
      </c>
      <c r="MT2" t="s">
        <v>693</v>
      </c>
      <c r="MU2" t="s">
        <v>694</v>
      </c>
      <c r="MV2" t="s">
        <v>695</v>
      </c>
      <c r="MW2" t="s">
        <v>696</v>
      </c>
      <c r="MX2" t="s">
        <v>697</v>
      </c>
      <c r="MY2" t="s">
        <v>698</v>
      </c>
      <c r="MZ2" t="s">
        <v>699</v>
      </c>
      <c r="NA2" t="s">
        <v>700</v>
      </c>
      <c r="NB2" t="s">
        <v>701</v>
      </c>
      <c r="NC2" t="s">
        <v>702</v>
      </c>
      <c r="ND2" t="s">
        <v>703</v>
      </c>
      <c r="NE2" t="s">
        <v>704</v>
      </c>
      <c r="NF2" t="s">
        <v>705</v>
      </c>
      <c r="NG2" t="s">
        <v>706</v>
      </c>
      <c r="NH2" t="s">
        <v>707</v>
      </c>
      <c r="NI2" t="s">
        <v>708</v>
      </c>
      <c r="NJ2" t="s">
        <v>709</v>
      </c>
      <c r="NK2" t="s">
        <v>710</v>
      </c>
      <c r="NL2" t="s">
        <v>711</v>
      </c>
      <c r="NM2" t="s">
        <v>712</v>
      </c>
      <c r="NN2" t="s">
        <v>713</v>
      </c>
      <c r="NO2" t="s">
        <v>714</v>
      </c>
      <c r="NP2" t="s">
        <v>715</v>
      </c>
      <c r="NQ2" t="s">
        <v>716</v>
      </c>
      <c r="NR2" t="s">
        <v>717</v>
      </c>
      <c r="NS2" t="s">
        <v>718</v>
      </c>
      <c r="NT2" t="s">
        <v>719</v>
      </c>
      <c r="NU2" t="s">
        <v>720</v>
      </c>
      <c r="NV2" t="s">
        <v>721</v>
      </c>
      <c r="NW2" t="s">
        <v>722</v>
      </c>
      <c r="NX2" t="s">
        <v>723</v>
      </c>
      <c r="NY2" t="s">
        <v>724</v>
      </c>
      <c r="NZ2" t="s">
        <v>725</v>
      </c>
      <c r="OA2" t="s">
        <v>726</v>
      </c>
      <c r="OB2" t="s">
        <v>727</v>
      </c>
      <c r="OC2" t="s">
        <v>728</v>
      </c>
      <c r="OD2" t="s">
        <v>729</v>
      </c>
      <c r="OE2" t="s">
        <v>730</v>
      </c>
      <c r="OF2" t="s">
        <v>731</v>
      </c>
      <c r="OG2" t="s">
        <v>732</v>
      </c>
      <c r="OH2" t="s">
        <v>733</v>
      </c>
      <c r="OI2" t="s">
        <v>734</v>
      </c>
      <c r="OJ2" t="s">
        <v>735</v>
      </c>
      <c r="OK2" t="s">
        <v>736</v>
      </c>
      <c r="OL2" t="s">
        <v>737</v>
      </c>
      <c r="OM2" t="s">
        <v>738</v>
      </c>
      <c r="ON2" t="s">
        <v>739</v>
      </c>
      <c r="OO2" t="s">
        <v>740</v>
      </c>
      <c r="OP2" t="s">
        <v>741</v>
      </c>
      <c r="OQ2" t="s">
        <v>742</v>
      </c>
      <c r="OR2" t="s">
        <v>743</v>
      </c>
      <c r="OS2" t="s">
        <v>744</v>
      </c>
      <c r="OT2" t="s">
        <v>745</v>
      </c>
      <c r="OU2" t="s">
        <v>746</v>
      </c>
      <c r="OV2" t="s">
        <v>747</v>
      </c>
      <c r="OW2" t="s">
        <v>748</v>
      </c>
      <c r="OX2" t="s">
        <v>749</v>
      </c>
      <c r="OY2" t="s">
        <v>750</v>
      </c>
      <c r="OZ2" t="s">
        <v>751</v>
      </c>
      <c r="PA2" t="s">
        <v>752</v>
      </c>
      <c r="PB2" t="s">
        <v>753</v>
      </c>
      <c r="PC2" t="s">
        <v>754</v>
      </c>
      <c r="PD2" t="s">
        <v>755</v>
      </c>
      <c r="PE2" t="s">
        <v>756</v>
      </c>
      <c r="PF2" t="s">
        <v>757</v>
      </c>
      <c r="PG2" t="s">
        <v>758</v>
      </c>
      <c r="PH2" t="s">
        <v>759</v>
      </c>
      <c r="PI2" t="s">
        <v>760</v>
      </c>
      <c r="PJ2" t="s">
        <v>761</v>
      </c>
      <c r="PK2" t="s">
        <v>762</v>
      </c>
      <c r="PL2" t="s">
        <v>763</v>
      </c>
      <c r="PM2" t="s">
        <v>764</v>
      </c>
      <c r="PN2" t="s">
        <v>765</v>
      </c>
      <c r="PO2" t="s">
        <v>766</v>
      </c>
      <c r="PP2" t="s">
        <v>767</v>
      </c>
      <c r="PQ2" t="s">
        <v>768</v>
      </c>
      <c r="PR2" t="s">
        <v>769</v>
      </c>
      <c r="PS2" t="s">
        <v>770</v>
      </c>
      <c r="PT2" t="s">
        <v>771</v>
      </c>
      <c r="PU2" t="s">
        <v>772</v>
      </c>
      <c r="PV2" t="s">
        <v>773</v>
      </c>
      <c r="PW2" t="s">
        <v>774</v>
      </c>
      <c r="PX2" t="s">
        <v>775</v>
      </c>
      <c r="PY2" t="s">
        <v>776</v>
      </c>
      <c r="PZ2" t="s">
        <v>777</v>
      </c>
      <c r="QA2" t="s">
        <v>778</v>
      </c>
      <c r="QB2" t="s">
        <v>779</v>
      </c>
      <c r="QC2" t="s">
        <v>780</v>
      </c>
      <c r="QD2" t="s">
        <v>781</v>
      </c>
      <c r="QE2" t="s">
        <v>782</v>
      </c>
      <c r="QF2" t="s">
        <v>783</v>
      </c>
      <c r="QG2" t="s">
        <v>784</v>
      </c>
      <c r="QH2" t="s">
        <v>785</v>
      </c>
      <c r="QI2" t="s">
        <v>786</v>
      </c>
      <c r="QJ2" t="s">
        <v>787</v>
      </c>
      <c r="QK2" t="s">
        <v>788</v>
      </c>
      <c r="QL2" t="s">
        <v>789</v>
      </c>
      <c r="QM2" t="s">
        <v>790</v>
      </c>
      <c r="QN2" t="s">
        <v>791</v>
      </c>
      <c r="QO2" t="s">
        <v>792</v>
      </c>
      <c r="QP2" t="s">
        <v>793</v>
      </c>
      <c r="QQ2" t="s">
        <v>794</v>
      </c>
      <c r="QR2" t="s">
        <v>795</v>
      </c>
      <c r="QS2" t="s">
        <v>796</v>
      </c>
      <c r="QT2" t="s">
        <v>797</v>
      </c>
      <c r="QU2" t="s">
        <v>798</v>
      </c>
      <c r="QV2" t="s">
        <v>799</v>
      </c>
      <c r="QW2" t="s">
        <v>800</v>
      </c>
      <c r="QX2" t="s">
        <v>801</v>
      </c>
      <c r="QY2" t="s">
        <v>802</v>
      </c>
      <c r="QZ2" t="s">
        <v>803</v>
      </c>
      <c r="RA2" t="s">
        <v>804</v>
      </c>
      <c r="RB2" t="s">
        <v>805</v>
      </c>
      <c r="RC2" t="s">
        <v>806</v>
      </c>
      <c r="RD2" t="s">
        <v>807</v>
      </c>
      <c r="RE2" t="s">
        <v>808</v>
      </c>
      <c r="RF2" t="s">
        <v>809</v>
      </c>
      <c r="RG2" t="s">
        <v>810</v>
      </c>
      <c r="RH2" t="s">
        <v>811</v>
      </c>
      <c r="RI2" t="s">
        <v>812</v>
      </c>
      <c r="RJ2" t="s">
        <v>813</v>
      </c>
      <c r="RK2" t="s">
        <v>814</v>
      </c>
      <c r="RL2" t="s">
        <v>815</v>
      </c>
      <c r="RM2" t="s">
        <v>816</v>
      </c>
      <c r="RN2" t="s">
        <v>817</v>
      </c>
      <c r="RO2" t="s">
        <v>818</v>
      </c>
      <c r="RP2" t="s">
        <v>819</v>
      </c>
      <c r="RQ2" t="s">
        <v>820</v>
      </c>
      <c r="RR2" t="s">
        <v>821</v>
      </c>
      <c r="RS2" t="s">
        <v>822</v>
      </c>
      <c r="RT2" t="s">
        <v>823</v>
      </c>
      <c r="RU2" t="s">
        <v>824</v>
      </c>
      <c r="RV2" t="s">
        <v>825</v>
      </c>
      <c r="RW2" t="s">
        <v>826</v>
      </c>
      <c r="RX2" t="s">
        <v>827</v>
      </c>
      <c r="RY2" t="s">
        <v>828</v>
      </c>
      <c r="RZ2" t="s">
        <v>829</v>
      </c>
      <c r="SA2" t="s">
        <v>830</v>
      </c>
      <c r="SB2" t="s">
        <v>831</v>
      </c>
      <c r="SC2" t="s">
        <v>832</v>
      </c>
      <c r="SD2" t="s">
        <v>833</v>
      </c>
      <c r="SE2" t="s">
        <v>834</v>
      </c>
      <c r="SF2" t="s">
        <v>835</v>
      </c>
      <c r="SG2" t="s">
        <v>836</v>
      </c>
      <c r="SH2" t="s">
        <v>837</v>
      </c>
      <c r="SI2" t="s">
        <v>838</v>
      </c>
      <c r="SJ2" t="s">
        <v>839</v>
      </c>
      <c r="SK2" t="s">
        <v>840</v>
      </c>
      <c r="SL2" t="s">
        <v>841</v>
      </c>
      <c r="SM2" t="s">
        <v>842</v>
      </c>
      <c r="SN2" t="s">
        <v>843</v>
      </c>
      <c r="SO2" t="s">
        <v>844</v>
      </c>
      <c r="SP2" t="s">
        <v>845</v>
      </c>
      <c r="SQ2" t="s">
        <v>846</v>
      </c>
      <c r="SR2" t="s">
        <v>847</v>
      </c>
      <c r="SS2" t="s">
        <v>848</v>
      </c>
      <c r="ST2" t="s">
        <v>849</v>
      </c>
      <c r="SU2" t="s">
        <v>850</v>
      </c>
      <c r="SV2" t="s">
        <v>851</v>
      </c>
      <c r="SW2" t="s">
        <v>852</v>
      </c>
      <c r="SX2" t="s">
        <v>853</v>
      </c>
      <c r="SY2" t="s">
        <v>854</v>
      </c>
      <c r="SZ2" t="s">
        <v>855</v>
      </c>
      <c r="TA2" t="s">
        <v>856</v>
      </c>
      <c r="TB2" t="s">
        <v>857</v>
      </c>
      <c r="TC2" t="s">
        <v>858</v>
      </c>
      <c r="TD2" t="s">
        <v>859</v>
      </c>
      <c r="TE2" t="s">
        <v>860</v>
      </c>
      <c r="TF2" t="s">
        <v>861</v>
      </c>
      <c r="TG2" t="s">
        <v>862</v>
      </c>
      <c r="TH2" t="s">
        <v>863</v>
      </c>
      <c r="TI2" t="s">
        <v>864</v>
      </c>
      <c r="TJ2" t="s">
        <v>865</v>
      </c>
      <c r="TK2" t="s">
        <v>866</v>
      </c>
      <c r="TL2" t="s">
        <v>867</v>
      </c>
      <c r="TM2" t="s">
        <v>868</v>
      </c>
      <c r="TN2" t="s">
        <v>869</v>
      </c>
      <c r="TO2" t="s">
        <v>870</v>
      </c>
      <c r="TP2" t="s">
        <v>871</v>
      </c>
      <c r="TQ2" t="s">
        <v>872</v>
      </c>
      <c r="TR2" t="s">
        <v>873</v>
      </c>
      <c r="TS2" t="s">
        <v>874</v>
      </c>
      <c r="TT2" t="s">
        <v>875</v>
      </c>
      <c r="TU2" t="s">
        <v>876</v>
      </c>
      <c r="TV2" t="s">
        <v>877</v>
      </c>
      <c r="TW2" t="s">
        <v>878</v>
      </c>
      <c r="TX2" t="s">
        <v>879</v>
      </c>
      <c r="TY2" t="s">
        <v>880</v>
      </c>
      <c r="TZ2" t="s">
        <v>881</v>
      </c>
      <c r="UA2" t="s">
        <v>882</v>
      </c>
      <c r="UB2" t="s">
        <v>883</v>
      </c>
      <c r="UC2" t="s">
        <v>884</v>
      </c>
      <c r="UD2" t="s">
        <v>885</v>
      </c>
      <c r="UE2" t="s">
        <v>886</v>
      </c>
      <c r="UF2" t="s">
        <v>887</v>
      </c>
      <c r="UG2" t="s">
        <v>888</v>
      </c>
      <c r="UH2" t="s">
        <v>889</v>
      </c>
      <c r="UI2" t="s">
        <v>890</v>
      </c>
      <c r="UJ2" t="s">
        <v>891</v>
      </c>
      <c r="UK2" t="s">
        <v>892</v>
      </c>
      <c r="UL2" t="s">
        <v>893</v>
      </c>
      <c r="UM2" t="s">
        <v>894</v>
      </c>
      <c r="UN2" t="s">
        <v>895</v>
      </c>
      <c r="UO2" t="s">
        <v>896</v>
      </c>
      <c r="UP2" t="s">
        <v>897</v>
      </c>
      <c r="UQ2" t="s">
        <v>898</v>
      </c>
      <c r="UR2" t="s">
        <v>899</v>
      </c>
      <c r="US2" t="s">
        <v>900</v>
      </c>
      <c r="UT2" t="s">
        <v>901</v>
      </c>
      <c r="UU2" t="s">
        <v>902</v>
      </c>
      <c r="UV2" t="s">
        <v>903</v>
      </c>
      <c r="UW2" t="s">
        <v>904</v>
      </c>
      <c r="UX2" t="s">
        <v>905</v>
      </c>
      <c r="UY2" t="s">
        <v>906</v>
      </c>
      <c r="UZ2" t="s">
        <v>907</v>
      </c>
      <c r="VA2" t="s">
        <v>908</v>
      </c>
      <c r="VB2" t="s">
        <v>909</v>
      </c>
      <c r="VC2" t="s">
        <v>910</v>
      </c>
      <c r="VD2" t="s">
        <v>911</v>
      </c>
      <c r="VE2" t="s">
        <v>912</v>
      </c>
      <c r="VF2" t="s">
        <v>913</v>
      </c>
      <c r="VG2" t="s">
        <v>914</v>
      </c>
      <c r="VH2" t="s">
        <v>915</v>
      </c>
      <c r="VI2" t="s">
        <v>916</v>
      </c>
      <c r="VJ2" t="s">
        <v>917</v>
      </c>
      <c r="VK2" t="s">
        <v>918</v>
      </c>
      <c r="VL2" t="s">
        <v>919</v>
      </c>
      <c r="VM2" t="s">
        <v>920</v>
      </c>
      <c r="VN2" t="s">
        <v>921</v>
      </c>
      <c r="VO2" t="s">
        <v>922</v>
      </c>
      <c r="VP2" t="s">
        <v>923</v>
      </c>
      <c r="VQ2" t="s">
        <v>924</v>
      </c>
      <c r="VR2" t="s">
        <v>925</v>
      </c>
      <c r="VS2" t="s">
        <v>926</v>
      </c>
      <c r="VT2" t="s">
        <v>927</v>
      </c>
      <c r="VU2" t="s">
        <v>928</v>
      </c>
      <c r="VV2" t="s">
        <v>929</v>
      </c>
      <c r="VW2" t="s">
        <v>930</v>
      </c>
      <c r="VX2" t="s">
        <v>931</v>
      </c>
      <c r="VY2" t="s">
        <v>932</v>
      </c>
      <c r="VZ2" t="s">
        <v>933</v>
      </c>
      <c r="WA2" t="s">
        <v>934</v>
      </c>
      <c r="WB2" t="s">
        <v>935</v>
      </c>
      <c r="WC2" t="s">
        <v>936</v>
      </c>
      <c r="WD2" t="s">
        <v>937</v>
      </c>
      <c r="WE2" t="s">
        <v>938</v>
      </c>
      <c r="WF2" t="s">
        <v>939</v>
      </c>
      <c r="WG2" t="s">
        <v>940</v>
      </c>
      <c r="WH2" t="s">
        <v>941</v>
      </c>
      <c r="WI2" t="s">
        <v>942</v>
      </c>
      <c r="WJ2" t="s">
        <v>943</v>
      </c>
      <c r="WK2" t="s">
        <v>944</v>
      </c>
      <c r="WL2" t="s">
        <v>945</v>
      </c>
      <c r="WM2" t="s">
        <v>946</v>
      </c>
      <c r="WN2" t="s">
        <v>947</v>
      </c>
      <c r="WO2" t="s">
        <v>948</v>
      </c>
      <c r="WP2" t="s">
        <v>949</v>
      </c>
      <c r="WQ2" t="s">
        <v>950</v>
      </c>
      <c r="WR2" t="s">
        <v>951</v>
      </c>
      <c r="WS2" t="s">
        <v>952</v>
      </c>
      <c r="WT2" t="s">
        <v>953</v>
      </c>
      <c r="WU2" t="s">
        <v>954</v>
      </c>
      <c r="WV2" t="s">
        <v>955</v>
      </c>
      <c r="WW2" t="s">
        <v>956</v>
      </c>
      <c r="WX2" t="s">
        <v>957</v>
      </c>
      <c r="WY2" t="s">
        <v>958</v>
      </c>
      <c r="WZ2" t="s">
        <v>959</v>
      </c>
      <c r="XA2" t="s">
        <v>960</v>
      </c>
      <c r="XB2" t="s">
        <v>961</v>
      </c>
      <c r="XC2" t="s">
        <v>962</v>
      </c>
      <c r="XD2" t="s">
        <v>963</v>
      </c>
      <c r="XE2" t="s">
        <v>964</v>
      </c>
      <c r="XF2" t="s">
        <v>965</v>
      </c>
      <c r="XG2" t="s">
        <v>966</v>
      </c>
      <c r="XH2" t="s">
        <v>967</v>
      </c>
      <c r="XI2" t="s">
        <v>968</v>
      </c>
      <c r="XJ2" t="s">
        <v>969</v>
      </c>
      <c r="XK2" t="s">
        <v>970</v>
      </c>
      <c r="XL2" t="s">
        <v>971</v>
      </c>
      <c r="XM2" t="s">
        <v>972</v>
      </c>
      <c r="XN2" t="s">
        <v>973</v>
      </c>
      <c r="XO2" t="s">
        <v>974</v>
      </c>
      <c r="XP2" t="s">
        <v>975</v>
      </c>
      <c r="XQ2" t="s">
        <v>976</v>
      </c>
      <c r="XR2" t="s">
        <v>977</v>
      </c>
      <c r="XS2" t="s">
        <v>978</v>
      </c>
      <c r="XT2" t="s">
        <v>979</v>
      </c>
      <c r="XU2" t="s">
        <v>980</v>
      </c>
      <c r="XV2" t="s">
        <v>981</v>
      </c>
      <c r="XW2" t="s">
        <v>982</v>
      </c>
      <c r="XX2" t="s">
        <v>983</v>
      </c>
      <c r="XY2" t="s">
        <v>984</v>
      </c>
      <c r="XZ2" t="s">
        <v>985</v>
      </c>
      <c r="YA2" t="s">
        <v>986</v>
      </c>
      <c r="YB2" t="s">
        <v>987</v>
      </c>
      <c r="YC2" t="s">
        <v>988</v>
      </c>
      <c r="YD2" t="s">
        <v>989</v>
      </c>
      <c r="YE2" t="s">
        <v>990</v>
      </c>
      <c r="YF2" t="s">
        <v>991</v>
      </c>
      <c r="YG2" t="s">
        <v>992</v>
      </c>
      <c r="YH2" t="s">
        <v>993</v>
      </c>
      <c r="YI2" t="s">
        <v>994</v>
      </c>
      <c r="YJ2" t="s">
        <v>995</v>
      </c>
      <c r="YK2" t="s">
        <v>996</v>
      </c>
      <c r="YL2" t="s">
        <v>997</v>
      </c>
      <c r="YM2" t="s">
        <v>998</v>
      </c>
      <c r="YN2" t="s">
        <v>999</v>
      </c>
      <c r="YO2" t="s">
        <v>1000</v>
      </c>
      <c r="YP2" t="s">
        <v>1001</v>
      </c>
      <c r="YQ2" t="s">
        <v>1002</v>
      </c>
      <c r="YR2" t="s">
        <v>1003</v>
      </c>
      <c r="YS2" t="s">
        <v>1004</v>
      </c>
      <c r="YT2" t="s">
        <v>1005</v>
      </c>
      <c r="YU2" t="s">
        <v>1006</v>
      </c>
      <c r="YV2" t="s">
        <v>1007</v>
      </c>
      <c r="YW2" t="s">
        <v>1008</v>
      </c>
      <c r="YX2" t="s">
        <v>1009</v>
      </c>
      <c r="YY2" t="s">
        <v>1010</v>
      </c>
      <c r="YZ2" t="s">
        <v>1011</v>
      </c>
      <c r="ZA2" t="s">
        <v>1012</v>
      </c>
      <c r="ZB2" t="s">
        <v>1013</v>
      </c>
      <c r="ZC2" t="s">
        <v>1014</v>
      </c>
      <c r="ZD2" t="s">
        <v>1015</v>
      </c>
      <c r="ZE2" t="s">
        <v>1016</v>
      </c>
      <c r="ZF2" t="s">
        <v>1017</v>
      </c>
      <c r="ZG2" t="s">
        <v>1018</v>
      </c>
      <c r="ZH2" t="s">
        <v>1019</v>
      </c>
      <c r="ZI2" t="s">
        <v>1020</v>
      </c>
      <c r="ZJ2" t="s">
        <v>1021</v>
      </c>
      <c r="ZK2" t="s">
        <v>1022</v>
      </c>
      <c r="ZL2" t="s">
        <v>1023</v>
      </c>
      <c r="ZM2" t="s">
        <v>1024</v>
      </c>
      <c r="ZN2" t="s">
        <v>1025</v>
      </c>
      <c r="ZO2" t="s">
        <v>1026</v>
      </c>
      <c r="ZP2" t="s">
        <v>1027</v>
      </c>
      <c r="ZQ2" t="s">
        <v>1028</v>
      </c>
      <c r="ZR2" t="s">
        <v>1029</v>
      </c>
      <c r="ZS2" t="s">
        <v>1030</v>
      </c>
      <c r="ZT2" t="s">
        <v>1031</v>
      </c>
      <c r="ZU2" t="s">
        <v>1032</v>
      </c>
      <c r="ZV2" t="s">
        <v>1033</v>
      </c>
      <c r="ZW2" t="s">
        <v>1034</v>
      </c>
      <c r="ZX2" t="s">
        <v>1035</v>
      </c>
      <c r="ZY2" t="s">
        <v>1036</v>
      </c>
      <c r="ZZ2" t="s">
        <v>1037</v>
      </c>
      <c r="AAA2" t="s">
        <v>1038</v>
      </c>
      <c r="AAB2" t="s">
        <v>1039</v>
      </c>
      <c r="AAC2" t="s">
        <v>1040</v>
      </c>
      <c r="AAD2" t="s">
        <v>1041</v>
      </c>
      <c r="AAE2" t="s">
        <v>1042</v>
      </c>
      <c r="AAF2" t="s">
        <v>1043</v>
      </c>
      <c r="AAG2" t="s">
        <v>1044</v>
      </c>
      <c r="AAH2" t="s">
        <v>1045</v>
      </c>
      <c r="AAI2" t="s">
        <v>1046</v>
      </c>
      <c r="AAJ2" t="s">
        <v>1047</v>
      </c>
      <c r="AAK2" t="s">
        <v>1048</v>
      </c>
      <c r="AAL2" t="s">
        <v>1049</v>
      </c>
      <c r="AAM2" t="s">
        <v>1050</v>
      </c>
      <c r="AAN2" t="s">
        <v>1051</v>
      </c>
      <c r="AAO2" t="s">
        <v>1052</v>
      </c>
      <c r="AAP2" t="s">
        <v>1053</v>
      </c>
      <c r="AAQ2" t="s">
        <v>1054</v>
      </c>
      <c r="AAR2" t="s">
        <v>1055</v>
      </c>
      <c r="AAS2" t="s">
        <v>1056</v>
      </c>
      <c r="AAT2" t="s">
        <v>1057</v>
      </c>
      <c r="AAU2" t="s">
        <v>1058</v>
      </c>
      <c r="AAV2" t="s">
        <v>1059</v>
      </c>
      <c r="AAW2" t="s">
        <v>1060</v>
      </c>
      <c r="AAX2" t="s">
        <v>1061</v>
      </c>
      <c r="AAY2" t="s">
        <v>1062</v>
      </c>
      <c r="AAZ2" t="s">
        <v>1063</v>
      </c>
      <c r="ABA2" t="s">
        <v>1064</v>
      </c>
      <c r="ABB2" t="s">
        <v>1065</v>
      </c>
      <c r="ABC2" t="s">
        <v>1066</v>
      </c>
      <c r="ABD2" t="s">
        <v>1067</v>
      </c>
      <c r="ABE2" t="s">
        <v>1068</v>
      </c>
      <c r="ABF2" t="s">
        <v>1069</v>
      </c>
      <c r="ABG2" t="s">
        <v>1070</v>
      </c>
      <c r="ABH2" t="s">
        <v>1071</v>
      </c>
      <c r="ABI2" t="s">
        <v>1072</v>
      </c>
      <c r="ABJ2" t="s">
        <v>1073</v>
      </c>
      <c r="ABK2" t="s">
        <v>1074</v>
      </c>
      <c r="ABL2" t="s">
        <v>1075</v>
      </c>
      <c r="ABM2" t="s">
        <v>1076</v>
      </c>
      <c r="ABN2" t="s">
        <v>1077</v>
      </c>
      <c r="ABO2" t="s">
        <v>1078</v>
      </c>
      <c r="ABP2" t="s">
        <v>1079</v>
      </c>
      <c r="ABQ2" t="s">
        <v>1080</v>
      </c>
      <c r="ABR2" t="s">
        <v>1081</v>
      </c>
      <c r="ABS2" t="s">
        <v>1082</v>
      </c>
      <c r="ABT2" t="s">
        <v>1083</v>
      </c>
      <c r="ABU2" t="s">
        <v>1084</v>
      </c>
      <c r="ABV2" t="s">
        <v>1085</v>
      </c>
      <c r="ABW2" t="s">
        <v>1086</v>
      </c>
      <c r="ABX2" t="s">
        <v>1087</v>
      </c>
      <c r="ABY2" t="s">
        <v>1088</v>
      </c>
      <c r="ABZ2" t="s">
        <v>1089</v>
      </c>
      <c r="ACA2" t="s">
        <v>1090</v>
      </c>
      <c r="ACB2" t="s">
        <v>1091</v>
      </c>
      <c r="ACC2" t="s">
        <v>1092</v>
      </c>
      <c r="ACD2" t="s">
        <v>1093</v>
      </c>
      <c r="ACE2" t="s">
        <v>1094</v>
      </c>
      <c r="ACF2" t="s">
        <v>1095</v>
      </c>
      <c r="ACG2" t="s">
        <v>1096</v>
      </c>
      <c r="ACH2" t="s">
        <v>1097</v>
      </c>
      <c r="ACI2" t="s">
        <v>1098</v>
      </c>
      <c r="ACJ2" t="s">
        <v>1099</v>
      </c>
      <c r="ACK2" t="s">
        <v>1100</v>
      </c>
      <c r="ACL2" t="s">
        <v>1101</v>
      </c>
      <c r="ACM2" t="s">
        <v>1102</v>
      </c>
      <c r="ACN2" t="s">
        <v>1103</v>
      </c>
      <c r="ACO2" t="s">
        <v>1104</v>
      </c>
      <c r="ACP2" t="s">
        <v>1105</v>
      </c>
      <c r="ACQ2" t="s">
        <v>1106</v>
      </c>
      <c r="ACR2" t="s">
        <v>1107</v>
      </c>
      <c r="ACS2" t="s">
        <v>1108</v>
      </c>
      <c r="ACT2" t="s">
        <v>1109</v>
      </c>
      <c r="ACU2" t="s">
        <v>1110</v>
      </c>
      <c r="ACV2" t="s">
        <v>1111</v>
      </c>
      <c r="ACW2" t="s">
        <v>1112</v>
      </c>
      <c r="ACX2" t="s">
        <v>1113</v>
      </c>
      <c r="ACY2" t="s">
        <v>1114</v>
      </c>
      <c r="ACZ2" t="s">
        <v>1115</v>
      </c>
      <c r="ADA2" t="s">
        <v>1116</v>
      </c>
      <c r="ADB2" t="s">
        <v>1117</v>
      </c>
      <c r="ADC2" t="s">
        <v>1118</v>
      </c>
      <c r="ADD2" t="s">
        <v>1119</v>
      </c>
      <c r="ADE2" t="s">
        <v>1120</v>
      </c>
      <c r="ADF2" t="s">
        <v>1121</v>
      </c>
      <c r="ADG2" t="s">
        <v>1122</v>
      </c>
      <c r="ADH2" t="s">
        <v>1123</v>
      </c>
      <c r="ADI2" t="s">
        <v>1124</v>
      </c>
      <c r="ADJ2" t="s">
        <v>1125</v>
      </c>
      <c r="ADK2" t="s">
        <v>1126</v>
      </c>
      <c r="ADL2" t="s">
        <v>1127</v>
      </c>
      <c r="ADM2" t="s">
        <v>1128</v>
      </c>
      <c r="ADN2" t="s">
        <v>1129</v>
      </c>
      <c r="ADO2" t="s">
        <v>1130</v>
      </c>
      <c r="ADP2" t="s">
        <v>1131</v>
      </c>
      <c r="ADQ2" t="s">
        <v>1132</v>
      </c>
      <c r="ADR2" t="s">
        <v>1133</v>
      </c>
      <c r="ADS2" t="s">
        <v>1134</v>
      </c>
      <c r="ADT2" t="s">
        <v>1135</v>
      </c>
      <c r="ADU2" t="s">
        <v>1136</v>
      </c>
      <c r="ADV2" t="s">
        <v>1137</v>
      </c>
      <c r="ADW2" t="s">
        <v>1138</v>
      </c>
      <c r="ADX2" t="s">
        <v>1139</v>
      </c>
      <c r="ADY2" t="s">
        <v>1140</v>
      </c>
      <c r="ADZ2" t="s">
        <v>1141</v>
      </c>
      <c r="AEA2" t="s">
        <v>1142</v>
      </c>
      <c r="AEB2" t="s">
        <v>1143</v>
      </c>
      <c r="AEC2" t="s">
        <v>1144</v>
      </c>
      <c r="AED2" t="s">
        <v>1145</v>
      </c>
      <c r="AEE2" t="s">
        <v>1146</v>
      </c>
      <c r="AEF2" t="s">
        <v>1147</v>
      </c>
      <c r="AEG2" t="s">
        <v>1148</v>
      </c>
      <c r="AEH2" t="s">
        <v>1149</v>
      </c>
      <c r="AEI2" t="s">
        <v>1150</v>
      </c>
      <c r="AEJ2" t="s">
        <v>1151</v>
      </c>
      <c r="AEK2" t="s">
        <v>1152</v>
      </c>
      <c r="AEL2" t="s">
        <v>1153</v>
      </c>
      <c r="AEM2" t="s">
        <v>1154</v>
      </c>
      <c r="AEN2" t="s">
        <v>1155</v>
      </c>
      <c r="AEO2" t="s">
        <v>1156</v>
      </c>
      <c r="AEP2" t="s">
        <v>1157</v>
      </c>
      <c r="AEQ2" t="s">
        <v>1158</v>
      </c>
      <c r="AER2" t="s">
        <v>1159</v>
      </c>
      <c r="AES2" t="s">
        <v>1160</v>
      </c>
      <c r="AET2" t="s">
        <v>1161</v>
      </c>
      <c r="AEU2" t="s">
        <v>1162</v>
      </c>
      <c r="AEV2" t="s">
        <v>1163</v>
      </c>
      <c r="AEW2" t="s">
        <v>1164</v>
      </c>
      <c r="AEX2" t="s">
        <v>1165</v>
      </c>
      <c r="AEY2" t="s">
        <v>1166</v>
      </c>
      <c r="AEZ2" t="s">
        <v>1167</v>
      </c>
      <c r="AFA2" t="s">
        <v>1168</v>
      </c>
      <c r="AFB2" t="s">
        <v>1169</v>
      </c>
      <c r="AFC2" t="s">
        <v>1170</v>
      </c>
      <c r="AFD2" t="s">
        <v>1171</v>
      </c>
      <c r="AFE2" t="s">
        <v>1172</v>
      </c>
      <c r="AFF2" t="s">
        <v>1173</v>
      </c>
      <c r="AFG2" t="s">
        <v>1174</v>
      </c>
      <c r="AFH2" t="s">
        <v>1175</v>
      </c>
      <c r="AFI2" t="s">
        <v>1176</v>
      </c>
      <c r="AFJ2" t="s">
        <v>1177</v>
      </c>
      <c r="AFK2" t="s">
        <v>1178</v>
      </c>
      <c r="AFL2" t="s">
        <v>1179</v>
      </c>
      <c r="AFM2" t="s">
        <v>1180</v>
      </c>
      <c r="AFN2" t="s">
        <v>1181</v>
      </c>
      <c r="AFO2" t="s">
        <v>1182</v>
      </c>
      <c r="AFP2" t="s">
        <v>1183</v>
      </c>
      <c r="AFQ2" t="s">
        <v>1184</v>
      </c>
      <c r="AFR2" t="s">
        <v>1185</v>
      </c>
      <c r="AFS2" t="s">
        <v>1186</v>
      </c>
      <c r="AFT2" t="s">
        <v>1187</v>
      </c>
      <c r="AFU2" t="s">
        <v>1188</v>
      </c>
      <c r="AFV2" t="s">
        <v>1189</v>
      </c>
      <c r="AFW2" t="s">
        <v>1190</v>
      </c>
      <c r="AFX2" t="s">
        <v>1191</v>
      </c>
      <c r="AFY2" t="s">
        <v>1192</v>
      </c>
      <c r="AFZ2" t="s">
        <v>1193</v>
      </c>
      <c r="AGA2" t="s">
        <v>1194</v>
      </c>
      <c r="AGB2" t="s">
        <v>1195</v>
      </c>
      <c r="AGC2" t="s">
        <v>1196</v>
      </c>
      <c r="AGD2" t="s">
        <v>1197</v>
      </c>
      <c r="AGE2" t="s">
        <v>1198</v>
      </c>
      <c r="AGF2" t="s">
        <v>1199</v>
      </c>
      <c r="AGG2" t="s">
        <v>1200</v>
      </c>
      <c r="AGH2" t="s">
        <v>1201</v>
      </c>
      <c r="AGI2" t="s">
        <v>1202</v>
      </c>
      <c r="AGJ2" t="s">
        <v>1203</v>
      </c>
      <c r="AGK2" t="s">
        <v>1204</v>
      </c>
      <c r="AGL2" t="s">
        <v>1205</v>
      </c>
      <c r="AGM2" t="s">
        <v>1206</v>
      </c>
      <c r="AGN2" t="s">
        <v>1207</v>
      </c>
      <c r="AGO2" t="s">
        <v>1208</v>
      </c>
      <c r="AGP2" t="s">
        <v>1209</v>
      </c>
      <c r="AGQ2" t="s">
        <v>1210</v>
      </c>
      <c r="AGR2" t="s">
        <v>1211</v>
      </c>
      <c r="AGS2" t="s">
        <v>1212</v>
      </c>
      <c r="AGT2" t="s">
        <v>1213</v>
      </c>
      <c r="AGU2" t="s">
        <v>1214</v>
      </c>
      <c r="AGV2" t="s">
        <v>1215</v>
      </c>
      <c r="AGW2" t="s">
        <v>1216</v>
      </c>
      <c r="AGX2" t="s">
        <v>1217</v>
      </c>
      <c r="AGY2" t="s">
        <v>1218</v>
      </c>
      <c r="AGZ2" t="s">
        <v>1219</v>
      </c>
      <c r="AHA2" t="s">
        <v>1220</v>
      </c>
      <c r="AHB2" t="s">
        <v>1221</v>
      </c>
      <c r="AHC2" t="s">
        <v>1222</v>
      </c>
      <c r="AHD2" t="s">
        <v>1223</v>
      </c>
      <c r="AHE2" t="s">
        <v>1224</v>
      </c>
      <c r="AHF2" t="s">
        <v>1225</v>
      </c>
      <c r="AHG2" t="s">
        <v>1226</v>
      </c>
      <c r="AHH2" t="s">
        <v>1227</v>
      </c>
      <c r="AHI2" t="s">
        <v>1228</v>
      </c>
      <c r="AHJ2" t="s">
        <v>1229</v>
      </c>
      <c r="AHK2" t="s">
        <v>1230</v>
      </c>
      <c r="AHL2" t="s">
        <v>1231</v>
      </c>
      <c r="AHM2" t="s">
        <v>1232</v>
      </c>
      <c r="AHN2" t="s">
        <v>1233</v>
      </c>
      <c r="AHO2" t="s">
        <v>1234</v>
      </c>
      <c r="AHP2" t="s">
        <v>1235</v>
      </c>
      <c r="AHQ2" t="s">
        <v>1236</v>
      </c>
      <c r="AHR2" t="s">
        <v>1237</v>
      </c>
      <c r="AHS2" t="s">
        <v>1238</v>
      </c>
      <c r="AHT2" t="s">
        <v>1239</v>
      </c>
      <c r="AHU2" t="s">
        <v>1240</v>
      </c>
      <c r="AHV2" t="s">
        <v>1241</v>
      </c>
      <c r="AHW2" t="s">
        <v>1242</v>
      </c>
      <c r="AHX2" t="s">
        <v>1243</v>
      </c>
      <c r="AHY2" t="s">
        <v>1244</v>
      </c>
      <c r="AHZ2" t="s">
        <v>1245</v>
      </c>
      <c r="AIA2" t="s">
        <v>1246</v>
      </c>
      <c r="AIB2" t="s">
        <v>1247</v>
      </c>
      <c r="AIC2" t="s">
        <v>1248</v>
      </c>
      <c r="AID2" t="s">
        <v>1249</v>
      </c>
      <c r="AIE2" t="s">
        <v>1250</v>
      </c>
      <c r="AIF2" t="s">
        <v>1251</v>
      </c>
      <c r="AIG2" t="s">
        <v>1252</v>
      </c>
      <c r="AIH2" t="s">
        <v>1253</v>
      </c>
      <c r="AII2" t="s">
        <v>1254</v>
      </c>
      <c r="AIJ2" t="s">
        <v>1255</v>
      </c>
      <c r="AIK2" t="s">
        <v>1256</v>
      </c>
      <c r="AIL2" t="s">
        <v>1257</v>
      </c>
      <c r="AIM2" t="s">
        <v>1258</v>
      </c>
      <c r="AIN2" t="s">
        <v>1259</v>
      </c>
      <c r="AIO2" t="s">
        <v>1260</v>
      </c>
      <c r="AIP2" t="s">
        <v>1261</v>
      </c>
      <c r="AIQ2" t="s">
        <v>1262</v>
      </c>
      <c r="AIR2" t="s">
        <v>1263</v>
      </c>
      <c r="AIS2" t="s">
        <v>1264</v>
      </c>
      <c r="AIT2" t="s">
        <v>1265</v>
      </c>
      <c r="AIU2" t="s">
        <v>1266</v>
      </c>
      <c r="AIV2" t="s">
        <v>1267</v>
      </c>
      <c r="AIW2" t="s">
        <v>1268</v>
      </c>
      <c r="AIX2" t="s">
        <v>1269</v>
      </c>
      <c r="AIY2" t="s">
        <v>1270</v>
      </c>
      <c r="AIZ2" t="s">
        <v>1271</v>
      </c>
      <c r="AJA2" t="s">
        <v>1272</v>
      </c>
      <c r="AJB2" t="s">
        <v>1273</v>
      </c>
      <c r="AJC2" t="s">
        <v>1274</v>
      </c>
      <c r="AJD2" t="s">
        <v>1275</v>
      </c>
      <c r="AJE2" t="s">
        <v>1276</v>
      </c>
      <c r="AJF2" t="s">
        <v>1277</v>
      </c>
      <c r="AJG2" t="s">
        <v>1278</v>
      </c>
      <c r="AJH2" t="s">
        <v>1279</v>
      </c>
      <c r="AJI2" t="s">
        <v>1280</v>
      </c>
      <c r="AJJ2" t="s">
        <v>1281</v>
      </c>
      <c r="AJK2" t="s">
        <v>1282</v>
      </c>
      <c r="AJL2" t="s">
        <v>1283</v>
      </c>
      <c r="AJM2" t="s">
        <v>1284</v>
      </c>
      <c r="AJN2" t="s">
        <v>1285</v>
      </c>
      <c r="AJO2" t="s">
        <v>1286</v>
      </c>
      <c r="AJP2" t="s">
        <v>1287</v>
      </c>
      <c r="AJQ2" t="s">
        <v>1288</v>
      </c>
      <c r="AJR2" t="s">
        <v>1289</v>
      </c>
      <c r="AJS2" t="s">
        <v>1290</v>
      </c>
      <c r="AJT2" t="s">
        <v>1291</v>
      </c>
      <c r="AJU2" t="s">
        <v>1292</v>
      </c>
      <c r="AJV2" t="s">
        <v>1293</v>
      </c>
      <c r="AJW2" t="s">
        <v>1294</v>
      </c>
      <c r="AJX2" t="s">
        <v>1295</v>
      </c>
      <c r="AJY2" t="s">
        <v>1296</v>
      </c>
      <c r="AJZ2" t="s">
        <v>1297</v>
      </c>
      <c r="AKA2" t="s">
        <v>1298</v>
      </c>
      <c r="AKB2" t="s">
        <v>1299</v>
      </c>
      <c r="AKC2" t="s">
        <v>1300</v>
      </c>
      <c r="AKD2" t="s">
        <v>1301</v>
      </c>
      <c r="AKE2" t="s">
        <v>1302</v>
      </c>
      <c r="AKF2" t="s">
        <v>1303</v>
      </c>
      <c r="AKG2" t="s">
        <v>1304</v>
      </c>
      <c r="AKH2" t="s">
        <v>1305</v>
      </c>
      <c r="AKI2" t="s">
        <v>1306</v>
      </c>
      <c r="AKJ2" t="s">
        <v>1307</v>
      </c>
      <c r="AKK2" t="s">
        <v>1308</v>
      </c>
      <c r="AKL2" t="s">
        <v>1309</v>
      </c>
      <c r="AKM2" t="s">
        <v>1310</v>
      </c>
      <c r="AKN2" t="s">
        <v>1311</v>
      </c>
      <c r="AKO2" t="s">
        <v>1312</v>
      </c>
      <c r="AKP2" t="s">
        <v>1313</v>
      </c>
      <c r="AKQ2" t="s">
        <v>1314</v>
      </c>
      <c r="AKR2" t="s">
        <v>1315</v>
      </c>
      <c r="AKS2" t="s">
        <v>1316</v>
      </c>
      <c r="AKT2" t="s">
        <v>1317</v>
      </c>
      <c r="AKU2" t="s">
        <v>1318</v>
      </c>
      <c r="AKV2" t="s">
        <v>1319</v>
      </c>
      <c r="AKW2" t="s">
        <v>1320</v>
      </c>
      <c r="AKX2" t="s">
        <v>1321</v>
      </c>
      <c r="AKY2" t="s">
        <v>1322</v>
      </c>
      <c r="AKZ2" t="s">
        <v>1323</v>
      </c>
      <c r="ALA2" t="s">
        <v>1324</v>
      </c>
      <c r="ALB2" t="s">
        <v>1325</v>
      </c>
      <c r="ALC2" t="s">
        <v>1326</v>
      </c>
      <c r="ALD2" t="s">
        <v>1327</v>
      </c>
      <c r="ALE2" t="s">
        <v>1328</v>
      </c>
      <c r="ALF2" t="s">
        <v>1329</v>
      </c>
      <c r="ALG2" t="s">
        <v>1330</v>
      </c>
      <c r="ALH2" t="s">
        <v>1331</v>
      </c>
      <c r="ALI2" t="s">
        <v>1332</v>
      </c>
      <c r="ALJ2" t="s">
        <v>1333</v>
      </c>
      <c r="ALK2" t="s">
        <v>1334</v>
      </c>
      <c r="ALL2" t="s">
        <v>1335</v>
      </c>
      <c r="ALM2" t="s">
        <v>1336</v>
      </c>
      <c r="ALN2" t="s">
        <v>1337</v>
      </c>
      <c r="ALO2" t="s">
        <v>1338</v>
      </c>
      <c r="ALP2" t="s">
        <v>1339</v>
      </c>
      <c r="ALQ2" t="s">
        <v>1340</v>
      </c>
      <c r="ALR2" t="s">
        <v>1341</v>
      </c>
      <c r="ALS2" t="s">
        <v>1342</v>
      </c>
      <c r="ALT2" t="s">
        <v>1343</v>
      </c>
      <c r="ALU2" t="s">
        <v>1344</v>
      </c>
      <c r="ALV2" t="s">
        <v>1345</v>
      </c>
      <c r="ALW2" t="s">
        <v>1346</v>
      </c>
      <c r="ALX2" t="s">
        <v>1347</v>
      </c>
      <c r="ALY2" t="s">
        <v>1348</v>
      </c>
      <c r="ALZ2" t="s">
        <v>1349</v>
      </c>
      <c r="AMA2" t="s">
        <v>1350</v>
      </c>
      <c r="AMB2" t="s">
        <v>1351</v>
      </c>
      <c r="AMC2" t="s">
        <v>1352</v>
      </c>
      <c r="AMD2" t="s">
        <v>1353</v>
      </c>
      <c r="AME2" t="s">
        <v>1354</v>
      </c>
      <c r="AMF2" t="s">
        <v>1355</v>
      </c>
      <c r="AMG2" t="s">
        <v>1356</v>
      </c>
      <c r="AMH2" t="s">
        <v>1357</v>
      </c>
      <c r="AMI2" t="s">
        <v>1358</v>
      </c>
      <c r="AMJ2" t="s">
        <v>1359</v>
      </c>
      <c r="AMK2" t="s">
        <v>1360</v>
      </c>
      <c r="AML2" t="s">
        <v>1361</v>
      </c>
      <c r="AMM2" t="s">
        <v>1362</v>
      </c>
      <c r="AMN2" t="s">
        <v>1363</v>
      </c>
      <c r="AMO2" t="s">
        <v>1364</v>
      </c>
      <c r="AMP2" t="s">
        <v>1365</v>
      </c>
      <c r="AMQ2" t="s">
        <v>1366</v>
      </c>
      <c r="AMR2" t="s">
        <v>1367</v>
      </c>
      <c r="AMS2" t="s">
        <v>1368</v>
      </c>
      <c r="AMT2" t="s">
        <v>1369</v>
      </c>
      <c r="AMU2" t="s">
        <v>1370</v>
      </c>
      <c r="AMV2" t="s">
        <v>1371</v>
      </c>
      <c r="AMW2" t="s">
        <v>1372</v>
      </c>
      <c r="AMX2" t="s">
        <v>1373</v>
      </c>
      <c r="AMY2" t="s">
        <v>1374</v>
      </c>
      <c r="AMZ2" t="s">
        <v>1375</v>
      </c>
      <c r="ANA2" t="s">
        <v>1376</v>
      </c>
      <c r="ANB2" t="s">
        <v>1377</v>
      </c>
      <c r="ANC2" t="s">
        <v>1378</v>
      </c>
      <c r="AND2" t="s">
        <v>1379</v>
      </c>
      <c r="ANE2" t="s">
        <v>1380</v>
      </c>
      <c r="ANF2" t="s">
        <v>1381</v>
      </c>
      <c r="ANG2" t="s">
        <v>1382</v>
      </c>
      <c r="ANH2" t="s">
        <v>1383</v>
      </c>
      <c r="ANI2" t="s">
        <v>1384</v>
      </c>
      <c r="ANJ2" t="s">
        <v>1385</v>
      </c>
      <c r="ANK2" t="s">
        <v>1386</v>
      </c>
      <c r="ANL2" t="s">
        <v>1387</v>
      </c>
      <c r="ANM2" t="s">
        <v>1388</v>
      </c>
      <c r="ANN2" t="s">
        <v>1389</v>
      </c>
      <c r="ANO2" t="s">
        <v>1390</v>
      </c>
      <c r="ANP2" t="s">
        <v>1391</v>
      </c>
      <c r="ANQ2" t="s">
        <v>1392</v>
      </c>
      <c r="ANR2" t="s">
        <v>1393</v>
      </c>
      <c r="ANS2" t="s">
        <v>1394</v>
      </c>
      <c r="ANT2" t="s">
        <v>1395</v>
      </c>
      <c r="ANU2" t="s">
        <v>1396</v>
      </c>
      <c r="ANV2" t="s">
        <v>1397</v>
      </c>
      <c r="ANW2" t="s">
        <v>1398</v>
      </c>
      <c r="ANX2" t="s">
        <v>1399</v>
      </c>
      <c r="ANY2" t="s">
        <v>1400</v>
      </c>
      <c r="ANZ2" t="s">
        <v>1401</v>
      </c>
      <c r="AOA2" t="s">
        <v>1402</v>
      </c>
      <c r="AOB2" t="s">
        <v>1403</v>
      </c>
      <c r="AOC2" t="s">
        <v>1404</v>
      </c>
      <c r="AOD2" t="s">
        <v>1405</v>
      </c>
      <c r="AOE2" t="s">
        <v>1406</v>
      </c>
      <c r="AOF2" t="s">
        <v>1407</v>
      </c>
      <c r="AOG2" t="s">
        <v>1408</v>
      </c>
      <c r="AOH2" t="s">
        <v>1409</v>
      </c>
      <c r="AOI2" t="s">
        <v>1410</v>
      </c>
      <c r="AOJ2" t="s">
        <v>1411</v>
      </c>
      <c r="AOK2" t="s">
        <v>1412</v>
      </c>
      <c r="AOL2" t="s">
        <v>1413</v>
      </c>
      <c r="AOM2" t="s">
        <v>1414</v>
      </c>
      <c r="AON2" t="s">
        <v>1415</v>
      </c>
      <c r="AOO2" t="s">
        <v>1416</v>
      </c>
      <c r="AOP2" t="s">
        <v>1417</v>
      </c>
      <c r="AOQ2" t="s">
        <v>1418</v>
      </c>
      <c r="AOR2" t="s">
        <v>1419</v>
      </c>
      <c r="AOS2" t="s">
        <v>1420</v>
      </c>
      <c r="AOT2" t="s">
        <v>1421</v>
      </c>
      <c r="AOU2" t="s">
        <v>1422</v>
      </c>
      <c r="AOV2" t="s">
        <v>1423</v>
      </c>
      <c r="AOW2" t="s">
        <v>1424</v>
      </c>
      <c r="AOX2" t="s">
        <v>1425</v>
      </c>
      <c r="AOY2" t="s">
        <v>1426</v>
      </c>
      <c r="AOZ2" t="s">
        <v>1427</v>
      </c>
      <c r="APA2" t="s">
        <v>1428</v>
      </c>
      <c r="APB2" t="s">
        <v>1429</v>
      </c>
      <c r="APC2" t="s">
        <v>1430</v>
      </c>
      <c r="APD2" t="s">
        <v>1431</v>
      </c>
      <c r="APE2" t="s">
        <v>1432</v>
      </c>
      <c r="APF2" t="s">
        <v>1433</v>
      </c>
      <c r="APG2" t="s">
        <v>1434</v>
      </c>
      <c r="APH2" t="s">
        <v>1435</v>
      </c>
      <c r="API2" t="s">
        <v>1436</v>
      </c>
      <c r="APJ2" t="s">
        <v>1437</v>
      </c>
      <c r="APK2" t="s">
        <v>1438</v>
      </c>
      <c r="APL2" t="s">
        <v>1439</v>
      </c>
      <c r="APM2" t="s">
        <v>1440</v>
      </c>
      <c r="APN2" t="s">
        <v>1441</v>
      </c>
      <c r="APO2" t="s">
        <v>1442</v>
      </c>
      <c r="APP2" t="s">
        <v>1443</v>
      </c>
      <c r="APQ2" t="s">
        <v>1444</v>
      </c>
      <c r="APR2" t="s">
        <v>1445</v>
      </c>
      <c r="APS2" t="s">
        <v>1446</v>
      </c>
      <c r="APT2" t="s">
        <v>1447</v>
      </c>
      <c r="APU2" t="s">
        <v>1448</v>
      </c>
      <c r="APV2" t="s">
        <v>1449</v>
      </c>
      <c r="APW2" t="s">
        <v>1450</v>
      </c>
      <c r="APX2" t="s">
        <v>1451</v>
      </c>
      <c r="APY2" t="s">
        <v>1452</v>
      </c>
      <c r="APZ2" t="s">
        <v>1453</v>
      </c>
      <c r="AQA2" t="s">
        <v>1454</v>
      </c>
      <c r="AQB2" t="s">
        <v>1455</v>
      </c>
      <c r="AQC2" t="s">
        <v>1456</v>
      </c>
      <c r="AQD2" t="s">
        <v>1457</v>
      </c>
      <c r="AQE2" t="s">
        <v>1458</v>
      </c>
      <c r="AQF2" t="s">
        <v>1459</v>
      </c>
      <c r="AQG2" t="s">
        <v>1460</v>
      </c>
      <c r="AQH2" t="s">
        <v>1461</v>
      </c>
      <c r="AQI2" t="s">
        <v>1462</v>
      </c>
      <c r="AQJ2" t="s">
        <v>1463</v>
      </c>
      <c r="AQK2" t="s">
        <v>1464</v>
      </c>
      <c r="AQL2" t="s">
        <v>1465</v>
      </c>
      <c r="AQM2" t="s">
        <v>1466</v>
      </c>
      <c r="AQN2" t="s">
        <v>1467</v>
      </c>
      <c r="AQO2" t="s">
        <v>1468</v>
      </c>
      <c r="AQP2" t="s">
        <v>1469</v>
      </c>
      <c r="AQQ2" t="s">
        <v>1470</v>
      </c>
      <c r="AQR2" t="s">
        <v>1471</v>
      </c>
      <c r="AQS2" t="s">
        <v>1472</v>
      </c>
      <c r="AQT2" t="s">
        <v>1473</v>
      </c>
      <c r="AQU2" t="s">
        <v>1474</v>
      </c>
      <c r="AQV2" t="s">
        <v>1475</v>
      </c>
      <c r="AQW2" t="s">
        <v>1476</v>
      </c>
      <c r="AQX2" t="s">
        <v>1477</v>
      </c>
      <c r="AQY2" t="s">
        <v>1478</v>
      </c>
      <c r="AQZ2" t="s">
        <v>1479</v>
      </c>
      <c r="ARA2" t="s">
        <v>1480</v>
      </c>
      <c r="ARB2" t="s">
        <v>1481</v>
      </c>
      <c r="ARC2" t="s">
        <v>1482</v>
      </c>
      <c r="ARD2" t="s">
        <v>1483</v>
      </c>
      <c r="ARE2" t="s">
        <v>1484</v>
      </c>
      <c r="ARF2" t="s">
        <v>1485</v>
      </c>
      <c r="ARG2" t="s">
        <v>1486</v>
      </c>
      <c r="ARH2" t="s">
        <v>1487</v>
      </c>
      <c r="ARI2" t="s">
        <v>1488</v>
      </c>
      <c r="ARJ2" t="s">
        <v>1489</v>
      </c>
      <c r="ARK2" t="s">
        <v>1490</v>
      </c>
      <c r="ARL2" t="s">
        <v>1491</v>
      </c>
      <c r="ARM2" t="s">
        <v>1492</v>
      </c>
      <c r="ARN2" t="s">
        <v>1493</v>
      </c>
      <c r="ARO2" t="s">
        <v>1494</v>
      </c>
      <c r="ARP2" t="s">
        <v>1495</v>
      </c>
      <c r="ARQ2" t="s">
        <v>1496</v>
      </c>
      <c r="ARR2" t="s">
        <v>1497</v>
      </c>
      <c r="ARS2" t="s">
        <v>1498</v>
      </c>
      <c r="ART2" t="s">
        <v>1499</v>
      </c>
      <c r="ARU2" t="s">
        <v>1500</v>
      </c>
      <c r="ARV2" t="s">
        <v>1501</v>
      </c>
      <c r="ARW2" t="s">
        <v>1502</v>
      </c>
      <c r="ARX2" t="s">
        <v>1503</v>
      </c>
      <c r="ARY2" t="s">
        <v>1504</v>
      </c>
      <c r="ARZ2" t="s">
        <v>1505</v>
      </c>
      <c r="ASA2" t="s">
        <v>1506</v>
      </c>
      <c r="ASB2" t="s">
        <v>1507</v>
      </c>
      <c r="ASC2" t="s">
        <v>1508</v>
      </c>
      <c r="ASD2" t="s">
        <v>1509</v>
      </c>
      <c r="ASE2" t="s">
        <v>1510</v>
      </c>
      <c r="ASF2" t="s">
        <v>1511</v>
      </c>
      <c r="ASG2" t="s">
        <v>1512</v>
      </c>
      <c r="ASH2" t="s">
        <v>1513</v>
      </c>
      <c r="ASI2" t="s">
        <v>1514</v>
      </c>
      <c r="ASJ2" t="s">
        <v>1515</v>
      </c>
      <c r="ASK2" t="s">
        <v>1516</v>
      </c>
      <c r="ASL2" t="s">
        <v>1517</v>
      </c>
      <c r="ASM2" t="s">
        <v>1518</v>
      </c>
      <c r="ASN2" t="s">
        <v>1519</v>
      </c>
      <c r="ASO2" t="s">
        <v>1520</v>
      </c>
      <c r="ASP2" t="s">
        <v>1521</v>
      </c>
      <c r="ASQ2" t="s">
        <v>1522</v>
      </c>
      <c r="ASR2" t="s">
        <v>1523</v>
      </c>
      <c r="ASS2" t="s">
        <v>1524</v>
      </c>
      <c r="AST2" t="s">
        <v>1525</v>
      </c>
      <c r="ASU2" t="s">
        <v>1526</v>
      </c>
      <c r="ASV2" t="s">
        <v>1527</v>
      </c>
      <c r="ASW2" t="s">
        <v>1528</v>
      </c>
      <c r="ASX2" t="s">
        <v>1529</v>
      </c>
      <c r="ASY2" t="s">
        <v>1530</v>
      </c>
      <c r="ASZ2" t="s">
        <v>1531</v>
      </c>
      <c r="ATA2" t="s">
        <v>1532</v>
      </c>
      <c r="ATB2" t="s">
        <v>1533</v>
      </c>
      <c r="ATC2" t="s">
        <v>1534</v>
      </c>
      <c r="ATD2" t="s">
        <v>1535</v>
      </c>
      <c r="ATE2" t="s">
        <v>1536</v>
      </c>
      <c r="ATF2" t="s">
        <v>1537</v>
      </c>
      <c r="ATG2" t="s">
        <v>1538</v>
      </c>
      <c r="ATH2" t="s">
        <v>1539</v>
      </c>
      <c r="ATI2" t="s">
        <v>1540</v>
      </c>
      <c r="ATJ2" t="s">
        <v>1541</v>
      </c>
      <c r="ATK2" t="s">
        <v>1542</v>
      </c>
      <c r="ATL2" t="s">
        <v>1543</v>
      </c>
      <c r="ATM2" t="s">
        <v>1544</v>
      </c>
      <c r="ATN2" t="s">
        <v>1545</v>
      </c>
      <c r="ATO2" t="s">
        <v>1546</v>
      </c>
      <c r="ATP2" t="s">
        <v>1547</v>
      </c>
      <c r="ATQ2" t="s">
        <v>1548</v>
      </c>
      <c r="ATR2" t="s">
        <v>1549</v>
      </c>
      <c r="ATS2" t="s">
        <v>1550</v>
      </c>
      <c r="ATT2" t="s">
        <v>1551</v>
      </c>
      <c r="ATU2" t="s">
        <v>1552</v>
      </c>
      <c r="ATV2" t="s">
        <v>1553</v>
      </c>
      <c r="ATW2" t="s">
        <v>1554</v>
      </c>
      <c r="ATX2" t="s">
        <v>1555</v>
      </c>
      <c r="ATY2" t="s">
        <v>1556</v>
      </c>
      <c r="ATZ2" t="s">
        <v>1557</v>
      </c>
      <c r="AUA2" t="s">
        <v>1558</v>
      </c>
      <c r="AUB2" t="s">
        <v>1559</v>
      </c>
      <c r="AUC2" t="s">
        <v>1560</v>
      </c>
      <c r="AUD2" t="s">
        <v>1561</v>
      </c>
      <c r="AUE2" t="s">
        <v>1562</v>
      </c>
      <c r="AUF2" t="s">
        <v>1563</v>
      </c>
      <c r="AUG2" t="s">
        <v>1564</v>
      </c>
      <c r="AUH2" t="s">
        <v>1565</v>
      </c>
      <c r="AUI2" t="s">
        <v>1566</v>
      </c>
      <c r="AUJ2" t="s">
        <v>1567</v>
      </c>
      <c r="AUK2" t="s">
        <v>1568</v>
      </c>
      <c r="AUL2" t="s">
        <v>1569</v>
      </c>
      <c r="AUM2" t="s">
        <v>1570</v>
      </c>
      <c r="AUN2" t="s">
        <v>1571</v>
      </c>
      <c r="AUO2" t="s">
        <v>1572</v>
      </c>
      <c r="AUP2" t="s">
        <v>1573</v>
      </c>
      <c r="AUQ2" t="s">
        <v>1574</v>
      </c>
      <c r="AUR2" t="s">
        <v>1575</v>
      </c>
      <c r="AUS2" t="s">
        <v>1576</v>
      </c>
      <c r="AUT2" t="s">
        <v>1577</v>
      </c>
      <c r="AUU2" t="s">
        <v>1578</v>
      </c>
      <c r="AUV2" t="s">
        <v>1579</v>
      </c>
      <c r="AUW2" t="s">
        <v>1580</v>
      </c>
      <c r="AUX2" t="s">
        <v>1581</v>
      </c>
      <c r="AUY2" t="s">
        <v>1582</v>
      </c>
      <c r="AUZ2" t="s">
        <v>1583</v>
      </c>
      <c r="AVA2" t="s">
        <v>1584</v>
      </c>
      <c r="AVB2" t="s">
        <v>1585</v>
      </c>
      <c r="AVC2" t="s">
        <v>1586</v>
      </c>
      <c r="AVD2" t="s">
        <v>1587</v>
      </c>
      <c r="AVE2" t="s">
        <v>1588</v>
      </c>
      <c r="AVF2" t="s">
        <v>1589</v>
      </c>
      <c r="AVG2" t="s">
        <v>1590</v>
      </c>
      <c r="AVH2" t="s">
        <v>1591</v>
      </c>
      <c r="AVI2" t="s">
        <v>1592</v>
      </c>
      <c r="AVJ2" t="s">
        <v>1593</v>
      </c>
      <c r="AVK2" t="s">
        <v>1594</v>
      </c>
      <c r="AVL2" t="s">
        <v>1595</v>
      </c>
      <c r="AVM2" t="s">
        <v>1596</v>
      </c>
      <c r="AVN2" t="s">
        <v>1597</v>
      </c>
      <c r="AVO2" t="s">
        <v>1598</v>
      </c>
      <c r="AVP2" t="s">
        <v>1599</v>
      </c>
      <c r="AVQ2" t="s">
        <v>1600</v>
      </c>
      <c r="AVR2" t="s">
        <v>1601</v>
      </c>
      <c r="AVS2" t="s">
        <v>1602</v>
      </c>
      <c r="AVT2" t="s">
        <v>1603</v>
      </c>
      <c r="AVU2" t="s">
        <v>1604</v>
      </c>
      <c r="AVV2" t="s">
        <v>1605</v>
      </c>
      <c r="AVW2" t="s">
        <v>1606</v>
      </c>
      <c r="AVX2" t="s">
        <v>1607</v>
      </c>
      <c r="AVY2" t="s">
        <v>1608</v>
      </c>
      <c r="AVZ2" t="s">
        <v>1609</v>
      </c>
      <c r="AWA2" t="s">
        <v>1610</v>
      </c>
      <c r="AWB2" t="s">
        <v>1611</v>
      </c>
      <c r="AWC2" t="s">
        <v>1612</v>
      </c>
      <c r="AWD2" t="s">
        <v>1613</v>
      </c>
      <c r="AWE2" t="s">
        <v>1614</v>
      </c>
      <c r="AWF2" t="s">
        <v>1615</v>
      </c>
      <c r="AWG2" t="s">
        <v>1616</v>
      </c>
      <c r="AWH2" t="s">
        <v>1617</v>
      </c>
      <c r="AWI2" t="s">
        <v>1618</v>
      </c>
      <c r="AWJ2" t="s">
        <v>1619</v>
      </c>
      <c r="AWK2" t="s">
        <v>1620</v>
      </c>
      <c r="AWL2" t="s">
        <v>1621</v>
      </c>
      <c r="AWM2" t="s">
        <v>1622</v>
      </c>
      <c r="AWN2" t="s">
        <v>1623</v>
      </c>
      <c r="AWO2" t="s">
        <v>1624</v>
      </c>
      <c r="AWP2" t="s">
        <v>1625</v>
      </c>
      <c r="AWQ2" t="s">
        <v>1626</v>
      </c>
      <c r="AWR2" t="s">
        <v>1627</v>
      </c>
      <c r="AWS2" t="s">
        <v>1628</v>
      </c>
      <c r="AWT2" t="s">
        <v>1629</v>
      </c>
      <c r="AWU2" t="s">
        <v>1630</v>
      </c>
      <c r="AWV2" t="s">
        <v>1631</v>
      </c>
      <c r="AWW2" t="s">
        <v>1632</v>
      </c>
      <c r="AWX2" t="s">
        <v>1633</v>
      </c>
      <c r="AWY2" t="s">
        <v>1634</v>
      </c>
      <c r="AWZ2" t="s">
        <v>1635</v>
      </c>
      <c r="AXA2" t="s">
        <v>1636</v>
      </c>
      <c r="AXB2" t="s">
        <v>1637</v>
      </c>
      <c r="AXC2" t="s">
        <v>1638</v>
      </c>
      <c r="AXD2" t="s">
        <v>1639</v>
      </c>
      <c r="AXE2" t="s">
        <v>1640</v>
      </c>
      <c r="AXF2" t="s">
        <v>1641</v>
      </c>
      <c r="AXG2" t="s">
        <v>1642</v>
      </c>
      <c r="AXH2" t="s">
        <v>1643</v>
      </c>
      <c r="AXI2" t="s">
        <v>1644</v>
      </c>
      <c r="AXJ2" t="s">
        <v>1645</v>
      </c>
      <c r="AXK2" t="s">
        <v>1646</v>
      </c>
      <c r="AXL2" t="s">
        <v>1647</v>
      </c>
      <c r="AXM2" t="s">
        <v>1648</v>
      </c>
      <c r="AXN2" t="s">
        <v>1649</v>
      </c>
      <c r="AXO2" t="s">
        <v>1650</v>
      </c>
      <c r="AXP2" t="s">
        <v>1651</v>
      </c>
      <c r="AXQ2" t="s">
        <v>1652</v>
      </c>
      <c r="AXR2" t="s">
        <v>1653</v>
      </c>
      <c r="AXS2" t="s">
        <v>1654</v>
      </c>
      <c r="AXT2" t="s">
        <v>1655</v>
      </c>
      <c r="AXU2" t="s">
        <v>1656</v>
      </c>
      <c r="AXV2" t="s">
        <v>1657</v>
      </c>
      <c r="AXW2" t="s">
        <v>1658</v>
      </c>
      <c r="AXX2" t="s">
        <v>1659</v>
      </c>
      <c r="AXY2" t="s">
        <v>1660</v>
      </c>
      <c r="AXZ2" t="s">
        <v>1661</v>
      </c>
      <c r="AYA2" t="s">
        <v>1662</v>
      </c>
      <c r="AYB2" t="s">
        <v>1663</v>
      </c>
      <c r="AYC2" t="s">
        <v>1664</v>
      </c>
      <c r="AYD2" t="s">
        <v>1665</v>
      </c>
      <c r="AYE2" t="s">
        <v>1666</v>
      </c>
      <c r="AYF2" t="s">
        <v>1667</v>
      </c>
      <c r="AYG2" t="s">
        <v>1668</v>
      </c>
      <c r="AYH2" t="s">
        <v>1669</v>
      </c>
      <c r="AYI2" t="s">
        <v>1670</v>
      </c>
      <c r="AYJ2" t="s">
        <v>1671</v>
      </c>
      <c r="AYK2" t="s">
        <v>1672</v>
      </c>
      <c r="AYL2" t="s">
        <v>1673</v>
      </c>
      <c r="AYM2" t="s">
        <v>1674</v>
      </c>
      <c r="AYN2" t="s">
        <v>1675</v>
      </c>
      <c r="AYO2" t="s">
        <v>1676</v>
      </c>
      <c r="AYP2" t="s">
        <v>1677</v>
      </c>
      <c r="AYQ2" t="s">
        <v>1678</v>
      </c>
      <c r="AYR2" t="s">
        <v>1679</v>
      </c>
      <c r="AYS2" t="s">
        <v>1680</v>
      </c>
      <c r="AYT2" t="s">
        <v>1681</v>
      </c>
      <c r="AYU2" t="s">
        <v>1682</v>
      </c>
      <c r="AYV2" t="s">
        <v>1683</v>
      </c>
      <c r="AYW2" t="s">
        <v>1684</v>
      </c>
      <c r="AYX2" t="s">
        <v>1685</v>
      </c>
      <c r="AYY2" t="s">
        <v>1686</v>
      </c>
      <c r="AYZ2" t="s">
        <v>1687</v>
      </c>
      <c r="AZA2" t="s">
        <v>1688</v>
      </c>
      <c r="AZB2" t="s">
        <v>1689</v>
      </c>
      <c r="AZC2" t="s">
        <v>1690</v>
      </c>
      <c r="AZD2" t="s">
        <v>1691</v>
      </c>
      <c r="AZE2" t="s">
        <v>1692</v>
      </c>
      <c r="AZF2" t="s">
        <v>1693</v>
      </c>
      <c r="AZG2" t="s">
        <v>1694</v>
      </c>
      <c r="AZH2" t="s">
        <v>1695</v>
      </c>
      <c r="AZI2" t="s">
        <v>1696</v>
      </c>
      <c r="AZJ2" t="s">
        <v>1697</v>
      </c>
      <c r="AZK2" t="s">
        <v>1698</v>
      </c>
      <c r="AZL2" t="s">
        <v>1699</v>
      </c>
      <c r="AZM2" t="s">
        <v>1700</v>
      </c>
      <c r="AZN2" t="s">
        <v>1701</v>
      </c>
      <c r="AZO2" t="s">
        <v>1702</v>
      </c>
      <c r="AZP2" t="s">
        <v>1703</v>
      </c>
      <c r="AZQ2" t="s">
        <v>1704</v>
      </c>
      <c r="AZR2" t="s">
        <v>1705</v>
      </c>
      <c r="AZS2" t="s">
        <v>1706</v>
      </c>
      <c r="AZT2" t="s">
        <v>1707</v>
      </c>
      <c r="AZU2" t="s">
        <v>1708</v>
      </c>
      <c r="AZV2" t="s">
        <v>1709</v>
      </c>
      <c r="AZW2" t="s">
        <v>1710</v>
      </c>
      <c r="AZX2" t="s">
        <v>1711</v>
      </c>
      <c r="AZY2" t="s">
        <v>1712</v>
      </c>
      <c r="AZZ2" t="s">
        <v>1713</v>
      </c>
      <c r="BAA2" t="s">
        <v>1714</v>
      </c>
      <c r="BAB2" t="s">
        <v>1715</v>
      </c>
      <c r="BAC2" t="s">
        <v>1716</v>
      </c>
      <c r="BAD2" t="s">
        <v>1717</v>
      </c>
      <c r="BAE2" t="s">
        <v>1718</v>
      </c>
      <c r="BAF2" t="s">
        <v>1719</v>
      </c>
      <c r="BAG2" t="s">
        <v>1720</v>
      </c>
      <c r="BAH2" t="s">
        <v>1721</v>
      </c>
      <c r="BAI2" t="s">
        <v>1722</v>
      </c>
      <c r="BAJ2" t="s">
        <v>1723</v>
      </c>
      <c r="BAK2" t="s">
        <v>1724</v>
      </c>
      <c r="BAL2" t="s">
        <v>1725</v>
      </c>
      <c r="BAM2" t="s">
        <v>1726</v>
      </c>
      <c r="BAN2" t="s">
        <v>1727</v>
      </c>
      <c r="BAO2" t="s">
        <v>1728</v>
      </c>
      <c r="BAP2" t="s">
        <v>1729</v>
      </c>
      <c r="BAQ2" t="s">
        <v>1730</v>
      </c>
      <c r="BAR2" t="s">
        <v>1731</v>
      </c>
      <c r="BAS2" t="s">
        <v>1732</v>
      </c>
      <c r="BAT2" t="s">
        <v>1733</v>
      </c>
      <c r="BAU2" t="s">
        <v>1734</v>
      </c>
      <c r="BAV2" t="s">
        <v>1735</v>
      </c>
      <c r="BAW2" t="s">
        <v>1736</v>
      </c>
      <c r="BAX2" t="s">
        <v>1737</v>
      </c>
      <c r="BAY2" t="s">
        <v>1738</v>
      </c>
      <c r="BAZ2" t="s">
        <v>1739</v>
      </c>
      <c r="BBA2" t="s">
        <v>1740</v>
      </c>
      <c r="BBB2" t="s">
        <v>1741</v>
      </c>
      <c r="BBC2" t="s">
        <v>1742</v>
      </c>
      <c r="BBD2" t="s">
        <v>1743</v>
      </c>
      <c r="BBE2" t="s">
        <v>1744</v>
      </c>
      <c r="BBF2" t="s">
        <v>1745</v>
      </c>
      <c r="BBG2" t="s">
        <v>1746</v>
      </c>
      <c r="BBH2" t="s">
        <v>1747</v>
      </c>
      <c r="BBI2" t="s">
        <v>1748</v>
      </c>
      <c r="BBJ2" t="s">
        <v>1749</v>
      </c>
      <c r="BBK2" t="s">
        <v>1750</v>
      </c>
      <c r="BBL2" t="s">
        <v>1751</v>
      </c>
      <c r="BBM2" t="s">
        <v>1752</v>
      </c>
      <c r="BBN2" t="s">
        <v>1753</v>
      </c>
      <c r="BBO2" t="s">
        <v>1754</v>
      </c>
      <c r="BBP2" t="s">
        <v>1755</v>
      </c>
      <c r="BBQ2" t="s">
        <v>1756</v>
      </c>
      <c r="BBR2" t="s">
        <v>1757</v>
      </c>
      <c r="BBS2" t="s">
        <v>1758</v>
      </c>
      <c r="BBT2" t="s">
        <v>1759</v>
      </c>
      <c r="BBU2" t="s">
        <v>1760</v>
      </c>
      <c r="BBV2" t="s">
        <v>1761</v>
      </c>
      <c r="BBW2" t="s">
        <v>1762</v>
      </c>
      <c r="BBX2" t="s">
        <v>1763</v>
      </c>
      <c r="BBY2" t="s">
        <v>1764</v>
      </c>
      <c r="BBZ2" t="s">
        <v>1765</v>
      </c>
      <c r="BCA2" t="s">
        <v>1766</v>
      </c>
      <c r="BCB2" t="s">
        <v>1767</v>
      </c>
      <c r="BCC2" t="s">
        <v>1768</v>
      </c>
      <c r="BCD2" t="s">
        <v>1769</v>
      </c>
      <c r="BCE2" t="s">
        <v>1770</v>
      </c>
      <c r="BCF2" t="s">
        <v>1771</v>
      </c>
      <c r="BCG2" t="s">
        <v>1772</v>
      </c>
      <c r="BCH2" t="s">
        <v>1773</v>
      </c>
      <c r="BCI2" t="s">
        <v>1774</v>
      </c>
      <c r="BCJ2" t="s">
        <v>1775</v>
      </c>
      <c r="BCK2" t="s">
        <v>1776</v>
      </c>
      <c r="BCL2" t="s">
        <v>1777</v>
      </c>
      <c r="BCM2" t="s">
        <v>1778</v>
      </c>
      <c r="BCN2" t="s">
        <v>1779</v>
      </c>
      <c r="BCO2" t="s">
        <v>1780</v>
      </c>
      <c r="BCP2" t="s">
        <v>1781</v>
      </c>
      <c r="BCQ2" t="s">
        <v>1782</v>
      </c>
      <c r="BCR2" t="s">
        <v>1783</v>
      </c>
      <c r="BCS2" t="s">
        <v>1784</v>
      </c>
      <c r="BCT2" t="s">
        <v>1785</v>
      </c>
      <c r="BCU2" t="s">
        <v>1786</v>
      </c>
      <c r="BCV2" t="s">
        <v>1787</v>
      </c>
      <c r="BCW2" t="s">
        <v>1788</v>
      </c>
      <c r="BCX2" t="s">
        <v>1789</v>
      </c>
      <c r="BCY2" t="s">
        <v>1790</v>
      </c>
      <c r="BCZ2" t="s">
        <v>1791</v>
      </c>
      <c r="BDA2" t="s">
        <v>1792</v>
      </c>
      <c r="BDB2" t="s">
        <v>1793</v>
      </c>
      <c r="BDC2" t="s">
        <v>1794</v>
      </c>
      <c r="BDD2" t="s">
        <v>1795</v>
      </c>
      <c r="BDE2" t="s">
        <v>1796</v>
      </c>
      <c r="BDF2" t="s">
        <v>1797</v>
      </c>
      <c r="BDG2" t="s">
        <v>1798</v>
      </c>
      <c r="BDH2" t="s">
        <v>1799</v>
      </c>
      <c r="BDI2" t="s">
        <v>1800</v>
      </c>
      <c r="BDJ2" t="s">
        <v>1801</v>
      </c>
      <c r="BDK2" t="s">
        <v>1802</v>
      </c>
      <c r="BDL2" t="s">
        <v>1803</v>
      </c>
      <c r="BDM2" t="s">
        <v>1804</v>
      </c>
      <c r="BDN2" t="s">
        <v>1805</v>
      </c>
      <c r="BDO2" t="s">
        <v>1806</v>
      </c>
      <c r="BDP2" t="s">
        <v>1807</v>
      </c>
      <c r="BDQ2" t="s">
        <v>1808</v>
      </c>
      <c r="BDR2" t="s">
        <v>1809</v>
      </c>
      <c r="BDS2" t="s">
        <v>1810</v>
      </c>
      <c r="BDT2" t="s">
        <v>1811</v>
      </c>
      <c r="BDU2" t="s">
        <v>1812</v>
      </c>
      <c r="BDV2" t="s">
        <v>1813</v>
      </c>
      <c r="BDW2" t="s">
        <v>1814</v>
      </c>
      <c r="BDX2" t="s">
        <v>1815</v>
      </c>
      <c r="BDY2" t="s">
        <v>1816</v>
      </c>
      <c r="BDZ2" t="s">
        <v>1817</v>
      </c>
      <c r="BEA2" t="s">
        <v>1818</v>
      </c>
      <c r="BEB2" t="s">
        <v>1819</v>
      </c>
      <c r="BEC2" t="s">
        <v>1820</v>
      </c>
      <c r="BED2" t="s">
        <v>1821</v>
      </c>
      <c r="BEE2" t="s">
        <v>1822</v>
      </c>
      <c r="BEF2" t="s">
        <v>1823</v>
      </c>
      <c r="BEG2" t="s">
        <v>1824</v>
      </c>
      <c r="BEH2" t="s">
        <v>1825</v>
      </c>
      <c r="BEI2" t="s">
        <v>1826</v>
      </c>
      <c r="BEJ2" t="s">
        <v>1827</v>
      </c>
      <c r="BEK2" t="s">
        <v>1828</v>
      </c>
      <c r="BEL2" t="s">
        <v>1829</v>
      </c>
      <c r="BEM2" t="s">
        <v>1830</v>
      </c>
      <c r="BEN2" t="s">
        <v>1831</v>
      </c>
      <c r="BEO2" t="s">
        <v>1832</v>
      </c>
      <c r="BEP2" t="s">
        <v>1833</v>
      </c>
      <c r="BEQ2" t="s">
        <v>1834</v>
      </c>
      <c r="BER2" t="s">
        <v>1835</v>
      </c>
      <c r="BES2" t="s">
        <v>1836</v>
      </c>
      <c r="BET2" t="s">
        <v>1837</v>
      </c>
      <c r="BEU2" t="s">
        <v>1838</v>
      </c>
      <c r="BEV2" t="s">
        <v>1839</v>
      </c>
      <c r="BEW2" t="s">
        <v>1840</v>
      </c>
      <c r="BEX2" t="s">
        <v>1841</v>
      </c>
      <c r="BEY2" t="s">
        <v>1842</v>
      </c>
      <c r="BEZ2" t="s">
        <v>1843</v>
      </c>
      <c r="BFA2" t="s">
        <v>1844</v>
      </c>
      <c r="BFB2" t="s">
        <v>1845</v>
      </c>
      <c r="BFC2" t="s">
        <v>1846</v>
      </c>
      <c r="BFD2" t="s">
        <v>1847</v>
      </c>
      <c r="BFE2" t="s">
        <v>1848</v>
      </c>
      <c r="BFF2" t="s">
        <v>1849</v>
      </c>
      <c r="BFG2" t="s">
        <v>1850</v>
      </c>
      <c r="BFH2" t="s">
        <v>1851</v>
      </c>
      <c r="BFI2" t="s">
        <v>1852</v>
      </c>
      <c r="BFJ2" t="s">
        <v>1853</v>
      </c>
      <c r="BFK2" t="s">
        <v>1854</v>
      </c>
      <c r="BFL2" t="s">
        <v>1855</v>
      </c>
      <c r="BFM2" t="s">
        <v>1856</v>
      </c>
      <c r="BFN2" t="s">
        <v>1857</v>
      </c>
      <c r="BFO2" t="s">
        <v>1858</v>
      </c>
      <c r="BFP2" t="s">
        <v>1859</v>
      </c>
      <c r="BFQ2" t="s">
        <v>1860</v>
      </c>
      <c r="BFR2" t="s">
        <v>1861</v>
      </c>
      <c r="BFS2" t="s">
        <v>1862</v>
      </c>
      <c r="BFT2" t="s">
        <v>1863</v>
      </c>
      <c r="BFU2" t="s">
        <v>1864</v>
      </c>
      <c r="BFV2" t="s">
        <v>1865</v>
      </c>
      <c r="BFW2" t="s">
        <v>1866</v>
      </c>
      <c r="BFX2" t="s">
        <v>1867</v>
      </c>
      <c r="BFY2" t="s">
        <v>1868</v>
      </c>
      <c r="BFZ2" t="s">
        <v>1869</v>
      </c>
      <c r="BGA2" t="s">
        <v>1870</v>
      </c>
      <c r="BGB2" t="s">
        <v>1871</v>
      </c>
      <c r="BGC2" t="s">
        <v>1872</v>
      </c>
      <c r="BGD2" t="s">
        <v>1873</v>
      </c>
      <c r="BGE2" t="s">
        <v>1874</v>
      </c>
      <c r="BGF2" t="s">
        <v>1875</v>
      </c>
      <c r="BGG2" t="s">
        <v>1876</v>
      </c>
      <c r="BGH2" t="s">
        <v>1877</v>
      </c>
      <c r="BGI2" t="s">
        <v>1878</v>
      </c>
      <c r="BGJ2" t="s">
        <v>1879</v>
      </c>
      <c r="BGK2" t="s">
        <v>1880</v>
      </c>
      <c r="BGL2" t="s">
        <v>1881</v>
      </c>
      <c r="BGM2" t="s">
        <v>1882</v>
      </c>
      <c r="BGN2" t="s">
        <v>1883</v>
      </c>
      <c r="BGO2" t="s">
        <v>1884</v>
      </c>
      <c r="BGP2" t="s">
        <v>1885</v>
      </c>
      <c r="BGQ2" t="s">
        <v>1886</v>
      </c>
      <c r="BGR2" t="s">
        <v>1887</v>
      </c>
      <c r="BGS2" t="s">
        <v>1888</v>
      </c>
      <c r="BGT2" t="s">
        <v>1889</v>
      </c>
      <c r="BGU2" t="s">
        <v>1890</v>
      </c>
      <c r="BGV2" t="s">
        <v>1891</v>
      </c>
      <c r="BGW2" t="s">
        <v>1892</v>
      </c>
      <c r="BGX2" t="s">
        <v>1893</v>
      </c>
      <c r="BGY2" t="s">
        <v>1894</v>
      </c>
      <c r="BGZ2" t="s">
        <v>1895</v>
      </c>
      <c r="BHA2" t="s">
        <v>1896</v>
      </c>
      <c r="BHB2" t="s">
        <v>1897</v>
      </c>
      <c r="BHC2" t="s">
        <v>1898</v>
      </c>
      <c r="BHD2" t="s">
        <v>1899</v>
      </c>
      <c r="BHE2" t="s">
        <v>1900</v>
      </c>
      <c r="BHF2" t="s">
        <v>1901</v>
      </c>
      <c r="BHG2" t="s">
        <v>1902</v>
      </c>
      <c r="BHH2" t="s">
        <v>1903</v>
      </c>
      <c r="BHI2" t="s">
        <v>1904</v>
      </c>
      <c r="BHJ2" t="s">
        <v>1905</v>
      </c>
      <c r="BHK2" t="s">
        <v>1906</v>
      </c>
      <c r="BHL2" t="s">
        <v>1907</v>
      </c>
      <c r="BHM2" t="s">
        <v>1908</v>
      </c>
      <c r="BHN2" t="s">
        <v>1909</v>
      </c>
      <c r="BHO2" t="s">
        <v>1910</v>
      </c>
      <c r="BHP2" t="s">
        <v>1911</v>
      </c>
      <c r="BHQ2" t="s">
        <v>1912</v>
      </c>
      <c r="BHR2" t="s">
        <v>1913</v>
      </c>
      <c r="BHS2" t="s">
        <v>1914</v>
      </c>
      <c r="BHT2" t="s">
        <v>1915</v>
      </c>
      <c r="BHU2" t="s">
        <v>1916</v>
      </c>
      <c r="BHV2" t="s">
        <v>1917</v>
      </c>
      <c r="BHW2" t="s">
        <v>1918</v>
      </c>
      <c r="BHX2" t="s">
        <v>1919</v>
      </c>
      <c r="BHY2" t="s">
        <v>1920</v>
      </c>
      <c r="BHZ2" t="s">
        <v>1921</v>
      </c>
      <c r="BIA2" t="s">
        <v>1922</v>
      </c>
      <c r="BIB2" t="s">
        <v>1923</v>
      </c>
      <c r="BIC2" t="s">
        <v>1924</v>
      </c>
      <c r="BID2" t="s">
        <v>1925</v>
      </c>
      <c r="BIE2" t="s">
        <v>1926</v>
      </c>
      <c r="BIF2" t="s">
        <v>1927</v>
      </c>
      <c r="BIG2" t="s">
        <v>1928</v>
      </c>
      <c r="BIH2" t="s">
        <v>1929</v>
      </c>
      <c r="BII2" t="s">
        <v>1930</v>
      </c>
      <c r="BIJ2" t="s">
        <v>1931</v>
      </c>
      <c r="BIK2" t="s">
        <v>1932</v>
      </c>
      <c r="BIL2" t="s">
        <v>1933</v>
      </c>
      <c r="BIM2" t="s">
        <v>1934</v>
      </c>
      <c r="BIN2" t="s">
        <v>1935</v>
      </c>
      <c r="BIO2" t="s">
        <v>1936</v>
      </c>
      <c r="BIP2" t="s">
        <v>1937</v>
      </c>
      <c r="BIQ2" t="s">
        <v>1938</v>
      </c>
      <c r="BIR2" t="s">
        <v>1939</v>
      </c>
      <c r="BIS2" t="s">
        <v>1940</v>
      </c>
      <c r="BIT2" t="s">
        <v>1941</v>
      </c>
      <c r="BIU2" t="s">
        <v>1942</v>
      </c>
      <c r="BIV2" t="s">
        <v>1943</v>
      </c>
      <c r="BIW2" t="s">
        <v>1944</v>
      </c>
      <c r="BIX2" t="s">
        <v>1945</v>
      </c>
      <c r="BIY2" t="s">
        <v>1946</v>
      </c>
      <c r="BIZ2" t="s">
        <v>1947</v>
      </c>
      <c r="BJA2" t="s">
        <v>1948</v>
      </c>
      <c r="BJB2" t="s">
        <v>1949</v>
      </c>
      <c r="BJC2" t="s">
        <v>1950</v>
      </c>
      <c r="BJD2" t="s">
        <v>1951</v>
      </c>
      <c r="BJE2" t="s">
        <v>1952</v>
      </c>
      <c r="BJF2" t="s">
        <v>1953</v>
      </c>
      <c r="BJG2" t="s">
        <v>1954</v>
      </c>
      <c r="BJH2" t="s">
        <v>1955</v>
      </c>
      <c r="BJI2" t="s">
        <v>1956</v>
      </c>
      <c r="BJJ2" t="s">
        <v>1957</v>
      </c>
      <c r="BJK2" t="s">
        <v>1958</v>
      </c>
      <c r="BJL2" t="s">
        <v>1959</v>
      </c>
      <c r="BJM2" t="s">
        <v>1960</v>
      </c>
      <c r="BJN2" t="s">
        <v>1961</v>
      </c>
      <c r="BJO2" t="s">
        <v>1962</v>
      </c>
      <c r="BJP2" t="s">
        <v>1963</v>
      </c>
      <c r="BJQ2" t="s">
        <v>1964</v>
      </c>
      <c r="BJR2" t="s">
        <v>1965</v>
      </c>
      <c r="BJS2" t="s">
        <v>1966</v>
      </c>
      <c r="BJT2" t="s">
        <v>1967</v>
      </c>
      <c r="BJU2" t="s">
        <v>1968</v>
      </c>
      <c r="BJV2" t="s">
        <v>1969</v>
      </c>
      <c r="BJW2" t="s">
        <v>1970</v>
      </c>
      <c r="BJX2" t="s">
        <v>1971</v>
      </c>
      <c r="BJY2" t="s">
        <v>1972</v>
      </c>
      <c r="BJZ2" t="s">
        <v>1973</v>
      </c>
      <c r="BKA2" t="s">
        <v>1974</v>
      </c>
      <c r="BKB2" t="s">
        <v>1975</v>
      </c>
      <c r="BKC2" t="s">
        <v>1976</v>
      </c>
      <c r="BKD2" t="s">
        <v>1977</v>
      </c>
      <c r="BKE2" t="s">
        <v>1978</v>
      </c>
      <c r="BKF2" t="s">
        <v>1979</v>
      </c>
      <c r="BKG2" t="s">
        <v>1980</v>
      </c>
      <c r="BKH2" t="s">
        <v>1981</v>
      </c>
      <c r="BKI2" t="s">
        <v>1982</v>
      </c>
      <c r="BKJ2" t="s">
        <v>1983</v>
      </c>
      <c r="BKK2" t="s">
        <v>1984</v>
      </c>
      <c r="BKL2" t="s">
        <v>1985</v>
      </c>
      <c r="BKM2" t="s">
        <v>1986</v>
      </c>
      <c r="BKN2" t="s">
        <v>1987</v>
      </c>
      <c r="BKO2" t="s">
        <v>1988</v>
      </c>
      <c r="BKP2" t="s">
        <v>1989</v>
      </c>
      <c r="BKQ2" t="s">
        <v>1990</v>
      </c>
      <c r="BKR2" t="s">
        <v>1991</v>
      </c>
      <c r="BKS2" t="s">
        <v>1992</v>
      </c>
      <c r="BKT2" t="s">
        <v>1993</v>
      </c>
      <c r="BKU2" t="s">
        <v>1994</v>
      </c>
      <c r="BKV2" t="s">
        <v>1995</v>
      </c>
      <c r="BKW2" t="s">
        <v>1996</v>
      </c>
      <c r="BKX2" t="s">
        <v>1997</v>
      </c>
      <c r="BKY2" t="s">
        <v>1998</v>
      </c>
      <c r="BKZ2" t="s">
        <v>1999</v>
      </c>
      <c r="BLA2" t="s">
        <v>2000</v>
      </c>
      <c r="BLB2" t="s">
        <v>2001</v>
      </c>
      <c r="BLC2" t="s">
        <v>2002</v>
      </c>
      <c r="BLD2" t="s">
        <v>2003</v>
      </c>
      <c r="BLE2" t="s">
        <v>2004</v>
      </c>
      <c r="BLF2" t="s">
        <v>2005</v>
      </c>
      <c r="BLG2" t="s">
        <v>2006</v>
      </c>
      <c r="BLH2" t="s">
        <v>2007</v>
      </c>
      <c r="BLI2" t="s">
        <v>2008</v>
      </c>
      <c r="BLJ2" t="s">
        <v>2009</v>
      </c>
      <c r="BLK2" t="s">
        <v>2010</v>
      </c>
      <c r="BLL2" t="s">
        <v>2011</v>
      </c>
      <c r="BLM2" t="s">
        <v>2012</v>
      </c>
      <c r="BLN2" t="s">
        <v>2013</v>
      </c>
      <c r="BLO2" t="s">
        <v>2014</v>
      </c>
      <c r="BLP2" t="s">
        <v>2015</v>
      </c>
      <c r="BLQ2" t="s">
        <v>2016</v>
      </c>
      <c r="BLR2" t="s">
        <v>2017</v>
      </c>
      <c r="BLS2" t="s">
        <v>2018</v>
      </c>
      <c r="BLT2" t="s">
        <v>2019</v>
      </c>
      <c r="BLU2" t="s">
        <v>2020</v>
      </c>
      <c r="BLV2" t="s">
        <v>2021</v>
      </c>
      <c r="BLW2" t="s">
        <v>2022</v>
      </c>
      <c r="BLX2" t="s">
        <v>2023</v>
      </c>
      <c r="BLY2" t="s">
        <v>2024</v>
      </c>
      <c r="BLZ2" t="s">
        <v>2025</v>
      </c>
      <c r="BMA2" t="s">
        <v>2026</v>
      </c>
      <c r="BMB2" t="s">
        <v>2027</v>
      </c>
      <c r="BMC2" t="s">
        <v>2028</v>
      </c>
      <c r="BMD2" t="s">
        <v>2029</v>
      </c>
      <c r="BME2" t="s">
        <v>2030</v>
      </c>
      <c r="BMF2" t="s">
        <v>2031</v>
      </c>
      <c r="BMG2" t="s">
        <v>2032</v>
      </c>
      <c r="BMH2" t="s">
        <v>2033</v>
      </c>
      <c r="BMI2" t="s">
        <v>2034</v>
      </c>
      <c r="BMJ2" t="s">
        <v>2035</v>
      </c>
      <c r="BMK2" t="s">
        <v>2036</v>
      </c>
      <c r="BML2" t="s">
        <v>2037</v>
      </c>
      <c r="BMM2" t="s">
        <v>2038</v>
      </c>
      <c r="BMN2" t="s">
        <v>2039</v>
      </c>
      <c r="BMO2" t="s">
        <v>2040</v>
      </c>
      <c r="BMP2" t="s">
        <v>2041</v>
      </c>
      <c r="BMQ2" t="s">
        <v>2042</v>
      </c>
      <c r="BMR2" t="s">
        <v>2043</v>
      </c>
      <c r="BMS2" t="s">
        <v>2044</v>
      </c>
      <c r="BMT2" t="s">
        <v>2045</v>
      </c>
      <c r="BMU2" t="s">
        <v>2046</v>
      </c>
      <c r="BMV2" t="s">
        <v>2047</v>
      </c>
      <c r="BMW2" t="s">
        <v>2048</v>
      </c>
      <c r="BMX2" t="s">
        <v>2049</v>
      </c>
      <c r="BMY2" t="s">
        <v>2050</v>
      </c>
      <c r="BMZ2" t="s">
        <v>2051</v>
      </c>
      <c r="BNA2" t="s">
        <v>2052</v>
      </c>
      <c r="BNB2" t="s">
        <v>2053</v>
      </c>
      <c r="BNC2" t="s">
        <v>2054</v>
      </c>
      <c r="BND2" t="s">
        <v>2055</v>
      </c>
      <c r="BNE2" t="s">
        <v>2056</v>
      </c>
      <c r="BNF2" t="s">
        <v>2057</v>
      </c>
      <c r="BNG2" t="s">
        <v>2058</v>
      </c>
      <c r="BNH2" t="s">
        <v>2059</v>
      </c>
      <c r="BNI2" t="s">
        <v>2060</v>
      </c>
      <c r="BNJ2" t="s">
        <v>2061</v>
      </c>
      <c r="BNK2" t="s">
        <v>2062</v>
      </c>
      <c r="BNL2" t="s">
        <v>2063</v>
      </c>
      <c r="BNM2" t="s">
        <v>2064</v>
      </c>
      <c r="BNN2" t="s">
        <v>2065</v>
      </c>
      <c r="BNO2" t="s">
        <v>2066</v>
      </c>
      <c r="BNP2" t="s">
        <v>2067</v>
      </c>
      <c r="BNQ2" t="s">
        <v>2068</v>
      </c>
      <c r="BNR2" t="s">
        <v>2069</v>
      </c>
      <c r="BNS2" t="s">
        <v>2070</v>
      </c>
      <c r="BNT2" t="s">
        <v>2071</v>
      </c>
      <c r="BNU2" t="s">
        <v>2072</v>
      </c>
      <c r="BNV2" t="s">
        <v>2073</v>
      </c>
      <c r="BNW2" t="s">
        <v>2074</v>
      </c>
      <c r="BNX2" t="s">
        <v>2075</v>
      </c>
      <c r="BNY2" t="s">
        <v>2076</v>
      </c>
      <c r="BNZ2" t="s">
        <v>2077</v>
      </c>
      <c r="BOA2" t="s">
        <v>2078</v>
      </c>
      <c r="BOB2" t="s">
        <v>2079</v>
      </c>
      <c r="BOC2" t="s">
        <v>2080</v>
      </c>
      <c r="BOD2" t="s">
        <v>2081</v>
      </c>
      <c r="BOE2" t="s">
        <v>2082</v>
      </c>
      <c r="BOF2" t="s">
        <v>2083</v>
      </c>
      <c r="BOG2" t="s">
        <v>2084</v>
      </c>
      <c r="BOH2" t="s">
        <v>2085</v>
      </c>
      <c r="BOI2" t="s">
        <v>2086</v>
      </c>
      <c r="BOJ2" t="s">
        <v>2087</v>
      </c>
      <c r="BOK2" t="s">
        <v>2088</v>
      </c>
      <c r="BOL2" t="s">
        <v>2089</v>
      </c>
      <c r="BOM2" t="s">
        <v>2090</v>
      </c>
      <c r="BON2" t="s">
        <v>2091</v>
      </c>
      <c r="BOO2" t="s">
        <v>2092</v>
      </c>
      <c r="BOP2" t="s">
        <v>2093</v>
      </c>
      <c r="BOQ2" t="s">
        <v>2094</v>
      </c>
      <c r="BOR2" t="s">
        <v>2095</v>
      </c>
      <c r="BOS2" t="s">
        <v>2096</v>
      </c>
      <c r="BOT2" t="s">
        <v>2097</v>
      </c>
      <c r="BOU2" t="s">
        <v>2098</v>
      </c>
      <c r="BOV2" t="s">
        <v>2099</v>
      </c>
      <c r="BOW2" t="s">
        <v>2100</v>
      </c>
      <c r="BOX2" t="s">
        <v>2101</v>
      </c>
      <c r="BOY2" t="s">
        <v>2102</v>
      </c>
      <c r="BOZ2" t="s">
        <v>2103</v>
      </c>
      <c r="BPA2" t="s">
        <v>2104</v>
      </c>
      <c r="BPB2" t="s">
        <v>2105</v>
      </c>
      <c r="BPC2" t="s">
        <v>2106</v>
      </c>
      <c r="BPD2" t="s">
        <v>2107</v>
      </c>
      <c r="BPE2" t="s">
        <v>2108</v>
      </c>
      <c r="BPF2" t="s">
        <v>2109</v>
      </c>
      <c r="BPG2" t="s">
        <v>2110</v>
      </c>
      <c r="BPH2" t="s">
        <v>2111</v>
      </c>
      <c r="BPI2" t="s">
        <v>2112</v>
      </c>
      <c r="BPJ2" t="s">
        <v>2113</v>
      </c>
      <c r="BPK2" t="s">
        <v>2114</v>
      </c>
      <c r="BPL2" t="s">
        <v>2115</v>
      </c>
      <c r="BPM2" t="s">
        <v>2116</v>
      </c>
      <c r="BPN2" t="s">
        <v>2117</v>
      </c>
      <c r="BPO2" t="s">
        <v>2118</v>
      </c>
      <c r="BPP2" t="s">
        <v>2119</v>
      </c>
      <c r="BPQ2" t="s">
        <v>2120</v>
      </c>
      <c r="BPR2" t="s">
        <v>2121</v>
      </c>
      <c r="BPS2" t="s">
        <v>2122</v>
      </c>
      <c r="BPT2" t="s">
        <v>2123</v>
      </c>
      <c r="BPU2" t="s">
        <v>2124</v>
      </c>
      <c r="BPV2" t="s">
        <v>2125</v>
      </c>
      <c r="BPW2" t="s">
        <v>2126</v>
      </c>
      <c r="BPX2" t="s">
        <v>2127</v>
      </c>
      <c r="BPY2" t="s">
        <v>2128</v>
      </c>
      <c r="BPZ2" t="s">
        <v>2129</v>
      </c>
      <c r="BQA2" t="s">
        <v>2130</v>
      </c>
      <c r="BQB2" t="s">
        <v>2131</v>
      </c>
      <c r="BQC2" t="s">
        <v>2132</v>
      </c>
      <c r="BQD2" t="s">
        <v>2133</v>
      </c>
      <c r="BQE2" t="s">
        <v>2134</v>
      </c>
      <c r="BQF2" t="s">
        <v>2135</v>
      </c>
      <c r="BQG2" t="s">
        <v>2136</v>
      </c>
      <c r="BQH2" t="s">
        <v>2137</v>
      </c>
      <c r="BQI2" t="s">
        <v>2138</v>
      </c>
      <c r="BQJ2" t="s">
        <v>2139</v>
      </c>
      <c r="BQK2" t="s">
        <v>2140</v>
      </c>
      <c r="BQL2" t="s">
        <v>2141</v>
      </c>
      <c r="BQM2" t="s">
        <v>2142</v>
      </c>
      <c r="BQN2" t="s">
        <v>2143</v>
      </c>
      <c r="BQO2" t="s">
        <v>2144</v>
      </c>
      <c r="BQP2" t="s">
        <v>2145</v>
      </c>
      <c r="BQQ2" t="s">
        <v>2146</v>
      </c>
      <c r="BQR2" t="s">
        <v>2147</v>
      </c>
      <c r="BQS2" t="s">
        <v>2148</v>
      </c>
      <c r="BQT2" t="s">
        <v>2149</v>
      </c>
      <c r="BQU2" t="s">
        <v>2150</v>
      </c>
      <c r="BQV2" t="s">
        <v>2151</v>
      </c>
      <c r="BQW2" t="s">
        <v>2152</v>
      </c>
      <c r="BQX2" t="s">
        <v>2153</v>
      </c>
      <c r="BQY2" t="s">
        <v>2154</v>
      </c>
      <c r="BQZ2" t="s">
        <v>2155</v>
      </c>
      <c r="BRA2" t="s">
        <v>2156</v>
      </c>
      <c r="BRB2" t="s">
        <v>2157</v>
      </c>
      <c r="BRC2" t="s">
        <v>2158</v>
      </c>
      <c r="BRD2" t="s">
        <v>2159</v>
      </c>
      <c r="BRE2" t="s">
        <v>2160</v>
      </c>
      <c r="BRF2" t="s">
        <v>2161</v>
      </c>
      <c r="BRG2" t="s">
        <v>2162</v>
      </c>
      <c r="BRH2" t="s">
        <v>2163</v>
      </c>
      <c r="BRI2" t="s">
        <v>2164</v>
      </c>
      <c r="BRJ2" t="s">
        <v>2165</v>
      </c>
      <c r="BRK2" t="s">
        <v>2166</v>
      </c>
      <c r="BRL2" t="s">
        <v>2167</v>
      </c>
      <c r="BRM2" t="s">
        <v>2168</v>
      </c>
      <c r="BRN2" t="s">
        <v>2169</v>
      </c>
      <c r="BRO2" t="s">
        <v>2170</v>
      </c>
      <c r="BRP2" t="s">
        <v>2171</v>
      </c>
      <c r="BRQ2" t="s">
        <v>2172</v>
      </c>
      <c r="BRR2" t="s">
        <v>2173</v>
      </c>
      <c r="BRS2" t="s">
        <v>2174</v>
      </c>
      <c r="BRT2" t="s">
        <v>2175</v>
      </c>
      <c r="BRU2" t="s">
        <v>2176</v>
      </c>
      <c r="BRV2" t="s">
        <v>2177</v>
      </c>
      <c r="BRW2" t="s">
        <v>2178</v>
      </c>
      <c r="BRX2" t="s">
        <v>2179</v>
      </c>
      <c r="BRY2" t="s">
        <v>2180</v>
      </c>
      <c r="BRZ2" t="s">
        <v>2181</v>
      </c>
      <c r="BSA2" t="s">
        <v>2182</v>
      </c>
      <c r="BSB2" t="s">
        <v>2183</v>
      </c>
      <c r="BSC2" t="s">
        <v>2184</v>
      </c>
      <c r="BSD2" t="s">
        <v>2185</v>
      </c>
      <c r="BSE2" t="s">
        <v>2186</v>
      </c>
      <c r="BSF2" t="s">
        <v>2187</v>
      </c>
      <c r="BSG2" t="s">
        <v>2188</v>
      </c>
      <c r="BSH2" t="s">
        <v>2189</v>
      </c>
      <c r="BSI2" t="s">
        <v>2190</v>
      </c>
      <c r="BSJ2" t="s">
        <v>2191</v>
      </c>
      <c r="BSK2" t="s">
        <v>2192</v>
      </c>
      <c r="BSL2" t="s">
        <v>2193</v>
      </c>
      <c r="BSM2" t="s">
        <v>2194</v>
      </c>
      <c r="BSN2" t="s">
        <v>2195</v>
      </c>
      <c r="BSO2" t="s">
        <v>2196</v>
      </c>
      <c r="BSP2" t="s">
        <v>2197</v>
      </c>
      <c r="BSQ2" t="s">
        <v>2198</v>
      </c>
      <c r="BSR2" t="s">
        <v>2199</v>
      </c>
      <c r="BSS2" t="s">
        <v>2200</v>
      </c>
      <c r="BST2" t="s">
        <v>2201</v>
      </c>
      <c r="BSU2" t="s">
        <v>2202</v>
      </c>
      <c r="BSV2" t="s">
        <v>2203</v>
      </c>
      <c r="BSW2" t="s">
        <v>2204</v>
      </c>
      <c r="BSX2" t="s">
        <v>2205</v>
      </c>
      <c r="BSY2" t="s">
        <v>2206</v>
      </c>
      <c r="BSZ2" t="s">
        <v>2207</v>
      </c>
      <c r="BTA2" t="s">
        <v>2208</v>
      </c>
      <c r="BTB2" t="s">
        <v>2209</v>
      </c>
      <c r="BTC2" t="s">
        <v>2210</v>
      </c>
      <c r="BTD2" t="s">
        <v>2211</v>
      </c>
      <c r="BTE2" t="s">
        <v>2212</v>
      </c>
      <c r="BTF2" t="s">
        <v>2213</v>
      </c>
      <c r="BTG2" t="s">
        <v>2214</v>
      </c>
      <c r="BTH2" t="s">
        <v>2215</v>
      </c>
      <c r="BTI2" t="s">
        <v>2216</v>
      </c>
      <c r="BTJ2" t="s">
        <v>2217</v>
      </c>
      <c r="BTK2" t="s">
        <v>2218</v>
      </c>
      <c r="BTL2" t="s">
        <v>2219</v>
      </c>
      <c r="BTM2" t="s">
        <v>2220</v>
      </c>
      <c r="BTN2" t="s">
        <v>2221</v>
      </c>
      <c r="BTO2" t="s">
        <v>2222</v>
      </c>
      <c r="BTP2" t="s">
        <v>2223</v>
      </c>
      <c r="BTQ2" t="s">
        <v>2224</v>
      </c>
      <c r="BTR2" t="s">
        <v>2225</v>
      </c>
      <c r="BTS2" t="s">
        <v>2226</v>
      </c>
      <c r="BTT2" t="s">
        <v>2227</v>
      </c>
      <c r="BTU2" t="s">
        <v>2228</v>
      </c>
      <c r="BTV2" t="s">
        <v>2229</v>
      </c>
      <c r="BTW2" t="s">
        <v>2230</v>
      </c>
      <c r="BTX2" t="s">
        <v>2231</v>
      </c>
      <c r="BTY2" t="s">
        <v>2232</v>
      </c>
      <c r="BTZ2" t="s">
        <v>2233</v>
      </c>
      <c r="BUA2" t="s">
        <v>2234</v>
      </c>
      <c r="BUB2" t="s">
        <v>2235</v>
      </c>
      <c r="BUC2" t="s">
        <v>2236</v>
      </c>
      <c r="BUD2" t="s">
        <v>2237</v>
      </c>
      <c r="BUE2" t="s">
        <v>2238</v>
      </c>
      <c r="BUF2" t="s">
        <v>2239</v>
      </c>
      <c r="BUG2" t="s">
        <v>2240</v>
      </c>
      <c r="BUH2" t="s">
        <v>2241</v>
      </c>
      <c r="BUI2" t="s">
        <v>2242</v>
      </c>
      <c r="BUJ2" t="s">
        <v>2243</v>
      </c>
      <c r="BUK2" t="s">
        <v>2244</v>
      </c>
      <c r="BUL2" t="s">
        <v>2245</v>
      </c>
      <c r="BUM2" t="s">
        <v>2246</v>
      </c>
      <c r="BUN2" t="s">
        <v>2247</v>
      </c>
      <c r="BUO2" t="s">
        <v>2248</v>
      </c>
      <c r="BUP2" t="s">
        <v>2249</v>
      </c>
      <c r="BUQ2" t="s">
        <v>2250</v>
      </c>
      <c r="BUR2" t="s">
        <v>2251</v>
      </c>
      <c r="BUS2" t="s">
        <v>2252</v>
      </c>
      <c r="BUT2" t="s">
        <v>2253</v>
      </c>
      <c r="BUU2" t="s">
        <v>2254</v>
      </c>
      <c r="BUV2" t="s">
        <v>2255</v>
      </c>
      <c r="BUW2" t="s">
        <v>2256</v>
      </c>
      <c r="BUX2" t="s">
        <v>2257</v>
      </c>
      <c r="BUY2" t="s">
        <v>2258</v>
      </c>
      <c r="BUZ2" t="s">
        <v>2259</v>
      </c>
      <c r="BVA2" t="s">
        <v>2260</v>
      </c>
      <c r="BVB2" t="s">
        <v>2261</v>
      </c>
      <c r="BVC2" t="s">
        <v>2262</v>
      </c>
      <c r="BVD2" t="s">
        <v>2263</v>
      </c>
      <c r="BVE2" t="s">
        <v>2264</v>
      </c>
      <c r="BVF2" t="s">
        <v>2265</v>
      </c>
      <c r="BVG2" t="s">
        <v>2266</v>
      </c>
      <c r="BVH2" t="s">
        <v>2267</v>
      </c>
      <c r="BVI2" t="s">
        <v>2268</v>
      </c>
      <c r="BVJ2" t="s">
        <v>2269</v>
      </c>
      <c r="BVK2" t="s">
        <v>2270</v>
      </c>
      <c r="BVL2" t="s">
        <v>2271</v>
      </c>
      <c r="BVM2" t="s">
        <v>2272</v>
      </c>
      <c r="BVN2" t="s">
        <v>2273</v>
      </c>
      <c r="BVO2" t="s">
        <v>2274</v>
      </c>
      <c r="BVP2" t="s">
        <v>2275</v>
      </c>
      <c r="BVQ2" t="s">
        <v>2276</v>
      </c>
      <c r="BVR2" t="s">
        <v>2277</v>
      </c>
      <c r="BVS2" t="s">
        <v>2278</v>
      </c>
      <c r="BVT2" t="s">
        <v>2279</v>
      </c>
      <c r="BVU2" t="s">
        <v>2280</v>
      </c>
      <c r="BVV2" t="s">
        <v>2281</v>
      </c>
      <c r="BVW2" t="s">
        <v>2282</v>
      </c>
      <c r="BVX2" t="s">
        <v>2283</v>
      </c>
      <c r="BVY2" t="s">
        <v>2284</v>
      </c>
      <c r="BVZ2" t="s">
        <v>2285</v>
      </c>
      <c r="BWA2" t="s">
        <v>2286</v>
      </c>
      <c r="BWB2" t="s">
        <v>2287</v>
      </c>
      <c r="BWC2" t="s">
        <v>2288</v>
      </c>
      <c r="BWD2" t="s">
        <v>2289</v>
      </c>
      <c r="BWE2" t="s">
        <v>2290</v>
      </c>
      <c r="BWF2" t="s">
        <v>2291</v>
      </c>
      <c r="BWG2" t="s">
        <v>2292</v>
      </c>
      <c r="BWH2" t="s">
        <v>2293</v>
      </c>
      <c r="BWI2" t="s">
        <v>2294</v>
      </c>
      <c r="BWJ2" t="s">
        <v>2295</v>
      </c>
      <c r="BWK2" t="s">
        <v>2296</v>
      </c>
      <c r="BWL2" t="s">
        <v>2297</v>
      </c>
      <c r="BWM2" t="s">
        <v>2298</v>
      </c>
      <c r="BWN2" t="s">
        <v>2299</v>
      </c>
      <c r="BWO2" t="s">
        <v>2300</v>
      </c>
      <c r="BWP2" t="s">
        <v>2301</v>
      </c>
      <c r="BWQ2" t="s">
        <v>2302</v>
      </c>
      <c r="BWR2" t="s">
        <v>2303</v>
      </c>
      <c r="BWS2" t="s">
        <v>2304</v>
      </c>
      <c r="BWT2" t="s">
        <v>2305</v>
      </c>
      <c r="BWU2" t="s">
        <v>2306</v>
      </c>
      <c r="BWV2" t="s">
        <v>2307</v>
      </c>
      <c r="BWW2" t="s">
        <v>2308</v>
      </c>
      <c r="BWX2" t="s">
        <v>2309</v>
      </c>
      <c r="BWY2" t="s">
        <v>2310</v>
      </c>
      <c r="BWZ2" t="s">
        <v>2311</v>
      </c>
      <c r="BXA2" t="s">
        <v>2312</v>
      </c>
      <c r="BXB2" t="s">
        <v>2313</v>
      </c>
      <c r="BXC2" t="s">
        <v>2314</v>
      </c>
      <c r="BXD2" t="s">
        <v>2315</v>
      </c>
      <c r="BXE2" t="s">
        <v>2316</v>
      </c>
      <c r="BXF2" t="s">
        <v>2317</v>
      </c>
      <c r="BXG2" t="s">
        <v>2318</v>
      </c>
      <c r="BXH2" t="s">
        <v>2319</v>
      </c>
      <c r="BXI2" t="s">
        <v>2320</v>
      </c>
      <c r="BXJ2" t="s">
        <v>2321</v>
      </c>
      <c r="BXK2" t="s">
        <v>2322</v>
      </c>
      <c r="BXL2" t="s">
        <v>2323</v>
      </c>
      <c r="BXM2" t="s">
        <v>2324</v>
      </c>
      <c r="BXN2" t="s">
        <v>2325</v>
      </c>
      <c r="BXO2" t="s">
        <v>2326</v>
      </c>
      <c r="BXP2" t="s">
        <v>2327</v>
      </c>
      <c r="BXQ2" t="s">
        <v>2328</v>
      </c>
      <c r="BXR2" t="s">
        <v>2329</v>
      </c>
      <c r="BXS2" t="s">
        <v>2330</v>
      </c>
      <c r="BXT2" t="s">
        <v>2331</v>
      </c>
      <c r="BXU2" t="s">
        <v>2332</v>
      </c>
      <c r="BXV2" t="s">
        <v>2333</v>
      </c>
      <c r="BXW2" t="s">
        <v>2334</v>
      </c>
      <c r="BXX2" t="s">
        <v>2335</v>
      </c>
      <c r="BXY2" t="s">
        <v>2336</v>
      </c>
      <c r="BXZ2" t="s">
        <v>2337</v>
      </c>
      <c r="BYA2" t="s">
        <v>2338</v>
      </c>
      <c r="BYB2" t="s">
        <v>2339</v>
      </c>
      <c r="BYC2" t="s">
        <v>2340</v>
      </c>
      <c r="BYD2" t="s">
        <v>2341</v>
      </c>
      <c r="BYE2" t="s">
        <v>2342</v>
      </c>
      <c r="BYF2" t="s">
        <v>2343</v>
      </c>
      <c r="BYG2" t="s">
        <v>2344</v>
      </c>
      <c r="BYH2" t="s">
        <v>2345</v>
      </c>
      <c r="BYI2" t="s">
        <v>2346</v>
      </c>
      <c r="BYJ2" t="s">
        <v>2347</v>
      </c>
      <c r="BYK2" t="s">
        <v>2348</v>
      </c>
      <c r="BYL2" t="s">
        <v>2349</v>
      </c>
      <c r="BYM2" t="s">
        <v>2350</v>
      </c>
      <c r="BYN2" t="s">
        <v>2351</v>
      </c>
      <c r="BYO2" t="s">
        <v>2352</v>
      </c>
      <c r="BYP2" t="s">
        <v>2353</v>
      </c>
      <c r="BYQ2" t="s">
        <v>2354</v>
      </c>
      <c r="BYR2" t="s">
        <v>2355</v>
      </c>
      <c r="BYS2" t="s">
        <v>2356</v>
      </c>
      <c r="BYT2" t="s">
        <v>2357</v>
      </c>
      <c r="BYU2" t="s">
        <v>2358</v>
      </c>
      <c r="BYV2" t="s">
        <v>2359</v>
      </c>
      <c r="BYW2" t="s">
        <v>2360</v>
      </c>
      <c r="BYX2" t="s">
        <v>2361</v>
      </c>
      <c r="BYY2" t="s">
        <v>2362</v>
      </c>
      <c r="BYZ2" t="s">
        <v>2363</v>
      </c>
      <c r="BZA2" t="s">
        <v>2364</v>
      </c>
      <c r="BZB2" t="s">
        <v>2365</v>
      </c>
      <c r="BZC2" t="s">
        <v>2366</v>
      </c>
      <c r="BZD2" t="s">
        <v>2367</v>
      </c>
      <c r="BZE2" t="s">
        <v>2368</v>
      </c>
      <c r="BZF2" t="s">
        <v>2369</v>
      </c>
      <c r="BZG2" t="s">
        <v>2370</v>
      </c>
      <c r="BZH2" t="s">
        <v>2371</v>
      </c>
      <c r="BZI2" t="s">
        <v>2372</v>
      </c>
      <c r="BZJ2" t="s">
        <v>2373</v>
      </c>
      <c r="BZK2" t="s">
        <v>2374</v>
      </c>
      <c r="BZL2" t="s">
        <v>2375</v>
      </c>
      <c r="BZM2" t="s">
        <v>2376</v>
      </c>
      <c r="BZN2" t="s">
        <v>2377</v>
      </c>
      <c r="BZO2" t="s">
        <v>2378</v>
      </c>
      <c r="BZP2" t="s">
        <v>2379</v>
      </c>
      <c r="BZQ2" t="s">
        <v>2380</v>
      </c>
      <c r="BZR2" t="s">
        <v>2381</v>
      </c>
      <c r="BZS2" t="s">
        <v>2382</v>
      </c>
      <c r="BZT2" t="s">
        <v>2383</v>
      </c>
      <c r="BZU2" t="s">
        <v>2384</v>
      </c>
      <c r="BZV2" t="s">
        <v>2385</v>
      </c>
      <c r="BZW2" t="s">
        <v>2386</v>
      </c>
      <c r="BZX2" t="s">
        <v>2387</v>
      </c>
      <c r="BZY2" t="s">
        <v>2388</v>
      </c>
      <c r="BZZ2" t="s">
        <v>2389</v>
      </c>
      <c r="CAA2" t="s">
        <v>2390</v>
      </c>
      <c r="CAB2" t="s">
        <v>2391</v>
      </c>
      <c r="CAC2" t="s">
        <v>2392</v>
      </c>
      <c r="CAD2" t="s">
        <v>2393</v>
      </c>
      <c r="CAE2" t="s">
        <v>2394</v>
      </c>
      <c r="CAF2" t="s">
        <v>2395</v>
      </c>
      <c r="CAG2" t="s">
        <v>2396</v>
      </c>
      <c r="CAH2" t="s">
        <v>2397</v>
      </c>
      <c r="CAI2" t="s">
        <v>2398</v>
      </c>
      <c r="CAJ2" t="s">
        <v>2399</v>
      </c>
      <c r="CAK2" t="s">
        <v>2400</v>
      </c>
      <c r="CAL2" t="s">
        <v>2401</v>
      </c>
      <c r="CAM2" t="s">
        <v>2402</v>
      </c>
      <c r="CAN2" t="s">
        <v>2403</v>
      </c>
      <c r="CAO2" t="s">
        <v>2404</v>
      </c>
      <c r="CAP2" t="s">
        <v>2405</v>
      </c>
      <c r="CAQ2" t="s">
        <v>2406</v>
      </c>
      <c r="CAR2" t="s">
        <v>2407</v>
      </c>
      <c r="CAS2" t="s">
        <v>2408</v>
      </c>
      <c r="CAT2" t="s">
        <v>2409</v>
      </c>
      <c r="CAU2" t="s">
        <v>2410</v>
      </c>
      <c r="CAV2" t="s">
        <v>2411</v>
      </c>
      <c r="CAW2" t="s">
        <v>2412</v>
      </c>
      <c r="CAX2" t="s">
        <v>2413</v>
      </c>
      <c r="CAY2" t="s">
        <v>2414</v>
      </c>
      <c r="CAZ2" t="s">
        <v>2415</v>
      </c>
      <c r="CBA2" t="s">
        <v>2416</v>
      </c>
      <c r="CBB2" t="s">
        <v>2417</v>
      </c>
      <c r="CBC2" t="s">
        <v>2418</v>
      </c>
      <c r="CBD2" t="s">
        <v>2419</v>
      </c>
      <c r="CBE2" t="s">
        <v>2420</v>
      </c>
      <c r="CBF2" t="s">
        <v>2421</v>
      </c>
      <c r="CBG2" t="s">
        <v>2422</v>
      </c>
      <c r="CBH2" t="s">
        <v>2423</v>
      </c>
      <c r="CBI2" t="s">
        <v>2424</v>
      </c>
      <c r="CBJ2" t="s">
        <v>2425</v>
      </c>
      <c r="CBK2" t="s">
        <v>2426</v>
      </c>
      <c r="CBL2" t="s">
        <v>2427</v>
      </c>
      <c r="CBM2" t="s">
        <v>2428</v>
      </c>
      <c r="CBN2" t="s">
        <v>2429</v>
      </c>
      <c r="CBO2" t="s">
        <v>2430</v>
      </c>
      <c r="CBP2" t="s">
        <v>2431</v>
      </c>
      <c r="CBQ2" t="s">
        <v>2432</v>
      </c>
      <c r="CBR2" t="s">
        <v>2433</v>
      </c>
      <c r="CBS2" t="s">
        <v>2434</v>
      </c>
      <c r="CBT2" t="s">
        <v>2435</v>
      </c>
      <c r="CBU2" t="s">
        <v>2436</v>
      </c>
      <c r="CBV2" t="s">
        <v>2437</v>
      </c>
      <c r="CBW2" t="s">
        <v>2438</v>
      </c>
      <c r="CBX2" t="s">
        <v>2439</v>
      </c>
      <c r="CBY2" t="s">
        <v>2440</v>
      </c>
      <c r="CBZ2" t="s">
        <v>2441</v>
      </c>
      <c r="CCA2" t="s">
        <v>2442</v>
      </c>
      <c r="CCB2" t="s">
        <v>2443</v>
      </c>
      <c r="CCC2" t="s">
        <v>2444</v>
      </c>
      <c r="CCD2" t="s">
        <v>2445</v>
      </c>
      <c r="CCE2" t="s">
        <v>2446</v>
      </c>
      <c r="CCF2" t="s">
        <v>2447</v>
      </c>
      <c r="CCG2" t="s">
        <v>2448</v>
      </c>
      <c r="CCH2" t="s">
        <v>2449</v>
      </c>
      <c r="CCI2" t="s">
        <v>2450</v>
      </c>
      <c r="CCJ2" t="s">
        <v>2451</v>
      </c>
      <c r="CCK2" t="s">
        <v>2452</v>
      </c>
      <c r="CCL2" t="s">
        <v>2453</v>
      </c>
      <c r="CCM2" t="s">
        <v>2454</v>
      </c>
      <c r="CCN2" t="s">
        <v>2455</v>
      </c>
      <c r="CCO2" t="s">
        <v>2456</v>
      </c>
      <c r="CCP2" t="s">
        <v>2457</v>
      </c>
      <c r="CCQ2" t="s">
        <v>2458</v>
      </c>
      <c r="CCR2" t="s">
        <v>2459</v>
      </c>
      <c r="CCS2" t="s">
        <v>2460</v>
      </c>
      <c r="CCT2" t="s">
        <v>2461</v>
      </c>
      <c r="CCU2" t="s">
        <v>2462</v>
      </c>
      <c r="CCV2" t="s">
        <v>2463</v>
      </c>
      <c r="CCW2" t="s">
        <v>2464</v>
      </c>
      <c r="CCX2" t="s">
        <v>2465</v>
      </c>
      <c r="CCY2" t="s">
        <v>2466</v>
      </c>
      <c r="CCZ2" t="s">
        <v>2467</v>
      </c>
      <c r="CDA2" t="s">
        <v>2468</v>
      </c>
      <c r="CDB2" t="s">
        <v>2469</v>
      </c>
      <c r="CDC2" t="s">
        <v>2470</v>
      </c>
      <c r="CDD2" t="s">
        <v>2471</v>
      </c>
      <c r="CDE2" t="s">
        <v>2472</v>
      </c>
      <c r="CDF2" t="s">
        <v>2473</v>
      </c>
      <c r="CDG2" t="s">
        <v>2474</v>
      </c>
      <c r="CDH2" t="s">
        <v>2475</v>
      </c>
      <c r="CDI2" t="s">
        <v>2476</v>
      </c>
      <c r="CDJ2" t="s">
        <v>2477</v>
      </c>
      <c r="CDK2" t="s">
        <v>2478</v>
      </c>
      <c r="CDL2" t="s">
        <v>2479</v>
      </c>
      <c r="CDM2" t="s">
        <v>2480</v>
      </c>
      <c r="CDN2" t="s">
        <v>2481</v>
      </c>
      <c r="CDO2" t="s">
        <v>2482</v>
      </c>
      <c r="CDP2" t="s">
        <v>2483</v>
      </c>
      <c r="CDQ2" t="s">
        <v>2484</v>
      </c>
      <c r="CDR2" t="s">
        <v>2485</v>
      </c>
      <c r="CDS2" t="s">
        <v>2486</v>
      </c>
      <c r="CDT2" t="s">
        <v>2487</v>
      </c>
      <c r="CDU2" t="s">
        <v>2488</v>
      </c>
      <c r="CDV2" t="s">
        <v>2489</v>
      </c>
      <c r="CDW2" t="s">
        <v>2490</v>
      </c>
      <c r="CDX2" t="s">
        <v>2491</v>
      </c>
      <c r="CDY2" t="s">
        <v>2492</v>
      </c>
      <c r="CDZ2" t="s">
        <v>2493</v>
      </c>
      <c r="CEA2" t="s">
        <v>2494</v>
      </c>
      <c r="CEB2" t="s">
        <v>2495</v>
      </c>
      <c r="CEC2" t="s">
        <v>2496</v>
      </c>
      <c r="CED2" t="s">
        <v>2497</v>
      </c>
      <c r="CEE2" t="s">
        <v>2498</v>
      </c>
      <c r="CEF2" t="s">
        <v>2499</v>
      </c>
      <c r="CEG2" t="s">
        <v>2500</v>
      </c>
      <c r="CEH2" t="s">
        <v>2501</v>
      </c>
      <c r="CEI2" t="s">
        <v>2502</v>
      </c>
      <c r="CEJ2" t="s">
        <v>2503</v>
      </c>
      <c r="CEK2" t="s">
        <v>2504</v>
      </c>
      <c r="CEL2" t="s">
        <v>2505</v>
      </c>
      <c r="CEM2" t="s">
        <v>2506</v>
      </c>
      <c r="CEN2" t="s">
        <v>2507</v>
      </c>
      <c r="CEO2" t="s">
        <v>2508</v>
      </c>
      <c r="CEP2" t="s">
        <v>2509</v>
      </c>
      <c r="CEQ2" t="s">
        <v>2510</v>
      </c>
      <c r="CER2" t="s">
        <v>2511</v>
      </c>
      <c r="CES2" t="s">
        <v>2512</v>
      </c>
      <c r="CET2" t="s">
        <v>2513</v>
      </c>
      <c r="CEU2" t="s">
        <v>2514</v>
      </c>
      <c r="CEV2" t="s">
        <v>2515</v>
      </c>
      <c r="CEW2" t="s">
        <v>2516</v>
      </c>
      <c r="CEX2" t="s">
        <v>2517</v>
      </c>
      <c r="CEY2" t="s">
        <v>2518</v>
      </c>
      <c r="CEZ2" t="s">
        <v>2519</v>
      </c>
      <c r="CFA2" t="s">
        <v>2520</v>
      </c>
      <c r="CFB2" t="s">
        <v>2521</v>
      </c>
      <c r="CFC2" t="s">
        <v>2522</v>
      </c>
      <c r="CFD2" t="s">
        <v>2523</v>
      </c>
      <c r="CFE2" t="s">
        <v>2524</v>
      </c>
      <c r="CFF2" t="s">
        <v>2525</v>
      </c>
      <c r="CFG2" t="s">
        <v>2526</v>
      </c>
      <c r="CFH2" t="s">
        <v>2527</v>
      </c>
      <c r="CFI2" t="s">
        <v>2528</v>
      </c>
      <c r="CFJ2" t="s">
        <v>2529</v>
      </c>
      <c r="CFK2" t="s">
        <v>2530</v>
      </c>
      <c r="CFL2" t="s">
        <v>2531</v>
      </c>
      <c r="CFM2" t="s">
        <v>2532</v>
      </c>
      <c r="CFN2" t="s">
        <v>2533</v>
      </c>
      <c r="CFO2" t="s">
        <v>2534</v>
      </c>
      <c r="CFP2" t="s">
        <v>2535</v>
      </c>
      <c r="CFQ2" t="s">
        <v>2536</v>
      </c>
      <c r="CFR2" t="s">
        <v>2537</v>
      </c>
      <c r="CFS2" t="s">
        <v>2538</v>
      </c>
      <c r="CFT2" t="s">
        <v>2539</v>
      </c>
      <c r="CFU2" t="s">
        <v>2540</v>
      </c>
      <c r="CFV2" t="s">
        <v>2541</v>
      </c>
      <c r="CFW2" t="s">
        <v>2542</v>
      </c>
      <c r="CFX2" t="s">
        <v>2543</v>
      </c>
      <c r="CFY2" t="s">
        <v>2544</v>
      </c>
      <c r="CFZ2" t="s">
        <v>2545</v>
      </c>
      <c r="CGA2" t="s">
        <v>2546</v>
      </c>
      <c r="CGB2" t="s">
        <v>2547</v>
      </c>
      <c r="CGC2" t="s">
        <v>2548</v>
      </c>
      <c r="CGD2" t="s">
        <v>2549</v>
      </c>
      <c r="CGE2" t="s">
        <v>2550</v>
      </c>
      <c r="CGF2" t="s">
        <v>2551</v>
      </c>
      <c r="CGG2" t="s">
        <v>2552</v>
      </c>
      <c r="CGH2" t="s">
        <v>2553</v>
      </c>
      <c r="CGI2" t="s">
        <v>2554</v>
      </c>
      <c r="CGJ2" t="s">
        <v>2555</v>
      </c>
      <c r="CGK2" t="s">
        <v>2556</v>
      </c>
      <c r="CGL2" t="s">
        <v>2557</v>
      </c>
      <c r="CGM2" t="s">
        <v>2558</v>
      </c>
      <c r="CGN2" t="s">
        <v>2559</v>
      </c>
      <c r="CGO2" t="s">
        <v>2560</v>
      </c>
      <c r="CGP2" t="s">
        <v>2561</v>
      </c>
      <c r="CGQ2" t="s">
        <v>2562</v>
      </c>
      <c r="CGR2" t="s">
        <v>2563</v>
      </c>
      <c r="CGS2" t="s">
        <v>2564</v>
      </c>
      <c r="CGT2" t="s">
        <v>2565</v>
      </c>
      <c r="CGU2" t="s">
        <v>2566</v>
      </c>
      <c r="CGV2" t="s">
        <v>2567</v>
      </c>
      <c r="CGW2" t="s">
        <v>2568</v>
      </c>
      <c r="CGX2" t="s">
        <v>2569</v>
      </c>
      <c r="CGY2" t="s">
        <v>2570</v>
      </c>
      <c r="CGZ2" t="s">
        <v>2571</v>
      </c>
      <c r="CHA2" t="s">
        <v>2572</v>
      </c>
      <c r="CHB2" t="s">
        <v>2573</v>
      </c>
      <c r="CHC2" t="s">
        <v>2574</v>
      </c>
      <c r="CHD2" t="s">
        <v>2575</v>
      </c>
      <c r="CHE2" t="s">
        <v>2576</v>
      </c>
      <c r="CHF2" t="s">
        <v>2577</v>
      </c>
      <c r="CHG2" t="s">
        <v>2578</v>
      </c>
      <c r="CHH2" t="s">
        <v>2579</v>
      </c>
      <c r="CHI2" t="s">
        <v>2580</v>
      </c>
      <c r="CHJ2" t="s">
        <v>2581</v>
      </c>
      <c r="CHK2" t="s">
        <v>2582</v>
      </c>
      <c r="CHL2" t="s">
        <v>2583</v>
      </c>
      <c r="CHM2" t="s">
        <v>2584</v>
      </c>
      <c r="CHN2" t="s">
        <v>2585</v>
      </c>
      <c r="CHO2" t="s">
        <v>2586</v>
      </c>
      <c r="CHP2" t="s">
        <v>2587</v>
      </c>
      <c r="CHQ2" t="s">
        <v>2588</v>
      </c>
      <c r="CHR2" t="s">
        <v>2589</v>
      </c>
      <c r="CHS2" t="s">
        <v>2590</v>
      </c>
      <c r="CHT2" t="s">
        <v>2591</v>
      </c>
      <c r="CHU2" t="s">
        <v>2592</v>
      </c>
      <c r="CHV2" t="s">
        <v>2593</v>
      </c>
      <c r="CHW2" t="s">
        <v>2594</v>
      </c>
      <c r="CHX2" t="s">
        <v>2595</v>
      </c>
      <c r="CHY2" t="s">
        <v>2596</v>
      </c>
      <c r="CHZ2" t="s">
        <v>2597</v>
      </c>
      <c r="CIA2" t="s">
        <v>2598</v>
      </c>
      <c r="CIB2" t="s">
        <v>2599</v>
      </c>
      <c r="CIC2" t="s">
        <v>2600</v>
      </c>
      <c r="CID2" t="s">
        <v>2601</v>
      </c>
      <c r="CIE2" t="s">
        <v>2602</v>
      </c>
      <c r="CIF2" t="s">
        <v>2603</v>
      </c>
      <c r="CIG2" t="s">
        <v>2604</v>
      </c>
      <c r="CIH2" t="s">
        <v>2605</v>
      </c>
      <c r="CII2" t="s">
        <v>2606</v>
      </c>
      <c r="CIJ2" t="s">
        <v>2607</v>
      </c>
      <c r="CIK2" t="s">
        <v>2608</v>
      </c>
      <c r="CIL2" t="s">
        <v>2609</v>
      </c>
      <c r="CIM2" t="s">
        <v>2610</v>
      </c>
      <c r="CIN2" t="s">
        <v>2611</v>
      </c>
      <c r="CIO2" t="s">
        <v>2612</v>
      </c>
      <c r="CIP2" t="s">
        <v>2613</v>
      </c>
      <c r="CIQ2" t="s">
        <v>2614</v>
      </c>
      <c r="CIR2" t="s">
        <v>2615</v>
      </c>
      <c r="CIS2" t="s">
        <v>2616</v>
      </c>
      <c r="CIT2" t="s">
        <v>2617</v>
      </c>
      <c r="CIU2" t="s">
        <v>2618</v>
      </c>
      <c r="CIV2" t="s">
        <v>2619</v>
      </c>
      <c r="CIW2" t="s">
        <v>2620</v>
      </c>
      <c r="CIX2" t="s">
        <v>2621</v>
      </c>
      <c r="CIY2" t="s">
        <v>2622</v>
      </c>
      <c r="CIZ2" t="s">
        <v>2623</v>
      </c>
      <c r="CJA2" t="s">
        <v>2624</v>
      </c>
      <c r="CJB2" t="s">
        <v>2625</v>
      </c>
      <c r="CJC2" t="s">
        <v>2626</v>
      </c>
      <c r="CJD2" t="s">
        <v>2627</v>
      </c>
      <c r="CJE2" t="s">
        <v>2628</v>
      </c>
      <c r="CJF2" t="s">
        <v>2629</v>
      </c>
      <c r="CJG2" t="s">
        <v>2630</v>
      </c>
      <c r="CJH2" t="s">
        <v>2631</v>
      </c>
      <c r="CJI2" t="s">
        <v>2632</v>
      </c>
      <c r="CJJ2" t="s">
        <v>2633</v>
      </c>
      <c r="CJK2" t="s">
        <v>2634</v>
      </c>
      <c r="CJL2" t="s">
        <v>2635</v>
      </c>
      <c r="CJM2" t="s">
        <v>2636</v>
      </c>
      <c r="CJN2" t="s">
        <v>2637</v>
      </c>
      <c r="CJO2" t="s">
        <v>2638</v>
      </c>
      <c r="CJP2" t="s">
        <v>2639</v>
      </c>
      <c r="CJQ2" t="s">
        <v>2640</v>
      </c>
      <c r="CJR2" t="s">
        <v>2641</v>
      </c>
      <c r="CJS2" t="s">
        <v>2642</v>
      </c>
      <c r="CJT2" t="s">
        <v>2643</v>
      </c>
      <c r="CJU2" t="s">
        <v>2644</v>
      </c>
      <c r="CJV2" t="s">
        <v>2645</v>
      </c>
      <c r="CJW2" t="s">
        <v>2646</v>
      </c>
      <c r="CJX2" t="s">
        <v>2647</v>
      </c>
      <c r="CJY2" t="s">
        <v>2648</v>
      </c>
      <c r="CJZ2" t="s">
        <v>2649</v>
      </c>
      <c r="CKA2" t="s">
        <v>2650</v>
      </c>
      <c r="CKB2" t="s">
        <v>2651</v>
      </c>
      <c r="CKC2" t="s">
        <v>2652</v>
      </c>
      <c r="CKD2" t="s">
        <v>2653</v>
      </c>
      <c r="CKE2" t="s">
        <v>2654</v>
      </c>
      <c r="CKF2" t="s">
        <v>2655</v>
      </c>
      <c r="CKG2" t="s">
        <v>2656</v>
      </c>
      <c r="CKH2" t="s">
        <v>2657</v>
      </c>
      <c r="CKI2" t="s">
        <v>2658</v>
      </c>
      <c r="CKJ2" t="s">
        <v>2659</v>
      </c>
      <c r="CKK2" t="s">
        <v>2660</v>
      </c>
      <c r="CKL2" t="s">
        <v>2661</v>
      </c>
      <c r="CKM2" t="s">
        <v>2662</v>
      </c>
      <c r="CKN2" t="s">
        <v>2663</v>
      </c>
      <c r="CKO2" t="s">
        <v>2664</v>
      </c>
      <c r="CKP2" t="s">
        <v>2665</v>
      </c>
      <c r="CKQ2" t="s">
        <v>2666</v>
      </c>
      <c r="CKR2" t="s">
        <v>2667</v>
      </c>
      <c r="CKS2" t="s">
        <v>2668</v>
      </c>
      <c r="CKT2" t="s">
        <v>2669</v>
      </c>
      <c r="CKU2" t="s">
        <v>2670</v>
      </c>
      <c r="CKV2" t="s">
        <v>2671</v>
      </c>
      <c r="CKW2" t="s">
        <v>2672</v>
      </c>
      <c r="CKX2" t="s">
        <v>2673</v>
      </c>
      <c r="CKY2" t="s">
        <v>2674</v>
      </c>
      <c r="CKZ2" t="s">
        <v>2675</v>
      </c>
      <c r="CLA2" t="s">
        <v>2676</v>
      </c>
      <c r="CLB2" t="s">
        <v>2677</v>
      </c>
      <c r="CLC2" t="s">
        <v>2678</v>
      </c>
      <c r="CLD2" t="s">
        <v>2679</v>
      </c>
      <c r="CLE2" t="s">
        <v>2680</v>
      </c>
      <c r="CLF2" t="s">
        <v>2681</v>
      </c>
      <c r="CLG2" t="s">
        <v>2682</v>
      </c>
      <c r="CLH2" t="s">
        <v>2683</v>
      </c>
      <c r="CLI2" t="s">
        <v>2684</v>
      </c>
      <c r="CLJ2" t="s">
        <v>2685</v>
      </c>
      <c r="CLK2" t="s">
        <v>2686</v>
      </c>
      <c r="CLL2" t="s">
        <v>2687</v>
      </c>
      <c r="CLM2" t="s">
        <v>2688</v>
      </c>
      <c r="CLN2" t="s">
        <v>2689</v>
      </c>
      <c r="CLO2" t="s">
        <v>2690</v>
      </c>
      <c r="CLP2" t="s">
        <v>2691</v>
      </c>
      <c r="CLQ2" t="s">
        <v>2692</v>
      </c>
      <c r="CLR2" t="s">
        <v>2693</v>
      </c>
      <c r="CLS2" t="s">
        <v>2694</v>
      </c>
      <c r="CLT2" t="s">
        <v>2695</v>
      </c>
      <c r="CLU2" t="s">
        <v>2696</v>
      </c>
      <c r="CLV2" t="s">
        <v>2697</v>
      </c>
      <c r="CLW2" t="s">
        <v>2698</v>
      </c>
      <c r="CLX2" t="s">
        <v>2699</v>
      </c>
      <c r="CLY2" t="s">
        <v>2700</v>
      </c>
      <c r="CLZ2" t="s">
        <v>2701</v>
      </c>
      <c r="CMA2" t="s">
        <v>2702</v>
      </c>
      <c r="CMB2" t="s">
        <v>2703</v>
      </c>
      <c r="CMC2" t="s">
        <v>2704</v>
      </c>
      <c r="CMD2" t="s">
        <v>2705</v>
      </c>
      <c r="CME2" t="s">
        <v>2706</v>
      </c>
      <c r="CMF2" t="s">
        <v>2707</v>
      </c>
      <c r="CMG2" t="s">
        <v>2708</v>
      </c>
      <c r="CMH2" t="s">
        <v>2709</v>
      </c>
      <c r="CMI2" t="s">
        <v>2710</v>
      </c>
      <c r="CMJ2" t="s">
        <v>2711</v>
      </c>
      <c r="CMK2" t="s">
        <v>2712</v>
      </c>
      <c r="CML2" t="s">
        <v>2713</v>
      </c>
      <c r="CMM2" t="s">
        <v>2714</v>
      </c>
      <c r="CMN2" t="s">
        <v>2715</v>
      </c>
      <c r="CMO2" t="s">
        <v>2716</v>
      </c>
      <c r="CMP2" t="s">
        <v>2717</v>
      </c>
      <c r="CMQ2" t="s">
        <v>2718</v>
      </c>
      <c r="CMR2" t="s">
        <v>2719</v>
      </c>
      <c r="CMS2" t="s">
        <v>2720</v>
      </c>
      <c r="CMT2" t="s">
        <v>2721</v>
      </c>
      <c r="CMU2" t="s">
        <v>2722</v>
      </c>
      <c r="CMV2" t="s">
        <v>2723</v>
      </c>
      <c r="CMW2" t="s">
        <v>2724</v>
      </c>
      <c r="CMX2" t="s">
        <v>2725</v>
      </c>
      <c r="CMY2" t="s">
        <v>2726</v>
      </c>
      <c r="CMZ2" t="s">
        <v>2727</v>
      </c>
      <c r="CNA2" t="s">
        <v>2728</v>
      </c>
      <c r="CNB2" t="s">
        <v>2729</v>
      </c>
      <c r="CNC2" t="s">
        <v>2730</v>
      </c>
      <c r="CND2" t="s">
        <v>2731</v>
      </c>
      <c r="CNE2" t="s">
        <v>2732</v>
      </c>
      <c r="CNF2" t="s">
        <v>2733</v>
      </c>
      <c r="CNG2" t="s">
        <v>2734</v>
      </c>
      <c r="CNH2" t="s">
        <v>2735</v>
      </c>
      <c r="CNI2" t="s">
        <v>2736</v>
      </c>
      <c r="CNJ2" t="s">
        <v>2737</v>
      </c>
      <c r="CNK2" t="s">
        <v>2738</v>
      </c>
      <c r="CNL2" t="s">
        <v>2739</v>
      </c>
      <c r="CNM2" t="s">
        <v>2740</v>
      </c>
      <c r="CNN2" t="s">
        <v>2741</v>
      </c>
      <c r="CNO2" t="s">
        <v>2742</v>
      </c>
      <c r="CNP2" t="s">
        <v>2743</v>
      </c>
      <c r="CNQ2" t="s">
        <v>2744</v>
      </c>
      <c r="CNR2" t="s">
        <v>2745</v>
      </c>
      <c r="CNS2" t="s">
        <v>2746</v>
      </c>
      <c r="CNT2" t="s">
        <v>2747</v>
      </c>
      <c r="CNU2" t="s">
        <v>2748</v>
      </c>
      <c r="CNV2" t="s">
        <v>2749</v>
      </c>
      <c r="CNW2" t="s">
        <v>2750</v>
      </c>
      <c r="CNX2" t="s">
        <v>2751</v>
      </c>
      <c r="CNY2" t="s">
        <v>2752</v>
      </c>
      <c r="CNZ2" t="s">
        <v>2753</v>
      </c>
      <c r="COA2" t="s">
        <v>2754</v>
      </c>
      <c r="COB2" t="s">
        <v>2755</v>
      </c>
      <c r="COC2" t="s">
        <v>2756</v>
      </c>
      <c r="COD2" t="s">
        <v>2757</v>
      </c>
      <c r="COE2" t="s">
        <v>2758</v>
      </c>
      <c r="COF2" t="s">
        <v>2759</v>
      </c>
      <c r="COG2" t="s">
        <v>2760</v>
      </c>
      <c r="COH2" t="s">
        <v>2761</v>
      </c>
      <c r="COI2" t="s">
        <v>2762</v>
      </c>
      <c r="COJ2" t="s">
        <v>2763</v>
      </c>
      <c r="COK2" t="s">
        <v>2764</v>
      </c>
      <c r="COL2" t="s">
        <v>2765</v>
      </c>
      <c r="COM2" t="s">
        <v>2766</v>
      </c>
      <c r="CON2" t="s">
        <v>2767</v>
      </c>
      <c r="COO2" t="s">
        <v>2768</v>
      </c>
      <c r="COP2" t="s">
        <v>2769</v>
      </c>
      <c r="COQ2" t="s">
        <v>2770</v>
      </c>
      <c r="COR2" t="s">
        <v>2771</v>
      </c>
      <c r="COS2" t="s">
        <v>2772</v>
      </c>
      <c r="COT2" t="s">
        <v>2773</v>
      </c>
      <c r="COU2" t="s">
        <v>2774</v>
      </c>
      <c r="COV2" t="s">
        <v>2775</v>
      </c>
      <c r="COW2" t="s">
        <v>2776</v>
      </c>
      <c r="COX2" t="s">
        <v>2777</v>
      </c>
      <c r="COY2" t="s">
        <v>2778</v>
      </c>
      <c r="COZ2" t="s">
        <v>2779</v>
      </c>
      <c r="CPA2" t="s">
        <v>2780</v>
      </c>
      <c r="CPB2" t="s">
        <v>2781</v>
      </c>
      <c r="CPC2" t="s">
        <v>2782</v>
      </c>
      <c r="CPD2" t="s">
        <v>2783</v>
      </c>
      <c r="CPE2" t="s">
        <v>2784</v>
      </c>
      <c r="CPF2" t="s">
        <v>2785</v>
      </c>
      <c r="CPG2" t="s">
        <v>2786</v>
      </c>
      <c r="CPH2" t="s">
        <v>2787</v>
      </c>
      <c r="CPI2" t="s">
        <v>2788</v>
      </c>
      <c r="CPJ2" t="s">
        <v>2789</v>
      </c>
      <c r="CPK2" t="s">
        <v>2790</v>
      </c>
      <c r="CPL2" t="s">
        <v>2791</v>
      </c>
      <c r="CPM2" t="s">
        <v>2792</v>
      </c>
      <c r="CPN2" t="s">
        <v>2793</v>
      </c>
      <c r="CPO2" t="s">
        <v>2794</v>
      </c>
      <c r="CPP2" t="s">
        <v>2795</v>
      </c>
      <c r="CPQ2" t="s">
        <v>2796</v>
      </c>
      <c r="CPR2" t="s">
        <v>2797</v>
      </c>
      <c r="CPS2" t="s">
        <v>2798</v>
      </c>
      <c r="CPT2" t="s">
        <v>2799</v>
      </c>
      <c r="CPU2" t="s">
        <v>2800</v>
      </c>
      <c r="CPV2" t="s">
        <v>2801</v>
      </c>
      <c r="CPW2" t="s">
        <v>2802</v>
      </c>
      <c r="CPX2" t="s">
        <v>2803</v>
      </c>
      <c r="CPY2" t="s">
        <v>2804</v>
      </c>
      <c r="CPZ2" t="s">
        <v>2805</v>
      </c>
      <c r="CQA2" t="s">
        <v>2806</v>
      </c>
      <c r="CQB2" t="s">
        <v>2807</v>
      </c>
      <c r="CQC2" t="s">
        <v>2808</v>
      </c>
      <c r="CQD2" t="s">
        <v>2809</v>
      </c>
      <c r="CQE2" t="s">
        <v>2810</v>
      </c>
      <c r="CQF2" t="s">
        <v>2811</v>
      </c>
      <c r="CQG2" t="s">
        <v>2812</v>
      </c>
      <c r="CQH2" t="s">
        <v>2813</v>
      </c>
      <c r="CQI2" t="s">
        <v>2814</v>
      </c>
      <c r="CQJ2" t="s">
        <v>2815</v>
      </c>
      <c r="CQK2" t="s">
        <v>2816</v>
      </c>
      <c r="CQL2" t="s">
        <v>2817</v>
      </c>
      <c r="CQM2" t="s">
        <v>2818</v>
      </c>
      <c r="CQN2" t="s">
        <v>2819</v>
      </c>
      <c r="CQO2" t="s">
        <v>2820</v>
      </c>
      <c r="CQP2" t="s">
        <v>2821</v>
      </c>
      <c r="CQQ2" t="s">
        <v>2822</v>
      </c>
      <c r="CQR2" t="s">
        <v>2823</v>
      </c>
      <c r="CQS2" t="s">
        <v>2824</v>
      </c>
      <c r="CQT2" t="s">
        <v>2825</v>
      </c>
      <c r="CQU2" t="s">
        <v>2826</v>
      </c>
      <c r="CQV2" t="s">
        <v>2827</v>
      </c>
      <c r="CQW2" t="s">
        <v>2828</v>
      </c>
      <c r="CQX2" t="s">
        <v>2829</v>
      </c>
      <c r="CQY2" t="s">
        <v>2830</v>
      </c>
      <c r="CQZ2" t="s">
        <v>2831</v>
      </c>
      <c r="CRA2" t="s">
        <v>2832</v>
      </c>
      <c r="CRB2" t="s">
        <v>2833</v>
      </c>
      <c r="CRC2" t="s">
        <v>2834</v>
      </c>
      <c r="CRD2" t="s">
        <v>2835</v>
      </c>
      <c r="CRE2" t="s">
        <v>2836</v>
      </c>
      <c r="CRF2" t="s">
        <v>2837</v>
      </c>
      <c r="CRG2" t="s">
        <v>2838</v>
      </c>
      <c r="CRH2" t="s">
        <v>2839</v>
      </c>
      <c r="CRI2" t="s">
        <v>2840</v>
      </c>
      <c r="CRJ2" t="s">
        <v>2841</v>
      </c>
      <c r="CRK2" t="s">
        <v>2842</v>
      </c>
      <c r="CRL2" t="s">
        <v>2843</v>
      </c>
      <c r="CRM2" t="s">
        <v>2844</v>
      </c>
      <c r="CRN2" t="s">
        <v>2845</v>
      </c>
      <c r="CRO2" t="s">
        <v>2846</v>
      </c>
      <c r="CRP2" t="s">
        <v>2847</v>
      </c>
      <c r="CRQ2" t="s">
        <v>2848</v>
      </c>
      <c r="CRR2" t="s">
        <v>2849</v>
      </c>
      <c r="CRS2" t="s">
        <v>2850</v>
      </c>
      <c r="CRT2" t="s">
        <v>2851</v>
      </c>
      <c r="CRU2" t="s">
        <v>2852</v>
      </c>
      <c r="CRV2" t="s">
        <v>2853</v>
      </c>
      <c r="CRW2" t="s">
        <v>2854</v>
      </c>
      <c r="CRX2" t="s">
        <v>2855</v>
      </c>
      <c r="CRY2" t="s">
        <v>2856</v>
      </c>
      <c r="CRZ2" t="s">
        <v>2857</v>
      </c>
      <c r="CSA2" t="s">
        <v>2858</v>
      </c>
      <c r="CSB2" t="s">
        <v>2859</v>
      </c>
      <c r="CSC2" t="s">
        <v>2860</v>
      </c>
      <c r="CSD2" t="s">
        <v>2861</v>
      </c>
      <c r="CSE2" t="s">
        <v>2862</v>
      </c>
      <c r="CSF2" t="s">
        <v>2863</v>
      </c>
      <c r="CSG2" t="s">
        <v>2864</v>
      </c>
      <c r="CSH2" t="s">
        <v>2865</v>
      </c>
      <c r="CSI2" t="s">
        <v>2866</v>
      </c>
      <c r="CSJ2" t="s">
        <v>2867</v>
      </c>
      <c r="CSK2" t="s">
        <v>2868</v>
      </c>
      <c r="CSL2" t="s">
        <v>2869</v>
      </c>
      <c r="CSM2" t="s">
        <v>2870</v>
      </c>
      <c r="CSN2" t="s">
        <v>2871</v>
      </c>
      <c r="CSO2" t="s">
        <v>2872</v>
      </c>
      <c r="CSP2" t="s">
        <v>2873</v>
      </c>
      <c r="CSQ2" t="s">
        <v>2874</v>
      </c>
      <c r="CSR2" t="s">
        <v>2875</v>
      </c>
      <c r="CSS2" t="s">
        <v>2876</v>
      </c>
      <c r="CST2" t="s">
        <v>2877</v>
      </c>
      <c r="CSU2" t="s">
        <v>2878</v>
      </c>
      <c r="CSV2" t="s">
        <v>2879</v>
      </c>
      <c r="CSW2" t="s">
        <v>2880</v>
      </c>
      <c r="CSX2" t="s">
        <v>2881</v>
      </c>
      <c r="CSY2" t="s">
        <v>2882</v>
      </c>
      <c r="CSZ2" t="s">
        <v>2883</v>
      </c>
      <c r="CTA2" t="s">
        <v>2884</v>
      </c>
      <c r="CTB2" t="s">
        <v>2885</v>
      </c>
      <c r="CTC2" t="s">
        <v>2886</v>
      </c>
      <c r="CTD2" t="s">
        <v>2887</v>
      </c>
      <c r="CTE2" t="s">
        <v>2888</v>
      </c>
      <c r="CTF2" t="s">
        <v>2889</v>
      </c>
      <c r="CTG2" t="s">
        <v>2890</v>
      </c>
      <c r="CTH2" t="s">
        <v>2891</v>
      </c>
      <c r="CTI2" t="s">
        <v>2892</v>
      </c>
      <c r="CTJ2" t="s">
        <v>2893</v>
      </c>
      <c r="CTK2" t="s">
        <v>2894</v>
      </c>
      <c r="CTL2" t="s">
        <v>2895</v>
      </c>
      <c r="CTM2" t="s">
        <v>2896</v>
      </c>
      <c r="CTN2" t="s">
        <v>2897</v>
      </c>
      <c r="CTO2" t="s">
        <v>2898</v>
      </c>
      <c r="CTP2" t="s">
        <v>2899</v>
      </c>
      <c r="CTQ2" t="s">
        <v>2900</v>
      </c>
      <c r="CTR2" t="s">
        <v>2901</v>
      </c>
      <c r="CTS2" t="s">
        <v>2902</v>
      </c>
      <c r="CTT2" t="s">
        <v>2903</v>
      </c>
      <c r="CTU2" t="s">
        <v>2904</v>
      </c>
      <c r="CTV2" t="s">
        <v>2905</v>
      </c>
      <c r="CTW2" t="s">
        <v>2906</v>
      </c>
      <c r="CTX2" t="s">
        <v>2907</v>
      </c>
      <c r="CTY2" t="s">
        <v>2908</v>
      </c>
      <c r="CTZ2" t="s">
        <v>2909</v>
      </c>
      <c r="CUA2" t="s">
        <v>2910</v>
      </c>
      <c r="CUB2" t="s">
        <v>2911</v>
      </c>
      <c r="CUC2" t="s">
        <v>2912</v>
      </c>
      <c r="CUD2" t="s">
        <v>2913</v>
      </c>
      <c r="CUE2" t="s">
        <v>2914</v>
      </c>
      <c r="CUF2" t="s">
        <v>2915</v>
      </c>
      <c r="CUG2" t="s">
        <v>2916</v>
      </c>
      <c r="CUH2" t="s">
        <v>2917</v>
      </c>
      <c r="CUI2" t="s">
        <v>2918</v>
      </c>
      <c r="CUJ2" t="s">
        <v>2919</v>
      </c>
      <c r="CUK2" t="s">
        <v>2920</v>
      </c>
      <c r="CUL2" t="s">
        <v>2921</v>
      </c>
      <c r="CUM2" t="s">
        <v>2922</v>
      </c>
      <c r="CUN2" t="s">
        <v>2923</v>
      </c>
      <c r="CUO2" t="s">
        <v>2924</v>
      </c>
      <c r="CUP2" t="s">
        <v>2925</v>
      </c>
      <c r="CUQ2" t="s">
        <v>2926</v>
      </c>
      <c r="CUR2" t="s">
        <v>2927</v>
      </c>
      <c r="CUS2" t="s">
        <v>2928</v>
      </c>
      <c r="CUT2" t="s">
        <v>2929</v>
      </c>
      <c r="CUU2" t="s">
        <v>2930</v>
      </c>
      <c r="CUV2" t="s">
        <v>2931</v>
      </c>
      <c r="CUW2" t="s">
        <v>2932</v>
      </c>
      <c r="CUX2" t="s">
        <v>2933</v>
      </c>
      <c r="CUY2" t="s">
        <v>2934</v>
      </c>
      <c r="CUZ2" t="s">
        <v>2935</v>
      </c>
      <c r="CVA2" t="s">
        <v>2936</v>
      </c>
      <c r="CVB2" t="s">
        <v>2937</v>
      </c>
      <c r="CVC2" t="s">
        <v>2938</v>
      </c>
      <c r="CVD2" t="s">
        <v>2939</v>
      </c>
      <c r="CVE2" t="s">
        <v>2940</v>
      </c>
      <c r="CVF2" t="s">
        <v>2941</v>
      </c>
      <c r="CVG2" t="s">
        <v>2942</v>
      </c>
      <c r="CVH2" t="s">
        <v>2943</v>
      </c>
      <c r="CVI2" t="s">
        <v>2944</v>
      </c>
      <c r="CVJ2" t="s">
        <v>2945</v>
      </c>
      <c r="CVK2" t="s">
        <v>2946</v>
      </c>
      <c r="CVL2" t="s">
        <v>2947</v>
      </c>
      <c r="CVM2" t="s">
        <v>2948</v>
      </c>
      <c r="CVN2" t="s">
        <v>2949</v>
      </c>
      <c r="CVO2" t="s">
        <v>2950</v>
      </c>
      <c r="CVP2" t="s">
        <v>2951</v>
      </c>
      <c r="CVQ2" t="s">
        <v>2952</v>
      </c>
      <c r="CVR2" t="s">
        <v>2953</v>
      </c>
      <c r="CVS2" t="s">
        <v>2954</v>
      </c>
      <c r="CVT2" t="s">
        <v>2955</v>
      </c>
      <c r="CVU2" t="s">
        <v>2956</v>
      </c>
      <c r="CVV2" t="s">
        <v>2957</v>
      </c>
      <c r="CVW2" t="s">
        <v>2958</v>
      </c>
      <c r="CVX2" t="s">
        <v>2959</v>
      </c>
      <c r="CVY2" t="s">
        <v>2960</v>
      </c>
      <c r="CVZ2" t="s">
        <v>2961</v>
      </c>
      <c r="CWA2" t="s">
        <v>2962</v>
      </c>
      <c r="CWB2" t="s">
        <v>2963</v>
      </c>
      <c r="CWC2" t="s">
        <v>2964</v>
      </c>
      <c r="CWD2" t="s">
        <v>2965</v>
      </c>
      <c r="CWE2" t="s">
        <v>2966</v>
      </c>
      <c r="CWF2" t="s">
        <v>2967</v>
      </c>
      <c r="CWG2" t="s">
        <v>2968</v>
      </c>
      <c r="CWH2" t="s">
        <v>2969</v>
      </c>
      <c r="CWI2" t="s">
        <v>2970</v>
      </c>
      <c r="CWJ2" t="s">
        <v>2971</v>
      </c>
      <c r="CWK2" t="s">
        <v>2972</v>
      </c>
      <c r="CWL2" t="s">
        <v>2973</v>
      </c>
      <c r="CWM2" t="s">
        <v>2974</v>
      </c>
      <c r="CWN2" t="s">
        <v>2975</v>
      </c>
      <c r="CWO2" t="s">
        <v>2976</v>
      </c>
      <c r="CWP2" t="s">
        <v>2977</v>
      </c>
      <c r="CWQ2" t="s">
        <v>2978</v>
      </c>
      <c r="CWR2" t="s">
        <v>2979</v>
      </c>
      <c r="CWS2" t="s">
        <v>2980</v>
      </c>
      <c r="CWT2" t="s">
        <v>2981</v>
      </c>
      <c r="CWU2" t="s">
        <v>2982</v>
      </c>
      <c r="CWV2" t="s">
        <v>2983</v>
      </c>
      <c r="CWW2" t="s">
        <v>2984</v>
      </c>
      <c r="CWX2" t="s">
        <v>2985</v>
      </c>
      <c r="CWY2" t="s">
        <v>2986</v>
      </c>
      <c r="CWZ2" t="s">
        <v>2987</v>
      </c>
      <c r="CXA2" t="s">
        <v>2988</v>
      </c>
      <c r="CXB2" t="s">
        <v>2989</v>
      </c>
      <c r="CXC2" t="s">
        <v>2990</v>
      </c>
      <c r="CXD2" t="s">
        <v>2991</v>
      </c>
      <c r="CXE2" t="s">
        <v>2992</v>
      </c>
      <c r="CXF2" t="s">
        <v>2993</v>
      </c>
      <c r="CXG2" t="s">
        <v>2994</v>
      </c>
      <c r="CXH2" t="s">
        <v>2995</v>
      </c>
      <c r="CXI2" t="s">
        <v>2996</v>
      </c>
      <c r="CXJ2" t="s">
        <v>2997</v>
      </c>
      <c r="CXK2" t="s">
        <v>2998</v>
      </c>
      <c r="CXL2" t="s">
        <v>2999</v>
      </c>
      <c r="CXM2" t="s">
        <v>3000</v>
      </c>
      <c r="CXN2" t="s">
        <v>3001</v>
      </c>
      <c r="CXO2" t="s">
        <v>3002</v>
      </c>
      <c r="CXP2" t="s">
        <v>3003</v>
      </c>
      <c r="CXQ2" t="s">
        <v>3004</v>
      </c>
      <c r="CXR2" t="s">
        <v>3005</v>
      </c>
      <c r="CXS2" t="s">
        <v>3006</v>
      </c>
      <c r="CXT2" t="s">
        <v>3007</v>
      </c>
      <c r="CXU2" t="s">
        <v>3008</v>
      </c>
      <c r="CXV2" t="s">
        <v>3009</v>
      </c>
      <c r="CXW2" t="s">
        <v>3010</v>
      </c>
      <c r="CXX2" t="s">
        <v>3011</v>
      </c>
      <c r="CXY2" t="s">
        <v>3012</v>
      </c>
      <c r="CXZ2" t="s">
        <v>3013</v>
      </c>
      <c r="CYA2" t="s">
        <v>3014</v>
      </c>
      <c r="CYB2" t="s">
        <v>3015</v>
      </c>
      <c r="CYC2" t="s">
        <v>3016</v>
      </c>
      <c r="CYD2" t="s">
        <v>3017</v>
      </c>
      <c r="CYE2" t="s">
        <v>3018</v>
      </c>
      <c r="CYF2" t="s">
        <v>3019</v>
      </c>
      <c r="CYG2" t="s">
        <v>3020</v>
      </c>
      <c r="CYH2" t="s">
        <v>3021</v>
      </c>
      <c r="CYI2" t="s">
        <v>3022</v>
      </c>
      <c r="CYJ2" t="s">
        <v>3023</v>
      </c>
      <c r="CYK2" t="s">
        <v>3024</v>
      </c>
      <c r="CYL2" t="s">
        <v>3025</v>
      </c>
      <c r="CYM2" t="s">
        <v>3026</v>
      </c>
      <c r="CYN2" t="s">
        <v>3027</v>
      </c>
      <c r="CYO2" t="s">
        <v>3028</v>
      </c>
      <c r="CYP2" t="s">
        <v>3029</v>
      </c>
      <c r="CYQ2" t="s">
        <v>3030</v>
      </c>
      <c r="CYR2" t="s">
        <v>3031</v>
      </c>
      <c r="CYS2" t="s">
        <v>3032</v>
      </c>
      <c r="CYT2" t="s">
        <v>3033</v>
      </c>
      <c r="CYU2" t="s">
        <v>3034</v>
      </c>
      <c r="CYV2" t="s">
        <v>3035</v>
      </c>
      <c r="CYW2" t="s">
        <v>3036</v>
      </c>
      <c r="CYX2" t="s">
        <v>3037</v>
      </c>
      <c r="CYY2" t="s">
        <v>3038</v>
      </c>
      <c r="CYZ2" t="s">
        <v>3039</v>
      </c>
      <c r="CZA2" t="s">
        <v>3040</v>
      </c>
      <c r="CZB2" t="s">
        <v>3041</v>
      </c>
      <c r="CZC2" t="s">
        <v>3042</v>
      </c>
      <c r="CZD2" t="s">
        <v>3043</v>
      </c>
      <c r="CZE2" t="s">
        <v>3044</v>
      </c>
      <c r="CZF2" t="s">
        <v>3045</v>
      </c>
      <c r="CZG2" t="s">
        <v>3046</v>
      </c>
      <c r="CZH2" t="s">
        <v>3047</v>
      </c>
      <c r="CZI2" t="s">
        <v>3048</v>
      </c>
      <c r="CZJ2" t="s">
        <v>3049</v>
      </c>
      <c r="CZK2" t="s">
        <v>3050</v>
      </c>
      <c r="CZL2" t="s">
        <v>3051</v>
      </c>
      <c r="CZM2" t="s">
        <v>3052</v>
      </c>
      <c r="CZN2" t="s">
        <v>3053</v>
      </c>
      <c r="CZO2" t="s">
        <v>3054</v>
      </c>
      <c r="CZP2" t="s">
        <v>3055</v>
      </c>
      <c r="CZQ2" t="s">
        <v>3056</v>
      </c>
      <c r="CZR2" t="s">
        <v>3057</v>
      </c>
      <c r="CZS2" t="s">
        <v>3058</v>
      </c>
      <c r="CZT2" t="s">
        <v>3059</v>
      </c>
      <c r="CZU2" t="s">
        <v>3060</v>
      </c>
      <c r="CZV2" t="s">
        <v>3061</v>
      </c>
      <c r="CZW2" t="s">
        <v>3062</v>
      </c>
      <c r="CZX2" t="s">
        <v>3063</v>
      </c>
      <c r="CZY2" t="s">
        <v>3064</v>
      </c>
      <c r="CZZ2" t="s">
        <v>3065</v>
      </c>
      <c r="DAA2" t="s">
        <v>3066</v>
      </c>
      <c r="DAB2" t="s">
        <v>3067</v>
      </c>
      <c r="DAC2" t="s">
        <v>3068</v>
      </c>
      <c r="DAD2" t="s">
        <v>3069</v>
      </c>
      <c r="DAE2" t="s">
        <v>3070</v>
      </c>
      <c r="DAF2" t="s">
        <v>3071</v>
      </c>
      <c r="DAG2" t="s">
        <v>3072</v>
      </c>
      <c r="DAH2" t="s">
        <v>3073</v>
      </c>
      <c r="DAI2" t="s">
        <v>3074</v>
      </c>
      <c r="DAJ2" t="s">
        <v>3075</v>
      </c>
      <c r="DAK2" t="s">
        <v>3076</v>
      </c>
      <c r="DAL2" t="s">
        <v>3077</v>
      </c>
      <c r="DAM2" t="s">
        <v>3078</v>
      </c>
      <c r="DAN2" t="s">
        <v>3079</v>
      </c>
      <c r="DAO2" t="s">
        <v>3080</v>
      </c>
      <c r="DAP2" t="s">
        <v>3081</v>
      </c>
      <c r="DAQ2" t="s">
        <v>3082</v>
      </c>
      <c r="DAR2" t="s">
        <v>3083</v>
      </c>
      <c r="DAS2" t="s">
        <v>3084</v>
      </c>
      <c r="DAT2" t="s">
        <v>3085</v>
      </c>
      <c r="DAU2" t="s">
        <v>3086</v>
      </c>
      <c r="DAV2" t="s">
        <v>3087</v>
      </c>
      <c r="DAW2" t="s">
        <v>3088</v>
      </c>
      <c r="DAX2" t="s">
        <v>3089</v>
      </c>
      <c r="DAY2" t="s">
        <v>3090</v>
      </c>
      <c r="DAZ2" t="s">
        <v>3091</v>
      </c>
      <c r="DBA2" t="s">
        <v>3092</v>
      </c>
      <c r="DBB2" t="s">
        <v>3093</v>
      </c>
      <c r="DBC2" t="s">
        <v>3094</v>
      </c>
      <c r="DBD2" t="s">
        <v>3095</v>
      </c>
      <c r="DBE2" t="s">
        <v>3096</v>
      </c>
      <c r="DBF2" t="s">
        <v>3097</v>
      </c>
      <c r="DBG2" t="s">
        <v>3098</v>
      </c>
      <c r="DBH2" t="s">
        <v>3099</v>
      </c>
      <c r="DBI2" t="s">
        <v>3100</v>
      </c>
      <c r="DBJ2" t="s">
        <v>3101</v>
      </c>
      <c r="DBK2" t="s">
        <v>3102</v>
      </c>
      <c r="DBL2" t="s">
        <v>3103</v>
      </c>
      <c r="DBM2" t="s">
        <v>3104</v>
      </c>
      <c r="DBN2" t="s">
        <v>3105</v>
      </c>
      <c r="DBO2" t="s">
        <v>3106</v>
      </c>
      <c r="DBP2" t="s">
        <v>3107</v>
      </c>
      <c r="DBQ2" t="s">
        <v>3108</v>
      </c>
      <c r="DBR2" t="s">
        <v>3109</v>
      </c>
      <c r="DBS2" t="s">
        <v>3110</v>
      </c>
      <c r="DBT2" t="s">
        <v>3111</v>
      </c>
      <c r="DBU2" t="s">
        <v>3112</v>
      </c>
      <c r="DBV2" t="s">
        <v>3113</v>
      </c>
      <c r="DBW2" t="s">
        <v>3114</v>
      </c>
      <c r="DBX2" t="s">
        <v>3115</v>
      </c>
      <c r="DBY2" t="s">
        <v>3116</v>
      </c>
      <c r="DBZ2" t="s">
        <v>3117</v>
      </c>
      <c r="DCA2" t="s">
        <v>3118</v>
      </c>
      <c r="DCB2" t="s">
        <v>3119</v>
      </c>
      <c r="DCC2" t="s">
        <v>3120</v>
      </c>
      <c r="DCD2" t="s">
        <v>3121</v>
      </c>
      <c r="DCE2" t="s">
        <v>3122</v>
      </c>
      <c r="DCF2" t="s">
        <v>3123</v>
      </c>
      <c r="DCG2" t="s">
        <v>3124</v>
      </c>
      <c r="DCH2" t="s">
        <v>3125</v>
      </c>
      <c r="DCI2" t="s">
        <v>3126</v>
      </c>
      <c r="DCJ2" t="s">
        <v>3127</v>
      </c>
      <c r="DCK2" t="s">
        <v>3128</v>
      </c>
      <c r="DCL2" t="s">
        <v>3129</v>
      </c>
      <c r="DCM2" t="s">
        <v>3130</v>
      </c>
      <c r="DCN2" t="s">
        <v>3131</v>
      </c>
      <c r="DCO2" t="s">
        <v>3132</v>
      </c>
      <c r="DCP2" t="s">
        <v>3133</v>
      </c>
      <c r="DCQ2" t="s">
        <v>3134</v>
      </c>
      <c r="DCR2" t="s">
        <v>3135</v>
      </c>
      <c r="DCS2" t="s">
        <v>3136</v>
      </c>
      <c r="DCT2" t="s">
        <v>3137</v>
      </c>
      <c r="DCU2" t="s">
        <v>3138</v>
      </c>
      <c r="DCV2" t="s">
        <v>3139</v>
      </c>
      <c r="DCW2" t="s">
        <v>3140</v>
      </c>
      <c r="DCX2" t="s">
        <v>3141</v>
      </c>
      <c r="DCY2" t="s">
        <v>3142</v>
      </c>
      <c r="DCZ2" t="s">
        <v>3143</v>
      </c>
      <c r="DDA2" t="s">
        <v>3144</v>
      </c>
      <c r="DDB2" t="s">
        <v>3145</v>
      </c>
      <c r="DDC2" t="s">
        <v>3146</v>
      </c>
      <c r="DDD2" t="s">
        <v>3147</v>
      </c>
      <c r="DDE2" t="s">
        <v>3148</v>
      </c>
      <c r="DDF2" t="s">
        <v>3149</v>
      </c>
      <c r="DDG2" t="s">
        <v>3150</v>
      </c>
      <c r="DDH2" t="s">
        <v>3151</v>
      </c>
      <c r="DDI2" t="s">
        <v>3152</v>
      </c>
      <c r="DDJ2" t="s">
        <v>3153</v>
      </c>
      <c r="DDK2" t="s">
        <v>3154</v>
      </c>
      <c r="DDL2" t="s">
        <v>3155</v>
      </c>
      <c r="DDM2" t="s">
        <v>3156</v>
      </c>
      <c r="DDN2" t="s">
        <v>3157</v>
      </c>
      <c r="DDO2" t="s">
        <v>3158</v>
      </c>
      <c r="DDP2" t="s">
        <v>3159</v>
      </c>
      <c r="DDQ2" t="s">
        <v>3160</v>
      </c>
      <c r="DDR2" t="s">
        <v>3161</v>
      </c>
      <c r="DDS2" t="s">
        <v>3162</v>
      </c>
      <c r="DDT2" t="s">
        <v>3163</v>
      </c>
      <c r="DDU2" t="s">
        <v>3164</v>
      </c>
      <c r="DDV2" t="s">
        <v>3165</v>
      </c>
      <c r="DDW2" t="s">
        <v>3166</v>
      </c>
      <c r="DDX2" t="s">
        <v>3167</v>
      </c>
      <c r="DDY2" t="s">
        <v>3168</v>
      </c>
      <c r="DDZ2" t="s">
        <v>3169</v>
      </c>
      <c r="DEA2" t="s">
        <v>3170</v>
      </c>
      <c r="DEB2" t="s">
        <v>3171</v>
      </c>
      <c r="DEC2" t="s">
        <v>3172</v>
      </c>
      <c r="DED2" t="s">
        <v>3173</v>
      </c>
      <c r="DEE2" t="s">
        <v>3174</v>
      </c>
      <c r="DEF2" t="s">
        <v>3175</v>
      </c>
      <c r="DEG2" t="s">
        <v>3176</v>
      </c>
      <c r="DEH2" t="s">
        <v>3177</v>
      </c>
      <c r="DEI2" t="s">
        <v>3178</v>
      </c>
      <c r="DEJ2" t="s">
        <v>3179</v>
      </c>
      <c r="DEK2" t="s">
        <v>3180</v>
      </c>
      <c r="DEL2" t="s">
        <v>3181</v>
      </c>
      <c r="DEM2" t="s">
        <v>3182</v>
      </c>
      <c r="DEN2" t="s">
        <v>3183</v>
      </c>
      <c r="DEO2" t="s">
        <v>3184</v>
      </c>
      <c r="DEP2" t="s">
        <v>3185</v>
      </c>
      <c r="DEQ2" t="s">
        <v>3186</v>
      </c>
      <c r="DER2" t="s">
        <v>3187</v>
      </c>
      <c r="DES2" t="s">
        <v>3188</v>
      </c>
      <c r="DET2" t="s">
        <v>3189</v>
      </c>
      <c r="DEU2" t="s">
        <v>3190</v>
      </c>
      <c r="DEV2" t="s">
        <v>3191</v>
      </c>
      <c r="DEW2" t="s">
        <v>3192</v>
      </c>
      <c r="DEX2" t="s">
        <v>3193</v>
      </c>
      <c r="DEY2" t="s">
        <v>3194</v>
      </c>
      <c r="DEZ2" t="s">
        <v>3195</v>
      </c>
      <c r="DFA2" t="s">
        <v>3196</v>
      </c>
      <c r="DFB2" t="s">
        <v>3197</v>
      </c>
      <c r="DFC2" t="s">
        <v>3198</v>
      </c>
      <c r="DFD2" t="s">
        <v>3199</v>
      </c>
      <c r="DFE2" t="s">
        <v>3200</v>
      </c>
      <c r="DFF2" t="s">
        <v>3201</v>
      </c>
      <c r="DFG2" t="s">
        <v>3202</v>
      </c>
      <c r="DFH2" t="s">
        <v>3203</v>
      </c>
      <c r="DFI2" t="s">
        <v>3204</v>
      </c>
      <c r="DFJ2" t="s">
        <v>3205</v>
      </c>
      <c r="DFK2" t="s">
        <v>3206</v>
      </c>
      <c r="DFL2" t="s">
        <v>3207</v>
      </c>
      <c r="DFM2" t="s">
        <v>3208</v>
      </c>
      <c r="DFN2" t="s">
        <v>3209</v>
      </c>
      <c r="DFO2" t="s">
        <v>3210</v>
      </c>
      <c r="DFP2" t="s">
        <v>3211</v>
      </c>
      <c r="DFQ2" t="s">
        <v>3212</v>
      </c>
      <c r="DFR2" t="s">
        <v>3213</v>
      </c>
      <c r="DFS2" t="s">
        <v>3214</v>
      </c>
      <c r="DFT2" t="s">
        <v>3215</v>
      </c>
      <c r="DFU2" t="s">
        <v>3216</v>
      </c>
      <c r="DFV2" t="s">
        <v>3217</v>
      </c>
      <c r="DFW2" t="s">
        <v>3218</v>
      </c>
      <c r="DFX2" t="s">
        <v>3219</v>
      </c>
      <c r="DFY2" t="s">
        <v>3220</v>
      </c>
      <c r="DFZ2" t="s">
        <v>3221</v>
      </c>
      <c r="DGA2" t="s">
        <v>3222</v>
      </c>
      <c r="DGB2" t="s">
        <v>3223</v>
      </c>
      <c r="DGC2" t="s">
        <v>3224</v>
      </c>
      <c r="DGD2" t="s">
        <v>3225</v>
      </c>
      <c r="DGE2" t="s">
        <v>3226</v>
      </c>
      <c r="DGF2" t="s">
        <v>3227</v>
      </c>
      <c r="DGG2" t="s">
        <v>3228</v>
      </c>
      <c r="DGH2" t="s">
        <v>3229</v>
      </c>
      <c r="DGI2" t="s">
        <v>3230</v>
      </c>
      <c r="DGJ2" t="s">
        <v>3231</v>
      </c>
      <c r="DGK2" t="s">
        <v>3232</v>
      </c>
      <c r="DGL2" t="s">
        <v>3233</v>
      </c>
      <c r="DGM2" t="s">
        <v>3234</v>
      </c>
      <c r="DGN2" t="s">
        <v>3235</v>
      </c>
      <c r="DGO2" t="s">
        <v>3236</v>
      </c>
      <c r="DGP2" t="s">
        <v>3237</v>
      </c>
      <c r="DGQ2" t="s">
        <v>3238</v>
      </c>
      <c r="DGR2" t="s">
        <v>3239</v>
      </c>
      <c r="DGS2" t="s">
        <v>3240</v>
      </c>
      <c r="DGT2" t="s">
        <v>3241</v>
      </c>
      <c r="DGU2" t="s">
        <v>3242</v>
      </c>
      <c r="DGV2" t="s">
        <v>3243</v>
      </c>
      <c r="DGW2" t="s">
        <v>3244</v>
      </c>
      <c r="DGX2" t="s">
        <v>3245</v>
      </c>
      <c r="DGY2" t="s">
        <v>3246</v>
      </c>
      <c r="DGZ2" t="s">
        <v>3247</v>
      </c>
      <c r="DHA2" t="s">
        <v>3248</v>
      </c>
      <c r="DHB2" t="s">
        <v>3249</v>
      </c>
      <c r="DHC2" t="s">
        <v>3250</v>
      </c>
      <c r="DHD2" t="s">
        <v>3251</v>
      </c>
      <c r="DHE2" t="s">
        <v>3252</v>
      </c>
      <c r="DHF2" t="s">
        <v>3253</v>
      </c>
      <c r="DHG2" t="s">
        <v>3254</v>
      </c>
      <c r="DHH2" t="s">
        <v>3255</v>
      </c>
      <c r="DHI2" t="s">
        <v>3256</v>
      </c>
      <c r="DHJ2" t="s">
        <v>3257</v>
      </c>
      <c r="DHK2" t="s">
        <v>3258</v>
      </c>
      <c r="DHL2" t="s">
        <v>3259</v>
      </c>
      <c r="DHM2" t="s">
        <v>3260</v>
      </c>
      <c r="DHN2" t="s">
        <v>3261</v>
      </c>
      <c r="DHO2" t="s">
        <v>3262</v>
      </c>
      <c r="DHP2" t="s">
        <v>3263</v>
      </c>
      <c r="DHQ2" t="s">
        <v>3264</v>
      </c>
      <c r="DHR2" t="s">
        <v>3265</v>
      </c>
      <c r="DHS2" t="s">
        <v>3266</v>
      </c>
      <c r="DHT2" t="s">
        <v>3267</v>
      </c>
      <c r="DHU2" t="s">
        <v>3268</v>
      </c>
      <c r="DHV2" t="s">
        <v>3269</v>
      </c>
      <c r="DHW2" t="s">
        <v>3270</v>
      </c>
      <c r="DHX2" t="s">
        <v>3271</v>
      </c>
      <c r="DHY2" t="s">
        <v>3272</v>
      </c>
      <c r="DHZ2" t="s">
        <v>3273</v>
      </c>
      <c r="DIA2" t="s">
        <v>3274</v>
      </c>
      <c r="DIB2" t="s">
        <v>3275</v>
      </c>
      <c r="DIC2" t="s">
        <v>3276</v>
      </c>
      <c r="DID2" t="s">
        <v>3277</v>
      </c>
      <c r="DIE2" t="s">
        <v>3278</v>
      </c>
      <c r="DIF2" t="s">
        <v>3279</v>
      </c>
      <c r="DIG2" t="s">
        <v>3280</v>
      </c>
      <c r="DIH2" t="s">
        <v>3281</v>
      </c>
      <c r="DII2" t="s">
        <v>3282</v>
      </c>
      <c r="DIJ2" t="s">
        <v>3283</v>
      </c>
      <c r="DIK2" t="s">
        <v>3284</v>
      </c>
      <c r="DIL2" t="s">
        <v>3285</v>
      </c>
      <c r="DIM2" t="s">
        <v>3286</v>
      </c>
      <c r="DIN2" t="s">
        <v>3287</v>
      </c>
      <c r="DIO2" t="s">
        <v>3288</v>
      </c>
      <c r="DIP2" t="s">
        <v>3289</v>
      </c>
      <c r="DIQ2" t="s">
        <v>3290</v>
      </c>
      <c r="DIR2" t="s">
        <v>3291</v>
      </c>
      <c r="DIS2" t="s">
        <v>3292</v>
      </c>
      <c r="DIT2" t="s">
        <v>3293</v>
      </c>
      <c r="DIU2" t="s">
        <v>3294</v>
      </c>
      <c r="DIV2" t="s">
        <v>3295</v>
      </c>
      <c r="DIW2" t="s">
        <v>3296</v>
      </c>
      <c r="DIX2" t="s">
        <v>3297</v>
      </c>
      <c r="DIY2" t="s">
        <v>3298</v>
      </c>
      <c r="DIZ2" t="s">
        <v>3299</v>
      </c>
      <c r="DJA2" t="s">
        <v>3300</v>
      </c>
      <c r="DJB2" t="s">
        <v>3301</v>
      </c>
      <c r="DJC2" t="s">
        <v>3302</v>
      </c>
      <c r="DJD2" t="s">
        <v>3303</v>
      </c>
      <c r="DJE2" t="s">
        <v>3304</v>
      </c>
      <c r="DJF2" t="s">
        <v>3305</v>
      </c>
      <c r="DJG2" t="s">
        <v>3306</v>
      </c>
      <c r="DJH2" t="s">
        <v>3307</v>
      </c>
      <c r="DJI2" t="s">
        <v>3308</v>
      </c>
      <c r="DJJ2" t="s">
        <v>3309</v>
      </c>
      <c r="DJK2" t="s">
        <v>3310</v>
      </c>
      <c r="DJL2" t="s">
        <v>3311</v>
      </c>
      <c r="DJM2" t="s">
        <v>3312</v>
      </c>
      <c r="DJN2" t="s">
        <v>3313</v>
      </c>
      <c r="DJO2" t="s">
        <v>3314</v>
      </c>
      <c r="DJP2" t="s">
        <v>3315</v>
      </c>
      <c r="DJQ2" t="s">
        <v>3316</v>
      </c>
      <c r="DJR2" t="s">
        <v>3317</v>
      </c>
      <c r="DJS2" t="s">
        <v>3318</v>
      </c>
      <c r="DJT2" t="s">
        <v>3319</v>
      </c>
      <c r="DJU2" t="s">
        <v>3320</v>
      </c>
      <c r="DJV2" t="s">
        <v>3321</v>
      </c>
      <c r="DJW2" t="s">
        <v>3322</v>
      </c>
      <c r="DJX2" t="s">
        <v>3323</v>
      </c>
      <c r="DJY2" t="s">
        <v>3324</v>
      </c>
      <c r="DJZ2" t="s">
        <v>3325</v>
      </c>
      <c r="DKA2" t="s">
        <v>3326</v>
      </c>
      <c r="DKB2" t="s">
        <v>3327</v>
      </c>
      <c r="DKC2" t="s">
        <v>3328</v>
      </c>
      <c r="DKD2" t="s">
        <v>3329</v>
      </c>
      <c r="DKE2" t="s">
        <v>3330</v>
      </c>
      <c r="DKF2" t="s">
        <v>3331</v>
      </c>
      <c r="DKG2" t="s">
        <v>3332</v>
      </c>
      <c r="DKH2" t="s">
        <v>3333</v>
      </c>
      <c r="DKI2" t="s">
        <v>3334</v>
      </c>
      <c r="DKJ2" t="s">
        <v>3335</v>
      </c>
      <c r="DKK2" t="s">
        <v>3336</v>
      </c>
      <c r="DKL2" t="s">
        <v>3337</v>
      </c>
      <c r="DKM2" t="s">
        <v>3338</v>
      </c>
      <c r="DKN2" t="s">
        <v>3339</v>
      </c>
      <c r="DKO2" t="s">
        <v>3340</v>
      </c>
      <c r="DKP2" t="s">
        <v>3341</v>
      </c>
      <c r="DKQ2" t="s">
        <v>3342</v>
      </c>
      <c r="DKR2" t="s">
        <v>3343</v>
      </c>
      <c r="DKS2" t="s">
        <v>3344</v>
      </c>
      <c r="DKT2" t="s">
        <v>3345</v>
      </c>
      <c r="DKU2" t="s">
        <v>3346</v>
      </c>
      <c r="DKV2" t="s">
        <v>3347</v>
      </c>
      <c r="DKW2" t="s">
        <v>3348</v>
      </c>
      <c r="DKX2" t="s">
        <v>3349</v>
      </c>
      <c r="DKY2" t="s">
        <v>3350</v>
      </c>
      <c r="DKZ2" t="s">
        <v>3351</v>
      </c>
      <c r="DLA2" t="s">
        <v>3352</v>
      </c>
      <c r="DLB2" t="s">
        <v>3353</v>
      </c>
      <c r="DLC2" t="s">
        <v>3354</v>
      </c>
      <c r="DLD2" t="s">
        <v>3355</v>
      </c>
      <c r="DLE2" t="s">
        <v>3356</v>
      </c>
      <c r="DLF2" t="s">
        <v>3357</v>
      </c>
      <c r="DLG2" t="s">
        <v>3358</v>
      </c>
      <c r="DLH2" t="s">
        <v>3359</v>
      </c>
      <c r="DLI2" t="s">
        <v>3360</v>
      </c>
      <c r="DLJ2" t="s">
        <v>3361</v>
      </c>
      <c r="DLK2" t="s">
        <v>3362</v>
      </c>
      <c r="DLL2" t="s">
        <v>3363</v>
      </c>
      <c r="DLM2" t="s">
        <v>3364</v>
      </c>
      <c r="DLN2" t="s">
        <v>3365</v>
      </c>
      <c r="DLO2" t="s">
        <v>3366</v>
      </c>
      <c r="DLP2" t="s">
        <v>3367</v>
      </c>
      <c r="DLQ2" t="s">
        <v>3368</v>
      </c>
      <c r="DLR2" t="s">
        <v>3369</v>
      </c>
      <c r="DLS2" t="s">
        <v>3370</v>
      </c>
      <c r="DLT2" t="s">
        <v>3371</v>
      </c>
      <c r="DLU2" t="s">
        <v>3372</v>
      </c>
      <c r="DLV2" t="s">
        <v>3373</v>
      </c>
      <c r="DLW2" t="s">
        <v>3374</v>
      </c>
      <c r="DLX2" t="s">
        <v>3375</v>
      </c>
      <c r="DLY2" t="s">
        <v>3376</v>
      </c>
      <c r="DLZ2" t="s">
        <v>3377</v>
      </c>
      <c r="DMA2" t="s">
        <v>3378</v>
      </c>
      <c r="DMB2" t="s">
        <v>3379</v>
      </c>
      <c r="DMC2" t="s">
        <v>3380</v>
      </c>
      <c r="DMD2" t="s">
        <v>3381</v>
      </c>
      <c r="DME2" t="s">
        <v>3382</v>
      </c>
      <c r="DMF2" t="s">
        <v>3383</v>
      </c>
      <c r="DMG2" t="s">
        <v>3384</v>
      </c>
      <c r="DMH2" t="s">
        <v>3385</v>
      </c>
      <c r="DMI2" t="s">
        <v>3386</v>
      </c>
      <c r="DMJ2" t="s">
        <v>3387</v>
      </c>
      <c r="DMK2" t="s">
        <v>3388</v>
      </c>
      <c r="DML2" t="s">
        <v>3389</v>
      </c>
      <c r="DMM2" t="s">
        <v>3390</v>
      </c>
      <c r="DMN2" t="s">
        <v>3391</v>
      </c>
      <c r="DMO2" t="s">
        <v>3392</v>
      </c>
      <c r="DMP2" t="s">
        <v>3393</v>
      </c>
      <c r="DMQ2" t="s">
        <v>3394</v>
      </c>
      <c r="DMR2" t="s">
        <v>3395</v>
      </c>
      <c r="DMS2" t="s">
        <v>3396</v>
      </c>
      <c r="DMT2" t="s">
        <v>3397</v>
      </c>
      <c r="DMU2" t="s">
        <v>3398</v>
      </c>
      <c r="DMV2" t="s">
        <v>3399</v>
      </c>
      <c r="DMW2" t="s">
        <v>3400</v>
      </c>
      <c r="DMX2" t="s">
        <v>3401</v>
      </c>
      <c r="DMY2" t="s">
        <v>3402</v>
      </c>
      <c r="DMZ2" t="s">
        <v>3403</v>
      </c>
      <c r="DNA2" t="s">
        <v>3404</v>
      </c>
      <c r="DNB2" t="s">
        <v>3405</v>
      </c>
      <c r="DNC2" t="s">
        <v>3406</v>
      </c>
      <c r="DND2" t="s">
        <v>3407</v>
      </c>
      <c r="DNE2" t="s">
        <v>3408</v>
      </c>
      <c r="DNF2" t="s">
        <v>3409</v>
      </c>
      <c r="DNG2" t="s">
        <v>3410</v>
      </c>
      <c r="DNH2" t="s">
        <v>3411</v>
      </c>
      <c r="DNI2" t="s">
        <v>3412</v>
      </c>
      <c r="DNJ2" t="s">
        <v>3413</v>
      </c>
      <c r="DNK2" t="s">
        <v>3414</v>
      </c>
      <c r="DNL2" t="s">
        <v>3415</v>
      </c>
      <c r="DNM2" t="s">
        <v>3416</v>
      </c>
      <c r="DNN2" t="s">
        <v>3417</v>
      </c>
      <c r="DNO2" t="s">
        <v>3418</v>
      </c>
      <c r="DNP2" t="s">
        <v>3419</v>
      </c>
      <c r="DNQ2" t="s">
        <v>3420</v>
      </c>
      <c r="DNR2" t="s">
        <v>3421</v>
      </c>
      <c r="DNS2" t="s">
        <v>3422</v>
      </c>
      <c r="DNT2" t="s">
        <v>3423</v>
      </c>
      <c r="DNU2" t="s">
        <v>3424</v>
      </c>
      <c r="DNV2" t="s">
        <v>3425</v>
      </c>
      <c r="DNW2" t="s">
        <v>3426</v>
      </c>
      <c r="DNX2" t="s">
        <v>3427</v>
      </c>
      <c r="DNY2" t="s">
        <v>3428</v>
      </c>
      <c r="DNZ2" t="s">
        <v>3429</v>
      </c>
      <c r="DOA2" t="s">
        <v>3430</v>
      </c>
      <c r="DOB2" t="s">
        <v>3431</v>
      </c>
      <c r="DOC2" t="s">
        <v>3432</v>
      </c>
      <c r="DOD2" t="s">
        <v>3433</v>
      </c>
      <c r="DOE2" t="s">
        <v>3434</v>
      </c>
      <c r="DOF2" t="s">
        <v>3435</v>
      </c>
      <c r="DOG2" t="s">
        <v>3436</v>
      </c>
      <c r="DOH2" t="s">
        <v>3437</v>
      </c>
      <c r="DOI2" t="s">
        <v>3438</v>
      </c>
      <c r="DOJ2" t="s">
        <v>3439</v>
      </c>
      <c r="DOK2" t="s">
        <v>3440</v>
      </c>
      <c r="DOL2" t="s">
        <v>3441</v>
      </c>
      <c r="DOM2" t="s">
        <v>3442</v>
      </c>
      <c r="DON2" t="s">
        <v>3443</v>
      </c>
      <c r="DOO2" t="s">
        <v>3444</v>
      </c>
      <c r="DOP2" t="s">
        <v>3445</v>
      </c>
      <c r="DOQ2" t="s">
        <v>3446</v>
      </c>
      <c r="DOR2" t="s">
        <v>3447</v>
      </c>
      <c r="DOS2" t="s">
        <v>3448</v>
      </c>
      <c r="DOT2" t="s">
        <v>3449</v>
      </c>
      <c r="DOU2" t="s">
        <v>3450</v>
      </c>
      <c r="DOV2" t="s">
        <v>3451</v>
      </c>
      <c r="DOW2" t="s">
        <v>3452</v>
      </c>
      <c r="DOX2" t="s">
        <v>3453</v>
      </c>
      <c r="DOY2" t="s">
        <v>3454</v>
      </c>
      <c r="DOZ2" t="s">
        <v>3455</v>
      </c>
      <c r="DPA2" t="s">
        <v>3456</v>
      </c>
      <c r="DPB2" t="s">
        <v>3457</v>
      </c>
      <c r="DPC2" t="s">
        <v>3458</v>
      </c>
      <c r="DPD2" t="s">
        <v>3459</v>
      </c>
      <c r="DPE2" t="s">
        <v>3460</v>
      </c>
      <c r="DPF2" t="s">
        <v>3461</v>
      </c>
      <c r="DPG2" t="s">
        <v>3462</v>
      </c>
      <c r="DPH2" t="s">
        <v>3463</v>
      </c>
      <c r="DPI2" t="s">
        <v>3464</v>
      </c>
      <c r="DPJ2" t="s">
        <v>3465</v>
      </c>
      <c r="DPK2" t="s">
        <v>3466</v>
      </c>
      <c r="DPL2" t="s">
        <v>3467</v>
      </c>
      <c r="DPM2" t="s">
        <v>3468</v>
      </c>
      <c r="DPN2" t="s">
        <v>3469</v>
      </c>
      <c r="DPO2" t="s">
        <v>3470</v>
      </c>
      <c r="DPP2" t="s">
        <v>3471</v>
      </c>
      <c r="DPQ2" t="s">
        <v>3472</v>
      </c>
      <c r="DPR2" t="s">
        <v>3473</v>
      </c>
      <c r="DPS2" t="s">
        <v>3474</v>
      </c>
      <c r="DPT2" t="s">
        <v>3475</v>
      </c>
      <c r="DPU2" t="s">
        <v>3476</v>
      </c>
      <c r="DPV2" t="s">
        <v>3477</v>
      </c>
      <c r="DPW2" t="s">
        <v>3478</v>
      </c>
      <c r="DPX2" t="s">
        <v>3479</v>
      </c>
      <c r="DPY2" t="s">
        <v>3480</v>
      </c>
      <c r="DPZ2" t="s">
        <v>3481</v>
      </c>
      <c r="DQA2" t="s">
        <v>3482</v>
      </c>
      <c r="DQB2" t="s">
        <v>3483</v>
      </c>
      <c r="DQC2" t="s">
        <v>3484</v>
      </c>
      <c r="DQD2" t="s">
        <v>3485</v>
      </c>
      <c r="DQE2" t="s">
        <v>3486</v>
      </c>
      <c r="DQF2" t="s">
        <v>3487</v>
      </c>
      <c r="DQG2" t="s">
        <v>3488</v>
      </c>
      <c r="DQH2" t="s">
        <v>3489</v>
      </c>
      <c r="DQI2" t="s">
        <v>3490</v>
      </c>
      <c r="DQJ2" t="s">
        <v>3491</v>
      </c>
      <c r="DQK2" t="s">
        <v>3492</v>
      </c>
      <c r="DQL2" t="s">
        <v>3493</v>
      </c>
      <c r="DQM2" t="s">
        <v>3494</v>
      </c>
      <c r="DQN2" t="s">
        <v>3495</v>
      </c>
      <c r="DQO2" t="s">
        <v>3496</v>
      </c>
      <c r="DQP2" t="s">
        <v>3497</v>
      </c>
      <c r="DQQ2" t="s">
        <v>3498</v>
      </c>
      <c r="DQR2" t="s">
        <v>3499</v>
      </c>
      <c r="DQS2" t="s">
        <v>3500</v>
      </c>
      <c r="DQT2" t="s">
        <v>3501</v>
      </c>
      <c r="DQU2" t="s">
        <v>3502</v>
      </c>
      <c r="DQV2" t="s">
        <v>3503</v>
      </c>
      <c r="DQW2" t="s">
        <v>3504</v>
      </c>
      <c r="DQX2" t="s">
        <v>3505</v>
      </c>
      <c r="DQY2" t="s">
        <v>3506</v>
      </c>
      <c r="DQZ2" t="s">
        <v>3507</v>
      </c>
      <c r="DRA2" t="s">
        <v>3508</v>
      </c>
      <c r="DRB2" t="s">
        <v>3509</v>
      </c>
      <c r="DRC2" t="s">
        <v>3510</v>
      </c>
      <c r="DRD2" t="s">
        <v>3511</v>
      </c>
      <c r="DRE2" t="s">
        <v>3512</v>
      </c>
      <c r="DRF2" t="s">
        <v>3513</v>
      </c>
      <c r="DRG2" t="s">
        <v>3514</v>
      </c>
      <c r="DRH2" t="s">
        <v>3515</v>
      </c>
      <c r="DRI2" t="s">
        <v>3516</v>
      </c>
      <c r="DRJ2" t="s">
        <v>3517</v>
      </c>
      <c r="DRK2" t="s">
        <v>3518</v>
      </c>
      <c r="DRL2" t="s">
        <v>3519</v>
      </c>
      <c r="DRM2" t="s">
        <v>3520</v>
      </c>
      <c r="DRN2" t="s">
        <v>3521</v>
      </c>
      <c r="DRO2" t="s">
        <v>3522</v>
      </c>
      <c r="DRP2" t="s">
        <v>3523</v>
      </c>
      <c r="DRQ2" t="s">
        <v>3524</v>
      </c>
      <c r="DRR2" t="s">
        <v>3525</v>
      </c>
      <c r="DRS2" t="s">
        <v>3526</v>
      </c>
      <c r="DRT2" t="s">
        <v>3527</v>
      </c>
      <c r="DRU2" t="s">
        <v>3528</v>
      </c>
      <c r="DRV2" t="s">
        <v>3529</v>
      </c>
      <c r="DRW2" t="s">
        <v>3530</v>
      </c>
      <c r="DRX2" t="s">
        <v>3531</v>
      </c>
      <c r="DRY2" t="s">
        <v>3532</v>
      </c>
      <c r="DRZ2" t="s">
        <v>3533</v>
      </c>
      <c r="DSA2" t="s">
        <v>3534</v>
      </c>
      <c r="DSB2" t="s">
        <v>3535</v>
      </c>
      <c r="DSC2" t="s">
        <v>3536</v>
      </c>
      <c r="DSD2" t="s">
        <v>3537</v>
      </c>
      <c r="DSE2" t="s">
        <v>3538</v>
      </c>
      <c r="DSF2" t="s">
        <v>3539</v>
      </c>
      <c r="DSG2" t="s">
        <v>3540</v>
      </c>
      <c r="DSH2" t="s">
        <v>3541</v>
      </c>
      <c r="DSI2" t="s">
        <v>3542</v>
      </c>
      <c r="DSJ2" t="s">
        <v>3543</v>
      </c>
      <c r="DSK2" t="s">
        <v>3544</v>
      </c>
      <c r="DSL2" t="s">
        <v>3545</v>
      </c>
      <c r="DSM2" t="s">
        <v>3546</v>
      </c>
      <c r="DSN2" t="s">
        <v>3547</v>
      </c>
      <c r="DSO2" t="s">
        <v>3548</v>
      </c>
      <c r="DSP2" t="s">
        <v>3549</v>
      </c>
      <c r="DSQ2" t="s">
        <v>3550</v>
      </c>
      <c r="DSR2" t="s">
        <v>3551</v>
      </c>
      <c r="DSS2" t="s">
        <v>3552</v>
      </c>
      <c r="DST2" t="s">
        <v>3553</v>
      </c>
      <c r="DSU2" t="s">
        <v>3554</v>
      </c>
      <c r="DSV2" t="s">
        <v>3555</v>
      </c>
      <c r="DSW2" t="s">
        <v>3556</v>
      </c>
      <c r="DSX2" t="s">
        <v>3557</v>
      </c>
      <c r="DSY2" t="s">
        <v>3558</v>
      </c>
      <c r="DSZ2" t="s">
        <v>3559</v>
      </c>
      <c r="DTA2" t="s">
        <v>3560</v>
      </c>
      <c r="DTB2" t="s">
        <v>3561</v>
      </c>
      <c r="DTC2" t="s">
        <v>3562</v>
      </c>
      <c r="DTD2" t="s">
        <v>3563</v>
      </c>
      <c r="DTE2" t="s">
        <v>3564</v>
      </c>
      <c r="DTF2" t="s">
        <v>3565</v>
      </c>
      <c r="DTG2" t="s">
        <v>3566</v>
      </c>
      <c r="DTH2" t="s">
        <v>3567</v>
      </c>
      <c r="DTI2" t="s">
        <v>3568</v>
      </c>
      <c r="DTJ2" t="s">
        <v>3569</v>
      </c>
      <c r="DTK2" t="s">
        <v>3570</v>
      </c>
      <c r="DTL2" t="s">
        <v>3571</v>
      </c>
      <c r="DTM2" t="s">
        <v>3572</v>
      </c>
      <c r="DTN2" t="s">
        <v>3573</v>
      </c>
      <c r="DTO2" t="s">
        <v>3574</v>
      </c>
      <c r="DTP2" t="s">
        <v>3575</v>
      </c>
      <c r="DTQ2" t="s">
        <v>3576</v>
      </c>
      <c r="DTR2" t="s">
        <v>3577</v>
      </c>
      <c r="DTS2" t="s">
        <v>3578</v>
      </c>
      <c r="DTT2" t="s">
        <v>3579</v>
      </c>
      <c r="DTU2" t="s">
        <v>3580</v>
      </c>
      <c r="DTV2" t="s">
        <v>3581</v>
      </c>
      <c r="DTW2" t="s">
        <v>3582</v>
      </c>
      <c r="DTX2" t="s">
        <v>3583</v>
      </c>
      <c r="DTY2" t="s">
        <v>3584</v>
      </c>
      <c r="DTZ2" t="s">
        <v>3585</v>
      </c>
      <c r="DUA2" t="s">
        <v>3586</v>
      </c>
      <c r="DUB2" t="s">
        <v>3587</v>
      </c>
      <c r="DUC2" t="s">
        <v>3588</v>
      </c>
      <c r="DUD2" t="s">
        <v>3589</v>
      </c>
      <c r="DUE2" t="s">
        <v>3590</v>
      </c>
      <c r="DUF2" t="s">
        <v>3591</v>
      </c>
      <c r="DUG2" t="s">
        <v>3592</v>
      </c>
      <c r="DUH2" t="s">
        <v>3593</v>
      </c>
      <c r="DUI2" t="s">
        <v>3594</v>
      </c>
      <c r="DUJ2" t="s">
        <v>3595</v>
      </c>
      <c r="DUK2" t="s">
        <v>3596</v>
      </c>
      <c r="DUL2" t="s">
        <v>3597</v>
      </c>
      <c r="DUM2" t="s">
        <v>3598</v>
      </c>
      <c r="DUN2" t="s">
        <v>3599</v>
      </c>
      <c r="DUO2" t="s">
        <v>3600</v>
      </c>
      <c r="DUP2" t="s">
        <v>3601</v>
      </c>
      <c r="DUQ2" t="s">
        <v>3602</v>
      </c>
      <c r="DUR2" t="s">
        <v>3603</v>
      </c>
      <c r="DUS2" t="s">
        <v>3604</v>
      </c>
      <c r="DUT2" t="s">
        <v>3605</v>
      </c>
      <c r="DUU2" t="s">
        <v>3606</v>
      </c>
      <c r="DUV2" t="s">
        <v>3607</v>
      </c>
      <c r="DUW2" t="s">
        <v>3608</v>
      </c>
      <c r="DUX2" t="s">
        <v>3609</v>
      </c>
      <c r="DUY2" t="s">
        <v>3610</v>
      </c>
      <c r="DUZ2" t="s">
        <v>3611</v>
      </c>
      <c r="DVA2" t="s">
        <v>3612</v>
      </c>
      <c r="DVB2" t="s">
        <v>3613</v>
      </c>
      <c r="DVC2" t="s">
        <v>3614</v>
      </c>
      <c r="DVD2" t="s">
        <v>3615</v>
      </c>
      <c r="DVE2" t="s">
        <v>3616</v>
      </c>
      <c r="DVF2" t="s">
        <v>3617</v>
      </c>
      <c r="DVG2" t="s">
        <v>3618</v>
      </c>
      <c r="DVH2" t="s">
        <v>3619</v>
      </c>
      <c r="DVI2" t="s">
        <v>3620</v>
      </c>
      <c r="DVJ2" t="s">
        <v>3621</v>
      </c>
      <c r="DVK2" t="s">
        <v>3622</v>
      </c>
      <c r="DVL2" t="s">
        <v>3623</v>
      </c>
      <c r="DVM2" t="s">
        <v>3624</v>
      </c>
      <c r="DVN2" t="s">
        <v>3625</v>
      </c>
      <c r="DVO2" t="s">
        <v>3626</v>
      </c>
      <c r="DVP2" t="s">
        <v>3627</v>
      </c>
      <c r="DVQ2" t="s">
        <v>3628</v>
      </c>
      <c r="DVR2" t="s">
        <v>3629</v>
      </c>
      <c r="DVS2" t="s">
        <v>3630</v>
      </c>
      <c r="DVT2" t="s">
        <v>3631</v>
      </c>
      <c r="DVU2" t="s">
        <v>3632</v>
      </c>
      <c r="DVV2" t="s">
        <v>3633</v>
      </c>
      <c r="DVW2" t="s">
        <v>3634</v>
      </c>
      <c r="DVX2" t="s">
        <v>3635</v>
      </c>
      <c r="DVY2" t="s">
        <v>3636</v>
      </c>
      <c r="DVZ2" t="s">
        <v>3637</v>
      </c>
      <c r="DWA2" t="s">
        <v>3638</v>
      </c>
      <c r="DWB2" t="s">
        <v>3639</v>
      </c>
      <c r="DWC2" t="s">
        <v>3640</v>
      </c>
      <c r="DWD2" t="s">
        <v>3641</v>
      </c>
      <c r="DWE2" t="s">
        <v>3642</v>
      </c>
      <c r="DWF2" t="s">
        <v>3643</v>
      </c>
      <c r="DWG2" t="s">
        <v>3644</v>
      </c>
      <c r="DWH2" t="s">
        <v>3645</v>
      </c>
      <c r="DWI2" t="s">
        <v>3646</v>
      </c>
      <c r="DWJ2" t="s">
        <v>3647</v>
      </c>
      <c r="DWK2" t="s">
        <v>3648</v>
      </c>
      <c r="DWL2" t="s">
        <v>3649</v>
      </c>
      <c r="DWM2" t="s">
        <v>3650</v>
      </c>
      <c r="DWN2" t="s">
        <v>3651</v>
      </c>
      <c r="DWO2" t="s">
        <v>3652</v>
      </c>
      <c r="DWP2" t="s">
        <v>3653</v>
      </c>
      <c r="DWQ2" t="s">
        <v>3654</v>
      </c>
      <c r="DWR2" t="s">
        <v>3655</v>
      </c>
      <c r="DWS2" t="s">
        <v>3656</v>
      </c>
      <c r="DWT2" t="s">
        <v>3657</v>
      </c>
      <c r="DWU2" t="s">
        <v>3658</v>
      </c>
      <c r="DWV2" t="s">
        <v>3659</v>
      </c>
      <c r="DWW2" t="s">
        <v>3660</v>
      </c>
      <c r="DWX2" t="s">
        <v>3661</v>
      </c>
      <c r="DWY2" t="s">
        <v>3662</v>
      </c>
      <c r="DWZ2" t="s">
        <v>3663</v>
      </c>
      <c r="DXA2" t="s">
        <v>3664</v>
      </c>
      <c r="DXB2" t="s">
        <v>3665</v>
      </c>
      <c r="DXC2" t="s">
        <v>3666</v>
      </c>
      <c r="DXD2" t="s">
        <v>3667</v>
      </c>
      <c r="DXE2" t="s">
        <v>3668</v>
      </c>
      <c r="DXF2" t="s">
        <v>3669</v>
      </c>
      <c r="DXG2" t="s">
        <v>3670</v>
      </c>
      <c r="DXH2" t="s">
        <v>3671</v>
      </c>
      <c r="DXI2" t="s">
        <v>3672</v>
      </c>
      <c r="DXJ2" t="s">
        <v>3673</v>
      </c>
      <c r="DXK2" t="s">
        <v>3674</v>
      </c>
      <c r="DXL2" t="s">
        <v>3675</v>
      </c>
      <c r="DXM2" t="s">
        <v>3676</v>
      </c>
      <c r="DXN2" t="s">
        <v>3677</v>
      </c>
      <c r="DXO2" t="s">
        <v>3678</v>
      </c>
      <c r="DXP2" t="s">
        <v>3679</v>
      </c>
      <c r="DXQ2" t="s">
        <v>3680</v>
      </c>
      <c r="DXR2" t="s">
        <v>3681</v>
      </c>
      <c r="DXS2" t="s">
        <v>3682</v>
      </c>
      <c r="DXT2" t="s">
        <v>3683</v>
      </c>
      <c r="DXU2" t="s">
        <v>3684</v>
      </c>
      <c r="DXV2" t="s">
        <v>3685</v>
      </c>
      <c r="DXW2" t="s">
        <v>3686</v>
      </c>
      <c r="DXX2" t="s">
        <v>3687</v>
      </c>
      <c r="DXY2" t="s">
        <v>3688</v>
      </c>
      <c r="DXZ2" t="s">
        <v>3689</v>
      </c>
      <c r="DYA2" t="s">
        <v>3690</v>
      </c>
      <c r="DYB2" t="s">
        <v>3691</v>
      </c>
      <c r="DYC2" t="s">
        <v>3692</v>
      </c>
      <c r="DYD2" t="s">
        <v>3693</v>
      </c>
      <c r="DYE2" t="s">
        <v>3694</v>
      </c>
      <c r="DYF2" t="s">
        <v>3695</v>
      </c>
      <c r="DYG2" t="s">
        <v>3696</v>
      </c>
      <c r="DYH2" t="s">
        <v>3697</v>
      </c>
      <c r="DYI2" t="s">
        <v>3698</v>
      </c>
      <c r="DYJ2" t="s">
        <v>3699</v>
      </c>
      <c r="DYK2" t="s">
        <v>3700</v>
      </c>
      <c r="DYL2" t="s">
        <v>3701</v>
      </c>
      <c r="DYM2" t="s">
        <v>3702</v>
      </c>
      <c r="DYN2" t="s">
        <v>3703</v>
      </c>
      <c r="DYO2" t="s">
        <v>3704</v>
      </c>
      <c r="DYP2" t="s">
        <v>3705</v>
      </c>
      <c r="DYQ2" t="s">
        <v>3706</v>
      </c>
      <c r="DYR2" t="s">
        <v>3707</v>
      </c>
      <c r="DYS2" t="s">
        <v>3708</v>
      </c>
      <c r="DYT2" t="s">
        <v>3709</v>
      </c>
      <c r="DYU2" t="s">
        <v>3710</v>
      </c>
      <c r="DYV2" t="s">
        <v>3711</v>
      </c>
      <c r="DYW2" t="s">
        <v>3712</v>
      </c>
      <c r="DYX2" t="s">
        <v>3713</v>
      </c>
      <c r="DYY2" t="s">
        <v>3714</v>
      </c>
      <c r="DYZ2" t="s">
        <v>3715</v>
      </c>
      <c r="DZA2" t="s">
        <v>3716</v>
      </c>
      <c r="DZB2" t="s">
        <v>3717</v>
      </c>
      <c r="DZC2" t="s">
        <v>3718</v>
      </c>
      <c r="DZD2" t="s">
        <v>3719</v>
      </c>
      <c r="DZE2" t="s">
        <v>3720</v>
      </c>
      <c r="DZF2" t="s">
        <v>3721</v>
      </c>
      <c r="DZG2" t="s">
        <v>3722</v>
      </c>
      <c r="DZH2" t="s">
        <v>3723</v>
      </c>
      <c r="DZI2" t="s">
        <v>3724</v>
      </c>
      <c r="DZJ2" t="s">
        <v>3725</v>
      </c>
      <c r="DZK2" t="s">
        <v>3726</v>
      </c>
      <c r="DZL2" t="s">
        <v>3727</v>
      </c>
      <c r="DZM2" t="s">
        <v>3728</v>
      </c>
      <c r="DZN2" t="s">
        <v>3729</v>
      </c>
      <c r="DZO2" t="s">
        <v>3730</v>
      </c>
      <c r="DZP2" t="s">
        <v>3731</v>
      </c>
      <c r="DZQ2" t="s">
        <v>3732</v>
      </c>
      <c r="DZR2" t="s">
        <v>3733</v>
      </c>
      <c r="DZS2" t="s">
        <v>3734</v>
      </c>
      <c r="DZT2" t="s">
        <v>3735</v>
      </c>
      <c r="DZU2" t="s">
        <v>3736</v>
      </c>
      <c r="DZV2" t="s">
        <v>3737</v>
      </c>
      <c r="DZW2" t="s">
        <v>3738</v>
      </c>
      <c r="DZX2" t="s">
        <v>3739</v>
      </c>
      <c r="DZY2" t="s">
        <v>3740</v>
      </c>
      <c r="DZZ2" t="s">
        <v>3741</v>
      </c>
      <c r="EAA2" t="s">
        <v>3742</v>
      </c>
      <c r="EAB2" t="s">
        <v>3743</v>
      </c>
      <c r="EAC2" t="s">
        <v>3744</v>
      </c>
      <c r="EAD2" t="s">
        <v>3745</v>
      </c>
      <c r="EAE2" t="s">
        <v>3746</v>
      </c>
      <c r="EAF2" t="s">
        <v>3747</v>
      </c>
      <c r="EAG2" t="s">
        <v>3748</v>
      </c>
      <c r="EAH2" t="s">
        <v>3749</v>
      </c>
      <c r="EAI2" t="s">
        <v>3750</v>
      </c>
      <c r="EAJ2" t="s">
        <v>3751</v>
      </c>
      <c r="EAK2" t="s">
        <v>3752</v>
      </c>
      <c r="EAL2" t="s">
        <v>3753</v>
      </c>
      <c r="EAM2" t="s">
        <v>3754</v>
      </c>
      <c r="EAN2" t="s">
        <v>3755</v>
      </c>
      <c r="EAO2" t="s">
        <v>3756</v>
      </c>
      <c r="EAP2" t="s">
        <v>3757</v>
      </c>
      <c r="EAQ2" t="s">
        <v>3758</v>
      </c>
      <c r="EAR2" t="s">
        <v>3759</v>
      </c>
      <c r="EAS2" t="s">
        <v>3760</v>
      </c>
      <c r="EAT2" t="s">
        <v>3761</v>
      </c>
      <c r="EAU2" t="s">
        <v>3762</v>
      </c>
      <c r="EAV2" t="s">
        <v>3763</v>
      </c>
      <c r="EAW2" t="s">
        <v>3764</v>
      </c>
      <c r="EAX2" t="s">
        <v>3765</v>
      </c>
      <c r="EAY2" t="s">
        <v>3766</v>
      </c>
      <c r="EAZ2" t="s">
        <v>3767</v>
      </c>
      <c r="EBA2" t="s">
        <v>3768</v>
      </c>
      <c r="EBB2" t="s">
        <v>3769</v>
      </c>
      <c r="EBC2" t="s">
        <v>3770</v>
      </c>
      <c r="EBD2" t="s">
        <v>3771</v>
      </c>
      <c r="EBE2" t="s">
        <v>3772</v>
      </c>
      <c r="EBF2" t="s">
        <v>3773</v>
      </c>
      <c r="EBG2" t="s">
        <v>3774</v>
      </c>
      <c r="EBH2" t="s">
        <v>3775</v>
      </c>
      <c r="EBI2" t="s">
        <v>3776</v>
      </c>
      <c r="EBJ2" t="s">
        <v>3777</v>
      </c>
      <c r="EBK2" t="s">
        <v>3778</v>
      </c>
      <c r="EBL2" t="s">
        <v>3779</v>
      </c>
      <c r="EBM2" t="s">
        <v>3780</v>
      </c>
      <c r="EBN2" t="s">
        <v>3781</v>
      </c>
      <c r="EBO2" t="s">
        <v>3782</v>
      </c>
      <c r="EBP2" t="s">
        <v>3783</v>
      </c>
      <c r="EBQ2" t="s">
        <v>3784</v>
      </c>
      <c r="EBR2" t="s">
        <v>3785</v>
      </c>
      <c r="EBS2" t="s">
        <v>3786</v>
      </c>
      <c r="EBT2" t="s">
        <v>3787</v>
      </c>
      <c r="EBU2" t="s">
        <v>3788</v>
      </c>
      <c r="EBV2" t="s">
        <v>3789</v>
      </c>
      <c r="EBW2" t="s">
        <v>3790</v>
      </c>
      <c r="EBX2" t="s">
        <v>3791</v>
      </c>
      <c r="EBY2" t="s">
        <v>3792</v>
      </c>
      <c r="EBZ2" t="s">
        <v>3793</v>
      </c>
      <c r="ECA2" t="s">
        <v>3794</v>
      </c>
      <c r="ECB2" t="s">
        <v>3795</v>
      </c>
      <c r="ECC2" t="s">
        <v>3796</v>
      </c>
      <c r="ECD2" t="s">
        <v>3797</v>
      </c>
      <c r="ECE2" t="s">
        <v>3798</v>
      </c>
      <c r="ECF2" t="s">
        <v>3799</v>
      </c>
      <c r="ECG2" t="s">
        <v>3800</v>
      </c>
      <c r="ECH2" t="s">
        <v>3801</v>
      </c>
      <c r="ECI2" t="s">
        <v>3802</v>
      </c>
      <c r="ECJ2" t="s">
        <v>3803</v>
      </c>
      <c r="ECK2" t="s">
        <v>3804</v>
      </c>
      <c r="ECL2" t="s">
        <v>3805</v>
      </c>
      <c r="ECM2" t="s">
        <v>3806</v>
      </c>
      <c r="ECN2" t="s">
        <v>3807</v>
      </c>
      <c r="ECO2" t="s">
        <v>3808</v>
      </c>
      <c r="ECP2" t="s">
        <v>3809</v>
      </c>
      <c r="ECQ2" t="s">
        <v>3810</v>
      </c>
      <c r="ECR2" t="s">
        <v>3811</v>
      </c>
      <c r="ECS2" t="s">
        <v>3812</v>
      </c>
      <c r="ECT2" t="s">
        <v>3813</v>
      </c>
      <c r="ECU2" t="s">
        <v>3814</v>
      </c>
      <c r="ECV2" t="s">
        <v>3815</v>
      </c>
      <c r="ECW2" t="s">
        <v>3816</v>
      </c>
      <c r="ECX2" t="s">
        <v>3817</v>
      </c>
      <c r="ECY2" t="s">
        <v>3818</v>
      </c>
      <c r="ECZ2" t="s">
        <v>3819</v>
      </c>
      <c r="EDA2" t="s">
        <v>3820</v>
      </c>
      <c r="EDB2" t="s">
        <v>3821</v>
      </c>
      <c r="EDC2" t="s">
        <v>3822</v>
      </c>
      <c r="EDD2" t="s">
        <v>3823</v>
      </c>
      <c r="EDE2" t="s">
        <v>3824</v>
      </c>
      <c r="EDF2" t="s">
        <v>3825</v>
      </c>
      <c r="EDG2" t="s">
        <v>3826</v>
      </c>
      <c r="EDH2" t="s">
        <v>3827</v>
      </c>
      <c r="EDI2" t="s">
        <v>3828</v>
      </c>
      <c r="EDJ2" t="s">
        <v>3829</v>
      </c>
      <c r="EDK2" t="s">
        <v>3830</v>
      </c>
      <c r="EDL2" t="s">
        <v>3831</v>
      </c>
      <c r="EDM2" t="s">
        <v>3832</v>
      </c>
      <c r="EDN2" t="s">
        <v>3833</v>
      </c>
      <c r="EDO2" t="s">
        <v>3834</v>
      </c>
      <c r="EDP2" t="s">
        <v>3835</v>
      </c>
      <c r="EDQ2" t="s">
        <v>3836</v>
      </c>
      <c r="EDR2" t="s">
        <v>3837</v>
      </c>
      <c r="EDS2" t="s">
        <v>3838</v>
      </c>
      <c r="EDT2" t="s">
        <v>3839</v>
      </c>
      <c r="EDU2" t="s">
        <v>3840</v>
      </c>
      <c r="EDV2" t="s">
        <v>3841</v>
      </c>
      <c r="EDW2" t="s">
        <v>3842</v>
      </c>
      <c r="EDX2" t="s">
        <v>3843</v>
      </c>
      <c r="EDY2" t="s">
        <v>3844</v>
      </c>
      <c r="EDZ2" t="s">
        <v>3845</v>
      </c>
      <c r="EEA2" t="s">
        <v>3846</v>
      </c>
      <c r="EEB2" t="s">
        <v>3847</v>
      </c>
      <c r="EEC2" t="s">
        <v>3848</v>
      </c>
      <c r="EED2" t="s">
        <v>3849</v>
      </c>
      <c r="EEE2" t="s">
        <v>3850</v>
      </c>
      <c r="EEF2" t="s">
        <v>3851</v>
      </c>
      <c r="EEG2" t="s">
        <v>3852</v>
      </c>
      <c r="EEH2" t="s">
        <v>3853</v>
      </c>
      <c r="EEI2" t="s">
        <v>3854</v>
      </c>
      <c r="EEJ2" t="s">
        <v>3855</v>
      </c>
      <c r="EEK2" t="s">
        <v>3856</v>
      </c>
      <c r="EEL2" t="s">
        <v>3857</v>
      </c>
      <c r="EEM2" t="s">
        <v>3858</v>
      </c>
      <c r="EEN2" t="s">
        <v>3859</v>
      </c>
      <c r="EEO2" t="s">
        <v>3860</v>
      </c>
      <c r="EEP2" t="s">
        <v>3861</v>
      </c>
      <c r="EEQ2" t="s">
        <v>3862</v>
      </c>
      <c r="EER2" t="s">
        <v>3863</v>
      </c>
      <c r="EES2" t="s">
        <v>3864</v>
      </c>
      <c r="EET2" t="s">
        <v>3865</v>
      </c>
      <c r="EEU2" t="s">
        <v>3866</v>
      </c>
      <c r="EEV2" t="s">
        <v>3867</v>
      </c>
      <c r="EEW2" t="s">
        <v>3868</v>
      </c>
      <c r="EEX2" t="s">
        <v>3869</v>
      </c>
      <c r="EEY2" t="s">
        <v>3870</v>
      </c>
      <c r="EEZ2" t="s">
        <v>3871</v>
      </c>
      <c r="EFA2" t="s">
        <v>3872</v>
      </c>
      <c r="EFB2" t="s">
        <v>3873</v>
      </c>
      <c r="EFC2" t="s">
        <v>3874</v>
      </c>
      <c r="EFD2" t="s">
        <v>3875</v>
      </c>
      <c r="EFE2" t="s">
        <v>3876</v>
      </c>
      <c r="EFF2" t="s">
        <v>3877</v>
      </c>
      <c r="EFG2" t="s">
        <v>3878</v>
      </c>
      <c r="EFH2" t="s">
        <v>3879</v>
      </c>
      <c r="EFI2" t="s">
        <v>3880</v>
      </c>
      <c r="EFJ2" t="s">
        <v>3881</v>
      </c>
      <c r="EFK2" t="s">
        <v>3882</v>
      </c>
      <c r="EFL2" t="s">
        <v>3883</v>
      </c>
      <c r="EFM2" t="s">
        <v>3884</v>
      </c>
      <c r="EFN2" t="s">
        <v>3885</v>
      </c>
      <c r="EFO2" t="s">
        <v>3886</v>
      </c>
      <c r="EFP2" t="s">
        <v>3887</v>
      </c>
      <c r="EFQ2" t="s">
        <v>3888</v>
      </c>
      <c r="EFR2" t="s">
        <v>3889</v>
      </c>
      <c r="EFS2" t="s">
        <v>3890</v>
      </c>
      <c r="EFT2" t="s">
        <v>3891</v>
      </c>
      <c r="EFU2" t="s">
        <v>3892</v>
      </c>
      <c r="EFV2" t="s">
        <v>3893</v>
      </c>
      <c r="EFW2" t="s">
        <v>3894</v>
      </c>
      <c r="EFX2" t="s">
        <v>3895</v>
      </c>
      <c r="EFY2" t="s">
        <v>3896</v>
      </c>
      <c r="EFZ2" t="s">
        <v>3897</v>
      </c>
      <c r="EGA2" t="s">
        <v>3898</v>
      </c>
      <c r="EGB2" t="s">
        <v>3899</v>
      </c>
      <c r="EGC2" t="s">
        <v>3900</v>
      </c>
      <c r="EGD2" t="s">
        <v>3901</v>
      </c>
      <c r="EGE2" t="s">
        <v>3902</v>
      </c>
      <c r="EGF2" t="s">
        <v>3903</v>
      </c>
      <c r="EGG2" t="s">
        <v>3904</v>
      </c>
      <c r="EGH2" t="s">
        <v>3905</v>
      </c>
      <c r="EGI2" t="s">
        <v>3906</v>
      </c>
      <c r="EGJ2" t="s">
        <v>3907</v>
      </c>
      <c r="EGK2" t="s">
        <v>3908</v>
      </c>
      <c r="EGL2" t="s">
        <v>3909</v>
      </c>
      <c r="EGM2" t="s">
        <v>3910</v>
      </c>
      <c r="EGN2" t="s">
        <v>3911</v>
      </c>
      <c r="EGO2" t="s">
        <v>3912</v>
      </c>
      <c r="EGP2" t="s">
        <v>3913</v>
      </c>
      <c r="EGQ2" t="s">
        <v>3914</v>
      </c>
      <c r="EGR2" t="s">
        <v>3915</v>
      </c>
      <c r="EGS2" t="s">
        <v>3916</v>
      </c>
      <c r="EGT2" t="s">
        <v>3917</v>
      </c>
      <c r="EGU2" t="s">
        <v>3918</v>
      </c>
      <c r="EGV2" t="s">
        <v>3919</v>
      </c>
      <c r="EGW2" t="s">
        <v>3920</v>
      </c>
      <c r="EGX2" t="s">
        <v>3921</v>
      </c>
      <c r="EGY2" t="s">
        <v>3922</v>
      </c>
      <c r="EGZ2" t="s">
        <v>3923</v>
      </c>
      <c r="EHA2" t="s">
        <v>3924</v>
      </c>
      <c r="EHB2" t="s">
        <v>3925</v>
      </c>
      <c r="EHC2" t="s">
        <v>3926</v>
      </c>
      <c r="EHD2" t="s">
        <v>3927</v>
      </c>
      <c r="EHE2" t="s">
        <v>3928</v>
      </c>
      <c r="EHF2" t="s">
        <v>3929</v>
      </c>
      <c r="EHG2" t="s">
        <v>3930</v>
      </c>
      <c r="EHH2" t="s">
        <v>3931</v>
      </c>
      <c r="EHI2" t="s">
        <v>3932</v>
      </c>
      <c r="EHJ2" t="s">
        <v>3933</v>
      </c>
      <c r="EHK2" t="s">
        <v>3934</v>
      </c>
      <c r="EHL2" t="s">
        <v>3935</v>
      </c>
      <c r="EHM2" t="s">
        <v>3936</v>
      </c>
      <c r="EHN2" t="s">
        <v>3937</v>
      </c>
      <c r="EHO2" t="s">
        <v>3938</v>
      </c>
      <c r="EHP2" t="s">
        <v>3939</v>
      </c>
      <c r="EHQ2" t="s">
        <v>3940</v>
      </c>
      <c r="EHR2" t="s">
        <v>3941</v>
      </c>
      <c r="EHS2" t="s">
        <v>3942</v>
      </c>
      <c r="EHT2" t="s">
        <v>3943</v>
      </c>
      <c r="EHU2" t="s">
        <v>3944</v>
      </c>
      <c r="EHV2" t="s">
        <v>3945</v>
      </c>
      <c r="EHW2" t="s">
        <v>3946</v>
      </c>
      <c r="EHX2" t="s">
        <v>3947</v>
      </c>
      <c r="EHY2" t="s">
        <v>3948</v>
      </c>
      <c r="EHZ2" t="s">
        <v>3949</v>
      </c>
      <c r="EIA2" t="s">
        <v>3950</v>
      </c>
      <c r="EIB2" t="s">
        <v>3951</v>
      </c>
      <c r="EIC2" t="s">
        <v>3952</v>
      </c>
      <c r="EID2" t="s">
        <v>3953</v>
      </c>
      <c r="EIE2" t="s">
        <v>3954</v>
      </c>
      <c r="EIF2" t="s">
        <v>3955</v>
      </c>
      <c r="EIG2" t="s">
        <v>3956</v>
      </c>
      <c r="EIH2" t="s">
        <v>3957</v>
      </c>
      <c r="EII2" t="s">
        <v>3958</v>
      </c>
      <c r="EIJ2" t="s">
        <v>3959</v>
      </c>
      <c r="EIK2" t="s">
        <v>3960</v>
      </c>
      <c r="EIL2" t="s">
        <v>3961</v>
      </c>
      <c r="EIM2" t="s">
        <v>3962</v>
      </c>
      <c r="EIN2" t="s">
        <v>3963</v>
      </c>
      <c r="EIO2" t="s">
        <v>3964</v>
      </c>
      <c r="EIP2" t="s">
        <v>3965</v>
      </c>
      <c r="EIQ2" t="s">
        <v>3966</v>
      </c>
      <c r="EIR2" t="s">
        <v>3967</v>
      </c>
      <c r="EIS2" t="s">
        <v>3968</v>
      </c>
      <c r="EIT2" t="s">
        <v>3969</v>
      </c>
      <c r="EIU2" t="s">
        <v>3970</v>
      </c>
      <c r="EIV2" t="s">
        <v>3971</v>
      </c>
      <c r="EIW2" t="s">
        <v>3972</v>
      </c>
      <c r="EIX2" t="s">
        <v>3973</v>
      </c>
      <c r="EIY2" t="s">
        <v>3974</v>
      </c>
      <c r="EIZ2" t="s">
        <v>3975</v>
      </c>
      <c r="EJA2" t="s">
        <v>3976</v>
      </c>
      <c r="EJB2" t="s">
        <v>3977</v>
      </c>
      <c r="EJC2" t="s">
        <v>3978</v>
      </c>
      <c r="EJD2" t="s">
        <v>3979</v>
      </c>
      <c r="EJE2" t="s">
        <v>3980</v>
      </c>
      <c r="EJF2" t="s">
        <v>3981</v>
      </c>
      <c r="EJG2" t="s">
        <v>3982</v>
      </c>
      <c r="EJH2" t="s">
        <v>3983</v>
      </c>
      <c r="EJI2" t="s">
        <v>3984</v>
      </c>
      <c r="EJJ2" t="s">
        <v>3985</v>
      </c>
      <c r="EJK2" t="s">
        <v>3986</v>
      </c>
      <c r="EJL2" t="s">
        <v>3987</v>
      </c>
      <c r="EJM2" t="s">
        <v>3988</v>
      </c>
      <c r="EJN2" t="s">
        <v>3989</v>
      </c>
      <c r="EJO2" t="s">
        <v>3990</v>
      </c>
      <c r="EJP2" t="s">
        <v>3991</v>
      </c>
      <c r="EJQ2" t="s">
        <v>3992</v>
      </c>
      <c r="EJR2" t="s">
        <v>3993</v>
      </c>
      <c r="EJS2" t="s">
        <v>3994</v>
      </c>
      <c r="EJT2" t="s">
        <v>3995</v>
      </c>
      <c r="EJU2" t="s">
        <v>3996</v>
      </c>
      <c r="EJV2" t="s">
        <v>3997</v>
      </c>
      <c r="EJW2" t="s">
        <v>3998</v>
      </c>
      <c r="EJX2" t="s">
        <v>3999</v>
      </c>
      <c r="EJY2" t="s">
        <v>4000</v>
      </c>
      <c r="EJZ2" t="s">
        <v>4001</v>
      </c>
      <c r="EKA2" t="s">
        <v>4002</v>
      </c>
      <c r="EKB2" t="s">
        <v>4003</v>
      </c>
      <c r="EKC2" t="s">
        <v>4004</v>
      </c>
      <c r="EKD2" t="s">
        <v>4005</v>
      </c>
      <c r="EKE2" t="s">
        <v>4006</v>
      </c>
      <c r="EKF2" t="s">
        <v>4007</v>
      </c>
      <c r="EKG2" t="s">
        <v>4008</v>
      </c>
      <c r="EKH2" t="s">
        <v>4009</v>
      </c>
      <c r="EKI2" t="s">
        <v>4010</v>
      </c>
      <c r="EKJ2" t="s">
        <v>4011</v>
      </c>
      <c r="EKK2" t="s">
        <v>4012</v>
      </c>
      <c r="EKL2" t="s">
        <v>4013</v>
      </c>
      <c r="EKM2" t="s">
        <v>4014</v>
      </c>
      <c r="EKN2" t="s">
        <v>4015</v>
      </c>
      <c r="EKO2" t="s">
        <v>4016</v>
      </c>
      <c r="EKP2" t="s">
        <v>4017</v>
      </c>
      <c r="EKQ2" t="s">
        <v>4018</v>
      </c>
      <c r="EKR2" t="s">
        <v>4019</v>
      </c>
      <c r="EKS2" t="s">
        <v>4020</v>
      </c>
      <c r="EKT2" t="s">
        <v>4021</v>
      </c>
      <c r="EKU2" t="s">
        <v>4022</v>
      </c>
      <c r="EKV2" t="s">
        <v>4023</v>
      </c>
      <c r="EKW2" t="s">
        <v>4024</v>
      </c>
      <c r="EKX2" t="s">
        <v>4025</v>
      </c>
      <c r="EKY2" t="s">
        <v>4026</v>
      </c>
      <c r="EKZ2" t="s">
        <v>4027</v>
      </c>
      <c r="ELA2" t="s">
        <v>4028</v>
      </c>
      <c r="ELB2" t="s">
        <v>4029</v>
      </c>
      <c r="ELC2" t="s">
        <v>4030</v>
      </c>
      <c r="ELD2" t="s">
        <v>4031</v>
      </c>
      <c r="ELE2" t="s">
        <v>4032</v>
      </c>
      <c r="ELF2" t="s">
        <v>4033</v>
      </c>
      <c r="ELG2" t="s">
        <v>4034</v>
      </c>
      <c r="ELH2" t="s">
        <v>4035</v>
      </c>
      <c r="ELI2" t="s">
        <v>4036</v>
      </c>
      <c r="ELJ2" t="s">
        <v>4037</v>
      </c>
      <c r="ELK2" t="s">
        <v>4038</v>
      </c>
      <c r="ELL2" t="s">
        <v>4039</v>
      </c>
      <c r="ELM2" t="s">
        <v>4040</v>
      </c>
      <c r="ELN2" t="s">
        <v>4041</v>
      </c>
      <c r="ELO2" t="s">
        <v>4042</v>
      </c>
      <c r="ELP2" t="s">
        <v>4043</v>
      </c>
      <c r="ELQ2" t="s">
        <v>4044</v>
      </c>
      <c r="ELR2" t="s">
        <v>4045</v>
      </c>
      <c r="ELS2" t="s">
        <v>4046</v>
      </c>
      <c r="ELT2" t="s">
        <v>4047</v>
      </c>
      <c r="ELU2" t="s">
        <v>4048</v>
      </c>
      <c r="ELV2" t="s">
        <v>4049</v>
      </c>
      <c r="ELW2" t="s">
        <v>4050</v>
      </c>
      <c r="ELX2" t="s">
        <v>4051</v>
      </c>
      <c r="ELY2" t="s">
        <v>4052</v>
      </c>
      <c r="ELZ2" t="s">
        <v>4053</v>
      </c>
      <c r="EMA2" t="s">
        <v>4054</v>
      </c>
      <c r="EMB2" t="s">
        <v>4055</v>
      </c>
      <c r="EMC2" t="s">
        <v>4056</v>
      </c>
      <c r="EMD2" t="s">
        <v>4057</v>
      </c>
      <c r="EME2" t="s">
        <v>4058</v>
      </c>
      <c r="EMF2" t="s">
        <v>4059</v>
      </c>
      <c r="EMG2" t="s">
        <v>4060</v>
      </c>
      <c r="EMH2" t="s">
        <v>4061</v>
      </c>
      <c r="EMI2" t="s">
        <v>4062</v>
      </c>
      <c r="EMJ2" t="s">
        <v>4063</v>
      </c>
      <c r="EMK2" t="s">
        <v>4064</v>
      </c>
      <c r="EML2" t="s">
        <v>4065</v>
      </c>
      <c r="EMM2" t="s">
        <v>4066</v>
      </c>
      <c r="EMN2" t="s">
        <v>4067</v>
      </c>
      <c r="EMO2" t="s">
        <v>4068</v>
      </c>
      <c r="EMP2" t="s">
        <v>4069</v>
      </c>
      <c r="EMQ2" t="s">
        <v>4070</v>
      </c>
      <c r="EMR2" t="s">
        <v>4071</v>
      </c>
      <c r="EMS2" t="s">
        <v>4072</v>
      </c>
      <c r="EMT2" t="s">
        <v>4073</v>
      </c>
      <c r="EMU2" t="s">
        <v>4074</v>
      </c>
      <c r="EMV2" t="s">
        <v>4075</v>
      </c>
      <c r="EMW2" t="s">
        <v>4076</v>
      </c>
      <c r="EMX2" t="s">
        <v>4077</v>
      </c>
      <c r="EMY2" t="s">
        <v>4078</v>
      </c>
      <c r="EMZ2" t="s">
        <v>4079</v>
      </c>
      <c r="ENA2" t="s">
        <v>4080</v>
      </c>
      <c r="ENB2" t="s">
        <v>4081</v>
      </c>
      <c r="ENC2" t="s">
        <v>4082</v>
      </c>
      <c r="END2" t="s">
        <v>4083</v>
      </c>
      <c r="ENE2" t="s">
        <v>4084</v>
      </c>
      <c r="ENF2" t="s">
        <v>4085</v>
      </c>
      <c r="ENG2" t="s">
        <v>4086</v>
      </c>
      <c r="ENH2" t="s">
        <v>4087</v>
      </c>
      <c r="ENI2" t="s">
        <v>4088</v>
      </c>
      <c r="ENJ2" t="s">
        <v>4089</v>
      </c>
      <c r="ENK2" t="s">
        <v>4090</v>
      </c>
      <c r="ENL2" t="s">
        <v>4091</v>
      </c>
      <c r="ENM2" t="s">
        <v>4092</v>
      </c>
      <c r="ENN2" t="s">
        <v>4093</v>
      </c>
      <c r="ENO2" t="s">
        <v>4094</v>
      </c>
      <c r="ENP2" t="s">
        <v>4095</v>
      </c>
      <c r="ENQ2" t="s">
        <v>4096</v>
      </c>
      <c r="ENR2" t="s">
        <v>4097</v>
      </c>
      <c r="ENS2" t="s">
        <v>4098</v>
      </c>
      <c r="ENT2" t="s">
        <v>4099</v>
      </c>
      <c r="ENU2" t="s">
        <v>4100</v>
      </c>
      <c r="ENV2" t="s">
        <v>4101</v>
      </c>
      <c r="ENW2" t="s">
        <v>4102</v>
      </c>
      <c r="ENX2" t="s">
        <v>4103</v>
      </c>
      <c r="ENY2" t="s">
        <v>4104</v>
      </c>
      <c r="ENZ2" t="s">
        <v>4105</v>
      </c>
      <c r="EOA2" t="s">
        <v>4106</v>
      </c>
      <c r="EOB2" t="s">
        <v>4107</v>
      </c>
      <c r="EOC2" t="s">
        <v>4108</v>
      </c>
      <c r="EOD2" t="s">
        <v>4109</v>
      </c>
      <c r="EOE2" t="s">
        <v>4110</v>
      </c>
      <c r="EOF2" t="s">
        <v>4111</v>
      </c>
      <c r="EOG2" t="s">
        <v>4112</v>
      </c>
      <c r="EOH2" t="s">
        <v>4113</v>
      </c>
      <c r="EOI2" t="s">
        <v>4114</v>
      </c>
      <c r="EOJ2" t="s">
        <v>4115</v>
      </c>
      <c r="EOK2" t="s">
        <v>4116</v>
      </c>
      <c r="EOL2" t="s">
        <v>4117</v>
      </c>
      <c r="EOM2" t="s">
        <v>4118</v>
      </c>
      <c r="EON2" t="s">
        <v>4119</v>
      </c>
      <c r="EOO2" t="s">
        <v>4120</v>
      </c>
      <c r="EOP2" t="s">
        <v>4121</v>
      </c>
      <c r="EOQ2" t="s">
        <v>4122</v>
      </c>
      <c r="EOR2" t="s">
        <v>4123</v>
      </c>
      <c r="EOS2" t="s">
        <v>4124</v>
      </c>
      <c r="EOT2" t="s">
        <v>4125</v>
      </c>
      <c r="EOU2" t="s">
        <v>4126</v>
      </c>
      <c r="EOV2" t="s">
        <v>4127</v>
      </c>
      <c r="EOW2" t="s">
        <v>4128</v>
      </c>
      <c r="EOX2" t="s">
        <v>4129</v>
      </c>
      <c r="EOY2" t="s">
        <v>4130</v>
      </c>
      <c r="EOZ2" t="s">
        <v>4131</v>
      </c>
      <c r="EPA2" t="s">
        <v>4132</v>
      </c>
      <c r="EPB2" t="s">
        <v>4133</v>
      </c>
      <c r="EPC2" t="s">
        <v>4134</v>
      </c>
      <c r="EPD2" t="s">
        <v>4135</v>
      </c>
      <c r="EPE2" t="s">
        <v>4136</v>
      </c>
      <c r="EPF2" t="s">
        <v>4137</v>
      </c>
      <c r="EPG2" t="s">
        <v>4138</v>
      </c>
      <c r="EPH2" t="s">
        <v>4139</v>
      </c>
      <c r="EPI2" t="s">
        <v>4140</v>
      </c>
      <c r="EPJ2" t="s">
        <v>4141</v>
      </c>
      <c r="EPK2" t="s">
        <v>4142</v>
      </c>
      <c r="EPL2" t="s">
        <v>4143</v>
      </c>
      <c r="EPM2" t="s">
        <v>4144</v>
      </c>
      <c r="EPN2" t="s">
        <v>4145</v>
      </c>
      <c r="EPO2" t="s">
        <v>4146</v>
      </c>
      <c r="EPP2" t="s">
        <v>4147</v>
      </c>
      <c r="EPQ2" t="s">
        <v>4148</v>
      </c>
      <c r="EPR2" t="s">
        <v>4149</v>
      </c>
      <c r="EPS2" t="s">
        <v>4150</v>
      </c>
      <c r="EPT2" t="s">
        <v>4151</v>
      </c>
      <c r="EPU2" t="s">
        <v>4152</v>
      </c>
      <c r="EPV2" t="s">
        <v>4153</v>
      </c>
      <c r="EPW2" t="s">
        <v>4154</v>
      </c>
      <c r="EPX2" t="s">
        <v>4155</v>
      </c>
      <c r="EPY2" t="s">
        <v>4156</v>
      </c>
      <c r="EPZ2" t="s">
        <v>4157</v>
      </c>
      <c r="EQA2" t="s">
        <v>4158</v>
      </c>
      <c r="EQB2" t="s">
        <v>4159</v>
      </c>
      <c r="EQC2" t="s">
        <v>4160</v>
      </c>
      <c r="EQD2" t="s">
        <v>4161</v>
      </c>
      <c r="EQE2" t="s">
        <v>4162</v>
      </c>
      <c r="EQF2" t="s">
        <v>4163</v>
      </c>
      <c r="EQG2" t="s">
        <v>4164</v>
      </c>
      <c r="EQH2" t="s">
        <v>4165</v>
      </c>
      <c r="EQI2" t="s">
        <v>4166</v>
      </c>
      <c r="EQJ2" t="s">
        <v>4167</v>
      </c>
      <c r="EQK2" t="s">
        <v>4168</v>
      </c>
      <c r="EQL2" t="s">
        <v>4169</v>
      </c>
      <c r="EQM2" t="s">
        <v>4170</v>
      </c>
      <c r="EQN2" t="s">
        <v>4171</v>
      </c>
      <c r="EQO2" t="s">
        <v>4172</v>
      </c>
      <c r="EQP2" t="s">
        <v>4173</v>
      </c>
      <c r="EQQ2" t="s">
        <v>4174</v>
      </c>
      <c r="EQR2" t="s">
        <v>4175</v>
      </c>
      <c r="EQS2" t="s">
        <v>4176</v>
      </c>
      <c r="EQT2" t="s">
        <v>4177</v>
      </c>
      <c r="EQU2" t="s">
        <v>4178</v>
      </c>
      <c r="EQV2" t="s">
        <v>4179</v>
      </c>
      <c r="EQW2" t="s">
        <v>4180</v>
      </c>
      <c r="EQX2" t="s">
        <v>4181</v>
      </c>
      <c r="EQY2" t="s">
        <v>4182</v>
      </c>
      <c r="EQZ2" t="s">
        <v>4183</v>
      </c>
      <c r="ERA2" t="s">
        <v>4184</v>
      </c>
      <c r="ERB2" t="s">
        <v>4185</v>
      </c>
      <c r="ERC2" t="s">
        <v>4186</v>
      </c>
      <c r="ERD2" t="s">
        <v>4187</v>
      </c>
      <c r="ERE2" t="s">
        <v>4188</v>
      </c>
      <c r="ERF2" t="s">
        <v>4189</v>
      </c>
      <c r="ERG2" t="s">
        <v>4190</v>
      </c>
      <c r="ERH2" t="s">
        <v>4191</v>
      </c>
      <c r="ERI2" t="s">
        <v>4192</v>
      </c>
      <c r="ERJ2" t="s">
        <v>4193</v>
      </c>
      <c r="ERK2" t="s">
        <v>4194</v>
      </c>
      <c r="ERL2" t="s">
        <v>4195</v>
      </c>
      <c r="ERM2" t="s">
        <v>4196</v>
      </c>
      <c r="ERN2" t="s">
        <v>4197</v>
      </c>
      <c r="ERO2" t="s">
        <v>4198</v>
      </c>
      <c r="ERP2" t="s">
        <v>4199</v>
      </c>
      <c r="ERQ2" t="s">
        <v>4200</v>
      </c>
      <c r="ERR2" t="s">
        <v>4201</v>
      </c>
      <c r="ERS2" t="s">
        <v>4202</v>
      </c>
      <c r="ERT2" t="s">
        <v>4203</v>
      </c>
      <c r="ERU2" t="s">
        <v>4204</v>
      </c>
      <c r="ERV2" t="s">
        <v>4205</v>
      </c>
      <c r="ERW2" t="s">
        <v>4206</v>
      </c>
      <c r="ERX2" t="s">
        <v>4207</v>
      </c>
      <c r="ERY2" t="s">
        <v>4208</v>
      </c>
      <c r="ERZ2" t="s">
        <v>4209</v>
      </c>
      <c r="ESA2" t="s">
        <v>4210</v>
      </c>
      <c r="ESB2" t="s">
        <v>4211</v>
      </c>
      <c r="ESC2" t="s">
        <v>4212</v>
      </c>
      <c r="ESD2" t="s">
        <v>4213</v>
      </c>
      <c r="ESE2" t="s">
        <v>4214</v>
      </c>
      <c r="ESF2" t="s">
        <v>4215</v>
      </c>
      <c r="ESG2" t="s">
        <v>4216</v>
      </c>
      <c r="ESH2" t="s">
        <v>4217</v>
      </c>
      <c r="ESI2" t="s">
        <v>4218</v>
      </c>
      <c r="ESJ2" t="s">
        <v>4219</v>
      </c>
      <c r="ESK2" t="s">
        <v>4220</v>
      </c>
      <c r="ESL2" t="s">
        <v>4221</v>
      </c>
      <c r="ESM2" t="s">
        <v>4222</v>
      </c>
      <c r="ESN2" t="s">
        <v>4223</v>
      </c>
      <c r="ESO2" t="s">
        <v>4224</v>
      </c>
      <c r="ESP2" t="s">
        <v>4225</v>
      </c>
      <c r="ESQ2" t="s">
        <v>4226</v>
      </c>
      <c r="ESR2" t="s">
        <v>4227</v>
      </c>
      <c r="ESS2" t="s">
        <v>4228</v>
      </c>
      <c r="EST2" t="s">
        <v>4229</v>
      </c>
      <c r="ESU2" t="s">
        <v>4230</v>
      </c>
      <c r="ESV2" t="s">
        <v>4231</v>
      </c>
      <c r="ESW2" t="s">
        <v>4232</v>
      </c>
      <c r="ESX2" t="s">
        <v>4233</v>
      </c>
      <c r="ESY2" t="s">
        <v>4234</v>
      </c>
      <c r="ESZ2" t="s">
        <v>4235</v>
      </c>
      <c r="ETA2" t="s">
        <v>4236</v>
      </c>
      <c r="ETB2" t="s">
        <v>4237</v>
      </c>
      <c r="ETC2" t="s">
        <v>4238</v>
      </c>
      <c r="ETD2" t="s">
        <v>4239</v>
      </c>
      <c r="ETE2" t="s">
        <v>4240</v>
      </c>
      <c r="ETF2" t="s">
        <v>4241</v>
      </c>
      <c r="ETG2" t="s">
        <v>4242</v>
      </c>
      <c r="ETH2" t="s">
        <v>4243</v>
      </c>
      <c r="ETI2" t="s">
        <v>4244</v>
      </c>
      <c r="ETJ2" t="s">
        <v>4245</v>
      </c>
      <c r="ETK2" t="s">
        <v>4246</v>
      </c>
      <c r="ETL2" t="s">
        <v>4247</v>
      </c>
      <c r="ETM2" t="s">
        <v>4248</v>
      </c>
      <c r="ETN2" t="s">
        <v>4249</v>
      </c>
      <c r="ETO2" t="s">
        <v>4250</v>
      </c>
      <c r="ETP2" t="s">
        <v>4251</v>
      </c>
      <c r="ETQ2" t="s">
        <v>4252</v>
      </c>
      <c r="ETR2" t="s">
        <v>4253</v>
      </c>
      <c r="ETS2" t="s">
        <v>4254</v>
      </c>
      <c r="ETT2" t="s">
        <v>4255</v>
      </c>
      <c r="ETU2" t="s">
        <v>4256</v>
      </c>
      <c r="ETV2" t="s">
        <v>4257</v>
      </c>
      <c r="ETW2" t="s">
        <v>4258</v>
      </c>
      <c r="ETX2" t="s">
        <v>4259</v>
      </c>
      <c r="ETY2" t="s">
        <v>4260</v>
      </c>
      <c r="ETZ2" t="s">
        <v>4261</v>
      </c>
      <c r="EUA2" t="s">
        <v>4262</v>
      </c>
      <c r="EUB2" t="s">
        <v>4263</v>
      </c>
      <c r="EUC2" t="s">
        <v>4264</v>
      </c>
      <c r="EUD2" t="s">
        <v>4265</v>
      </c>
      <c r="EUE2" t="s">
        <v>4266</v>
      </c>
      <c r="EUF2" t="s">
        <v>4267</v>
      </c>
      <c r="EUG2" t="s">
        <v>4268</v>
      </c>
      <c r="EUH2" t="s">
        <v>4269</v>
      </c>
      <c r="EUI2" t="s">
        <v>4270</v>
      </c>
      <c r="EUJ2" t="s">
        <v>4271</v>
      </c>
      <c r="EUK2" t="s">
        <v>4272</v>
      </c>
      <c r="EUL2" t="s">
        <v>4273</v>
      </c>
      <c r="EUM2" t="s">
        <v>4274</v>
      </c>
      <c r="EUN2" t="s">
        <v>4275</v>
      </c>
      <c r="EUO2" t="s">
        <v>4276</v>
      </c>
      <c r="EUP2" t="s">
        <v>4277</v>
      </c>
      <c r="EUQ2" t="s">
        <v>4278</v>
      </c>
      <c r="EUR2" t="s">
        <v>4279</v>
      </c>
      <c r="EUS2" t="s">
        <v>4280</v>
      </c>
      <c r="EUT2" t="s">
        <v>4281</v>
      </c>
      <c r="EUU2" t="s">
        <v>4282</v>
      </c>
      <c r="EUV2" t="s">
        <v>4283</v>
      </c>
      <c r="EUW2" t="s">
        <v>4284</v>
      </c>
      <c r="EUX2" t="s">
        <v>4285</v>
      </c>
      <c r="EUY2" t="s">
        <v>4286</v>
      </c>
      <c r="EUZ2" t="s">
        <v>4287</v>
      </c>
      <c r="EVA2" t="s">
        <v>4288</v>
      </c>
      <c r="EVB2" t="s">
        <v>4289</v>
      </c>
      <c r="EVC2" t="s">
        <v>4290</v>
      </c>
      <c r="EVD2" t="s">
        <v>4291</v>
      </c>
      <c r="EVE2" t="s">
        <v>4292</v>
      </c>
      <c r="EVF2" t="s">
        <v>4293</v>
      </c>
      <c r="EVG2" t="s">
        <v>4294</v>
      </c>
      <c r="EVH2" t="s">
        <v>4295</v>
      </c>
      <c r="EVI2" t="s">
        <v>4296</v>
      </c>
      <c r="EVJ2" t="s">
        <v>4297</v>
      </c>
      <c r="EVK2" t="s">
        <v>4298</v>
      </c>
      <c r="EVL2" t="s">
        <v>4299</v>
      </c>
      <c r="EVM2" t="s">
        <v>4300</v>
      </c>
      <c r="EVN2" t="s">
        <v>4301</v>
      </c>
      <c r="EVO2" t="s">
        <v>4302</v>
      </c>
      <c r="EVP2" t="s">
        <v>4303</v>
      </c>
      <c r="EVQ2" t="s">
        <v>4304</v>
      </c>
      <c r="EVR2" t="s">
        <v>4305</v>
      </c>
      <c r="EVS2" t="s">
        <v>4306</v>
      </c>
      <c r="EVT2" t="s">
        <v>4307</v>
      </c>
      <c r="EVU2" t="s">
        <v>4308</v>
      </c>
      <c r="EVV2" t="s">
        <v>4309</v>
      </c>
      <c r="EVW2" t="s">
        <v>4310</v>
      </c>
      <c r="EVX2" t="s">
        <v>4311</v>
      </c>
      <c r="EVY2" t="s">
        <v>4312</v>
      </c>
      <c r="EVZ2" t="s">
        <v>4313</v>
      </c>
      <c r="EWA2" t="s">
        <v>4314</v>
      </c>
      <c r="EWB2" t="s">
        <v>4315</v>
      </c>
      <c r="EWC2" t="s">
        <v>4316</v>
      </c>
      <c r="EWD2" t="s">
        <v>4317</v>
      </c>
      <c r="EWE2" t="s">
        <v>4318</v>
      </c>
      <c r="EWF2" t="s">
        <v>4319</v>
      </c>
      <c r="EWG2" t="s">
        <v>4320</v>
      </c>
      <c r="EWH2" t="s">
        <v>4321</v>
      </c>
      <c r="EWI2" t="s">
        <v>4322</v>
      </c>
      <c r="EWJ2" t="s">
        <v>4323</v>
      </c>
      <c r="EWK2" t="s">
        <v>4324</v>
      </c>
      <c r="EWL2" t="s">
        <v>4325</v>
      </c>
      <c r="EWM2" t="s">
        <v>4326</v>
      </c>
      <c r="EWN2" t="s">
        <v>4327</v>
      </c>
      <c r="EWO2" t="s">
        <v>4328</v>
      </c>
      <c r="EWP2" t="s">
        <v>4329</v>
      </c>
      <c r="EWQ2" t="s">
        <v>4330</v>
      </c>
      <c r="EWR2" t="s">
        <v>4331</v>
      </c>
      <c r="EWS2" t="s">
        <v>4332</v>
      </c>
      <c r="EWT2" t="s">
        <v>4333</v>
      </c>
      <c r="EWU2" t="s">
        <v>4334</v>
      </c>
      <c r="EWV2" t="s">
        <v>4335</v>
      </c>
      <c r="EWW2" t="s">
        <v>4336</v>
      </c>
      <c r="EWX2" t="s">
        <v>4337</v>
      </c>
      <c r="EWY2" t="s">
        <v>4338</v>
      </c>
      <c r="EWZ2" t="s">
        <v>4339</v>
      </c>
      <c r="EXA2" t="s">
        <v>4340</v>
      </c>
      <c r="EXB2" t="s">
        <v>4341</v>
      </c>
      <c r="EXC2" t="s">
        <v>4342</v>
      </c>
      <c r="EXD2" t="s">
        <v>4343</v>
      </c>
      <c r="EXE2" t="s">
        <v>4344</v>
      </c>
      <c r="EXF2" t="s">
        <v>4345</v>
      </c>
      <c r="EXG2" t="s">
        <v>4346</v>
      </c>
      <c r="EXH2" t="s">
        <v>4347</v>
      </c>
      <c r="EXI2" t="s">
        <v>4348</v>
      </c>
      <c r="EXJ2" t="s">
        <v>4349</v>
      </c>
      <c r="EXK2" t="s">
        <v>4350</v>
      </c>
      <c r="EXL2" t="s">
        <v>4351</v>
      </c>
      <c r="EXM2" t="s">
        <v>4352</v>
      </c>
      <c r="EXN2" t="s">
        <v>4353</v>
      </c>
      <c r="EXO2" t="s">
        <v>4354</v>
      </c>
      <c r="EXP2" t="s">
        <v>4355</v>
      </c>
      <c r="EXQ2" t="s">
        <v>4356</v>
      </c>
      <c r="EXR2" t="s">
        <v>4357</v>
      </c>
      <c r="EXS2" t="s">
        <v>4358</v>
      </c>
      <c r="EXT2" t="s">
        <v>4359</v>
      </c>
      <c r="EXU2" t="s">
        <v>4360</v>
      </c>
      <c r="EXV2" t="s">
        <v>4361</v>
      </c>
      <c r="EXW2" t="s">
        <v>4362</v>
      </c>
      <c r="EXX2" t="s">
        <v>4363</v>
      </c>
      <c r="EXY2" t="s">
        <v>4364</v>
      </c>
      <c r="EXZ2" t="s">
        <v>4365</v>
      </c>
      <c r="EYA2" t="s">
        <v>4366</v>
      </c>
      <c r="EYB2" t="s">
        <v>4367</v>
      </c>
      <c r="EYC2" t="s">
        <v>4368</v>
      </c>
      <c r="EYD2" t="s">
        <v>4369</v>
      </c>
      <c r="EYE2" t="s">
        <v>4370</v>
      </c>
      <c r="EYF2" t="s">
        <v>4371</v>
      </c>
      <c r="EYG2" t="s">
        <v>4372</v>
      </c>
      <c r="EYH2" t="s">
        <v>4373</v>
      </c>
      <c r="EYI2" t="s">
        <v>4374</v>
      </c>
      <c r="EYJ2" t="s">
        <v>4375</v>
      </c>
      <c r="EYK2" t="s">
        <v>4376</v>
      </c>
      <c r="EYL2" t="s">
        <v>4377</v>
      </c>
      <c r="EYM2" t="s">
        <v>4378</v>
      </c>
      <c r="EYN2" t="s">
        <v>4379</v>
      </c>
      <c r="EYO2" t="s">
        <v>4380</v>
      </c>
      <c r="EYP2" t="s">
        <v>4381</v>
      </c>
      <c r="EYQ2" t="s">
        <v>4382</v>
      </c>
      <c r="EYR2" t="s">
        <v>4383</v>
      </c>
      <c r="EYS2" t="s">
        <v>4384</v>
      </c>
      <c r="EYT2" t="s">
        <v>4385</v>
      </c>
      <c r="EYU2" t="s">
        <v>4386</v>
      </c>
      <c r="EYV2" t="s">
        <v>4387</v>
      </c>
      <c r="EYW2" t="s">
        <v>4388</v>
      </c>
      <c r="EYX2" t="s">
        <v>4389</v>
      </c>
      <c r="EYY2" t="s">
        <v>4390</v>
      </c>
      <c r="EYZ2" t="s">
        <v>4391</v>
      </c>
      <c r="EZA2" t="s">
        <v>4392</v>
      </c>
      <c r="EZB2" t="s">
        <v>4393</v>
      </c>
      <c r="EZC2" t="s">
        <v>4394</v>
      </c>
      <c r="EZD2" t="s">
        <v>4395</v>
      </c>
      <c r="EZE2" t="s">
        <v>4396</v>
      </c>
      <c r="EZF2" t="s">
        <v>4397</v>
      </c>
      <c r="EZG2" t="s">
        <v>4398</v>
      </c>
      <c r="EZH2" t="s">
        <v>4399</v>
      </c>
      <c r="EZI2" t="s">
        <v>4400</v>
      </c>
      <c r="EZJ2" t="s">
        <v>4401</v>
      </c>
      <c r="EZK2" t="s">
        <v>4402</v>
      </c>
      <c r="EZL2" t="s">
        <v>4403</v>
      </c>
      <c r="EZM2" t="s">
        <v>4404</v>
      </c>
      <c r="EZN2" t="s">
        <v>4405</v>
      </c>
      <c r="EZO2" t="s">
        <v>4406</v>
      </c>
      <c r="EZP2" t="s">
        <v>4407</v>
      </c>
      <c r="EZQ2" t="s">
        <v>4408</v>
      </c>
      <c r="EZR2" t="s">
        <v>4409</v>
      </c>
      <c r="EZS2" t="s">
        <v>4410</v>
      </c>
      <c r="EZT2" t="s">
        <v>4411</v>
      </c>
      <c r="EZU2" t="s">
        <v>4412</v>
      </c>
      <c r="EZV2" t="s">
        <v>4413</v>
      </c>
      <c r="EZW2" t="s">
        <v>4414</v>
      </c>
      <c r="EZX2" t="s">
        <v>4415</v>
      </c>
      <c r="EZY2" t="s">
        <v>4416</v>
      </c>
      <c r="EZZ2" t="s">
        <v>4417</v>
      </c>
      <c r="FAA2" t="s">
        <v>4418</v>
      </c>
      <c r="FAB2" t="s">
        <v>4419</v>
      </c>
      <c r="FAC2" t="s">
        <v>4420</v>
      </c>
      <c r="FAD2" t="s">
        <v>4421</v>
      </c>
      <c r="FAE2" t="s">
        <v>4422</v>
      </c>
      <c r="FAF2" t="s">
        <v>4423</v>
      </c>
      <c r="FAG2" t="s">
        <v>4424</v>
      </c>
      <c r="FAH2" t="s">
        <v>4425</v>
      </c>
      <c r="FAI2" t="s">
        <v>4426</v>
      </c>
      <c r="FAJ2" t="s">
        <v>4427</v>
      </c>
      <c r="FAK2" t="s">
        <v>4428</v>
      </c>
      <c r="FAL2" t="s">
        <v>4429</v>
      </c>
      <c r="FAM2" t="s">
        <v>4430</v>
      </c>
      <c r="FAN2" t="s">
        <v>4431</v>
      </c>
      <c r="FAO2" t="s">
        <v>4432</v>
      </c>
      <c r="FAP2" t="s">
        <v>4433</v>
      </c>
      <c r="FAQ2" t="s">
        <v>4434</v>
      </c>
      <c r="FAR2" t="s">
        <v>4435</v>
      </c>
      <c r="FAS2" t="s">
        <v>4436</v>
      </c>
      <c r="FAT2" t="s">
        <v>4437</v>
      </c>
      <c r="FAU2" t="s">
        <v>4438</v>
      </c>
      <c r="FAV2" t="s">
        <v>4439</v>
      </c>
      <c r="FAW2" t="s">
        <v>4440</v>
      </c>
      <c r="FAX2" t="s">
        <v>4441</v>
      </c>
      <c r="FAY2" t="s">
        <v>4442</v>
      </c>
      <c r="FAZ2" t="s">
        <v>4443</v>
      </c>
      <c r="FBA2" t="s">
        <v>4444</v>
      </c>
      <c r="FBB2" t="s">
        <v>4445</v>
      </c>
      <c r="FBC2" t="s">
        <v>4446</v>
      </c>
      <c r="FBD2" t="s">
        <v>4447</v>
      </c>
      <c r="FBE2" t="s">
        <v>4448</v>
      </c>
      <c r="FBF2" t="s">
        <v>4449</v>
      </c>
      <c r="FBG2" t="s">
        <v>4450</v>
      </c>
      <c r="FBH2" t="s">
        <v>4451</v>
      </c>
      <c r="FBI2" t="s">
        <v>4452</v>
      </c>
      <c r="FBJ2" t="s">
        <v>4453</v>
      </c>
      <c r="FBK2" t="s">
        <v>4454</v>
      </c>
      <c r="FBL2" t="s">
        <v>4455</v>
      </c>
      <c r="FBM2" t="s">
        <v>4456</v>
      </c>
      <c r="FBN2" t="s">
        <v>4457</v>
      </c>
      <c r="FBO2" t="s">
        <v>4458</v>
      </c>
      <c r="FBP2" t="s">
        <v>4459</v>
      </c>
      <c r="FBQ2" t="s">
        <v>4460</v>
      </c>
      <c r="FBR2" t="s">
        <v>4461</v>
      </c>
      <c r="FBS2" t="s">
        <v>4462</v>
      </c>
      <c r="FBT2" t="s">
        <v>4463</v>
      </c>
      <c r="FBU2" t="s">
        <v>4464</v>
      </c>
      <c r="FBV2" t="s">
        <v>4465</v>
      </c>
      <c r="FBW2" t="s">
        <v>4466</v>
      </c>
      <c r="FBX2" t="s">
        <v>4467</v>
      </c>
      <c r="FBY2" t="s">
        <v>4468</v>
      </c>
      <c r="FBZ2" t="s">
        <v>4469</v>
      </c>
      <c r="FCA2" t="s">
        <v>4470</v>
      </c>
      <c r="FCB2" t="s">
        <v>4471</v>
      </c>
      <c r="FCC2" t="s">
        <v>4472</v>
      </c>
      <c r="FCD2" t="s">
        <v>4473</v>
      </c>
      <c r="FCE2" t="s">
        <v>4474</v>
      </c>
      <c r="FCF2" t="s">
        <v>4475</v>
      </c>
      <c r="FCG2" t="s">
        <v>4476</v>
      </c>
      <c r="FCH2" t="s">
        <v>4477</v>
      </c>
      <c r="FCI2" t="s">
        <v>4478</v>
      </c>
      <c r="FCJ2" t="s">
        <v>4479</v>
      </c>
      <c r="FCK2" t="s">
        <v>4480</v>
      </c>
      <c r="FCL2" t="s">
        <v>4481</v>
      </c>
      <c r="FCM2" t="s">
        <v>4482</v>
      </c>
      <c r="FCN2" t="s">
        <v>4483</v>
      </c>
      <c r="FCO2" t="s">
        <v>4484</v>
      </c>
      <c r="FCP2" t="s">
        <v>4485</v>
      </c>
      <c r="FCQ2" t="s">
        <v>4486</v>
      </c>
      <c r="FCR2" t="s">
        <v>4487</v>
      </c>
      <c r="FCS2" t="s">
        <v>4488</v>
      </c>
      <c r="FCT2" t="s">
        <v>4489</v>
      </c>
      <c r="FCU2" t="s">
        <v>4490</v>
      </c>
      <c r="FCV2" t="s">
        <v>4491</v>
      </c>
      <c r="FCW2" t="s">
        <v>4492</v>
      </c>
      <c r="FCX2" t="s">
        <v>4493</v>
      </c>
      <c r="FCY2" t="s">
        <v>4494</v>
      </c>
      <c r="FCZ2" t="s">
        <v>4495</v>
      </c>
      <c r="FDA2" t="s">
        <v>4496</v>
      </c>
      <c r="FDB2" t="s">
        <v>4497</v>
      </c>
      <c r="FDC2" t="s">
        <v>4498</v>
      </c>
      <c r="FDD2" t="s">
        <v>4499</v>
      </c>
      <c r="FDE2" t="s">
        <v>4500</v>
      </c>
      <c r="FDF2" t="s">
        <v>4501</v>
      </c>
      <c r="FDG2" t="s">
        <v>4502</v>
      </c>
      <c r="FDH2" t="s">
        <v>4503</v>
      </c>
      <c r="FDI2" t="s">
        <v>4504</v>
      </c>
      <c r="FDJ2" t="s">
        <v>4505</v>
      </c>
      <c r="FDK2" t="s">
        <v>4506</v>
      </c>
      <c r="FDL2" t="s">
        <v>4507</v>
      </c>
      <c r="FDM2" t="s">
        <v>4508</v>
      </c>
      <c r="FDN2" t="s">
        <v>4509</v>
      </c>
      <c r="FDO2" t="s">
        <v>4510</v>
      </c>
      <c r="FDP2" t="s">
        <v>4511</v>
      </c>
      <c r="FDQ2" t="s">
        <v>4512</v>
      </c>
      <c r="FDR2" t="s">
        <v>4513</v>
      </c>
      <c r="FDS2" t="s">
        <v>4514</v>
      </c>
      <c r="FDT2" t="s">
        <v>4515</v>
      </c>
      <c r="FDU2" t="s">
        <v>4516</v>
      </c>
      <c r="FDV2" t="s">
        <v>4517</v>
      </c>
      <c r="FDW2" t="s">
        <v>4518</v>
      </c>
      <c r="FDX2" t="s">
        <v>4519</v>
      </c>
      <c r="FDY2" t="s">
        <v>4520</v>
      </c>
      <c r="FDZ2" t="s">
        <v>4521</v>
      </c>
      <c r="FEA2" t="s">
        <v>4522</v>
      </c>
      <c r="FEB2" t="s">
        <v>4523</v>
      </c>
      <c r="FEC2" t="s">
        <v>4524</v>
      </c>
      <c r="FED2" t="s">
        <v>4525</v>
      </c>
      <c r="FEE2" t="s">
        <v>4526</v>
      </c>
      <c r="FEF2" t="s">
        <v>4527</v>
      </c>
      <c r="FEG2" t="s">
        <v>4528</v>
      </c>
      <c r="FEH2" t="s">
        <v>4529</v>
      </c>
      <c r="FEI2" t="s">
        <v>4530</v>
      </c>
      <c r="FEJ2" t="s">
        <v>4531</v>
      </c>
      <c r="FEK2" t="s">
        <v>4532</v>
      </c>
      <c r="FEL2" t="s">
        <v>4533</v>
      </c>
      <c r="FEM2" t="s">
        <v>4534</v>
      </c>
      <c r="FEN2" t="s">
        <v>4535</v>
      </c>
      <c r="FEO2" t="s">
        <v>4536</v>
      </c>
      <c r="FEP2" t="s">
        <v>4537</v>
      </c>
      <c r="FEQ2" t="s">
        <v>4538</v>
      </c>
      <c r="FER2" t="s">
        <v>4539</v>
      </c>
      <c r="FES2" t="s">
        <v>4540</v>
      </c>
      <c r="FET2" t="s">
        <v>4541</v>
      </c>
      <c r="FEU2" t="s">
        <v>4542</v>
      </c>
      <c r="FEV2" t="s">
        <v>4543</v>
      </c>
      <c r="FEW2" t="s">
        <v>4544</v>
      </c>
      <c r="FEX2" t="s">
        <v>4545</v>
      </c>
      <c r="FEY2" t="s">
        <v>4546</v>
      </c>
      <c r="FEZ2" t="s">
        <v>4547</v>
      </c>
      <c r="FFA2" t="s">
        <v>4548</v>
      </c>
      <c r="FFB2" t="s">
        <v>4549</v>
      </c>
      <c r="FFC2" t="s">
        <v>4550</v>
      </c>
      <c r="FFD2" t="s">
        <v>4551</v>
      </c>
      <c r="FFE2" t="s">
        <v>4552</v>
      </c>
      <c r="FFF2" t="s">
        <v>4553</v>
      </c>
      <c r="FFG2" t="s">
        <v>4554</v>
      </c>
      <c r="FFH2" t="s">
        <v>4555</v>
      </c>
      <c r="FFI2" t="s">
        <v>4556</v>
      </c>
      <c r="FFJ2" t="s">
        <v>4557</v>
      </c>
      <c r="FFK2" t="s">
        <v>4558</v>
      </c>
      <c r="FFL2" t="s">
        <v>4559</v>
      </c>
      <c r="FFM2" t="s">
        <v>4560</v>
      </c>
      <c r="FFN2" t="s">
        <v>4561</v>
      </c>
      <c r="FFO2" t="s">
        <v>4562</v>
      </c>
      <c r="FFP2" t="s">
        <v>4563</v>
      </c>
      <c r="FFQ2" t="s">
        <v>4564</v>
      </c>
      <c r="FFR2" t="s">
        <v>4565</v>
      </c>
      <c r="FFS2" t="s">
        <v>4566</v>
      </c>
      <c r="FFT2" t="s">
        <v>4567</v>
      </c>
      <c r="FFU2" t="s">
        <v>4568</v>
      </c>
      <c r="FFV2" t="s">
        <v>4569</v>
      </c>
      <c r="FFW2" t="s">
        <v>4570</v>
      </c>
      <c r="FFX2" t="s">
        <v>4571</v>
      </c>
      <c r="FFY2" t="s">
        <v>4572</v>
      </c>
      <c r="FFZ2" t="s">
        <v>4573</v>
      </c>
      <c r="FGA2" t="s">
        <v>4574</v>
      </c>
      <c r="FGB2" t="s">
        <v>4575</v>
      </c>
      <c r="FGC2" t="s">
        <v>4576</v>
      </c>
      <c r="FGD2" t="s">
        <v>4577</v>
      </c>
      <c r="FGE2" t="s">
        <v>4578</v>
      </c>
      <c r="FGF2" t="s">
        <v>4579</v>
      </c>
      <c r="FGG2" t="s">
        <v>4580</v>
      </c>
      <c r="FGH2" t="s">
        <v>4581</v>
      </c>
      <c r="FGI2" t="s">
        <v>4582</v>
      </c>
      <c r="FGJ2" t="s">
        <v>4583</v>
      </c>
      <c r="FGK2" t="s">
        <v>4584</v>
      </c>
      <c r="FGL2" t="s">
        <v>4585</v>
      </c>
      <c r="FGM2" t="s">
        <v>4586</v>
      </c>
      <c r="FGN2" t="s">
        <v>4587</v>
      </c>
      <c r="FGO2" t="s">
        <v>4588</v>
      </c>
      <c r="FGP2" t="s">
        <v>4589</v>
      </c>
      <c r="FGQ2" t="s">
        <v>4590</v>
      </c>
      <c r="FGR2" t="s">
        <v>4591</v>
      </c>
      <c r="FGS2" t="s">
        <v>4592</v>
      </c>
      <c r="FGT2" t="s">
        <v>4593</v>
      </c>
      <c r="FGU2" t="s">
        <v>4594</v>
      </c>
      <c r="FGV2" t="s">
        <v>4595</v>
      </c>
      <c r="FGW2" t="s">
        <v>4596</v>
      </c>
      <c r="FGX2" t="s">
        <v>4597</v>
      </c>
      <c r="FGY2" t="s">
        <v>4598</v>
      </c>
      <c r="FGZ2" t="s">
        <v>4599</v>
      </c>
      <c r="FHA2" t="s">
        <v>4600</v>
      </c>
      <c r="FHB2" t="s">
        <v>4601</v>
      </c>
      <c r="FHC2" t="s">
        <v>4602</v>
      </c>
      <c r="FHD2" t="s">
        <v>4603</v>
      </c>
      <c r="FHE2" t="s">
        <v>4604</v>
      </c>
      <c r="FHF2" t="s">
        <v>4605</v>
      </c>
      <c r="FHG2" t="s">
        <v>4606</v>
      </c>
      <c r="FHH2" t="s">
        <v>4607</v>
      </c>
      <c r="FHI2" t="s">
        <v>4608</v>
      </c>
      <c r="FHJ2" t="s">
        <v>4609</v>
      </c>
      <c r="FHK2" t="s">
        <v>4610</v>
      </c>
      <c r="FHL2" t="s">
        <v>4611</v>
      </c>
      <c r="FHM2" t="s">
        <v>4612</v>
      </c>
      <c r="FHN2" t="s">
        <v>4613</v>
      </c>
      <c r="FHO2" t="s">
        <v>4614</v>
      </c>
      <c r="FHP2" t="s">
        <v>4615</v>
      </c>
      <c r="FHQ2" t="s">
        <v>4616</v>
      </c>
      <c r="FHR2" t="s">
        <v>4617</v>
      </c>
      <c r="FHS2" t="s">
        <v>4618</v>
      </c>
      <c r="FHT2" t="s">
        <v>4619</v>
      </c>
      <c r="FHU2" t="s">
        <v>4620</v>
      </c>
      <c r="FHV2" t="s">
        <v>4621</v>
      </c>
      <c r="FHW2" t="s">
        <v>4622</v>
      </c>
      <c r="FHX2" t="s">
        <v>4623</v>
      </c>
      <c r="FHY2" t="s">
        <v>4624</v>
      </c>
      <c r="FHZ2" t="s">
        <v>4625</v>
      </c>
      <c r="FIA2" t="s">
        <v>4626</v>
      </c>
      <c r="FIB2" t="s">
        <v>4627</v>
      </c>
      <c r="FIC2" t="s">
        <v>4628</v>
      </c>
      <c r="FID2" t="s">
        <v>4629</v>
      </c>
      <c r="FIE2" t="s">
        <v>4630</v>
      </c>
      <c r="FIF2" t="s">
        <v>4631</v>
      </c>
      <c r="FIG2" t="s">
        <v>4632</v>
      </c>
      <c r="FIH2" t="s">
        <v>4633</v>
      </c>
      <c r="FII2" t="s">
        <v>4634</v>
      </c>
      <c r="FIJ2" t="s">
        <v>4635</v>
      </c>
      <c r="FIK2" t="s">
        <v>4636</v>
      </c>
      <c r="FIL2" t="s">
        <v>4637</v>
      </c>
      <c r="FIM2" t="s">
        <v>4638</v>
      </c>
      <c r="FIN2" t="s">
        <v>4639</v>
      </c>
      <c r="FIO2" t="s">
        <v>4640</v>
      </c>
      <c r="FIP2" t="s">
        <v>4641</v>
      </c>
      <c r="FIQ2" t="s">
        <v>4642</v>
      </c>
      <c r="FIR2" t="s">
        <v>4643</v>
      </c>
      <c r="FIS2" t="s">
        <v>4644</v>
      </c>
      <c r="FIT2" t="s">
        <v>4645</v>
      </c>
      <c r="FIU2" t="s">
        <v>4646</v>
      </c>
      <c r="FIV2" t="s">
        <v>4647</v>
      </c>
      <c r="FIW2" t="s">
        <v>4648</v>
      </c>
      <c r="FIX2" t="s">
        <v>4649</v>
      </c>
      <c r="FIY2" t="s">
        <v>4650</v>
      </c>
      <c r="FIZ2" t="s">
        <v>4651</v>
      </c>
      <c r="FJA2" t="s">
        <v>4652</v>
      </c>
      <c r="FJB2" t="s">
        <v>4653</v>
      </c>
      <c r="FJC2" t="s">
        <v>4654</v>
      </c>
      <c r="FJD2" t="s">
        <v>4655</v>
      </c>
      <c r="FJE2" t="s">
        <v>4656</v>
      </c>
      <c r="FJF2" t="s">
        <v>4657</v>
      </c>
      <c r="FJG2" t="s">
        <v>4658</v>
      </c>
      <c r="FJH2" t="s">
        <v>4659</v>
      </c>
      <c r="FJI2" t="s">
        <v>4660</v>
      </c>
      <c r="FJJ2" t="s">
        <v>4661</v>
      </c>
      <c r="FJK2" t="s">
        <v>4662</v>
      </c>
      <c r="FJL2" t="s">
        <v>4663</v>
      </c>
      <c r="FJM2" t="s">
        <v>4664</v>
      </c>
      <c r="FJN2" t="s">
        <v>4665</v>
      </c>
      <c r="FJO2" t="s">
        <v>4666</v>
      </c>
      <c r="FJP2" t="s">
        <v>4667</v>
      </c>
      <c r="FJQ2" t="s">
        <v>4668</v>
      </c>
      <c r="FJR2" t="s">
        <v>4669</v>
      </c>
      <c r="FJS2" t="s">
        <v>4670</v>
      </c>
      <c r="FJT2" t="s">
        <v>4671</v>
      </c>
      <c r="FJU2" t="s">
        <v>4672</v>
      </c>
      <c r="FJV2" t="s">
        <v>4673</v>
      </c>
      <c r="FJW2" t="s">
        <v>4674</v>
      </c>
      <c r="FJX2" t="s">
        <v>4675</v>
      </c>
      <c r="FJY2" t="s">
        <v>4676</v>
      </c>
      <c r="FJZ2" t="s">
        <v>4677</v>
      </c>
      <c r="FKA2" t="s">
        <v>4678</v>
      </c>
      <c r="FKB2" t="s">
        <v>4679</v>
      </c>
      <c r="FKC2" t="s">
        <v>4680</v>
      </c>
      <c r="FKD2" t="s">
        <v>4681</v>
      </c>
      <c r="FKE2" t="s">
        <v>4682</v>
      </c>
      <c r="FKF2" t="s">
        <v>4683</v>
      </c>
      <c r="FKG2" t="s">
        <v>4684</v>
      </c>
      <c r="FKH2" t="s">
        <v>4685</v>
      </c>
      <c r="FKI2" t="s">
        <v>4686</v>
      </c>
      <c r="FKJ2" t="s">
        <v>4687</v>
      </c>
      <c r="FKK2" t="s">
        <v>4688</v>
      </c>
      <c r="FKL2" t="s">
        <v>4689</v>
      </c>
      <c r="FKM2" t="s">
        <v>4690</v>
      </c>
      <c r="FKN2" t="s">
        <v>4691</v>
      </c>
      <c r="FKO2" t="s">
        <v>4692</v>
      </c>
      <c r="FKP2" t="s">
        <v>4693</v>
      </c>
      <c r="FKQ2" t="s">
        <v>4694</v>
      </c>
      <c r="FKR2" t="s">
        <v>4695</v>
      </c>
      <c r="FKS2" t="s">
        <v>4696</v>
      </c>
      <c r="FKT2" t="s">
        <v>4697</v>
      </c>
      <c r="FKU2" t="s">
        <v>4698</v>
      </c>
      <c r="FKV2" t="s">
        <v>4699</v>
      </c>
      <c r="FKW2" t="s">
        <v>4700</v>
      </c>
      <c r="FKX2" t="s">
        <v>4701</v>
      </c>
      <c r="FKY2" t="s">
        <v>4702</v>
      </c>
      <c r="FKZ2" t="s">
        <v>4703</v>
      </c>
      <c r="FLA2" t="s">
        <v>4704</v>
      </c>
      <c r="FLB2" t="s">
        <v>4705</v>
      </c>
      <c r="FLC2" t="s">
        <v>4706</v>
      </c>
      <c r="FLD2" t="s">
        <v>4707</v>
      </c>
      <c r="FLE2" t="s">
        <v>4708</v>
      </c>
      <c r="FLF2" t="s">
        <v>4709</v>
      </c>
      <c r="FLG2" t="s">
        <v>4710</v>
      </c>
      <c r="FLH2" t="s">
        <v>4711</v>
      </c>
      <c r="FLI2" t="s">
        <v>4712</v>
      </c>
      <c r="FLJ2" t="s">
        <v>4713</v>
      </c>
      <c r="FLK2" t="s">
        <v>4714</v>
      </c>
      <c r="FLL2" t="s">
        <v>4715</v>
      </c>
      <c r="FLM2" t="s">
        <v>4716</v>
      </c>
      <c r="FLN2" t="s">
        <v>4717</v>
      </c>
      <c r="FLO2" t="s">
        <v>4718</v>
      </c>
      <c r="FLP2" t="s">
        <v>4719</v>
      </c>
      <c r="FLQ2" t="s">
        <v>4720</v>
      </c>
      <c r="FLR2" t="s">
        <v>4721</v>
      </c>
      <c r="FLS2" t="s">
        <v>4722</v>
      </c>
      <c r="FLT2" t="s">
        <v>4723</v>
      </c>
      <c r="FLU2" t="s">
        <v>4724</v>
      </c>
      <c r="FLV2" t="s">
        <v>4725</v>
      </c>
      <c r="FLW2" t="s">
        <v>4726</v>
      </c>
      <c r="FLX2" t="s">
        <v>4727</v>
      </c>
      <c r="FLY2" t="s">
        <v>4728</v>
      </c>
      <c r="FLZ2" t="s">
        <v>4729</v>
      </c>
      <c r="FMA2" t="s">
        <v>4730</v>
      </c>
      <c r="FMB2" t="s">
        <v>4731</v>
      </c>
      <c r="FMC2" t="s">
        <v>4732</v>
      </c>
      <c r="FMD2" t="s">
        <v>4733</v>
      </c>
      <c r="FME2" t="s">
        <v>4734</v>
      </c>
      <c r="FMF2" t="s">
        <v>4735</v>
      </c>
      <c r="FMG2" t="s">
        <v>4736</v>
      </c>
      <c r="FMH2" t="s">
        <v>4737</v>
      </c>
      <c r="FMI2" t="s">
        <v>4738</v>
      </c>
      <c r="FMJ2" t="s">
        <v>4739</v>
      </c>
      <c r="FMK2" t="s">
        <v>4740</v>
      </c>
      <c r="FML2" t="s">
        <v>4741</v>
      </c>
      <c r="FMM2" t="s">
        <v>4742</v>
      </c>
      <c r="FMN2" t="s">
        <v>4743</v>
      </c>
      <c r="FMO2" t="s">
        <v>4744</v>
      </c>
      <c r="FMP2" t="s">
        <v>4745</v>
      </c>
      <c r="FMQ2" t="s">
        <v>4746</v>
      </c>
      <c r="FMR2" t="s">
        <v>4747</v>
      </c>
      <c r="FMS2" t="s">
        <v>4748</v>
      </c>
      <c r="FMT2" t="s">
        <v>4749</v>
      </c>
      <c r="FMU2" t="s">
        <v>4750</v>
      </c>
      <c r="FMV2" t="s">
        <v>4751</v>
      </c>
      <c r="FMW2" t="s">
        <v>4752</v>
      </c>
      <c r="FMX2" t="s">
        <v>4753</v>
      </c>
      <c r="FMY2" t="s">
        <v>4754</v>
      </c>
      <c r="FMZ2" t="s">
        <v>4755</v>
      </c>
      <c r="FNA2" t="s">
        <v>4756</v>
      </c>
      <c r="FNB2" t="s">
        <v>4757</v>
      </c>
      <c r="FNC2" t="s">
        <v>4758</v>
      </c>
      <c r="FND2" t="s">
        <v>4759</v>
      </c>
      <c r="FNE2" t="s">
        <v>4760</v>
      </c>
      <c r="FNF2" t="s">
        <v>4761</v>
      </c>
      <c r="FNG2" t="s">
        <v>4762</v>
      </c>
      <c r="FNH2" t="s">
        <v>4763</v>
      </c>
      <c r="FNI2" t="s">
        <v>4764</v>
      </c>
      <c r="FNJ2" t="s">
        <v>4765</v>
      </c>
      <c r="FNK2" t="s">
        <v>4766</v>
      </c>
      <c r="FNL2" t="s">
        <v>4767</v>
      </c>
      <c r="FNM2" t="s">
        <v>4768</v>
      </c>
      <c r="FNN2" t="s">
        <v>4769</v>
      </c>
      <c r="FNO2" t="s">
        <v>4770</v>
      </c>
      <c r="FNP2" t="s">
        <v>4771</v>
      </c>
      <c r="FNQ2" t="s">
        <v>4772</v>
      </c>
      <c r="FNR2" t="s">
        <v>4773</v>
      </c>
      <c r="FNS2" t="s">
        <v>4774</v>
      </c>
      <c r="FNT2" t="s">
        <v>4775</v>
      </c>
      <c r="FNU2" t="s">
        <v>4776</v>
      </c>
      <c r="FNV2" t="s">
        <v>4777</v>
      </c>
      <c r="FNW2" t="s">
        <v>4778</v>
      </c>
      <c r="FNX2" t="s">
        <v>4779</v>
      </c>
      <c r="FNY2" t="s">
        <v>4780</v>
      </c>
      <c r="FNZ2" t="s">
        <v>4781</v>
      </c>
      <c r="FOA2" t="s">
        <v>4782</v>
      </c>
      <c r="FOB2" t="s">
        <v>4783</v>
      </c>
      <c r="FOC2" t="s">
        <v>4784</v>
      </c>
      <c r="FOD2" t="s">
        <v>4785</v>
      </c>
      <c r="FOE2" t="s">
        <v>4786</v>
      </c>
      <c r="FOF2" t="s">
        <v>4787</v>
      </c>
      <c r="FOG2" t="s">
        <v>4788</v>
      </c>
      <c r="FOH2" t="s">
        <v>4789</v>
      </c>
      <c r="FOI2" t="s">
        <v>4790</v>
      </c>
      <c r="FOJ2" t="s">
        <v>4791</v>
      </c>
      <c r="FOK2" t="s">
        <v>4792</v>
      </c>
      <c r="FOL2" t="s">
        <v>4793</v>
      </c>
      <c r="FOM2" t="s">
        <v>4794</v>
      </c>
      <c r="FON2" t="s">
        <v>4795</v>
      </c>
      <c r="FOO2" t="s">
        <v>4796</v>
      </c>
      <c r="FOP2" t="s">
        <v>4797</v>
      </c>
      <c r="FOQ2" t="s">
        <v>4798</v>
      </c>
      <c r="FOR2" t="s">
        <v>4799</v>
      </c>
      <c r="FOS2" t="s">
        <v>4800</v>
      </c>
      <c r="FOT2" t="s">
        <v>4801</v>
      </c>
      <c r="FOU2" t="s">
        <v>4802</v>
      </c>
      <c r="FOV2" t="s">
        <v>4803</v>
      </c>
      <c r="FOW2" t="s">
        <v>4804</v>
      </c>
      <c r="FOX2" t="s">
        <v>4805</v>
      </c>
      <c r="FOY2" t="s">
        <v>4806</v>
      </c>
      <c r="FOZ2" t="s">
        <v>4807</v>
      </c>
      <c r="FPA2" t="s">
        <v>4808</v>
      </c>
      <c r="FPB2" t="s">
        <v>4809</v>
      </c>
      <c r="FPC2" t="s">
        <v>4810</v>
      </c>
      <c r="FPD2" t="s">
        <v>4811</v>
      </c>
      <c r="FPE2" t="s">
        <v>4812</v>
      </c>
      <c r="FPF2" t="s">
        <v>4813</v>
      </c>
      <c r="FPG2" t="s">
        <v>4814</v>
      </c>
      <c r="FPH2" t="s">
        <v>4815</v>
      </c>
      <c r="FPI2" t="s">
        <v>4816</v>
      </c>
      <c r="FPJ2" t="s">
        <v>4817</v>
      </c>
      <c r="FPK2" t="s">
        <v>4818</v>
      </c>
      <c r="FPL2" t="s">
        <v>4819</v>
      </c>
      <c r="FPM2" t="s">
        <v>4820</v>
      </c>
      <c r="FPN2" t="s">
        <v>4821</v>
      </c>
      <c r="FPO2" t="s">
        <v>4822</v>
      </c>
      <c r="FPP2" t="s">
        <v>4823</v>
      </c>
      <c r="FPQ2" t="s">
        <v>4824</v>
      </c>
      <c r="FPR2" t="s">
        <v>4825</v>
      </c>
      <c r="FPS2" t="s">
        <v>4826</v>
      </c>
      <c r="FPT2" t="s">
        <v>4827</v>
      </c>
      <c r="FPU2" t="s">
        <v>4828</v>
      </c>
      <c r="FPV2" t="s">
        <v>4829</v>
      </c>
      <c r="FPW2" t="s">
        <v>4830</v>
      </c>
      <c r="FPX2" t="s">
        <v>4831</v>
      </c>
      <c r="FPY2" t="s">
        <v>4832</v>
      </c>
      <c r="FPZ2" t="s">
        <v>4833</v>
      </c>
      <c r="FQA2" t="s">
        <v>4834</v>
      </c>
      <c r="FQB2" t="s">
        <v>4835</v>
      </c>
      <c r="FQC2" t="s">
        <v>4836</v>
      </c>
      <c r="FQD2" t="s">
        <v>4837</v>
      </c>
      <c r="FQE2" t="s">
        <v>4838</v>
      </c>
      <c r="FQF2" t="s">
        <v>4839</v>
      </c>
      <c r="FQG2" t="s">
        <v>4840</v>
      </c>
      <c r="FQH2" t="s">
        <v>4841</v>
      </c>
      <c r="FQI2" t="s">
        <v>4842</v>
      </c>
      <c r="FQJ2" t="s">
        <v>4843</v>
      </c>
      <c r="FQK2" t="s">
        <v>4844</v>
      </c>
      <c r="FQL2" t="s">
        <v>4845</v>
      </c>
      <c r="FQM2" t="s">
        <v>4846</v>
      </c>
      <c r="FQN2" t="s">
        <v>4847</v>
      </c>
      <c r="FQO2" t="s">
        <v>4848</v>
      </c>
      <c r="FQP2" t="s">
        <v>4849</v>
      </c>
      <c r="FQQ2" t="s">
        <v>4850</v>
      </c>
      <c r="FQR2" t="s">
        <v>4851</v>
      </c>
      <c r="FQS2" t="s">
        <v>4852</v>
      </c>
      <c r="FQT2" t="s">
        <v>4853</v>
      </c>
      <c r="FQU2" t="s">
        <v>4854</v>
      </c>
      <c r="FQV2" t="s">
        <v>4855</v>
      </c>
      <c r="FQW2" t="s">
        <v>4856</v>
      </c>
      <c r="FQX2" t="s">
        <v>4857</v>
      </c>
      <c r="FQY2" t="s">
        <v>4858</v>
      </c>
      <c r="FQZ2" t="s">
        <v>4859</v>
      </c>
      <c r="FRA2" t="s">
        <v>4860</v>
      </c>
      <c r="FRB2" t="s">
        <v>4861</v>
      </c>
      <c r="FRC2" t="s">
        <v>4862</v>
      </c>
      <c r="FRD2" t="s">
        <v>4863</v>
      </c>
      <c r="FRE2" t="s">
        <v>4864</v>
      </c>
      <c r="FRF2" t="s">
        <v>4865</v>
      </c>
      <c r="FRG2" t="s">
        <v>4866</v>
      </c>
      <c r="FRH2" t="s">
        <v>4867</v>
      </c>
      <c r="FRI2" t="s">
        <v>4868</v>
      </c>
      <c r="FRJ2" t="s">
        <v>4869</v>
      </c>
      <c r="FRK2" t="s">
        <v>4870</v>
      </c>
      <c r="FRL2" t="s">
        <v>4871</v>
      </c>
      <c r="FRM2" t="s">
        <v>4872</v>
      </c>
      <c r="FRN2" t="s">
        <v>4873</v>
      </c>
      <c r="FRO2" t="s">
        <v>4874</v>
      </c>
      <c r="FRP2" t="s">
        <v>4875</v>
      </c>
      <c r="FRQ2" t="s">
        <v>4876</v>
      </c>
      <c r="FRR2" t="s">
        <v>4877</v>
      </c>
      <c r="FRS2" t="s">
        <v>4878</v>
      </c>
      <c r="FRT2" t="s">
        <v>4879</v>
      </c>
      <c r="FRU2" t="s">
        <v>4880</v>
      </c>
      <c r="FRV2" t="s">
        <v>4881</v>
      </c>
      <c r="FRW2" t="s">
        <v>4882</v>
      </c>
      <c r="FRX2" t="s">
        <v>4883</v>
      </c>
      <c r="FRY2" t="s">
        <v>4884</v>
      </c>
      <c r="FRZ2" t="s">
        <v>4885</v>
      </c>
      <c r="FSA2" t="s">
        <v>4886</v>
      </c>
      <c r="FSB2" t="s">
        <v>4887</v>
      </c>
      <c r="FSC2" t="s">
        <v>4888</v>
      </c>
      <c r="FSD2" t="s">
        <v>4889</v>
      </c>
      <c r="FSE2" t="s">
        <v>4890</v>
      </c>
      <c r="FSF2" t="s">
        <v>4891</v>
      </c>
      <c r="FSG2" t="s">
        <v>4892</v>
      </c>
      <c r="FSH2" t="s">
        <v>4893</v>
      </c>
      <c r="FSI2" t="s">
        <v>4894</v>
      </c>
      <c r="FSJ2" t="s">
        <v>4895</v>
      </c>
      <c r="FSK2" t="s">
        <v>4896</v>
      </c>
      <c r="FSL2" t="s">
        <v>4897</v>
      </c>
      <c r="FSM2" t="s">
        <v>4898</v>
      </c>
      <c r="FSN2" t="s">
        <v>4899</v>
      </c>
      <c r="FSO2" t="s">
        <v>4900</v>
      </c>
      <c r="FSP2" t="s">
        <v>4901</v>
      </c>
      <c r="FSQ2" t="s">
        <v>4902</v>
      </c>
      <c r="FSR2" t="s">
        <v>4903</v>
      </c>
      <c r="FSS2" t="s">
        <v>4904</v>
      </c>
      <c r="FST2" t="s">
        <v>4905</v>
      </c>
      <c r="FSU2" t="s">
        <v>4906</v>
      </c>
      <c r="FSV2" t="s">
        <v>4907</v>
      </c>
      <c r="FSW2" t="s">
        <v>4908</v>
      </c>
      <c r="FSX2" t="s">
        <v>4909</v>
      </c>
      <c r="FSY2" t="s">
        <v>4910</v>
      </c>
      <c r="FSZ2" t="s">
        <v>4911</v>
      </c>
      <c r="FTA2" t="s">
        <v>4912</v>
      </c>
      <c r="FTB2" t="s">
        <v>4913</v>
      </c>
      <c r="FTC2" t="s">
        <v>4914</v>
      </c>
      <c r="FTD2" t="s">
        <v>4915</v>
      </c>
      <c r="FTE2" t="s">
        <v>4916</v>
      </c>
      <c r="FTF2" t="s">
        <v>4917</v>
      </c>
      <c r="FTG2" t="s">
        <v>4918</v>
      </c>
      <c r="FTH2" t="s">
        <v>4919</v>
      </c>
      <c r="FTI2" t="s">
        <v>4920</v>
      </c>
      <c r="FTJ2" t="s">
        <v>4921</v>
      </c>
      <c r="FTK2" t="s">
        <v>4922</v>
      </c>
      <c r="FTL2" t="s">
        <v>4923</v>
      </c>
      <c r="FTM2" t="s">
        <v>4924</v>
      </c>
      <c r="FTN2" t="s">
        <v>4925</v>
      </c>
      <c r="FTO2" t="s">
        <v>4926</v>
      </c>
      <c r="FTP2" t="s">
        <v>4927</v>
      </c>
      <c r="FTQ2" t="s">
        <v>4928</v>
      </c>
      <c r="FTR2" t="s">
        <v>4929</v>
      </c>
      <c r="FTS2" t="s">
        <v>4930</v>
      </c>
      <c r="FTT2" t="s">
        <v>4931</v>
      </c>
      <c r="FTU2" t="s">
        <v>4932</v>
      </c>
      <c r="FTV2" t="s">
        <v>4933</v>
      </c>
      <c r="FTW2" t="s">
        <v>4934</v>
      </c>
      <c r="FTX2" t="s">
        <v>4935</v>
      </c>
      <c r="FTY2" t="s">
        <v>4936</v>
      </c>
      <c r="FTZ2" t="s">
        <v>4937</v>
      </c>
      <c r="FUA2" t="s">
        <v>4938</v>
      </c>
      <c r="FUB2" t="s">
        <v>4939</v>
      </c>
      <c r="FUC2" t="s">
        <v>4940</v>
      </c>
      <c r="FUD2" t="s">
        <v>4941</v>
      </c>
      <c r="FUE2" t="s">
        <v>4942</v>
      </c>
      <c r="FUF2" t="s">
        <v>4943</v>
      </c>
      <c r="FUG2" t="s">
        <v>4944</v>
      </c>
      <c r="FUH2" t="s">
        <v>4945</v>
      </c>
      <c r="FUI2" t="s">
        <v>4946</v>
      </c>
      <c r="FUJ2" t="s">
        <v>4947</v>
      </c>
      <c r="FUK2" t="s">
        <v>4948</v>
      </c>
      <c r="FUL2" t="s">
        <v>4949</v>
      </c>
      <c r="FUM2" t="s">
        <v>4950</v>
      </c>
      <c r="FUN2" t="s">
        <v>4951</v>
      </c>
      <c r="FUO2" t="s">
        <v>4952</v>
      </c>
      <c r="FUP2" t="s">
        <v>4953</v>
      </c>
      <c r="FUQ2" t="s">
        <v>4954</v>
      </c>
      <c r="FUR2" t="s">
        <v>4955</v>
      </c>
      <c r="FUS2" t="s">
        <v>4956</v>
      </c>
      <c r="FUT2" t="s">
        <v>4957</v>
      </c>
      <c r="FUU2" t="s">
        <v>4958</v>
      </c>
      <c r="FUV2" t="s">
        <v>4959</v>
      </c>
      <c r="FUW2" t="s">
        <v>4960</v>
      </c>
      <c r="FUX2" t="s">
        <v>4961</v>
      </c>
      <c r="FUY2" t="s">
        <v>4962</v>
      </c>
      <c r="FUZ2" t="s">
        <v>4963</v>
      </c>
      <c r="FVA2" t="s">
        <v>4964</v>
      </c>
      <c r="FVB2" t="s">
        <v>4965</v>
      </c>
      <c r="FVC2" t="s">
        <v>4966</v>
      </c>
      <c r="FVD2" t="s">
        <v>4967</v>
      </c>
      <c r="FVE2" t="s">
        <v>4968</v>
      </c>
      <c r="FVF2" t="s">
        <v>4969</v>
      </c>
      <c r="FVG2" t="s">
        <v>4970</v>
      </c>
      <c r="FVH2" t="s">
        <v>4971</v>
      </c>
      <c r="FVI2" t="s">
        <v>4972</v>
      </c>
      <c r="FVJ2" t="s">
        <v>4973</v>
      </c>
      <c r="FVK2" t="s">
        <v>4974</v>
      </c>
      <c r="FVL2" t="s">
        <v>4975</v>
      </c>
      <c r="FVM2" t="s">
        <v>4976</v>
      </c>
      <c r="FVN2" t="s">
        <v>4977</v>
      </c>
      <c r="FVO2" t="s">
        <v>4978</v>
      </c>
      <c r="FVP2" t="s">
        <v>4979</v>
      </c>
      <c r="FVQ2" t="s">
        <v>4980</v>
      </c>
      <c r="FVR2" t="s">
        <v>4981</v>
      </c>
      <c r="FVS2" t="s">
        <v>4982</v>
      </c>
      <c r="FVT2" t="s">
        <v>4983</v>
      </c>
      <c r="FVU2" t="s">
        <v>4984</v>
      </c>
      <c r="FVV2" t="s">
        <v>4985</v>
      </c>
      <c r="FVW2" t="s">
        <v>4986</v>
      </c>
      <c r="FVX2" t="s">
        <v>4987</v>
      </c>
      <c r="FVY2" t="s">
        <v>4988</v>
      </c>
      <c r="FVZ2" t="s">
        <v>4989</v>
      </c>
      <c r="FWA2" t="s">
        <v>4990</v>
      </c>
      <c r="FWB2" t="s">
        <v>4991</v>
      </c>
      <c r="FWC2" t="s">
        <v>4992</v>
      </c>
      <c r="FWD2" t="s">
        <v>4993</v>
      </c>
      <c r="FWE2" t="s">
        <v>4994</v>
      </c>
      <c r="FWF2" t="s">
        <v>4995</v>
      </c>
      <c r="FWG2" t="s">
        <v>4996</v>
      </c>
      <c r="FWH2" t="s">
        <v>4997</v>
      </c>
      <c r="FWI2" t="s">
        <v>4998</v>
      </c>
      <c r="FWJ2" t="s">
        <v>4999</v>
      </c>
      <c r="FWK2" t="s">
        <v>5000</v>
      </c>
      <c r="FWL2" t="s">
        <v>5001</v>
      </c>
      <c r="FWM2" t="s">
        <v>5002</v>
      </c>
      <c r="FWN2" t="s">
        <v>5003</v>
      </c>
      <c r="FWO2" t="s">
        <v>5004</v>
      </c>
      <c r="FWP2" t="s">
        <v>5005</v>
      </c>
      <c r="FWQ2" t="s">
        <v>5006</v>
      </c>
      <c r="FWR2" t="s">
        <v>5007</v>
      </c>
      <c r="FWS2" t="s">
        <v>5008</v>
      </c>
      <c r="FWT2" t="s">
        <v>5009</v>
      </c>
      <c r="FWU2" t="s">
        <v>5010</v>
      </c>
      <c r="FWV2" t="s">
        <v>5011</v>
      </c>
      <c r="FWW2" t="s">
        <v>5012</v>
      </c>
      <c r="FWX2" t="s">
        <v>5013</v>
      </c>
      <c r="FWY2" t="s">
        <v>5014</v>
      </c>
      <c r="FWZ2" t="s">
        <v>5015</v>
      </c>
      <c r="FXA2" t="s">
        <v>5016</v>
      </c>
      <c r="FXB2" t="s">
        <v>5017</v>
      </c>
      <c r="FXC2" t="s">
        <v>5018</v>
      </c>
      <c r="FXD2" t="s">
        <v>5019</v>
      </c>
      <c r="FXE2" t="s">
        <v>5020</v>
      </c>
      <c r="FXF2" t="s">
        <v>5021</v>
      </c>
      <c r="FXG2" t="s">
        <v>5022</v>
      </c>
      <c r="FXH2" t="s">
        <v>5023</v>
      </c>
      <c r="FXI2" t="s">
        <v>5024</v>
      </c>
      <c r="FXJ2" t="s">
        <v>5025</v>
      </c>
      <c r="FXK2" t="s">
        <v>5026</v>
      </c>
      <c r="FXL2" t="s">
        <v>5027</v>
      </c>
      <c r="FXM2" t="s">
        <v>5028</v>
      </c>
      <c r="FXN2" t="s">
        <v>5029</v>
      </c>
      <c r="FXO2" t="s">
        <v>5030</v>
      </c>
      <c r="FXP2" t="s">
        <v>5031</v>
      </c>
      <c r="FXQ2" t="s">
        <v>5032</v>
      </c>
      <c r="FXR2" t="s">
        <v>5033</v>
      </c>
      <c r="FXS2" t="s">
        <v>5034</v>
      </c>
      <c r="FXT2" t="s">
        <v>5035</v>
      </c>
      <c r="FXU2" t="s">
        <v>5036</v>
      </c>
      <c r="FXV2" t="s">
        <v>5037</v>
      </c>
      <c r="FXW2" t="s">
        <v>5038</v>
      </c>
      <c r="FXX2" t="s">
        <v>5039</v>
      </c>
      <c r="FXY2" t="s">
        <v>5040</v>
      </c>
      <c r="FXZ2" t="s">
        <v>5041</v>
      </c>
      <c r="FYA2" t="s">
        <v>5042</v>
      </c>
      <c r="FYB2" t="s">
        <v>5043</v>
      </c>
      <c r="FYC2" t="s">
        <v>5044</v>
      </c>
      <c r="FYD2" t="s">
        <v>5045</v>
      </c>
      <c r="FYE2" t="s">
        <v>5046</v>
      </c>
      <c r="FYF2" t="s">
        <v>5047</v>
      </c>
      <c r="FYG2" t="s">
        <v>5048</v>
      </c>
      <c r="FYH2" t="s">
        <v>5049</v>
      </c>
      <c r="FYI2" t="s">
        <v>5050</v>
      </c>
      <c r="FYJ2" t="s">
        <v>5051</v>
      </c>
      <c r="FYK2" t="s">
        <v>5052</v>
      </c>
      <c r="FYL2" t="s">
        <v>5053</v>
      </c>
      <c r="FYM2" t="s">
        <v>5054</v>
      </c>
      <c r="FYN2" t="s">
        <v>5055</v>
      </c>
      <c r="FYO2" t="s">
        <v>5056</v>
      </c>
      <c r="FYP2" t="s">
        <v>5057</v>
      </c>
      <c r="FYQ2" t="s">
        <v>5058</v>
      </c>
      <c r="FYR2" t="s">
        <v>5059</v>
      </c>
      <c r="FYS2" t="s">
        <v>5060</v>
      </c>
      <c r="FYT2" t="s">
        <v>5061</v>
      </c>
      <c r="FYU2" t="s">
        <v>5062</v>
      </c>
      <c r="FYV2" t="s">
        <v>5063</v>
      </c>
      <c r="FYW2" t="s">
        <v>5064</v>
      </c>
      <c r="FYX2" t="s">
        <v>5065</v>
      </c>
      <c r="FYY2" t="s">
        <v>5066</v>
      </c>
      <c r="FYZ2" t="s">
        <v>5067</v>
      </c>
      <c r="FZA2" t="s">
        <v>5068</v>
      </c>
      <c r="FZB2" t="s">
        <v>5069</v>
      </c>
      <c r="FZC2" t="s">
        <v>5070</v>
      </c>
      <c r="FZD2" t="s">
        <v>5071</v>
      </c>
      <c r="FZE2" t="s">
        <v>5072</v>
      </c>
      <c r="FZF2" t="s">
        <v>5073</v>
      </c>
      <c r="FZG2" t="s">
        <v>5074</v>
      </c>
      <c r="FZH2" t="s">
        <v>5075</v>
      </c>
      <c r="FZI2" t="s">
        <v>5076</v>
      </c>
      <c r="FZJ2" t="s">
        <v>5077</v>
      </c>
      <c r="FZK2" t="s">
        <v>5078</v>
      </c>
      <c r="FZL2" t="s">
        <v>5079</v>
      </c>
      <c r="FZM2" t="s">
        <v>5080</v>
      </c>
      <c r="FZN2" t="s">
        <v>5081</v>
      </c>
      <c r="FZO2" t="s">
        <v>5082</v>
      </c>
      <c r="FZP2" t="s">
        <v>5083</v>
      </c>
      <c r="FZQ2" t="s">
        <v>5084</v>
      </c>
      <c r="FZR2" t="s">
        <v>5085</v>
      </c>
      <c r="FZS2" t="s">
        <v>5086</v>
      </c>
      <c r="FZT2" t="s">
        <v>5087</v>
      </c>
      <c r="FZU2" t="s">
        <v>5088</v>
      </c>
      <c r="FZV2" t="s">
        <v>5089</v>
      </c>
      <c r="FZW2" t="s">
        <v>5090</v>
      </c>
      <c r="FZX2" t="s">
        <v>5091</v>
      </c>
      <c r="FZY2" t="s">
        <v>5092</v>
      </c>
      <c r="FZZ2" t="s">
        <v>5093</v>
      </c>
      <c r="GAA2" t="s">
        <v>5094</v>
      </c>
      <c r="GAB2" t="s">
        <v>5095</v>
      </c>
      <c r="GAC2" t="s">
        <v>5096</v>
      </c>
      <c r="GAD2" t="s">
        <v>5097</v>
      </c>
      <c r="GAE2" t="s">
        <v>5098</v>
      </c>
      <c r="GAF2" t="s">
        <v>5099</v>
      </c>
      <c r="GAG2" t="s">
        <v>5100</v>
      </c>
      <c r="GAH2" t="s">
        <v>5101</v>
      </c>
      <c r="GAI2" t="s">
        <v>5102</v>
      </c>
      <c r="GAJ2" t="s">
        <v>5103</v>
      </c>
      <c r="GAK2" t="s">
        <v>5104</v>
      </c>
      <c r="GAL2" t="s">
        <v>5105</v>
      </c>
      <c r="GAM2" t="s">
        <v>5106</v>
      </c>
      <c r="GAN2" t="s">
        <v>5107</v>
      </c>
      <c r="GAO2" t="s">
        <v>5108</v>
      </c>
      <c r="GAP2" t="s">
        <v>5109</v>
      </c>
      <c r="GAQ2" t="s">
        <v>5110</v>
      </c>
      <c r="GAR2" t="s">
        <v>5111</v>
      </c>
      <c r="GAS2" t="s">
        <v>5112</v>
      </c>
      <c r="GAT2" t="s">
        <v>5113</v>
      </c>
      <c r="GAU2" t="s">
        <v>5114</v>
      </c>
      <c r="GAV2" t="s">
        <v>5115</v>
      </c>
      <c r="GAW2" t="s">
        <v>5116</v>
      </c>
      <c r="GAX2" t="s">
        <v>5117</v>
      </c>
      <c r="GAY2" t="s">
        <v>5118</v>
      </c>
      <c r="GAZ2" t="s">
        <v>5119</v>
      </c>
      <c r="GBA2" t="s">
        <v>5120</v>
      </c>
      <c r="GBB2" t="s">
        <v>5121</v>
      </c>
      <c r="GBC2" t="s">
        <v>5122</v>
      </c>
      <c r="GBD2" t="s">
        <v>5123</v>
      </c>
      <c r="GBE2" t="s">
        <v>5124</v>
      </c>
      <c r="GBF2" t="s">
        <v>5125</v>
      </c>
      <c r="GBG2" t="s">
        <v>5126</v>
      </c>
      <c r="GBH2" t="s">
        <v>5127</v>
      </c>
      <c r="GBI2" t="s">
        <v>5128</v>
      </c>
      <c r="GBJ2" t="s">
        <v>5129</v>
      </c>
      <c r="GBK2" t="s">
        <v>5130</v>
      </c>
      <c r="GBL2" t="s">
        <v>5131</v>
      </c>
      <c r="GBM2" t="s">
        <v>5132</v>
      </c>
      <c r="GBN2" t="s">
        <v>5133</v>
      </c>
      <c r="GBO2" t="s">
        <v>5134</v>
      </c>
      <c r="GBP2" t="s">
        <v>5135</v>
      </c>
      <c r="GBQ2" t="s">
        <v>5136</v>
      </c>
      <c r="GBR2" t="s">
        <v>5137</v>
      </c>
      <c r="GBS2" t="s">
        <v>5138</v>
      </c>
      <c r="GBT2" t="s">
        <v>5139</v>
      </c>
      <c r="GBU2" t="s">
        <v>5140</v>
      </c>
      <c r="GBV2" t="s">
        <v>5141</v>
      </c>
      <c r="GBW2" t="s">
        <v>5142</v>
      </c>
      <c r="GBX2" t="s">
        <v>5143</v>
      </c>
      <c r="GBY2" t="s">
        <v>5144</v>
      </c>
      <c r="GBZ2" t="s">
        <v>5145</v>
      </c>
      <c r="GCA2" t="s">
        <v>5146</v>
      </c>
      <c r="GCB2" t="s">
        <v>5147</v>
      </c>
      <c r="GCC2" t="s">
        <v>5148</v>
      </c>
      <c r="GCD2" t="s">
        <v>5149</v>
      </c>
      <c r="GCE2" t="s">
        <v>5150</v>
      </c>
      <c r="GCF2" t="s">
        <v>5151</v>
      </c>
      <c r="GCG2" t="s">
        <v>5152</v>
      </c>
      <c r="GCH2" t="s">
        <v>5153</v>
      </c>
      <c r="GCI2" t="s">
        <v>5154</v>
      </c>
      <c r="GCJ2" t="s">
        <v>5155</v>
      </c>
      <c r="GCK2" t="s">
        <v>5156</v>
      </c>
      <c r="GCL2" t="s">
        <v>5157</v>
      </c>
      <c r="GCM2" t="s">
        <v>5158</v>
      </c>
      <c r="GCN2" t="s">
        <v>5159</v>
      </c>
      <c r="GCO2" t="s">
        <v>5160</v>
      </c>
      <c r="GCP2" t="s">
        <v>5161</v>
      </c>
      <c r="GCQ2" t="s">
        <v>5162</v>
      </c>
      <c r="GCR2" t="s">
        <v>5163</v>
      </c>
      <c r="GCS2" t="s">
        <v>5164</v>
      </c>
      <c r="GCT2" t="s">
        <v>5165</v>
      </c>
      <c r="GCU2" t="s">
        <v>5166</v>
      </c>
      <c r="GCV2" t="s">
        <v>5167</v>
      </c>
      <c r="GCW2" t="s">
        <v>5168</v>
      </c>
      <c r="GCX2" t="s">
        <v>5169</v>
      </c>
      <c r="GCY2" t="s">
        <v>5170</v>
      </c>
      <c r="GCZ2" t="s">
        <v>5171</v>
      </c>
      <c r="GDA2" t="s">
        <v>5172</v>
      </c>
      <c r="GDB2" t="s">
        <v>5173</v>
      </c>
      <c r="GDC2" t="s">
        <v>5174</v>
      </c>
      <c r="GDD2" t="s">
        <v>5175</v>
      </c>
      <c r="GDE2" t="s">
        <v>5176</v>
      </c>
      <c r="GDF2" t="s">
        <v>5177</v>
      </c>
      <c r="GDG2" t="s">
        <v>5178</v>
      </c>
      <c r="GDH2" t="s">
        <v>5179</v>
      </c>
      <c r="GDI2" t="s">
        <v>5180</v>
      </c>
      <c r="GDJ2" t="s">
        <v>5181</v>
      </c>
      <c r="GDK2" t="s">
        <v>5182</v>
      </c>
      <c r="GDL2" t="s">
        <v>5183</v>
      </c>
      <c r="GDM2" t="s">
        <v>5184</v>
      </c>
      <c r="GDN2" t="s">
        <v>5185</v>
      </c>
      <c r="GDO2" t="s">
        <v>5186</v>
      </c>
      <c r="GDP2" t="s">
        <v>5187</v>
      </c>
      <c r="GDQ2" t="s">
        <v>5188</v>
      </c>
      <c r="GDR2" t="s">
        <v>5189</v>
      </c>
      <c r="GDS2" t="s">
        <v>5190</v>
      </c>
      <c r="GDT2" t="s">
        <v>5191</v>
      </c>
      <c r="GDU2" t="s">
        <v>5192</v>
      </c>
      <c r="GDV2" t="s">
        <v>5193</v>
      </c>
      <c r="GDW2" t="s">
        <v>5194</v>
      </c>
      <c r="GDX2" t="s">
        <v>5195</v>
      </c>
      <c r="GDY2" t="s">
        <v>5196</v>
      </c>
      <c r="GDZ2" t="s">
        <v>5197</v>
      </c>
      <c r="GEA2" t="s">
        <v>5198</v>
      </c>
      <c r="GEB2" t="s">
        <v>5199</v>
      </c>
      <c r="GEC2" t="s">
        <v>5200</v>
      </c>
      <c r="GED2" t="s">
        <v>5201</v>
      </c>
      <c r="GEE2" t="s">
        <v>5202</v>
      </c>
      <c r="GEF2" t="s">
        <v>5203</v>
      </c>
      <c r="GEG2" t="s">
        <v>5204</v>
      </c>
      <c r="GEH2" t="s">
        <v>5205</v>
      </c>
      <c r="GEI2" t="s">
        <v>5206</v>
      </c>
      <c r="GEJ2" t="s">
        <v>5207</v>
      </c>
      <c r="GEK2" t="s">
        <v>5208</v>
      </c>
      <c r="GEL2" t="s">
        <v>5209</v>
      </c>
      <c r="GEM2" t="s">
        <v>5210</v>
      </c>
      <c r="GEN2" t="s">
        <v>5211</v>
      </c>
      <c r="GEO2" t="s">
        <v>5212</v>
      </c>
      <c r="GEP2" t="s">
        <v>5213</v>
      </c>
      <c r="GEQ2" t="s">
        <v>5214</v>
      </c>
      <c r="GER2" t="s">
        <v>5215</v>
      </c>
      <c r="GES2" t="s">
        <v>5216</v>
      </c>
      <c r="GET2" t="s">
        <v>5217</v>
      </c>
      <c r="GEU2" t="s">
        <v>5218</v>
      </c>
      <c r="GEV2" t="s">
        <v>5219</v>
      </c>
      <c r="GEW2" t="s">
        <v>5220</v>
      </c>
      <c r="GEX2" t="s">
        <v>5221</v>
      </c>
      <c r="GEY2" t="s">
        <v>5222</v>
      </c>
      <c r="GEZ2" t="s">
        <v>5223</v>
      </c>
      <c r="GFA2" t="s">
        <v>5224</v>
      </c>
      <c r="GFB2" t="s">
        <v>5225</v>
      </c>
      <c r="GFC2" t="s">
        <v>5226</v>
      </c>
      <c r="GFD2" t="s">
        <v>5227</v>
      </c>
      <c r="GFE2" t="s">
        <v>5228</v>
      </c>
      <c r="GFF2" t="s">
        <v>5229</v>
      </c>
      <c r="GFG2" t="s">
        <v>5230</v>
      </c>
      <c r="GFH2" t="s">
        <v>5231</v>
      </c>
      <c r="GFI2" t="s">
        <v>5232</v>
      </c>
      <c r="GFJ2" t="s">
        <v>5233</v>
      </c>
      <c r="GFK2" t="s">
        <v>5234</v>
      </c>
      <c r="GFL2" t="s">
        <v>5235</v>
      </c>
      <c r="GFM2" t="s">
        <v>5236</v>
      </c>
      <c r="GFN2" t="s">
        <v>5237</v>
      </c>
      <c r="GFO2" t="s">
        <v>5238</v>
      </c>
      <c r="GFP2" t="s">
        <v>5239</v>
      </c>
      <c r="GFQ2" t="s">
        <v>5240</v>
      </c>
      <c r="GFR2" t="s">
        <v>5241</v>
      </c>
      <c r="GFS2" t="s">
        <v>5242</v>
      </c>
      <c r="GFT2" t="s">
        <v>5243</v>
      </c>
      <c r="GFU2" t="s">
        <v>5244</v>
      </c>
      <c r="GFV2" t="s">
        <v>5245</v>
      </c>
      <c r="GFW2" t="s">
        <v>5246</v>
      </c>
      <c r="GFX2" t="s">
        <v>5247</v>
      </c>
      <c r="GFY2" t="s">
        <v>5248</v>
      </c>
      <c r="GFZ2" t="s">
        <v>5249</v>
      </c>
      <c r="GGA2" t="s">
        <v>5250</v>
      </c>
      <c r="GGB2" t="s">
        <v>5251</v>
      </c>
      <c r="GGC2" t="s">
        <v>5252</v>
      </c>
      <c r="GGD2" t="s">
        <v>5253</v>
      </c>
      <c r="GGE2" t="s">
        <v>5254</v>
      </c>
      <c r="GGF2" t="s">
        <v>5255</v>
      </c>
      <c r="GGG2" t="s">
        <v>5256</v>
      </c>
      <c r="GGH2" t="s">
        <v>5257</v>
      </c>
      <c r="GGI2" t="s">
        <v>5258</v>
      </c>
      <c r="GGJ2" t="s">
        <v>5259</v>
      </c>
      <c r="GGK2" t="s">
        <v>5260</v>
      </c>
      <c r="GGL2" t="s">
        <v>5261</v>
      </c>
      <c r="GGM2" t="s">
        <v>5262</v>
      </c>
      <c r="GGN2" t="s">
        <v>5263</v>
      </c>
      <c r="GGO2" t="s">
        <v>5264</v>
      </c>
      <c r="GGP2" t="s">
        <v>5265</v>
      </c>
      <c r="GGQ2" t="s">
        <v>5266</v>
      </c>
      <c r="GGR2" t="s">
        <v>5267</v>
      </c>
      <c r="GGS2" t="s">
        <v>5268</v>
      </c>
      <c r="GGT2" t="s">
        <v>5269</v>
      </c>
      <c r="GGU2" t="s">
        <v>5270</v>
      </c>
      <c r="GGV2" t="s">
        <v>5271</v>
      </c>
      <c r="GGW2" t="s">
        <v>5272</v>
      </c>
      <c r="GGX2" t="s">
        <v>5273</v>
      </c>
      <c r="GGY2" t="s">
        <v>5274</v>
      </c>
      <c r="GGZ2" t="s">
        <v>5275</v>
      </c>
      <c r="GHA2" t="s">
        <v>5276</v>
      </c>
      <c r="GHB2" t="s">
        <v>5277</v>
      </c>
      <c r="GHC2" t="s">
        <v>5278</v>
      </c>
      <c r="GHD2" t="s">
        <v>5279</v>
      </c>
      <c r="GHE2" t="s">
        <v>5280</v>
      </c>
      <c r="GHF2" t="s">
        <v>5281</v>
      </c>
      <c r="GHG2" t="s">
        <v>5282</v>
      </c>
      <c r="GHH2" t="s">
        <v>5283</v>
      </c>
      <c r="GHI2" t="s">
        <v>5284</v>
      </c>
      <c r="GHJ2" t="s">
        <v>5285</v>
      </c>
      <c r="GHK2" t="s">
        <v>5286</v>
      </c>
      <c r="GHL2" t="s">
        <v>5287</v>
      </c>
      <c r="GHM2" t="s">
        <v>5288</v>
      </c>
      <c r="GHN2" t="s">
        <v>5289</v>
      </c>
      <c r="GHO2" t="s">
        <v>5290</v>
      </c>
      <c r="GHP2" t="s">
        <v>5291</v>
      </c>
      <c r="GHQ2" t="s">
        <v>5292</v>
      </c>
      <c r="GHR2" t="s">
        <v>5293</v>
      </c>
      <c r="GHS2" t="s">
        <v>5294</v>
      </c>
      <c r="GHT2" t="s">
        <v>5295</v>
      </c>
      <c r="GHU2" t="s">
        <v>5296</v>
      </c>
      <c r="GHV2" t="s">
        <v>5297</v>
      </c>
      <c r="GHW2" t="s">
        <v>5298</v>
      </c>
      <c r="GHX2" t="s">
        <v>5299</v>
      </c>
      <c r="GHY2" t="s">
        <v>5300</v>
      </c>
      <c r="GHZ2" t="s">
        <v>5301</v>
      </c>
      <c r="GIA2" t="s">
        <v>5302</v>
      </c>
      <c r="GIB2" t="s">
        <v>5303</v>
      </c>
      <c r="GIC2" t="s">
        <v>5304</v>
      </c>
      <c r="GID2" t="s">
        <v>5305</v>
      </c>
      <c r="GIE2" t="s">
        <v>5306</v>
      </c>
      <c r="GIF2" t="s">
        <v>5307</v>
      </c>
      <c r="GIG2" t="s">
        <v>5308</v>
      </c>
      <c r="GIH2" t="s">
        <v>5309</v>
      </c>
      <c r="GII2" t="s">
        <v>5310</v>
      </c>
      <c r="GIJ2" t="s">
        <v>5311</v>
      </c>
      <c r="GIK2" t="s">
        <v>5312</v>
      </c>
      <c r="GIL2" t="s">
        <v>5313</v>
      </c>
      <c r="GIM2" t="s">
        <v>5314</v>
      </c>
      <c r="GIN2" t="s">
        <v>5315</v>
      </c>
      <c r="GIO2" t="s">
        <v>5316</v>
      </c>
      <c r="GIP2" t="s">
        <v>5317</v>
      </c>
      <c r="GIQ2" t="s">
        <v>5318</v>
      </c>
      <c r="GIR2" t="s">
        <v>5319</v>
      </c>
      <c r="GIS2" t="s">
        <v>5320</v>
      </c>
      <c r="GIT2" t="s">
        <v>5321</v>
      </c>
      <c r="GIU2" t="s">
        <v>5322</v>
      </c>
      <c r="GIV2" t="s">
        <v>5323</v>
      </c>
      <c r="GIW2" t="s">
        <v>5324</v>
      </c>
      <c r="GIX2" t="s">
        <v>5325</v>
      </c>
      <c r="GIY2" t="s">
        <v>5326</v>
      </c>
      <c r="GIZ2" t="s">
        <v>5327</v>
      </c>
      <c r="GJA2" t="s">
        <v>5328</v>
      </c>
      <c r="GJB2" t="s">
        <v>5329</v>
      </c>
      <c r="GJC2" t="s">
        <v>5330</v>
      </c>
      <c r="GJD2" t="s">
        <v>5331</v>
      </c>
      <c r="GJE2" t="s">
        <v>5332</v>
      </c>
      <c r="GJF2" t="s">
        <v>5333</v>
      </c>
      <c r="GJG2" t="s">
        <v>5334</v>
      </c>
      <c r="GJH2" t="s">
        <v>5335</v>
      </c>
      <c r="GJI2" t="s">
        <v>5336</v>
      </c>
      <c r="GJJ2" t="s">
        <v>5337</v>
      </c>
      <c r="GJK2" t="s">
        <v>5338</v>
      </c>
      <c r="GJL2" t="s">
        <v>5339</v>
      </c>
      <c r="GJM2" t="s">
        <v>5340</v>
      </c>
      <c r="GJN2" t="s">
        <v>5341</v>
      </c>
      <c r="GJO2" t="s">
        <v>5342</v>
      </c>
      <c r="GJP2" t="s">
        <v>5343</v>
      </c>
      <c r="GJQ2" t="s">
        <v>5344</v>
      </c>
      <c r="GJR2" t="s">
        <v>5345</v>
      </c>
      <c r="GJS2" t="s">
        <v>5346</v>
      </c>
      <c r="GJT2" t="s">
        <v>5347</v>
      </c>
      <c r="GJU2" t="s">
        <v>5348</v>
      </c>
      <c r="GJV2" t="s">
        <v>5349</v>
      </c>
      <c r="GJW2" t="s">
        <v>5350</v>
      </c>
      <c r="GJX2" t="s">
        <v>5351</v>
      </c>
      <c r="GJY2" t="s">
        <v>5352</v>
      </c>
      <c r="GJZ2" t="s">
        <v>5353</v>
      </c>
      <c r="GKA2" t="s">
        <v>5354</v>
      </c>
      <c r="GKB2" t="s">
        <v>5355</v>
      </c>
      <c r="GKC2" t="s">
        <v>5356</v>
      </c>
      <c r="GKD2" t="s">
        <v>5357</v>
      </c>
      <c r="GKE2" t="s">
        <v>5358</v>
      </c>
      <c r="GKF2" t="s">
        <v>5359</v>
      </c>
      <c r="GKG2" t="s">
        <v>5360</v>
      </c>
      <c r="GKH2" t="s">
        <v>5361</v>
      </c>
      <c r="GKI2" t="s">
        <v>5362</v>
      </c>
      <c r="GKJ2" t="s">
        <v>5363</v>
      </c>
      <c r="GKK2" t="s">
        <v>5364</v>
      </c>
      <c r="GKL2" t="s">
        <v>5365</v>
      </c>
      <c r="GKM2" t="s">
        <v>5366</v>
      </c>
      <c r="GKN2" t="s">
        <v>5367</v>
      </c>
      <c r="GKO2" t="s">
        <v>5368</v>
      </c>
      <c r="GKP2" t="s">
        <v>5369</v>
      </c>
      <c r="GKQ2" t="s">
        <v>5370</v>
      </c>
      <c r="GKR2" t="s">
        <v>5371</v>
      </c>
      <c r="GKS2" t="s">
        <v>5372</v>
      </c>
      <c r="GKT2" t="s">
        <v>5373</v>
      </c>
      <c r="GKU2" t="s">
        <v>5374</v>
      </c>
      <c r="GKV2" t="s">
        <v>5375</v>
      </c>
      <c r="GKW2" t="s">
        <v>5376</v>
      </c>
      <c r="GKX2" t="s">
        <v>5377</v>
      </c>
      <c r="GKY2" t="s">
        <v>5378</v>
      </c>
      <c r="GKZ2" t="s">
        <v>5379</v>
      </c>
      <c r="GLA2" t="s">
        <v>5380</v>
      </c>
      <c r="GLB2" t="s">
        <v>5381</v>
      </c>
      <c r="GLC2" t="s">
        <v>5382</v>
      </c>
      <c r="GLD2" t="s">
        <v>5383</v>
      </c>
      <c r="GLE2" t="s">
        <v>5384</v>
      </c>
      <c r="GLF2" t="s">
        <v>5385</v>
      </c>
      <c r="GLG2" t="s">
        <v>5386</v>
      </c>
      <c r="GLH2" t="s">
        <v>5387</v>
      </c>
      <c r="GLI2" t="s">
        <v>5388</v>
      </c>
      <c r="GLJ2" t="s">
        <v>5389</v>
      </c>
      <c r="GLK2" t="s">
        <v>5390</v>
      </c>
      <c r="GLL2" t="s">
        <v>5391</v>
      </c>
      <c r="GLM2" t="s">
        <v>5392</v>
      </c>
      <c r="GLN2" t="s">
        <v>5393</v>
      </c>
      <c r="GLO2" t="s">
        <v>5394</v>
      </c>
      <c r="GLP2" t="s">
        <v>5395</v>
      </c>
      <c r="GLQ2" t="s">
        <v>5396</v>
      </c>
      <c r="GLR2" t="s">
        <v>5397</v>
      </c>
      <c r="GLS2" t="s">
        <v>5398</v>
      </c>
      <c r="GLT2" t="s">
        <v>5399</v>
      </c>
      <c r="GLU2" t="s">
        <v>5400</v>
      </c>
      <c r="GLV2" t="s">
        <v>5401</v>
      </c>
      <c r="GLW2" t="s">
        <v>5402</v>
      </c>
      <c r="GLX2" t="s">
        <v>5403</v>
      </c>
      <c r="GLY2" t="s">
        <v>5404</v>
      </c>
      <c r="GLZ2" t="s">
        <v>5405</v>
      </c>
      <c r="GMA2" t="s">
        <v>5406</v>
      </c>
      <c r="GMB2" t="s">
        <v>5407</v>
      </c>
      <c r="GMC2" t="s">
        <v>5408</v>
      </c>
      <c r="GMD2" t="s">
        <v>5409</v>
      </c>
      <c r="GME2" t="s">
        <v>5410</v>
      </c>
      <c r="GMF2" t="s">
        <v>5411</v>
      </c>
      <c r="GMG2" t="s">
        <v>5412</v>
      </c>
      <c r="GMH2" t="s">
        <v>5413</v>
      </c>
      <c r="GMI2" t="s">
        <v>5414</v>
      </c>
      <c r="GMJ2" t="s">
        <v>5415</v>
      </c>
      <c r="GMK2" t="s">
        <v>5416</v>
      </c>
      <c r="GML2" t="s">
        <v>5417</v>
      </c>
      <c r="GMM2" t="s">
        <v>5418</v>
      </c>
      <c r="GMN2" t="s">
        <v>5419</v>
      </c>
      <c r="GMO2" t="s">
        <v>5420</v>
      </c>
      <c r="GMP2" t="s">
        <v>5421</v>
      </c>
      <c r="GMQ2" t="s">
        <v>5422</v>
      </c>
      <c r="GMR2" t="s">
        <v>5423</v>
      </c>
      <c r="GMS2" t="s">
        <v>5424</v>
      </c>
      <c r="GMT2" t="s">
        <v>5425</v>
      </c>
      <c r="GMU2" t="s">
        <v>5426</v>
      </c>
      <c r="GMV2" t="s">
        <v>5427</v>
      </c>
      <c r="GMW2" t="s">
        <v>5428</v>
      </c>
      <c r="GMX2" t="s">
        <v>5429</v>
      </c>
      <c r="GMY2" t="s">
        <v>5430</v>
      </c>
      <c r="GMZ2" t="s">
        <v>5431</v>
      </c>
      <c r="GNA2" t="s">
        <v>5432</v>
      </c>
      <c r="GNB2" t="s">
        <v>5433</v>
      </c>
      <c r="GNC2" t="s">
        <v>5434</v>
      </c>
      <c r="GND2" t="s">
        <v>5435</v>
      </c>
      <c r="GNE2" t="s">
        <v>5436</v>
      </c>
      <c r="GNF2" t="s">
        <v>5437</v>
      </c>
      <c r="GNG2" t="s">
        <v>5438</v>
      </c>
      <c r="GNH2" t="s">
        <v>5439</v>
      </c>
      <c r="GNI2" t="s">
        <v>5440</v>
      </c>
      <c r="GNJ2" t="s">
        <v>5441</v>
      </c>
      <c r="GNK2" t="s">
        <v>5442</v>
      </c>
      <c r="GNL2" t="s">
        <v>5443</v>
      </c>
      <c r="GNM2" t="s">
        <v>5444</v>
      </c>
      <c r="GNN2" t="s">
        <v>5445</v>
      </c>
      <c r="GNO2" t="s">
        <v>5446</v>
      </c>
      <c r="GNP2" t="s">
        <v>5447</v>
      </c>
      <c r="GNQ2" t="s">
        <v>5448</v>
      </c>
      <c r="GNR2" t="s">
        <v>5449</v>
      </c>
      <c r="GNS2" t="s">
        <v>5450</v>
      </c>
      <c r="GNT2" t="s">
        <v>5451</v>
      </c>
      <c r="GNU2" t="s">
        <v>5452</v>
      </c>
      <c r="GNV2" t="s">
        <v>5453</v>
      </c>
      <c r="GNW2" t="s">
        <v>5454</v>
      </c>
      <c r="GNX2" t="s">
        <v>5455</v>
      </c>
      <c r="GNY2" t="s">
        <v>5456</v>
      </c>
      <c r="GNZ2" t="s">
        <v>5457</v>
      </c>
      <c r="GOA2" t="s">
        <v>5458</v>
      </c>
      <c r="GOB2" t="s">
        <v>5459</v>
      </c>
      <c r="GOC2" t="s">
        <v>5460</v>
      </c>
      <c r="GOD2" t="s">
        <v>5461</v>
      </c>
      <c r="GOE2" t="s">
        <v>5462</v>
      </c>
      <c r="GOF2" t="s">
        <v>5463</v>
      </c>
      <c r="GOG2" t="s">
        <v>5464</v>
      </c>
      <c r="GOH2" t="s">
        <v>5465</v>
      </c>
      <c r="GOI2" t="s">
        <v>5466</v>
      </c>
      <c r="GOJ2" t="s">
        <v>5467</v>
      </c>
      <c r="GOK2" t="s">
        <v>5468</v>
      </c>
      <c r="GOL2" t="s">
        <v>5469</v>
      </c>
      <c r="GOM2" t="s">
        <v>5470</v>
      </c>
      <c r="GON2" t="s">
        <v>5471</v>
      </c>
      <c r="GOO2" t="s">
        <v>5472</v>
      </c>
      <c r="GOP2" t="s">
        <v>5473</v>
      </c>
      <c r="GOQ2" t="s">
        <v>5474</v>
      </c>
      <c r="GOR2" t="s">
        <v>5475</v>
      </c>
      <c r="GOS2" t="s">
        <v>5476</v>
      </c>
      <c r="GOT2" t="s">
        <v>5477</v>
      </c>
      <c r="GOU2" t="s">
        <v>5478</v>
      </c>
      <c r="GOV2" t="s">
        <v>5479</v>
      </c>
      <c r="GOW2" t="s">
        <v>5480</v>
      </c>
      <c r="GOX2" t="s">
        <v>5481</v>
      </c>
      <c r="GOY2" t="s">
        <v>5482</v>
      </c>
      <c r="GOZ2" t="s">
        <v>5483</v>
      </c>
      <c r="GPA2" t="s">
        <v>5484</v>
      </c>
      <c r="GPB2" t="s">
        <v>5485</v>
      </c>
      <c r="GPC2" t="s">
        <v>5486</v>
      </c>
      <c r="GPD2" t="s">
        <v>5487</v>
      </c>
      <c r="GPE2" t="s">
        <v>5488</v>
      </c>
      <c r="GPF2" t="s">
        <v>5489</v>
      </c>
      <c r="GPG2" t="s">
        <v>5490</v>
      </c>
      <c r="GPH2" t="s">
        <v>5491</v>
      </c>
      <c r="GPI2" t="s">
        <v>5492</v>
      </c>
      <c r="GPJ2" t="s">
        <v>5493</v>
      </c>
      <c r="GPK2" t="s">
        <v>5494</v>
      </c>
      <c r="GPL2" t="s">
        <v>5495</v>
      </c>
      <c r="GPM2" t="s">
        <v>5496</v>
      </c>
      <c r="GPN2" t="s">
        <v>5497</v>
      </c>
      <c r="GPO2" t="s">
        <v>5498</v>
      </c>
      <c r="GPP2" t="s">
        <v>5499</v>
      </c>
      <c r="GPQ2" t="s">
        <v>5500</v>
      </c>
      <c r="GPR2" t="s">
        <v>5501</v>
      </c>
      <c r="GPS2" t="s">
        <v>5502</v>
      </c>
      <c r="GPT2" t="s">
        <v>5503</v>
      </c>
      <c r="GPU2" t="s">
        <v>5504</v>
      </c>
      <c r="GPV2" t="s">
        <v>5505</v>
      </c>
      <c r="GPW2" t="s">
        <v>5506</v>
      </c>
      <c r="GPX2" t="s">
        <v>5507</v>
      </c>
      <c r="GPY2" t="s">
        <v>5508</v>
      </c>
      <c r="GPZ2" t="s">
        <v>5509</v>
      </c>
      <c r="GQA2" t="s">
        <v>5510</v>
      </c>
      <c r="GQB2" t="s">
        <v>5511</v>
      </c>
      <c r="GQC2" t="s">
        <v>5512</v>
      </c>
      <c r="GQD2" t="s">
        <v>5513</v>
      </c>
      <c r="GQE2" t="s">
        <v>5514</v>
      </c>
      <c r="GQF2" t="s">
        <v>5515</v>
      </c>
      <c r="GQG2" t="s">
        <v>5516</v>
      </c>
      <c r="GQH2" t="s">
        <v>5517</v>
      </c>
      <c r="GQI2" t="s">
        <v>5518</v>
      </c>
      <c r="GQJ2" t="s">
        <v>5519</v>
      </c>
      <c r="GQK2" t="s">
        <v>5520</v>
      </c>
      <c r="GQL2" t="s">
        <v>5521</v>
      </c>
      <c r="GQM2" t="s">
        <v>5522</v>
      </c>
      <c r="GQN2" t="s">
        <v>5523</v>
      </c>
      <c r="GQO2" t="s">
        <v>5524</v>
      </c>
      <c r="GQP2" t="s">
        <v>5525</v>
      </c>
      <c r="GQQ2" t="s">
        <v>5526</v>
      </c>
      <c r="GQR2" t="s">
        <v>5527</v>
      </c>
      <c r="GQS2" t="s">
        <v>5528</v>
      </c>
      <c r="GQT2" t="s">
        <v>5529</v>
      </c>
      <c r="GQU2" t="s">
        <v>5530</v>
      </c>
      <c r="GQV2" t="s">
        <v>5531</v>
      </c>
      <c r="GQW2" t="s">
        <v>5532</v>
      </c>
      <c r="GQX2" t="s">
        <v>5533</v>
      </c>
      <c r="GQY2" t="s">
        <v>5534</v>
      </c>
      <c r="GQZ2" t="s">
        <v>5535</v>
      </c>
      <c r="GRA2" t="s">
        <v>5536</v>
      </c>
      <c r="GRB2" t="s">
        <v>5537</v>
      </c>
      <c r="GRC2" t="s">
        <v>5538</v>
      </c>
      <c r="GRD2" t="s">
        <v>5539</v>
      </c>
      <c r="GRE2" t="s">
        <v>5540</v>
      </c>
      <c r="GRF2" t="s">
        <v>5541</v>
      </c>
      <c r="GRG2" t="s">
        <v>5542</v>
      </c>
      <c r="GRH2" t="s">
        <v>5543</v>
      </c>
      <c r="GRI2" t="s">
        <v>5544</v>
      </c>
      <c r="GRJ2" t="s">
        <v>5545</v>
      </c>
      <c r="GRK2" t="s">
        <v>5546</v>
      </c>
      <c r="GRL2" t="s">
        <v>5547</v>
      </c>
      <c r="GRM2" t="s">
        <v>5548</v>
      </c>
      <c r="GRN2" t="s">
        <v>5549</v>
      </c>
      <c r="GRO2" t="s">
        <v>5550</v>
      </c>
      <c r="GRP2" t="s">
        <v>5551</v>
      </c>
      <c r="GRQ2" t="s">
        <v>5552</v>
      </c>
      <c r="GRR2" t="s">
        <v>5553</v>
      </c>
      <c r="GRS2" t="s">
        <v>5554</v>
      </c>
      <c r="GRT2" t="s">
        <v>5555</v>
      </c>
      <c r="GRU2" t="s">
        <v>5556</v>
      </c>
      <c r="GRV2" t="s">
        <v>5557</v>
      </c>
      <c r="GRW2" t="s">
        <v>5558</v>
      </c>
      <c r="GRX2" t="s">
        <v>5559</v>
      </c>
      <c r="GRY2" t="s">
        <v>5560</v>
      </c>
      <c r="GRZ2" t="s">
        <v>5561</v>
      </c>
      <c r="GSA2" t="s">
        <v>5562</v>
      </c>
      <c r="GSB2" t="s">
        <v>5563</v>
      </c>
      <c r="GSC2" t="s">
        <v>5564</v>
      </c>
      <c r="GSD2" t="s">
        <v>5565</v>
      </c>
      <c r="GSE2" t="s">
        <v>5566</v>
      </c>
      <c r="GSF2" t="s">
        <v>5567</v>
      </c>
      <c r="GSG2" t="s">
        <v>5568</v>
      </c>
      <c r="GSH2" t="s">
        <v>5569</v>
      </c>
      <c r="GSI2" t="s">
        <v>5570</v>
      </c>
      <c r="GSJ2" t="s">
        <v>5571</v>
      </c>
      <c r="GSK2" t="s">
        <v>5572</v>
      </c>
      <c r="GSL2" t="s">
        <v>5573</v>
      </c>
      <c r="GSM2" t="s">
        <v>5574</v>
      </c>
      <c r="GSN2" t="s">
        <v>5575</v>
      </c>
      <c r="GSO2" t="s">
        <v>5576</v>
      </c>
      <c r="GSP2" t="s">
        <v>5577</v>
      </c>
      <c r="GSQ2" t="s">
        <v>5578</v>
      </c>
      <c r="GSR2" t="s">
        <v>5579</v>
      </c>
      <c r="GSS2" t="s">
        <v>5580</v>
      </c>
      <c r="GST2" t="s">
        <v>5581</v>
      </c>
      <c r="GSU2" t="s">
        <v>5582</v>
      </c>
      <c r="GSV2" t="s">
        <v>5583</v>
      </c>
      <c r="GSW2" t="s">
        <v>5584</v>
      </c>
      <c r="GSX2" t="s">
        <v>5585</v>
      </c>
      <c r="GSY2" t="s">
        <v>5586</v>
      </c>
      <c r="GSZ2" t="s">
        <v>5587</v>
      </c>
      <c r="GTA2" t="s">
        <v>5588</v>
      </c>
      <c r="GTB2" t="s">
        <v>5589</v>
      </c>
      <c r="GTC2" t="s">
        <v>5590</v>
      </c>
      <c r="GTD2" t="s">
        <v>5591</v>
      </c>
      <c r="GTE2" t="s">
        <v>5592</v>
      </c>
      <c r="GTF2" t="s">
        <v>5593</v>
      </c>
      <c r="GTG2" t="s">
        <v>5594</v>
      </c>
      <c r="GTH2" t="s">
        <v>5595</v>
      </c>
      <c r="GTI2" t="s">
        <v>5596</v>
      </c>
      <c r="GTJ2" t="s">
        <v>5597</v>
      </c>
      <c r="GTK2" t="s">
        <v>5598</v>
      </c>
      <c r="GTL2" t="s">
        <v>5599</v>
      </c>
      <c r="GTM2" t="s">
        <v>5600</v>
      </c>
      <c r="GTN2" t="s">
        <v>5601</v>
      </c>
      <c r="GTO2" t="s">
        <v>5602</v>
      </c>
      <c r="GTP2" t="s">
        <v>5603</v>
      </c>
      <c r="GTQ2" t="s">
        <v>5604</v>
      </c>
      <c r="GTR2" t="s">
        <v>5605</v>
      </c>
      <c r="GTS2" t="s">
        <v>5606</v>
      </c>
      <c r="GTT2" t="s">
        <v>5607</v>
      </c>
      <c r="GTU2" t="s">
        <v>5608</v>
      </c>
      <c r="GTV2" t="s">
        <v>5609</v>
      </c>
      <c r="GTW2" t="s">
        <v>5610</v>
      </c>
      <c r="GTX2" t="s">
        <v>5611</v>
      </c>
      <c r="GTY2" t="s">
        <v>5612</v>
      </c>
      <c r="GTZ2" t="s">
        <v>5613</v>
      </c>
      <c r="GUA2" t="s">
        <v>5614</v>
      </c>
      <c r="GUB2" t="s">
        <v>5615</v>
      </c>
      <c r="GUC2" t="s">
        <v>5616</v>
      </c>
      <c r="GUD2" t="s">
        <v>5617</v>
      </c>
      <c r="GUE2" t="s">
        <v>5618</v>
      </c>
      <c r="GUF2" t="s">
        <v>5619</v>
      </c>
      <c r="GUG2" t="s">
        <v>5620</v>
      </c>
      <c r="GUH2" t="s">
        <v>5621</v>
      </c>
      <c r="GUI2" t="s">
        <v>5622</v>
      </c>
      <c r="GUJ2" t="s">
        <v>5623</v>
      </c>
      <c r="GUK2" t="s">
        <v>5624</v>
      </c>
      <c r="GUL2" t="s">
        <v>5625</v>
      </c>
      <c r="GUM2" t="s">
        <v>5626</v>
      </c>
      <c r="GUN2" t="s">
        <v>5627</v>
      </c>
      <c r="GUO2" t="s">
        <v>5628</v>
      </c>
      <c r="GUP2" t="s">
        <v>5629</v>
      </c>
      <c r="GUQ2" t="s">
        <v>5630</v>
      </c>
      <c r="GUR2" t="s">
        <v>5631</v>
      </c>
      <c r="GUS2" t="s">
        <v>5632</v>
      </c>
      <c r="GUT2" t="s">
        <v>5633</v>
      </c>
      <c r="GUU2" t="s">
        <v>5634</v>
      </c>
      <c r="GUV2" t="s">
        <v>5635</v>
      </c>
      <c r="GUW2" t="s">
        <v>5636</v>
      </c>
      <c r="GUX2" t="s">
        <v>5637</v>
      </c>
      <c r="GUY2" t="s">
        <v>5638</v>
      </c>
      <c r="GUZ2" t="s">
        <v>5639</v>
      </c>
      <c r="GVA2" t="s">
        <v>5640</v>
      </c>
      <c r="GVB2" t="s">
        <v>5641</v>
      </c>
      <c r="GVC2" t="s">
        <v>5642</v>
      </c>
      <c r="GVD2" t="s">
        <v>5643</v>
      </c>
      <c r="GVE2" t="s">
        <v>5644</v>
      </c>
      <c r="GVF2" t="s">
        <v>5645</v>
      </c>
      <c r="GVG2" t="s">
        <v>5646</v>
      </c>
      <c r="GVH2" t="s">
        <v>5647</v>
      </c>
      <c r="GVI2" t="s">
        <v>5648</v>
      </c>
      <c r="GVJ2" t="s">
        <v>5649</v>
      </c>
      <c r="GVK2" t="s">
        <v>5650</v>
      </c>
      <c r="GVL2" t="s">
        <v>5651</v>
      </c>
      <c r="GVM2" t="s">
        <v>5652</v>
      </c>
      <c r="GVN2" t="s">
        <v>5653</v>
      </c>
      <c r="GVO2" t="s">
        <v>5654</v>
      </c>
      <c r="GVP2" t="s">
        <v>5655</v>
      </c>
      <c r="GVQ2" t="s">
        <v>5656</v>
      </c>
      <c r="GVR2" t="s">
        <v>5657</v>
      </c>
      <c r="GVS2" t="s">
        <v>5658</v>
      </c>
      <c r="GVT2" t="s">
        <v>5659</v>
      </c>
      <c r="GVU2" t="s">
        <v>5660</v>
      </c>
      <c r="GVV2" t="s">
        <v>5661</v>
      </c>
      <c r="GVW2" t="s">
        <v>5662</v>
      </c>
      <c r="GVX2" t="s">
        <v>5663</v>
      </c>
      <c r="GVY2" t="s">
        <v>5664</v>
      </c>
      <c r="GVZ2" t="s">
        <v>5665</v>
      </c>
      <c r="GWA2" t="s">
        <v>5666</v>
      </c>
      <c r="GWB2" t="s">
        <v>5667</v>
      </c>
      <c r="GWC2" t="s">
        <v>5668</v>
      </c>
      <c r="GWD2" t="s">
        <v>5669</v>
      </c>
      <c r="GWE2" t="s">
        <v>5670</v>
      </c>
      <c r="GWF2" t="s">
        <v>5671</v>
      </c>
      <c r="GWG2" t="s">
        <v>5672</v>
      </c>
      <c r="GWH2" t="s">
        <v>5673</v>
      </c>
      <c r="GWI2" t="s">
        <v>5674</v>
      </c>
      <c r="GWJ2" t="s">
        <v>5675</v>
      </c>
      <c r="GWK2" t="s">
        <v>5676</v>
      </c>
      <c r="GWL2" t="s">
        <v>5677</v>
      </c>
      <c r="GWM2" t="s">
        <v>5678</v>
      </c>
      <c r="GWN2" t="s">
        <v>5679</v>
      </c>
      <c r="GWO2" t="s">
        <v>5680</v>
      </c>
      <c r="GWP2" t="s">
        <v>5681</v>
      </c>
      <c r="GWQ2" t="s">
        <v>5682</v>
      </c>
      <c r="GWR2" t="s">
        <v>5683</v>
      </c>
      <c r="GWS2" t="s">
        <v>5684</v>
      </c>
      <c r="GWT2" t="s">
        <v>5685</v>
      </c>
      <c r="GWU2" t="s">
        <v>5686</v>
      </c>
      <c r="GWV2" t="s">
        <v>5687</v>
      </c>
      <c r="GWW2" t="s">
        <v>5688</v>
      </c>
      <c r="GWX2" t="s">
        <v>5689</v>
      </c>
      <c r="GWY2" t="s">
        <v>5690</v>
      </c>
      <c r="GWZ2" t="s">
        <v>5691</v>
      </c>
      <c r="GXA2" t="s">
        <v>5692</v>
      </c>
      <c r="GXB2" t="s">
        <v>5693</v>
      </c>
      <c r="GXC2" t="s">
        <v>5694</v>
      </c>
      <c r="GXD2" t="s">
        <v>5695</v>
      </c>
      <c r="GXE2" t="s">
        <v>5696</v>
      </c>
      <c r="GXF2" t="s">
        <v>5697</v>
      </c>
      <c r="GXG2" t="s">
        <v>5698</v>
      </c>
      <c r="GXH2" t="s">
        <v>5699</v>
      </c>
      <c r="GXI2" t="s">
        <v>5700</v>
      </c>
      <c r="GXJ2" t="s">
        <v>5701</v>
      </c>
      <c r="GXK2" t="s">
        <v>5702</v>
      </c>
      <c r="GXL2" t="s">
        <v>5703</v>
      </c>
      <c r="GXM2" t="s">
        <v>5704</v>
      </c>
      <c r="GXN2" t="s">
        <v>5705</v>
      </c>
      <c r="GXO2" t="s">
        <v>5706</v>
      </c>
      <c r="GXP2" t="s">
        <v>5707</v>
      </c>
      <c r="GXQ2" t="s">
        <v>5708</v>
      </c>
      <c r="GXR2" t="s">
        <v>5709</v>
      </c>
      <c r="GXS2" t="s">
        <v>5710</v>
      </c>
      <c r="GXT2" t="s">
        <v>5711</v>
      </c>
      <c r="GXU2" t="s">
        <v>5712</v>
      </c>
      <c r="GXV2" t="s">
        <v>5713</v>
      </c>
      <c r="GXW2" t="s">
        <v>5714</v>
      </c>
      <c r="GXX2" t="s">
        <v>5715</v>
      </c>
      <c r="GXY2" t="s">
        <v>5716</v>
      </c>
      <c r="GXZ2" t="s">
        <v>5717</v>
      </c>
      <c r="GYA2" t="s">
        <v>5718</v>
      </c>
      <c r="GYB2" t="s">
        <v>5719</v>
      </c>
      <c r="GYC2" t="s">
        <v>5720</v>
      </c>
      <c r="GYD2" t="s">
        <v>5721</v>
      </c>
      <c r="GYE2" t="s">
        <v>5722</v>
      </c>
      <c r="GYF2" t="s">
        <v>5723</v>
      </c>
      <c r="GYG2" t="s">
        <v>5724</v>
      </c>
      <c r="GYH2" t="s">
        <v>5725</v>
      </c>
      <c r="GYI2" t="s">
        <v>5726</v>
      </c>
      <c r="GYJ2" t="s">
        <v>5727</v>
      </c>
      <c r="GYK2" t="s">
        <v>5728</v>
      </c>
      <c r="GYL2" t="s">
        <v>5729</v>
      </c>
      <c r="GYM2" t="s">
        <v>5730</v>
      </c>
      <c r="GYN2" t="s">
        <v>5731</v>
      </c>
      <c r="GYO2" t="s">
        <v>5732</v>
      </c>
      <c r="GYP2" t="s">
        <v>5733</v>
      </c>
      <c r="GYQ2" t="s">
        <v>5734</v>
      </c>
      <c r="GYR2" t="s">
        <v>5735</v>
      </c>
      <c r="GYS2" t="s">
        <v>5736</v>
      </c>
      <c r="GYT2" t="s">
        <v>5737</v>
      </c>
      <c r="GYU2" t="s">
        <v>5738</v>
      </c>
      <c r="GYV2" t="s">
        <v>5739</v>
      </c>
      <c r="GYW2" t="s">
        <v>5740</v>
      </c>
      <c r="GYX2" t="s">
        <v>5741</v>
      </c>
      <c r="GYY2" t="s">
        <v>5742</v>
      </c>
      <c r="GYZ2" t="s">
        <v>5743</v>
      </c>
      <c r="GZA2" t="s">
        <v>5744</v>
      </c>
      <c r="GZB2" t="s">
        <v>5745</v>
      </c>
      <c r="GZC2" t="s">
        <v>5746</v>
      </c>
      <c r="GZD2" t="s">
        <v>5747</v>
      </c>
      <c r="GZE2" t="s">
        <v>5748</v>
      </c>
      <c r="GZF2" t="s">
        <v>5749</v>
      </c>
      <c r="GZG2" t="s">
        <v>5750</v>
      </c>
      <c r="GZH2" t="s">
        <v>5751</v>
      </c>
      <c r="GZI2" t="s">
        <v>5752</v>
      </c>
      <c r="GZJ2" t="s">
        <v>5753</v>
      </c>
      <c r="GZK2" t="s">
        <v>5754</v>
      </c>
      <c r="GZL2" t="s">
        <v>5755</v>
      </c>
      <c r="GZM2" t="s">
        <v>5756</v>
      </c>
      <c r="GZN2" t="s">
        <v>5757</v>
      </c>
      <c r="GZO2" t="s">
        <v>5758</v>
      </c>
      <c r="GZP2" t="s">
        <v>5759</v>
      </c>
      <c r="GZQ2" t="s">
        <v>5760</v>
      </c>
      <c r="GZR2" t="s">
        <v>5761</v>
      </c>
      <c r="GZS2" t="s">
        <v>5762</v>
      </c>
      <c r="GZT2" t="s">
        <v>5763</v>
      </c>
      <c r="GZU2" t="s">
        <v>5764</v>
      </c>
      <c r="GZV2" t="s">
        <v>5765</v>
      </c>
      <c r="GZW2" t="s">
        <v>5766</v>
      </c>
      <c r="GZX2" t="s">
        <v>5767</v>
      </c>
      <c r="GZY2" t="s">
        <v>5768</v>
      </c>
      <c r="GZZ2" t="s">
        <v>5769</v>
      </c>
      <c r="HAA2" t="s">
        <v>5770</v>
      </c>
      <c r="HAB2" t="s">
        <v>5771</v>
      </c>
      <c r="HAC2" t="s">
        <v>5772</v>
      </c>
      <c r="HAD2" t="s">
        <v>5773</v>
      </c>
      <c r="HAE2" t="s">
        <v>5774</v>
      </c>
      <c r="HAF2" t="s">
        <v>5775</v>
      </c>
      <c r="HAG2" t="s">
        <v>5776</v>
      </c>
      <c r="HAH2" t="s">
        <v>5777</v>
      </c>
      <c r="HAI2" t="s">
        <v>5778</v>
      </c>
      <c r="HAJ2" t="s">
        <v>5779</v>
      </c>
      <c r="HAK2" t="s">
        <v>5780</v>
      </c>
      <c r="HAL2" t="s">
        <v>5781</v>
      </c>
      <c r="HAM2" t="s">
        <v>5782</v>
      </c>
      <c r="HAN2" t="s">
        <v>5783</v>
      </c>
      <c r="HAO2" t="s">
        <v>5784</v>
      </c>
      <c r="HAP2" t="s">
        <v>5785</v>
      </c>
      <c r="HAQ2" t="s">
        <v>5786</v>
      </c>
      <c r="HAR2" t="s">
        <v>5787</v>
      </c>
      <c r="HAS2" t="s">
        <v>5788</v>
      </c>
      <c r="HAT2" t="s">
        <v>5789</v>
      </c>
      <c r="HAU2" t="s">
        <v>5790</v>
      </c>
      <c r="HAV2" t="s">
        <v>5791</v>
      </c>
      <c r="HAW2" t="s">
        <v>5792</v>
      </c>
      <c r="HAX2" t="s">
        <v>5793</v>
      </c>
      <c r="HAY2" t="s">
        <v>5794</v>
      </c>
      <c r="HAZ2" t="s">
        <v>5795</v>
      </c>
      <c r="HBA2" t="s">
        <v>5796</v>
      </c>
      <c r="HBB2" t="s">
        <v>5797</v>
      </c>
      <c r="HBC2" t="s">
        <v>5798</v>
      </c>
      <c r="HBD2" t="s">
        <v>5799</v>
      </c>
      <c r="HBE2" t="s">
        <v>5800</v>
      </c>
      <c r="HBF2" t="s">
        <v>5801</v>
      </c>
      <c r="HBG2" t="s">
        <v>5802</v>
      </c>
      <c r="HBH2" t="s">
        <v>5803</v>
      </c>
      <c r="HBI2" t="s">
        <v>5804</v>
      </c>
      <c r="HBJ2" t="s">
        <v>5805</v>
      </c>
      <c r="HBK2" t="s">
        <v>5806</v>
      </c>
      <c r="HBL2" t="s">
        <v>5807</v>
      </c>
      <c r="HBM2" t="s">
        <v>5808</v>
      </c>
      <c r="HBN2" t="s">
        <v>5809</v>
      </c>
      <c r="HBO2" t="s">
        <v>5810</v>
      </c>
      <c r="HBP2" t="s">
        <v>5811</v>
      </c>
      <c r="HBQ2" t="s">
        <v>5812</v>
      </c>
      <c r="HBR2" t="s">
        <v>5813</v>
      </c>
      <c r="HBS2" t="s">
        <v>5814</v>
      </c>
      <c r="HBT2" t="s">
        <v>5815</v>
      </c>
      <c r="HBU2" t="s">
        <v>5816</v>
      </c>
      <c r="HBV2" t="s">
        <v>5817</v>
      </c>
      <c r="HBW2" t="s">
        <v>5818</v>
      </c>
      <c r="HBX2" t="s">
        <v>5819</v>
      </c>
      <c r="HBY2" t="s">
        <v>5820</v>
      </c>
      <c r="HBZ2" t="s">
        <v>5821</v>
      </c>
      <c r="HCA2" t="s">
        <v>5822</v>
      </c>
      <c r="HCB2" t="s">
        <v>5823</v>
      </c>
      <c r="HCC2" t="s">
        <v>5824</v>
      </c>
      <c r="HCD2" t="s">
        <v>5825</v>
      </c>
      <c r="HCE2" t="s">
        <v>5826</v>
      </c>
      <c r="HCF2" t="s">
        <v>5827</v>
      </c>
      <c r="HCG2" t="s">
        <v>5828</v>
      </c>
      <c r="HCH2" t="s">
        <v>5829</v>
      </c>
      <c r="HCI2" t="s">
        <v>5830</v>
      </c>
      <c r="HCJ2" t="s">
        <v>5831</v>
      </c>
      <c r="HCK2" t="s">
        <v>5832</v>
      </c>
      <c r="HCL2" t="s">
        <v>5833</v>
      </c>
      <c r="HCM2" t="s">
        <v>5834</v>
      </c>
      <c r="HCN2" t="s">
        <v>5835</v>
      </c>
      <c r="HCO2" t="s">
        <v>5836</v>
      </c>
      <c r="HCP2" t="s">
        <v>5837</v>
      </c>
      <c r="HCQ2" t="s">
        <v>5838</v>
      </c>
      <c r="HCR2" t="s">
        <v>5839</v>
      </c>
      <c r="HCS2" t="s">
        <v>5840</v>
      </c>
      <c r="HCT2" t="s">
        <v>5841</v>
      </c>
      <c r="HCU2" t="s">
        <v>5842</v>
      </c>
      <c r="HCV2" t="s">
        <v>5843</v>
      </c>
      <c r="HCW2" t="s">
        <v>5844</v>
      </c>
      <c r="HCX2" t="s">
        <v>5845</v>
      </c>
      <c r="HCY2" t="s">
        <v>5846</v>
      </c>
      <c r="HCZ2" t="s">
        <v>5847</v>
      </c>
      <c r="HDA2" t="s">
        <v>5848</v>
      </c>
      <c r="HDB2" t="s">
        <v>5849</v>
      </c>
      <c r="HDC2" t="s">
        <v>5850</v>
      </c>
      <c r="HDD2" t="s">
        <v>5851</v>
      </c>
      <c r="HDE2" t="s">
        <v>5852</v>
      </c>
      <c r="HDF2" t="s">
        <v>5853</v>
      </c>
      <c r="HDG2" t="s">
        <v>5854</v>
      </c>
      <c r="HDH2" t="s">
        <v>5855</v>
      </c>
      <c r="HDI2" t="s">
        <v>5856</v>
      </c>
      <c r="HDJ2" t="s">
        <v>5857</v>
      </c>
      <c r="HDK2" t="s">
        <v>5858</v>
      </c>
      <c r="HDL2" t="s">
        <v>5859</v>
      </c>
      <c r="HDM2" t="s">
        <v>5860</v>
      </c>
      <c r="HDN2" t="s">
        <v>5861</v>
      </c>
      <c r="HDO2" t="s">
        <v>5862</v>
      </c>
      <c r="HDP2" t="s">
        <v>5863</v>
      </c>
      <c r="HDQ2" t="s">
        <v>5864</v>
      </c>
      <c r="HDR2" t="s">
        <v>5865</v>
      </c>
      <c r="HDS2" t="s">
        <v>5866</v>
      </c>
      <c r="HDT2" t="s">
        <v>5867</v>
      </c>
      <c r="HDU2" t="s">
        <v>5868</v>
      </c>
      <c r="HDV2" t="s">
        <v>5869</v>
      </c>
      <c r="HDW2" t="s">
        <v>5870</v>
      </c>
      <c r="HDX2" t="s">
        <v>5871</v>
      </c>
      <c r="HDY2" t="s">
        <v>5872</v>
      </c>
      <c r="HDZ2" t="s">
        <v>5873</v>
      </c>
      <c r="HEA2" t="s">
        <v>5874</v>
      </c>
      <c r="HEB2" t="s">
        <v>5875</v>
      </c>
      <c r="HEC2" t="s">
        <v>5876</v>
      </c>
      <c r="HED2" t="s">
        <v>5877</v>
      </c>
      <c r="HEE2" t="s">
        <v>5878</v>
      </c>
      <c r="HEF2" t="s">
        <v>5879</v>
      </c>
      <c r="HEG2" t="s">
        <v>5880</v>
      </c>
      <c r="HEH2" t="s">
        <v>5881</v>
      </c>
      <c r="HEI2" t="s">
        <v>5882</v>
      </c>
      <c r="HEJ2" t="s">
        <v>5883</v>
      </c>
      <c r="HEK2" t="s">
        <v>5884</v>
      </c>
      <c r="HEL2" t="s">
        <v>5885</v>
      </c>
      <c r="HEM2" t="s">
        <v>5886</v>
      </c>
      <c r="HEN2" t="s">
        <v>5887</v>
      </c>
      <c r="HEO2" t="s">
        <v>5888</v>
      </c>
      <c r="HEP2" t="s">
        <v>5889</v>
      </c>
      <c r="HEQ2" t="s">
        <v>5890</v>
      </c>
      <c r="HER2" t="s">
        <v>5891</v>
      </c>
      <c r="HES2" t="s">
        <v>5892</v>
      </c>
      <c r="HET2" t="s">
        <v>5893</v>
      </c>
      <c r="HEU2" t="s">
        <v>5894</v>
      </c>
      <c r="HEV2" t="s">
        <v>5895</v>
      </c>
      <c r="HEW2" t="s">
        <v>5896</v>
      </c>
      <c r="HEX2" t="s">
        <v>5897</v>
      </c>
      <c r="HEY2" t="s">
        <v>5898</v>
      </c>
      <c r="HEZ2" t="s">
        <v>5899</v>
      </c>
      <c r="HFA2" t="s">
        <v>5900</v>
      </c>
      <c r="HFB2" t="s">
        <v>5901</v>
      </c>
      <c r="HFC2" t="s">
        <v>5902</v>
      </c>
      <c r="HFD2" t="s">
        <v>5903</v>
      </c>
      <c r="HFE2" t="s">
        <v>5904</v>
      </c>
      <c r="HFF2" t="s">
        <v>5905</v>
      </c>
      <c r="HFG2" t="s">
        <v>5906</v>
      </c>
      <c r="HFH2" t="s">
        <v>5907</v>
      </c>
      <c r="HFI2" t="s">
        <v>5908</v>
      </c>
      <c r="HFJ2" t="s">
        <v>5909</v>
      </c>
      <c r="HFK2" t="s">
        <v>5910</v>
      </c>
      <c r="HFL2" t="s">
        <v>5911</v>
      </c>
      <c r="HFM2" t="s">
        <v>5912</v>
      </c>
      <c r="HFN2" t="s">
        <v>5913</v>
      </c>
      <c r="HFO2" t="s">
        <v>5914</v>
      </c>
      <c r="HFP2" t="s">
        <v>5915</v>
      </c>
      <c r="HFQ2" t="s">
        <v>5916</v>
      </c>
      <c r="HFR2" t="s">
        <v>5917</v>
      </c>
      <c r="HFS2" t="s">
        <v>5918</v>
      </c>
      <c r="HFT2" t="s">
        <v>5919</v>
      </c>
      <c r="HFU2" t="s">
        <v>5920</v>
      </c>
      <c r="HFV2" t="s">
        <v>5921</v>
      </c>
      <c r="HFW2" t="s">
        <v>5922</v>
      </c>
      <c r="HFX2" t="s">
        <v>5923</v>
      </c>
      <c r="HFY2" t="s">
        <v>5924</v>
      </c>
      <c r="HFZ2" t="s">
        <v>5925</v>
      </c>
      <c r="HGA2" t="s">
        <v>5926</v>
      </c>
      <c r="HGB2" t="s">
        <v>5927</v>
      </c>
      <c r="HGC2" t="s">
        <v>5928</v>
      </c>
      <c r="HGD2" t="s">
        <v>5929</v>
      </c>
      <c r="HGE2" t="s">
        <v>5930</v>
      </c>
      <c r="HGF2" t="s">
        <v>5931</v>
      </c>
      <c r="HGG2" t="s">
        <v>5932</v>
      </c>
      <c r="HGH2" t="s">
        <v>5933</v>
      </c>
      <c r="HGI2" t="s">
        <v>5934</v>
      </c>
      <c r="HGJ2" t="s">
        <v>5935</v>
      </c>
      <c r="HGK2" t="s">
        <v>5936</v>
      </c>
      <c r="HGL2" t="s">
        <v>5937</v>
      </c>
      <c r="HGM2" t="s">
        <v>5938</v>
      </c>
      <c r="HGN2" t="s">
        <v>5939</v>
      </c>
      <c r="HGO2" t="s">
        <v>5940</v>
      </c>
      <c r="HGP2" t="s">
        <v>5941</v>
      </c>
      <c r="HGQ2" t="s">
        <v>5942</v>
      </c>
      <c r="HGR2" t="s">
        <v>5943</v>
      </c>
      <c r="HGS2" t="s">
        <v>5944</v>
      </c>
      <c r="HGT2" t="s">
        <v>5945</v>
      </c>
      <c r="HGU2" t="s">
        <v>5946</v>
      </c>
      <c r="HGV2" t="s">
        <v>5947</v>
      </c>
      <c r="HGW2" t="s">
        <v>5948</v>
      </c>
      <c r="HGX2" t="s">
        <v>5949</v>
      </c>
      <c r="HGY2" t="s">
        <v>5950</v>
      </c>
      <c r="HGZ2" t="s">
        <v>5951</v>
      </c>
      <c r="HHA2" t="s">
        <v>5952</v>
      </c>
      <c r="HHB2" t="s">
        <v>5953</v>
      </c>
      <c r="HHC2" t="s">
        <v>5954</v>
      </c>
      <c r="HHD2" t="s">
        <v>5955</v>
      </c>
      <c r="HHE2" t="s">
        <v>5956</v>
      </c>
      <c r="HHF2" t="s">
        <v>5957</v>
      </c>
      <c r="HHG2" t="s">
        <v>5958</v>
      </c>
      <c r="HHH2" t="s">
        <v>5959</v>
      </c>
      <c r="HHI2" t="s">
        <v>5960</v>
      </c>
      <c r="HHJ2" t="s">
        <v>5961</v>
      </c>
      <c r="HHK2" t="s">
        <v>5962</v>
      </c>
      <c r="HHL2" t="s">
        <v>5963</v>
      </c>
      <c r="HHM2" t="s">
        <v>5964</v>
      </c>
      <c r="HHN2" t="s">
        <v>5965</v>
      </c>
      <c r="HHO2" t="s">
        <v>5966</v>
      </c>
      <c r="HHP2" t="s">
        <v>5967</v>
      </c>
      <c r="HHQ2" t="s">
        <v>5968</v>
      </c>
      <c r="HHR2" t="s">
        <v>5969</v>
      </c>
      <c r="HHS2" t="s">
        <v>5970</v>
      </c>
      <c r="HHT2" t="s">
        <v>5971</v>
      </c>
      <c r="HHU2" t="s">
        <v>5972</v>
      </c>
      <c r="HHV2" t="s">
        <v>5973</v>
      </c>
      <c r="HHW2" t="s">
        <v>5974</v>
      </c>
      <c r="HHX2" t="s">
        <v>5975</v>
      </c>
      <c r="HHY2" t="s">
        <v>5976</v>
      </c>
      <c r="HHZ2" t="s">
        <v>5977</v>
      </c>
      <c r="HIA2" t="s">
        <v>5978</v>
      </c>
      <c r="HIB2" t="s">
        <v>5979</v>
      </c>
      <c r="HIC2" t="s">
        <v>5980</v>
      </c>
      <c r="HID2" t="s">
        <v>5981</v>
      </c>
      <c r="HIE2" t="s">
        <v>5982</v>
      </c>
      <c r="HIF2" t="s">
        <v>5983</v>
      </c>
      <c r="HIG2" t="s">
        <v>5984</v>
      </c>
      <c r="HIH2" t="s">
        <v>5985</v>
      </c>
      <c r="HII2" t="s">
        <v>5986</v>
      </c>
      <c r="HIJ2" t="s">
        <v>5987</v>
      </c>
      <c r="HIK2" t="s">
        <v>5988</v>
      </c>
      <c r="HIL2" t="s">
        <v>5989</v>
      </c>
      <c r="HIM2" t="s">
        <v>5990</v>
      </c>
      <c r="HIN2" t="s">
        <v>5991</v>
      </c>
      <c r="HIO2" t="s">
        <v>5992</v>
      </c>
      <c r="HIP2" t="s">
        <v>5993</v>
      </c>
      <c r="HIQ2" t="s">
        <v>5994</v>
      </c>
      <c r="HIR2" t="s">
        <v>5995</v>
      </c>
      <c r="HIS2" t="s">
        <v>5996</v>
      </c>
      <c r="HIT2" t="s">
        <v>5997</v>
      </c>
      <c r="HIU2" t="s">
        <v>5998</v>
      </c>
      <c r="HIV2" t="s">
        <v>5999</v>
      </c>
      <c r="HIW2" t="s">
        <v>6000</v>
      </c>
      <c r="HIX2" t="s">
        <v>6001</v>
      </c>
      <c r="HIY2" t="s">
        <v>6002</v>
      </c>
      <c r="HIZ2" t="s">
        <v>6003</v>
      </c>
      <c r="HJA2" t="s">
        <v>6004</v>
      </c>
      <c r="HJB2" t="s">
        <v>6005</v>
      </c>
      <c r="HJC2" t="s">
        <v>6006</v>
      </c>
      <c r="HJD2" t="s">
        <v>6007</v>
      </c>
      <c r="HJE2" t="s">
        <v>6008</v>
      </c>
      <c r="HJF2" t="s">
        <v>6009</v>
      </c>
      <c r="HJG2" t="s">
        <v>6010</v>
      </c>
      <c r="HJH2" t="s">
        <v>6011</v>
      </c>
      <c r="HJI2" t="s">
        <v>6012</v>
      </c>
      <c r="HJJ2" t="s">
        <v>6013</v>
      </c>
      <c r="HJK2" t="s">
        <v>6014</v>
      </c>
      <c r="HJL2" t="s">
        <v>6015</v>
      </c>
      <c r="HJM2" t="s">
        <v>6016</v>
      </c>
      <c r="HJN2" t="s">
        <v>6017</v>
      </c>
      <c r="HJO2" t="s">
        <v>6018</v>
      </c>
      <c r="HJP2" t="s">
        <v>6019</v>
      </c>
      <c r="HJQ2" t="s">
        <v>6020</v>
      </c>
      <c r="HJR2" t="s">
        <v>6021</v>
      </c>
      <c r="HJS2" t="s">
        <v>6022</v>
      </c>
      <c r="HJT2" t="s">
        <v>6023</v>
      </c>
      <c r="HJU2" t="s">
        <v>6024</v>
      </c>
      <c r="HJV2" t="s">
        <v>6025</v>
      </c>
      <c r="HJW2" t="s">
        <v>6026</v>
      </c>
      <c r="HJX2" t="s">
        <v>6027</v>
      </c>
      <c r="HJY2" t="s">
        <v>6028</v>
      </c>
      <c r="HJZ2" t="s">
        <v>6029</v>
      </c>
      <c r="HKA2" t="s">
        <v>6030</v>
      </c>
      <c r="HKB2" t="s">
        <v>6031</v>
      </c>
      <c r="HKC2" t="s">
        <v>6032</v>
      </c>
      <c r="HKD2" t="s">
        <v>6033</v>
      </c>
      <c r="HKE2" t="s">
        <v>6034</v>
      </c>
      <c r="HKF2" t="s">
        <v>6035</v>
      </c>
      <c r="HKG2" t="s">
        <v>6036</v>
      </c>
      <c r="HKH2" t="s">
        <v>6037</v>
      </c>
      <c r="HKI2" t="s">
        <v>6038</v>
      </c>
      <c r="HKJ2" t="s">
        <v>6039</v>
      </c>
      <c r="HKK2" t="s">
        <v>6040</v>
      </c>
      <c r="HKL2" t="s">
        <v>6041</v>
      </c>
      <c r="HKM2" t="s">
        <v>6042</v>
      </c>
      <c r="HKN2" t="s">
        <v>6043</v>
      </c>
      <c r="HKO2" t="s">
        <v>6044</v>
      </c>
      <c r="HKP2" t="s">
        <v>6045</v>
      </c>
      <c r="HKQ2" t="s">
        <v>6046</v>
      </c>
      <c r="HKR2" t="s">
        <v>6047</v>
      </c>
      <c r="HKS2" t="s">
        <v>6048</v>
      </c>
      <c r="HKT2" t="s">
        <v>6049</v>
      </c>
      <c r="HKU2" t="s">
        <v>6050</v>
      </c>
      <c r="HKV2" t="s">
        <v>6051</v>
      </c>
      <c r="HKW2" t="s">
        <v>6052</v>
      </c>
      <c r="HKX2" t="s">
        <v>6053</v>
      </c>
      <c r="HKY2" t="s">
        <v>6054</v>
      </c>
      <c r="HKZ2" t="s">
        <v>6055</v>
      </c>
      <c r="HLA2" t="s">
        <v>6056</v>
      </c>
      <c r="HLB2" t="s">
        <v>6057</v>
      </c>
      <c r="HLC2" t="s">
        <v>6058</v>
      </c>
      <c r="HLD2" t="s">
        <v>6059</v>
      </c>
      <c r="HLE2" t="s">
        <v>6060</v>
      </c>
      <c r="HLF2" t="s">
        <v>6061</v>
      </c>
      <c r="HLG2" t="s">
        <v>6062</v>
      </c>
      <c r="HLH2" t="s">
        <v>6063</v>
      </c>
      <c r="HLI2" t="s">
        <v>6064</v>
      </c>
      <c r="HLJ2" t="s">
        <v>6065</v>
      </c>
      <c r="HLK2" t="s">
        <v>6066</v>
      </c>
      <c r="HLL2" t="s">
        <v>6067</v>
      </c>
      <c r="HLM2" t="s">
        <v>6068</v>
      </c>
      <c r="HLN2" t="s">
        <v>6069</v>
      </c>
      <c r="HLO2" t="s">
        <v>6070</v>
      </c>
      <c r="HLP2" t="s">
        <v>6071</v>
      </c>
      <c r="HLQ2" t="s">
        <v>6072</v>
      </c>
      <c r="HLR2" t="s">
        <v>6073</v>
      </c>
      <c r="HLS2" t="s">
        <v>6074</v>
      </c>
      <c r="HLT2" t="s">
        <v>6075</v>
      </c>
      <c r="HLU2" t="s">
        <v>6076</v>
      </c>
      <c r="HLV2" t="s">
        <v>6077</v>
      </c>
      <c r="HLW2" t="s">
        <v>6078</v>
      </c>
      <c r="HLX2" t="s">
        <v>6079</v>
      </c>
      <c r="HLY2" t="s">
        <v>6080</v>
      </c>
      <c r="HLZ2" t="s">
        <v>6081</v>
      </c>
      <c r="HMA2" t="s">
        <v>6082</v>
      </c>
      <c r="HMB2" t="s">
        <v>6083</v>
      </c>
      <c r="HMC2" t="s">
        <v>6084</v>
      </c>
      <c r="HMD2" t="s">
        <v>6085</v>
      </c>
      <c r="HME2" t="s">
        <v>6086</v>
      </c>
      <c r="HMF2" t="s">
        <v>6087</v>
      </c>
      <c r="HMG2" t="s">
        <v>6088</v>
      </c>
      <c r="HMH2" t="s">
        <v>6089</v>
      </c>
      <c r="HMI2" t="s">
        <v>6090</v>
      </c>
      <c r="HMJ2" t="s">
        <v>6091</v>
      </c>
      <c r="HMK2" t="s">
        <v>6092</v>
      </c>
      <c r="HML2" t="s">
        <v>6093</v>
      </c>
      <c r="HMM2" t="s">
        <v>6094</v>
      </c>
      <c r="HMN2" t="s">
        <v>6095</v>
      </c>
      <c r="HMO2" t="s">
        <v>6096</v>
      </c>
      <c r="HMP2" t="s">
        <v>6097</v>
      </c>
      <c r="HMQ2" t="s">
        <v>6098</v>
      </c>
      <c r="HMR2" t="s">
        <v>6099</v>
      </c>
      <c r="HMS2" t="s">
        <v>6100</v>
      </c>
      <c r="HMT2" t="s">
        <v>6101</v>
      </c>
      <c r="HMU2" t="s">
        <v>6102</v>
      </c>
      <c r="HMV2" t="s">
        <v>6103</v>
      </c>
      <c r="HMW2" t="s">
        <v>6104</v>
      </c>
      <c r="HMX2" t="s">
        <v>6105</v>
      </c>
      <c r="HMY2" t="s">
        <v>6106</v>
      </c>
      <c r="HMZ2" t="s">
        <v>6107</v>
      </c>
      <c r="HNA2" t="s">
        <v>6108</v>
      </c>
      <c r="HNB2" t="s">
        <v>6109</v>
      </c>
      <c r="HNC2" t="s">
        <v>6110</v>
      </c>
      <c r="HND2" t="s">
        <v>6111</v>
      </c>
      <c r="HNE2" t="s">
        <v>6112</v>
      </c>
      <c r="HNF2" t="s">
        <v>6113</v>
      </c>
      <c r="HNG2" t="s">
        <v>6114</v>
      </c>
      <c r="HNH2" t="s">
        <v>6115</v>
      </c>
      <c r="HNI2" t="s">
        <v>6116</v>
      </c>
      <c r="HNJ2" t="s">
        <v>6117</v>
      </c>
      <c r="HNK2" t="s">
        <v>6118</v>
      </c>
      <c r="HNL2" t="s">
        <v>6119</v>
      </c>
      <c r="HNM2" t="s">
        <v>6120</v>
      </c>
      <c r="HNN2" t="s">
        <v>6121</v>
      </c>
      <c r="HNO2" t="s">
        <v>6122</v>
      </c>
      <c r="HNP2" t="s">
        <v>6123</v>
      </c>
      <c r="HNQ2" t="s">
        <v>6124</v>
      </c>
      <c r="HNR2" t="s">
        <v>6125</v>
      </c>
      <c r="HNS2" t="s">
        <v>6126</v>
      </c>
      <c r="HNT2" t="s">
        <v>6127</v>
      </c>
      <c r="HNU2" t="s">
        <v>6128</v>
      </c>
      <c r="HNV2" t="s">
        <v>6129</v>
      </c>
      <c r="HNW2" t="s">
        <v>6130</v>
      </c>
      <c r="HNX2" t="s">
        <v>6131</v>
      </c>
      <c r="HNY2" t="s">
        <v>6132</v>
      </c>
      <c r="HNZ2" t="s">
        <v>6133</v>
      </c>
      <c r="HOA2" t="s">
        <v>6134</v>
      </c>
      <c r="HOB2" t="s">
        <v>6135</v>
      </c>
      <c r="HOC2" t="s">
        <v>6136</v>
      </c>
      <c r="HOD2" t="s">
        <v>6137</v>
      </c>
      <c r="HOE2" t="s">
        <v>6138</v>
      </c>
      <c r="HOF2" t="s">
        <v>6139</v>
      </c>
      <c r="HOG2" t="s">
        <v>6140</v>
      </c>
      <c r="HOH2" t="s">
        <v>6141</v>
      </c>
      <c r="HOI2" t="s">
        <v>6142</v>
      </c>
      <c r="HOJ2" t="s">
        <v>6143</v>
      </c>
      <c r="HOK2" t="s">
        <v>6144</v>
      </c>
      <c r="HOL2" t="s">
        <v>6145</v>
      </c>
      <c r="HOM2" t="s">
        <v>6146</v>
      </c>
      <c r="HON2" t="s">
        <v>6147</v>
      </c>
      <c r="HOO2" t="s">
        <v>6148</v>
      </c>
      <c r="HOP2" t="s">
        <v>6149</v>
      </c>
      <c r="HOQ2" t="s">
        <v>6150</v>
      </c>
      <c r="HOR2" t="s">
        <v>6151</v>
      </c>
      <c r="HOS2" t="s">
        <v>6152</v>
      </c>
      <c r="HOT2" t="s">
        <v>6153</v>
      </c>
      <c r="HOU2" t="s">
        <v>6154</v>
      </c>
      <c r="HOV2" t="s">
        <v>6155</v>
      </c>
      <c r="HOW2" t="s">
        <v>6156</v>
      </c>
      <c r="HOX2" t="s">
        <v>6157</v>
      </c>
      <c r="HOY2" t="s">
        <v>6158</v>
      </c>
      <c r="HOZ2" t="s">
        <v>6159</v>
      </c>
      <c r="HPA2" t="s">
        <v>6160</v>
      </c>
      <c r="HPB2" t="s">
        <v>6161</v>
      </c>
      <c r="HPC2" t="s">
        <v>6162</v>
      </c>
      <c r="HPD2" t="s">
        <v>6163</v>
      </c>
      <c r="HPE2" t="s">
        <v>6164</v>
      </c>
      <c r="HPF2" t="s">
        <v>6165</v>
      </c>
      <c r="HPG2" t="s">
        <v>6166</v>
      </c>
      <c r="HPH2" t="s">
        <v>6167</v>
      </c>
      <c r="HPI2" t="s">
        <v>6168</v>
      </c>
      <c r="HPJ2" t="s">
        <v>6169</v>
      </c>
      <c r="HPK2" t="s">
        <v>6170</v>
      </c>
      <c r="HPL2" t="s">
        <v>6171</v>
      </c>
      <c r="HPM2" t="s">
        <v>6172</v>
      </c>
      <c r="HPN2" t="s">
        <v>6173</v>
      </c>
      <c r="HPO2" t="s">
        <v>6174</v>
      </c>
      <c r="HPP2" t="s">
        <v>6175</v>
      </c>
      <c r="HPQ2" t="s">
        <v>6176</v>
      </c>
      <c r="HPR2" t="s">
        <v>6177</v>
      </c>
      <c r="HPS2" t="s">
        <v>6178</v>
      </c>
      <c r="HPT2" t="s">
        <v>6179</v>
      </c>
      <c r="HPU2" t="s">
        <v>6180</v>
      </c>
      <c r="HPV2" t="s">
        <v>6181</v>
      </c>
      <c r="HPW2" t="s">
        <v>6182</v>
      </c>
      <c r="HPX2" t="s">
        <v>6183</v>
      </c>
      <c r="HPY2" t="s">
        <v>6184</v>
      </c>
      <c r="HPZ2" t="s">
        <v>6185</v>
      </c>
      <c r="HQA2" t="s">
        <v>6186</v>
      </c>
      <c r="HQB2" t="s">
        <v>6187</v>
      </c>
      <c r="HQC2" t="s">
        <v>6188</v>
      </c>
      <c r="HQD2" t="s">
        <v>6189</v>
      </c>
      <c r="HQE2" t="s">
        <v>6190</v>
      </c>
      <c r="HQF2" t="s">
        <v>6191</v>
      </c>
      <c r="HQG2" t="s">
        <v>6192</v>
      </c>
      <c r="HQH2" t="s">
        <v>6193</v>
      </c>
      <c r="HQI2" t="s">
        <v>6194</v>
      </c>
      <c r="HQJ2" t="s">
        <v>6195</v>
      </c>
      <c r="HQK2" t="s">
        <v>6196</v>
      </c>
      <c r="HQL2" t="s">
        <v>6197</v>
      </c>
      <c r="HQM2" t="s">
        <v>6198</v>
      </c>
      <c r="HQN2" t="s">
        <v>6199</v>
      </c>
      <c r="HQO2" t="s">
        <v>6200</v>
      </c>
      <c r="HQP2" t="s">
        <v>6201</v>
      </c>
      <c r="HQQ2" t="s">
        <v>6202</v>
      </c>
      <c r="HQR2" t="s">
        <v>6203</v>
      </c>
      <c r="HQS2" t="s">
        <v>6204</v>
      </c>
      <c r="HQT2" t="s">
        <v>6205</v>
      </c>
      <c r="HQU2" t="s">
        <v>6206</v>
      </c>
      <c r="HQV2" t="s">
        <v>6207</v>
      </c>
      <c r="HQW2" t="s">
        <v>6208</v>
      </c>
      <c r="HQX2" t="s">
        <v>6209</v>
      </c>
      <c r="HQY2" t="s">
        <v>6210</v>
      </c>
      <c r="HQZ2" t="s">
        <v>6211</v>
      </c>
      <c r="HRA2" t="s">
        <v>6212</v>
      </c>
      <c r="HRB2" t="s">
        <v>6213</v>
      </c>
      <c r="HRC2" t="s">
        <v>6214</v>
      </c>
      <c r="HRD2" t="s">
        <v>6215</v>
      </c>
      <c r="HRE2" t="s">
        <v>6216</v>
      </c>
      <c r="HRF2" t="s">
        <v>6217</v>
      </c>
      <c r="HRG2" t="s">
        <v>6218</v>
      </c>
      <c r="HRH2" t="s">
        <v>6219</v>
      </c>
      <c r="HRI2" t="s">
        <v>6220</v>
      </c>
      <c r="HRJ2" t="s">
        <v>6221</v>
      </c>
      <c r="HRK2" t="s">
        <v>6222</v>
      </c>
      <c r="HRL2" t="s">
        <v>6223</v>
      </c>
      <c r="HRM2" t="s">
        <v>6224</v>
      </c>
      <c r="HRN2" t="s">
        <v>6225</v>
      </c>
      <c r="HRO2" t="s">
        <v>6226</v>
      </c>
      <c r="HRP2" t="s">
        <v>6227</v>
      </c>
      <c r="HRQ2" t="s">
        <v>6228</v>
      </c>
      <c r="HRR2" t="s">
        <v>6229</v>
      </c>
      <c r="HRS2" t="s">
        <v>6230</v>
      </c>
      <c r="HRT2" t="s">
        <v>6231</v>
      </c>
      <c r="HRU2" t="s">
        <v>6232</v>
      </c>
      <c r="HRV2" t="s">
        <v>6233</v>
      </c>
      <c r="HRW2" t="s">
        <v>6234</v>
      </c>
      <c r="HRX2" t="s">
        <v>6235</v>
      </c>
      <c r="HRY2" t="s">
        <v>6236</v>
      </c>
      <c r="HRZ2" t="s">
        <v>6237</v>
      </c>
      <c r="HSA2" t="s">
        <v>6238</v>
      </c>
      <c r="HSB2" t="s">
        <v>6239</v>
      </c>
      <c r="HSC2" t="s">
        <v>6240</v>
      </c>
      <c r="HSD2" t="s">
        <v>6241</v>
      </c>
      <c r="HSE2" t="s">
        <v>6242</v>
      </c>
      <c r="HSF2" t="s">
        <v>6243</v>
      </c>
      <c r="HSG2" t="s">
        <v>6244</v>
      </c>
      <c r="HSH2" t="s">
        <v>6245</v>
      </c>
      <c r="HSI2" t="s">
        <v>6246</v>
      </c>
      <c r="HSJ2" t="s">
        <v>6247</v>
      </c>
      <c r="HSK2" t="s">
        <v>6248</v>
      </c>
      <c r="HSL2" t="s">
        <v>6249</v>
      </c>
      <c r="HSM2" t="s">
        <v>6250</v>
      </c>
      <c r="HSN2" t="s">
        <v>6251</v>
      </c>
      <c r="HSO2" t="s">
        <v>6252</v>
      </c>
      <c r="HSP2" t="s">
        <v>6253</v>
      </c>
      <c r="HSQ2" t="s">
        <v>6254</v>
      </c>
      <c r="HSR2" t="s">
        <v>6255</v>
      </c>
      <c r="HSS2" t="s">
        <v>6256</v>
      </c>
      <c r="HST2" t="s">
        <v>6257</v>
      </c>
      <c r="HSU2" t="s">
        <v>6258</v>
      </c>
      <c r="HSV2" t="s">
        <v>6259</v>
      </c>
      <c r="HSW2" t="s">
        <v>6260</v>
      </c>
      <c r="HSX2" t="s">
        <v>6261</v>
      </c>
      <c r="HSY2" t="s">
        <v>6262</v>
      </c>
      <c r="HSZ2" t="s">
        <v>6263</v>
      </c>
      <c r="HTA2" t="s">
        <v>6264</v>
      </c>
      <c r="HTB2" t="s">
        <v>6265</v>
      </c>
      <c r="HTC2" t="s">
        <v>6266</v>
      </c>
      <c r="HTD2" t="s">
        <v>6267</v>
      </c>
      <c r="HTE2" t="s">
        <v>6268</v>
      </c>
      <c r="HTF2" t="s">
        <v>6269</v>
      </c>
      <c r="HTG2" t="s">
        <v>6270</v>
      </c>
      <c r="HTH2" t="s">
        <v>6271</v>
      </c>
      <c r="HTI2" t="s">
        <v>6272</v>
      </c>
      <c r="HTJ2" t="s">
        <v>6273</v>
      </c>
      <c r="HTK2" t="s">
        <v>6274</v>
      </c>
      <c r="HTL2" t="s">
        <v>6275</v>
      </c>
      <c r="HTM2" t="s">
        <v>6276</v>
      </c>
      <c r="HTN2" t="s">
        <v>6277</v>
      </c>
      <c r="HTO2" t="s">
        <v>6278</v>
      </c>
      <c r="HTP2" t="s">
        <v>6279</v>
      </c>
      <c r="HTQ2" t="s">
        <v>6280</v>
      </c>
      <c r="HTR2" t="s">
        <v>6281</v>
      </c>
      <c r="HTS2" t="s">
        <v>6282</v>
      </c>
      <c r="HTT2" t="s">
        <v>6283</v>
      </c>
      <c r="HTU2" t="s">
        <v>6284</v>
      </c>
      <c r="HTV2" t="s">
        <v>6285</v>
      </c>
      <c r="HTW2" t="s">
        <v>6286</v>
      </c>
      <c r="HTX2" t="s">
        <v>6287</v>
      </c>
      <c r="HTY2" t="s">
        <v>6288</v>
      </c>
      <c r="HTZ2" t="s">
        <v>6289</v>
      </c>
      <c r="HUA2" t="s">
        <v>6290</v>
      </c>
      <c r="HUB2" t="s">
        <v>6291</v>
      </c>
      <c r="HUC2" t="s">
        <v>6292</v>
      </c>
      <c r="HUD2" t="s">
        <v>6293</v>
      </c>
      <c r="HUE2" t="s">
        <v>6294</v>
      </c>
      <c r="HUF2" t="s">
        <v>6295</v>
      </c>
      <c r="HUG2" t="s">
        <v>6296</v>
      </c>
      <c r="HUH2" t="s">
        <v>6297</v>
      </c>
      <c r="HUI2" t="s">
        <v>6298</v>
      </c>
      <c r="HUJ2" t="s">
        <v>6299</v>
      </c>
      <c r="HUK2" t="s">
        <v>6300</v>
      </c>
      <c r="HUL2" t="s">
        <v>6301</v>
      </c>
      <c r="HUM2" t="s">
        <v>6302</v>
      </c>
      <c r="HUN2" t="s">
        <v>6303</v>
      </c>
      <c r="HUO2" t="s">
        <v>6304</v>
      </c>
      <c r="HUP2" t="s">
        <v>6305</v>
      </c>
      <c r="HUQ2" t="s">
        <v>6306</v>
      </c>
      <c r="HUR2" t="s">
        <v>6307</v>
      </c>
      <c r="HUS2" t="s">
        <v>6308</v>
      </c>
      <c r="HUT2" t="s">
        <v>6309</v>
      </c>
      <c r="HUU2" t="s">
        <v>6310</v>
      </c>
      <c r="HUV2" t="s">
        <v>6311</v>
      </c>
      <c r="HUW2" t="s">
        <v>6312</v>
      </c>
      <c r="HUX2" t="s">
        <v>6313</v>
      </c>
      <c r="HUY2" t="s">
        <v>6314</v>
      </c>
      <c r="HUZ2" t="s">
        <v>6315</v>
      </c>
      <c r="HVA2" t="s">
        <v>6316</v>
      </c>
      <c r="HVB2" t="s">
        <v>6317</v>
      </c>
      <c r="HVC2" t="s">
        <v>6318</v>
      </c>
      <c r="HVD2" t="s">
        <v>6319</v>
      </c>
      <c r="HVE2" t="s">
        <v>6320</v>
      </c>
      <c r="HVF2" t="s">
        <v>6321</v>
      </c>
      <c r="HVG2" t="s">
        <v>6322</v>
      </c>
      <c r="HVH2" t="s">
        <v>6323</v>
      </c>
      <c r="HVI2" t="s">
        <v>6324</v>
      </c>
      <c r="HVJ2" t="s">
        <v>6325</v>
      </c>
      <c r="HVK2" t="s">
        <v>6326</v>
      </c>
      <c r="HVL2" t="s">
        <v>6327</v>
      </c>
      <c r="HVM2" t="s">
        <v>6328</v>
      </c>
      <c r="HVN2" t="s">
        <v>6329</v>
      </c>
      <c r="HVO2" t="s">
        <v>6330</v>
      </c>
      <c r="HVP2" t="s">
        <v>6331</v>
      </c>
      <c r="HVQ2" t="s">
        <v>6332</v>
      </c>
      <c r="HVR2" t="s">
        <v>6333</v>
      </c>
      <c r="HVS2" t="s">
        <v>6334</v>
      </c>
      <c r="HVT2" t="s">
        <v>6335</v>
      </c>
      <c r="HVU2" t="s">
        <v>6336</v>
      </c>
      <c r="HVV2" t="s">
        <v>6337</v>
      </c>
      <c r="HVW2" t="s">
        <v>6338</v>
      </c>
      <c r="HVX2" t="s">
        <v>6339</v>
      </c>
      <c r="HVY2" t="s">
        <v>6340</v>
      </c>
      <c r="HVZ2" t="s">
        <v>6341</v>
      </c>
      <c r="HWA2" t="s">
        <v>6342</v>
      </c>
      <c r="HWB2" t="s">
        <v>6343</v>
      </c>
      <c r="HWC2" t="s">
        <v>6344</v>
      </c>
      <c r="HWD2" t="s">
        <v>6345</v>
      </c>
      <c r="HWE2" t="s">
        <v>6346</v>
      </c>
      <c r="HWF2" t="s">
        <v>6347</v>
      </c>
      <c r="HWG2" t="s">
        <v>6348</v>
      </c>
      <c r="HWH2" t="s">
        <v>6349</v>
      </c>
      <c r="HWI2" t="s">
        <v>6350</v>
      </c>
      <c r="HWJ2" t="s">
        <v>6351</v>
      </c>
      <c r="HWK2" t="s">
        <v>6352</v>
      </c>
      <c r="HWL2" t="s">
        <v>6353</v>
      </c>
      <c r="HWM2" t="s">
        <v>6354</v>
      </c>
      <c r="HWN2" t="s">
        <v>6355</v>
      </c>
      <c r="HWO2" t="s">
        <v>6356</v>
      </c>
      <c r="HWP2" t="s">
        <v>6357</v>
      </c>
      <c r="HWQ2" t="s">
        <v>6358</v>
      </c>
      <c r="HWR2" t="s">
        <v>6359</v>
      </c>
      <c r="HWS2" t="s">
        <v>6360</v>
      </c>
      <c r="HWT2" t="s">
        <v>6361</v>
      </c>
      <c r="HWU2" t="s">
        <v>6362</v>
      </c>
      <c r="HWV2" t="s">
        <v>6363</v>
      </c>
      <c r="HWW2" t="s">
        <v>6364</v>
      </c>
      <c r="HWX2" t="s">
        <v>6365</v>
      </c>
      <c r="HWY2" t="s">
        <v>6366</v>
      </c>
      <c r="HWZ2" t="s">
        <v>6367</v>
      </c>
      <c r="HXA2" t="s">
        <v>6368</v>
      </c>
      <c r="HXB2" t="s">
        <v>6369</v>
      </c>
      <c r="HXC2" t="s">
        <v>6370</v>
      </c>
      <c r="HXD2" t="s">
        <v>6371</v>
      </c>
      <c r="HXE2" t="s">
        <v>6372</v>
      </c>
      <c r="HXF2" t="s">
        <v>6373</v>
      </c>
      <c r="HXG2" t="s">
        <v>6374</v>
      </c>
      <c r="HXH2" t="s">
        <v>6375</v>
      </c>
      <c r="HXI2" t="s">
        <v>6376</v>
      </c>
      <c r="HXJ2" t="s">
        <v>6377</v>
      </c>
      <c r="HXK2" t="s">
        <v>6378</v>
      </c>
      <c r="HXL2" t="s">
        <v>6379</v>
      </c>
      <c r="HXM2" t="s">
        <v>6380</v>
      </c>
      <c r="HXN2" t="s">
        <v>6381</v>
      </c>
      <c r="HXO2" t="s">
        <v>6382</v>
      </c>
      <c r="HXP2" t="s">
        <v>6383</v>
      </c>
      <c r="HXQ2" t="s">
        <v>6384</v>
      </c>
      <c r="HXR2" t="s">
        <v>6385</v>
      </c>
      <c r="HXS2" t="s">
        <v>6386</v>
      </c>
      <c r="HXT2" t="s">
        <v>6387</v>
      </c>
      <c r="HXU2" t="s">
        <v>6388</v>
      </c>
      <c r="HXV2" t="s">
        <v>6389</v>
      </c>
      <c r="HXW2" t="s">
        <v>6390</v>
      </c>
      <c r="HXX2" t="s">
        <v>6391</v>
      </c>
      <c r="HXY2" t="s">
        <v>6392</v>
      </c>
      <c r="HXZ2" t="s">
        <v>6393</v>
      </c>
      <c r="HYA2" t="s">
        <v>6394</v>
      </c>
      <c r="HYB2" t="s">
        <v>6395</v>
      </c>
      <c r="HYC2" t="s">
        <v>6396</v>
      </c>
      <c r="HYD2" t="s">
        <v>6397</v>
      </c>
      <c r="HYE2" t="s">
        <v>6398</v>
      </c>
      <c r="HYF2" t="s">
        <v>6399</v>
      </c>
      <c r="HYG2" t="s">
        <v>6400</v>
      </c>
      <c r="HYH2" t="s">
        <v>6401</v>
      </c>
      <c r="HYI2" t="s">
        <v>6402</v>
      </c>
      <c r="HYJ2" t="s">
        <v>6403</v>
      </c>
      <c r="HYK2" t="s">
        <v>6404</v>
      </c>
      <c r="HYL2" t="s">
        <v>6405</v>
      </c>
      <c r="HYM2" t="s">
        <v>6406</v>
      </c>
      <c r="HYN2" t="s">
        <v>6407</v>
      </c>
      <c r="HYO2" t="s">
        <v>6408</v>
      </c>
      <c r="HYP2" t="s">
        <v>6409</v>
      </c>
      <c r="HYQ2" t="s">
        <v>6410</v>
      </c>
      <c r="HYR2" t="s">
        <v>6411</v>
      </c>
      <c r="HYS2" t="s">
        <v>6412</v>
      </c>
      <c r="HYT2" t="s">
        <v>6413</v>
      </c>
      <c r="HYU2" t="s">
        <v>6414</v>
      </c>
      <c r="HYV2" t="s">
        <v>6415</v>
      </c>
      <c r="HYW2" t="s">
        <v>6416</v>
      </c>
      <c r="HYX2" t="s">
        <v>6417</v>
      </c>
      <c r="HYY2" t="s">
        <v>6418</v>
      </c>
      <c r="HYZ2" t="s">
        <v>6419</v>
      </c>
      <c r="HZA2" t="s">
        <v>6420</v>
      </c>
      <c r="HZB2" t="s">
        <v>6421</v>
      </c>
      <c r="HZC2" t="s">
        <v>6422</v>
      </c>
      <c r="HZD2" t="s">
        <v>6423</v>
      </c>
      <c r="HZE2" t="s">
        <v>6424</v>
      </c>
      <c r="HZF2" t="s">
        <v>6425</v>
      </c>
      <c r="HZG2" t="s">
        <v>6426</v>
      </c>
      <c r="HZH2" t="s">
        <v>6427</v>
      </c>
      <c r="HZI2" t="s">
        <v>6428</v>
      </c>
      <c r="HZJ2" t="s">
        <v>6429</v>
      </c>
      <c r="HZK2" t="s">
        <v>6430</v>
      </c>
      <c r="HZL2" t="s">
        <v>6431</v>
      </c>
      <c r="HZM2" t="s">
        <v>6432</v>
      </c>
      <c r="HZN2" t="s">
        <v>6433</v>
      </c>
      <c r="HZO2" t="s">
        <v>6434</v>
      </c>
      <c r="HZP2" t="s">
        <v>6435</v>
      </c>
      <c r="HZQ2" t="s">
        <v>6436</v>
      </c>
      <c r="HZR2" t="s">
        <v>6437</v>
      </c>
      <c r="HZS2" t="s">
        <v>6438</v>
      </c>
      <c r="HZT2" t="s">
        <v>6439</v>
      </c>
      <c r="HZU2" t="s">
        <v>6440</v>
      </c>
      <c r="HZV2" t="s">
        <v>6441</v>
      </c>
      <c r="HZW2" t="s">
        <v>6442</v>
      </c>
      <c r="HZX2" t="s">
        <v>6443</v>
      </c>
      <c r="HZY2" t="s">
        <v>6444</v>
      </c>
      <c r="HZZ2" t="s">
        <v>6445</v>
      </c>
      <c r="IAA2" t="s">
        <v>6446</v>
      </c>
      <c r="IAB2" t="s">
        <v>6447</v>
      </c>
      <c r="IAC2" t="s">
        <v>6448</v>
      </c>
      <c r="IAD2" t="s">
        <v>6449</v>
      </c>
      <c r="IAE2" t="s">
        <v>6450</v>
      </c>
      <c r="IAF2" t="s">
        <v>6451</v>
      </c>
      <c r="IAG2" t="s">
        <v>6452</v>
      </c>
      <c r="IAH2" t="s">
        <v>6453</v>
      </c>
      <c r="IAI2" t="s">
        <v>6454</v>
      </c>
      <c r="IAJ2" t="s">
        <v>6455</v>
      </c>
      <c r="IAK2" t="s">
        <v>6456</v>
      </c>
      <c r="IAL2" t="s">
        <v>6457</v>
      </c>
      <c r="IAM2" t="s">
        <v>6458</v>
      </c>
      <c r="IAN2" t="s">
        <v>6459</v>
      </c>
      <c r="IAO2" t="s">
        <v>6460</v>
      </c>
      <c r="IAP2" t="s">
        <v>6461</v>
      </c>
      <c r="IAQ2" t="s">
        <v>6462</v>
      </c>
      <c r="IAR2" t="s">
        <v>6463</v>
      </c>
      <c r="IAS2" t="s">
        <v>6464</v>
      </c>
      <c r="IAT2" t="s">
        <v>6465</v>
      </c>
      <c r="IAU2" t="s">
        <v>6466</v>
      </c>
      <c r="IAV2" t="s">
        <v>6467</v>
      </c>
      <c r="IAW2" t="s">
        <v>6468</v>
      </c>
      <c r="IAX2" t="s">
        <v>6469</v>
      </c>
      <c r="IAY2" t="s">
        <v>6470</v>
      </c>
      <c r="IAZ2" t="s">
        <v>6471</v>
      </c>
      <c r="IBA2" t="s">
        <v>6472</v>
      </c>
      <c r="IBB2" t="s">
        <v>6473</v>
      </c>
      <c r="IBC2" t="s">
        <v>6474</v>
      </c>
      <c r="IBD2" t="s">
        <v>6475</v>
      </c>
      <c r="IBE2" t="s">
        <v>6476</v>
      </c>
      <c r="IBF2" t="s">
        <v>6477</v>
      </c>
      <c r="IBG2" t="s">
        <v>6478</v>
      </c>
      <c r="IBH2" t="s">
        <v>6479</v>
      </c>
      <c r="IBI2" t="s">
        <v>6480</v>
      </c>
      <c r="IBJ2" t="s">
        <v>6481</v>
      </c>
      <c r="IBK2" t="s">
        <v>6482</v>
      </c>
      <c r="IBL2" t="s">
        <v>6483</v>
      </c>
      <c r="IBM2" t="s">
        <v>6484</v>
      </c>
      <c r="IBN2" t="s">
        <v>6485</v>
      </c>
      <c r="IBO2" t="s">
        <v>6486</v>
      </c>
      <c r="IBP2" t="s">
        <v>6487</v>
      </c>
      <c r="IBQ2" t="s">
        <v>6488</v>
      </c>
      <c r="IBR2" t="s">
        <v>6489</v>
      </c>
      <c r="IBS2" t="s">
        <v>6490</v>
      </c>
      <c r="IBT2" t="s">
        <v>6491</v>
      </c>
      <c r="IBU2" t="s">
        <v>6492</v>
      </c>
      <c r="IBV2" t="s">
        <v>6493</v>
      </c>
      <c r="IBW2" t="s">
        <v>6494</v>
      </c>
      <c r="IBX2" t="s">
        <v>6495</v>
      </c>
      <c r="IBY2" t="s">
        <v>6496</v>
      </c>
      <c r="IBZ2" t="s">
        <v>6497</v>
      </c>
      <c r="ICA2" t="s">
        <v>6498</v>
      </c>
      <c r="ICB2" t="s">
        <v>6499</v>
      </c>
      <c r="ICC2" t="s">
        <v>6500</v>
      </c>
      <c r="ICD2" t="s">
        <v>6501</v>
      </c>
      <c r="ICE2" t="s">
        <v>6502</v>
      </c>
      <c r="ICF2" t="s">
        <v>6503</v>
      </c>
      <c r="ICG2" t="s">
        <v>6504</v>
      </c>
      <c r="ICH2" t="s">
        <v>6505</v>
      </c>
      <c r="ICI2" t="s">
        <v>6506</v>
      </c>
      <c r="ICJ2" t="s">
        <v>6507</v>
      </c>
      <c r="ICK2" t="s">
        <v>6508</v>
      </c>
      <c r="ICL2" t="s">
        <v>6509</v>
      </c>
      <c r="ICM2" t="s">
        <v>6510</v>
      </c>
      <c r="ICN2" t="s">
        <v>6511</v>
      </c>
      <c r="ICO2" t="s">
        <v>6512</v>
      </c>
      <c r="ICP2" t="s">
        <v>6513</v>
      </c>
      <c r="ICQ2" t="s">
        <v>6514</v>
      </c>
      <c r="ICR2" t="s">
        <v>6515</v>
      </c>
      <c r="ICS2" t="s">
        <v>6516</v>
      </c>
      <c r="ICT2" t="s">
        <v>6517</v>
      </c>
      <c r="ICU2" t="s">
        <v>6518</v>
      </c>
      <c r="ICV2" t="s">
        <v>6519</v>
      </c>
      <c r="ICW2" t="s">
        <v>6520</v>
      </c>
      <c r="ICX2" t="s">
        <v>6521</v>
      </c>
      <c r="ICY2" t="s">
        <v>6522</v>
      </c>
      <c r="ICZ2" t="s">
        <v>6523</v>
      </c>
      <c r="IDA2" t="s">
        <v>6524</v>
      </c>
      <c r="IDB2" t="s">
        <v>6525</v>
      </c>
      <c r="IDC2" t="s">
        <v>6526</v>
      </c>
      <c r="IDD2" t="s">
        <v>6527</v>
      </c>
      <c r="IDE2" t="s">
        <v>6528</v>
      </c>
      <c r="IDF2" t="s">
        <v>6529</v>
      </c>
      <c r="IDG2" t="s">
        <v>6530</v>
      </c>
      <c r="IDH2" t="s">
        <v>6531</v>
      </c>
      <c r="IDI2" t="s">
        <v>6532</v>
      </c>
      <c r="IDJ2" t="s">
        <v>6533</v>
      </c>
      <c r="IDK2" t="s">
        <v>6534</v>
      </c>
      <c r="IDL2" t="s">
        <v>6535</v>
      </c>
      <c r="IDM2" t="s">
        <v>6536</v>
      </c>
      <c r="IDN2" t="s">
        <v>6537</v>
      </c>
      <c r="IDO2" t="s">
        <v>6538</v>
      </c>
      <c r="IDP2" t="s">
        <v>6539</v>
      </c>
      <c r="IDQ2" t="s">
        <v>6540</v>
      </c>
      <c r="IDR2" t="s">
        <v>6541</v>
      </c>
      <c r="IDS2" t="s">
        <v>6542</v>
      </c>
      <c r="IDT2" t="s">
        <v>6543</v>
      </c>
      <c r="IDU2" t="s">
        <v>6544</v>
      </c>
      <c r="IDV2" t="s">
        <v>6545</v>
      </c>
      <c r="IDW2" t="s">
        <v>6546</v>
      </c>
      <c r="IDX2" t="s">
        <v>6547</v>
      </c>
      <c r="IDY2" t="s">
        <v>6548</v>
      </c>
      <c r="IDZ2" t="s">
        <v>6549</v>
      </c>
      <c r="IEA2" t="s">
        <v>6550</v>
      </c>
      <c r="IEB2" t="s">
        <v>6551</v>
      </c>
      <c r="IEC2" t="s">
        <v>6552</v>
      </c>
      <c r="IED2" t="s">
        <v>6553</v>
      </c>
      <c r="IEE2" t="s">
        <v>6554</v>
      </c>
      <c r="IEF2" t="s">
        <v>6555</v>
      </c>
      <c r="IEG2" t="s">
        <v>6556</v>
      </c>
      <c r="IEH2" t="s">
        <v>6557</v>
      </c>
      <c r="IEI2" t="s">
        <v>6558</v>
      </c>
      <c r="IEJ2" t="s">
        <v>6559</v>
      </c>
      <c r="IEK2" t="s">
        <v>6560</v>
      </c>
      <c r="IEL2" t="s">
        <v>6561</v>
      </c>
      <c r="IEM2" t="s">
        <v>6562</v>
      </c>
      <c r="IEN2" t="s">
        <v>6563</v>
      </c>
      <c r="IEO2" t="s">
        <v>6564</v>
      </c>
      <c r="IEP2" t="s">
        <v>6565</v>
      </c>
      <c r="IEQ2" t="s">
        <v>6566</v>
      </c>
      <c r="IER2" t="s">
        <v>6567</v>
      </c>
      <c r="IES2" t="s">
        <v>6568</v>
      </c>
      <c r="IET2" t="s">
        <v>6569</v>
      </c>
      <c r="IEU2" t="s">
        <v>6570</v>
      </c>
      <c r="IEV2" t="s">
        <v>6571</v>
      </c>
      <c r="IEW2" t="s">
        <v>6572</v>
      </c>
      <c r="IEX2" t="s">
        <v>6573</v>
      </c>
      <c r="IEY2" t="s">
        <v>6574</v>
      </c>
      <c r="IEZ2" t="s">
        <v>6575</v>
      </c>
      <c r="IFA2" t="s">
        <v>6576</v>
      </c>
      <c r="IFB2" t="s">
        <v>6577</v>
      </c>
      <c r="IFC2" t="s">
        <v>6578</v>
      </c>
      <c r="IFD2" t="s">
        <v>6579</v>
      </c>
      <c r="IFE2" t="s">
        <v>6580</v>
      </c>
      <c r="IFF2" t="s">
        <v>6581</v>
      </c>
      <c r="IFG2" t="s">
        <v>6582</v>
      </c>
      <c r="IFH2" t="s">
        <v>6583</v>
      </c>
      <c r="IFI2" t="s">
        <v>6584</v>
      </c>
      <c r="IFJ2" t="s">
        <v>6585</v>
      </c>
      <c r="IFK2" t="s">
        <v>6586</v>
      </c>
      <c r="IFL2" t="s">
        <v>6587</v>
      </c>
      <c r="IFM2" t="s">
        <v>6588</v>
      </c>
      <c r="IFN2" t="s">
        <v>6589</v>
      </c>
      <c r="IFO2" t="s">
        <v>6590</v>
      </c>
      <c r="IFP2" t="s">
        <v>6591</v>
      </c>
      <c r="IFQ2" t="s">
        <v>6592</v>
      </c>
      <c r="IFR2" t="s">
        <v>6593</v>
      </c>
      <c r="IFS2" t="s">
        <v>6594</v>
      </c>
      <c r="IFT2" t="s">
        <v>6595</v>
      </c>
      <c r="IFU2" t="s">
        <v>6596</v>
      </c>
      <c r="IFV2" t="s">
        <v>6597</v>
      </c>
      <c r="IFW2" t="s">
        <v>6598</v>
      </c>
      <c r="IFX2" t="s">
        <v>6599</v>
      </c>
      <c r="IFY2" t="s">
        <v>6600</v>
      </c>
      <c r="IFZ2" t="s">
        <v>6601</v>
      </c>
      <c r="IGA2" t="s">
        <v>6602</v>
      </c>
      <c r="IGB2" t="s">
        <v>6603</v>
      </c>
      <c r="IGC2" t="s">
        <v>6604</v>
      </c>
      <c r="IGD2" t="s">
        <v>6605</v>
      </c>
      <c r="IGE2" t="s">
        <v>6606</v>
      </c>
      <c r="IGF2" t="s">
        <v>6607</v>
      </c>
      <c r="IGG2" t="s">
        <v>6608</v>
      </c>
      <c r="IGH2" t="s">
        <v>6609</v>
      </c>
      <c r="IGI2" t="s">
        <v>6610</v>
      </c>
      <c r="IGJ2" t="s">
        <v>6611</v>
      </c>
      <c r="IGK2" t="s">
        <v>6612</v>
      </c>
      <c r="IGL2" t="s">
        <v>6613</v>
      </c>
      <c r="IGM2" t="s">
        <v>6614</v>
      </c>
      <c r="IGN2" t="s">
        <v>6615</v>
      </c>
      <c r="IGO2" t="s">
        <v>6616</v>
      </c>
      <c r="IGP2" t="s">
        <v>6617</v>
      </c>
      <c r="IGQ2" t="s">
        <v>6618</v>
      </c>
      <c r="IGR2" t="s">
        <v>6619</v>
      </c>
      <c r="IGS2" t="s">
        <v>6620</v>
      </c>
      <c r="IGT2" t="s">
        <v>6621</v>
      </c>
      <c r="IGU2" t="s">
        <v>6622</v>
      </c>
      <c r="IGV2" t="s">
        <v>6623</v>
      </c>
      <c r="IGW2" t="s">
        <v>6624</v>
      </c>
      <c r="IGX2" t="s">
        <v>6625</v>
      </c>
      <c r="IGY2" t="s">
        <v>6626</v>
      </c>
      <c r="IGZ2" t="s">
        <v>6627</v>
      </c>
      <c r="IHA2" t="s">
        <v>6628</v>
      </c>
      <c r="IHB2" t="s">
        <v>6629</v>
      </c>
      <c r="IHC2" t="s">
        <v>6630</v>
      </c>
      <c r="IHD2" t="s">
        <v>6631</v>
      </c>
      <c r="IHE2" t="s">
        <v>6632</v>
      </c>
      <c r="IHF2" t="s">
        <v>6633</v>
      </c>
      <c r="IHG2" t="s">
        <v>6634</v>
      </c>
      <c r="IHH2" t="s">
        <v>6635</v>
      </c>
      <c r="IHI2" t="s">
        <v>6636</v>
      </c>
      <c r="IHJ2" t="s">
        <v>6637</v>
      </c>
      <c r="IHK2" t="s">
        <v>6638</v>
      </c>
      <c r="IHL2" t="s">
        <v>6639</v>
      </c>
      <c r="IHM2" t="s">
        <v>6640</v>
      </c>
      <c r="IHN2" t="s">
        <v>6641</v>
      </c>
      <c r="IHO2" t="s">
        <v>6642</v>
      </c>
      <c r="IHP2" t="s">
        <v>6643</v>
      </c>
      <c r="IHQ2" t="s">
        <v>6644</v>
      </c>
      <c r="IHR2" t="s">
        <v>6645</v>
      </c>
      <c r="IHS2" t="s">
        <v>6646</v>
      </c>
      <c r="IHT2" t="s">
        <v>6647</v>
      </c>
      <c r="IHU2" t="s">
        <v>6648</v>
      </c>
      <c r="IHV2" t="s">
        <v>6649</v>
      </c>
      <c r="IHW2" t="s">
        <v>6650</v>
      </c>
      <c r="IHX2" t="s">
        <v>6651</v>
      </c>
      <c r="IHY2" t="s">
        <v>6652</v>
      </c>
      <c r="IHZ2" t="s">
        <v>6653</v>
      </c>
      <c r="IIA2" t="s">
        <v>6654</v>
      </c>
      <c r="IIB2" t="s">
        <v>6655</v>
      </c>
      <c r="IIC2" t="s">
        <v>6656</v>
      </c>
      <c r="IID2" t="s">
        <v>6657</v>
      </c>
      <c r="IIE2" t="s">
        <v>6658</v>
      </c>
      <c r="IIF2" t="s">
        <v>6659</v>
      </c>
      <c r="IIG2" t="s">
        <v>6660</v>
      </c>
      <c r="IIH2" t="s">
        <v>6661</v>
      </c>
      <c r="III2" t="s">
        <v>6662</v>
      </c>
      <c r="IIJ2" t="s">
        <v>6663</v>
      </c>
      <c r="IIK2" t="s">
        <v>6664</v>
      </c>
      <c r="IIL2" t="s">
        <v>6665</v>
      </c>
      <c r="IIM2" t="s">
        <v>6666</v>
      </c>
      <c r="IIN2" t="s">
        <v>6667</v>
      </c>
      <c r="IIO2" t="s">
        <v>6668</v>
      </c>
      <c r="IIP2" t="s">
        <v>6669</v>
      </c>
      <c r="IIQ2" t="s">
        <v>6670</v>
      </c>
      <c r="IIR2" t="s">
        <v>6671</v>
      </c>
      <c r="IIS2" t="s">
        <v>6672</v>
      </c>
      <c r="IIT2" t="s">
        <v>6673</v>
      </c>
      <c r="IIU2" t="s">
        <v>6674</v>
      </c>
      <c r="IIV2" t="s">
        <v>6675</v>
      </c>
      <c r="IIW2" t="s">
        <v>6676</v>
      </c>
      <c r="IIX2" t="s">
        <v>6677</v>
      </c>
      <c r="IIY2" t="s">
        <v>6678</v>
      </c>
      <c r="IIZ2" t="s">
        <v>6679</v>
      </c>
      <c r="IJA2" t="s">
        <v>6680</v>
      </c>
      <c r="IJB2" t="s">
        <v>6681</v>
      </c>
      <c r="IJC2" t="s">
        <v>6682</v>
      </c>
      <c r="IJD2" t="s">
        <v>6683</v>
      </c>
      <c r="IJE2" t="s">
        <v>6684</v>
      </c>
      <c r="IJF2" t="s">
        <v>6685</v>
      </c>
      <c r="IJG2" t="s">
        <v>6686</v>
      </c>
      <c r="IJH2" t="s">
        <v>6687</v>
      </c>
      <c r="IJI2" t="s">
        <v>6688</v>
      </c>
      <c r="IJJ2" t="s">
        <v>6689</v>
      </c>
      <c r="IJK2" t="s">
        <v>6690</v>
      </c>
      <c r="IJL2" t="s">
        <v>6691</v>
      </c>
      <c r="IJM2" t="s">
        <v>6692</v>
      </c>
      <c r="IJN2" t="s">
        <v>6693</v>
      </c>
      <c r="IJO2" t="s">
        <v>6694</v>
      </c>
      <c r="IJP2" t="s">
        <v>6695</v>
      </c>
      <c r="IJQ2" t="s">
        <v>6696</v>
      </c>
      <c r="IJR2" t="s">
        <v>6697</v>
      </c>
      <c r="IJS2" t="s">
        <v>6698</v>
      </c>
      <c r="IJT2" t="s">
        <v>6699</v>
      </c>
      <c r="IJU2" t="s">
        <v>6700</v>
      </c>
      <c r="IJV2" t="s">
        <v>6701</v>
      </c>
      <c r="IJW2" t="s">
        <v>6702</v>
      </c>
      <c r="IJX2" t="s">
        <v>6703</v>
      </c>
      <c r="IJY2" t="s">
        <v>6704</v>
      </c>
      <c r="IJZ2" t="s">
        <v>6705</v>
      </c>
      <c r="IKA2" t="s">
        <v>6706</v>
      </c>
      <c r="IKB2" t="s">
        <v>6707</v>
      </c>
      <c r="IKC2" t="s">
        <v>6708</v>
      </c>
      <c r="IKD2" t="s">
        <v>6709</v>
      </c>
      <c r="IKE2" t="s">
        <v>6710</v>
      </c>
      <c r="IKF2" t="s">
        <v>6711</v>
      </c>
      <c r="IKG2" t="s">
        <v>6712</v>
      </c>
      <c r="IKH2" t="s">
        <v>6713</v>
      </c>
      <c r="IKI2" t="s">
        <v>6714</v>
      </c>
      <c r="IKJ2" t="s">
        <v>6715</v>
      </c>
      <c r="IKK2" t="s">
        <v>6716</v>
      </c>
      <c r="IKL2" t="s">
        <v>6717</v>
      </c>
      <c r="IKM2" t="s">
        <v>6718</v>
      </c>
      <c r="IKN2" t="s">
        <v>6719</v>
      </c>
      <c r="IKO2" t="s">
        <v>6720</v>
      </c>
      <c r="IKP2" t="s">
        <v>6721</v>
      </c>
      <c r="IKQ2" t="s">
        <v>6722</v>
      </c>
      <c r="IKR2" t="s">
        <v>6723</v>
      </c>
      <c r="IKS2" t="s">
        <v>6724</v>
      </c>
      <c r="IKT2" t="s">
        <v>6725</v>
      </c>
      <c r="IKU2" t="s">
        <v>6726</v>
      </c>
      <c r="IKV2" t="s">
        <v>6727</v>
      </c>
      <c r="IKW2" t="s">
        <v>6728</v>
      </c>
      <c r="IKX2" t="s">
        <v>6729</v>
      </c>
      <c r="IKY2" t="s">
        <v>6730</v>
      </c>
      <c r="IKZ2" t="s">
        <v>6731</v>
      </c>
      <c r="ILA2" t="s">
        <v>6732</v>
      </c>
      <c r="ILB2" t="s">
        <v>6733</v>
      </c>
      <c r="ILC2" t="s">
        <v>6734</v>
      </c>
      <c r="ILD2" t="s">
        <v>6735</v>
      </c>
      <c r="ILE2" t="s">
        <v>6736</v>
      </c>
      <c r="ILF2" t="s">
        <v>6737</v>
      </c>
      <c r="ILG2" t="s">
        <v>6738</v>
      </c>
      <c r="ILH2" t="s">
        <v>6739</v>
      </c>
      <c r="ILI2" t="s">
        <v>6740</v>
      </c>
      <c r="ILJ2" t="s">
        <v>6741</v>
      </c>
      <c r="ILK2" t="s">
        <v>6742</v>
      </c>
      <c r="ILL2" t="s">
        <v>6743</v>
      </c>
      <c r="ILM2" t="s">
        <v>6744</v>
      </c>
      <c r="ILN2" t="s">
        <v>6745</v>
      </c>
      <c r="ILO2" t="s">
        <v>6746</v>
      </c>
      <c r="ILP2" t="s">
        <v>6747</v>
      </c>
      <c r="ILQ2" t="s">
        <v>6748</v>
      </c>
      <c r="ILR2" t="s">
        <v>6749</v>
      </c>
      <c r="ILS2" t="s">
        <v>6750</v>
      </c>
      <c r="ILT2" t="s">
        <v>6751</v>
      </c>
      <c r="ILU2" t="s">
        <v>6752</v>
      </c>
      <c r="ILV2" t="s">
        <v>6753</v>
      </c>
      <c r="ILW2" t="s">
        <v>6754</v>
      </c>
      <c r="ILX2" t="s">
        <v>6755</v>
      </c>
      <c r="ILY2" t="s">
        <v>6756</v>
      </c>
      <c r="ILZ2" t="s">
        <v>6757</v>
      </c>
      <c r="IMA2" t="s">
        <v>6758</v>
      </c>
      <c r="IMB2" t="s">
        <v>6759</v>
      </c>
      <c r="IMC2" t="s">
        <v>6760</v>
      </c>
      <c r="IMD2" t="s">
        <v>6761</v>
      </c>
      <c r="IME2" t="s">
        <v>6762</v>
      </c>
      <c r="IMF2" t="s">
        <v>6763</v>
      </c>
      <c r="IMG2" t="s">
        <v>6764</v>
      </c>
      <c r="IMH2" t="s">
        <v>6765</v>
      </c>
      <c r="IMI2" t="s">
        <v>6766</v>
      </c>
      <c r="IMJ2" t="s">
        <v>6767</v>
      </c>
      <c r="IMK2" t="s">
        <v>6768</v>
      </c>
      <c r="IML2" t="s">
        <v>6769</v>
      </c>
      <c r="IMM2" t="s">
        <v>6770</v>
      </c>
      <c r="IMN2" t="s">
        <v>6771</v>
      </c>
      <c r="IMO2" t="s">
        <v>6772</v>
      </c>
      <c r="IMP2" t="s">
        <v>6773</v>
      </c>
      <c r="IMQ2" t="s">
        <v>6774</v>
      </c>
      <c r="IMR2" t="s">
        <v>6775</v>
      </c>
      <c r="IMS2" t="s">
        <v>6776</v>
      </c>
      <c r="IMT2" t="s">
        <v>6777</v>
      </c>
      <c r="IMU2" t="s">
        <v>6778</v>
      </c>
      <c r="IMV2" t="s">
        <v>6779</v>
      </c>
      <c r="IMW2" t="s">
        <v>6780</v>
      </c>
      <c r="IMX2" t="s">
        <v>6781</v>
      </c>
      <c r="IMY2" t="s">
        <v>6782</v>
      </c>
      <c r="IMZ2" t="s">
        <v>6783</v>
      </c>
      <c r="INA2" t="s">
        <v>6784</v>
      </c>
      <c r="INB2" t="s">
        <v>6785</v>
      </c>
      <c r="INC2" t="s">
        <v>6786</v>
      </c>
      <c r="IND2" t="s">
        <v>6787</v>
      </c>
      <c r="INE2" t="s">
        <v>6788</v>
      </c>
      <c r="INF2" t="s">
        <v>6789</v>
      </c>
      <c r="ING2" t="s">
        <v>6790</v>
      </c>
      <c r="INH2" t="s">
        <v>6791</v>
      </c>
      <c r="INI2" t="s">
        <v>6792</v>
      </c>
      <c r="INJ2" t="s">
        <v>6793</v>
      </c>
      <c r="INK2" t="s">
        <v>6794</v>
      </c>
      <c r="INL2" t="s">
        <v>6795</v>
      </c>
      <c r="INM2" t="s">
        <v>6796</v>
      </c>
      <c r="INN2" t="s">
        <v>6797</v>
      </c>
      <c r="INO2" t="s">
        <v>6798</v>
      </c>
      <c r="INP2" t="s">
        <v>6799</v>
      </c>
      <c r="INQ2" t="s">
        <v>6800</v>
      </c>
      <c r="INR2" t="s">
        <v>6801</v>
      </c>
      <c r="INS2" t="s">
        <v>6802</v>
      </c>
      <c r="INT2" t="s">
        <v>6803</v>
      </c>
      <c r="INU2" t="s">
        <v>6804</v>
      </c>
      <c r="INV2" t="s">
        <v>6805</v>
      </c>
      <c r="INW2" t="s">
        <v>6806</v>
      </c>
      <c r="INX2" t="s">
        <v>6807</v>
      </c>
      <c r="INY2" t="s">
        <v>6808</v>
      </c>
      <c r="INZ2" t="s">
        <v>6809</v>
      </c>
      <c r="IOA2" t="s">
        <v>6810</v>
      </c>
      <c r="IOB2" t="s">
        <v>6811</v>
      </c>
      <c r="IOC2" t="s">
        <v>6812</v>
      </c>
      <c r="IOD2" t="s">
        <v>6813</v>
      </c>
      <c r="IOE2" t="s">
        <v>6814</v>
      </c>
      <c r="IOF2" t="s">
        <v>6815</v>
      </c>
      <c r="IOG2" t="s">
        <v>6816</v>
      </c>
      <c r="IOH2" t="s">
        <v>6817</v>
      </c>
      <c r="IOI2" t="s">
        <v>6818</v>
      </c>
      <c r="IOJ2" t="s">
        <v>6819</v>
      </c>
      <c r="IOK2" t="s">
        <v>6820</v>
      </c>
      <c r="IOL2" t="s">
        <v>6821</v>
      </c>
      <c r="IOM2" t="s">
        <v>6822</v>
      </c>
      <c r="ION2" t="s">
        <v>6823</v>
      </c>
      <c r="IOO2" t="s">
        <v>6824</v>
      </c>
      <c r="IOP2" t="s">
        <v>6825</v>
      </c>
      <c r="IOQ2" t="s">
        <v>6826</v>
      </c>
      <c r="IOR2" t="s">
        <v>6827</v>
      </c>
      <c r="IOS2" t="s">
        <v>6828</v>
      </c>
      <c r="IOT2" t="s">
        <v>6829</v>
      </c>
      <c r="IOU2" t="s">
        <v>6830</v>
      </c>
      <c r="IOV2" t="s">
        <v>6831</v>
      </c>
      <c r="IOW2" t="s">
        <v>6832</v>
      </c>
      <c r="IOX2" t="s">
        <v>6833</v>
      </c>
      <c r="IOY2" t="s">
        <v>6834</v>
      </c>
      <c r="IOZ2" t="s">
        <v>6835</v>
      </c>
      <c r="IPA2" t="s">
        <v>6836</v>
      </c>
      <c r="IPB2" t="s">
        <v>6837</v>
      </c>
      <c r="IPC2" t="s">
        <v>6838</v>
      </c>
      <c r="IPD2" t="s">
        <v>6839</v>
      </c>
      <c r="IPE2" t="s">
        <v>6840</v>
      </c>
      <c r="IPF2" t="s">
        <v>6841</v>
      </c>
      <c r="IPG2" t="s">
        <v>6842</v>
      </c>
      <c r="IPH2" t="s">
        <v>6843</v>
      </c>
      <c r="IPI2" t="s">
        <v>6844</v>
      </c>
      <c r="IPJ2" t="s">
        <v>6845</v>
      </c>
      <c r="IPK2" t="s">
        <v>6846</v>
      </c>
      <c r="IPL2" t="s">
        <v>6847</v>
      </c>
      <c r="IPM2" t="s">
        <v>6848</v>
      </c>
      <c r="IPN2" t="s">
        <v>6849</v>
      </c>
      <c r="IPO2" t="s">
        <v>6850</v>
      </c>
      <c r="IPP2" t="s">
        <v>6851</v>
      </c>
      <c r="IPQ2" t="s">
        <v>6852</v>
      </c>
      <c r="IPR2" t="s">
        <v>6853</v>
      </c>
      <c r="IPS2" t="s">
        <v>6854</v>
      </c>
      <c r="IPT2" t="s">
        <v>6855</v>
      </c>
      <c r="IPU2" t="s">
        <v>6856</v>
      </c>
      <c r="IPV2" t="s">
        <v>6857</v>
      </c>
      <c r="IPW2" t="s">
        <v>6858</v>
      </c>
      <c r="IPX2" t="s">
        <v>6859</v>
      </c>
      <c r="IPY2" t="s">
        <v>6860</v>
      </c>
      <c r="IPZ2" t="s">
        <v>6861</v>
      </c>
      <c r="IQA2" t="s">
        <v>6862</v>
      </c>
      <c r="IQB2" t="s">
        <v>6863</v>
      </c>
      <c r="IQC2" t="s">
        <v>6864</v>
      </c>
      <c r="IQD2" t="s">
        <v>6865</v>
      </c>
      <c r="IQE2" t="s">
        <v>6866</v>
      </c>
      <c r="IQF2" t="s">
        <v>6867</v>
      </c>
      <c r="IQG2" t="s">
        <v>6868</v>
      </c>
      <c r="IQH2" t="s">
        <v>6869</v>
      </c>
      <c r="IQI2" t="s">
        <v>6870</v>
      </c>
      <c r="IQJ2" t="s">
        <v>6871</v>
      </c>
      <c r="IQK2" t="s">
        <v>6872</v>
      </c>
      <c r="IQL2" t="s">
        <v>6873</v>
      </c>
      <c r="IQM2" t="s">
        <v>6874</v>
      </c>
      <c r="IQN2" t="s">
        <v>6875</v>
      </c>
      <c r="IQO2" t="s">
        <v>6876</v>
      </c>
      <c r="IQP2" t="s">
        <v>6877</v>
      </c>
      <c r="IQQ2" t="s">
        <v>6878</v>
      </c>
      <c r="IQR2" t="s">
        <v>6879</v>
      </c>
      <c r="IQS2" t="s">
        <v>6880</v>
      </c>
      <c r="IQT2" t="s">
        <v>6881</v>
      </c>
      <c r="IQU2" t="s">
        <v>6882</v>
      </c>
      <c r="IQV2" t="s">
        <v>6883</v>
      </c>
      <c r="IQW2" t="s">
        <v>6884</v>
      </c>
      <c r="IQX2" t="s">
        <v>6885</v>
      </c>
      <c r="IQY2" t="s">
        <v>6886</v>
      </c>
      <c r="IQZ2" t="s">
        <v>6887</v>
      </c>
      <c r="IRA2" t="s">
        <v>6888</v>
      </c>
      <c r="IRB2" t="s">
        <v>6889</v>
      </c>
      <c r="IRC2" t="s">
        <v>6890</v>
      </c>
      <c r="IRD2" t="s">
        <v>6891</v>
      </c>
      <c r="IRE2" t="s">
        <v>6892</v>
      </c>
      <c r="IRF2" t="s">
        <v>6893</v>
      </c>
      <c r="IRG2" t="s">
        <v>6894</v>
      </c>
      <c r="IRH2" t="s">
        <v>6895</v>
      </c>
      <c r="IRI2" t="s">
        <v>6896</v>
      </c>
      <c r="IRJ2" t="s">
        <v>6897</v>
      </c>
      <c r="IRK2" t="s">
        <v>6898</v>
      </c>
      <c r="IRL2" t="s">
        <v>6899</v>
      </c>
      <c r="IRM2" t="s">
        <v>6900</v>
      </c>
      <c r="IRN2" t="s">
        <v>6901</v>
      </c>
      <c r="IRO2" t="s">
        <v>6902</v>
      </c>
      <c r="IRP2" t="s">
        <v>6903</v>
      </c>
      <c r="IRQ2" t="s">
        <v>6904</v>
      </c>
      <c r="IRR2" t="s">
        <v>6905</v>
      </c>
      <c r="IRS2" t="s">
        <v>6906</v>
      </c>
      <c r="IRT2" t="s">
        <v>6907</v>
      </c>
      <c r="IRU2" t="s">
        <v>6908</v>
      </c>
      <c r="IRV2" t="s">
        <v>6909</v>
      </c>
      <c r="IRW2" t="s">
        <v>6910</v>
      </c>
      <c r="IRX2" t="s">
        <v>6911</v>
      </c>
      <c r="IRY2" t="s">
        <v>6912</v>
      </c>
      <c r="IRZ2" t="s">
        <v>6913</v>
      </c>
      <c r="ISA2" t="s">
        <v>6914</v>
      </c>
      <c r="ISB2" t="s">
        <v>6915</v>
      </c>
      <c r="ISC2" t="s">
        <v>6916</v>
      </c>
      <c r="ISD2" t="s">
        <v>6917</v>
      </c>
      <c r="ISE2" t="s">
        <v>6918</v>
      </c>
      <c r="ISF2" t="s">
        <v>6919</v>
      </c>
      <c r="ISG2" t="s">
        <v>6920</v>
      </c>
      <c r="ISH2" t="s">
        <v>6921</v>
      </c>
      <c r="ISI2" t="s">
        <v>6922</v>
      </c>
      <c r="ISJ2" t="s">
        <v>6923</v>
      </c>
      <c r="ISK2" t="s">
        <v>6924</v>
      </c>
      <c r="ISL2" t="s">
        <v>6925</v>
      </c>
      <c r="ISM2" t="s">
        <v>6926</v>
      </c>
      <c r="ISN2" t="s">
        <v>6927</v>
      </c>
      <c r="ISO2" t="s">
        <v>6928</v>
      </c>
      <c r="ISP2" t="s">
        <v>6929</v>
      </c>
      <c r="ISQ2" t="s">
        <v>6930</v>
      </c>
      <c r="ISR2" t="s">
        <v>6931</v>
      </c>
      <c r="ISS2" t="s">
        <v>6932</v>
      </c>
      <c r="IST2" t="s">
        <v>6933</v>
      </c>
      <c r="ISU2" t="s">
        <v>6934</v>
      </c>
      <c r="ISV2" t="s">
        <v>6935</v>
      </c>
      <c r="ISW2" t="s">
        <v>6936</v>
      </c>
      <c r="ISX2" t="s">
        <v>6937</v>
      </c>
      <c r="ISY2" t="s">
        <v>6938</v>
      </c>
      <c r="ISZ2" t="s">
        <v>6939</v>
      </c>
      <c r="ITA2" t="s">
        <v>6940</v>
      </c>
      <c r="ITB2" t="s">
        <v>6941</v>
      </c>
      <c r="ITC2" t="s">
        <v>6942</v>
      </c>
      <c r="ITD2" t="s">
        <v>6943</v>
      </c>
      <c r="ITE2" t="s">
        <v>6944</v>
      </c>
      <c r="ITF2" t="s">
        <v>6945</v>
      </c>
      <c r="ITG2" t="s">
        <v>6946</v>
      </c>
      <c r="ITH2" t="s">
        <v>6947</v>
      </c>
      <c r="ITI2" t="s">
        <v>6948</v>
      </c>
      <c r="ITJ2" t="s">
        <v>6949</v>
      </c>
      <c r="ITK2" t="s">
        <v>6950</v>
      </c>
      <c r="ITL2" t="s">
        <v>6951</v>
      </c>
      <c r="ITM2" t="s">
        <v>6952</v>
      </c>
      <c r="ITN2" t="s">
        <v>6953</v>
      </c>
      <c r="ITO2" t="s">
        <v>6954</v>
      </c>
      <c r="ITP2" t="s">
        <v>6955</v>
      </c>
      <c r="ITQ2" t="s">
        <v>6956</v>
      </c>
      <c r="ITR2" t="s">
        <v>6957</v>
      </c>
      <c r="ITS2" t="s">
        <v>6958</v>
      </c>
      <c r="ITT2" t="s">
        <v>6959</v>
      </c>
      <c r="ITU2" t="s">
        <v>6960</v>
      </c>
      <c r="ITV2" t="s">
        <v>6961</v>
      </c>
      <c r="ITW2" t="s">
        <v>6962</v>
      </c>
      <c r="ITX2" t="s">
        <v>6963</v>
      </c>
      <c r="ITY2" t="s">
        <v>6964</v>
      </c>
      <c r="ITZ2" t="s">
        <v>6965</v>
      </c>
      <c r="IUA2" t="s">
        <v>6966</v>
      </c>
      <c r="IUB2" t="s">
        <v>6967</v>
      </c>
      <c r="IUC2" t="s">
        <v>6968</v>
      </c>
      <c r="IUD2" t="s">
        <v>6969</v>
      </c>
      <c r="IUE2" t="s">
        <v>6970</v>
      </c>
      <c r="IUF2" t="s">
        <v>6971</v>
      </c>
      <c r="IUG2" t="s">
        <v>6972</v>
      </c>
      <c r="IUH2" t="s">
        <v>6973</v>
      </c>
      <c r="IUI2" t="s">
        <v>6974</v>
      </c>
      <c r="IUJ2" t="s">
        <v>6975</v>
      </c>
      <c r="IUK2" t="s">
        <v>6976</v>
      </c>
      <c r="IUL2" t="s">
        <v>6977</v>
      </c>
      <c r="IUM2" t="s">
        <v>6978</v>
      </c>
      <c r="IUN2" t="s">
        <v>6979</v>
      </c>
      <c r="IUO2" t="s">
        <v>6980</v>
      </c>
      <c r="IUP2" t="s">
        <v>6981</v>
      </c>
      <c r="IUQ2" t="s">
        <v>6982</v>
      </c>
      <c r="IUR2" t="s">
        <v>6983</v>
      </c>
      <c r="IUS2" t="s">
        <v>6984</v>
      </c>
      <c r="IUT2" t="s">
        <v>6985</v>
      </c>
      <c r="IUU2" t="s">
        <v>6986</v>
      </c>
      <c r="IUV2" t="s">
        <v>6987</v>
      </c>
      <c r="IUW2" t="s">
        <v>6988</v>
      </c>
      <c r="IUX2" t="s">
        <v>6989</v>
      </c>
      <c r="IUY2" t="s">
        <v>6990</v>
      </c>
      <c r="IUZ2" t="s">
        <v>6991</v>
      </c>
      <c r="IVA2" t="s">
        <v>6992</v>
      </c>
      <c r="IVB2" t="s">
        <v>6993</v>
      </c>
      <c r="IVC2" t="s">
        <v>6994</v>
      </c>
      <c r="IVD2" t="s">
        <v>6995</v>
      </c>
      <c r="IVE2" t="s">
        <v>6996</v>
      </c>
      <c r="IVF2" t="s">
        <v>6997</v>
      </c>
      <c r="IVG2" t="s">
        <v>6998</v>
      </c>
      <c r="IVH2" t="s">
        <v>6999</v>
      </c>
      <c r="IVI2" t="s">
        <v>7000</v>
      </c>
      <c r="IVJ2" t="s">
        <v>7001</v>
      </c>
      <c r="IVK2" t="s">
        <v>7002</v>
      </c>
      <c r="IVL2" t="s">
        <v>7003</v>
      </c>
      <c r="IVM2" t="s">
        <v>7004</v>
      </c>
      <c r="IVN2" t="s">
        <v>7005</v>
      </c>
      <c r="IVO2" t="s">
        <v>7006</v>
      </c>
      <c r="IVP2" t="s">
        <v>7007</v>
      </c>
      <c r="IVQ2" t="s">
        <v>7008</v>
      </c>
      <c r="IVR2" t="s">
        <v>7009</v>
      </c>
      <c r="IVS2" t="s">
        <v>7010</v>
      </c>
      <c r="IVT2" t="s">
        <v>7011</v>
      </c>
      <c r="IVU2" t="s">
        <v>7012</v>
      </c>
      <c r="IVV2" t="s">
        <v>7013</v>
      </c>
      <c r="IVW2" t="s">
        <v>7014</v>
      </c>
      <c r="IVX2" t="s">
        <v>7015</v>
      </c>
      <c r="IVY2" t="s">
        <v>7016</v>
      </c>
      <c r="IVZ2" t="s">
        <v>7017</v>
      </c>
      <c r="IWA2" t="s">
        <v>7018</v>
      </c>
      <c r="IWB2" t="s">
        <v>7019</v>
      </c>
      <c r="IWC2" t="s">
        <v>7020</v>
      </c>
      <c r="IWD2" t="s">
        <v>7021</v>
      </c>
      <c r="IWE2" t="s">
        <v>7022</v>
      </c>
      <c r="IWF2" t="s">
        <v>7023</v>
      </c>
      <c r="IWG2" t="s">
        <v>7024</v>
      </c>
      <c r="IWH2" t="s">
        <v>7025</v>
      </c>
      <c r="IWI2" t="s">
        <v>7026</v>
      </c>
      <c r="IWJ2" t="s">
        <v>7027</v>
      </c>
      <c r="IWK2" t="s">
        <v>7028</v>
      </c>
      <c r="IWL2" t="s">
        <v>7029</v>
      </c>
      <c r="IWM2" t="s">
        <v>7030</v>
      </c>
      <c r="IWN2" t="s">
        <v>7031</v>
      </c>
      <c r="IWO2" t="s">
        <v>7032</v>
      </c>
      <c r="IWP2" t="s">
        <v>7033</v>
      </c>
      <c r="IWQ2" t="s">
        <v>7034</v>
      </c>
      <c r="IWR2" t="s">
        <v>7035</v>
      </c>
      <c r="IWS2" t="s">
        <v>7036</v>
      </c>
      <c r="IWT2" t="s">
        <v>7037</v>
      </c>
      <c r="IWU2" t="s">
        <v>7038</v>
      </c>
      <c r="IWV2" t="s">
        <v>7039</v>
      </c>
      <c r="IWW2" t="s">
        <v>7040</v>
      </c>
      <c r="IWX2" t="s">
        <v>7041</v>
      </c>
      <c r="IWY2" t="s">
        <v>7042</v>
      </c>
      <c r="IWZ2" t="s">
        <v>7043</v>
      </c>
      <c r="IXA2" t="s">
        <v>7044</v>
      </c>
      <c r="IXB2" t="s">
        <v>7045</v>
      </c>
      <c r="IXC2" t="s">
        <v>7046</v>
      </c>
      <c r="IXD2" t="s">
        <v>7047</v>
      </c>
      <c r="IXE2" t="s">
        <v>7048</v>
      </c>
      <c r="IXF2" t="s">
        <v>7049</v>
      </c>
      <c r="IXG2" t="s">
        <v>7050</v>
      </c>
      <c r="IXH2" t="s">
        <v>7051</v>
      </c>
      <c r="IXI2" t="s">
        <v>7052</v>
      </c>
      <c r="IXJ2" t="s">
        <v>7053</v>
      </c>
      <c r="IXK2" t="s">
        <v>7054</v>
      </c>
      <c r="IXL2" t="s">
        <v>7055</v>
      </c>
      <c r="IXM2" t="s">
        <v>7056</v>
      </c>
      <c r="IXN2" t="s">
        <v>7057</v>
      </c>
      <c r="IXO2" t="s">
        <v>7058</v>
      </c>
      <c r="IXP2" t="s">
        <v>7059</v>
      </c>
      <c r="IXQ2" t="s">
        <v>7060</v>
      </c>
      <c r="IXR2" t="s">
        <v>7061</v>
      </c>
      <c r="IXS2" t="s">
        <v>7062</v>
      </c>
      <c r="IXT2" t="s">
        <v>7063</v>
      </c>
      <c r="IXU2" t="s">
        <v>7064</v>
      </c>
      <c r="IXV2" t="s">
        <v>7065</v>
      </c>
      <c r="IXW2" t="s">
        <v>7066</v>
      </c>
      <c r="IXX2" t="s">
        <v>7067</v>
      </c>
      <c r="IXY2" t="s">
        <v>7068</v>
      </c>
      <c r="IXZ2" t="s">
        <v>7069</v>
      </c>
      <c r="IYA2" t="s">
        <v>7070</v>
      </c>
      <c r="IYB2" t="s">
        <v>7071</v>
      </c>
      <c r="IYC2" t="s">
        <v>7072</v>
      </c>
      <c r="IYD2" t="s">
        <v>7073</v>
      </c>
      <c r="IYE2" t="s">
        <v>7074</v>
      </c>
      <c r="IYF2" t="s">
        <v>7075</v>
      </c>
      <c r="IYG2" t="s">
        <v>7076</v>
      </c>
      <c r="IYH2" t="s">
        <v>7077</v>
      </c>
      <c r="IYI2" t="s">
        <v>7078</v>
      </c>
      <c r="IYJ2" t="s">
        <v>7079</v>
      </c>
      <c r="IYK2" t="s">
        <v>7080</v>
      </c>
      <c r="IYL2" t="s">
        <v>7081</v>
      </c>
      <c r="IYM2" t="s">
        <v>7082</v>
      </c>
      <c r="IYN2" t="s">
        <v>7083</v>
      </c>
      <c r="IYO2" t="s">
        <v>7084</v>
      </c>
      <c r="IYP2" t="s">
        <v>7085</v>
      </c>
      <c r="IYQ2" t="s">
        <v>7086</v>
      </c>
      <c r="IYR2" t="s">
        <v>7087</v>
      </c>
      <c r="IYS2" t="s">
        <v>7088</v>
      </c>
      <c r="IYT2" t="s">
        <v>7089</v>
      </c>
      <c r="IYU2" t="s">
        <v>7090</v>
      </c>
      <c r="IYV2" t="s">
        <v>7091</v>
      </c>
      <c r="IYW2" t="s">
        <v>7092</v>
      </c>
      <c r="IYX2" t="s">
        <v>7093</v>
      </c>
      <c r="IYY2" t="s">
        <v>7094</v>
      </c>
      <c r="IYZ2" t="s">
        <v>7095</v>
      </c>
      <c r="IZA2" t="s">
        <v>7096</v>
      </c>
      <c r="IZB2" t="s">
        <v>7097</v>
      </c>
      <c r="IZC2" t="s">
        <v>7098</v>
      </c>
      <c r="IZD2" t="s">
        <v>7099</v>
      </c>
      <c r="IZE2" t="s">
        <v>7100</v>
      </c>
      <c r="IZF2" t="s">
        <v>7101</v>
      </c>
      <c r="IZG2" t="s">
        <v>7102</v>
      </c>
      <c r="IZH2" t="s">
        <v>7103</v>
      </c>
      <c r="IZI2" t="s">
        <v>7104</v>
      </c>
      <c r="IZJ2" t="s">
        <v>7105</v>
      </c>
      <c r="IZK2" t="s">
        <v>7106</v>
      </c>
      <c r="IZL2" t="s">
        <v>7107</v>
      </c>
      <c r="IZM2" t="s">
        <v>7108</v>
      </c>
      <c r="IZN2" t="s">
        <v>7109</v>
      </c>
      <c r="IZO2" t="s">
        <v>7110</v>
      </c>
      <c r="IZP2" t="s">
        <v>7111</v>
      </c>
      <c r="IZQ2" t="s">
        <v>7112</v>
      </c>
      <c r="IZR2" t="s">
        <v>7113</v>
      </c>
      <c r="IZS2" t="s">
        <v>7114</v>
      </c>
      <c r="IZT2" t="s">
        <v>7115</v>
      </c>
      <c r="IZU2" t="s">
        <v>7116</v>
      </c>
      <c r="IZV2" t="s">
        <v>7117</v>
      </c>
      <c r="IZW2" t="s">
        <v>7118</v>
      </c>
      <c r="IZX2" t="s">
        <v>7119</v>
      </c>
      <c r="IZY2" t="s">
        <v>7120</v>
      </c>
      <c r="IZZ2" t="s">
        <v>7121</v>
      </c>
      <c r="JAA2" t="s">
        <v>7122</v>
      </c>
      <c r="JAB2" t="s">
        <v>7123</v>
      </c>
      <c r="JAC2" t="s">
        <v>7124</v>
      </c>
      <c r="JAD2" t="s">
        <v>7125</v>
      </c>
      <c r="JAE2" t="s">
        <v>7126</v>
      </c>
      <c r="JAF2" t="s">
        <v>7127</v>
      </c>
      <c r="JAG2" t="s">
        <v>7128</v>
      </c>
      <c r="JAH2" t="s">
        <v>7129</v>
      </c>
      <c r="JAI2" t="s">
        <v>7130</v>
      </c>
      <c r="JAJ2" t="s">
        <v>7131</v>
      </c>
      <c r="JAK2" t="s">
        <v>7132</v>
      </c>
      <c r="JAL2" t="s">
        <v>7133</v>
      </c>
      <c r="JAM2" t="s">
        <v>7134</v>
      </c>
      <c r="JAN2" t="s">
        <v>7135</v>
      </c>
      <c r="JAO2" t="s">
        <v>7136</v>
      </c>
      <c r="JAP2" t="s">
        <v>7137</v>
      </c>
      <c r="JAQ2" t="s">
        <v>7138</v>
      </c>
      <c r="JAR2" t="s">
        <v>7139</v>
      </c>
      <c r="JAS2" t="s">
        <v>7140</v>
      </c>
      <c r="JAT2" t="s">
        <v>7141</v>
      </c>
      <c r="JAU2" t="s">
        <v>7142</v>
      </c>
      <c r="JAV2" t="s">
        <v>7143</v>
      </c>
      <c r="JAW2" t="s">
        <v>7144</v>
      </c>
      <c r="JAX2" t="s">
        <v>7145</v>
      </c>
      <c r="JAY2" t="s">
        <v>7146</v>
      </c>
      <c r="JAZ2" t="s">
        <v>7147</v>
      </c>
      <c r="JBA2" t="s">
        <v>7148</v>
      </c>
      <c r="JBB2" t="s">
        <v>7149</v>
      </c>
      <c r="JBC2" t="s">
        <v>7150</v>
      </c>
      <c r="JBD2" t="s">
        <v>7151</v>
      </c>
      <c r="JBE2" t="s">
        <v>7152</v>
      </c>
      <c r="JBF2" t="s">
        <v>7153</v>
      </c>
      <c r="JBG2" t="s">
        <v>7154</v>
      </c>
      <c r="JBH2" t="s">
        <v>7155</v>
      </c>
      <c r="JBI2" t="s">
        <v>7156</v>
      </c>
      <c r="JBJ2" t="s">
        <v>7157</v>
      </c>
      <c r="JBK2" t="s">
        <v>7158</v>
      </c>
      <c r="JBL2" t="s">
        <v>7159</v>
      </c>
      <c r="JBM2" t="s">
        <v>7160</v>
      </c>
      <c r="JBN2" t="s">
        <v>7161</v>
      </c>
      <c r="JBO2" t="s">
        <v>7162</v>
      </c>
      <c r="JBP2" t="s">
        <v>7163</v>
      </c>
      <c r="JBQ2" t="s">
        <v>7164</v>
      </c>
      <c r="JBR2" t="s">
        <v>7165</v>
      </c>
      <c r="JBS2" t="s">
        <v>7166</v>
      </c>
      <c r="JBT2" t="s">
        <v>7167</v>
      </c>
      <c r="JBU2" t="s">
        <v>7168</v>
      </c>
      <c r="JBV2" t="s">
        <v>7169</v>
      </c>
      <c r="JBW2" t="s">
        <v>7170</v>
      </c>
      <c r="JBX2" t="s">
        <v>7171</v>
      </c>
      <c r="JBY2" t="s">
        <v>7172</v>
      </c>
      <c r="JBZ2" t="s">
        <v>7173</v>
      </c>
      <c r="JCA2" t="s">
        <v>7174</v>
      </c>
      <c r="JCB2" t="s">
        <v>7175</v>
      </c>
      <c r="JCC2" t="s">
        <v>7176</v>
      </c>
      <c r="JCD2" t="s">
        <v>7177</v>
      </c>
      <c r="JCE2" t="s">
        <v>7178</v>
      </c>
      <c r="JCF2" t="s">
        <v>7179</v>
      </c>
      <c r="JCG2" t="s">
        <v>7180</v>
      </c>
      <c r="JCH2" t="s">
        <v>7181</v>
      </c>
      <c r="JCI2" t="s">
        <v>7182</v>
      </c>
      <c r="JCJ2" t="s">
        <v>7183</v>
      </c>
      <c r="JCK2" t="s">
        <v>7184</v>
      </c>
      <c r="JCL2" t="s">
        <v>7185</v>
      </c>
      <c r="JCM2" t="s">
        <v>7186</v>
      </c>
      <c r="JCN2" t="s">
        <v>7187</v>
      </c>
      <c r="JCO2" t="s">
        <v>7188</v>
      </c>
      <c r="JCP2" t="s">
        <v>7189</v>
      </c>
      <c r="JCQ2" t="s">
        <v>7190</v>
      </c>
      <c r="JCR2" t="s">
        <v>7191</v>
      </c>
      <c r="JCS2" t="s">
        <v>7192</v>
      </c>
      <c r="JCT2" t="s">
        <v>7193</v>
      </c>
      <c r="JCU2" t="s">
        <v>7194</v>
      </c>
      <c r="JCV2" t="s">
        <v>7195</v>
      </c>
      <c r="JCW2" t="s">
        <v>7196</v>
      </c>
      <c r="JCX2" t="s">
        <v>7197</v>
      </c>
      <c r="JCY2" t="s">
        <v>7198</v>
      </c>
      <c r="JCZ2" t="s">
        <v>7199</v>
      </c>
      <c r="JDA2" t="s">
        <v>7200</v>
      </c>
      <c r="JDB2" t="s">
        <v>7201</v>
      </c>
      <c r="JDC2" t="s">
        <v>7202</v>
      </c>
      <c r="JDD2" t="s">
        <v>7203</v>
      </c>
      <c r="JDE2" t="s">
        <v>7204</v>
      </c>
      <c r="JDF2" t="s">
        <v>7205</v>
      </c>
      <c r="JDG2" t="s">
        <v>7206</v>
      </c>
      <c r="JDH2" t="s">
        <v>7207</v>
      </c>
      <c r="JDI2" t="s">
        <v>7208</v>
      </c>
      <c r="JDJ2" t="s">
        <v>7209</v>
      </c>
      <c r="JDK2" t="s">
        <v>7210</v>
      </c>
      <c r="JDL2" t="s">
        <v>7211</v>
      </c>
      <c r="JDM2" t="s">
        <v>7212</v>
      </c>
      <c r="JDN2" t="s">
        <v>7213</v>
      </c>
      <c r="JDO2" t="s">
        <v>7214</v>
      </c>
      <c r="JDP2" t="s">
        <v>7215</v>
      </c>
      <c r="JDQ2" t="s">
        <v>7216</v>
      </c>
      <c r="JDR2" t="s">
        <v>7217</v>
      </c>
      <c r="JDS2" t="s">
        <v>7218</v>
      </c>
      <c r="JDT2" t="s">
        <v>7219</v>
      </c>
      <c r="JDU2" t="s">
        <v>7220</v>
      </c>
      <c r="JDV2" t="s">
        <v>7221</v>
      </c>
      <c r="JDW2" t="s">
        <v>7222</v>
      </c>
      <c r="JDX2" t="s">
        <v>7223</v>
      </c>
      <c r="JDY2" t="s">
        <v>7224</v>
      </c>
      <c r="JDZ2" t="s">
        <v>7225</v>
      </c>
      <c r="JEA2" t="s">
        <v>7226</v>
      </c>
      <c r="JEB2" t="s">
        <v>7227</v>
      </c>
      <c r="JEC2" t="s">
        <v>7228</v>
      </c>
      <c r="JED2" t="s">
        <v>7229</v>
      </c>
      <c r="JEE2" t="s">
        <v>7230</v>
      </c>
      <c r="JEF2" t="s">
        <v>7231</v>
      </c>
      <c r="JEG2" t="s">
        <v>7232</v>
      </c>
      <c r="JEH2" t="s">
        <v>7233</v>
      </c>
      <c r="JEI2" t="s">
        <v>7234</v>
      </c>
      <c r="JEJ2" t="s">
        <v>7235</v>
      </c>
      <c r="JEK2" t="s">
        <v>7236</v>
      </c>
      <c r="JEL2" t="s">
        <v>7237</v>
      </c>
      <c r="JEM2" t="s">
        <v>7238</v>
      </c>
      <c r="JEN2" t="s">
        <v>7239</v>
      </c>
      <c r="JEO2" t="s">
        <v>7240</v>
      </c>
      <c r="JEP2" t="s">
        <v>7241</v>
      </c>
      <c r="JEQ2" t="s">
        <v>7242</v>
      </c>
      <c r="JER2" t="s">
        <v>7243</v>
      </c>
      <c r="JES2" t="s">
        <v>7244</v>
      </c>
      <c r="JET2" t="s">
        <v>7245</v>
      </c>
      <c r="JEU2" t="s">
        <v>7246</v>
      </c>
      <c r="JEV2" t="s">
        <v>7247</v>
      </c>
      <c r="JEW2" t="s">
        <v>7248</v>
      </c>
      <c r="JEX2" t="s">
        <v>7249</v>
      </c>
      <c r="JEY2" t="s">
        <v>7250</v>
      </c>
      <c r="JEZ2" t="s">
        <v>7251</v>
      </c>
      <c r="JFA2" t="s">
        <v>7252</v>
      </c>
      <c r="JFB2" t="s">
        <v>7253</v>
      </c>
      <c r="JFC2" t="s">
        <v>7254</v>
      </c>
      <c r="JFD2" t="s">
        <v>7255</v>
      </c>
      <c r="JFE2" t="s">
        <v>7256</v>
      </c>
      <c r="JFF2" t="s">
        <v>7257</v>
      </c>
      <c r="JFG2" t="s">
        <v>7258</v>
      </c>
      <c r="JFH2" t="s">
        <v>7259</v>
      </c>
      <c r="JFI2" t="s">
        <v>7260</v>
      </c>
      <c r="JFJ2" t="s">
        <v>7261</v>
      </c>
      <c r="JFK2" t="s">
        <v>7262</v>
      </c>
      <c r="JFL2" t="s">
        <v>7263</v>
      </c>
      <c r="JFM2" t="s">
        <v>7264</v>
      </c>
      <c r="JFN2" t="s">
        <v>7265</v>
      </c>
      <c r="JFO2" t="s">
        <v>7266</v>
      </c>
      <c r="JFP2" t="s">
        <v>7267</v>
      </c>
      <c r="JFQ2" t="s">
        <v>7268</v>
      </c>
      <c r="JFR2" t="s">
        <v>7269</v>
      </c>
      <c r="JFS2" t="s">
        <v>7270</v>
      </c>
      <c r="JFT2" t="s">
        <v>7271</v>
      </c>
      <c r="JFU2" t="s">
        <v>7272</v>
      </c>
      <c r="JFV2" t="s">
        <v>7273</v>
      </c>
      <c r="JFW2" t="s">
        <v>7274</v>
      </c>
      <c r="JFX2" t="s">
        <v>7275</v>
      </c>
      <c r="JFY2" t="s">
        <v>7276</v>
      </c>
      <c r="JFZ2" t="s">
        <v>7277</v>
      </c>
      <c r="JGA2" t="s">
        <v>7278</v>
      </c>
      <c r="JGB2" t="s">
        <v>7279</v>
      </c>
      <c r="JGC2" t="s">
        <v>7280</v>
      </c>
      <c r="JGD2" t="s">
        <v>7281</v>
      </c>
      <c r="JGE2" t="s">
        <v>7282</v>
      </c>
      <c r="JGF2" t="s">
        <v>7283</v>
      </c>
      <c r="JGG2" t="s">
        <v>7284</v>
      </c>
      <c r="JGH2" t="s">
        <v>7285</v>
      </c>
      <c r="JGI2" t="s">
        <v>7286</v>
      </c>
      <c r="JGJ2" t="s">
        <v>7287</v>
      </c>
      <c r="JGK2" t="s">
        <v>7288</v>
      </c>
      <c r="JGL2" t="s">
        <v>7289</v>
      </c>
      <c r="JGM2" t="s">
        <v>7290</v>
      </c>
      <c r="JGN2" t="s">
        <v>7291</v>
      </c>
      <c r="JGO2" t="s">
        <v>7292</v>
      </c>
      <c r="JGP2" t="s">
        <v>7293</v>
      </c>
      <c r="JGQ2" t="s">
        <v>7294</v>
      </c>
      <c r="JGR2" t="s">
        <v>7295</v>
      </c>
      <c r="JGS2" t="s">
        <v>7296</v>
      </c>
      <c r="JGT2" t="s">
        <v>7297</v>
      </c>
      <c r="JGU2" t="s">
        <v>7298</v>
      </c>
      <c r="JGV2" t="s">
        <v>7299</v>
      </c>
      <c r="JGW2" t="s">
        <v>7300</v>
      </c>
      <c r="JGX2" t="s">
        <v>7301</v>
      </c>
      <c r="JGY2" t="s">
        <v>7302</v>
      </c>
      <c r="JGZ2" t="s">
        <v>7303</v>
      </c>
      <c r="JHA2" t="s">
        <v>7304</v>
      </c>
      <c r="JHB2" t="s">
        <v>7305</v>
      </c>
      <c r="JHC2" t="s">
        <v>7306</v>
      </c>
      <c r="JHD2" t="s">
        <v>7307</v>
      </c>
      <c r="JHE2" t="s">
        <v>7308</v>
      </c>
      <c r="JHF2" t="s">
        <v>7309</v>
      </c>
      <c r="JHG2" t="s">
        <v>7310</v>
      </c>
      <c r="JHH2" t="s">
        <v>7311</v>
      </c>
      <c r="JHI2" t="s">
        <v>7312</v>
      </c>
      <c r="JHJ2" t="s">
        <v>7313</v>
      </c>
      <c r="JHK2" t="s">
        <v>7314</v>
      </c>
      <c r="JHL2" t="s">
        <v>7315</v>
      </c>
      <c r="JHM2" t="s">
        <v>7316</v>
      </c>
      <c r="JHN2" t="s">
        <v>7317</v>
      </c>
      <c r="JHO2" t="s">
        <v>7318</v>
      </c>
      <c r="JHP2" t="s">
        <v>7319</v>
      </c>
      <c r="JHQ2" t="s">
        <v>7320</v>
      </c>
      <c r="JHR2" t="s">
        <v>7321</v>
      </c>
      <c r="JHS2" t="s">
        <v>7322</v>
      </c>
      <c r="JHT2" t="s">
        <v>7323</v>
      </c>
      <c r="JHU2" t="s">
        <v>7324</v>
      </c>
      <c r="JHV2" t="s">
        <v>7325</v>
      </c>
      <c r="JHW2" t="s">
        <v>7326</v>
      </c>
      <c r="JHX2" t="s">
        <v>7327</v>
      </c>
      <c r="JHY2" t="s">
        <v>7328</v>
      </c>
      <c r="JHZ2" t="s">
        <v>7329</v>
      </c>
      <c r="JIA2" t="s">
        <v>7330</v>
      </c>
      <c r="JIB2" t="s">
        <v>7331</v>
      </c>
      <c r="JIC2" t="s">
        <v>7332</v>
      </c>
      <c r="JID2" t="s">
        <v>7333</v>
      </c>
      <c r="JIE2" t="s">
        <v>7334</v>
      </c>
      <c r="JIF2" t="s">
        <v>7335</v>
      </c>
      <c r="JIG2" t="s">
        <v>7336</v>
      </c>
      <c r="JIH2" t="s">
        <v>7337</v>
      </c>
      <c r="JII2" t="s">
        <v>7338</v>
      </c>
      <c r="JIJ2" t="s">
        <v>7339</v>
      </c>
      <c r="JIK2" t="s">
        <v>7340</v>
      </c>
      <c r="JIL2" t="s">
        <v>7341</v>
      </c>
      <c r="JIM2" t="s">
        <v>7342</v>
      </c>
      <c r="JIN2" t="s">
        <v>7343</v>
      </c>
      <c r="JIO2" t="s">
        <v>7344</v>
      </c>
      <c r="JIP2" t="s">
        <v>7345</v>
      </c>
      <c r="JIQ2" t="s">
        <v>7346</v>
      </c>
      <c r="JIR2" t="s">
        <v>7347</v>
      </c>
      <c r="JIS2" t="s">
        <v>7348</v>
      </c>
      <c r="JIT2" t="s">
        <v>7349</v>
      </c>
      <c r="JIU2" t="s">
        <v>7350</v>
      </c>
      <c r="JIV2" t="s">
        <v>7351</v>
      </c>
      <c r="JIW2" t="s">
        <v>7352</v>
      </c>
      <c r="JIX2" t="s">
        <v>7353</v>
      </c>
      <c r="JIY2" t="s">
        <v>7354</v>
      </c>
      <c r="JIZ2" t="s">
        <v>7355</v>
      </c>
      <c r="JJA2" t="s">
        <v>7356</v>
      </c>
      <c r="JJB2" t="s">
        <v>7357</v>
      </c>
      <c r="JJC2" t="s">
        <v>7358</v>
      </c>
      <c r="JJD2" t="s">
        <v>7359</v>
      </c>
      <c r="JJE2" t="s">
        <v>7360</v>
      </c>
      <c r="JJF2" t="s">
        <v>7361</v>
      </c>
      <c r="JJG2" t="s">
        <v>7362</v>
      </c>
      <c r="JJH2" t="s">
        <v>7363</v>
      </c>
      <c r="JJI2" t="s">
        <v>7364</v>
      </c>
      <c r="JJJ2" t="s">
        <v>7365</v>
      </c>
      <c r="JJK2" t="s">
        <v>7366</v>
      </c>
      <c r="JJL2" t="s">
        <v>7367</v>
      </c>
      <c r="JJM2" t="s">
        <v>7368</v>
      </c>
      <c r="JJN2" t="s">
        <v>7369</v>
      </c>
      <c r="JJO2" t="s">
        <v>7370</v>
      </c>
      <c r="JJP2" t="s">
        <v>7371</v>
      </c>
      <c r="JJQ2" t="s">
        <v>7372</v>
      </c>
      <c r="JJR2" t="s">
        <v>7373</v>
      </c>
      <c r="JJS2" t="s">
        <v>7374</v>
      </c>
      <c r="JJT2" t="s">
        <v>7375</v>
      </c>
      <c r="JJU2" t="s">
        <v>7376</v>
      </c>
      <c r="JJV2" t="s">
        <v>7377</v>
      </c>
      <c r="JJW2" t="s">
        <v>7378</v>
      </c>
      <c r="JJX2" t="s">
        <v>7379</v>
      </c>
      <c r="JJY2" t="s">
        <v>7380</v>
      </c>
      <c r="JJZ2" t="s">
        <v>7381</v>
      </c>
      <c r="JKA2" t="s">
        <v>7382</v>
      </c>
      <c r="JKB2" t="s">
        <v>7383</v>
      </c>
      <c r="JKC2" t="s">
        <v>7384</v>
      </c>
      <c r="JKD2" t="s">
        <v>7385</v>
      </c>
      <c r="JKE2" t="s">
        <v>7386</v>
      </c>
      <c r="JKF2" t="s">
        <v>7387</v>
      </c>
      <c r="JKG2" t="s">
        <v>7388</v>
      </c>
      <c r="JKH2" t="s">
        <v>7389</v>
      </c>
      <c r="JKI2" t="s">
        <v>7390</v>
      </c>
      <c r="JKJ2" t="s">
        <v>7391</v>
      </c>
      <c r="JKK2" t="s">
        <v>7392</v>
      </c>
      <c r="JKL2" t="s">
        <v>7393</v>
      </c>
      <c r="JKM2" t="s">
        <v>7394</v>
      </c>
      <c r="JKN2" t="s">
        <v>7395</v>
      </c>
      <c r="JKO2" t="s">
        <v>7396</v>
      </c>
      <c r="JKP2" t="s">
        <v>7397</v>
      </c>
      <c r="JKQ2" t="s">
        <v>7398</v>
      </c>
      <c r="JKR2" t="s">
        <v>7399</v>
      </c>
      <c r="JKS2" t="s">
        <v>7400</v>
      </c>
      <c r="JKT2" t="s">
        <v>7401</v>
      </c>
      <c r="JKU2" t="s">
        <v>7402</v>
      </c>
      <c r="JKV2" t="s">
        <v>7403</v>
      </c>
      <c r="JKW2" t="s">
        <v>7404</v>
      </c>
      <c r="JKX2" t="s">
        <v>7405</v>
      </c>
      <c r="JKY2" t="s">
        <v>7406</v>
      </c>
      <c r="JKZ2" t="s">
        <v>7407</v>
      </c>
      <c r="JLA2" t="s">
        <v>7408</v>
      </c>
      <c r="JLB2" t="s">
        <v>7409</v>
      </c>
      <c r="JLC2" t="s">
        <v>7410</v>
      </c>
      <c r="JLD2" t="s">
        <v>7411</v>
      </c>
      <c r="JLE2" t="s">
        <v>7412</v>
      </c>
      <c r="JLF2" t="s">
        <v>7413</v>
      </c>
      <c r="JLG2" t="s">
        <v>7414</v>
      </c>
      <c r="JLH2" t="s">
        <v>7415</v>
      </c>
      <c r="JLI2" t="s">
        <v>7416</v>
      </c>
      <c r="JLJ2" t="s">
        <v>7417</v>
      </c>
      <c r="JLK2" t="s">
        <v>7418</v>
      </c>
      <c r="JLL2" t="s">
        <v>7419</v>
      </c>
      <c r="JLM2" t="s">
        <v>7420</v>
      </c>
      <c r="JLN2" t="s">
        <v>7421</v>
      </c>
      <c r="JLO2" t="s">
        <v>7422</v>
      </c>
      <c r="JLP2" t="s">
        <v>7423</v>
      </c>
      <c r="JLQ2" t="s">
        <v>7424</v>
      </c>
      <c r="JLR2" t="s">
        <v>7425</v>
      </c>
      <c r="JLS2" t="s">
        <v>7426</v>
      </c>
      <c r="JLT2" t="s">
        <v>7427</v>
      </c>
      <c r="JLU2" t="s">
        <v>7428</v>
      </c>
      <c r="JLV2" t="s">
        <v>7429</v>
      </c>
      <c r="JLW2" t="s">
        <v>7430</v>
      </c>
      <c r="JLX2" t="s">
        <v>7431</v>
      </c>
      <c r="JLY2" t="s">
        <v>7432</v>
      </c>
      <c r="JLZ2" t="s">
        <v>7433</v>
      </c>
      <c r="JMA2" t="s">
        <v>7434</v>
      </c>
      <c r="JMB2" t="s">
        <v>7435</v>
      </c>
      <c r="JMC2" t="s">
        <v>7436</v>
      </c>
      <c r="JMD2" t="s">
        <v>7437</v>
      </c>
      <c r="JME2" t="s">
        <v>7438</v>
      </c>
      <c r="JMF2" t="s">
        <v>7439</v>
      </c>
      <c r="JMG2" t="s">
        <v>7440</v>
      </c>
      <c r="JMH2" t="s">
        <v>7441</v>
      </c>
      <c r="JMI2" t="s">
        <v>7442</v>
      </c>
      <c r="JMJ2" t="s">
        <v>7443</v>
      </c>
      <c r="JMK2" t="s">
        <v>7444</v>
      </c>
      <c r="JML2" t="s">
        <v>7445</v>
      </c>
      <c r="JMM2" t="s">
        <v>7446</v>
      </c>
      <c r="JMN2" t="s">
        <v>7447</v>
      </c>
      <c r="JMO2" t="s">
        <v>7448</v>
      </c>
      <c r="JMP2" t="s">
        <v>7449</v>
      </c>
      <c r="JMQ2" t="s">
        <v>7450</v>
      </c>
      <c r="JMR2" t="s">
        <v>7451</v>
      </c>
      <c r="JMS2" t="s">
        <v>7452</v>
      </c>
      <c r="JMT2" t="s">
        <v>7453</v>
      </c>
      <c r="JMU2" t="s">
        <v>7454</v>
      </c>
      <c r="JMV2" t="s">
        <v>7455</v>
      </c>
      <c r="JMW2" t="s">
        <v>7456</v>
      </c>
      <c r="JMX2" t="s">
        <v>7457</v>
      </c>
      <c r="JMY2" t="s">
        <v>7458</v>
      </c>
      <c r="JMZ2" t="s">
        <v>7459</v>
      </c>
      <c r="JNA2" t="s">
        <v>7460</v>
      </c>
      <c r="JNB2" t="s">
        <v>7461</v>
      </c>
      <c r="JNC2" t="s">
        <v>7462</v>
      </c>
      <c r="JND2" t="s">
        <v>7463</v>
      </c>
      <c r="JNE2" t="s">
        <v>7464</v>
      </c>
      <c r="JNF2" t="s">
        <v>7465</v>
      </c>
      <c r="JNG2" t="s">
        <v>7466</v>
      </c>
      <c r="JNH2" t="s">
        <v>7467</v>
      </c>
      <c r="JNI2" t="s">
        <v>7468</v>
      </c>
      <c r="JNJ2" t="s">
        <v>7469</v>
      </c>
      <c r="JNK2" t="s">
        <v>7470</v>
      </c>
      <c r="JNL2" t="s">
        <v>7471</v>
      </c>
      <c r="JNM2" t="s">
        <v>7472</v>
      </c>
      <c r="JNN2" t="s">
        <v>7473</v>
      </c>
      <c r="JNO2" t="s">
        <v>7474</v>
      </c>
      <c r="JNP2" t="s">
        <v>7475</v>
      </c>
      <c r="JNQ2" t="s">
        <v>7476</v>
      </c>
      <c r="JNR2" t="s">
        <v>7477</v>
      </c>
      <c r="JNS2" t="s">
        <v>7478</v>
      </c>
      <c r="JNT2" t="s">
        <v>7479</v>
      </c>
      <c r="JNU2" t="s">
        <v>7480</v>
      </c>
      <c r="JNV2" t="s">
        <v>7481</v>
      </c>
      <c r="JNW2" t="s">
        <v>7482</v>
      </c>
      <c r="JNX2" t="s">
        <v>7483</v>
      </c>
      <c r="JNY2" t="s">
        <v>7484</v>
      </c>
      <c r="JNZ2" t="s">
        <v>7485</v>
      </c>
      <c r="JOA2" t="s">
        <v>7486</v>
      </c>
      <c r="JOB2" t="s">
        <v>7487</v>
      </c>
      <c r="JOC2" t="s">
        <v>7488</v>
      </c>
      <c r="JOD2" t="s">
        <v>7489</v>
      </c>
      <c r="JOE2" t="s">
        <v>7490</v>
      </c>
      <c r="JOF2" t="s">
        <v>7491</v>
      </c>
      <c r="JOG2" t="s">
        <v>7492</v>
      </c>
      <c r="JOH2" t="s">
        <v>7493</v>
      </c>
      <c r="JOI2" t="s">
        <v>7494</v>
      </c>
      <c r="JOJ2" t="s">
        <v>7495</v>
      </c>
      <c r="JOK2" t="s">
        <v>7496</v>
      </c>
      <c r="JOL2" t="s">
        <v>7497</v>
      </c>
      <c r="JOM2" t="s">
        <v>7498</v>
      </c>
      <c r="JON2" t="s">
        <v>7499</v>
      </c>
      <c r="JOO2" t="s">
        <v>7500</v>
      </c>
      <c r="JOP2" t="s">
        <v>7501</v>
      </c>
      <c r="JOQ2" t="s">
        <v>7502</v>
      </c>
      <c r="JOR2" t="s">
        <v>7503</v>
      </c>
      <c r="JOS2" t="s">
        <v>7504</v>
      </c>
      <c r="JOT2" t="s">
        <v>7505</v>
      </c>
      <c r="JOU2" t="s">
        <v>7506</v>
      </c>
      <c r="JOV2" t="s">
        <v>7507</v>
      </c>
      <c r="JOW2" t="s">
        <v>7508</v>
      </c>
      <c r="JOX2" t="s">
        <v>7509</v>
      </c>
      <c r="JOY2" t="s">
        <v>7510</v>
      </c>
      <c r="JOZ2" t="s">
        <v>7511</v>
      </c>
      <c r="JPA2" t="s">
        <v>7512</v>
      </c>
      <c r="JPB2" t="s">
        <v>7513</v>
      </c>
      <c r="JPC2" t="s">
        <v>7514</v>
      </c>
      <c r="JPD2" t="s">
        <v>7515</v>
      </c>
      <c r="JPE2" t="s">
        <v>7516</v>
      </c>
      <c r="JPF2" t="s">
        <v>7517</v>
      </c>
      <c r="JPG2" t="s">
        <v>7518</v>
      </c>
      <c r="JPH2" t="s">
        <v>7519</v>
      </c>
      <c r="JPI2" t="s">
        <v>7520</v>
      </c>
      <c r="JPJ2" t="s">
        <v>7521</v>
      </c>
      <c r="JPK2" t="s">
        <v>7522</v>
      </c>
      <c r="JPL2" t="s">
        <v>7523</v>
      </c>
      <c r="JPM2" t="s">
        <v>7524</v>
      </c>
      <c r="JPN2" t="s">
        <v>7525</v>
      </c>
      <c r="JPO2" t="s">
        <v>7526</v>
      </c>
      <c r="JPP2" t="s">
        <v>7527</v>
      </c>
      <c r="JPQ2" t="s">
        <v>7528</v>
      </c>
      <c r="JPR2" t="s">
        <v>7529</v>
      </c>
      <c r="JPS2" t="s">
        <v>7530</v>
      </c>
      <c r="JPT2" t="s">
        <v>7531</v>
      </c>
      <c r="JPU2" t="s">
        <v>7532</v>
      </c>
      <c r="JPV2" t="s">
        <v>7533</v>
      </c>
      <c r="JPW2" t="s">
        <v>7534</v>
      </c>
      <c r="JPX2" t="s">
        <v>7535</v>
      </c>
      <c r="JPY2" t="s">
        <v>7536</v>
      </c>
      <c r="JPZ2" t="s">
        <v>7537</v>
      </c>
      <c r="JQA2" t="s">
        <v>7538</v>
      </c>
      <c r="JQB2" t="s">
        <v>7539</v>
      </c>
      <c r="JQC2" t="s">
        <v>7540</v>
      </c>
      <c r="JQD2" t="s">
        <v>7541</v>
      </c>
      <c r="JQE2" t="s">
        <v>7542</v>
      </c>
      <c r="JQF2" t="s">
        <v>7543</v>
      </c>
      <c r="JQG2" t="s">
        <v>7544</v>
      </c>
      <c r="JQH2" t="s">
        <v>7545</v>
      </c>
      <c r="JQI2" t="s">
        <v>7546</v>
      </c>
      <c r="JQJ2" t="s">
        <v>7547</v>
      </c>
      <c r="JQK2" t="s">
        <v>7548</v>
      </c>
      <c r="JQL2" t="s">
        <v>7549</v>
      </c>
      <c r="JQM2" t="s">
        <v>7550</v>
      </c>
      <c r="JQN2" t="s">
        <v>7551</v>
      </c>
      <c r="JQO2" t="s">
        <v>7552</v>
      </c>
      <c r="JQP2" t="s">
        <v>7553</v>
      </c>
      <c r="JQQ2" t="s">
        <v>7554</v>
      </c>
      <c r="JQR2" t="s">
        <v>7555</v>
      </c>
      <c r="JQS2" t="s">
        <v>7556</v>
      </c>
      <c r="JQT2" t="s">
        <v>7557</v>
      </c>
      <c r="JQU2" t="s">
        <v>7558</v>
      </c>
      <c r="JQV2" t="s">
        <v>7559</v>
      </c>
      <c r="JQW2" t="s">
        <v>7560</v>
      </c>
      <c r="JQX2" t="s">
        <v>7561</v>
      </c>
      <c r="JQY2" t="s">
        <v>7562</v>
      </c>
      <c r="JQZ2" t="s">
        <v>7563</v>
      </c>
      <c r="JRA2" t="s">
        <v>7564</v>
      </c>
      <c r="JRB2" t="s">
        <v>7565</v>
      </c>
      <c r="JRC2" t="s">
        <v>7566</v>
      </c>
      <c r="JRD2" t="s">
        <v>7567</v>
      </c>
      <c r="JRE2" t="s">
        <v>7568</v>
      </c>
      <c r="JRF2" t="s">
        <v>7569</v>
      </c>
      <c r="JRG2" t="s">
        <v>7570</v>
      </c>
      <c r="JRH2" t="s">
        <v>7571</v>
      </c>
      <c r="JRI2" t="s">
        <v>7572</v>
      </c>
      <c r="JRJ2" t="s">
        <v>7573</v>
      </c>
      <c r="JRK2" t="s">
        <v>7574</v>
      </c>
      <c r="JRL2" t="s">
        <v>7575</v>
      </c>
      <c r="JRM2" t="s">
        <v>7576</v>
      </c>
      <c r="JRN2" t="s">
        <v>7577</v>
      </c>
      <c r="JRO2" t="s">
        <v>7578</v>
      </c>
      <c r="JRP2" t="s">
        <v>7579</v>
      </c>
      <c r="JRQ2" t="s">
        <v>7580</v>
      </c>
      <c r="JRR2" t="s">
        <v>7581</v>
      </c>
      <c r="JRS2" t="s">
        <v>7582</v>
      </c>
      <c r="JRT2" t="s">
        <v>7583</v>
      </c>
      <c r="JRU2" t="s">
        <v>7584</v>
      </c>
      <c r="JRV2" t="s">
        <v>7585</v>
      </c>
      <c r="JRW2" t="s">
        <v>7586</v>
      </c>
      <c r="JRX2" t="s">
        <v>7587</v>
      </c>
      <c r="JRY2" t="s">
        <v>7588</v>
      </c>
      <c r="JRZ2" t="s">
        <v>7589</v>
      </c>
      <c r="JSA2" t="s">
        <v>7590</v>
      </c>
      <c r="JSB2" t="s">
        <v>7591</v>
      </c>
      <c r="JSC2" t="s">
        <v>7592</v>
      </c>
      <c r="JSD2" t="s">
        <v>7593</v>
      </c>
      <c r="JSE2" t="s">
        <v>7594</v>
      </c>
      <c r="JSF2" t="s">
        <v>7595</v>
      </c>
      <c r="JSG2" t="s">
        <v>7596</v>
      </c>
      <c r="JSH2" t="s">
        <v>7597</v>
      </c>
      <c r="JSI2" t="s">
        <v>7598</v>
      </c>
      <c r="JSJ2" t="s">
        <v>7599</v>
      </c>
      <c r="JSK2" t="s">
        <v>7600</v>
      </c>
      <c r="JSL2" t="s">
        <v>7601</v>
      </c>
      <c r="JSM2" t="s">
        <v>7602</v>
      </c>
      <c r="JSN2" t="s">
        <v>7603</v>
      </c>
      <c r="JSO2" t="s">
        <v>7604</v>
      </c>
      <c r="JSP2" t="s">
        <v>7605</v>
      </c>
      <c r="JSQ2" t="s">
        <v>7606</v>
      </c>
      <c r="JSR2" t="s">
        <v>7607</v>
      </c>
      <c r="JSS2" t="s">
        <v>7608</v>
      </c>
      <c r="JST2" t="s">
        <v>7609</v>
      </c>
      <c r="JSU2" t="s">
        <v>7610</v>
      </c>
      <c r="JSV2" t="s">
        <v>7611</v>
      </c>
      <c r="JSW2" t="s">
        <v>7612</v>
      </c>
      <c r="JSX2" t="s">
        <v>7613</v>
      </c>
      <c r="JSY2" t="s">
        <v>7614</v>
      </c>
      <c r="JSZ2" t="s">
        <v>7615</v>
      </c>
      <c r="JTA2" t="s">
        <v>7616</v>
      </c>
      <c r="JTB2" t="s">
        <v>7617</v>
      </c>
      <c r="JTC2" t="s">
        <v>7618</v>
      </c>
      <c r="JTD2" t="s">
        <v>7619</v>
      </c>
      <c r="JTE2" t="s">
        <v>7620</v>
      </c>
      <c r="JTF2" t="s">
        <v>7621</v>
      </c>
      <c r="JTG2" t="s">
        <v>7622</v>
      </c>
      <c r="JTH2" t="s">
        <v>7623</v>
      </c>
      <c r="JTI2" t="s">
        <v>7624</v>
      </c>
      <c r="JTJ2" t="s">
        <v>7625</v>
      </c>
      <c r="JTK2" t="s">
        <v>7626</v>
      </c>
      <c r="JTL2" t="s">
        <v>7627</v>
      </c>
      <c r="JTM2" t="s">
        <v>7628</v>
      </c>
      <c r="JTN2" t="s">
        <v>7629</v>
      </c>
      <c r="JTO2" t="s">
        <v>7630</v>
      </c>
      <c r="JTP2" t="s">
        <v>7631</v>
      </c>
      <c r="JTQ2" t="s">
        <v>7632</v>
      </c>
      <c r="JTR2" t="s">
        <v>7633</v>
      </c>
      <c r="JTS2" t="s">
        <v>7634</v>
      </c>
      <c r="JTT2" t="s">
        <v>7635</v>
      </c>
      <c r="JTU2" t="s">
        <v>7636</v>
      </c>
      <c r="JTV2" t="s">
        <v>7637</v>
      </c>
      <c r="JTW2" t="s">
        <v>7638</v>
      </c>
      <c r="JTX2" t="s">
        <v>7639</v>
      </c>
      <c r="JTY2" t="s">
        <v>7640</v>
      </c>
      <c r="JTZ2" t="s">
        <v>7641</v>
      </c>
      <c r="JUA2" t="s">
        <v>7642</v>
      </c>
      <c r="JUB2" t="s">
        <v>7643</v>
      </c>
      <c r="JUC2" t="s">
        <v>7644</v>
      </c>
      <c r="JUD2" t="s">
        <v>7645</v>
      </c>
      <c r="JUE2" t="s">
        <v>7646</v>
      </c>
      <c r="JUF2" t="s">
        <v>7647</v>
      </c>
      <c r="JUG2" t="s">
        <v>7648</v>
      </c>
      <c r="JUH2" t="s">
        <v>7649</v>
      </c>
      <c r="JUI2" t="s">
        <v>7650</v>
      </c>
      <c r="JUJ2" t="s">
        <v>7651</v>
      </c>
      <c r="JUK2" t="s">
        <v>7652</v>
      </c>
      <c r="JUL2" t="s">
        <v>7653</v>
      </c>
      <c r="JUM2" t="s">
        <v>7654</v>
      </c>
      <c r="JUN2" t="s">
        <v>7655</v>
      </c>
      <c r="JUO2" t="s">
        <v>7656</v>
      </c>
      <c r="JUP2" t="s">
        <v>7657</v>
      </c>
      <c r="JUQ2" t="s">
        <v>7658</v>
      </c>
      <c r="JUR2" t="s">
        <v>7659</v>
      </c>
      <c r="JUS2" t="s">
        <v>7660</v>
      </c>
      <c r="JUT2" t="s">
        <v>7661</v>
      </c>
      <c r="JUU2" t="s">
        <v>7662</v>
      </c>
      <c r="JUV2" t="s">
        <v>7663</v>
      </c>
      <c r="JUW2" t="s">
        <v>7664</v>
      </c>
      <c r="JUX2" t="s">
        <v>7665</v>
      </c>
      <c r="JUY2" t="s">
        <v>7666</v>
      </c>
      <c r="JUZ2" t="s">
        <v>7667</v>
      </c>
      <c r="JVA2" t="s">
        <v>7668</v>
      </c>
      <c r="JVB2" t="s">
        <v>7669</v>
      </c>
      <c r="JVC2" t="s">
        <v>7670</v>
      </c>
      <c r="JVD2" t="s">
        <v>7671</v>
      </c>
      <c r="JVE2" t="s">
        <v>7672</v>
      </c>
      <c r="JVF2" t="s">
        <v>7673</v>
      </c>
      <c r="JVG2" t="s">
        <v>7674</v>
      </c>
      <c r="JVH2" t="s">
        <v>7675</v>
      </c>
      <c r="JVI2" t="s">
        <v>7676</v>
      </c>
      <c r="JVJ2" t="s">
        <v>7677</v>
      </c>
      <c r="JVK2" t="s">
        <v>7678</v>
      </c>
      <c r="JVL2" t="s">
        <v>7679</v>
      </c>
      <c r="JVM2" t="s">
        <v>7680</v>
      </c>
      <c r="JVN2" t="s">
        <v>7681</v>
      </c>
      <c r="JVO2" t="s">
        <v>7682</v>
      </c>
      <c r="JVP2" t="s">
        <v>7683</v>
      </c>
      <c r="JVQ2" t="s">
        <v>7684</v>
      </c>
      <c r="JVR2" t="s">
        <v>7685</v>
      </c>
      <c r="JVS2" t="s">
        <v>7686</v>
      </c>
      <c r="JVT2" t="s">
        <v>7687</v>
      </c>
      <c r="JVU2" t="s">
        <v>7688</v>
      </c>
      <c r="JVV2" t="s">
        <v>7689</v>
      </c>
      <c r="JVW2" t="s">
        <v>7690</v>
      </c>
      <c r="JVX2" t="s">
        <v>7691</v>
      </c>
      <c r="JVY2" t="s">
        <v>7692</v>
      </c>
      <c r="JVZ2" t="s">
        <v>7693</v>
      </c>
      <c r="JWA2" t="s">
        <v>7694</v>
      </c>
      <c r="JWB2" t="s">
        <v>7695</v>
      </c>
      <c r="JWC2" t="s">
        <v>7696</v>
      </c>
      <c r="JWD2" t="s">
        <v>7697</v>
      </c>
      <c r="JWE2" t="s">
        <v>7698</v>
      </c>
      <c r="JWF2" t="s">
        <v>7699</v>
      </c>
      <c r="JWG2" t="s">
        <v>7700</v>
      </c>
      <c r="JWH2" t="s">
        <v>7701</v>
      </c>
      <c r="JWI2" t="s">
        <v>7702</v>
      </c>
      <c r="JWJ2" t="s">
        <v>7703</v>
      </c>
      <c r="JWK2" t="s">
        <v>7704</v>
      </c>
      <c r="JWL2" t="s">
        <v>7705</v>
      </c>
      <c r="JWM2" t="s">
        <v>7706</v>
      </c>
      <c r="JWN2" t="s">
        <v>7707</v>
      </c>
      <c r="JWO2" t="s">
        <v>7708</v>
      </c>
      <c r="JWP2" t="s">
        <v>7709</v>
      </c>
      <c r="JWQ2" t="s">
        <v>7710</v>
      </c>
      <c r="JWR2" t="s">
        <v>7711</v>
      </c>
      <c r="JWS2" t="s">
        <v>7712</v>
      </c>
      <c r="JWT2" t="s">
        <v>7713</v>
      </c>
      <c r="JWU2" t="s">
        <v>7714</v>
      </c>
      <c r="JWV2" t="s">
        <v>7715</v>
      </c>
      <c r="JWW2" t="s">
        <v>7716</v>
      </c>
      <c r="JWX2" t="s">
        <v>7717</v>
      </c>
      <c r="JWY2" t="s">
        <v>7718</v>
      </c>
      <c r="JWZ2" t="s">
        <v>7719</v>
      </c>
      <c r="JXA2" t="s">
        <v>7720</v>
      </c>
      <c r="JXB2" t="s">
        <v>7721</v>
      </c>
      <c r="JXC2" t="s">
        <v>7722</v>
      </c>
      <c r="JXD2" t="s">
        <v>7723</v>
      </c>
      <c r="JXE2" t="s">
        <v>7724</v>
      </c>
      <c r="JXF2" t="s">
        <v>7725</v>
      </c>
      <c r="JXG2" t="s">
        <v>7726</v>
      </c>
      <c r="JXH2" t="s">
        <v>7727</v>
      </c>
      <c r="JXI2" t="s">
        <v>7728</v>
      </c>
      <c r="JXJ2" t="s">
        <v>7729</v>
      </c>
      <c r="JXK2" t="s">
        <v>7730</v>
      </c>
      <c r="JXL2" t="s">
        <v>7731</v>
      </c>
      <c r="JXM2" t="s">
        <v>7732</v>
      </c>
      <c r="JXN2" t="s">
        <v>7733</v>
      </c>
      <c r="JXO2" t="s">
        <v>7734</v>
      </c>
      <c r="JXP2" t="s">
        <v>7735</v>
      </c>
      <c r="JXQ2" t="s">
        <v>7736</v>
      </c>
      <c r="JXR2" t="s">
        <v>7737</v>
      </c>
      <c r="JXS2" t="s">
        <v>7738</v>
      </c>
      <c r="JXT2" t="s">
        <v>7739</v>
      </c>
      <c r="JXU2" t="s">
        <v>7740</v>
      </c>
      <c r="JXV2" t="s">
        <v>7741</v>
      </c>
      <c r="JXW2" t="s">
        <v>7742</v>
      </c>
      <c r="JXX2" t="s">
        <v>7743</v>
      </c>
      <c r="JXY2" t="s">
        <v>7744</v>
      </c>
      <c r="JXZ2" t="s">
        <v>7745</v>
      </c>
      <c r="JYA2" t="s">
        <v>7746</v>
      </c>
      <c r="JYB2" t="s">
        <v>7747</v>
      </c>
      <c r="JYC2" t="s">
        <v>7748</v>
      </c>
      <c r="JYD2" t="s">
        <v>7749</v>
      </c>
      <c r="JYE2" t="s">
        <v>7750</v>
      </c>
      <c r="JYF2" t="s">
        <v>7751</v>
      </c>
      <c r="JYG2" t="s">
        <v>7752</v>
      </c>
      <c r="JYH2" t="s">
        <v>7753</v>
      </c>
      <c r="JYI2" t="s">
        <v>7754</v>
      </c>
      <c r="JYJ2" t="s">
        <v>7755</v>
      </c>
      <c r="JYK2" t="s">
        <v>7756</v>
      </c>
      <c r="JYL2" t="s">
        <v>7757</v>
      </c>
      <c r="JYM2" t="s">
        <v>7758</v>
      </c>
      <c r="JYN2" t="s">
        <v>7759</v>
      </c>
      <c r="JYO2" t="s">
        <v>7760</v>
      </c>
      <c r="JYP2" t="s">
        <v>7761</v>
      </c>
      <c r="JYQ2" t="s">
        <v>7762</v>
      </c>
      <c r="JYR2" t="s">
        <v>7763</v>
      </c>
      <c r="JYS2" t="s">
        <v>7764</v>
      </c>
      <c r="JYT2" t="s">
        <v>7765</v>
      </c>
      <c r="JYU2" t="s">
        <v>7766</v>
      </c>
      <c r="JYV2" t="s">
        <v>7767</v>
      </c>
      <c r="JYW2" t="s">
        <v>7768</v>
      </c>
      <c r="JYX2" t="s">
        <v>7769</v>
      </c>
      <c r="JYY2" t="s">
        <v>7770</v>
      </c>
      <c r="JYZ2" t="s">
        <v>7771</v>
      </c>
      <c r="JZA2" t="s">
        <v>7772</v>
      </c>
      <c r="JZB2" t="s">
        <v>7773</v>
      </c>
      <c r="JZC2" t="s">
        <v>7774</v>
      </c>
      <c r="JZD2" t="s">
        <v>7775</v>
      </c>
      <c r="JZE2" t="s">
        <v>7776</v>
      </c>
      <c r="JZF2" t="s">
        <v>7777</v>
      </c>
      <c r="JZG2" t="s">
        <v>7778</v>
      </c>
      <c r="JZH2" t="s">
        <v>7779</v>
      </c>
      <c r="JZI2" t="s">
        <v>7780</v>
      </c>
      <c r="JZJ2" t="s">
        <v>7781</v>
      </c>
      <c r="JZK2" t="s">
        <v>7782</v>
      </c>
      <c r="JZL2" t="s">
        <v>7783</v>
      </c>
      <c r="JZM2" t="s">
        <v>7784</v>
      </c>
      <c r="JZN2" t="s">
        <v>7785</v>
      </c>
      <c r="JZO2" t="s">
        <v>7786</v>
      </c>
      <c r="JZP2" t="s">
        <v>7787</v>
      </c>
      <c r="JZQ2" t="s">
        <v>7788</v>
      </c>
      <c r="JZR2" t="s">
        <v>7789</v>
      </c>
      <c r="JZS2" t="s">
        <v>7790</v>
      </c>
      <c r="JZT2" t="s">
        <v>7791</v>
      </c>
      <c r="JZU2" t="s">
        <v>7792</v>
      </c>
      <c r="JZV2" t="s">
        <v>7793</v>
      </c>
      <c r="JZW2" t="s">
        <v>7794</v>
      </c>
      <c r="JZX2" t="s">
        <v>7795</v>
      </c>
      <c r="JZY2" t="s">
        <v>7796</v>
      </c>
      <c r="JZZ2" t="s">
        <v>7797</v>
      </c>
      <c r="KAA2" t="s">
        <v>7798</v>
      </c>
      <c r="KAB2" t="s">
        <v>7799</v>
      </c>
      <c r="KAC2" t="s">
        <v>7800</v>
      </c>
      <c r="KAD2" t="s">
        <v>7801</v>
      </c>
      <c r="KAE2" t="s">
        <v>7802</v>
      </c>
      <c r="KAF2" t="s">
        <v>7803</v>
      </c>
      <c r="KAG2" t="s">
        <v>7804</v>
      </c>
      <c r="KAH2" t="s">
        <v>7805</v>
      </c>
      <c r="KAI2" t="s">
        <v>7806</v>
      </c>
      <c r="KAJ2" t="s">
        <v>7807</v>
      </c>
      <c r="KAK2" t="s">
        <v>7808</v>
      </c>
      <c r="KAL2" t="s">
        <v>7809</v>
      </c>
      <c r="KAM2" t="s">
        <v>7810</v>
      </c>
      <c r="KAN2" t="s">
        <v>7811</v>
      </c>
      <c r="KAO2" t="s">
        <v>7812</v>
      </c>
      <c r="KAP2" t="s">
        <v>7813</v>
      </c>
      <c r="KAQ2" t="s">
        <v>7814</v>
      </c>
      <c r="KAR2" t="s">
        <v>7815</v>
      </c>
      <c r="KAS2" t="s">
        <v>7816</v>
      </c>
      <c r="KAT2" t="s">
        <v>7817</v>
      </c>
      <c r="KAU2" t="s">
        <v>7818</v>
      </c>
      <c r="KAV2" t="s">
        <v>7819</v>
      </c>
      <c r="KAW2" t="s">
        <v>7820</v>
      </c>
      <c r="KAX2" t="s">
        <v>7821</v>
      </c>
      <c r="KAY2" t="s">
        <v>7822</v>
      </c>
      <c r="KAZ2" t="s">
        <v>7823</v>
      </c>
      <c r="KBA2" t="s">
        <v>7824</v>
      </c>
      <c r="KBB2" t="s">
        <v>7825</v>
      </c>
      <c r="KBC2" t="s">
        <v>7826</v>
      </c>
      <c r="KBD2" t="s">
        <v>7827</v>
      </c>
      <c r="KBE2" t="s">
        <v>7828</v>
      </c>
      <c r="KBF2" t="s">
        <v>7829</v>
      </c>
      <c r="KBG2" t="s">
        <v>7830</v>
      </c>
      <c r="KBH2" t="s">
        <v>7831</v>
      </c>
      <c r="KBI2" t="s">
        <v>7832</v>
      </c>
      <c r="KBJ2" t="s">
        <v>7833</v>
      </c>
      <c r="KBK2" t="s">
        <v>7834</v>
      </c>
      <c r="KBL2" t="s">
        <v>7835</v>
      </c>
      <c r="KBM2" t="s">
        <v>7836</v>
      </c>
      <c r="KBN2" t="s">
        <v>7837</v>
      </c>
      <c r="KBO2" t="s">
        <v>7838</v>
      </c>
      <c r="KBP2" t="s">
        <v>7839</v>
      </c>
      <c r="KBQ2" t="s">
        <v>7840</v>
      </c>
      <c r="KBR2" t="s">
        <v>7841</v>
      </c>
      <c r="KBS2" t="s">
        <v>7842</v>
      </c>
      <c r="KBT2" t="s">
        <v>7843</v>
      </c>
      <c r="KBU2" t="s">
        <v>7844</v>
      </c>
      <c r="KBV2" t="s">
        <v>7845</v>
      </c>
      <c r="KBW2" t="s">
        <v>7846</v>
      </c>
      <c r="KBX2" t="s">
        <v>7847</v>
      </c>
      <c r="KBY2" t="s">
        <v>7848</v>
      </c>
      <c r="KBZ2" t="s">
        <v>7849</v>
      </c>
      <c r="KCA2" t="s">
        <v>7850</v>
      </c>
      <c r="KCB2" t="s">
        <v>7851</v>
      </c>
      <c r="KCC2" t="s">
        <v>7852</v>
      </c>
      <c r="KCD2" t="s">
        <v>7853</v>
      </c>
      <c r="KCE2" t="s">
        <v>7854</v>
      </c>
      <c r="KCF2" t="s">
        <v>7855</v>
      </c>
      <c r="KCG2" t="s">
        <v>7856</v>
      </c>
      <c r="KCH2" t="s">
        <v>7857</v>
      </c>
      <c r="KCI2" t="s">
        <v>7858</v>
      </c>
      <c r="KCJ2" t="s">
        <v>7859</v>
      </c>
      <c r="KCK2" t="s">
        <v>7860</v>
      </c>
      <c r="KCL2" t="s">
        <v>7861</v>
      </c>
      <c r="KCM2" t="s">
        <v>7862</v>
      </c>
      <c r="KCN2" t="s">
        <v>7863</v>
      </c>
      <c r="KCO2" t="s">
        <v>7864</v>
      </c>
      <c r="KCP2" t="s">
        <v>7865</v>
      </c>
      <c r="KCQ2" t="s">
        <v>7866</v>
      </c>
      <c r="KCR2" t="s">
        <v>7867</v>
      </c>
      <c r="KCS2" t="s">
        <v>7868</v>
      </c>
      <c r="KCT2" t="s">
        <v>7869</v>
      </c>
      <c r="KCU2" t="s">
        <v>7870</v>
      </c>
      <c r="KCV2" t="s">
        <v>7871</v>
      </c>
      <c r="KCW2" t="s">
        <v>7872</v>
      </c>
      <c r="KCX2" t="s">
        <v>7873</v>
      </c>
      <c r="KCY2" t="s">
        <v>7874</v>
      </c>
      <c r="KCZ2" t="s">
        <v>7875</v>
      </c>
      <c r="KDA2" t="s">
        <v>7876</v>
      </c>
      <c r="KDB2" t="s">
        <v>7877</v>
      </c>
      <c r="KDC2" t="s">
        <v>7878</v>
      </c>
      <c r="KDD2" t="s">
        <v>7879</v>
      </c>
      <c r="KDE2" t="s">
        <v>7880</v>
      </c>
      <c r="KDF2" t="s">
        <v>7881</v>
      </c>
      <c r="KDG2" t="s">
        <v>7882</v>
      </c>
      <c r="KDH2" t="s">
        <v>7883</v>
      </c>
      <c r="KDI2" t="s">
        <v>7884</v>
      </c>
      <c r="KDJ2" t="s">
        <v>7885</v>
      </c>
      <c r="KDK2" t="s">
        <v>7886</v>
      </c>
      <c r="KDL2" t="s">
        <v>7887</v>
      </c>
      <c r="KDM2" t="s">
        <v>7888</v>
      </c>
      <c r="KDN2" t="s">
        <v>7889</v>
      </c>
      <c r="KDO2" t="s">
        <v>7890</v>
      </c>
      <c r="KDP2" t="s">
        <v>7891</v>
      </c>
      <c r="KDQ2" t="s">
        <v>7892</v>
      </c>
      <c r="KDR2" t="s">
        <v>7893</v>
      </c>
      <c r="KDS2" t="s">
        <v>7894</v>
      </c>
      <c r="KDT2" t="s">
        <v>7895</v>
      </c>
      <c r="KDU2" t="s">
        <v>7896</v>
      </c>
      <c r="KDV2" t="s">
        <v>7897</v>
      </c>
      <c r="KDW2" t="s">
        <v>7898</v>
      </c>
      <c r="KDX2" t="s">
        <v>7899</v>
      </c>
      <c r="KDY2" t="s">
        <v>7900</v>
      </c>
      <c r="KDZ2" t="s">
        <v>7901</v>
      </c>
      <c r="KEA2" t="s">
        <v>7902</v>
      </c>
      <c r="KEB2" t="s">
        <v>7903</v>
      </c>
      <c r="KEC2" t="s">
        <v>7904</v>
      </c>
      <c r="KED2" t="s">
        <v>7905</v>
      </c>
      <c r="KEE2" t="s">
        <v>7906</v>
      </c>
      <c r="KEF2" t="s">
        <v>7907</v>
      </c>
      <c r="KEG2" t="s">
        <v>7908</v>
      </c>
      <c r="KEH2" t="s">
        <v>7909</v>
      </c>
      <c r="KEI2" t="s">
        <v>7910</v>
      </c>
      <c r="KEJ2" t="s">
        <v>7911</v>
      </c>
      <c r="KEK2" t="s">
        <v>7912</v>
      </c>
      <c r="KEL2" t="s">
        <v>7913</v>
      </c>
      <c r="KEM2" t="s">
        <v>7914</v>
      </c>
      <c r="KEN2" t="s">
        <v>7915</v>
      </c>
      <c r="KEO2" t="s">
        <v>7916</v>
      </c>
      <c r="KEP2" t="s">
        <v>7917</v>
      </c>
      <c r="KEQ2" t="s">
        <v>7918</v>
      </c>
      <c r="KER2" t="s">
        <v>7919</v>
      </c>
      <c r="KES2" t="s">
        <v>7920</v>
      </c>
      <c r="KET2" t="s">
        <v>7921</v>
      </c>
      <c r="KEU2" t="s">
        <v>7922</v>
      </c>
      <c r="KEV2" t="s">
        <v>7923</v>
      </c>
      <c r="KEW2" t="s">
        <v>7924</v>
      </c>
      <c r="KEX2" t="s">
        <v>7925</v>
      </c>
      <c r="KEY2" t="s">
        <v>7926</v>
      </c>
      <c r="KEZ2" t="s">
        <v>7927</v>
      </c>
      <c r="KFA2" t="s">
        <v>7928</v>
      </c>
      <c r="KFB2" t="s">
        <v>7929</v>
      </c>
      <c r="KFC2" t="s">
        <v>7930</v>
      </c>
      <c r="KFD2" t="s">
        <v>7931</v>
      </c>
      <c r="KFE2" t="s">
        <v>7932</v>
      </c>
      <c r="KFF2" t="s">
        <v>7933</v>
      </c>
      <c r="KFG2" t="s">
        <v>7934</v>
      </c>
      <c r="KFH2" t="s">
        <v>7935</v>
      </c>
      <c r="KFI2" t="s">
        <v>7936</v>
      </c>
      <c r="KFJ2" t="s">
        <v>7937</v>
      </c>
      <c r="KFK2" t="s">
        <v>7938</v>
      </c>
      <c r="KFL2" t="s">
        <v>7939</v>
      </c>
      <c r="KFM2" t="s">
        <v>7940</v>
      </c>
      <c r="KFN2" t="s">
        <v>7941</v>
      </c>
      <c r="KFO2" t="s">
        <v>7942</v>
      </c>
      <c r="KFP2" t="s">
        <v>7943</v>
      </c>
      <c r="KFQ2" t="s">
        <v>7944</v>
      </c>
      <c r="KFR2" t="s">
        <v>7945</v>
      </c>
      <c r="KFS2" t="s">
        <v>7946</v>
      </c>
      <c r="KFT2" t="s">
        <v>7947</v>
      </c>
      <c r="KFU2" t="s">
        <v>7948</v>
      </c>
      <c r="KFV2" t="s">
        <v>7949</v>
      </c>
      <c r="KFW2" t="s">
        <v>7950</v>
      </c>
      <c r="KFX2" t="s">
        <v>7951</v>
      </c>
      <c r="KFY2" t="s">
        <v>7952</v>
      </c>
      <c r="KFZ2" t="s">
        <v>7953</v>
      </c>
      <c r="KGA2" t="s">
        <v>7954</v>
      </c>
      <c r="KGB2" t="s">
        <v>7955</v>
      </c>
      <c r="KGC2" t="s">
        <v>7956</v>
      </c>
      <c r="KGD2" t="s">
        <v>7957</v>
      </c>
      <c r="KGE2" t="s">
        <v>7958</v>
      </c>
      <c r="KGF2" t="s">
        <v>7959</v>
      </c>
      <c r="KGG2" t="s">
        <v>7960</v>
      </c>
      <c r="KGH2" t="s">
        <v>7961</v>
      </c>
      <c r="KGI2" t="s">
        <v>7962</v>
      </c>
      <c r="KGJ2" t="s">
        <v>7963</v>
      </c>
      <c r="KGK2" t="s">
        <v>7964</v>
      </c>
      <c r="KGL2" t="s">
        <v>7965</v>
      </c>
      <c r="KGM2" t="s">
        <v>7966</v>
      </c>
      <c r="KGN2" t="s">
        <v>7967</v>
      </c>
      <c r="KGO2" t="s">
        <v>7968</v>
      </c>
      <c r="KGP2" t="s">
        <v>7969</v>
      </c>
      <c r="KGQ2" t="s">
        <v>7970</v>
      </c>
      <c r="KGR2" t="s">
        <v>7971</v>
      </c>
      <c r="KGS2" t="s">
        <v>7972</v>
      </c>
      <c r="KGT2" t="s">
        <v>7973</v>
      </c>
      <c r="KGU2" t="s">
        <v>7974</v>
      </c>
      <c r="KGV2" t="s">
        <v>7975</v>
      </c>
      <c r="KGW2" t="s">
        <v>7976</v>
      </c>
      <c r="KGX2" t="s">
        <v>7977</v>
      </c>
      <c r="KGY2" t="s">
        <v>7978</v>
      </c>
      <c r="KGZ2" t="s">
        <v>7979</v>
      </c>
      <c r="KHA2" t="s">
        <v>7980</v>
      </c>
      <c r="KHB2" t="s">
        <v>7981</v>
      </c>
      <c r="KHC2" t="s">
        <v>7982</v>
      </c>
      <c r="KHD2" t="s">
        <v>7983</v>
      </c>
      <c r="KHE2" t="s">
        <v>7984</v>
      </c>
      <c r="KHF2" t="s">
        <v>7985</v>
      </c>
      <c r="KHG2" t="s">
        <v>7986</v>
      </c>
      <c r="KHH2" t="s">
        <v>7987</v>
      </c>
      <c r="KHI2" t="s">
        <v>7988</v>
      </c>
      <c r="KHJ2" t="s">
        <v>7989</v>
      </c>
      <c r="KHK2" t="s">
        <v>7990</v>
      </c>
      <c r="KHL2" t="s">
        <v>7991</v>
      </c>
      <c r="KHM2" t="s">
        <v>7992</v>
      </c>
      <c r="KHN2" t="s">
        <v>7993</v>
      </c>
      <c r="KHO2" t="s">
        <v>7994</v>
      </c>
      <c r="KHP2" t="s">
        <v>7995</v>
      </c>
      <c r="KHQ2" t="s">
        <v>7996</v>
      </c>
      <c r="KHR2" t="s">
        <v>7997</v>
      </c>
      <c r="KHS2" t="s">
        <v>7998</v>
      </c>
      <c r="KHT2" t="s">
        <v>7999</v>
      </c>
      <c r="KHU2" t="s">
        <v>8000</v>
      </c>
      <c r="KHV2" t="s">
        <v>8001</v>
      </c>
      <c r="KHW2" t="s">
        <v>8002</v>
      </c>
      <c r="KHX2" t="s">
        <v>8003</v>
      </c>
      <c r="KHY2" t="s">
        <v>8004</v>
      </c>
      <c r="KHZ2" t="s">
        <v>8005</v>
      </c>
      <c r="KIA2" t="s">
        <v>8006</v>
      </c>
      <c r="KIB2" t="s">
        <v>8007</v>
      </c>
      <c r="KIC2" t="s">
        <v>8008</v>
      </c>
      <c r="KID2" t="s">
        <v>8009</v>
      </c>
      <c r="KIE2" t="s">
        <v>8010</v>
      </c>
      <c r="KIF2" t="s">
        <v>8011</v>
      </c>
      <c r="KIG2" t="s">
        <v>8012</v>
      </c>
      <c r="KIH2" t="s">
        <v>8013</v>
      </c>
      <c r="KII2" t="s">
        <v>8014</v>
      </c>
      <c r="KIJ2" t="s">
        <v>8015</v>
      </c>
      <c r="KIK2" t="s">
        <v>8016</v>
      </c>
      <c r="KIL2" t="s">
        <v>8017</v>
      </c>
      <c r="KIM2" t="s">
        <v>8018</v>
      </c>
      <c r="KIN2" t="s">
        <v>8019</v>
      </c>
      <c r="KIO2" t="s">
        <v>8020</v>
      </c>
      <c r="KIP2" t="s">
        <v>8021</v>
      </c>
      <c r="KIQ2" t="s">
        <v>8022</v>
      </c>
      <c r="KIR2" t="s">
        <v>8023</v>
      </c>
      <c r="KIS2" t="s">
        <v>8024</v>
      </c>
      <c r="KIT2" t="s">
        <v>8025</v>
      </c>
      <c r="KIU2" t="s">
        <v>8026</v>
      </c>
      <c r="KIV2" t="s">
        <v>8027</v>
      </c>
      <c r="KIW2" t="s">
        <v>8028</v>
      </c>
      <c r="KIX2" t="s">
        <v>8029</v>
      </c>
      <c r="KIY2" t="s">
        <v>8030</v>
      </c>
      <c r="KIZ2" t="s">
        <v>8031</v>
      </c>
      <c r="KJA2" t="s">
        <v>8032</v>
      </c>
      <c r="KJB2" t="s">
        <v>8033</v>
      </c>
      <c r="KJC2" t="s">
        <v>8034</v>
      </c>
      <c r="KJD2" t="s">
        <v>8035</v>
      </c>
      <c r="KJE2" t="s">
        <v>8036</v>
      </c>
      <c r="KJF2" t="s">
        <v>8037</v>
      </c>
      <c r="KJG2" t="s">
        <v>8038</v>
      </c>
      <c r="KJH2" t="s">
        <v>8039</v>
      </c>
      <c r="KJI2" t="s">
        <v>8040</v>
      </c>
      <c r="KJJ2" t="s">
        <v>8041</v>
      </c>
      <c r="KJK2" t="s">
        <v>8042</v>
      </c>
      <c r="KJL2" t="s">
        <v>8043</v>
      </c>
      <c r="KJM2" t="s">
        <v>8044</v>
      </c>
      <c r="KJN2" t="s">
        <v>8045</v>
      </c>
      <c r="KJO2" t="s">
        <v>8046</v>
      </c>
      <c r="KJP2" t="s">
        <v>8047</v>
      </c>
      <c r="KJQ2" t="s">
        <v>8048</v>
      </c>
      <c r="KJR2" t="s">
        <v>8049</v>
      </c>
      <c r="KJS2" t="s">
        <v>8050</v>
      </c>
      <c r="KJT2" t="s">
        <v>8051</v>
      </c>
      <c r="KJU2" t="s">
        <v>8052</v>
      </c>
      <c r="KJV2" t="s">
        <v>8053</v>
      </c>
      <c r="KJW2" t="s">
        <v>8054</v>
      </c>
      <c r="KJX2" t="s">
        <v>8055</v>
      </c>
      <c r="KJY2" t="s">
        <v>8056</v>
      </c>
      <c r="KJZ2" t="s">
        <v>8057</v>
      </c>
      <c r="KKA2" t="s">
        <v>8058</v>
      </c>
      <c r="KKB2" t="s">
        <v>8059</v>
      </c>
      <c r="KKC2" t="s">
        <v>8060</v>
      </c>
      <c r="KKD2" t="s">
        <v>8061</v>
      </c>
      <c r="KKE2" t="s">
        <v>8062</v>
      </c>
      <c r="KKF2" t="s">
        <v>8063</v>
      </c>
      <c r="KKG2" t="s">
        <v>8064</v>
      </c>
      <c r="KKH2" t="s">
        <v>8065</v>
      </c>
      <c r="KKI2" t="s">
        <v>8066</v>
      </c>
      <c r="KKJ2" t="s">
        <v>8067</v>
      </c>
      <c r="KKK2" t="s">
        <v>8068</v>
      </c>
      <c r="KKL2" t="s">
        <v>8069</v>
      </c>
      <c r="KKM2" t="s">
        <v>8070</v>
      </c>
      <c r="KKN2" t="s">
        <v>8071</v>
      </c>
      <c r="KKO2" t="s">
        <v>8072</v>
      </c>
      <c r="KKP2" t="s">
        <v>8073</v>
      </c>
      <c r="KKQ2" t="s">
        <v>8074</v>
      </c>
      <c r="KKR2" t="s">
        <v>8075</v>
      </c>
      <c r="KKS2" t="s">
        <v>8076</v>
      </c>
      <c r="KKT2" t="s">
        <v>8077</v>
      </c>
      <c r="KKU2" t="s">
        <v>8078</v>
      </c>
      <c r="KKV2" t="s">
        <v>8079</v>
      </c>
      <c r="KKW2" t="s">
        <v>8080</v>
      </c>
      <c r="KKX2" t="s">
        <v>8081</v>
      </c>
      <c r="KKY2" t="s">
        <v>8082</v>
      </c>
      <c r="KKZ2" t="s">
        <v>8083</v>
      </c>
      <c r="KLA2" t="s">
        <v>8084</v>
      </c>
      <c r="KLB2" t="s">
        <v>8085</v>
      </c>
      <c r="KLC2" t="s">
        <v>8086</v>
      </c>
      <c r="KLD2" t="s">
        <v>8087</v>
      </c>
      <c r="KLE2" t="s">
        <v>8088</v>
      </c>
      <c r="KLF2" t="s">
        <v>8089</v>
      </c>
      <c r="KLG2" t="s">
        <v>8090</v>
      </c>
      <c r="KLH2" t="s">
        <v>8091</v>
      </c>
      <c r="KLI2" t="s">
        <v>8092</v>
      </c>
      <c r="KLJ2" t="s">
        <v>8093</v>
      </c>
      <c r="KLK2" t="s">
        <v>8094</v>
      </c>
      <c r="KLL2" t="s">
        <v>8095</v>
      </c>
      <c r="KLM2" t="s">
        <v>8096</v>
      </c>
      <c r="KLN2" t="s">
        <v>8097</v>
      </c>
      <c r="KLO2" t="s">
        <v>8098</v>
      </c>
      <c r="KLP2" t="s">
        <v>8099</v>
      </c>
      <c r="KLQ2" t="s">
        <v>8100</v>
      </c>
      <c r="KLR2" t="s">
        <v>8101</v>
      </c>
      <c r="KLS2" t="s">
        <v>8102</v>
      </c>
      <c r="KLT2" t="s">
        <v>8103</v>
      </c>
      <c r="KLU2" t="s">
        <v>8104</v>
      </c>
      <c r="KLV2" t="s">
        <v>8105</v>
      </c>
      <c r="KLW2" t="s">
        <v>8106</v>
      </c>
      <c r="KLX2" t="s">
        <v>8107</v>
      </c>
      <c r="KLY2" t="s">
        <v>8108</v>
      </c>
      <c r="KLZ2" t="s">
        <v>8109</v>
      </c>
      <c r="KMA2" t="s">
        <v>8110</v>
      </c>
      <c r="KMB2" t="s">
        <v>8111</v>
      </c>
      <c r="KMC2" t="s">
        <v>8112</v>
      </c>
      <c r="KMD2" t="s">
        <v>8113</v>
      </c>
      <c r="KME2" t="s">
        <v>8114</v>
      </c>
      <c r="KMF2" t="s">
        <v>8115</v>
      </c>
      <c r="KMG2" t="s">
        <v>8116</v>
      </c>
      <c r="KMH2" t="s">
        <v>8117</v>
      </c>
      <c r="KMI2" t="s">
        <v>8118</v>
      </c>
      <c r="KMJ2" t="s">
        <v>8119</v>
      </c>
      <c r="KMK2" t="s">
        <v>8120</v>
      </c>
      <c r="KML2" t="s">
        <v>8121</v>
      </c>
      <c r="KMM2" t="s">
        <v>8122</v>
      </c>
      <c r="KMN2" t="s">
        <v>8123</v>
      </c>
      <c r="KMO2" t="s">
        <v>8124</v>
      </c>
      <c r="KMP2" t="s">
        <v>8125</v>
      </c>
      <c r="KMQ2" t="s">
        <v>8126</v>
      </c>
      <c r="KMR2" t="s">
        <v>8127</v>
      </c>
      <c r="KMS2" t="s">
        <v>8128</v>
      </c>
      <c r="KMT2" t="s">
        <v>8129</v>
      </c>
      <c r="KMU2" t="s">
        <v>8130</v>
      </c>
      <c r="KMV2" t="s">
        <v>8131</v>
      </c>
      <c r="KMW2" t="s">
        <v>8132</v>
      </c>
      <c r="KMX2" t="s">
        <v>8133</v>
      </c>
      <c r="KMY2" t="s">
        <v>8134</v>
      </c>
      <c r="KMZ2" t="s">
        <v>8135</v>
      </c>
      <c r="KNA2" t="s">
        <v>8136</v>
      </c>
      <c r="KNB2" t="s">
        <v>8137</v>
      </c>
      <c r="KNC2" t="s">
        <v>8138</v>
      </c>
      <c r="KND2" t="s">
        <v>8139</v>
      </c>
      <c r="KNE2" t="s">
        <v>8140</v>
      </c>
      <c r="KNF2" t="s">
        <v>8141</v>
      </c>
      <c r="KNG2" t="s">
        <v>8142</v>
      </c>
      <c r="KNH2" t="s">
        <v>8143</v>
      </c>
      <c r="KNI2" t="s">
        <v>8144</v>
      </c>
      <c r="KNJ2" t="s">
        <v>8145</v>
      </c>
      <c r="KNK2" t="s">
        <v>8146</v>
      </c>
      <c r="KNL2" t="s">
        <v>8147</v>
      </c>
      <c r="KNM2" t="s">
        <v>8148</v>
      </c>
      <c r="KNN2" t="s">
        <v>8149</v>
      </c>
      <c r="KNO2" t="s">
        <v>8150</v>
      </c>
      <c r="KNP2" t="s">
        <v>8151</v>
      </c>
      <c r="KNQ2" t="s">
        <v>8152</v>
      </c>
      <c r="KNR2" t="s">
        <v>8153</v>
      </c>
      <c r="KNS2" t="s">
        <v>8154</v>
      </c>
      <c r="KNT2" t="s">
        <v>8155</v>
      </c>
      <c r="KNU2" t="s">
        <v>8156</v>
      </c>
      <c r="KNV2" t="s">
        <v>8157</v>
      </c>
      <c r="KNW2" t="s">
        <v>8158</v>
      </c>
      <c r="KNX2" t="s">
        <v>8159</v>
      </c>
      <c r="KNY2" t="s">
        <v>8160</v>
      </c>
      <c r="KNZ2" t="s">
        <v>8161</v>
      </c>
      <c r="KOA2" t="s">
        <v>8162</v>
      </c>
      <c r="KOB2" t="s">
        <v>8163</v>
      </c>
      <c r="KOC2" t="s">
        <v>8164</v>
      </c>
      <c r="KOD2" t="s">
        <v>8165</v>
      </c>
      <c r="KOE2" t="s">
        <v>8166</v>
      </c>
      <c r="KOF2" t="s">
        <v>8167</v>
      </c>
      <c r="KOG2" t="s">
        <v>8168</v>
      </c>
      <c r="KOH2" t="s">
        <v>8169</v>
      </c>
      <c r="KOI2" t="s">
        <v>8170</v>
      </c>
      <c r="KOJ2" t="s">
        <v>8171</v>
      </c>
      <c r="KOK2" t="s">
        <v>8172</v>
      </c>
      <c r="KOL2" t="s">
        <v>8173</v>
      </c>
      <c r="KOM2" t="s">
        <v>8174</v>
      </c>
      <c r="KON2" t="s">
        <v>8175</v>
      </c>
      <c r="KOO2" t="s">
        <v>8176</v>
      </c>
      <c r="KOP2" t="s">
        <v>8177</v>
      </c>
      <c r="KOQ2" t="s">
        <v>8178</v>
      </c>
      <c r="KOR2" t="s">
        <v>8179</v>
      </c>
      <c r="KOS2" t="s">
        <v>8180</v>
      </c>
      <c r="KOT2" t="s">
        <v>8181</v>
      </c>
      <c r="KOU2" t="s">
        <v>8182</v>
      </c>
      <c r="KOV2" t="s">
        <v>8183</v>
      </c>
      <c r="KOW2" t="s">
        <v>8184</v>
      </c>
      <c r="KOX2" t="s">
        <v>8185</v>
      </c>
      <c r="KOY2" t="s">
        <v>8186</v>
      </c>
      <c r="KOZ2" t="s">
        <v>8187</v>
      </c>
      <c r="KPA2" t="s">
        <v>8188</v>
      </c>
      <c r="KPB2" t="s">
        <v>8189</v>
      </c>
      <c r="KPC2" t="s">
        <v>8190</v>
      </c>
      <c r="KPD2" t="s">
        <v>8191</v>
      </c>
      <c r="KPE2" t="s">
        <v>8192</v>
      </c>
      <c r="KPF2" t="s">
        <v>8193</v>
      </c>
      <c r="KPG2" t="s">
        <v>8194</v>
      </c>
      <c r="KPH2" t="s">
        <v>8195</v>
      </c>
      <c r="KPI2" t="s">
        <v>8196</v>
      </c>
      <c r="KPJ2" t="s">
        <v>8197</v>
      </c>
      <c r="KPK2" t="s">
        <v>8198</v>
      </c>
      <c r="KPL2" t="s">
        <v>8199</v>
      </c>
      <c r="KPM2" t="s">
        <v>8200</v>
      </c>
      <c r="KPN2" t="s">
        <v>8201</v>
      </c>
      <c r="KPO2" t="s">
        <v>8202</v>
      </c>
      <c r="KPP2" t="s">
        <v>8203</v>
      </c>
      <c r="KPQ2" t="s">
        <v>8204</v>
      </c>
      <c r="KPR2" t="s">
        <v>8205</v>
      </c>
      <c r="KPS2" t="s">
        <v>8206</v>
      </c>
      <c r="KPT2" t="s">
        <v>8207</v>
      </c>
      <c r="KPU2" t="s">
        <v>8208</v>
      </c>
      <c r="KPV2" t="s">
        <v>8209</v>
      </c>
      <c r="KPW2" t="s">
        <v>8210</v>
      </c>
      <c r="KPX2" t="s">
        <v>8211</v>
      </c>
      <c r="KPY2" t="s">
        <v>8212</v>
      </c>
      <c r="KPZ2" t="s">
        <v>8213</v>
      </c>
      <c r="KQA2" t="s">
        <v>8214</v>
      </c>
      <c r="KQB2" t="s">
        <v>8215</v>
      </c>
      <c r="KQC2" t="s">
        <v>8216</v>
      </c>
      <c r="KQD2" t="s">
        <v>8217</v>
      </c>
      <c r="KQE2" t="s">
        <v>8218</v>
      </c>
      <c r="KQF2" t="s">
        <v>8219</v>
      </c>
      <c r="KQG2" t="s">
        <v>8220</v>
      </c>
      <c r="KQH2" t="s">
        <v>8221</v>
      </c>
      <c r="KQI2" t="s">
        <v>8222</v>
      </c>
      <c r="KQJ2" t="s">
        <v>8223</v>
      </c>
      <c r="KQK2" t="s">
        <v>8224</v>
      </c>
      <c r="KQL2" t="s">
        <v>8225</v>
      </c>
      <c r="KQM2" t="s">
        <v>8226</v>
      </c>
      <c r="KQN2" t="s">
        <v>8227</v>
      </c>
      <c r="KQO2" t="s">
        <v>8228</v>
      </c>
      <c r="KQP2" t="s">
        <v>8229</v>
      </c>
      <c r="KQQ2" t="s">
        <v>8230</v>
      </c>
      <c r="KQR2" t="s">
        <v>8231</v>
      </c>
      <c r="KQS2" t="s">
        <v>8232</v>
      </c>
      <c r="KQT2" t="s">
        <v>8233</v>
      </c>
      <c r="KQU2" t="s">
        <v>8234</v>
      </c>
      <c r="KQV2" t="s">
        <v>8235</v>
      </c>
      <c r="KQW2" t="s">
        <v>8236</v>
      </c>
      <c r="KQX2" t="s">
        <v>8237</v>
      </c>
      <c r="KQY2" t="s">
        <v>8238</v>
      </c>
      <c r="KQZ2" t="s">
        <v>8239</v>
      </c>
      <c r="KRA2" t="s">
        <v>8240</v>
      </c>
      <c r="KRB2" t="s">
        <v>8241</v>
      </c>
      <c r="KRC2" t="s">
        <v>8242</v>
      </c>
      <c r="KRD2" t="s">
        <v>8243</v>
      </c>
      <c r="KRE2" t="s">
        <v>8244</v>
      </c>
      <c r="KRF2" t="s">
        <v>8245</v>
      </c>
      <c r="KRG2" t="s">
        <v>8246</v>
      </c>
      <c r="KRH2" t="s">
        <v>8247</v>
      </c>
      <c r="KRI2" t="s">
        <v>8248</v>
      </c>
      <c r="KRJ2" t="s">
        <v>8249</v>
      </c>
      <c r="KRK2" t="s">
        <v>8250</v>
      </c>
      <c r="KRL2" t="s">
        <v>8251</v>
      </c>
      <c r="KRM2" t="s">
        <v>8252</v>
      </c>
      <c r="KRN2" t="s">
        <v>8253</v>
      </c>
      <c r="KRO2" t="s">
        <v>8254</v>
      </c>
      <c r="KRP2" t="s">
        <v>8255</v>
      </c>
      <c r="KRQ2" t="s">
        <v>8256</v>
      </c>
      <c r="KRR2" t="s">
        <v>8257</v>
      </c>
      <c r="KRS2" t="s">
        <v>8258</v>
      </c>
      <c r="KRT2" t="s">
        <v>8259</v>
      </c>
      <c r="KRU2" t="s">
        <v>8260</v>
      </c>
      <c r="KRV2" t="s">
        <v>8261</v>
      </c>
      <c r="KRW2" t="s">
        <v>8262</v>
      </c>
      <c r="KRX2" t="s">
        <v>8263</v>
      </c>
      <c r="KRY2" t="s">
        <v>8264</v>
      </c>
      <c r="KRZ2" t="s">
        <v>8265</v>
      </c>
      <c r="KSA2" t="s">
        <v>8266</v>
      </c>
      <c r="KSB2" t="s">
        <v>8267</v>
      </c>
      <c r="KSC2" t="s">
        <v>8268</v>
      </c>
      <c r="KSD2" t="s">
        <v>8269</v>
      </c>
      <c r="KSE2" t="s">
        <v>8270</v>
      </c>
      <c r="KSF2" t="s">
        <v>8271</v>
      </c>
      <c r="KSG2" t="s">
        <v>8272</v>
      </c>
      <c r="KSH2" t="s">
        <v>8273</v>
      </c>
      <c r="KSI2" t="s">
        <v>8274</v>
      </c>
      <c r="KSJ2" t="s">
        <v>8275</v>
      </c>
      <c r="KSK2" t="s">
        <v>8276</v>
      </c>
      <c r="KSL2" t="s">
        <v>8277</v>
      </c>
      <c r="KSM2" t="s">
        <v>8278</v>
      </c>
      <c r="KSN2" t="s">
        <v>8279</v>
      </c>
      <c r="KSO2" t="s">
        <v>8280</v>
      </c>
      <c r="KSP2" t="s">
        <v>8281</v>
      </c>
      <c r="KSQ2" t="s">
        <v>8282</v>
      </c>
      <c r="KSR2" t="s">
        <v>8283</v>
      </c>
      <c r="KSS2" t="s">
        <v>8284</v>
      </c>
      <c r="KST2" t="s">
        <v>8285</v>
      </c>
      <c r="KSU2" t="s">
        <v>8286</v>
      </c>
      <c r="KSV2" t="s">
        <v>8287</v>
      </c>
      <c r="KSW2" t="s">
        <v>8288</v>
      </c>
      <c r="KSX2" t="s">
        <v>8289</v>
      </c>
      <c r="KSY2" t="s">
        <v>8290</v>
      </c>
      <c r="KSZ2" t="s">
        <v>8291</v>
      </c>
      <c r="KTA2" t="s">
        <v>8292</v>
      </c>
      <c r="KTB2" t="s">
        <v>8293</v>
      </c>
      <c r="KTC2" t="s">
        <v>8294</v>
      </c>
      <c r="KTD2" t="s">
        <v>8295</v>
      </c>
      <c r="KTE2" t="s">
        <v>8296</v>
      </c>
      <c r="KTF2" t="s">
        <v>8297</v>
      </c>
      <c r="KTG2" t="s">
        <v>8298</v>
      </c>
      <c r="KTH2" t="s">
        <v>8299</v>
      </c>
      <c r="KTI2" t="s">
        <v>8300</v>
      </c>
      <c r="KTJ2" t="s">
        <v>8301</v>
      </c>
      <c r="KTK2" t="s">
        <v>8302</v>
      </c>
      <c r="KTL2" t="s">
        <v>8303</v>
      </c>
      <c r="KTM2" t="s">
        <v>8304</v>
      </c>
      <c r="KTN2" t="s">
        <v>8305</v>
      </c>
      <c r="KTO2" t="s">
        <v>8306</v>
      </c>
      <c r="KTP2" t="s">
        <v>8307</v>
      </c>
      <c r="KTQ2" t="s">
        <v>8308</v>
      </c>
      <c r="KTR2" t="s">
        <v>8309</v>
      </c>
      <c r="KTS2" t="s">
        <v>8310</v>
      </c>
      <c r="KTT2" t="s">
        <v>8311</v>
      </c>
      <c r="KTU2" t="s">
        <v>8312</v>
      </c>
      <c r="KTV2" t="s">
        <v>8313</v>
      </c>
      <c r="KTW2" t="s">
        <v>8314</v>
      </c>
      <c r="KTX2" t="s">
        <v>8315</v>
      </c>
      <c r="KTY2" t="s">
        <v>8316</v>
      </c>
      <c r="KTZ2" t="s">
        <v>8317</v>
      </c>
      <c r="KUA2" t="s">
        <v>8318</v>
      </c>
      <c r="KUB2" t="s">
        <v>8319</v>
      </c>
      <c r="KUC2" t="s">
        <v>8320</v>
      </c>
      <c r="KUD2" t="s">
        <v>8321</v>
      </c>
      <c r="KUE2" t="s">
        <v>8322</v>
      </c>
      <c r="KUF2" t="s">
        <v>8323</v>
      </c>
      <c r="KUG2" t="s">
        <v>8324</v>
      </c>
      <c r="KUH2" t="s">
        <v>8325</v>
      </c>
      <c r="KUI2" t="s">
        <v>8326</v>
      </c>
      <c r="KUJ2" t="s">
        <v>8327</v>
      </c>
      <c r="KUK2" t="s">
        <v>8328</v>
      </c>
      <c r="KUL2" t="s">
        <v>8329</v>
      </c>
      <c r="KUM2" t="s">
        <v>8330</v>
      </c>
      <c r="KUN2" t="s">
        <v>8331</v>
      </c>
      <c r="KUO2" t="s">
        <v>8332</v>
      </c>
      <c r="KUP2" t="s">
        <v>8333</v>
      </c>
      <c r="KUQ2" t="s">
        <v>8334</v>
      </c>
      <c r="KUR2" t="s">
        <v>8335</v>
      </c>
      <c r="KUS2" t="s">
        <v>8336</v>
      </c>
      <c r="KUT2" t="s">
        <v>8337</v>
      </c>
      <c r="KUU2" t="s">
        <v>8338</v>
      </c>
      <c r="KUV2" t="s">
        <v>8339</v>
      </c>
      <c r="KUW2" t="s">
        <v>8340</v>
      </c>
      <c r="KUX2" t="s">
        <v>8341</v>
      </c>
      <c r="KUY2" t="s">
        <v>8342</v>
      </c>
      <c r="KUZ2" t="s">
        <v>8343</v>
      </c>
      <c r="KVA2" t="s">
        <v>8344</v>
      </c>
      <c r="KVB2" t="s">
        <v>8345</v>
      </c>
      <c r="KVC2" t="s">
        <v>8346</v>
      </c>
      <c r="KVD2" t="s">
        <v>8347</v>
      </c>
      <c r="KVE2" t="s">
        <v>8348</v>
      </c>
      <c r="KVF2" t="s">
        <v>8349</v>
      </c>
      <c r="KVG2" t="s">
        <v>8350</v>
      </c>
      <c r="KVH2" t="s">
        <v>8351</v>
      </c>
      <c r="KVI2" t="s">
        <v>8352</v>
      </c>
      <c r="KVJ2" t="s">
        <v>8353</v>
      </c>
      <c r="KVK2" t="s">
        <v>8354</v>
      </c>
      <c r="KVL2" t="s">
        <v>8355</v>
      </c>
      <c r="KVM2" t="s">
        <v>8356</v>
      </c>
      <c r="KVN2" t="s">
        <v>8357</v>
      </c>
      <c r="KVO2" t="s">
        <v>8358</v>
      </c>
      <c r="KVP2" t="s">
        <v>8359</v>
      </c>
      <c r="KVQ2" t="s">
        <v>8360</v>
      </c>
      <c r="KVR2" t="s">
        <v>8361</v>
      </c>
      <c r="KVS2" t="s">
        <v>8362</v>
      </c>
      <c r="KVT2" t="s">
        <v>8363</v>
      </c>
      <c r="KVU2" t="s">
        <v>8364</v>
      </c>
      <c r="KVV2" t="s">
        <v>8365</v>
      </c>
      <c r="KVW2" t="s">
        <v>8366</v>
      </c>
      <c r="KVX2" t="s">
        <v>8367</v>
      </c>
      <c r="KVY2" t="s">
        <v>8368</v>
      </c>
      <c r="KVZ2" t="s">
        <v>8369</v>
      </c>
      <c r="KWA2" t="s">
        <v>8370</v>
      </c>
      <c r="KWB2" t="s">
        <v>8371</v>
      </c>
      <c r="KWC2" t="s">
        <v>8372</v>
      </c>
      <c r="KWD2" t="s">
        <v>8373</v>
      </c>
      <c r="KWE2" t="s">
        <v>8374</v>
      </c>
      <c r="KWF2" t="s">
        <v>8375</v>
      </c>
      <c r="KWG2" t="s">
        <v>8376</v>
      </c>
      <c r="KWH2" t="s">
        <v>8377</v>
      </c>
      <c r="KWI2" t="s">
        <v>8378</v>
      </c>
      <c r="KWJ2" t="s">
        <v>8379</v>
      </c>
      <c r="KWK2" t="s">
        <v>8380</v>
      </c>
      <c r="KWL2" t="s">
        <v>8381</v>
      </c>
      <c r="KWM2" t="s">
        <v>8382</v>
      </c>
      <c r="KWN2" t="s">
        <v>8383</v>
      </c>
      <c r="KWO2" t="s">
        <v>8384</v>
      </c>
      <c r="KWP2" t="s">
        <v>8385</v>
      </c>
      <c r="KWQ2" t="s">
        <v>8386</v>
      </c>
      <c r="KWR2" t="s">
        <v>8387</v>
      </c>
      <c r="KWS2" t="s">
        <v>8388</v>
      </c>
      <c r="KWT2" t="s">
        <v>8389</v>
      </c>
      <c r="KWU2" t="s">
        <v>8390</v>
      </c>
      <c r="KWV2" t="s">
        <v>8391</v>
      </c>
      <c r="KWW2" t="s">
        <v>8392</v>
      </c>
      <c r="KWX2" t="s">
        <v>8393</v>
      </c>
      <c r="KWY2" t="s">
        <v>8394</v>
      </c>
      <c r="KWZ2" t="s">
        <v>8395</v>
      </c>
      <c r="KXA2" t="s">
        <v>8396</v>
      </c>
      <c r="KXB2" t="s">
        <v>8397</v>
      </c>
      <c r="KXC2" t="s">
        <v>8398</v>
      </c>
      <c r="KXD2" t="s">
        <v>8399</v>
      </c>
      <c r="KXE2" t="s">
        <v>8400</v>
      </c>
      <c r="KXF2" t="s">
        <v>8401</v>
      </c>
      <c r="KXG2" t="s">
        <v>8402</v>
      </c>
      <c r="KXH2" t="s">
        <v>8403</v>
      </c>
      <c r="KXI2" t="s">
        <v>8404</v>
      </c>
      <c r="KXJ2" t="s">
        <v>8405</v>
      </c>
      <c r="KXK2" t="s">
        <v>8406</v>
      </c>
      <c r="KXL2" t="s">
        <v>8407</v>
      </c>
      <c r="KXM2" t="s">
        <v>8408</v>
      </c>
      <c r="KXN2" t="s">
        <v>8409</v>
      </c>
      <c r="KXO2" t="s">
        <v>8410</v>
      </c>
      <c r="KXP2" t="s">
        <v>8411</v>
      </c>
      <c r="KXQ2" t="s">
        <v>8412</v>
      </c>
      <c r="KXR2" t="s">
        <v>8413</v>
      </c>
      <c r="KXS2" t="s">
        <v>8414</v>
      </c>
      <c r="KXT2" t="s">
        <v>8415</v>
      </c>
      <c r="KXU2" t="s">
        <v>8416</v>
      </c>
      <c r="KXV2" t="s">
        <v>8417</v>
      </c>
      <c r="KXW2" t="s">
        <v>8418</v>
      </c>
      <c r="KXX2" t="s">
        <v>8419</v>
      </c>
      <c r="KXY2" t="s">
        <v>8420</v>
      </c>
      <c r="KXZ2" t="s">
        <v>8421</v>
      </c>
      <c r="KYA2" t="s">
        <v>8422</v>
      </c>
      <c r="KYB2" t="s">
        <v>8423</v>
      </c>
      <c r="KYC2" t="s">
        <v>8424</v>
      </c>
      <c r="KYD2" t="s">
        <v>8425</v>
      </c>
      <c r="KYE2" t="s">
        <v>8426</v>
      </c>
      <c r="KYF2" t="s">
        <v>8427</v>
      </c>
      <c r="KYG2" t="s">
        <v>8428</v>
      </c>
      <c r="KYH2" t="s">
        <v>8429</v>
      </c>
      <c r="KYI2" t="s">
        <v>8430</v>
      </c>
      <c r="KYJ2" t="s">
        <v>8431</v>
      </c>
      <c r="KYK2" t="s">
        <v>8432</v>
      </c>
      <c r="KYL2" t="s">
        <v>8433</v>
      </c>
      <c r="KYM2" t="s">
        <v>8434</v>
      </c>
      <c r="KYN2" t="s">
        <v>8435</v>
      </c>
      <c r="KYO2" t="s">
        <v>8436</v>
      </c>
      <c r="KYP2" t="s">
        <v>8437</v>
      </c>
      <c r="KYQ2" t="s">
        <v>8438</v>
      </c>
      <c r="KYR2" t="s">
        <v>8439</v>
      </c>
      <c r="KYS2" t="s">
        <v>8440</v>
      </c>
      <c r="KYT2" t="s">
        <v>8441</v>
      </c>
      <c r="KYU2" t="s">
        <v>8442</v>
      </c>
      <c r="KYV2" t="s">
        <v>8443</v>
      </c>
      <c r="KYW2" t="s">
        <v>8444</v>
      </c>
      <c r="KYX2" t="s">
        <v>8445</v>
      </c>
      <c r="KYY2" t="s">
        <v>8446</v>
      </c>
      <c r="KYZ2" t="s">
        <v>8447</v>
      </c>
      <c r="KZA2" t="s">
        <v>8448</v>
      </c>
      <c r="KZB2" t="s">
        <v>8449</v>
      </c>
      <c r="KZC2" t="s">
        <v>8450</v>
      </c>
      <c r="KZD2" t="s">
        <v>8451</v>
      </c>
      <c r="KZE2" t="s">
        <v>8452</v>
      </c>
      <c r="KZF2" t="s">
        <v>8453</v>
      </c>
      <c r="KZG2" t="s">
        <v>8454</v>
      </c>
      <c r="KZH2" t="s">
        <v>8455</v>
      </c>
      <c r="KZI2" t="s">
        <v>8456</v>
      </c>
      <c r="KZJ2" t="s">
        <v>8457</v>
      </c>
      <c r="KZK2" t="s">
        <v>8458</v>
      </c>
      <c r="KZL2" t="s">
        <v>8459</v>
      </c>
      <c r="KZM2" t="s">
        <v>8460</v>
      </c>
      <c r="KZN2" t="s">
        <v>8461</v>
      </c>
      <c r="KZO2" t="s">
        <v>8462</v>
      </c>
      <c r="KZP2" t="s">
        <v>8463</v>
      </c>
      <c r="KZQ2" t="s">
        <v>8464</v>
      </c>
      <c r="KZR2" t="s">
        <v>8465</v>
      </c>
      <c r="KZS2" t="s">
        <v>8466</v>
      </c>
      <c r="KZT2" t="s">
        <v>8467</v>
      </c>
      <c r="KZU2" t="s">
        <v>8468</v>
      </c>
      <c r="KZV2" t="s">
        <v>8469</v>
      </c>
      <c r="KZW2" t="s">
        <v>8470</v>
      </c>
      <c r="KZX2" t="s">
        <v>8471</v>
      </c>
      <c r="KZY2" t="s">
        <v>8472</v>
      </c>
      <c r="KZZ2" t="s">
        <v>8473</v>
      </c>
      <c r="LAA2" t="s">
        <v>8474</v>
      </c>
      <c r="LAB2" t="s">
        <v>8475</v>
      </c>
      <c r="LAC2" t="s">
        <v>8476</v>
      </c>
      <c r="LAD2" t="s">
        <v>8477</v>
      </c>
      <c r="LAE2" t="s">
        <v>8478</v>
      </c>
      <c r="LAF2" t="s">
        <v>8479</v>
      </c>
      <c r="LAG2" t="s">
        <v>8480</v>
      </c>
      <c r="LAH2" t="s">
        <v>8481</v>
      </c>
      <c r="LAI2" t="s">
        <v>8482</v>
      </c>
      <c r="LAJ2" t="s">
        <v>8483</v>
      </c>
      <c r="LAK2" t="s">
        <v>8484</v>
      </c>
      <c r="LAL2" t="s">
        <v>8485</v>
      </c>
      <c r="LAM2" t="s">
        <v>8486</v>
      </c>
      <c r="LAN2" t="s">
        <v>8487</v>
      </c>
      <c r="LAO2" t="s">
        <v>8488</v>
      </c>
      <c r="LAP2" t="s">
        <v>8489</v>
      </c>
      <c r="LAQ2" t="s">
        <v>8490</v>
      </c>
      <c r="LAR2" t="s">
        <v>8491</v>
      </c>
      <c r="LAS2" t="s">
        <v>8492</v>
      </c>
      <c r="LAT2" t="s">
        <v>8493</v>
      </c>
      <c r="LAU2" t="s">
        <v>8494</v>
      </c>
      <c r="LAV2" t="s">
        <v>8495</v>
      </c>
      <c r="LAW2" t="s">
        <v>8496</v>
      </c>
      <c r="LAX2" t="s">
        <v>8497</v>
      </c>
      <c r="LAY2" t="s">
        <v>8498</v>
      </c>
      <c r="LAZ2" t="s">
        <v>8499</v>
      </c>
      <c r="LBA2" t="s">
        <v>8500</v>
      </c>
      <c r="LBB2" t="s">
        <v>8501</v>
      </c>
      <c r="LBC2" t="s">
        <v>8502</v>
      </c>
      <c r="LBD2" t="s">
        <v>8503</v>
      </c>
      <c r="LBE2" t="s">
        <v>8504</v>
      </c>
      <c r="LBF2" t="s">
        <v>8505</v>
      </c>
      <c r="LBG2" t="s">
        <v>8506</v>
      </c>
      <c r="LBH2" t="s">
        <v>8507</v>
      </c>
      <c r="LBI2" t="s">
        <v>8508</v>
      </c>
      <c r="LBJ2" t="s">
        <v>8509</v>
      </c>
      <c r="LBK2" t="s">
        <v>8510</v>
      </c>
      <c r="LBL2" t="s">
        <v>8511</v>
      </c>
      <c r="LBM2" t="s">
        <v>8512</v>
      </c>
      <c r="LBN2" t="s">
        <v>8513</v>
      </c>
      <c r="LBO2" t="s">
        <v>8514</v>
      </c>
      <c r="LBP2" t="s">
        <v>8515</v>
      </c>
      <c r="LBQ2" t="s">
        <v>8516</v>
      </c>
      <c r="LBR2" t="s">
        <v>8517</v>
      </c>
      <c r="LBS2" t="s">
        <v>8518</v>
      </c>
      <c r="LBT2" t="s">
        <v>8519</v>
      </c>
      <c r="LBU2" t="s">
        <v>8520</v>
      </c>
      <c r="LBV2" t="s">
        <v>8521</v>
      </c>
      <c r="LBW2" t="s">
        <v>8522</v>
      </c>
      <c r="LBX2" t="s">
        <v>8523</v>
      </c>
      <c r="LBY2" t="s">
        <v>8524</v>
      </c>
      <c r="LBZ2" t="s">
        <v>8525</v>
      </c>
      <c r="LCA2" t="s">
        <v>8526</v>
      </c>
      <c r="LCB2" t="s">
        <v>8527</v>
      </c>
      <c r="LCC2" t="s">
        <v>8528</v>
      </c>
      <c r="LCD2" t="s">
        <v>8529</v>
      </c>
      <c r="LCE2" t="s">
        <v>8530</v>
      </c>
      <c r="LCF2" t="s">
        <v>8531</v>
      </c>
      <c r="LCG2" t="s">
        <v>8532</v>
      </c>
      <c r="LCH2" t="s">
        <v>8533</v>
      </c>
      <c r="LCI2" t="s">
        <v>8534</v>
      </c>
      <c r="LCJ2" t="s">
        <v>8535</v>
      </c>
      <c r="LCK2" t="s">
        <v>8536</v>
      </c>
      <c r="LCL2" t="s">
        <v>8537</v>
      </c>
      <c r="LCM2" t="s">
        <v>8538</v>
      </c>
      <c r="LCN2" t="s">
        <v>8539</v>
      </c>
      <c r="LCO2" t="s">
        <v>8540</v>
      </c>
      <c r="LCP2" t="s">
        <v>8541</v>
      </c>
      <c r="LCQ2" t="s">
        <v>8542</v>
      </c>
      <c r="LCR2" t="s">
        <v>8543</v>
      </c>
      <c r="LCS2" t="s">
        <v>8544</v>
      </c>
      <c r="LCT2" t="s">
        <v>8545</v>
      </c>
      <c r="LCU2" t="s">
        <v>8546</v>
      </c>
      <c r="LCV2" t="s">
        <v>8547</v>
      </c>
      <c r="LCW2" t="s">
        <v>8548</v>
      </c>
      <c r="LCX2" t="s">
        <v>8549</v>
      </c>
      <c r="LCY2" t="s">
        <v>8550</v>
      </c>
      <c r="LCZ2" t="s">
        <v>8551</v>
      </c>
      <c r="LDA2" t="s">
        <v>8552</v>
      </c>
      <c r="LDB2" t="s">
        <v>8553</v>
      </c>
      <c r="LDC2" t="s">
        <v>8554</v>
      </c>
      <c r="LDD2" t="s">
        <v>8555</v>
      </c>
      <c r="LDE2" t="s">
        <v>8556</v>
      </c>
      <c r="LDF2" t="s">
        <v>8557</v>
      </c>
      <c r="LDG2" t="s">
        <v>8558</v>
      </c>
      <c r="LDH2" t="s">
        <v>8559</v>
      </c>
      <c r="LDI2" t="s">
        <v>8560</v>
      </c>
      <c r="LDJ2" t="s">
        <v>8561</v>
      </c>
      <c r="LDK2" t="s">
        <v>8562</v>
      </c>
      <c r="LDL2" t="s">
        <v>8563</v>
      </c>
      <c r="LDM2" t="s">
        <v>8564</v>
      </c>
      <c r="LDN2" t="s">
        <v>8565</v>
      </c>
      <c r="LDO2" t="s">
        <v>8566</v>
      </c>
      <c r="LDP2" t="s">
        <v>8567</v>
      </c>
      <c r="LDQ2" t="s">
        <v>8568</v>
      </c>
      <c r="LDR2" t="s">
        <v>8569</v>
      </c>
      <c r="LDS2" t="s">
        <v>8570</v>
      </c>
      <c r="LDT2" t="s">
        <v>8571</v>
      </c>
      <c r="LDU2" t="s">
        <v>8572</v>
      </c>
      <c r="LDV2" t="s">
        <v>8573</v>
      </c>
      <c r="LDW2" t="s">
        <v>8574</v>
      </c>
      <c r="LDX2" t="s">
        <v>8575</v>
      </c>
      <c r="LDY2" t="s">
        <v>8576</v>
      </c>
      <c r="LDZ2" t="s">
        <v>8577</v>
      </c>
      <c r="LEA2" t="s">
        <v>8578</v>
      </c>
      <c r="LEB2" t="s">
        <v>8579</v>
      </c>
      <c r="LEC2" t="s">
        <v>8580</v>
      </c>
      <c r="LED2" t="s">
        <v>8581</v>
      </c>
      <c r="LEE2" t="s">
        <v>8582</v>
      </c>
      <c r="LEF2" t="s">
        <v>8583</v>
      </c>
      <c r="LEG2" t="s">
        <v>8584</v>
      </c>
      <c r="LEH2" t="s">
        <v>8585</v>
      </c>
      <c r="LEI2" t="s">
        <v>8586</v>
      </c>
      <c r="LEJ2" t="s">
        <v>8587</v>
      </c>
      <c r="LEK2" t="s">
        <v>8588</v>
      </c>
      <c r="LEL2" t="s">
        <v>8589</v>
      </c>
      <c r="LEM2" t="s">
        <v>8590</v>
      </c>
      <c r="LEN2" t="s">
        <v>8591</v>
      </c>
      <c r="LEO2" t="s">
        <v>8592</v>
      </c>
      <c r="LEP2" t="s">
        <v>8593</v>
      </c>
      <c r="LEQ2" t="s">
        <v>8594</v>
      </c>
      <c r="LER2" t="s">
        <v>8595</v>
      </c>
      <c r="LES2" t="s">
        <v>8596</v>
      </c>
      <c r="LET2" t="s">
        <v>8597</v>
      </c>
      <c r="LEU2" t="s">
        <v>8598</v>
      </c>
      <c r="LEV2" t="s">
        <v>8599</v>
      </c>
      <c r="LEW2" t="s">
        <v>8600</v>
      </c>
      <c r="LEX2" t="s">
        <v>8601</v>
      </c>
      <c r="LEY2" t="s">
        <v>8602</v>
      </c>
      <c r="LEZ2" t="s">
        <v>8603</v>
      </c>
      <c r="LFA2" t="s">
        <v>8604</v>
      </c>
      <c r="LFB2" t="s">
        <v>8605</v>
      </c>
      <c r="LFC2" t="s">
        <v>8606</v>
      </c>
      <c r="LFD2" t="s">
        <v>8607</v>
      </c>
      <c r="LFE2" t="s">
        <v>8608</v>
      </c>
      <c r="LFF2" t="s">
        <v>8609</v>
      </c>
      <c r="LFG2" t="s">
        <v>8610</v>
      </c>
      <c r="LFH2" t="s">
        <v>8611</v>
      </c>
      <c r="LFI2" t="s">
        <v>8612</v>
      </c>
      <c r="LFJ2" t="s">
        <v>8613</v>
      </c>
      <c r="LFK2" t="s">
        <v>8614</v>
      </c>
      <c r="LFL2" t="s">
        <v>8615</v>
      </c>
      <c r="LFM2" t="s">
        <v>8616</v>
      </c>
      <c r="LFN2" t="s">
        <v>8617</v>
      </c>
      <c r="LFO2" t="s">
        <v>8618</v>
      </c>
      <c r="LFP2" t="s">
        <v>8619</v>
      </c>
      <c r="LFQ2" t="s">
        <v>8620</v>
      </c>
      <c r="LFR2" t="s">
        <v>8621</v>
      </c>
      <c r="LFS2" t="s">
        <v>8622</v>
      </c>
      <c r="LFT2" t="s">
        <v>8623</v>
      </c>
      <c r="LFU2" t="s">
        <v>8624</v>
      </c>
      <c r="LFV2" t="s">
        <v>8625</v>
      </c>
      <c r="LFW2" t="s">
        <v>8626</v>
      </c>
      <c r="LFX2" t="s">
        <v>8627</v>
      </c>
      <c r="LFY2" t="s">
        <v>8628</v>
      </c>
      <c r="LFZ2" t="s">
        <v>8629</v>
      </c>
      <c r="LGA2" t="s">
        <v>8630</v>
      </c>
      <c r="LGB2" t="s">
        <v>8631</v>
      </c>
      <c r="LGC2" t="s">
        <v>8632</v>
      </c>
      <c r="LGD2" t="s">
        <v>8633</v>
      </c>
      <c r="LGE2" t="s">
        <v>8634</v>
      </c>
      <c r="LGF2" t="s">
        <v>8635</v>
      </c>
      <c r="LGG2" t="s">
        <v>8636</v>
      </c>
      <c r="LGH2" t="s">
        <v>8637</v>
      </c>
      <c r="LGI2" t="s">
        <v>8638</v>
      </c>
      <c r="LGJ2" t="s">
        <v>8639</v>
      </c>
      <c r="LGK2" t="s">
        <v>8640</v>
      </c>
      <c r="LGL2" t="s">
        <v>8641</v>
      </c>
      <c r="LGM2" t="s">
        <v>8642</v>
      </c>
      <c r="LGN2" t="s">
        <v>8643</v>
      </c>
      <c r="LGO2" t="s">
        <v>8644</v>
      </c>
      <c r="LGP2" t="s">
        <v>8645</v>
      </c>
      <c r="LGQ2" t="s">
        <v>8646</v>
      </c>
      <c r="LGR2" t="s">
        <v>8647</v>
      </c>
      <c r="LGS2" t="s">
        <v>8648</v>
      </c>
      <c r="LGT2" t="s">
        <v>8649</v>
      </c>
      <c r="LGU2" t="s">
        <v>8650</v>
      </c>
      <c r="LGV2" t="s">
        <v>8651</v>
      </c>
      <c r="LGW2" t="s">
        <v>8652</v>
      </c>
      <c r="LGX2" t="s">
        <v>8653</v>
      </c>
      <c r="LGY2" t="s">
        <v>8654</v>
      </c>
      <c r="LGZ2" t="s">
        <v>8655</v>
      </c>
      <c r="LHA2" t="s">
        <v>8656</v>
      </c>
      <c r="LHB2" t="s">
        <v>8657</v>
      </c>
      <c r="LHC2" t="s">
        <v>8658</v>
      </c>
      <c r="LHD2" t="s">
        <v>8659</v>
      </c>
      <c r="LHE2" t="s">
        <v>8660</v>
      </c>
      <c r="LHF2" t="s">
        <v>8661</v>
      </c>
      <c r="LHG2" t="s">
        <v>8662</v>
      </c>
      <c r="LHH2" t="s">
        <v>8663</v>
      </c>
      <c r="LHI2" t="s">
        <v>8664</v>
      </c>
      <c r="LHJ2" t="s">
        <v>8665</v>
      </c>
      <c r="LHK2" t="s">
        <v>8666</v>
      </c>
      <c r="LHL2" t="s">
        <v>8667</v>
      </c>
      <c r="LHM2" t="s">
        <v>8668</v>
      </c>
      <c r="LHN2" t="s">
        <v>8669</v>
      </c>
      <c r="LHO2" t="s">
        <v>8670</v>
      </c>
      <c r="LHP2" t="s">
        <v>8671</v>
      </c>
      <c r="LHQ2" t="s">
        <v>8672</v>
      </c>
      <c r="LHR2" t="s">
        <v>8673</v>
      </c>
      <c r="LHS2" t="s">
        <v>8674</v>
      </c>
      <c r="LHT2" t="s">
        <v>8675</v>
      </c>
      <c r="LHU2" t="s">
        <v>8676</v>
      </c>
      <c r="LHV2" t="s">
        <v>8677</v>
      </c>
      <c r="LHW2" t="s">
        <v>8678</v>
      </c>
      <c r="LHX2" t="s">
        <v>8679</v>
      </c>
      <c r="LHY2" t="s">
        <v>8680</v>
      </c>
      <c r="LHZ2" t="s">
        <v>8681</v>
      </c>
      <c r="LIA2" t="s">
        <v>8682</v>
      </c>
      <c r="LIB2" t="s">
        <v>8683</v>
      </c>
      <c r="LIC2" t="s">
        <v>8684</v>
      </c>
      <c r="LID2" t="s">
        <v>8685</v>
      </c>
      <c r="LIE2" t="s">
        <v>8686</v>
      </c>
      <c r="LIF2" t="s">
        <v>8687</v>
      </c>
      <c r="LIG2" t="s">
        <v>8688</v>
      </c>
      <c r="LIH2" t="s">
        <v>8689</v>
      </c>
      <c r="LII2" t="s">
        <v>8690</v>
      </c>
      <c r="LIJ2" t="s">
        <v>8691</v>
      </c>
      <c r="LIK2" t="s">
        <v>8692</v>
      </c>
      <c r="LIL2" t="s">
        <v>8693</v>
      </c>
      <c r="LIM2" t="s">
        <v>8694</v>
      </c>
      <c r="LIN2" t="s">
        <v>8695</v>
      </c>
      <c r="LIO2" t="s">
        <v>8696</v>
      </c>
      <c r="LIP2" t="s">
        <v>8697</v>
      </c>
      <c r="LIQ2" t="s">
        <v>8698</v>
      </c>
      <c r="LIR2" t="s">
        <v>8699</v>
      </c>
      <c r="LIS2" t="s">
        <v>8700</v>
      </c>
      <c r="LIT2" t="s">
        <v>8701</v>
      </c>
      <c r="LIU2" t="s">
        <v>8702</v>
      </c>
      <c r="LIV2" t="s">
        <v>8703</v>
      </c>
      <c r="LIW2" t="s">
        <v>8704</v>
      </c>
      <c r="LIX2" t="s">
        <v>8705</v>
      </c>
      <c r="LIY2" t="s">
        <v>8706</v>
      </c>
      <c r="LIZ2" t="s">
        <v>8707</v>
      </c>
      <c r="LJA2" t="s">
        <v>8708</v>
      </c>
      <c r="LJB2" t="s">
        <v>8709</v>
      </c>
      <c r="LJC2" t="s">
        <v>8710</v>
      </c>
      <c r="LJD2" t="s">
        <v>8711</v>
      </c>
      <c r="LJE2" t="s">
        <v>8712</v>
      </c>
      <c r="LJF2" t="s">
        <v>8713</v>
      </c>
      <c r="LJG2" t="s">
        <v>8714</v>
      </c>
      <c r="LJH2" t="s">
        <v>8715</v>
      </c>
      <c r="LJI2" t="s">
        <v>8716</v>
      </c>
      <c r="LJJ2" t="s">
        <v>8717</v>
      </c>
      <c r="LJK2" t="s">
        <v>8718</v>
      </c>
      <c r="LJL2" t="s">
        <v>8719</v>
      </c>
      <c r="LJM2" t="s">
        <v>8720</v>
      </c>
      <c r="LJN2" t="s">
        <v>8721</v>
      </c>
      <c r="LJO2" t="s">
        <v>8722</v>
      </c>
      <c r="LJP2" t="s">
        <v>8723</v>
      </c>
      <c r="LJQ2" t="s">
        <v>8724</v>
      </c>
      <c r="LJR2" t="s">
        <v>8725</v>
      </c>
      <c r="LJS2" t="s">
        <v>8726</v>
      </c>
      <c r="LJT2" t="s">
        <v>8727</v>
      </c>
      <c r="LJU2" t="s">
        <v>8728</v>
      </c>
      <c r="LJV2" t="s">
        <v>8729</v>
      </c>
      <c r="LJW2" t="s">
        <v>8730</v>
      </c>
      <c r="LJX2" t="s">
        <v>8731</v>
      </c>
      <c r="LJY2" t="s">
        <v>8732</v>
      </c>
      <c r="LJZ2" t="s">
        <v>8733</v>
      </c>
      <c r="LKA2" t="s">
        <v>8734</v>
      </c>
      <c r="LKB2" t="s">
        <v>8735</v>
      </c>
      <c r="LKC2" t="s">
        <v>8736</v>
      </c>
      <c r="LKD2" t="s">
        <v>8737</v>
      </c>
      <c r="LKE2" t="s">
        <v>8738</v>
      </c>
      <c r="LKF2" t="s">
        <v>8739</v>
      </c>
      <c r="LKG2" t="s">
        <v>8740</v>
      </c>
      <c r="LKH2" t="s">
        <v>8741</v>
      </c>
      <c r="LKI2" t="s">
        <v>8742</v>
      </c>
      <c r="LKJ2" t="s">
        <v>8743</v>
      </c>
      <c r="LKK2" t="s">
        <v>8744</v>
      </c>
      <c r="LKL2" t="s">
        <v>8745</v>
      </c>
      <c r="LKM2" t="s">
        <v>8746</v>
      </c>
      <c r="LKN2" t="s">
        <v>8747</v>
      </c>
      <c r="LKO2" t="s">
        <v>8748</v>
      </c>
      <c r="LKP2" t="s">
        <v>8749</v>
      </c>
      <c r="LKQ2" t="s">
        <v>8750</v>
      </c>
      <c r="LKR2" t="s">
        <v>8751</v>
      </c>
      <c r="LKS2" t="s">
        <v>8752</v>
      </c>
      <c r="LKT2" t="s">
        <v>8753</v>
      </c>
      <c r="LKU2" t="s">
        <v>8754</v>
      </c>
      <c r="LKV2" t="s">
        <v>8755</v>
      </c>
      <c r="LKW2" t="s">
        <v>8756</v>
      </c>
      <c r="LKX2" t="s">
        <v>8757</v>
      </c>
      <c r="LKY2" t="s">
        <v>8758</v>
      </c>
      <c r="LKZ2" t="s">
        <v>8759</v>
      </c>
      <c r="LLA2" t="s">
        <v>8760</v>
      </c>
      <c r="LLB2" t="s">
        <v>8761</v>
      </c>
      <c r="LLC2" t="s">
        <v>8762</v>
      </c>
      <c r="LLD2" t="s">
        <v>8763</v>
      </c>
      <c r="LLE2" t="s">
        <v>8764</v>
      </c>
      <c r="LLF2" t="s">
        <v>8765</v>
      </c>
      <c r="LLG2" t="s">
        <v>8766</v>
      </c>
      <c r="LLH2" t="s">
        <v>8767</v>
      </c>
      <c r="LLI2" t="s">
        <v>8768</v>
      </c>
      <c r="LLJ2" t="s">
        <v>8769</v>
      </c>
      <c r="LLK2" t="s">
        <v>8770</v>
      </c>
      <c r="LLL2" t="s">
        <v>8771</v>
      </c>
      <c r="LLM2" t="s">
        <v>8772</v>
      </c>
      <c r="LLN2" t="s">
        <v>8773</v>
      </c>
      <c r="LLO2" t="s">
        <v>8774</v>
      </c>
      <c r="LLP2" t="s">
        <v>8775</v>
      </c>
      <c r="LLQ2" t="s">
        <v>8776</v>
      </c>
      <c r="LLR2" t="s">
        <v>8777</v>
      </c>
      <c r="LLS2" t="s">
        <v>8778</v>
      </c>
      <c r="LLT2" t="s">
        <v>8779</v>
      </c>
      <c r="LLU2" t="s">
        <v>8780</v>
      </c>
      <c r="LLV2" t="s">
        <v>8781</v>
      </c>
      <c r="LLW2" t="s">
        <v>8782</v>
      </c>
      <c r="LLX2" t="s">
        <v>8783</v>
      </c>
      <c r="LLY2" t="s">
        <v>8784</v>
      </c>
      <c r="LLZ2" t="s">
        <v>8785</v>
      </c>
      <c r="LMA2" t="s">
        <v>8786</v>
      </c>
      <c r="LMB2" t="s">
        <v>8787</v>
      </c>
      <c r="LMC2" t="s">
        <v>8788</v>
      </c>
      <c r="LMD2" t="s">
        <v>8789</v>
      </c>
      <c r="LME2" t="s">
        <v>8790</v>
      </c>
      <c r="LMF2" t="s">
        <v>8791</v>
      </c>
      <c r="LMG2" t="s">
        <v>8792</v>
      </c>
      <c r="LMH2" t="s">
        <v>8793</v>
      </c>
      <c r="LMI2" t="s">
        <v>8794</v>
      </c>
      <c r="LMJ2" t="s">
        <v>8795</v>
      </c>
      <c r="LMK2" t="s">
        <v>8796</v>
      </c>
      <c r="LML2" t="s">
        <v>8797</v>
      </c>
      <c r="LMM2" t="s">
        <v>8798</v>
      </c>
      <c r="LMN2" t="s">
        <v>8799</v>
      </c>
      <c r="LMO2" t="s">
        <v>8800</v>
      </c>
      <c r="LMP2" t="s">
        <v>8801</v>
      </c>
      <c r="LMQ2" t="s">
        <v>8802</v>
      </c>
      <c r="LMR2" t="s">
        <v>8803</v>
      </c>
      <c r="LMS2" t="s">
        <v>8804</v>
      </c>
      <c r="LMT2" t="s">
        <v>8805</v>
      </c>
      <c r="LMU2" t="s">
        <v>8806</v>
      </c>
      <c r="LMV2" t="s">
        <v>8807</v>
      </c>
      <c r="LMW2" t="s">
        <v>8808</v>
      </c>
      <c r="LMX2" t="s">
        <v>8809</v>
      </c>
      <c r="LMY2" t="s">
        <v>8810</v>
      </c>
      <c r="LMZ2" t="s">
        <v>8811</v>
      </c>
      <c r="LNA2" t="s">
        <v>8812</v>
      </c>
      <c r="LNB2" t="s">
        <v>8813</v>
      </c>
      <c r="LNC2" t="s">
        <v>8814</v>
      </c>
      <c r="LND2" t="s">
        <v>8815</v>
      </c>
      <c r="LNE2" t="s">
        <v>8816</v>
      </c>
      <c r="LNF2" t="s">
        <v>8817</v>
      </c>
      <c r="LNG2" t="s">
        <v>8818</v>
      </c>
      <c r="LNH2" t="s">
        <v>8819</v>
      </c>
      <c r="LNI2" t="s">
        <v>8820</v>
      </c>
      <c r="LNJ2" t="s">
        <v>8821</v>
      </c>
      <c r="LNK2" t="s">
        <v>8822</v>
      </c>
      <c r="LNL2" t="s">
        <v>8823</v>
      </c>
      <c r="LNM2" t="s">
        <v>8824</v>
      </c>
      <c r="LNN2" t="s">
        <v>8825</v>
      </c>
      <c r="LNO2" t="s">
        <v>8826</v>
      </c>
      <c r="LNP2" t="s">
        <v>8827</v>
      </c>
      <c r="LNQ2" t="s">
        <v>8828</v>
      </c>
      <c r="LNR2" t="s">
        <v>8829</v>
      </c>
      <c r="LNS2" t="s">
        <v>8830</v>
      </c>
      <c r="LNT2" t="s">
        <v>8831</v>
      </c>
      <c r="LNU2" t="s">
        <v>8832</v>
      </c>
      <c r="LNV2" t="s">
        <v>8833</v>
      </c>
      <c r="LNW2" t="s">
        <v>8834</v>
      </c>
      <c r="LNX2" t="s">
        <v>8835</v>
      </c>
      <c r="LNY2" t="s">
        <v>8836</v>
      </c>
      <c r="LNZ2" t="s">
        <v>8837</v>
      </c>
      <c r="LOA2" t="s">
        <v>8838</v>
      </c>
      <c r="LOB2" t="s">
        <v>8839</v>
      </c>
      <c r="LOC2" t="s">
        <v>8840</v>
      </c>
      <c r="LOD2" t="s">
        <v>8841</v>
      </c>
      <c r="LOE2" t="s">
        <v>8842</v>
      </c>
      <c r="LOF2" t="s">
        <v>8843</v>
      </c>
      <c r="LOG2" t="s">
        <v>8844</v>
      </c>
      <c r="LOH2" t="s">
        <v>8845</v>
      </c>
      <c r="LOI2" t="s">
        <v>8846</v>
      </c>
      <c r="LOJ2" t="s">
        <v>8847</v>
      </c>
      <c r="LOK2" t="s">
        <v>8848</v>
      </c>
      <c r="LOL2" t="s">
        <v>8849</v>
      </c>
      <c r="LOM2" t="s">
        <v>8850</v>
      </c>
      <c r="LON2" t="s">
        <v>8851</v>
      </c>
      <c r="LOO2" t="s">
        <v>8852</v>
      </c>
      <c r="LOP2" t="s">
        <v>8853</v>
      </c>
      <c r="LOQ2" t="s">
        <v>8854</v>
      </c>
      <c r="LOR2" t="s">
        <v>8855</v>
      </c>
      <c r="LOS2" t="s">
        <v>8856</v>
      </c>
      <c r="LOT2" t="s">
        <v>8857</v>
      </c>
      <c r="LOU2" t="s">
        <v>8858</v>
      </c>
      <c r="LOV2" t="s">
        <v>8859</v>
      </c>
      <c r="LOW2" t="s">
        <v>8860</v>
      </c>
      <c r="LOX2" t="s">
        <v>8861</v>
      </c>
      <c r="LOY2" t="s">
        <v>8862</v>
      </c>
      <c r="LOZ2" t="s">
        <v>8863</v>
      </c>
      <c r="LPA2" t="s">
        <v>8864</v>
      </c>
      <c r="LPB2" t="s">
        <v>8865</v>
      </c>
      <c r="LPC2" t="s">
        <v>8866</v>
      </c>
      <c r="LPD2" t="s">
        <v>8867</v>
      </c>
      <c r="LPE2" t="s">
        <v>8868</v>
      </c>
      <c r="LPF2" t="s">
        <v>8869</v>
      </c>
      <c r="LPG2" t="s">
        <v>8870</v>
      </c>
      <c r="LPH2" t="s">
        <v>8871</v>
      </c>
      <c r="LPI2" t="s">
        <v>8872</v>
      </c>
      <c r="LPJ2" t="s">
        <v>8873</v>
      </c>
      <c r="LPK2" t="s">
        <v>8874</v>
      </c>
      <c r="LPL2" t="s">
        <v>8875</v>
      </c>
      <c r="LPM2" t="s">
        <v>8876</v>
      </c>
      <c r="LPN2" t="s">
        <v>8877</v>
      </c>
      <c r="LPO2" t="s">
        <v>8878</v>
      </c>
      <c r="LPP2" t="s">
        <v>8879</v>
      </c>
      <c r="LPQ2" t="s">
        <v>8880</v>
      </c>
      <c r="LPR2" t="s">
        <v>8881</v>
      </c>
      <c r="LPS2" t="s">
        <v>8882</v>
      </c>
      <c r="LPT2" t="s">
        <v>8883</v>
      </c>
      <c r="LPU2" t="s">
        <v>8884</v>
      </c>
      <c r="LPV2" t="s">
        <v>8885</v>
      </c>
      <c r="LPW2" t="s">
        <v>8886</v>
      </c>
      <c r="LPX2" t="s">
        <v>8887</v>
      </c>
      <c r="LPY2" t="s">
        <v>8888</v>
      </c>
      <c r="LPZ2" t="s">
        <v>8889</v>
      </c>
      <c r="LQA2" t="s">
        <v>8890</v>
      </c>
      <c r="LQB2" t="s">
        <v>8891</v>
      </c>
      <c r="LQC2" t="s">
        <v>8892</v>
      </c>
      <c r="LQD2" t="s">
        <v>8893</v>
      </c>
      <c r="LQE2" t="s">
        <v>8894</v>
      </c>
      <c r="LQF2" t="s">
        <v>8895</v>
      </c>
      <c r="LQG2" t="s">
        <v>8896</v>
      </c>
      <c r="LQH2" t="s">
        <v>8897</v>
      </c>
      <c r="LQI2" t="s">
        <v>8898</v>
      </c>
      <c r="LQJ2" t="s">
        <v>8899</v>
      </c>
      <c r="LQK2" t="s">
        <v>8900</v>
      </c>
      <c r="LQL2" t="s">
        <v>8901</v>
      </c>
      <c r="LQM2" t="s">
        <v>8902</v>
      </c>
      <c r="LQN2" t="s">
        <v>8903</v>
      </c>
      <c r="LQO2" t="s">
        <v>8904</v>
      </c>
      <c r="LQP2" t="s">
        <v>8905</v>
      </c>
      <c r="LQQ2" t="s">
        <v>8906</v>
      </c>
      <c r="LQR2" t="s">
        <v>8907</v>
      </c>
      <c r="LQS2" t="s">
        <v>8908</v>
      </c>
      <c r="LQT2" t="s">
        <v>8909</v>
      </c>
      <c r="LQU2" t="s">
        <v>8910</v>
      </c>
      <c r="LQV2" t="s">
        <v>8911</v>
      </c>
      <c r="LQW2" t="s">
        <v>8912</v>
      </c>
      <c r="LQX2" t="s">
        <v>8913</v>
      </c>
      <c r="LQY2" t="s">
        <v>8914</v>
      </c>
      <c r="LQZ2" t="s">
        <v>8915</v>
      </c>
      <c r="LRA2" t="s">
        <v>8916</v>
      </c>
      <c r="LRB2" t="s">
        <v>8917</v>
      </c>
      <c r="LRC2" t="s">
        <v>8918</v>
      </c>
      <c r="LRD2" t="s">
        <v>8919</v>
      </c>
      <c r="LRE2" t="s">
        <v>8920</v>
      </c>
      <c r="LRF2" t="s">
        <v>8921</v>
      </c>
      <c r="LRG2" t="s">
        <v>8922</v>
      </c>
      <c r="LRH2" t="s">
        <v>8923</v>
      </c>
      <c r="LRI2" t="s">
        <v>8924</v>
      </c>
      <c r="LRJ2" t="s">
        <v>8925</v>
      </c>
      <c r="LRK2" t="s">
        <v>8926</v>
      </c>
      <c r="LRL2" t="s">
        <v>8927</v>
      </c>
      <c r="LRM2" t="s">
        <v>8928</v>
      </c>
      <c r="LRN2" t="s">
        <v>8929</v>
      </c>
      <c r="LRO2" t="s">
        <v>8930</v>
      </c>
      <c r="LRP2" t="s">
        <v>8931</v>
      </c>
      <c r="LRQ2" t="s">
        <v>8932</v>
      </c>
      <c r="LRR2" t="s">
        <v>8933</v>
      </c>
      <c r="LRS2" t="s">
        <v>8934</v>
      </c>
      <c r="LRT2" t="s">
        <v>8935</v>
      </c>
      <c r="LRU2" t="s">
        <v>8936</v>
      </c>
      <c r="LRV2" t="s">
        <v>8937</v>
      </c>
      <c r="LRW2" t="s">
        <v>8938</v>
      </c>
      <c r="LRX2" t="s">
        <v>8939</v>
      </c>
      <c r="LRY2" t="s">
        <v>8940</v>
      </c>
      <c r="LRZ2" t="s">
        <v>8941</v>
      </c>
      <c r="LSA2" t="s">
        <v>8942</v>
      </c>
      <c r="LSB2" t="s">
        <v>8943</v>
      </c>
      <c r="LSC2" t="s">
        <v>8944</v>
      </c>
      <c r="LSD2" t="s">
        <v>8945</v>
      </c>
      <c r="LSE2" t="s">
        <v>8946</v>
      </c>
      <c r="LSF2" t="s">
        <v>8947</v>
      </c>
      <c r="LSG2" t="s">
        <v>8948</v>
      </c>
      <c r="LSH2" t="s">
        <v>8949</v>
      </c>
      <c r="LSI2" t="s">
        <v>8950</v>
      </c>
      <c r="LSJ2" t="s">
        <v>8951</v>
      </c>
      <c r="LSK2" t="s">
        <v>8952</v>
      </c>
      <c r="LSL2" t="s">
        <v>8953</v>
      </c>
      <c r="LSM2" t="s">
        <v>8954</v>
      </c>
      <c r="LSN2" t="s">
        <v>8955</v>
      </c>
      <c r="LSO2" t="s">
        <v>8956</v>
      </c>
      <c r="LSP2" t="s">
        <v>8957</v>
      </c>
      <c r="LSQ2" t="s">
        <v>8958</v>
      </c>
      <c r="LSR2" t="s">
        <v>8959</v>
      </c>
      <c r="LSS2" t="s">
        <v>8960</v>
      </c>
      <c r="LST2" t="s">
        <v>8961</v>
      </c>
      <c r="LSU2" t="s">
        <v>8962</v>
      </c>
      <c r="LSV2" t="s">
        <v>8963</v>
      </c>
      <c r="LSW2" t="s">
        <v>8964</v>
      </c>
      <c r="LSX2" t="s">
        <v>8965</v>
      </c>
      <c r="LSY2" t="s">
        <v>8966</v>
      </c>
      <c r="LSZ2" t="s">
        <v>8967</v>
      </c>
      <c r="LTA2" t="s">
        <v>8968</v>
      </c>
      <c r="LTB2" t="s">
        <v>8969</v>
      </c>
      <c r="LTC2" t="s">
        <v>8970</v>
      </c>
      <c r="LTD2" t="s">
        <v>8971</v>
      </c>
      <c r="LTE2" t="s">
        <v>8972</v>
      </c>
      <c r="LTF2" t="s">
        <v>8973</v>
      </c>
      <c r="LTG2" t="s">
        <v>8974</v>
      </c>
      <c r="LTH2" t="s">
        <v>8975</v>
      </c>
      <c r="LTI2" t="s">
        <v>8976</v>
      </c>
      <c r="LTJ2" t="s">
        <v>8977</v>
      </c>
      <c r="LTK2" t="s">
        <v>8978</v>
      </c>
      <c r="LTL2" t="s">
        <v>8979</v>
      </c>
      <c r="LTM2" t="s">
        <v>8980</v>
      </c>
      <c r="LTN2" t="s">
        <v>8981</v>
      </c>
      <c r="LTO2" t="s">
        <v>8982</v>
      </c>
      <c r="LTP2" t="s">
        <v>8983</v>
      </c>
      <c r="LTQ2" t="s">
        <v>8984</v>
      </c>
      <c r="LTR2" t="s">
        <v>8985</v>
      </c>
      <c r="LTS2" t="s">
        <v>8986</v>
      </c>
      <c r="LTT2" t="s">
        <v>8987</v>
      </c>
      <c r="LTU2" t="s">
        <v>8988</v>
      </c>
      <c r="LTV2" t="s">
        <v>8989</v>
      </c>
      <c r="LTW2" t="s">
        <v>8990</v>
      </c>
      <c r="LTX2" t="s">
        <v>8991</v>
      </c>
      <c r="LTY2" t="s">
        <v>8992</v>
      </c>
      <c r="LTZ2" t="s">
        <v>8993</v>
      </c>
      <c r="LUA2" t="s">
        <v>8994</v>
      </c>
      <c r="LUB2" t="s">
        <v>8995</v>
      </c>
      <c r="LUC2" t="s">
        <v>8996</v>
      </c>
      <c r="LUD2" t="s">
        <v>8997</v>
      </c>
      <c r="LUE2" t="s">
        <v>8998</v>
      </c>
      <c r="LUF2" t="s">
        <v>8999</v>
      </c>
      <c r="LUG2" t="s">
        <v>9000</v>
      </c>
      <c r="LUH2" t="s">
        <v>9001</v>
      </c>
      <c r="LUI2" t="s">
        <v>9002</v>
      </c>
      <c r="LUJ2" t="s">
        <v>9003</v>
      </c>
      <c r="LUK2" t="s">
        <v>9004</v>
      </c>
      <c r="LUL2" t="s">
        <v>9005</v>
      </c>
      <c r="LUM2" t="s">
        <v>9006</v>
      </c>
      <c r="LUN2" t="s">
        <v>9007</v>
      </c>
      <c r="LUO2" t="s">
        <v>9008</v>
      </c>
      <c r="LUP2" t="s">
        <v>9009</v>
      </c>
      <c r="LUQ2" t="s">
        <v>9010</v>
      </c>
      <c r="LUR2" t="s">
        <v>9011</v>
      </c>
      <c r="LUS2" t="s">
        <v>9012</v>
      </c>
      <c r="LUT2" t="s">
        <v>9013</v>
      </c>
      <c r="LUU2" t="s">
        <v>9014</v>
      </c>
      <c r="LUV2" t="s">
        <v>9015</v>
      </c>
      <c r="LUW2" t="s">
        <v>9016</v>
      </c>
      <c r="LUX2" t="s">
        <v>9017</v>
      </c>
      <c r="LUY2" t="s">
        <v>9018</v>
      </c>
      <c r="LUZ2" t="s">
        <v>9019</v>
      </c>
      <c r="LVA2" t="s">
        <v>9020</v>
      </c>
      <c r="LVB2" t="s">
        <v>9021</v>
      </c>
      <c r="LVC2" t="s">
        <v>9022</v>
      </c>
      <c r="LVD2" t="s">
        <v>9023</v>
      </c>
      <c r="LVE2" t="s">
        <v>9024</v>
      </c>
      <c r="LVF2" t="s">
        <v>9025</v>
      </c>
      <c r="LVG2" t="s">
        <v>9026</v>
      </c>
      <c r="LVH2" t="s">
        <v>9027</v>
      </c>
      <c r="LVI2" t="s">
        <v>9028</v>
      </c>
      <c r="LVJ2" t="s">
        <v>9029</v>
      </c>
      <c r="LVK2" t="s">
        <v>9030</v>
      </c>
      <c r="LVL2" t="s">
        <v>9031</v>
      </c>
      <c r="LVM2" t="s">
        <v>9032</v>
      </c>
      <c r="LVN2" t="s">
        <v>9033</v>
      </c>
      <c r="LVO2" t="s">
        <v>9034</v>
      </c>
      <c r="LVP2" t="s">
        <v>9035</v>
      </c>
      <c r="LVQ2" t="s">
        <v>9036</v>
      </c>
      <c r="LVR2" t="s">
        <v>9037</v>
      </c>
      <c r="LVS2" t="s">
        <v>9038</v>
      </c>
      <c r="LVT2" t="s">
        <v>9039</v>
      </c>
      <c r="LVU2" t="s">
        <v>9040</v>
      </c>
      <c r="LVV2" t="s">
        <v>9041</v>
      </c>
      <c r="LVW2" t="s">
        <v>9042</v>
      </c>
      <c r="LVX2" t="s">
        <v>9043</v>
      </c>
      <c r="LVY2" t="s">
        <v>9044</v>
      </c>
      <c r="LVZ2" t="s">
        <v>9045</v>
      </c>
      <c r="LWA2" t="s">
        <v>9046</v>
      </c>
      <c r="LWB2" t="s">
        <v>9047</v>
      </c>
      <c r="LWC2" t="s">
        <v>9048</v>
      </c>
      <c r="LWD2" t="s">
        <v>9049</v>
      </c>
      <c r="LWE2" t="s">
        <v>9050</v>
      </c>
      <c r="LWF2" t="s">
        <v>9051</v>
      </c>
      <c r="LWG2" t="s">
        <v>9052</v>
      </c>
      <c r="LWH2" t="s">
        <v>9053</v>
      </c>
      <c r="LWI2" t="s">
        <v>9054</v>
      </c>
      <c r="LWJ2" t="s">
        <v>9055</v>
      </c>
      <c r="LWK2" t="s">
        <v>9056</v>
      </c>
      <c r="LWL2" t="s">
        <v>9057</v>
      </c>
      <c r="LWM2" t="s">
        <v>9058</v>
      </c>
      <c r="LWN2" t="s">
        <v>9059</v>
      </c>
      <c r="LWO2" t="s">
        <v>9060</v>
      </c>
      <c r="LWP2" t="s">
        <v>9061</v>
      </c>
      <c r="LWQ2" t="s">
        <v>9062</v>
      </c>
      <c r="LWR2" t="s">
        <v>9063</v>
      </c>
      <c r="LWS2" t="s">
        <v>9064</v>
      </c>
      <c r="LWT2" t="s">
        <v>9065</v>
      </c>
      <c r="LWU2" t="s">
        <v>9066</v>
      </c>
      <c r="LWV2" t="s">
        <v>9067</v>
      </c>
      <c r="LWW2" t="s">
        <v>9068</v>
      </c>
      <c r="LWX2" t="s">
        <v>9069</v>
      </c>
      <c r="LWY2" t="s">
        <v>9070</v>
      </c>
      <c r="LWZ2" t="s">
        <v>9071</v>
      </c>
      <c r="LXA2" t="s">
        <v>9072</v>
      </c>
      <c r="LXB2" t="s">
        <v>9073</v>
      </c>
      <c r="LXC2" t="s">
        <v>9074</v>
      </c>
      <c r="LXD2" t="s">
        <v>9075</v>
      </c>
      <c r="LXE2" t="s">
        <v>9076</v>
      </c>
      <c r="LXF2" t="s">
        <v>9077</v>
      </c>
      <c r="LXG2" t="s">
        <v>9078</v>
      </c>
      <c r="LXH2" t="s">
        <v>9079</v>
      </c>
      <c r="LXI2" t="s">
        <v>9080</v>
      </c>
      <c r="LXJ2" t="s">
        <v>9081</v>
      </c>
      <c r="LXK2" t="s">
        <v>9082</v>
      </c>
      <c r="LXL2" t="s">
        <v>9083</v>
      </c>
      <c r="LXM2" t="s">
        <v>9084</v>
      </c>
      <c r="LXN2" t="s">
        <v>9085</v>
      </c>
      <c r="LXO2" t="s">
        <v>9086</v>
      </c>
      <c r="LXP2" t="s">
        <v>9087</v>
      </c>
      <c r="LXQ2" t="s">
        <v>9088</v>
      </c>
      <c r="LXR2" t="s">
        <v>9089</v>
      </c>
      <c r="LXS2" t="s">
        <v>9090</v>
      </c>
      <c r="LXT2" t="s">
        <v>9091</v>
      </c>
      <c r="LXU2" t="s">
        <v>9092</v>
      </c>
      <c r="LXV2" t="s">
        <v>9093</v>
      </c>
      <c r="LXW2" t="s">
        <v>9094</v>
      </c>
      <c r="LXX2" t="s">
        <v>9095</v>
      </c>
      <c r="LXY2" t="s">
        <v>9096</v>
      </c>
      <c r="LXZ2" t="s">
        <v>9097</v>
      </c>
      <c r="LYA2" t="s">
        <v>9098</v>
      </c>
      <c r="LYB2" t="s">
        <v>9099</v>
      </c>
      <c r="LYC2" t="s">
        <v>9100</v>
      </c>
      <c r="LYD2" t="s">
        <v>9101</v>
      </c>
      <c r="LYE2" t="s">
        <v>9102</v>
      </c>
      <c r="LYF2" t="s">
        <v>9103</v>
      </c>
      <c r="LYG2" t="s">
        <v>9104</v>
      </c>
      <c r="LYH2" t="s">
        <v>9105</v>
      </c>
      <c r="LYI2" t="s">
        <v>9106</v>
      </c>
      <c r="LYJ2" t="s">
        <v>9107</v>
      </c>
      <c r="LYK2" t="s">
        <v>9108</v>
      </c>
      <c r="LYL2" t="s">
        <v>9109</v>
      </c>
      <c r="LYM2" t="s">
        <v>9110</v>
      </c>
      <c r="LYN2" t="s">
        <v>9111</v>
      </c>
      <c r="LYO2" t="s">
        <v>9112</v>
      </c>
      <c r="LYP2" t="s">
        <v>9113</v>
      </c>
      <c r="LYQ2" t="s">
        <v>9114</v>
      </c>
      <c r="LYR2" t="s">
        <v>9115</v>
      </c>
      <c r="LYS2" t="s">
        <v>9116</v>
      </c>
      <c r="LYT2" t="s">
        <v>9117</v>
      </c>
      <c r="LYU2" t="s">
        <v>9118</v>
      </c>
      <c r="LYV2" t="s">
        <v>9119</v>
      </c>
      <c r="LYW2" t="s">
        <v>9120</v>
      </c>
      <c r="LYX2" t="s">
        <v>9121</v>
      </c>
      <c r="LYY2" t="s">
        <v>9122</v>
      </c>
      <c r="LYZ2" t="s">
        <v>9123</v>
      </c>
      <c r="LZA2" t="s">
        <v>9124</v>
      </c>
      <c r="LZB2" t="s">
        <v>9125</v>
      </c>
      <c r="LZC2" t="s">
        <v>9126</v>
      </c>
      <c r="LZD2" t="s">
        <v>9127</v>
      </c>
      <c r="LZE2" t="s">
        <v>9128</v>
      </c>
      <c r="LZF2" t="s">
        <v>9129</v>
      </c>
      <c r="LZG2" t="s">
        <v>9130</v>
      </c>
      <c r="LZH2" t="s">
        <v>9131</v>
      </c>
      <c r="LZI2" t="s">
        <v>9132</v>
      </c>
      <c r="LZJ2" t="s">
        <v>9133</v>
      </c>
      <c r="LZK2" t="s">
        <v>9134</v>
      </c>
      <c r="LZL2" t="s">
        <v>9135</v>
      </c>
      <c r="LZM2" t="s">
        <v>9136</v>
      </c>
      <c r="LZN2" t="s">
        <v>9137</v>
      </c>
      <c r="LZO2" t="s">
        <v>9138</v>
      </c>
      <c r="LZP2" t="s">
        <v>9139</v>
      </c>
      <c r="LZQ2" t="s">
        <v>9140</v>
      </c>
      <c r="LZR2" t="s">
        <v>9141</v>
      </c>
      <c r="LZS2" t="s">
        <v>9142</v>
      </c>
      <c r="LZT2" t="s">
        <v>9143</v>
      </c>
      <c r="LZU2" t="s">
        <v>9144</v>
      </c>
      <c r="LZV2" t="s">
        <v>9145</v>
      </c>
      <c r="LZW2" t="s">
        <v>9146</v>
      </c>
      <c r="LZX2" t="s">
        <v>9147</v>
      </c>
      <c r="LZY2" t="s">
        <v>9148</v>
      </c>
      <c r="LZZ2" t="s">
        <v>9149</v>
      </c>
      <c r="MAA2" t="s">
        <v>9150</v>
      </c>
      <c r="MAB2" t="s">
        <v>9151</v>
      </c>
      <c r="MAC2" t="s">
        <v>9152</v>
      </c>
      <c r="MAD2" t="s">
        <v>9153</v>
      </c>
      <c r="MAE2" t="s">
        <v>9154</v>
      </c>
      <c r="MAF2" t="s">
        <v>9155</v>
      </c>
      <c r="MAG2" t="s">
        <v>9156</v>
      </c>
      <c r="MAH2" t="s">
        <v>9157</v>
      </c>
      <c r="MAI2" t="s">
        <v>9158</v>
      </c>
      <c r="MAJ2" t="s">
        <v>9159</v>
      </c>
      <c r="MAK2" t="s">
        <v>9160</v>
      </c>
      <c r="MAL2" t="s">
        <v>9161</v>
      </c>
      <c r="MAM2" t="s">
        <v>9162</v>
      </c>
      <c r="MAN2" t="s">
        <v>9163</v>
      </c>
      <c r="MAO2" t="s">
        <v>9164</v>
      </c>
      <c r="MAP2" t="s">
        <v>9165</v>
      </c>
      <c r="MAQ2" t="s">
        <v>9166</v>
      </c>
      <c r="MAR2" t="s">
        <v>9167</v>
      </c>
      <c r="MAS2" t="s">
        <v>9168</v>
      </c>
      <c r="MAT2" t="s">
        <v>9169</v>
      </c>
      <c r="MAU2" t="s">
        <v>9170</v>
      </c>
      <c r="MAV2" t="s">
        <v>9171</v>
      </c>
      <c r="MAW2" t="s">
        <v>9172</v>
      </c>
      <c r="MAX2" t="s">
        <v>9173</v>
      </c>
      <c r="MAY2" t="s">
        <v>9174</v>
      </c>
      <c r="MAZ2" t="s">
        <v>9175</v>
      </c>
      <c r="MBA2" t="s">
        <v>9176</v>
      </c>
      <c r="MBB2" t="s">
        <v>9177</v>
      </c>
      <c r="MBC2" t="s">
        <v>9178</v>
      </c>
      <c r="MBD2" t="s">
        <v>9179</v>
      </c>
      <c r="MBE2" t="s">
        <v>9180</v>
      </c>
      <c r="MBF2" t="s">
        <v>9181</v>
      </c>
      <c r="MBG2" t="s">
        <v>9182</v>
      </c>
      <c r="MBH2" t="s">
        <v>9183</v>
      </c>
      <c r="MBI2" t="s">
        <v>9184</v>
      </c>
      <c r="MBJ2" t="s">
        <v>9185</v>
      </c>
      <c r="MBK2" t="s">
        <v>9186</v>
      </c>
      <c r="MBL2" t="s">
        <v>9187</v>
      </c>
      <c r="MBM2" t="s">
        <v>9188</v>
      </c>
      <c r="MBN2" t="s">
        <v>9189</v>
      </c>
      <c r="MBO2" t="s">
        <v>9190</v>
      </c>
      <c r="MBP2" t="s">
        <v>9191</v>
      </c>
      <c r="MBQ2" t="s">
        <v>9192</v>
      </c>
      <c r="MBR2" t="s">
        <v>9193</v>
      </c>
      <c r="MBS2" t="s">
        <v>9194</v>
      </c>
      <c r="MBT2" t="s">
        <v>9195</v>
      </c>
      <c r="MBU2" t="s">
        <v>9196</v>
      </c>
      <c r="MBV2" t="s">
        <v>9197</v>
      </c>
      <c r="MBW2" t="s">
        <v>9198</v>
      </c>
      <c r="MBX2" t="s">
        <v>9199</v>
      </c>
      <c r="MBY2" t="s">
        <v>9200</v>
      </c>
      <c r="MBZ2" t="s">
        <v>9201</v>
      </c>
      <c r="MCA2" t="s">
        <v>9202</v>
      </c>
      <c r="MCB2" t="s">
        <v>9203</v>
      </c>
      <c r="MCC2" t="s">
        <v>9204</v>
      </c>
      <c r="MCD2" t="s">
        <v>9205</v>
      </c>
      <c r="MCE2" t="s">
        <v>9206</v>
      </c>
      <c r="MCF2" t="s">
        <v>9207</v>
      </c>
      <c r="MCG2" t="s">
        <v>9208</v>
      </c>
      <c r="MCH2" t="s">
        <v>9209</v>
      </c>
      <c r="MCI2" t="s">
        <v>9210</v>
      </c>
      <c r="MCJ2" t="s">
        <v>9211</v>
      </c>
      <c r="MCK2" t="s">
        <v>9212</v>
      </c>
      <c r="MCL2" t="s">
        <v>9213</v>
      </c>
      <c r="MCM2" t="s">
        <v>9214</v>
      </c>
      <c r="MCN2" t="s">
        <v>9215</v>
      </c>
      <c r="MCO2" t="s">
        <v>9216</v>
      </c>
      <c r="MCP2" t="s">
        <v>9217</v>
      </c>
      <c r="MCQ2" t="s">
        <v>9218</v>
      </c>
      <c r="MCR2" t="s">
        <v>9219</v>
      </c>
      <c r="MCS2" t="s">
        <v>9220</v>
      </c>
      <c r="MCT2" t="s">
        <v>9221</v>
      </c>
      <c r="MCU2" t="s">
        <v>9222</v>
      </c>
      <c r="MCV2" t="s">
        <v>9223</v>
      </c>
      <c r="MCW2" t="s">
        <v>9224</v>
      </c>
      <c r="MCX2" t="s">
        <v>9225</v>
      </c>
      <c r="MCY2" t="s">
        <v>9226</v>
      </c>
      <c r="MCZ2" t="s">
        <v>9227</v>
      </c>
      <c r="MDA2" t="s">
        <v>9228</v>
      </c>
      <c r="MDB2" t="s">
        <v>9229</v>
      </c>
      <c r="MDC2" t="s">
        <v>9230</v>
      </c>
      <c r="MDD2" t="s">
        <v>9231</v>
      </c>
      <c r="MDE2" t="s">
        <v>9232</v>
      </c>
      <c r="MDF2" t="s">
        <v>9233</v>
      </c>
      <c r="MDG2" t="s">
        <v>9234</v>
      </c>
      <c r="MDH2" t="s">
        <v>9235</v>
      </c>
      <c r="MDI2" t="s">
        <v>9236</v>
      </c>
      <c r="MDJ2" t="s">
        <v>9237</v>
      </c>
      <c r="MDK2" t="s">
        <v>9238</v>
      </c>
      <c r="MDL2" t="s">
        <v>9239</v>
      </c>
      <c r="MDM2" t="s">
        <v>9240</v>
      </c>
      <c r="MDN2" t="s">
        <v>9241</v>
      </c>
      <c r="MDO2" t="s">
        <v>9242</v>
      </c>
      <c r="MDP2" t="s">
        <v>9243</v>
      </c>
      <c r="MDQ2" t="s">
        <v>9244</v>
      </c>
      <c r="MDR2" t="s">
        <v>9245</v>
      </c>
      <c r="MDS2" t="s">
        <v>9246</v>
      </c>
      <c r="MDT2" t="s">
        <v>9247</v>
      </c>
      <c r="MDU2" t="s">
        <v>9248</v>
      </c>
      <c r="MDV2" t="s">
        <v>9249</v>
      </c>
      <c r="MDW2" t="s">
        <v>9250</v>
      </c>
      <c r="MDX2" t="s">
        <v>9251</v>
      </c>
      <c r="MDY2" t="s">
        <v>9252</v>
      </c>
      <c r="MDZ2" t="s">
        <v>9253</v>
      </c>
      <c r="MEA2" t="s">
        <v>9254</v>
      </c>
      <c r="MEB2" t="s">
        <v>9255</v>
      </c>
      <c r="MEC2" t="s">
        <v>9256</v>
      </c>
      <c r="MED2" t="s">
        <v>9257</v>
      </c>
      <c r="MEE2" t="s">
        <v>9258</v>
      </c>
      <c r="MEF2" t="s">
        <v>9259</v>
      </c>
      <c r="MEG2" t="s">
        <v>9260</v>
      </c>
      <c r="MEH2" t="s">
        <v>9261</v>
      </c>
      <c r="MEI2" t="s">
        <v>9262</v>
      </c>
      <c r="MEJ2" t="s">
        <v>9263</v>
      </c>
      <c r="MEK2" t="s">
        <v>9264</v>
      </c>
      <c r="MEL2" t="s">
        <v>9265</v>
      </c>
      <c r="MEM2" t="s">
        <v>9266</v>
      </c>
      <c r="MEN2" t="s">
        <v>9267</v>
      </c>
      <c r="MEO2" t="s">
        <v>9268</v>
      </c>
      <c r="MEP2" t="s">
        <v>9269</v>
      </c>
      <c r="MEQ2" t="s">
        <v>9270</v>
      </c>
      <c r="MER2" t="s">
        <v>9271</v>
      </c>
      <c r="MES2" t="s">
        <v>9272</v>
      </c>
      <c r="MET2" t="s">
        <v>9273</v>
      </c>
      <c r="MEU2" t="s">
        <v>9274</v>
      </c>
      <c r="MEV2" t="s">
        <v>9275</v>
      </c>
      <c r="MEW2" t="s">
        <v>9276</v>
      </c>
      <c r="MEX2" t="s">
        <v>9277</v>
      </c>
      <c r="MEY2" t="s">
        <v>9278</v>
      </c>
      <c r="MEZ2" t="s">
        <v>9279</v>
      </c>
      <c r="MFA2" t="s">
        <v>9280</v>
      </c>
      <c r="MFB2" t="s">
        <v>9281</v>
      </c>
      <c r="MFC2" t="s">
        <v>9282</v>
      </c>
      <c r="MFD2" t="s">
        <v>9283</v>
      </c>
      <c r="MFE2" t="s">
        <v>9284</v>
      </c>
      <c r="MFF2" t="s">
        <v>9285</v>
      </c>
      <c r="MFG2" t="s">
        <v>9286</v>
      </c>
      <c r="MFH2" t="s">
        <v>9287</v>
      </c>
      <c r="MFI2" t="s">
        <v>9288</v>
      </c>
      <c r="MFJ2" t="s">
        <v>9289</v>
      </c>
      <c r="MFK2" t="s">
        <v>9290</v>
      </c>
      <c r="MFL2" t="s">
        <v>9291</v>
      </c>
      <c r="MFM2" t="s">
        <v>9292</v>
      </c>
      <c r="MFN2" t="s">
        <v>9293</v>
      </c>
      <c r="MFO2" t="s">
        <v>9294</v>
      </c>
      <c r="MFP2" t="s">
        <v>9295</v>
      </c>
      <c r="MFQ2" t="s">
        <v>9296</v>
      </c>
      <c r="MFR2" t="s">
        <v>9297</v>
      </c>
      <c r="MFS2" t="s">
        <v>9298</v>
      </c>
      <c r="MFT2" t="s">
        <v>9299</v>
      </c>
      <c r="MFU2" t="s">
        <v>9300</v>
      </c>
      <c r="MFV2" t="s">
        <v>9301</v>
      </c>
      <c r="MFW2" t="s">
        <v>9302</v>
      </c>
      <c r="MFX2" t="s">
        <v>9303</v>
      </c>
      <c r="MFY2" t="s">
        <v>9304</v>
      </c>
      <c r="MFZ2" t="s">
        <v>9305</v>
      </c>
      <c r="MGA2" t="s">
        <v>9306</v>
      </c>
      <c r="MGB2" t="s">
        <v>9307</v>
      </c>
      <c r="MGC2" t="s">
        <v>9308</v>
      </c>
      <c r="MGD2" t="s">
        <v>9309</v>
      </c>
      <c r="MGE2" t="s">
        <v>9310</v>
      </c>
      <c r="MGF2" t="s">
        <v>9311</v>
      </c>
      <c r="MGG2" t="s">
        <v>9312</v>
      </c>
      <c r="MGH2" t="s">
        <v>9313</v>
      </c>
      <c r="MGI2" t="s">
        <v>9314</v>
      </c>
      <c r="MGJ2" t="s">
        <v>9315</v>
      </c>
      <c r="MGK2" t="s">
        <v>9316</v>
      </c>
      <c r="MGL2" t="s">
        <v>9317</v>
      </c>
      <c r="MGM2" t="s">
        <v>9318</v>
      </c>
      <c r="MGN2" t="s">
        <v>9319</v>
      </c>
      <c r="MGO2" t="s">
        <v>9320</v>
      </c>
      <c r="MGP2" t="s">
        <v>9321</v>
      </c>
      <c r="MGQ2" t="s">
        <v>9322</v>
      </c>
      <c r="MGR2" t="s">
        <v>9323</v>
      </c>
      <c r="MGS2" t="s">
        <v>9324</v>
      </c>
      <c r="MGT2" t="s">
        <v>9325</v>
      </c>
      <c r="MGU2" t="s">
        <v>9326</v>
      </c>
      <c r="MGV2" t="s">
        <v>9327</v>
      </c>
      <c r="MGW2" t="s">
        <v>9328</v>
      </c>
      <c r="MGX2" t="s">
        <v>9329</v>
      </c>
      <c r="MGY2" t="s">
        <v>9330</v>
      </c>
      <c r="MGZ2" t="s">
        <v>9331</v>
      </c>
      <c r="MHA2" t="s">
        <v>9332</v>
      </c>
      <c r="MHB2" t="s">
        <v>9333</v>
      </c>
      <c r="MHC2" t="s">
        <v>9334</v>
      </c>
      <c r="MHD2" t="s">
        <v>9335</v>
      </c>
      <c r="MHE2" t="s">
        <v>9336</v>
      </c>
      <c r="MHF2" t="s">
        <v>9337</v>
      </c>
      <c r="MHG2" t="s">
        <v>9338</v>
      </c>
      <c r="MHH2" t="s">
        <v>9339</v>
      </c>
      <c r="MHI2" t="s">
        <v>9340</v>
      </c>
      <c r="MHJ2" t="s">
        <v>9341</v>
      </c>
      <c r="MHK2" t="s">
        <v>9342</v>
      </c>
      <c r="MHL2" t="s">
        <v>9343</v>
      </c>
      <c r="MHM2" t="s">
        <v>9344</v>
      </c>
      <c r="MHN2" t="s">
        <v>9345</v>
      </c>
      <c r="MHO2" t="s">
        <v>9346</v>
      </c>
      <c r="MHP2" t="s">
        <v>9347</v>
      </c>
      <c r="MHQ2" t="s">
        <v>9348</v>
      </c>
      <c r="MHR2" t="s">
        <v>9349</v>
      </c>
      <c r="MHS2" t="s">
        <v>9350</v>
      </c>
      <c r="MHT2" t="s">
        <v>9351</v>
      </c>
      <c r="MHU2" t="s">
        <v>9352</v>
      </c>
      <c r="MHV2" t="s">
        <v>9353</v>
      </c>
      <c r="MHW2" t="s">
        <v>9354</v>
      </c>
      <c r="MHX2" t="s">
        <v>9355</v>
      </c>
      <c r="MHY2" t="s">
        <v>9356</v>
      </c>
      <c r="MHZ2" t="s">
        <v>9357</v>
      </c>
      <c r="MIA2" t="s">
        <v>9358</v>
      </c>
      <c r="MIB2" t="s">
        <v>9359</v>
      </c>
      <c r="MIC2" t="s">
        <v>9360</v>
      </c>
      <c r="MID2" t="s">
        <v>9361</v>
      </c>
      <c r="MIE2" t="s">
        <v>9362</v>
      </c>
      <c r="MIF2" t="s">
        <v>9363</v>
      </c>
      <c r="MIG2" t="s">
        <v>9364</v>
      </c>
      <c r="MIH2" t="s">
        <v>9365</v>
      </c>
      <c r="MII2" t="s">
        <v>9366</v>
      </c>
      <c r="MIJ2" t="s">
        <v>9367</v>
      </c>
      <c r="MIK2" t="s">
        <v>9368</v>
      </c>
      <c r="MIL2" t="s">
        <v>9369</v>
      </c>
      <c r="MIM2" t="s">
        <v>9370</v>
      </c>
      <c r="MIN2" t="s">
        <v>9371</v>
      </c>
      <c r="MIO2" t="s">
        <v>9372</v>
      </c>
      <c r="MIP2" t="s">
        <v>9373</v>
      </c>
      <c r="MIQ2" t="s">
        <v>9374</v>
      </c>
      <c r="MIR2" t="s">
        <v>9375</v>
      </c>
      <c r="MIS2" t="s">
        <v>9376</v>
      </c>
      <c r="MIT2" t="s">
        <v>9377</v>
      </c>
      <c r="MIU2" t="s">
        <v>9378</v>
      </c>
      <c r="MIV2" t="s">
        <v>9379</v>
      </c>
      <c r="MIW2" t="s">
        <v>9380</v>
      </c>
      <c r="MIX2" t="s">
        <v>9381</v>
      </c>
      <c r="MIY2" t="s">
        <v>9382</v>
      </c>
      <c r="MIZ2" t="s">
        <v>9383</v>
      </c>
      <c r="MJA2" t="s">
        <v>9384</v>
      </c>
      <c r="MJB2" t="s">
        <v>9385</v>
      </c>
      <c r="MJC2" t="s">
        <v>9386</v>
      </c>
      <c r="MJD2" t="s">
        <v>9387</v>
      </c>
      <c r="MJE2" t="s">
        <v>9388</v>
      </c>
      <c r="MJF2" t="s">
        <v>9389</v>
      </c>
      <c r="MJG2" t="s">
        <v>9390</v>
      </c>
      <c r="MJH2" t="s">
        <v>9391</v>
      </c>
      <c r="MJI2" t="s">
        <v>9392</v>
      </c>
      <c r="MJJ2" t="s">
        <v>9393</v>
      </c>
      <c r="MJK2" t="s">
        <v>9394</v>
      </c>
      <c r="MJL2" t="s">
        <v>9395</v>
      </c>
      <c r="MJM2" t="s">
        <v>9396</v>
      </c>
      <c r="MJN2" t="s">
        <v>9397</v>
      </c>
      <c r="MJO2" t="s">
        <v>9398</v>
      </c>
      <c r="MJP2" t="s">
        <v>9399</v>
      </c>
      <c r="MJQ2" t="s">
        <v>9400</v>
      </c>
      <c r="MJR2" t="s">
        <v>9401</v>
      </c>
      <c r="MJS2" t="s">
        <v>9402</v>
      </c>
      <c r="MJT2" t="s">
        <v>9403</v>
      </c>
      <c r="MJU2" t="s">
        <v>9404</v>
      </c>
      <c r="MJV2" t="s">
        <v>9405</v>
      </c>
      <c r="MJW2" t="s">
        <v>9406</v>
      </c>
      <c r="MJX2" t="s">
        <v>9407</v>
      </c>
      <c r="MJY2" t="s">
        <v>9408</v>
      </c>
      <c r="MJZ2" t="s">
        <v>9409</v>
      </c>
      <c r="MKA2" t="s">
        <v>9410</v>
      </c>
      <c r="MKB2" t="s">
        <v>9411</v>
      </c>
      <c r="MKC2" t="s">
        <v>9412</v>
      </c>
      <c r="MKD2" t="s">
        <v>9413</v>
      </c>
      <c r="MKE2" t="s">
        <v>9414</v>
      </c>
      <c r="MKF2" t="s">
        <v>9415</v>
      </c>
      <c r="MKG2" t="s">
        <v>9416</v>
      </c>
      <c r="MKH2" t="s">
        <v>9417</v>
      </c>
      <c r="MKI2" t="s">
        <v>9418</v>
      </c>
      <c r="MKJ2" t="s">
        <v>9419</v>
      </c>
      <c r="MKK2" t="s">
        <v>9420</v>
      </c>
      <c r="MKL2" t="s">
        <v>9421</v>
      </c>
      <c r="MKM2" t="s">
        <v>9422</v>
      </c>
      <c r="MKN2" t="s">
        <v>9423</v>
      </c>
      <c r="MKO2" t="s">
        <v>9424</v>
      </c>
      <c r="MKP2" t="s">
        <v>9425</v>
      </c>
      <c r="MKQ2" t="s">
        <v>9426</v>
      </c>
      <c r="MKR2" t="s">
        <v>9427</v>
      </c>
      <c r="MKS2" t="s">
        <v>9428</v>
      </c>
      <c r="MKT2" t="s">
        <v>9429</v>
      </c>
      <c r="MKU2" t="s">
        <v>9430</v>
      </c>
      <c r="MKV2" t="s">
        <v>9431</v>
      </c>
      <c r="MKW2" t="s">
        <v>9432</v>
      </c>
      <c r="MKX2" t="s">
        <v>9433</v>
      </c>
      <c r="MKY2" t="s">
        <v>9434</v>
      </c>
      <c r="MKZ2" t="s">
        <v>9435</v>
      </c>
      <c r="MLA2" t="s">
        <v>9436</v>
      </c>
      <c r="MLB2" t="s">
        <v>9437</v>
      </c>
      <c r="MLC2" t="s">
        <v>9438</v>
      </c>
      <c r="MLD2" t="s">
        <v>9439</v>
      </c>
      <c r="MLE2" t="s">
        <v>9440</v>
      </c>
      <c r="MLF2" t="s">
        <v>9441</v>
      </c>
      <c r="MLG2" t="s">
        <v>9442</v>
      </c>
      <c r="MLH2" t="s">
        <v>9443</v>
      </c>
      <c r="MLI2" t="s">
        <v>9444</v>
      </c>
      <c r="MLJ2" t="s">
        <v>9445</v>
      </c>
      <c r="MLK2" t="s">
        <v>9446</v>
      </c>
      <c r="MLL2" t="s">
        <v>9447</v>
      </c>
      <c r="MLM2" t="s">
        <v>9448</v>
      </c>
      <c r="MLN2" t="s">
        <v>9449</v>
      </c>
      <c r="MLO2" t="s">
        <v>9450</v>
      </c>
      <c r="MLP2" t="s">
        <v>9451</v>
      </c>
      <c r="MLQ2" t="s">
        <v>9452</v>
      </c>
      <c r="MLR2" t="s">
        <v>9453</v>
      </c>
      <c r="MLS2" t="s">
        <v>9454</v>
      </c>
      <c r="MLT2" t="s">
        <v>9455</v>
      </c>
      <c r="MLU2" t="s">
        <v>9456</v>
      </c>
      <c r="MLV2" t="s">
        <v>9457</v>
      </c>
      <c r="MLW2" t="s">
        <v>9458</v>
      </c>
      <c r="MLX2" t="s">
        <v>9459</v>
      </c>
      <c r="MLY2" t="s">
        <v>9460</v>
      </c>
      <c r="MLZ2" t="s">
        <v>9461</v>
      </c>
      <c r="MMA2" t="s">
        <v>9462</v>
      </c>
      <c r="MMB2" t="s">
        <v>9463</v>
      </c>
      <c r="MMC2" t="s">
        <v>9464</v>
      </c>
      <c r="MMD2" t="s">
        <v>9465</v>
      </c>
      <c r="MME2" t="s">
        <v>9466</v>
      </c>
      <c r="MMF2" t="s">
        <v>9467</v>
      </c>
      <c r="MMG2" t="s">
        <v>9468</v>
      </c>
      <c r="MMH2" t="s">
        <v>9469</v>
      </c>
      <c r="MMI2" t="s">
        <v>9470</v>
      </c>
      <c r="MMJ2" t="s">
        <v>9471</v>
      </c>
      <c r="MMK2" t="s">
        <v>9472</v>
      </c>
      <c r="MML2" t="s">
        <v>9473</v>
      </c>
      <c r="MMM2" t="s">
        <v>9474</v>
      </c>
      <c r="MMN2" t="s">
        <v>9475</v>
      </c>
      <c r="MMO2" t="s">
        <v>9476</v>
      </c>
      <c r="MMP2" t="s">
        <v>9477</v>
      </c>
      <c r="MMQ2" t="s">
        <v>9478</v>
      </c>
      <c r="MMR2" t="s">
        <v>9479</v>
      </c>
      <c r="MMS2" t="s">
        <v>9480</v>
      </c>
      <c r="MMT2" t="s">
        <v>9481</v>
      </c>
      <c r="MMU2" t="s">
        <v>9482</v>
      </c>
      <c r="MMV2" t="s">
        <v>9483</v>
      </c>
      <c r="MMW2" t="s">
        <v>9484</v>
      </c>
      <c r="MMX2" t="s">
        <v>9485</v>
      </c>
      <c r="MMY2" t="s">
        <v>9486</v>
      </c>
      <c r="MMZ2" t="s">
        <v>9487</v>
      </c>
      <c r="MNA2" t="s">
        <v>9488</v>
      </c>
      <c r="MNB2" t="s">
        <v>9489</v>
      </c>
      <c r="MNC2" t="s">
        <v>9490</v>
      </c>
      <c r="MND2" t="s">
        <v>9491</v>
      </c>
      <c r="MNE2" t="s">
        <v>9492</v>
      </c>
      <c r="MNF2" t="s">
        <v>9493</v>
      </c>
      <c r="MNG2" t="s">
        <v>9494</v>
      </c>
      <c r="MNH2" t="s">
        <v>9495</v>
      </c>
      <c r="MNI2" t="s">
        <v>9496</v>
      </c>
      <c r="MNJ2" t="s">
        <v>9497</v>
      </c>
      <c r="MNK2" t="s">
        <v>9498</v>
      </c>
      <c r="MNL2" t="s">
        <v>9499</v>
      </c>
      <c r="MNM2" t="s">
        <v>9500</v>
      </c>
      <c r="MNN2" t="s">
        <v>9501</v>
      </c>
      <c r="MNO2" t="s">
        <v>9502</v>
      </c>
      <c r="MNP2" t="s">
        <v>9503</v>
      </c>
      <c r="MNQ2" t="s">
        <v>9504</v>
      </c>
      <c r="MNR2" t="s">
        <v>9505</v>
      </c>
      <c r="MNS2" t="s">
        <v>9506</v>
      </c>
      <c r="MNT2" t="s">
        <v>9507</v>
      </c>
      <c r="MNU2" t="s">
        <v>9508</v>
      </c>
      <c r="MNV2" t="s">
        <v>9509</v>
      </c>
      <c r="MNW2" t="s">
        <v>9510</v>
      </c>
      <c r="MNX2" t="s">
        <v>9511</v>
      </c>
      <c r="MNY2" t="s">
        <v>9512</v>
      </c>
      <c r="MNZ2" t="s">
        <v>9513</v>
      </c>
      <c r="MOA2" t="s">
        <v>9514</v>
      </c>
      <c r="MOB2" t="s">
        <v>9515</v>
      </c>
      <c r="MOC2" t="s">
        <v>9516</v>
      </c>
      <c r="MOD2" t="s">
        <v>9517</v>
      </c>
      <c r="MOE2" t="s">
        <v>9518</v>
      </c>
      <c r="MOF2" t="s">
        <v>9519</v>
      </c>
      <c r="MOG2" t="s">
        <v>9520</v>
      </c>
      <c r="MOH2" t="s">
        <v>9521</v>
      </c>
      <c r="MOI2" t="s">
        <v>9522</v>
      </c>
      <c r="MOJ2" t="s">
        <v>9523</v>
      </c>
      <c r="MOK2" t="s">
        <v>9524</v>
      </c>
      <c r="MOL2" t="s">
        <v>9525</v>
      </c>
      <c r="MOM2" t="s">
        <v>9526</v>
      </c>
      <c r="MON2" t="s">
        <v>9527</v>
      </c>
      <c r="MOO2" t="s">
        <v>9528</v>
      </c>
      <c r="MOP2" t="s">
        <v>9529</v>
      </c>
      <c r="MOQ2" t="s">
        <v>9530</v>
      </c>
      <c r="MOR2" t="s">
        <v>9531</v>
      </c>
      <c r="MOS2" t="s">
        <v>9532</v>
      </c>
      <c r="MOT2" t="s">
        <v>9533</v>
      </c>
      <c r="MOU2" t="s">
        <v>9534</v>
      </c>
      <c r="MOV2" t="s">
        <v>9535</v>
      </c>
      <c r="MOW2" t="s">
        <v>9536</v>
      </c>
      <c r="MOX2" t="s">
        <v>9537</v>
      </c>
      <c r="MOY2" t="s">
        <v>9538</v>
      </c>
      <c r="MOZ2" t="s">
        <v>9539</v>
      </c>
      <c r="MPA2" t="s">
        <v>9540</v>
      </c>
      <c r="MPB2" t="s">
        <v>9541</v>
      </c>
      <c r="MPC2" t="s">
        <v>9542</v>
      </c>
      <c r="MPD2" t="s">
        <v>9543</v>
      </c>
      <c r="MPE2" t="s">
        <v>9544</v>
      </c>
      <c r="MPF2" t="s">
        <v>9545</v>
      </c>
      <c r="MPG2" t="s">
        <v>9546</v>
      </c>
      <c r="MPH2" t="s">
        <v>9547</v>
      </c>
      <c r="MPI2" t="s">
        <v>9548</v>
      </c>
      <c r="MPJ2" t="s">
        <v>9549</v>
      </c>
      <c r="MPK2" t="s">
        <v>9550</v>
      </c>
      <c r="MPL2" t="s">
        <v>9551</v>
      </c>
      <c r="MPM2" t="s">
        <v>9552</v>
      </c>
      <c r="MPN2" t="s">
        <v>9553</v>
      </c>
      <c r="MPO2" t="s">
        <v>9554</v>
      </c>
      <c r="MPP2" t="s">
        <v>9555</v>
      </c>
      <c r="MPQ2" t="s">
        <v>9556</v>
      </c>
      <c r="MPR2" t="s">
        <v>9557</v>
      </c>
      <c r="MPS2" t="s">
        <v>9558</v>
      </c>
      <c r="MPT2" t="s">
        <v>9559</v>
      </c>
      <c r="MPU2" t="s">
        <v>9560</v>
      </c>
      <c r="MPV2" t="s">
        <v>9561</v>
      </c>
      <c r="MPW2" t="s">
        <v>9562</v>
      </c>
      <c r="MPX2" t="s">
        <v>9563</v>
      </c>
      <c r="MPY2" t="s">
        <v>9564</v>
      </c>
      <c r="MPZ2" t="s">
        <v>9565</v>
      </c>
      <c r="MQA2" t="s">
        <v>9566</v>
      </c>
      <c r="MQB2" t="s">
        <v>9567</v>
      </c>
      <c r="MQC2" t="s">
        <v>9568</v>
      </c>
      <c r="MQD2" t="s">
        <v>9569</v>
      </c>
      <c r="MQE2" t="s">
        <v>9570</v>
      </c>
      <c r="MQF2" t="s">
        <v>9571</v>
      </c>
      <c r="MQG2" t="s">
        <v>9572</v>
      </c>
      <c r="MQH2" t="s">
        <v>9573</v>
      </c>
      <c r="MQI2" t="s">
        <v>9574</v>
      </c>
      <c r="MQJ2" t="s">
        <v>9575</v>
      </c>
      <c r="MQK2" t="s">
        <v>9576</v>
      </c>
      <c r="MQL2" t="s">
        <v>9577</v>
      </c>
      <c r="MQM2" t="s">
        <v>9578</v>
      </c>
      <c r="MQN2" t="s">
        <v>9579</v>
      </c>
      <c r="MQO2" t="s">
        <v>9580</v>
      </c>
      <c r="MQP2" t="s">
        <v>9581</v>
      </c>
      <c r="MQQ2" t="s">
        <v>9582</v>
      </c>
      <c r="MQR2" t="s">
        <v>9583</v>
      </c>
      <c r="MQS2" t="s">
        <v>9584</v>
      </c>
      <c r="MQT2" t="s">
        <v>9585</v>
      </c>
      <c r="MQU2" t="s">
        <v>9586</v>
      </c>
      <c r="MQV2" t="s">
        <v>9587</v>
      </c>
      <c r="MQW2" t="s">
        <v>9588</v>
      </c>
      <c r="MQX2" t="s">
        <v>9589</v>
      </c>
      <c r="MQY2" t="s">
        <v>9590</v>
      </c>
      <c r="MQZ2" t="s">
        <v>9591</v>
      </c>
      <c r="MRA2" t="s">
        <v>9592</v>
      </c>
      <c r="MRB2" t="s">
        <v>9593</v>
      </c>
      <c r="MRC2" t="s">
        <v>9594</v>
      </c>
      <c r="MRD2" t="s">
        <v>9595</v>
      </c>
      <c r="MRE2" t="s">
        <v>9596</v>
      </c>
      <c r="MRF2" t="s">
        <v>9597</v>
      </c>
      <c r="MRG2" t="s">
        <v>9598</v>
      </c>
      <c r="MRH2" t="s">
        <v>9599</v>
      </c>
      <c r="MRI2" t="s">
        <v>9600</v>
      </c>
      <c r="MRJ2" t="s">
        <v>9601</v>
      </c>
      <c r="MRK2" t="s">
        <v>9602</v>
      </c>
      <c r="MRL2" t="s">
        <v>9603</v>
      </c>
      <c r="MRM2" t="s">
        <v>9604</v>
      </c>
      <c r="MRN2" t="s">
        <v>9605</v>
      </c>
      <c r="MRO2" t="s">
        <v>9606</v>
      </c>
      <c r="MRP2" t="s">
        <v>9607</v>
      </c>
      <c r="MRQ2" t="s">
        <v>9608</v>
      </c>
      <c r="MRR2" t="s">
        <v>9609</v>
      </c>
      <c r="MRS2" t="s">
        <v>9610</v>
      </c>
      <c r="MRT2" t="s">
        <v>9611</v>
      </c>
      <c r="MRU2" t="s">
        <v>9612</v>
      </c>
      <c r="MRV2" t="s">
        <v>9613</v>
      </c>
      <c r="MRW2" t="s">
        <v>9614</v>
      </c>
      <c r="MRX2" t="s">
        <v>9615</v>
      </c>
      <c r="MRY2" t="s">
        <v>9616</v>
      </c>
      <c r="MRZ2" t="s">
        <v>9617</v>
      </c>
      <c r="MSA2" t="s">
        <v>9618</v>
      </c>
      <c r="MSB2" t="s">
        <v>9619</v>
      </c>
      <c r="MSC2" t="s">
        <v>9620</v>
      </c>
      <c r="MSD2" t="s">
        <v>9621</v>
      </c>
      <c r="MSE2" t="s">
        <v>9622</v>
      </c>
      <c r="MSF2" t="s">
        <v>9623</v>
      </c>
      <c r="MSG2" t="s">
        <v>9624</v>
      </c>
      <c r="MSH2" t="s">
        <v>9625</v>
      </c>
      <c r="MSI2" t="s">
        <v>9626</v>
      </c>
      <c r="MSJ2" t="s">
        <v>9627</v>
      </c>
      <c r="MSK2" t="s">
        <v>9628</v>
      </c>
      <c r="MSL2" t="s">
        <v>9629</v>
      </c>
      <c r="MSM2" t="s">
        <v>9630</v>
      </c>
      <c r="MSN2" t="s">
        <v>9631</v>
      </c>
      <c r="MSO2" t="s">
        <v>9632</v>
      </c>
      <c r="MSP2" t="s">
        <v>9633</v>
      </c>
      <c r="MSQ2" t="s">
        <v>9634</v>
      </c>
      <c r="MSR2" t="s">
        <v>9635</v>
      </c>
      <c r="MSS2" t="s">
        <v>9636</v>
      </c>
      <c r="MST2" t="s">
        <v>9637</v>
      </c>
      <c r="MSU2" t="s">
        <v>9638</v>
      </c>
      <c r="MSV2" t="s">
        <v>9639</v>
      </c>
      <c r="MSW2" t="s">
        <v>9640</v>
      </c>
      <c r="MSX2" t="s">
        <v>9641</v>
      </c>
      <c r="MSY2" t="s">
        <v>9642</v>
      </c>
      <c r="MSZ2" t="s">
        <v>9643</v>
      </c>
      <c r="MTA2" t="s">
        <v>9644</v>
      </c>
      <c r="MTB2" t="s">
        <v>9645</v>
      </c>
      <c r="MTC2" t="s">
        <v>9646</v>
      </c>
      <c r="MTD2" t="s">
        <v>9647</v>
      </c>
      <c r="MTE2" t="s">
        <v>9648</v>
      </c>
      <c r="MTF2" t="s">
        <v>9649</v>
      </c>
      <c r="MTG2" t="s">
        <v>9650</v>
      </c>
      <c r="MTH2" t="s">
        <v>9651</v>
      </c>
      <c r="MTI2" t="s">
        <v>9652</v>
      </c>
      <c r="MTJ2" t="s">
        <v>9653</v>
      </c>
      <c r="MTK2" t="s">
        <v>9654</v>
      </c>
      <c r="MTL2" t="s">
        <v>9655</v>
      </c>
      <c r="MTM2" t="s">
        <v>9656</v>
      </c>
      <c r="MTN2" t="s">
        <v>9657</v>
      </c>
      <c r="MTO2" t="s">
        <v>9658</v>
      </c>
      <c r="MTP2" t="s">
        <v>9659</v>
      </c>
      <c r="MTQ2" t="s">
        <v>9660</v>
      </c>
      <c r="MTR2" t="s">
        <v>9661</v>
      </c>
      <c r="MTS2" t="s">
        <v>9662</v>
      </c>
      <c r="MTT2" t="s">
        <v>9663</v>
      </c>
      <c r="MTU2" t="s">
        <v>9664</v>
      </c>
      <c r="MTV2" t="s">
        <v>9665</v>
      </c>
      <c r="MTW2" t="s">
        <v>9666</v>
      </c>
      <c r="MTX2" t="s">
        <v>9667</v>
      </c>
      <c r="MTY2" t="s">
        <v>9668</v>
      </c>
      <c r="MTZ2" t="s">
        <v>9669</v>
      </c>
      <c r="MUA2" t="s">
        <v>9670</v>
      </c>
      <c r="MUB2" t="s">
        <v>9671</v>
      </c>
      <c r="MUC2" t="s">
        <v>9672</v>
      </c>
      <c r="MUD2" t="s">
        <v>9673</v>
      </c>
      <c r="MUE2" t="s">
        <v>9674</v>
      </c>
      <c r="MUF2" t="s">
        <v>9675</v>
      </c>
      <c r="MUG2" t="s">
        <v>9676</v>
      </c>
      <c r="MUH2" t="s">
        <v>9677</v>
      </c>
      <c r="MUI2" t="s">
        <v>9678</v>
      </c>
      <c r="MUJ2" t="s">
        <v>9679</v>
      </c>
      <c r="MUK2" t="s">
        <v>9680</v>
      </c>
      <c r="MUL2" t="s">
        <v>9681</v>
      </c>
      <c r="MUM2" t="s">
        <v>9682</v>
      </c>
      <c r="MUN2" t="s">
        <v>9683</v>
      </c>
      <c r="MUO2" t="s">
        <v>9684</v>
      </c>
      <c r="MUP2" t="s">
        <v>9685</v>
      </c>
      <c r="MUQ2" t="s">
        <v>9686</v>
      </c>
      <c r="MUR2" t="s">
        <v>9687</v>
      </c>
      <c r="MUS2" t="s">
        <v>9688</v>
      </c>
      <c r="MUT2" t="s">
        <v>9689</v>
      </c>
      <c r="MUU2" t="s">
        <v>9690</v>
      </c>
      <c r="MUV2" t="s">
        <v>9691</v>
      </c>
      <c r="MUW2" t="s">
        <v>9692</v>
      </c>
      <c r="MUX2" t="s">
        <v>9693</v>
      </c>
      <c r="MUY2" t="s">
        <v>9694</v>
      </c>
      <c r="MUZ2" t="s">
        <v>9695</v>
      </c>
      <c r="MVA2" t="s">
        <v>9696</v>
      </c>
      <c r="MVB2" t="s">
        <v>9697</v>
      </c>
      <c r="MVC2" t="s">
        <v>9698</v>
      </c>
      <c r="MVD2" t="s">
        <v>9699</v>
      </c>
      <c r="MVE2" t="s">
        <v>9700</v>
      </c>
      <c r="MVF2" t="s">
        <v>9701</v>
      </c>
      <c r="MVG2" t="s">
        <v>9702</v>
      </c>
      <c r="MVH2" t="s">
        <v>9703</v>
      </c>
      <c r="MVI2" t="s">
        <v>9704</v>
      </c>
      <c r="MVJ2" t="s">
        <v>9705</v>
      </c>
      <c r="MVK2" t="s">
        <v>9706</v>
      </c>
      <c r="MVL2" t="s">
        <v>9707</v>
      </c>
      <c r="MVM2" t="s">
        <v>9708</v>
      </c>
      <c r="MVN2" t="s">
        <v>9709</v>
      </c>
      <c r="MVO2" t="s">
        <v>9710</v>
      </c>
      <c r="MVP2" t="s">
        <v>9711</v>
      </c>
      <c r="MVQ2" t="s">
        <v>9712</v>
      </c>
      <c r="MVR2" t="s">
        <v>9713</v>
      </c>
      <c r="MVS2" t="s">
        <v>9714</v>
      </c>
      <c r="MVT2" t="s">
        <v>9715</v>
      </c>
      <c r="MVU2" t="s">
        <v>9716</v>
      </c>
      <c r="MVV2" t="s">
        <v>9717</v>
      </c>
      <c r="MVW2" t="s">
        <v>9718</v>
      </c>
      <c r="MVX2" t="s">
        <v>9719</v>
      </c>
      <c r="MVY2" t="s">
        <v>9720</v>
      </c>
      <c r="MVZ2" t="s">
        <v>9721</v>
      </c>
      <c r="MWA2" t="s">
        <v>9722</v>
      </c>
      <c r="MWB2" t="s">
        <v>9723</v>
      </c>
      <c r="MWC2" t="s">
        <v>9724</v>
      </c>
      <c r="MWD2" t="s">
        <v>9725</v>
      </c>
      <c r="MWE2" t="s">
        <v>9726</v>
      </c>
      <c r="MWF2" t="s">
        <v>9727</v>
      </c>
      <c r="MWG2" t="s">
        <v>9728</v>
      </c>
      <c r="MWH2" t="s">
        <v>9729</v>
      </c>
      <c r="MWI2" t="s">
        <v>9730</v>
      </c>
      <c r="MWJ2" t="s">
        <v>9731</v>
      </c>
      <c r="MWK2" t="s">
        <v>9732</v>
      </c>
      <c r="MWL2" t="s">
        <v>9733</v>
      </c>
      <c r="MWM2" t="s">
        <v>9734</v>
      </c>
      <c r="MWN2" t="s">
        <v>9735</v>
      </c>
      <c r="MWO2" t="s">
        <v>9736</v>
      </c>
      <c r="MWP2" t="s">
        <v>9737</v>
      </c>
      <c r="MWQ2" t="s">
        <v>9738</v>
      </c>
      <c r="MWR2" t="s">
        <v>9739</v>
      </c>
      <c r="MWS2" t="s">
        <v>9740</v>
      </c>
      <c r="MWT2" t="s">
        <v>9741</v>
      </c>
      <c r="MWU2" t="s">
        <v>9742</v>
      </c>
      <c r="MWV2" t="s">
        <v>9743</v>
      </c>
      <c r="MWW2" t="s">
        <v>9744</v>
      </c>
      <c r="MWX2" t="s">
        <v>9745</v>
      </c>
      <c r="MWY2" t="s">
        <v>9746</v>
      </c>
      <c r="MWZ2" t="s">
        <v>9747</v>
      </c>
      <c r="MXA2" t="s">
        <v>9748</v>
      </c>
      <c r="MXB2" t="s">
        <v>9749</v>
      </c>
      <c r="MXC2" t="s">
        <v>9750</v>
      </c>
      <c r="MXD2" t="s">
        <v>9751</v>
      </c>
      <c r="MXE2" t="s">
        <v>9752</v>
      </c>
      <c r="MXF2" t="s">
        <v>9753</v>
      </c>
      <c r="MXG2" t="s">
        <v>9754</v>
      </c>
      <c r="MXH2" t="s">
        <v>9755</v>
      </c>
      <c r="MXI2" t="s">
        <v>9756</v>
      </c>
      <c r="MXJ2" t="s">
        <v>9757</v>
      </c>
      <c r="MXK2" t="s">
        <v>9758</v>
      </c>
      <c r="MXL2" t="s">
        <v>9759</v>
      </c>
      <c r="MXM2" t="s">
        <v>9760</v>
      </c>
      <c r="MXN2" t="s">
        <v>9761</v>
      </c>
      <c r="MXO2" t="s">
        <v>9762</v>
      </c>
      <c r="MXP2" t="s">
        <v>9763</v>
      </c>
      <c r="MXQ2" t="s">
        <v>9764</v>
      </c>
      <c r="MXR2" t="s">
        <v>9765</v>
      </c>
      <c r="MXS2" t="s">
        <v>9766</v>
      </c>
      <c r="MXT2" t="s">
        <v>9767</v>
      </c>
      <c r="MXU2" t="s">
        <v>9768</v>
      </c>
      <c r="MXV2" t="s">
        <v>9769</v>
      </c>
      <c r="MXW2" t="s">
        <v>9770</v>
      </c>
      <c r="MXX2" t="s">
        <v>9771</v>
      </c>
      <c r="MXY2" t="s">
        <v>9772</v>
      </c>
      <c r="MXZ2" t="s">
        <v>9773</v>
      </c>
      <c r="MYA2" t="s">
        <v>9774</v>
      </c>
      <c r="MYB2" t="s">
        <v>9775</v>
      </c>
      <c r="MYC2" t="s">
        <v>9776</v>
      </c>
      <c r="MYD2" t="s">
        <v>9777</v>
      </c>
      <c r="MYE2" t="s">
        <v>9778</v>
      </c>
      <c r="MYF2" t="s">
        <v>9779</v>
      </c>
      <c r="MYG2" t="s">
        <v>9780</v>
      </c>
      <c r="MYH2" t="s">
        <v>9781</v>
      </c>
      <c r="MYI2" t="s">
        <v>9782</v>
      </c>
      <c r="MYJ2" t="s">
        <v>9783</v>
      </c>
      <c r="MYK2" t="s">
        <v>9784</v>
      </c>
      <c r="MYL2" t="s">
        <v>9785</v>
      </c>
      <c r="MYM2" t="s">
        <v>9786</v>
      </c>
      <c r="MYN2" t="s">
        <v>9787</v>
      </c>
      <c r="MYO2" t="s">
        <v>9788</v>
      </c>
      <c r="MYP2" t="s">
        <v>9789</v>
      </c>
      <c r="MYQ2" t="s">
        <v>9790</v>
      </c>
      <c r="MYR2" t="s">
        <v>9791</v>
      </c>
      <c r="MYS2" t="s">
        <v>9792</v>
      </c>
      <c r="MYT2" t="s">
        <v>9793</v>
      </c>
      <c r="MYU2" t="s">
        <v>9794</v>
      </c>
      <c r="MYV2" t="s">
        <v>9795</v>
      </c>
      <c r="MYW2" t="s">
        <v>9796</v>
      </c>
      <c r="MYX2" t="s">
        <v>9797</v>
      </c>
      <c r="MYY2" t="s">
        <v>9798</v>
      </c>
      <c r="MYZ2" t="s">
        <v>9799</v>
      </c>
      <c r="MZA2" t="s">
        <v>9800</v>
      </c>
      <c r="MZB2" t="s">
        <v>9801</v>
      </c>
      <c r="MZC2" t="s">
        <v>9802</v>
      </c>
      <c r="MZD2" t="s">
        <v>9803</v>
      </c>
      <c r="MZE2" t="s">
        <v>9804</v>
      </c>
      <c r="MZF2" t="s">
        <v>9805</v>
      </c>
      <c r="MZG2" t="s">
        <v>9806</v>
      </c>
      <c r="MZH2" t="s">
        <v>9807</v>
      </c>
      <c r="MZI2" t="s">
        <v>9808</v>
      </c>
      <c r="MZJ2" t="s">
        <v>9809</v>
      </c>
      <c r="MZK2" t="s">
        <v>9810</v>
      </c>
      <c r="MZL2" t="s">
        <v>9811</v>
      </c>
      <c r="MZM2" t="s">
        <v>9812</v>
      </c>
      <c r="MZN2" t="s">
        <v>9813</v>
      </c>
      <c r="MZO2" t="s">
        <v>9814</v>
      </c>
      <c r="MZP2" t="s">
        <v>9815</v>
      </c>
      <c r="MZQ2" t="s">
        <v>9816</v>
      </c>
      <c r="MZR2" t="s">
        <v>9817</v>
      </c>
      <c r="MZS2" t="s">
        <v>9818</v>
      </c>
      <c r="MZT2" t="s">
        <v>9819</v>
      </c>
      <c r="MZU2" t="s">
        <v>9820</v>
      </c>
      <c r="MZV2" t="s">
        <v>9821</v>
      </c>
      <c r="MZW2" t="s">
        <v>9822</v>
      </c>
      <c r="MZX2" t="s">
        <v>9823</v>
      </c>
      <c r="MZY2" t="s">
        <v>9824</v>
      </c>
      <c r="MZZ2" t="s">
        <v>9825</v>
      </c>
      <c r="NAA2" t="s">
        <v>9826</v>
      </c>
      <c r="NAB2" t="s">
        <v>9827</v>
      </c>
      <c r="NAC2" t="s">
        <v>9828</v>
      </c>
      <c r="NAD2" t="s">
        <v>9829</v>
      </c>
      <c r="NAE2" t="s">
        <v>9830</v>
      </c>
      <c r="NAF2" t="s">
        <v>9831</v>
      </c>
      <c r="NAG2" t="s">
        <v>9832</v>
      </c>
      <c r="NAH2" t="s">
        <v>9833</v>
      </c>
      <c r="NAI2" t="s">
        <v>9834</v>
      </c>
      <c r="NAJ2" t="s">
        <v>9835</v>
      </c>
      <c r="NAK2" t="s">
        <v>9836</v>
      </c>
      <c r="NAL2" t="s">
        <v>9837</v>
      </c>
      <c r="NAM2" t="s">
        <v>9838</v>
      </c>
      <c r="NAN2" t="s">
        <v>9839</v>
      </c>
      <c r="NAO2" t="s">
        <v>9840</v>
      </c>
      <c r="NAP2" t="s">
        <v>9841</v>
      </c>
      <c r="NAQ2" t="s">
        <v>9842</v>
      </c>
      <c r="NAR2" t="s">
        <v>9843</v>
      </c>
      <c r="NAS2" t="s">
        <v>9844</v>
      </c>
      <c r="NAT2" t="s">
        <v>9845</v>
      </c>
      <c r="NAU2" t="s">
        <v>9846</v>
      </c>
      <c r="NAV2" t="s">
        <v>9847</v>
      </c>
      <c r="NAW2" t="s">
        <v>9848</v>
      </c>
      <c r="NAX2" t="s">
        <v>9849</v>
      </c>
      <c r="NAY2" t="s">
        <v>9850</v>
      </c>
      <c r="NAZ2" t="s">
        <v>9851</v>
      </c>
      <c r="NBA2" t="s">
        <v>9852</v>
      </c>
      <c r="NBB2" t="s">
        <v>9853</v>
      </c>
      <c r="NBC2" t="s">
        <v>9854</v>
      </c>
      <c r="NBD2" t="s">
        <v>9855</v>
      </c>
      <c r="NBE2" t="s">
        <v>9856</v>
      </c>
      <c r="NBF2" t="s">
        <v>9857</v>
      </c>
      <c r="NBG2" t="s">
        <v>9858</v>
      </c>
      <c r="NBH2" t="s">
        <v>9859</v>
      </c>
      <c r="NBI2" t="s">
        <v>9860</v>
      </c>
      <c r="NBJ2" t="s">
        <v>9861</v>
      </c>
      <c r="NBK2" t="s">
        <v>9862</v>
      </c>
      <c r="NBL2" t="s">
        <v>9863</v>
      </c>
      <c r="NBM2" t="s">
        <v>9864</v>
      </c>
      <c r="NBN2" t="s">
        <v>9865</v>
      </c>
      <c r="NBO2" t="s">
        <v>9866</v>
      </c>
      <c r="NBP2" t="s">
        <v>9867</v>
      </c>
      <c r="NBQ2" t="s">
        <v>9868</v>
      </c>
      <c r="NBR2" t="s">
        <v>9869</v>
      </c>
      <c r="NBS2" t="s">
        <v>9870</v>
      </c>
      <c r="NBT2" t="s">
        <v>9871</v>
      </c>
      <c r="NBU2" t="s">
        <v>9872</v>
      </c>
      <c r="NBV2" t="s">
        <v>9873</v>
      </c>
      <c r="NBW2" t="s">
        <v>9874</v>
      </c>
      <c r="NBX2" t="s">
        <v>9875</v>
      </c>
      <c r="NBY2" t="s">
        <v>9876</v>
      </c>
      <c r="NBZ2" t="s">
        <v>9877</v>
      </c>
      <c r="NCA2" t="s">
        <v>9878</v>
      </c>
      <c r="NCB2" t="s">
        <v>9879</v>
      </c>
      <c r="NCC2" t="s">
        <v>9880</v>
      </c>
      <c r="NCD2" t="s">
        <v>9881</v>
      </c>
      <c r="NCE2" t="s">
        <v>9882</v>
      </c>
      <c r="NCF2" t="s">
        <v>9883</v>
      </c>
      <c r="NCG2" t="s">
        <v>9884</v>
      </c>
      <c r="NCH2" t="s">
        <v>9885</v>
      </c>
      <c r="NCI2" t="s">
        <v>9886</v>
      </c>
      <c r="NCJ2" t="s">
        <v>9887</v>
      </c>
      <c r="NCK2" t="s">
        <v>9888</v>
      </c>
      <c r="NCL2" t="s">
        <v>9889</v>
      </c>
      <c r="NCM2" t="s">
        <v>9890</v>
      </c>
      <c r="NCN2" t="s">
        <v>9891</v>
      </c>
      <c r="NCO2" t="s">
        <v>9892</v>
      </c>
      <c r="NCP2" t="s">
        <v>9893</v>
      </c>
      <c r="NCQ2" t="s">
        <v>9894</v>
      </c>
      <c r="NCR2" t="s">
        <v>9895</v>
      </c>
      <c r="NCS2" t="s">
        <v>9896</v>
      </c>
      <c r="NCT2" t="s">
        <v>9897</v>
      </c>
      <c r="NCU2" t="s">
        <v>9898</v>
      </c>
      <c r="NCV2" t="s">
        <v>9899</v>
      </c>
      <c r="NCW2" t="s">
        <v>9900</v>
      </c>
      <c r="NCX2" t="s">
        <v>9901</v>
      </c>
      <c r="NCY2" t="s">
        <v>9902</v>
      </c>
      <c r="NCZ2" t="s">
        <v>9903</v>
      </c>
      <c r="NDA2" t="s">
        <v>9904</v>
      </c>
      <c r="NDB2" t="s">
        <v>9905</v>
      </c>
      <c r="NDC2" t="s">
        <v>9906</v>
      </c>
      <c r="NDD2" t="s">
        <v>9907</v>
      </c>
      <c r="NDE2" t="s">
        <v>9908</v>
      </c>
      <c r="NDF2" t="s">
        <v>9909</v>
      </c>
      <c r="NDG2" t="s">
        <v>9910</v>
      </c>
      <c r="NDH2" t="s">
        <v>9911</v>
      </c>
      <c r="NDI2" t="s">
        <v>9912</v>
      </c>
      <c r="NDJ2" t="s">
        <v>9913</v>
      </c>
      <c r="NDK2" t="s">
        <v>9914</v>
      </c>
      <c r="NDL2" t="s">
        <v>9915</v>
      </c>
      <c r="NDM2" t="s">
        <v>9916</v>
      </c>
      <c r="NDN2" t="s">
        <v>9917</v>
      </c>
      <c r="NDO2" t="s">
        <v>9918</v>
      </c>
      <c r="NDP2" t="s">
        <v>9919</v>
      </c>
      <c r="NDQ2" t="s">
        <v>9920</v>
      </c>
      <c r="NDR2" t="s">
        <v>9921</v>
      </c>
      <c r="NDS2" t="s">
        <v>9922</v>
      </c>
      <c r="NDT2" t="s">
        <v>9923</v>
      </c>
      <c r="NDU2" t="s">
        <v>9924</v>
      </c>
      <c r="NDV2" t="s">
        <v>9925</v>
      </c>
      <c r="NDW2" t="s">
        <v>9926</v>
      </c>
      <c r="NDX2" t="s">
        <v>9927</v>
      </c>
      <c r="NDY2" t="s">
        <v>9928</v>
      </c>
      <c r="NDZ2" t="s">
        <v>9929</v>
      </c>
      <c r="NEA2" t="s">
        <v>9930</v>
      </c>
      <c r="NEB2" t="s">
        <v>9931</v>
      </c>
      <c r="NEC2" t="s">
        <v>9932</v>
      </c>
      <c r="NED2" t="s">
        <v>9933</v>
      </c>
      <c r="NEE2" t="s">
        <v>9934</v>
      </c>
      <c r="NEF2" t="s">
        <v>9935</v>
      </c>
      <c r="NEG2" t="s">
        <v>9936</v>
      </c>
      <c r="NEH2" t="s">
        <v>9937</v>
      </c>
      <c r="NEI2" t="s">
        <v>9938</v>
      </c>
      <c r="NEJ2" t="s">
        <v>9939</v>
      </c>
      <c r="NEK2" t="s">
        <v>9940</v>
      </c>
      <c r="NEL2" t="s">
        <v>9941</v>
      </c>
      <c r="NEM2" t="s">
        <v>9942</v>
      </c>
      <c r="NEN2" t="s">
        <v>9943</v>
      </c>
      <c r="NEO2" t="s">
        <v>9944</v>
      </c>
      <c r="NEP2" t="s">
        <v>9945</v>
      </c>
      <c r="NEQ2" t="s">
        <v>9946</v>
      </c>
      <c r="NER2" t="s">
        <v>9947</v>
      </c>
      <c r="NES2" t="s">
        <v>9948</v>
      </c>
      <c r="NET2" t="s">
        <v>9949</v>
      </c>
      <c r="NEU2" t="s">
        <v>9950</v>
      </c>
      <c r="NEV2" t="s">
        <v>9951</v>
      </c>
      <c r="NEW2" t="s">
        <v>9952</v>
      </c>
      <c r="NEX2" t="s">
        <v>9953</v>
      </c>
      <c r="NEY2" t="s">
        <v>9954</v>
      </c>
      <c r="NEZ2" t="s">
        <v>9955</v>
      </c>
      <c r="NFA2" t="s">
        <v>9956</v>
      </c>
      <c r="NFB2" t="s">
        <v>9957</v>
      </c>
      <c r="NFC2" t="s">
        <v>9958</v>
      </c>
      <c r="NFD2" t="s">
        <v>9959</v>
      </c>
      <c r="NFE2" t="s">
        <v>9960</v>
      </c>
      <c r="NFF2" t="s">
        <v>9961</v>
      </c>
      <c r="NFG2" t="s">
        <v>9962</v>
      </c>
      <c r="NFH2" t="s">
        <v>9963</v>
      </c>
      <c r="NFI2" t="s">
        <v>9964</v>
      </c>
      <c r="NFJ2" t="s">
        <v>9965</v>
      </c>
      <c r="NFK2" t="s">
        <v>9966</v>
      </c>
      <c r="NFL2" t="s">
        <v>9967</v>
      </c>
      <c r="NFM2" t="s">
        <v>9968</v>
      </c>
      <c r="NFN2" t="s">
        <v>9969</v>
      </c>
      <c r="NFO2" t="s">
        <v>9970</v>
      </c>
      <c r="NFP2" t="s">
        <v>9971</v>
      </c>
      <c r="NFQ2" t="s">
        <v>9972</v>
      </c>
      <c r="NFR2" t="s">
        <v>9973</v>
      </c>
      <c r="NFS2" t="s">
        <v>9974</v>
      </c>
      <c r="NFT2" t="s">
        <v>9975</v>
      </c>
      <c r="NFU2" t="s">
        <v>9976</v>
      </c>
      <c r="NFV2" t="s">
        <v>9977</v>
      </c>
      <c r="NFW2" t="s">
        <v>9978</v>
      </c>
      <c r="NFX2" t="s">
        <v>9979</v>
      </c>
      <c r="NFY2" t="s">
        <v>9980</v>
      </c>
      <c r="NFZ2" t="s">
        <v>9981</v>
      </c>
      <c r="NGA2" t="s">
        <v>9982</v>
      </c>
      <c r="NGB2" t="s">
        <v>9983</v>
      </c>
      <c r="NGC2" t="s">
        <v>9984</v>
      </c>
      <c r="NGD2" t="s">
        <v>9985</v>
      </c>
      <c r="NGE2" t="s">
        <v>9986</v>
      </c>
      <c r="NGF2" t="s">
        <v>9987</v>
      </c>
      <c r="NGG2" t="s">
        <v>9988</v>
      </c>
      <c r="NGH2" t="s">
        <v>9989</v>
      </c>
      <c r="NGI2" t="s">
        <v>9990</v>
      </c>
      <c r="NGJ2" t="s">
        <v>9991</v>
      </c>
      <c r="NGK2" t="s">
        <v>9992</v>
      </c>
      <c r="NGL2" t="s">
        <v>9993</v>
      </c>
      <c r="NGM2" t="s">
        <v>9994</v>
      </c>
      <c r="NGN2" t="s">
        <v>9995</v>
      </c>
      <c r="NGO2" t="s">
        <v>9996</v>
      </c>
      <c r="NGP2" t="s">
        <v>9997</v>
      </c>
      <c r="NGQ2" t="s">
        <v>9998</v>
      </c>
      <c r="NGR2" t="s">
        <v>9999</v>
      </c>
      <c r="NGS2" t="s">
        <v>10000</v>
      </c>
      <c r="NGT2" t="s">
        <v>10001</v>
      </c>
      <c r="NGU2" t="s">
        <v>10002</v>
      </c>
      <c r="NGV2" t="s">
        <v>10003</v>
      </c>
      <c r="NGW2" t="s">
        <v>10004</v>
      </c>
      <c r="NGX2" t="s">
        <v>10005</v>
      </c>
      <c r="NGY2" t="s">
        <v>10006</v>
      </c>
      <c r="NGZ2" t="s">
        <v>10007</v>
      </c>
      <c r="NHA2" t="s">
        <v>10008</v>
      </c>
      <c r="NHB2" t="s">
        <v>10009</v>
      </c>
      <c r="NHC2" t="s">
        <v>10010</v>
      </c>
      <c r="NHD2" t="s">
        <v>10011</v>
      </c>
      <c r="NHE2" t="s">
        <v>10012</v>
      </c>
      <c r="NHF2" t="s">
        <v>10013</v>
      </c>
      <c r="NHG2" t="s">
        <v>10014</v>
      </c>
      <c r="NHH2" t="s">
        <v>10015</v>
      </c>
      <c r="NHI2" t="s">
        <v>10016</v>
      </c>
      <c r="NHJ2" t="s">
        <v>10017</v>
      </c>
      <c r="NHK2" t="s">
        <v>10018</v>
      </c>
      <c r="NHL2" t="s">
        <v>10019</v>
      </c>
      <c r="NHM2" t="s">
        <v>10020</v>
      </c>
      <c r="NHN2" t="s">
        <v>10021</v>
      </c>
      <c r="NHO2" t="s">
        <v>10022</v>
      </c>
      <c r="NHP2" t="s">
        <v>10023</v>
      </c>
      <c r="NHQ2" t="s">
        <v>10024</v>
      </c>
      <c r="NHR2" t="s">
        <v>10025</v>
      </c>
      <c r="NHS2" t="s">
        <v>10026</v>
      </c>
      <c r="NHT2" t="s">
        <v>10027</v>
      </c>
      <c r="NHU2" t="s">
        <v>10028</v>
      </c>
      <c r="NHV2" t="s">
        <v>10029</v>
      </c>
      <c r="NHW2" t="s">
        <v>10030</v>
      </c>
      <c r="NHX2" t="s">
        <v>10031</v>
      </c>
      <c r="NHY2" t="s">
        <v>10032</v>
      </c>
      <c r="NHZ2" t="s">
        <v>10033</v>
      </c>
      <c r="NIA2" t="s">
        <v>10034</v>
      </c>
      <c r="NIB2" t="s">
        <v>10035</v>
      </c>
      <c r="NIC2" t="s">
        <v>10036</v>
      </c>
      <c r="NID2" t="s">
        <v>10037</v>
      </c>
      <c r="NIE2" t="s">
        <v>10038</v>
      </c>
      <c r="NIF2" t="s">
        <v>10039</v>
      </c>
      <c r="NIG2" t="s">
        <v>10040</v>
      </c>
      <c r="NIH2" t="s">
        <v>10041</v>
      </c>
      <c r="NII2" t="s">
        <v>10042</v>
      </c>
      <c r="NIJ2" t="s">
        <v>10043</v>
      </c>
      <c r="NIK2" t="s">
        <v>10044</v>
      </c>
      <c r="NIL2" t="s">
        <v>10045</v>
      </c>
      <c r="NIM2" t="s">
        <v>10046</v>
      </c>
      <c r="NIN2" t="s">
        <v>10047</v>
      </c>
      <c r="NIO2" t="s">
        <v>10048</v>
      </c>
      <c r="NIP2" t="s">
        <v>10049</v>
      </c>
      <c r="NIQ2" t="s">
        <v>10050</v>
      </c>
      <c r="NIR2" t="s">
        <v>10051</v>
      </c>
      <c r="NIS2" t="s">
        <v>10052</v>
      </c>
      <c r="NIT2" t="s">
        <v>10053</v>
      </c>
      <c r="NIU2" t="s">
        <v>10054</v>
      </c>
      <c r="NIV2" t="s">
        <v>10055</v>
      </c>
      <c r="NIW2" t="s">
        <v>10056</v>
      </c>
      <c r="NIX2" t="s">
        <v>10057</v>
      </c>
      <c r="NIY2" t="s">
        <v>10058</v>
      </c>
      <c r="NIZ2" t="s">
        <v>10059</v>
      </c>
      <c r="NJA2" t="s">
        <v>10060</v>
      </c>
      <c r="NJB2" t="s">
        <v>10061</v>
      </c>
      <c r="NJC2" t="s">
        <v>10062</v>
      </c>
      <c r="NJD2" t="s">
        <v>10063</v>
      </c>
      <c r="NJE2" t="s">
        <v>10064</v>
      </c>
      <c r="NJF2" t="s">
        <v>10065</v>
      </c>
      <c r="NJG2" t="s">
        <v>10066</v>
      </c>
      <c r="NJH2" t="s">
        <v>10067</v>
      </c>
      <c r="NJI2" t="s">
        <v>10068</v>
      </c>
      <c r="NJJ2" t="s">
        <v>10069</v>
      </c>
      <c r="NJK2" t="s">
        <v>10070</v>
      </c>
      <c r="NJL2" t="s">
        <v>10071</v>
      </c>
      <c r="NJM2" t="s">
        <v>10072</v>
      </c>
      <c r="NJN2" t="s">
        <v>10073</v>
      </c>
      <c r="NJO2" t="s">
        <v>10074</v>
      </c>
      <c r="NJP2" t="s">
        <v>10075</v>
      </c>
      <c r="NJQ2" t="s">
        <v>10076</v>
      </c>
      <c r="NJR2" t="s">
        <v>10077</v>
      </c>
      <c r="NJS2" t="s">
        <v>10078</v>
      </c>
      <c r="NJT2" t="s">
        <v>10079</v>
      </c>
      <c r="NJU2" t="s">
        <v>10080</v>
      </c>
      <c r="NJV2" t="s">
        <v>10081</v>
      </c>
      <c r="NJW2" t="s">
        <v>10082</v>
      </c>
      <c r="NJX2" t="s">
        <v>10083</v>
      </c>
      <c r="NJY2" t="s">
        <v>10084</v>
      </c>
      <c r="NJZ2" t="s">
        <v>10085</v>
      </c>
      <c r="NKA2" t="s">
        <v>10086</v>
      </c>
      <c r="NKB2" t="s">
        <v>10087</v>
      </c>
      <c r="NKC2" t="s">
        <v>10088</v>
      </c>
      <c r="NKD2" t="s">
        <v>10089</v>
      </c>
      <c r="NKE2" t="s">
        <v>10090</v>
      </c>
      <c r="NKF2" t="s">
        <v>10091</v>
      </c>
      <c r="NKG2" t="s">
        <v>10092</v>
      </c>
      <c r="NKH2" t="s">
        <v>10093</v>
      </c>
      <c r="NKI2" t="s">
        <v>10094</v>
      </c>
      <c r="NKJ2" t="s">
        <v>10095</v>
      </c>
      <c r="NKK2" t="s">
        <v>10096</v>
      </c>
      <c r="NKL2" t="s">
        <v>10097</v>
      </c>
      <c r="NKM2" t="s">
        <v>10098</v>
      </c>
      <c r="NKN2" t="s">
        <v>10099</v>
      </c>
      <c r="NKO2" t="s">
        <v>10100</v>
      </c>
      <c r="NKP2" t="s">
        <v>10101</v>
      </c>
      <c r="NKQ2" t="s">
        <v>10102</v>
      </c>
      <c r="NKR2" t="s">
        <v>10103</v>
      </c>
      <c r="NKS2" t="s">
        <v>10104</v>
      </c>
      <c r="NKT2" t="s">
        <v>10105</v>
      </c>
      <c r="NKU2" t="s">
        <v>10106</v>
      </c>
      <c r="NKV2" t="s">
        <v>10107</v>
      </c>
      <c r="NKW2" t="s">
        <v>10108</v>
      </c>
      <c r="NKX2" t="s">
        <v>10109</v>
      </c>
      <c r="NKY2" t="s">
        <v>10110</v>
      </c>
      <c r="NKZ2" t="s">
        <v>10111</v>
      </c>
      <c r="NLA2" t="s">
        <v>10112</v>
      </c>
      <c r="NLB2" t="s">
        <v>10113</v>
      </c>
      <c r="NLC2" t="s">
        <v>10114</v>
      </c>
      <c r="NLD2" t="s">
        <v>10115</v>
      </c>
      <c r="NLE2" t="s">
        <v>10116</v>
      </c>
      <c r="NLF2" t="s">
        <v>10117</v>
      </c>
      <c r="NLG2" t="s">
        <v>10118</v>
      </c>
      <c r="NLH2" t="s">
        <v>10119</v>
      </c>
      <c r="NLI2" t="s">
        <v>10120</v>
      </c>
      <c r="NLJ2" t="s">
        <v>10121</v>
      </c>
      <c r="NLK2" t="s">
        <v>10122</v>
      </c>
      <c r="NLL2" t="s">
        <v>10123</v>
      </c>
      <c r="NLM2" t="s">
        <v>10124</v>
      </c>
      <c r="NLN2" t="s">
        <v>10125</v>
      </c>
      <c r="NLO2" t="s">
        <v>10126</v>
      </c>
      <c r="NLP2" t="s">
        <v>10127</v>
      </c>
      <c r="NLQ2" t="s">
        <v>10128</v>
      </c>
      <c r="NLR2" t="s">
        <v>10129</v>
      </c>
      <c r="NLS2" t="s">
        <v>10130</v>
      </c>
      <c r="NLT2" t="s">
        <v>10131</v>
      </c>
      <c r="NLU2" t="s">
        <v>10132</v>
      </c>
      <c r="NLV2" t="s">
        <v>10133</v>
      </c>
      <c r="NLW2" t="s">
        <v>10134</v>
      </c>
      <c r="NLX2" t="s">
        <v>10135</v>
      </c>
      <c r="NLY2" t="s">
        <v>10136</v>
      </c>
      <c r="NLZ2" t="s">
        <v>10137</v>
      </c>
      <c r="NMA2" t="s">
        <v>10138</v>
      </c>
      <c r="NMB2" t="s">
        <v>10139</v>
      </c>
      <c r="NMC2" t="s">
        <v>10140</v>
      </c>
      <c r="NMD2" t="s">
        <v>10141</v>
      </c>
      <c r="NME2" t="s">
        <v>10142</v>
      </c>
      <c r="NMF2" t="s">
        <v>10143</v>
      </c>
      <c r="NMG2" t="s">
        <v>10144</v>
      </c>
      <c r="NMH2" t="s">
        <v>10145</v>
      </c>
      <c r="NMI2" t="s">
        <v>10146</v>
      </c>
      <c r="NMJ2" t="s">
        <v>10147</v>
      </c>
      <c r="NMK2" t="s">
        <v>10148</v>
      </c>
      <c r="NML2" t="s">
        <v>10149</v>
      </c>
      <c r="NMM2" t="s">
        <v>10150</v>
      </c>
      <c r="NMN2" t="s">
        <v>10151</v>
      </c>
      <c r="NMO2" t="s">
        <v>10152</v>
      </c>
      <c r="NMP2" t="s">
        <v>10153</v>
      </c>
      <c r="NMQ2" t="s">
        <v>10154</v>
      </c>
      <c r="NMR2" t="s">
        <v>10155</v>
      </c>
      <c r="NMS2" t="s">
        <v>10156</v>
      </c>
      <c r="NMT2" t="s">
        <v>10157</v>
      </c>
      <c r="NMU2" t="s">
        <v>10158</v>
      </c>
      <c r="NMV2" t="s">
        <v>10159</v>
      </c>
      <c r="NMW2" t="s">
        <v>10160</v>
      </c>
      <c r="NMX2" t="s">
        <v>10161</v>
      </c>
      <c r="NMY2" t="s">
        <v>10162</v>
      </c>
      <c r="NMZ2" t="s">
        <v>10163</v>
      </c>
      <c r="NNA2" t="s">
        <v>10164</v>
      </c>
      <c r="NNB2" t="s">
        <v>10165</v>
      </c>
      <c r="NNC2" t="s">
        <v>10166</v>
      </c>
      <c r="NND2" t="s">
        <v>10167</v>
      </c>
      <c r="NNE2" t="s">
        <v>10168</v>
      </c>
      <c r="NNF2" t="s">
        <v>10169</v>
      </c>
      <c r="NNG2" t="s">
        <v>10170</v>
      </c>
      <c r="NNH2" t="s">
        <v>10171</v>
      </c>
      <c r="NNI2" t="s">
        <v>10172</v>
      </c>
      <c r="NNJ2" t="s">
        <v>10173</v>
      </c>
      <c r="NNK2" t="s">
        <v>10174</v>
      </c>
      <c r="NNL2" t="s">
        <v>10175</v>
      </c>
      <c r="NNM2" t="s">
        <v>10176</v>
      </c>
      <c r="NNN2" t="s">
        <v>10177</v>
      </c>
      <c r="NNO2" t="s">
        <v>10178</v>
      </c>
      <c r="NNP2" t="s">
        <v>10179</v>
      </c>
      <c r="NNQ2" t="s">
        <v>10180</v>
      </c>
      <c r="NNR2" t="s">
        <v>10181</v>
      </c>
      <c r="NNS2" t="s">
        <v>10182</v>
      </c>
      <c r="NNT2" t="s">
        <v>10183</v>
      </c>
      <c r="NNU2" t="s">
        <v>10184</v>
      </c>
      <c r="NNV2" t="s">
        <v>10185</v>
      </c>
      <c r="NNW2" t="s">
        <v>10186</v>
      </c>
      <c r="NNX2" t="s">
        <v>10187</v>
      </c>
      <c r="NNY2" t="s">
        <v>10188</v>
      </c>
      <c r="NNZ2" t="s">
        <v>10189</v>
      </c>
      <c r="NOA2" t="s">
        <v>10190</v>
      </c>
      <c r="NOB2" t="s">
        <v>10191</v>
      </c>
      <c r="NOC2" t="s">
        <v>10192</v>
      </c>
      <c r="NOD2" t="s">
        <v>10193</v>
      </c>
      <c r="NOE2" t="s">
        <v>10194</v>
      </c>
      <c r="NOF2" t="s">
        <v>10195</v>
      </c>
      <c r="NOG2" t="s">
        <v>10196</v>
      </c>
      <c r="NOH2" t="s">
        <v>10197</v>
      </c>
      <c r="NOI2" t="s">
        <v>10198</v>
      </c>
      <c r="NOJ2" t="s">
        <v>10199</v>
      </c>
      <c r="NOK2" t="s">
        <v>10200</v>
      </c>
      <c r="NOL2" t="s">
        <v>10201</v>
      </c>
      <c r="NOM2" t="s">
        <v>10202</v>
      </c>
      <c r="NON2" t="s">
        <v>10203</v>
      </c>
      <c r="NOO2" t="s">
        <v>10204</v>
      </c>
      <c r="NOP2" t="s">
        <v>10205</v>
      </c>
      <c r="NOQ2" t="s">
        <v>10206</v>
      </c>
      <c r="NOR2" t="s">
        <v>10207</v>
      </c>
      <c r="NOS2" t="s">
        <v>10208</v>
      </c>
      <c r="NOT2" t="s">
        <v>10209</v>
      </c>
      <c r="NOU2" t="s">
        <v>10210</v>
      </c>
      <c r="NOV2" t="s">
        <v>10211</v>
      </c>
      <c r="NOW2" t="s">
        <v>10212</v>
      </c>
      <c r="NOX2" t="s">
        <v>10213</v>
      </c>
      <c r="NOY2" t="s">
        <v>10214</v>
      </c>
      <c r="NOZ2" t="s">
        <v>10215</v>
      </c>
      <c r="NPA2" t="s">
        <v>10216</v>
      </c>
      <c r="NPB2" t="s">
        <v>10217</v>
      </c>
      <c r="NPC2" t="s">
        <v>10218</v>
      </c>
      <c r="NPD2" t="s">
        <v>10219</v>
      </c>
      <c r="NPE2" t="s">
        <v>10220</v>
      </c>
      <c r="NPF2" t="s">
        <v>10221</v>
      </c>
      <c r="NPG2" t="s">
        <v>10222</v>
      </c>
      <c r="NPH2" t="s">
        <v>10223</v>
      </c>
      <c r="NPI2" t="s">
        <v>10224</v>
      </c>
      <c r="NPJ2" t="s">
        <v>10225</v>
      </c>
      <c r="NPK2" t="s">
        <v>10226</v>
      </c>
      <c r="NPL2" t="s">
        <v>10227</v>
      </c>
      <c r="NPM2" t="s">
        <v>10228</v>
      </c>
      <c r="NPN2" t="s">
        <v>10229</v>
      </c>
      <c r="NPO2" t="s">
        <v>10230</v>
      </c>
      <c r="NPP2" t="s">
        <v>10231</v>
      </c>
      <c r="NPQ2" t="s">
        <v>10232</v>
      </c>
      <c r="NPR2" t="s">
        <v>10233</v>
      </c>
      <c r="NPS2" t="s">
        <v>10234</v>
      </c>
      <c r="NPT2" t="s">
        <v>10235</v>
      </c>
      <c r="NPU2" t="s">
        <v>10236</v>
      </c>
      <c r="NPV2" t="s">
        <v>10237</v>
      </c>
      <c r="NPW2" t="s">
        <v>10238</v>
      </c>
      <c r="NPX2" t="s">
        <v>10239</v>
      </c>
      <c r="NPY2" t="s">
        <v>10240</v>
      </c>
      <c r="NPZ2" t="s">
        <v>10241</v>
      </c>
      <c r="NQA2" t="s">
        <v>10242</v>
      </c>
      <c r="NQB2" t="s">
        <v>10243</v>
      </c>
      <c r="NQC2" t="s">
        <v>10244</v>
      </c>
      <c r="NQD2" t="s">
        <v>10245</v>
      </c>
      <c r="NQE2" t="s">
        <v>10246</v>
      </c>
      <c r="NQF2" t="s">
        <v>10247</v>
      </c>
      <c r="NQG2" t="s">
        <v>10248</v>
      </c>
      <c r="NQH2" t="s">
        <v>10249</v>
      </c>
      <c r="NQI2" t="s">
        <v>10250</v>
      </c>
      <c r="NQJ2" t="s">
        <v>10251</v>
      </c>
      <c r="NQK2" t="s">
        <v>10252</v>
      </c>
      <c r="NQL2" t="s">
        <v>10253</v>
      </c>
      <c r="NQM2" t="s">
        <v>10254</v>
      </c>
      <c r="NQN2" t="s">
        <v>10255</v>
      </c>
      <c r="NQO2" t="s">
        <v>10256</v>
      </c>
      <c r="NQP2" t="s">
        <v>10257</v>
      </c>
      <c r="NQQ2" t="s">
        <v>10258</v>
      </c>
      <c r="NQR2" t="s">
        <v>10259</v>
      </c>
      <c r="NQS2" t="s">
        <v>10260</v>
      </c>
      <c r="NQT2" t="s">
        <v>10261</v>
      </c>
      <c r="NQU2" t="s">
        <v>10262</v>
      </c>
      <c r="NQV2" t="s">
        <v>10263</v>
      </c>
      <c r="NQW2" t="s">
        <v>10264</v>
      </c>
      <c r="NQX2" t="s">
        <v>10265</v>
      </c>
      <c r="NQY2" t="s">
        <v>10266</v>
      </c>
      <c r="NQZ2" t="s">
        <v>10267</v>
      </c>
      <c r="NRA2" t="s">
        <v>10268</v>
      </c>
      <c r="NRB2" t="s">
        <v>10269</v>
      </c>
      <c r="NRC2" t="s">
        <v>10270</v>
      </c>
      <c r="NRD2" t="s">
        <v>10271</v>
      </c>
      <c r="NRE2" t="s">
        <v>10272</v>
      </c>
      <c r="NRF2" t="s">
        <v>10273</v>
      </c>
      <c r="NRG2" t="s">
        <v>10274</v>
      </c>
      <c r="NRH2" t="s">
        <v>10275</v>
      </c>
      <c r="NRI2" t="s">
        <v>10276</v>
      </c>
      <c r="NRJ2" t="s">
        <v>10277</v>
      </c>
      <c r="NRK2" t="s">
        <v>10278</v>
      </c>
      <c r="NRL2" t="s">
        <v>10279</v>
      </c>
      <c r="NRM2" t="s">
        <v>10280</v>
      </c>
      <c r="NRN2" t="s">
        <v>10281</v>
      </c>
      <c r="NRO2" t="s">
        <v>10282</v>
      </c>
      <c r="NRP2" t="s">
        <v>10283</v>
      </c>
      <c r="NRQ2" t="s">
        <v>10284</v>
      </c>
      <c r="NRR2" t="s">
        <v>10285</v>
      </c>
      <c r="NRS2" t="s">
        <v>10286</v>
      </c>
      <c r="NRT2" t="s">
        <v>10287</v>
      </c>
      <c r="NRU2" t="s">
        <v>10288</v>
      </c>
      <c r="NRV2" t="s">
        <v>10289</v>
      </c>
      <c r="NRW2" t="s">
        <v>10290</v>
      </c>
      <c r="NRX2" t="s">
        <v>10291</v>
      </c>
      <c r="NRY2" t="s">
        <v>10292</v>
      </c>
      <c r="NRZ2" t="s">
        <v>10293</v>
      </c>
      <c r="NSA2" t="s">
        <v>10294</v>
      </c>
      <c r="NSB2" t="s">
        <v>10295</v>
      </c>
      <c r="NSC2" t="s">
        <v>10296</v>
      </c>
      <c r="NSD2" t="s">
        <v>10297</v>
      </c>
      <c r="NSE2" t="s">
        <v>10298</v>
      </c>
      <c r="NSF2" t="s">
        <v>10299</v>
      </c>
      <c r="NSG2" t="s">
        <v>10300</v>
      </c>
      <c r="NSH2" t="s">
        <v>10301</v>
      </c>
      <c r="NSI2" t="s">
        <v>10302</v>
      </c>
      <c r="NSJ2" t="s">
        <v>10303</v>
      </c>
      <c r="NSK2" t="s">
        <v>10304</v>
      </c>
      <c r="NSL2" t="s">
        <v>10305</v>
      </c>
      <c r="NSM2" t="s">
        <v>10306</v>
      </c>
      <c r="NSN2" t="s">
        <v>10307</v>
      </c>
      <c r="NSO2" t="s">
        <v>10308</v>
      </c>
      <c r="NSP2" t="s">
        <v>10309</v>
      </c>
      <c r="NSQ2" t="s">
        <v>10310</v>
      </c>
      <c r="NSR2" t="s">
        <v>10311</v>
      </c>
      <c r="NSS2" t="s">
        <v>10312</v>
      </c>
      <c r="NST2" t="s">
        <v>10313</v>
      </c>
      <c r="NSU2" t="s">
        <v>10314</v>
      </c>
      <c r="NSV2" t="s">
        <v>10315</v>
      </c>
      <c r="NSW2" t="s">
        <v>10316</v>
      </c>
      <c r="NSX2" t="s">
        <v>10317</v>
      </c>
      <c r="NSY2" t="s">
        <v>10318</v>
      </c>
      <c r="NSZ2" t="s">
        <v>10319</v>
      </c>
      <c r="NTA2" t="s">
        <v>10320</v>
      </c>
      <c r="NTB2" t="s">
        <v>10321</v>
      </c>
      <c r="NTC2" t="s">
        <v>10322</v>
      </c>
      <c r="NTD2" t="s">
        <v>10323</v>
      </c>
      <c r="NTE2" t="s">
        <v>10324</v>
      </c>
      <c r="NTF2" t="s">
        <v>10325</v>
      </c>
      <c r="NTG2" t="s">
        <v>10326</v>
      </c>
      <c r="NTH2" t="s">
        <v>10327</v>
      </c>
      <c r="NTI2" t="s">
        <v>10328</v>
      </c>
      <c r="NTJ2" t="s">
        <v>10329</v>
      </c>
      <c r="NTK2" t="s">
        <v>10330</v>
      </c>
      <c r="NTL2" t="s">
        <v>10331</v>
      </c>
      <c r="NTM2" t="s">
        <v>10332</v>
      </c>
      <c r="NTN2" t="s">
        <v>10333</v>
      </c>
      <c r="NTO2" t="s">
        <v>10334</v>
      </c>
      <c r="NTP2" t="s">
        <v>10335</v>
      </c>
      <c r="NTQ2" t="s">
        <v>10336</v>
      </c>
      <c r="NTR2" t="s">
        <v>10337</v>
      </c>
      <c r="NTS2" t="s">
        <v>10338</v>
      </c>
      <c r="NTT2" t="s">
        <v>10339</v>
      </c>
      <c r="NTU2" t="s">
        <v>10340</v>
      </c>
      <c r="NTV2" t="s">
        <v>10341</v>
      </c>
      <c r="NTW2" t="s">
        <v>10342</v>
      </c>
      <c r="NTX2" t="s">
        <v>10343</v>
      </c>
      <c r="NTY2" t="s">
        <v>10344</v>
      </c>
      <c r="NTZ2" t="s">
        <v>10345</v>
      </c>
      <c r="NUA2" t="s">
        <v>10346</v>
      </c>
      <c r="NUB2" t="s">
        <v>10347</v>
      </c>
      <c r="NUC2" t="s">
        <v>10348</v>
      </c>
      <c r="NUD2" t="s">
        <v>10349</v>
      </c>
      <c r="NUE2" t="s">
        <v>10350</v>
      </c>
      <c r="NUF2" t="s">
        <v>10351</v>
      </c>
      <c r="NUG2" t="s">
        <v>10352</v>
      </c>
      <c r="NUH2" t="s">
        <v>10353</v>
      </c>
      <c r="NUI2" t="s">
        <v>10354</v>
      </c>
      <c r="NUJ2" t="s">
        <v>10355</v>
      </c>
      <c r="NUK2" t="s">
        <v>10356</v>
      </c>
      <c r="NUL2" t="s">
        <v>10357</v>
      </c>
      <c r="NUM2" t="s">
        <v>10358</v>
      </c>
      <c r="NUN2" t="s">
        <v>10359</v>
      </c>
      <c r="NUO2" t="s">
        <v>10360</v>
      </c>
      <c r="NUP2" t="s">
        <v>10361</v>
      </c>
      <c r="NUQ2" t="s">
        <v>10362</v>
      </c>
      <c r="NUR2" t="s">
        <v>10363</v>
      </c>
      <c r="NUS2" t="s">
        <v>10364</v>
      </c>
      <c r="NUT2" t="s">
        <v>10365</v>
      </c>
      <c r="NUU2" t="s">
        <v>10366</v>
      </c>
      <c r="NUV2" t="s">
        <v>10367</v>
      </c>
      <c r="NUW2" t="s">
        <v>10368</v>
      </c>
      <c r="NUX2" t="s">
        <v>10369</v>
      </c>
      <c r="NUY2" t="s">
        <v>10370</v>
      </c>
      <c r="NUZ2" t="s">
        <v>10371</v>
      </c>
      <c r="NVA2" t="s">
        <v>10372</v>
      </c>
      <c r="NVB2" t="s">
        <v>10373</v>
      </c>
      <c r="NVC2" t="s">
        <v>10374</v>
      </c>
      <c r="NVD2" t="s">
        <v>10375</v>
      </c>
      <c r="NVE2" t="s">
        <v>10376</v>
      </c>
      <c r="NVF2" t="s">
        <v>10377</v>
      </c>
      <c r="NVG2" t="s">
        <v>10378</v>
      </c>
      <c r="NVH2" t="s">
        <v>10379</v>
      </c>
      <c r="NVI2" t="s">
        <v>10380</v>
      </c>
      <c r="NVJ2" t="s">
        <v>10381</v>
      </c>
      <c r="NVK2" t="s">
        <v>10382</v>
      </c>
      <c r="NVL2" t="s">
        <v>10383</v>
      </c>
      <c r="NVM2" t="s">
        <v>10384</v>
      </c>
      <c r="NVN2" t="s">
        <v>10385</v>
      </c>
      <c r="NVO2" t="s">
        <v>10386</v>
      </c>
      <c r="NVP2" t="s">
        <v>10387</v>
      </c>
      <c r="NVQ2" t="s">
        <v>10388</v>
      </c>
      <c r="NVR2" t="s">
        <v>10389</v>
      </c>
      <c r="NVS2" t="s">
        <v>10390</v>
      </c>
      <c r="NVT2" t="s">
        <v>10391</v>
      </c>
      <c r="NVU2" t="s">
        <v>10392</v>
      </c>
      <c r="NVV2" t="s">
        <v>10393</v>
      </c>
      <c r="NVW2" t="s">
        <v>10394</v>
      </c>
      <c r="NVX2" t="s">
        <v>10395</v>
      </c>
      <c r="NVY2" t="s">
        <v>10396</v>
      </c>
      <c r="NVZ2" t="s">
        <v>10397</v>
      </c>
      <c r="NWA2" t="s">
        <v>10398</v>
      </c>
      <c r="NWB2" t="s">
        <v>10399</v>
      </c>
      <c r="NWC2" t="s">
        <v>10400</v>
      </c>
      <c r="NWD2" t="s">
        <v>10401</v>
      </c>
      <c r="NWE2" t="s">
        <v>10402</v>
      </c>
      <c r="NWF2" t="s">
        <v>10403</v>
      </c>
      <c r="NWG2" t="s">
        <v>10404</v>
      </c>
      <c r="NWH2" t="s">
        <v>10405</v>
      </c>
      <c r="NWI2" t="s">
        <v>10406</v>
      </c>
      <c r="NWJ2" t="s">
        <v>10407</v>
      </c>
      <c r="NWK2" t="s">
        <v>10408</v>
      </c>
      <c r="NWL2" t="s">
        <v>10409</v>
      </c>
      <c r="NWM2" t="s">
        <v>10410</v>
      </c>
      <c r="NWN2" t="s">
        <v>10411</v>
      </c>
      <c r="NWO2" t="s">
        <v>10412</v>
      </c>
      <c r="NWP2" t="s">
        <v>10413</v>
      </c>
      <c r="NWQ2" t="s">
        <v>10414</v>
      </c>
      <c r="NWR2" t="s">
        <v>10415</v>
      </c>
      <c r="NWS2" t="s">
        <v>10416</v>
      </c>
      <c r="NWT2" t="s">
        <v>10417</v>
      </c>
      <c r="NWU2" t="s">
        <v>10418</v>
      </c>
      <c r="NWV2" t="s">
        <v>10419</v>
      </c>
      <c r="NWW2" t="s">
        <v>10420</v>
      </c>
      <c r="NWX2" t="s">
        <v>10421</v>
      </c>
      <c r="NWY2" t="s">
        <v>10422</v>
      </c>
      <c r="NWZ2" t="s">
        <v>10423</v>
      </c>
      <c r="NXA2" t="s">
        <v>10424</v>
      </c>
      <c r="NXB2" t="s">
        <v>10425</v>
      </c>
      <c r="NXC2" t="s">
        <v>10426</v>
      </c>
      <c r="NXD2" t="s">
        <v>10427</v>
      </c>
      <c r="NXE2" t="s">
        <v>10428</v>
      </c>
      <c r="NXF2" t="s">
        <v>10429</v>
      </c>
      <c r="NXG2" t="s">
        <v>10430</v>
      </c>
      <c r="NXH2" t="s">
        <v>10431</v>
      </c>
      <c r="NXI2" t="s">
        <v>10432</v>
      </c>
      <c r="NXJ2" t="s">
        <v>10433</v>
      </c>
      <c r="NXK2" t="s">
        <v>10434</v>
      </c>
      <c r="NXL2" t="s">
        <v>10435</v>
      </c>
      <c r="NXM2" t="s">
        <v>10436</v>
      </c>
      <c r="NXN2" t="s">
        <v>10437</v>
      </c>
      <c r="NXO2" t="s">
        <v>10438</v>
      </c>
      <c r="NXP2" t="s">
        <v>10439</v>
      </c>
      <c r="NXQ2" t="s">
        <v>10440</v>
      </c>
      <c r="NXR2" t="s">
        <v>10441</v>
      </c>
      <c r="NXS2" t="s">
        <v>10442</v>
      </c>
      <c r="NXT2" t="s">
        <v>10443</v>
      </c>
      <c r="NXU2" t="s">
        <v>10444</v>
      </c>
      <c r="NXV2" t="s">
        <v>10445</v>
      </c>
      <c r="NXW2" t="s">
        <v>10446</v>
      </c>
      <c r="NXX2" t="s">
        <v>10447</v>
      </c>
      <c r="NXY2" t="s">
        <v>10448</v>
      </c>
      <c r="NXZ2" t="s">
        <v>10449</v>
      </c>
      <c r="NYA2" t="s">
        <v>10450</v>
      </c>
      <c r="NYB2" t="s">
        <v>10451</v>
      </c>
      <c r="NYC2" t="s">
        <v>10452</v>
      </c>
      <c r="NYD2" t="s">
        <v>10453</v>
      </c>
      <c r="NYE2" t="s">
        <v>10454</v>
      </c>
      <c r="NYF2" t="s">
        <v>10455</v>
      </c>
      <c r="NYG2" t="s">
        <v>10456</v>
      </c>
      <c r="NYH2" t="s">
        <v>10457</v>
      </c>
      <c r="NYI2" t="s">
        <v>10458</v>
      </c>
      <c r="NYJ2" t="s">
        <v>10459</v>
      </c>
      <c r="NYK2" t="s">
        <v>10460</v>
      </c>
      <c r="NYL2" t="s">
        <v>10461</v>
      </c>
      <c r="NYM2" t="s">
        <v>10462</v>
      </c>
      <c r="NYN2" t="s">
        <v>10463</v>
      </c>
      <c r="NYO2" t="s">
        <v>10464</v>
      </c>
      <c r="NYP2" t="s">
        <v>10465</v>
      </c>
      <c r="NYQ2" t="s">
        <v>10466</v>
      </c>
      <c r="NYR2" t="s">
        <v>10467</v>
      </c>
      <c r="NYS2" t="s">
        <v>10468</v>
      </c>
      <c r="NYT2" t="s">
        <v>10469</v>
      </c>
      <c r="NYU2" t="s">
        <v>10470</v>
      </c>
      <c r="NYV2" t="s">
        <v>10471</v>
      </c>
      <c r="NYW2" t="s">
        <v>10472</v>
      </c>
      <c r="NYX2" t="s">
        <v>10473</v>
      </c>
      <c r="NYY2" t="s">
        <v>10474</v>
      </c>
      <c r="NYZ2" t="s">
        <v>10475</v>
      </c>
      <c r="NZA2" t="s">
        <v>10476</v>
      </c>
      <c r="NZB2" t="s">
        <v>10477</v>
      </c>
      <c r="NZC2" t="s">
        <v>10478</v>
      </c>
      <c r="NZD2" t="s">
        <v>10479</v>
      </c>
      <c r="NZE2" t="s">
        <v>10480</v>
      </c>
      <c r="NZF2" t="s">
        <v>10481</v>
      </c>
      <c r="NZG2" t="s">
        <v>10482</v>
      </c>
      <c r="NZH2" t="s">
        <v>10483</v>
      </c>
      <c r="NZI2" t="s">
        <v>10484</v>
      </c>
      <c r="NZJ2" t="s">
        <v>10485</v>
      </c>
      <c r="NZK2" t="s">
        <v>10486</v>
      </c>
      <c r="NZL2" t="s">
        <v>10487</v>
      </c>
      <c r="NZM2" t="s">
        <v>10488</v>
      </c>
      <c r="NZN2" t="s">
        <v>10489</v>
      </c>
      <c r="NZO2" t="s">
        <v>10490</v>
      </c>
      <c r="NZP2" t="s">
        <v>10491</v>
      </c>
      <c r="NZQ2" t="s">
        <v>10492</v>
      </c>
      <c r="NZR2" t="s">
        <v>10493</v>
      </c>
      <c r="NZS2" t="s">
        <v>10494</v>
      </c>
      <c r="NZT2" t="s">
        <v>10495</v>
      </c>
      <c r="NZU2" t="s">
        <v>10496</v>
      </c>
      <c r="NZV2" t="s">
        <v>10497</v>
      </c>
      <c r="NZW2" t="s">
        <v>10498</v>
      </c>
      <c r="NZX2" t="s">
        <v>10499</v>
      </c>
      <c r="NZY2" t="s">
        <v>10500</v>
      </c>
      <c r="NZZ2" t="s">
        <v>10501</v>
      </c>
      <c r="OAA2" t="s">
        <v>10502</v>
      </c>
      <c r="OAB2" t="s">
        <v>10503</v>
      </c>
      <c r="OAC2" t="s">
        <v>10504</v>
      </c>
      <c r="OAD2" t="s">
        <v>10505</v>
      </c>
      <c r="OAE2" t="s">
        <v>10506</v>
      </c>
      <c r="OAF2" t="s">
        <v>10507</v>
      </c>
      <c r="OAG2" t="s">
        <v>10508</v>
      </c>
      <c r="OAH2" t="s">
        <v>10509</v>
      </c>
      <c r="OAI2" t="s">
        <v>10510</v>
      </c>
      <c r="OAJ2" t="s">
        <v>10511</v>
      </c>
      <c r="OAK2" t="s">
        <v>10512</v>
      </c>
      <c r="OAL2" t="s">
        <v>10513</v>
      </c>
      <c r="OAM2" t="s">
        <v>10514</v>
      </c>
      <c r="OAN2" t="s">
        <v>10515</v>
      </c>
      <c r="OAO2" t="s">
        <v>10516</v>
      </c>
      <c r="OAP2" t="s">
        <v>10517</v>
      </c>
      <c r="OAQ2" t="s">
        <v>10518</v>
      </c>
      <c r="OAR2" t="s">
        <v>10519</v>
      </c>
      <c r="OAS2" t="s">
        <v>10520</v>
      </c>
      <c r="OAT2" t="s">
        <v>10521</v>
      </c>
      <c r="OAU2" t="s">
        <v>10522</v>
      </c>
      <c r="OAV2" t="s">
        <v>10523</v>
      </c>
      <c r="OAW2" t="s">
        <v>10524</v>
      </c>
      <c r="OAX2" t="s">
        <v>10525</v>
      </c>
      <c r="OAY2" t="s">
        <v>10526</v>
      </c>
      <c r="OAZ2" t="s">
        <v>10527</v>
      </c>
      <c r="OBA2" t="s">
        <v>10528</v>
      </c>
      <c r="OBB2" t="s">
        <v>10529</v>
      </c>
      <c r="OBC2" t="s">
        <v>10530</v>
      </c>
      <c r="OBD2" t="s">
        <v>10531</v>
      </c>
      <c r="OBE2" t="s">
        <v>10532</v>
      </c>
      <c r="OBF2" t="s">
        <v>10533</v>
      </c>
      <c r="OBG2" t="s">
        <v>10534</v>
      </c>
      <c r="OBH2" t="s">
        <v>10535</v>
      </c>
      <c r="OBI2" t="s">
        <v>10536</v>
      </c>
      <c r="OBJ2" t="s">
        <v>10537</v>
      </c>
      <c r="OBK2" t="s">
        <v>10538</v>
      </c>
      <c r="OBL2" t="s">
        <v>10539</v>
      </c>
      <c r="OBM2" t="s">
        <v>10540</v>
      </c>
      <c r="OBN2" t="s">
        <v>10541</v>
      </c>
      <c r="OBO2" t="s">
        <v>10542</v>
      </c>
      <c r="OBP2" t="s">
        <v>10543</v>
      </c>
      <c r="OBQ2" t="s">
        <v>10544</v>
      </c>
      <c r="OBR2" t="s">
        <v>10545</v>
      </c>
      <c r="OBS2" t="s">
        <v>10546</v>
      </c>
      <c r="OBT2" t="s">
        <v>10547</v>
      </c>
      <c r="OBU2" t="s">
        <v>10548</v>
      </c>
      <c r="OBV2" t="s">
        <v>10549</v>
      </c>
      <c r="OBW2" t="s">
        <v>10550</v>
      </c>
      <c r="OBX2" t="s">
        <v>10551</v>
      </c>
      <c r="OBY2" t="s">
        <v>10552</v>
      </c>
      <c r="OBZ2" t="s">
        <v>10553</v>
      </c>
      <c r="OCA2" t="s">
        <v>10554</v>
      </c>
      <c r="OCB2" t="s">
        <v>10555</v>
      </c>
      <c r="OCC2" t="s">
        <v>10556</v>
      </c>
      <c r="OCD2" t="s">
        <v>10557</v>
      </c>
      <c r="OCE2" t="s">
        <v>10558</v>
      </c>
      <c r="OCF2" t="s">
        <v>10559</v>
      </c>
      <c r="OCG2" t="s">
        <v>10560</v>
      </c>
      <c r="OCH2" t="s">
        <v>10561</v>
      </c>
      <c r="OCI2" t="s">
        <v>10562</v>
      </c>
      <c r="OCJ2" t="s">
        <v>10563</v>
      </c>
      <c r="OCK2" t="s">
        <v>10564</v>
      </c>
      <c r="OCL2" t="s">
        <v>10565</v>
      </c>
      <c r="OCM2" t="s">
        <v>10566</v>
      </c>
      <c r="OCN2" t="s">
        <v>10567</v>
      </c>
      <c r="OCO2" t="s">
        <v>10568</v>
      </c>
      <c r="OCP2" t="s">
        <v>10569</v>
      </c>
      <c r="OCQ2" t="s">
        <v>10570</v>
      </c>
      <c r="OCR2" t="s">
        <v>10571</v>
      </c>
      <c r="OCS2" t="s">
        <v>10572</v>
      </c>
      <c r="OCT2" t="s">
        <v>10573</v>
      </c>
      <c r="OCU2" t="s">
        <v>10574</v>
      </c>
      <c r="OCV2" t="s">
        <v>10575</v>
      </c>
      <c r="OCW2" t="s">
        <v>10576</v>
      </c>
      <c r="OCX2" t="s">
        <v>10577</v>
      </c>
      <c r="OCY2" t="s">
        <v>10578</v>
      </c>
      <c r="OCZ2" t="s">
        <v>10579</v>
      </c>
      <c r="ODA2" t="s">
        <v>10580</v>
      </c>
      <c r="ODB2" t="s">
        <v>10581</v>
      </c>
      <c r="ODC2" t="s">
        <v>10582</v>
      </c>
      <c r="ODD2" t="s">
        <v>10583</v>
      </c>
      <c r="ODE2" t="s">
        <v>10584</v>
      </c>
      <c r="ODF2" t="s">
        <v>10585</v>
      </c>
      <c r="ODG2" t="s">
        <v>10586</v>
      </c>
      <c r="ODH2" t="s">
        <v>10587</v>
      </c>
      <c r="ODI2" t="s">
        <v>10588</v>
      </c>
      <c r="ODJ2" t="s">
        <v>10589</v>
      </c>
      <c r="ODK2" t="s">
        <v>10590</v>
      </c>
      <c r="ODL2" t="s">
        <v>10591</v>
      </c>
      <c r="ODM2" t="s">
        <v>10592</v>
      </c>
      <c r="ODN2" t="s">
        <v>10593</v>
      </c>
      <c r="ODO2" t="s">
        <v>10594</v>
      </c>
      <c r="ODP2" t="s">
        <v>10595</v>
      </c>
      <c r="ODQ2" t="s">
        <v>10596</v>
      </c>
      <c r="ODR2" t="s">
        <v>10597</v>
      </c>
      <c r="ODS2" t="s">
        <v>10598</v>
      </c>
      <c r="ODT2" t="s">
        <v>10599</v>
      </c>
      <c r="ODU2" t="s">
        <v>10600</v>
      </c>
      <c r="ODV2" t="s">
        <v>10601</v>
      </c>
      <c r="ODW2" t="s">
        <v>10602</v>
      </c>
      <c r="ODX2" t="s">
        <v>10603</v>
      </c>
      <c r="ODY2" t="s">
        <v>10604</v>
      </c>
      <c r="ODZ2" t="s">
        <v>10605</v>
      </c>
      <c r="OEA2" t="s">
        <v>10606</v>
      </c>
      <c r="OEB2" t="s">
        <v>10607</v>
      </c>
      <c r="OEC2" t="s">
        <v>10608</v>
      </c>
      <c r="OED2" t="s">
        <v>10609</v>
      </c>
      <c r="OEE2" t="s">
        <v>10610</v>
      </c>
      <c r="OEF2" t="s">
        <v>10611</v>
      </c>
      <c r="OEG2" t="s">
        <v>10612</v>
      </c>
      <c r="OEH2" t="s">
        <v>10613</v>
      </c>
      <c r="OEI2" t="s">
        <v>10614</v>
      </c>
      <c r="OEJ2" t="s">
        <v>10615</v>
      </c>
      <c r="OEK2" t="s">
        <v>10616</v>
      </c>
      <c r="OEL2" t="s">
        <v>10617</v>
      </c>
      <c r="OEM2" t="s">
        <v>10618</v>
      </c>
      <c r="OEN2" t="s">
        <v>10619</v>
      </c>
      <c r="OEO2" t="s">
        <v>10620</v>
      </c>
      <c r="OEP2" t="s">
        <v>10621</v>
      </c>
      <c r="OEQ2" t="s">
        <v>10622</v>
      </c>
      <c r="OER2" t="s">
        <v>10623</v>
      </c>
      <c r="OES2" t="s">
        <v>10624</v>
      </c>
      <c r="OET2" t="s">
        <v>10625</v>
      </c>
      <c r="OEU2" t="s">
        <v>10626</v>
      </c>
      <c r="OEV2" t="s">
        <v>10627</v>
      </c>
      <c r="OEW2" t="s">
        <v>10628</v>
      </c>
      <c r="OEX2" t="s">
        <v>10629</v>
      </c>
      <c r="OEY2" t="s">
        <v>10630</v>
      </c>
      <c r="OEZ2" t="s">
        <v>10631</v>
      </c>
      <c r="OFA2" t="s">
        <v>10632</v>
      </c>
      <c r="OFB2" t="s">
        <v>10633</v>
      </c>
      <c r="OFC2" t="s">
        <v>10634</v>
      </c>
      <c r="OFD2" t="s">
        <v>10635</v>
      </c>
      <c r="OFE2" t="s">
        <v>10636</v>
      </c>
      <c r="OFF2" t="s">
        <v>10637</v>
      </c>
      <c r="OFG2" t="s">
        <v>10638</v>
      </c>
      <c r="OFH2" t="s">
        <v>10639</v>
      </c>
      <c r="OFI2" t="s">
        <v>10640</v>
      </c>
      <c r="OFJ2" t="s">
        <v>10641</v>
      </c>
      <c r="OFK2" t="s">
        <v>10642</v>
      </c>
      <c r="OFL2" t="s">
        <v>10643</v>
      </c>
      <c r="OFM2" t="s">
        <v>10644</v>
      </c>
      <c r="OFN2" t="s">
        <v>10645</v>
      </c>
      <c r="OFO2" t="s">
        <v>10646</v>
      </c>
      <c r="OFP2" t="s">
        <v>10647</v>
      </c>
      <c r="OFQ2" t="s">
        <v>10648</v>
      </c>
      <c r="OFR2" t="s">
        <v>10649</v>
      </c>
      <c r="OFS2" t="s">
        <v>10650</v>
      </c>
      <c r="OFT2" t="s">
        <v>10651</v>
      </c>
      <c r="OFU2" t="s">
        <v>10652</v>
      </c>
      <c r="OFV2" t="s">
        <v>10653</v>
      </c>
      <c r="OFW2" t="s">
        <v>10654</v>
      </c>
      <c r="OFX2" t="s">
        <v>10655</v>
      </c>
      <c r="OFY2" t="s">
        <v>10656</v>
      </c>
      <c r="OFZ2" t="s">
        <v>10657</v>
      </c>
      <c r="OGA2" t="s">
        <v>10658</v>
      </c>
      <c r="OGB2" t="s">
        <v>10659</v>
      </c>
      <c r="OGC2" t="s">
        <v>10660</v>
      </c>
      <c r="OGD2" t="s">
        <v>10661</v>
      </c>
      <c r="OGE2" t="s">
        <v>10662</v>
      </c>
      <c r="OGF2" t="s">
        <v>10663</v>
      </c>
      <c r="OGG2" t="s">
        <v>10664</v>
      </c>
      <c r="OGH2" t="s">
        <v>10665</v>
      </c>
      <c r="OGI2" t="s">
        <v>10666</v>
      </c>
      <c r="OGJ2" t="s">
        <v>10667</v>
      </c>
      <c r="OGK2" t="s">
        <v>10668</v>
      </c>
      <c r="OGL2" t="s">
        <v>10669</v>
      </c>
      <c r="OGM2" t="s">
        <v>10670</v>
      </c>
      <c r="OGN2" t="s">
        <v>10671</v>
      </c>
      <c r="OGO2" t="s">
        <v>10672</v>
      </c>
      <c r="OGP2" t="s">
        <v>10673</v>
      </c>
      <c r="OGQ2" t="s">
        <v>10674</v>
      </c>
      <c r="OGR2" t="s">
        <v>10675</v>
      </c>
      <c r="OGS2" t="s">
        <v>10676</v>
      </c>
      <c r="OGT2" t="s">
        <v>10677</v>
      </c>
      <c r="OGU2" t="s">
        <v>10678</v>
      </c>
      <c r="OGV2" t="s">
        <v>10679</v>
      </c>
      <c r="OGW2" t="s">
        <v>10680</v>
      </c>
      <c r="OGX2" t="s">
        <v>10681</v>
      </c>
      <c r="OGY2" t="s">
        <v>10682</v>
      </c>
      <c r="OGZ2" t="s">
        <v>10683</v>
      </c>
      <c r="OHA2" t="s">
        <v>10684</v>
      </c>
      <c r="OHB2" t="s">
        <v>10685</v>
      </c>
      <c r="OHC2" t="s">
        <v>10686</v>
      </c>
      <c r="OHD2" t="s">
        <v>10687</v>
      </c>
      <c r="OHE2" t="s">
        <v>10688</v>
      </c>
      <c r="OHF2" t="s">
        <v>10689</v>
      </c>
      <c r="OHG2" t="s">
        <v>10690</v>
      </c>
      <c r="OHH2" t="s">
        <v>10691</v>
      </c>
      <c r="OHI2" t="s">
        <v>10692</v>
      </c>
      <c r="OHJ2" t="s">
        <v>10693</v>
      </c>
      <c r="OHK2" t="s">
        <v>10694</v>
      </c>
      <c r="OHL2" t="s">
        <v>10695</v>
      </c>
      <c r="OHM2" t="s">
        <v>10696</v>
      </c>
      <c r="OHN2" t="s">
        <v>10697</v>
      </c>
      <c r="OHO2" t="s">
        <v>10698</v>
      </c>
      <c r="OHP2" t="s">
        <v>10699</v>
      </c>
      <c r="OHQ2" t="s">
        <v>10700</v>
      </c>
      <c r="OHR2" t="s">
        <v>10701</v>
      </c>
      <c r="OHS2" t="s">
        <v>10702</v>
      </c>
      <c r="OHT2" t="s">
        <v>10703</v>
      </c>
      <c r="OHU2" t="s">
        <v>10704</v>
      </c>
      <c r="OHV2" t="s">
        <v>10705</v>
      </c>
      <c r="OHW2" t="s">
        <v>10706</v>
      </c>
      <c r="OHX2" t="s">
        <v>10707</v>
      </c>
      <c r="OHY2" t="s">
        <v>10708</v>
      </c>
      <c r="OHZ2" t="s">
        <v>10709</v>
      </c>
      <c r="OIA2" t="s">
        <v>10710</v>
      </c>
      <c r="OIB2" t="s">
        <v>10711</v>
      </c>
      <c r="OIC2" t="s">
        <v>10712</v>
      </c>
      <c r="OID2" t="s">
        <v>10713</v>
      </c>
      <c r="OIE2" t="s">
        <v>10714</v>
      </c>
      <c r="OIF2" t="s">
        <v>10715</v>
      </c>
      <c r="OIG2" t="s">
        <v>10716</v>
      </c>
      <c r="OIH2" t="s">
        <v>10717</v>
      </c>
      <c r="OII2" t="s">
        <v>10718</v>
      </c>
      <c r="OIJ2" t="s">
        <v>10719</v>
      </c>
      <c r="OIK2" t="s">
        <v>10720</v>
      </c>
      <c r="OIL2" t="s">
        <v>10721</v>
      </c>
      <c r="OIM2" t="s">
        <v>10722</v>
      </c>
      <c r="OIN2" t="s">
        <v>10723</v>
      </c>
      <c r="OIO2" t="s">
        <v>10724</v>
      </c>
      <c r="OIP2" t="s">
        <v>10725</v>
      </c>
      <c r="OIQ2" t="s">
        <v>10726</v>
      </c>
      <c r="OIR2" t="s">
        <v>10727</v>
      </c>
      <c r="OIS2" t="s">
        <v>10728</v>
      </c>
      <c r="OIT2" t="s">
        <v>10729</v>
      </c>
      <c r="OIU2" t="s">
        <v>10730</v>
      </c>
      <c r="OIV2" t="s">
        <v>10731</v>
      </c>
      <c r="OIW2" t="s">
        <v>10732</v>
      </c>
      <c r="OIX2" t="s">
        <v>10733</v>
      </c>
      <c r="OIY2" t="s">
        <v>10734</v>
      </c>
      <c r="OIZ2" t="s">
        <v>10735</v>
      </c>
      <c r="OJA2" t="s">
        <v>10736</v>
      </c>
      <c r="OJB2" t="s">
        <v>10737</v>
      </c>
      <c r="OJC2" t="s">
        <v>10738</v>
      </c>
      <c r="OJD2" t="s">
        <v>10739</v>
      </c>
      <c r="OJE2" t="s">
        <v>10740</v>
      </c>
      <c r="OJF2" t="s">
        <v>10741</v>
      </c>
      <c r="OJG2" t="s">
        <v>10742</v>
      </c>
      <c r="OJH2" t="s">
        <v>10743</v>
      </c>
      <c r="OJI2" t="s">
        <v>10744</v>
      </c>
      <c r="OJJ2" t="s">
        <v>10745</v>
      </c>
      <c r="OJK2" t="s">
        <v>10746</v>
      </c>
      <c r="OJL2" t="s">
        <v>10747</v>
      </c>
      <c r="OJM2" t="s">
        <v>10748</v>
      </c>
      <c r="OJN2" t="s">
        <v>10749</v>
      </c>
      <c r="OJO2" t="s">
        <v>10750</v>
      </c>
      <c r="OJP2" t="s">
        <v>10751</v>
      </c>
      <c r="OJQ2" t="s">
        <v>10752</v>
      </c>
      <c r="OJR2" t="s">
        <v>10753</v>
      </c>
      <c r="OJS2" t="s">
        <v>10754</v>
      </c>
      <c r="OJT2" t="s">
        <v>10755</v>
      </c>
      <c r="OJU2" t="s">
        <v>10756</v>
      </c>
      <c r="OJV2" t="s">
        <v>10757</v>
      </c>
      <c r="OJW2" t="s">
        <v>10758</v>
      </c>
      <c r="OJX2" t="s">
        <v>10759</v>
      </c>
      <c r="OJY2" t="s">
        <v>10760</v>
      </c>
      <c r="OJZ2" t="s">
        <v>10761</v>
      </c>
      <c r="OKA2" t="s">
        <v>10762</v>
      </c>
      <c r="OKB2" t="s">
        <v>10763</v>
      </c>
      <c r="OKC2" t="s">
        <v>10764</v>
      </c>
      <c r="OKD2" t="s">
        <v>10765</v>
      </c>
      <c r="OKE2" t="s">
        <v>10766</v>
      </c>
      <c r="OKF2" t="s">
        <v>10767</v>
      </c>
      <c r="OKG2" t="s">
        <v>10768</v>
      </c>
      <c r="OKH2" t="s">
        <v>10769</v>
      </c>
      <c r="OKI2" t="s">
        <v>10770</v>
      </c>
      <c r="OKJ2" t="s">
        <v>10771</v>
      </c>
      <c r="OKK2" t="s">
        <v>10772</v>
      </c>
      <c r="OKL2" t="s">
        <v>10773</v>
      </c>
      <c r="OKM2" t="s">
        <v>10774</v>
      </c>
      <c r="OKN2" t="s">
        <v>10775</v>
      </c>
      <c r="OKO2" t="s">
        <v>10776</v>
      </c>
      <c r="OKP2" t="s">
        <v>10777</v>
      </c>
      <c r="OKQ2" t="s">
        <v>10778</v>
      </c>
      <c r="OKR2" t="s">
        <v>10779</v>
      </c>
      <c r="OKS2" t="s">
        <v>10780</v>
      </c>
      <c r="OKT2" t="s">
        <v>10781</v>
      </c>
      <c r="OKU2" t="s">
        <v>10782</v>
      </c>
      <c r="OKV2" t="s">
        <v>10783</v>
      </c>
      <c r="OKW2" t="s">
        <v>10784</v>
      </c>
      <c r="OKX2" t="s">
        <v>10785</v>
      </c>
      <c r="OKY2" t="s">
        <v>10786</v>
      </c>
      <c r="OKZ2" t="s">
        <v>10787</v>
      </c>
      <c r="OLA2" t="s">
        <v>10788</v>
      </c>
      <c r="OLB2" t="s">
        <v>10789</v>
      </c>
      <c r="OLC2" t="s">
        <v>10790</v>
      </c>
      <c r="OLD2" t="s">
        <v>10791</v>
      </c>
      <c r="OLE2" t="s">
        <v>10792</v>
      </c>
      <c r="OLF2" t="s">
        <v>10793</v>
      </c>
      <c r="OLG2" t="s">
        <v>10794</v>
      </c>
      <c r="OLH2" t="s">
        <v>10795</v>
      </c>
      <c r="OLI2" t="s">
        <v>10796</v>
      </c>
      <c r="OLJ2" t="s">
        <v>10797</v>
      </c>
      <c r="OLK2" t="s">
        <v>10798</v>
      </c>
      <c r="OLL2" t="s">
        <v>10799</v>
      </c>
      <c r="OLM2" t="s">
        <v>10800</v>
      </c>
      <c r="OLN2" t="s">
        <v>10801</v>
      </c>
      <c r="OLO2" t="s">
        <v>10802</v>
      </c>
      <c r="OLP2" t="s">
        <v>10803</v>
      </c>
      <c r="OLQ2" t="s">
        <v>10804</v>
      </c>
      <c r="OLR2" t="s">
        <v>10805</v>
      </c>
      <c r="OLS2" t="s">
        <v>10806</v>
      </c>
      <c r="OLT2" t="s">
        <v>10807</v>
      </c>
      <c r="OLU2" t="s">
        <v>10808</v>
      </c>
      <c r="OLV2" t="s">
        <v>10809</v>
      </c>
      <c r="OLW2" t="s">
        <v>10810</v>
      </c>
      <c r="OLX2" t="s">
        <v>10811</v>
      </c>
      <c r="OLY2" t="s">
        <v>10812</v>
      </c>
      <c r="OLZ2" t="s">
        <v>10813</v>
      </c>
      <c r="OMA2" t="s">
        <v>10814</v>
      </c>
      <c r="OMB2" t="s">
        <v>10815</v>
      </c>
      <c r="OMC2" t="s">
        <v>10816</v>
      </c>
      <c r="OMD2" t="s">
        <v>10817</v>
      </c>
      <c r="OME2" t="s">
        <v>10818</v>
      </c>
      <c r="OMF2" t="s">
        <v>10819</v>
      </c>
      <c r="OMG2" t="s">
        <v>10820</v>
      </c>
      <c r="OMH2" t="s">
        <v>10821</v>
      </c>
      <c r="OMI2" t="s">
        <v>10822</v>
      </c>
      <c r="OMJ2" t="s">
        <v>10823</v>
      </c>
      <c r="OMK2" t="s">
        <v>10824</v>
      </c>
      <c r="OML2" t="s">
        <v>10825</v>
      </c>
      <c r="OMM2" t="s">
        <v>10826</v>
      </c>
      <c r="OMN2" t="s">
        <v>10827</v>
      </c>
      <c r="OMO2" t="s">
        <v>10828</v>
      </c>
      <c r="OMP2" t="s">
        <v>10829</v>
      </c>
      <c r="OMQ2" t="s">
        <v>10830</v>
      </c>
      <c r="OMR2" t="s">
        <v>10831</v>
      </c>
      <c r="OMS2" t="s">
        <v>10832</v>
      </c>
      <c r="OMT2" t="s">
        <v>10833</v>
      </c>
      <c r="OMU2" t="s">
        <v>10834</v>
      </c>
      <c r="OMV2" t="s">
        <v>10835</v>
      </c>
      <c r="OMW2" t="s">
        <v>10836</v>
      </c>
      <c r="OMX2" t="s">
        <v>10837</v>
      </c>
      <c r="OMY2" t="s">
        <v>10838</v>
      </c>
      <c r="OMZ2" t="s">
        <v>10839</v>
      </c>
      <c r="ONA2" t="s">
        <v>10840</v>
      </c>
      <c r="ONB2" t="s">
        <v>10841</v>
      </c>
      <c r="ONC2" t="s">
        <v>10842</v>
      </c>
      <c r="OND2" t="s">
        <v>10843</v>
      </c>
      <c r="ONE2" t="s">
        <v>10844</v>
      </c>
      <c r="ONF2" t="s">
        <v>10845</v>
      </c>
      <c r="ONG2" t="s">
        <v>10846</v>
      </c>
      <c r="ONH2" t="s">
        <v>10847</v>
      </c>
      <c r="ONI2" t="s">
        <v>10848</v>
      </c>
      <c r="ONJ2" t="s">
        <v>10849</v>
      </c>
      <c r="ONK2" t="s">
        <v>10850</v>
      </c>
      <c r="ONL2" t="s">
        <v>10851</v>
      </c>
      <c r="ONM2" t="s">
        <v>10852</v>
      </c>
      <c r="ONN2" t="s">
        <v>10853</v>
      </c>
      <c r="ONO2" t="s">
        <v>10854</v>
      </c>
      <c r="ONP2" t="s">
        <v>10855</v>
      </c>
      <c r="ONQ2" t="s">
        <v>10856</v>
      </c>
      <c r="ONR2" t="s">
        <v>10857</v>
      </c>
      <c r="ONS2" t="s">
        <v>10858</v>
      </c>
      <c r="ONT2" t="s">
        <v>10859</v>
      </c>
      <c r="ONU2" t="s">
        <v>10860</v>
      </c>
      <c r="ONV2" t="s">
        <v>10861</v>
      </c>
      <c r="ONW2" t="s">
        <v>10862</v>
      </c>
      <c r="ONX2" t="s">
        <v>10863</v>
      </c>
      <c r="ONY2" t="s">
        <v>10864</v>
      </c>
      <c r="ONZ2" t="s">
        <v>10865</v>
      </c>
      <c r="OOA2" t="s">
        <v>10866</v>
      </c>
      <c r="OOB2" t="s">
        <v>10867</v>
      </c>
      <c r="OOC2" t="s">
        <v>10868</v>
      </c>
      <c r="OOD2" t="s">
        <v>10869</v>
      </c>
      <c r="OOE2" t="s">
        <v>10870</v>
      </c>
      <c r="OOF2" t="s">
        <v>10871</v>
      </c>
      <c r="OOG2" t="s">
        <v>10872</v>
      </c>
      <c r="OOH2" t="s">
        <v>10873</v>
      </c>
      <c r="OOI2" t="s">
        <v>10874</v>
      </c>
      <c r="OOJ2" t="s">
        <v>10875</v>
      </c>
      <c r="OOK2" t="s">
        <v>10876</v>
      </c>
      <c r="OOL2" t="s">
        <v>10877</v>
      </c>
      <c r="OOM2" t="s">
        <v>10878</v>
      </c>
      <c r="OON2" t="s">
        <v>10879</v>
      </c>
      <c r="OOO2" t="s">
        <v>10880</v>
      </c>
      <c r="OOP2" t="s">
        <v>10881</v>
      </c>
      <c r="OOQ2" t="s">
        <v>10882</v>
      </c>
      <c r="OOR2" t="s">
        <v>10883</v>
      </c>
      <c r="OOS2" t="s">
        <v>10884</v>
      </c>
      <c r="OOT2" t="s">
        <v>10885</v>
      </c>
      <c r="OOU2" t="s">
        <v>10886</v>
      </c>
      <c r="OOV2" t="s">
        <v>10887</v>
      </c>
      <c r="OOW2" t="s">
        <v>10888</v>
      </c>
      <c r="OOX2" t="s">
        <v>10889</v>
      </c>
      <c r="OOY2" t="s">
        <v>10890</v>
      </c>
      <c r="OOZ2" t="s">
        <v>10891</v>
      </c>
      <c r="OPA2" t="s">
        <v>10892</v>
      </c>
      <c r="OPB2" t="s">
        <v>10893</v>
      </c>
      <c r="OPC2" t="s">
        <v>10894</v>
      </c>
      <c r="OPD2" t="s">
        <v>10895</v>
      </c>
      <c r="OPE2" t="s">
        <v>10896</v>
      </c>
      <c r="OPF2" t="s">
        <v>10897</v>
      </c>
      <c r="OPG2" t="s">
        <v>10898</v>
      </c>
      <c r="OPH2" t="s">
        <v>10899</v>
      </c>
      <c r="OPI2" t="s">
        <v>10900</v>
      </c>
      <c r="OPJ2" t="s">
        <v>10901</v>
      </c>
      <c r="OPK2" t="s">
        <v>10902</v>
      </c>
      <c r="OPL2" t="s">
        <v>10903</v>
      </c>
      <c r="OPM2" t="s">
        <v>10904</v>
      </c>
      <c r="OPN2" t="s">
        <v>10905</v>
      </c>
      <c r="OPO2" t="s">
        <v>10906</v>
      </c>
      <c r="OPP2" t="s">
        <v>10907</v>
      </c>
      <c r="OPQ2" t="s">
        <v>10908</v>
      </c>
      <c r="OPR2" t="s">
        <v>10909</v>
      </c>
      <c r="OPS2" t="s">
        <v>10910</v>
      </c>
      <c r="OPT2" t="s">
        <v>10911</v>
      </c>
      <c r="OPU2" t="s">
        <v>10912</v>
      </c>
      <c r="OPV2" t="s">
        <v>10913</v>
      </c>
      <c r="OPW2" t="s">
        <v>10914</v>
      </c>
      <c r="OPX2" t="s">
        <v>10915</v>
      </c>
      <c r="OPY2" t="s">
        <v>10916</v>
      </c>
      <c r="OPZ2" t="s">
        <v>10917</v>
      </c>
      <c r="OQA2" t="s">
        <v>10918</v>
      </c>
      <c r="OQB2" t="s">
        <v>10919</v>
      </c>
      <c r="OQC2" t="s">
        <v>10920</v>
      </c>
      <c r="OQD2" t="s">
        <v>10921</v>
      </c>
      <c r="OQE2" t="s">
        <v>10922</v>
      </c>
      <c r="OQF2" t="s">
        <v>10923</v>
      </c>
      <c r="OQG2" t="s">
        <v>10924</v>
      </c>
      <c r="OQH2" t="s">
        <v>10925</v>
      </c>
      <c r="OQI2" t="s">
        <v>10926</v>
      </c>
      <c r="OQJ2" t="s">
        <v>10927</v>
      </c>
      <c r="OQK2" t="s">
        <v>10928</v>
      </c>
      <c r="OQL2" t="s">
        <v>10929</v>
      </c>
      <c r="OQM2" t="s">
        <v>10930</v>
      </c>
      <c r="OQN2" t="s">
        <v>10931</v>
      </c>
      <c r="OQO2" t="s">
        <v>10932</v>
      </c>
      <c r="OQP2" t="s">
        <v>10933</v>
      </c>
      <c r="OQQ2" t="s">
        <v>10934</v>
      </c>
      <c r="OQR2" t="s">
        <v>10935</v>
      </c>
      <c r="OQS2" t="s">
        <v>10936</v>
      </c>
      <c r="OQT2" t="s">
        <v>10937</v>
      </c>
      <c r="OQU2" t="s">
        <v>10938</v>
      </c>
      <c r="OQV2" t="s">
        <v>10939</v>
      </c>
      <c r="OQW2" t="s">
        <v>10940</v>
      </c>
      <c r="OQX2" t="s">
        <v>10941</v>
      </c>
      <c r="OQY2" t="s">
        <v>10942</v>
      </c>
      <c r="OQZ2" t="s">
        <v>10943</v>
      </c>
      <c r="ORA2" t="s">
        <v>10944</v>
      </c>
      <c r="ORB2" t="s">
        <v>10945</v>
      </c>
      <c r="ORC2" t="s">
        <v>10946</v>
      </c>
      <c r="ORD2" t="s">
        <v>10947</v>
      </c>
      <c r="ORE2" t="s">
        <v>10948</v>
      </c>
      <c r="ORF2" t="s">
        <v>10949</v>
      </c>
      <c r="ORG2" t="s">
        <v>10950</v>
      </c>
      <c r="ORH2" t="s">
        <v>10951</v>
      </c>
      <c r="ORI2" t="s">
        <v>10952</v>
      </c>
      <c r="ORJ2" t="s">
        <v>10953</v>
      </c>
      <c r="ORK2" t="s">
        <v>10954</v>
      </c>
      <c r="ORL2" t="s">
        <v>10955</v>
      </c>
      <c r="ORM2" t="s">
        <v>10956</v>
      </c>
      <c r="ORN2" t="s">
        <v>10957</v>
      </c>
      <c r="ORO2" t="s">
        <v>10958</v>
      </c>
      <c r="ORP2" t="s">
        <v>10959</v>
      </c>
      <c r="ORQ2" t="s">
        <v>10960</v>
      </c>
      <c r="ORR2" t="s">
        <v>10961</v>
      </c>
      <c r="ORS2" t="s">
        <v>10962</v>
      </c>
      <c r="ORT2" t="s">
        <v>10963</v>
      </c>
      <c r="ORU2" t="s">
        <v>10964</v>
      </c>
      <c r="ORV2" t="s">
        <v>10965</v>
      </c>
      <c r="ORW2" t="s">
        <v>10966</v>
      </c>
      <c r="ORX2" t="s">
        <v>10967</v>
      </c>
      <c r="ORY2" t="s">
        <v>10968</v>
      </c>
      <c r="ORZ2" t="s">
        <v>10969</v>
      </c>
      <c r="OSA2" t="s">
        <v>10970</v>
      </c>
      <c r="OSB2" t="s">
        <v>10971</v>
      </c>
      <c r="OSC2" t="s">
        <v>10972</v>
      </c>
      <c r="OSD2" t="s">
        <v>10973</v>
      </c>
      <c r="OSE2" t="s">
        <v>10974</v>
      </c>
      <c r="OSF2" t="s">
        <v>10975</v>
      </c>
      <c r="OSG2" t="s">
        <v>10976</v>
      </c>
      <c r="OSH2" t="s">
        <v>10977</v>
      </c>
      <c r="OSI2" t="s">
        <v>10978</v>
      </c>
      <c r="OSJ2" t="s">
        <v>10979</v>
      </c>
      <c r="OSK2" t="s">
        <v>10980</v>
      </c>
      <c r="OSL2" t="s">
        <v>10981</v>
      </c>
      <c r="OSM2" t="s">
        <v>10982</v>
      </c>
      <c r="OSN2" t="s">
        <v>10983</v>
      </c>
      <c r="OSO2" t="s">
        <v>10984</v>
      </c>
      <c r="OSP2" t="s">
        <v>10985</v>
      </c>
      <c r="OSQ2" t="s">
        <v>10986</v>
      </c>
      <c r="OSR2" t="s">
        <v>10987</v>
      </c>
      <c r="OSS2" t="s">
        <v>10988</v>
      </c>
      <c r="OST2" t="s">
        <v>10989</v>
      </c>
      <c r="OSU2" t="s">
        <v>10990</v>
      </c>
      <c r="OSV2" t="s">
        <v>10991</v>
      </c>
      <c r="OSW2" t="s">
        <v>10992</v>
      </c>
      <c r="OSX2" t="s">
        <v>10993</v>
      </c>
      <c r="OSY2" t="s">
        <v>10994</v>
      </c>
      <c r="OSZ2" t="s">
        <v>10995</v>
      </c>
      <c r="OTA2" t="s">
        <v>10996</v>
      </c>
      <c r="OTB2" t="s">
        <v>10997</v>
      </c>
      <c r="OTC2" t="s">
        <v>10998</v>
      </c>
      <c r="OTD2" t="s">
        <v>10999</v>
      </c>
      <c r="OTE2" t="s">
        <v>11000</v>
      </c>
      <c r="OTF2" t="s">
        <v>11001</v>
      </c>
      <c r="OTG2" t="s">
        <v>11002</v>
      </c>
      <c r="OTH2" t="s">
        <v>11003</v>
      </c>
      <c r="OTI2" t="s">
        <v>11004</v>
      </c>
      <c r="OTJ2" t="s">
        <v>11005</v>
      </c>
      <c r="OTK2" t="s">
        <v>11006</v>
      </c>
      <c r="OTL2" t="s">
        <v>11007</v>
      </c>
      <c r="OTM2" t="s">
        <v>11008</v>
      </c>
      <c r="OTN2" t="s">
        <v>11009</v>
      </c>
      <c r="OTO2" t="s">
        <v>11010</v>
      </c>
      <c r="OTP2" t="s">
        <v>11011</v>
      </c>
      <c r="OTQ2" t="s">
        <v>11012</v>
      </c>
      <c r="OTR2" t="s">
        <v>11013</v>
      </c>
      <c r="OTS2" t="s">
        <v>11014</v>
      </c>
      <c r="OTT2" t="s">
        <v>11015</v>
      </c>
      <c r="OTU2" t="s">
        <v>11016</v>
      </c>
      <c r="OTV2" t="s">
        <v>11017</v>
      </c>
      <c r="OTW2" t="s">
        <v>11018</v>
      </c>
      <c r="OTX2" t="s">
        <v>11019</v>
      </c>
      <c r="OTY2" t="s">
        <v>11020</v>
      </c>
      <c r="OTZ2" t="s">
        <v>11021</v>
      </c>
      <c r="OUA2" t="s">
        <v>11022</v>
      </c>
      <c r="OUB2" t="s">
        <v>11023</v>
      </c>
      <c r="OUC2" t="s">
        <v>11024</v>
      </c>
      <c r="OUD2" t="s">
        <v>11025</v>
      </c>
      <c r="OUE2" t="s">
        <v>11026</v>
      </c>
      <c r="OUF2" t="s">
        <v>11027</v>
      </c>
      <c r="OUG2" t="s">
        <v>11028</v>
      </c>
      <c r="OUH2" t="s">
        <v>11029</v>
      </c>
      <c r="OUI2" t="s">
        <v>11030</v>
      </c>
      <c r="OUJ2" t="s">
        <v>11031</v>
      </c>
      <c r="OUK2" t="s">
        <v>11032</v>
      </c>
      <c r="OUL2" t="s">
        <v>11033</v>
      </c>
      <c r="OUM2" t="s">
        <v>11034</v>
      </c>
      <c r="OUN2" t="s">
        <v>11035</v>
      </c>
      <c r="OUO2" t="s">
        <v>11036</v>
      </c>
      <c r="OUP2" t="s">
        <v>11037</v>
      </c>
      <c r="OUQ2" t="s">
        <v>11038</v>
      </c>
      <c r="OUR2" t="s">
        <v>11039</v>
      </c>
      <c r="OUS2" t="s">
        <v>11040</v>
      </c>
      <c r="OUT2" t="s">
        <v>11041</v>
      </c>
      <c r="OUU2" t="s">
        <v>11042</v>
      </c>
      <c r="OUV2" t="s">
        <v>11043</v>
      </c>
      <c r="OUW2" t="s">
        <v>11044</v>
      </c>
      <c r="OUX2" t="s">
        <v>11045</v>
      </c>
      <c r="OUY2" t="s">
        <v>11046</v>
      </c>
      <c r="OUZ2" t="s">
        <v>11047</v>
      </c>
      <c r="OVA2" t="s">
        <v>11048</v>
      </c>
      <c r="OVB2" t="s">
        <v>11049</v>
      </c>
      <c r="OVC2" t="s">
        <v>11050</v>
      </c>
      <c r="OVD2" t="s">
        <v>11051</v>
      </c>
      <c r="OVE2" t="s">
        <v>11052</v>
      </c>
      <c r="OVF2" t="s">
        <v>11053</v>
      </c>
      <c r="OVG2" t="s">
        <v>11054</v>
      </c>
      <c r="OVH2" t="s">
        <v>11055</v>
      </c>
      <c r="OVI2" t="s">
        <v>11056</v>
      </c>
      <c r="OVJ2" t="s">
        <v>11057</v>
      </c>
      <c r="OVK2" t="s">
        <v>11058</v>
      </c>
      <c r="OVL2" t="s">
        <v>11059</v>
      </c>
      <c r="OVM2" t="s">
        <v>11060</v>
      </c>
      <c r="OVN2" t="s">
        <v>11061</v>
      </c>
      <c r="OVO2" t="s">
        <v>11062</v>
      </c>
      <c r="OVP2" t="s">
        <v>11063</v>
      </c>
      <c r="OVQ2" t="s">
        <v>11064</v>
      </c>
      <c r="OVR2" t="s">
        <v>11065</v>
      </c>
      <c r="OVS2" t="s">
        <v>11066</v>
      </c>
      <c r="OVT2" t="s">
        <v>11067</v>
      </c>
      <c r="OVU2" t="s">
        <v>11068</v>
      </c>
      <c r="OVV2" t="s">
        <v>11069</v>
      </c>
      <c r="OVW2" t="s">
        <v>11070</v>
      </c>
      <c r="OVX2" t="s">
        <v>11071</v>
      </c>
      <c r="OVY2" t="s">
        <v>11072</v>
      </c>
      <c r="OVZ2" t="s">
        <v>11073</v>
      </c>
      <c r="OWA2" t="s">
        <v>11074</v>
      </c>
      <c r="OWB2" t="s">
        <v>11075</v>
      </c>
      <c r="OWC2" t="s">
        <v>11076</v>
      </c>
      <c r="OWD2" t="s">
        <v>11077</v>
      </c>
      <c r="OWE2" t="s">
        <v>11078</v>
      </c>
      <c r="OWF2" t="s">
        <v>11079</v>
      </c>
      <c r="OWG2" t="s">
        <v>11080</v>
      </c>
      <c r="OWH2" t="s">
        <v>11081</v>
      </c>
      <c r="OWI2" t="s">
        <v>11082</v>
      </c>
      <c r="OWJ2" t="s">
        <v>11083</v>
      </c>
      <c r="OWK2" t="s">
        <v>11084</v>
      </c>
      <c r="OWL2" t="s">
        <v>11085</v>
      </c>
      <c r="OWM2" t="s">
        <v>11086</v>
      </c>
      <c r="OWN2" t="s">
        <v>11087</v>
      </c>
      <c r="OWO2" t="s">
        <v>11088</v>
      </c>
      <c r="OWP2" t="s">
        <v>11089</v>
      </c>
      <c r="OWQ2" t="s">
        <v>11090</v>
      </c>
      <c r="OWR2" t="s">
        <v>11091</v>
      </c>
      <c r="OWS2" t="s">
        <v>11092</v>
      </c>
      <c r="OWT2" t="s">
        <v>11093</v>
      </c>
      <c r="OWU2" t="s">
        <v>11094</v>
      </c>
      <c r="OWV2" t="s">
        <v>11095</v>
      </c>
      <c r="OWW2" t="s">
        <v>11096</v>
      </c>
      <c r="OWX2" t="s">
        <v>11097</v>
      </c>
      <c r="OWY2" t="s">
        <v>11098</v>
      </c>
      <c r="OWZ2" t="s">
        <v>11099</v>
      </c>
      <c r="OXA2" t="s">
        <v>11100</v>
      </c>
      <c r="OXB2" t="s">
        <v>11101</v>
      </c>
      <c r="OXC2" t="s">
        <v>11102</v>
      </c>
      <c r="OXD2" t="s">
        <v>11103</v>
      </c>
      <c r="OXE2" t="s">
        <v>11104</v>
      </c>
      <c r="OXF2" t="s">
        <v>11105</v>
      </c>
      <c r="OXG2" t="s">
        <v>11106</v>
      </c>
      <c r="OXH2" t="s">
        <v>11107</v>
      </c>
      <c r="OXI2" t="s">
        <v>11108</v>
      </c>
      <c r="OXJ2" t="s">
        <v>11109</v>
      </c>
      <c r="OXK2" t="s">
        <v>11110</v>
      </c>
      <c r="OXL2" t="s">
        <v>11111</v>
      </c>
      <c r="OXM2" t="s">
        <v>11112</v>
      </c>
      <c r="OXN2" t="s">
        <v>11113</v>
      </c>
      <c r="OXO2" t="s">
        <v>11114</v>
      </c>
      <c r="OXP2" t="s">
        <v>11115</v>
      </c>
      <c r="OXQ2" t="s">
        <v>11116</v>
      </c>
      <c r="OXR2" t="s">
        <v>11117</v>
      </c>
      <c r="OXS2" t="s">
        <v>11118</v>
      </c>
      <c r="OXT2" t="s">
        <v>11119</v>
      </c>
      <c r="OXU2" t="s">
        <v>11120</v>
      </c>
      <c r="OXV2" t="s">
        <v>11121</v>
      </c>
      <c r="OXW2" t="s">
        <v>11122</v>
      </c>
      <c r="OXX2" t="s">
        <v>11123</v>
      </c>
      <c r="OXY2" t="s">
        <v>11124</v>
      </c>
      <c r="OXZ2" t="s">
        <v>11125</v>
      </c>
      <c r="OYA2" t="s">
        <v>11126</v>
      </c>
      <c r="OYB2" t="s">
        <v>11127</v>
      </c>
      <c r="OYC2" t="s">
        <v>11128</v>
      </c>
      <c r="OYD2" t="s">
        <v>11129</v>
      </c>
      <c r="OYE2" t="s">
        <v>11130</v>
      </c>
      <c r="OYF2" t="s">
        <v>11131</v>
      </c>
      <c r="OYG2" t="s">
        <v>11132</v>
      </c>
      <c r="OYH2" t="s">
        <v>11133</v>
      </c>
      <c r="OYI2" t="s">
        <v>11134</v>
      </c>
      <c r="OYJ2" t="s">
        <v>11135</v>
      </c>
      <c r="OYK2" t="s">
        <v>11136</v>
      </c>
      <c r="OYL2" t="s">
        <v>11137</v>
      </c>
      <c r="OYM2" t="s">
        <v>11138</v>
      </c>
      <c r="OYN2" t="s">
        <v>11139</v>
      </c>
      <c r="OYO2" t="s">
        <v>11140</v>
      </c>
      <c r="OYP2" t="s">
        <v>11141</v>
      </c>
      <c r="OYQ2" t="s">
        <v>11142</v>
      </c>
      <c r="OYR2" t="s">
        <v>11143</v>
      </c>
      <c r="OYS2" t="s">
        <v>11144</v>
      </c>
      <c r="OYT2" t="s">
        <v>11145</v>
      </c>
      <c r="OYU2" t="s">
        <v>11146</v>
      </c>
      <c r="OYV2" t="s">
        <v>11147</v>
      </c>
      <c r="OYW2" t="s">
        <v>11148</v>
      </c>
      <c r="OYX2" t="s">
        <v>11149</v>
      </c>
      <c r="OYY2" t="s">
        <v>11150</v>
      </c>
      <c r="OYZ2" t="s">
        <v>11151</v>
      </c>
      <c r="OZA2" t="s">
        <v>11152</v>
      </c>
      <c r="OZB2" t="s">
        <v>11153</v>
      </c>
      <c r="OZC2" t="s">
        <v>11154</v>
      </c>
      <c r="OZD2" t="s">
        <v>11155</v>
      </c>
      <c r="OZE2" t="s">
        <v>11156</v>
      </c>
      <c r="OZF2" t="s">
        <v>11157</v>
      </c>
      <c r="OZG2" t="s">
        <v>11158</v>
      </c>
      <c r="OZH2" t="s">
        <v>11159</v>
      </c>
      <c r="OZI2" t="s">
        <v>11160</v>
      </c>
      <c r="OZJ2" t="s">
        <v>11161</v>
      </c>
      <c r="OZK2" t="s">
        <v>11162</v>
      </c>
      <c r="OZL2" t="s">
        <v>11163</v>
      </c>
      <c r="OZM2" t="s">
        <v>11164</v>
      </c>
      <c r="OZN2" t="s">
        <v>11165</v>
      </c>
      <c r="OZO2" t="s">
        <v>11166</v>
      </c>
      <c r="OZP2" t="s">
        <v>11167</v>
      </c>
      <c r="OZQ2" t="s">
        <v>11168</v>
      </c>
      <c r="OZR2" t="s">
        <v>11169</v>
      </c>
      <c r="OZS2" t="s">
        <v>11170</v>
      </c>
      <c r="OZT2" t="s">
        <v>11171</v>
      </c>
      <c r="OZU2" t="s">
        <v>11172</v>
      </c>
      <c r="OZV2" t="s">
        <v>11173</v>
      </c>
      <c r="OZW2" t="s">
        <v>11174</v>
      </c>
      <c r="OZX2" t="s">
        <v>11175</v>
      </c>
      <c r="OZY2" t="s">
        <v>11176</v>
      </c>
      <c r="OZZ2" t="s">
        <v>11177</v>
      </c>
      <c r="PAA2" t="s">
        <v>11178</v>
      </c>
      <c r="PAB2" t="s">
        <v>11179</v>
      </c>
      <c r="PAC2" t="s">
        <v>11180</v>
      </c>
      <c r="PAD2" t="s">
        <v>11181</v>
      </c>
      <c r="PAE2" t="s">
        <v>11182</v>
      </c>
      <c r="PAF2" t="s">
        <v>11183</v>
      </c>
      <c r="PAG2" t="s">
        <v>11184</v>
      </c>
      <c r="PAH2" t="s">
        <v>11185</v>
      </c>
      <c r="PAI2" t="s">
        <v>11186</v>
      </c>
      <c r="PAJ2" t="s">
        <v>11187</v>
      </c>
      <c r="PAK2" t="s">
        <v>11188</v>
      </c>
      <c r="PAL2" t="s">
        <v>11189</v>
      </c>
      <c r="PAM2" t="s">
        <v>11190</v>
      </c>
      <c r="PAN2" t="s">
        <v>11191</v>
      </c>
      <c r="PAO2" t="s">
        <v>11192</v>
      </c>
      <c r="PAP2" t="s">
        <v>11193</v>
      </c>
      <c r="PAQ2" t="s">
        <v>11194</v>
      </c>
      <c r="PAR2" t="s">
        <v>11195</v>
      </c>
      <c r="PAS2" t="s">
        <v>11196</v>
      </c>
      <c r="PAT2" t="s">
        <v>11197</v>
      </c>
      <c r="PAU2" t="s">
        <v>11198</v>
      </c>
      <c r="PAV2" t="s">
        <v>11199</v>
      </c>
      <c r="PAW2" t="s">
        <v>11200</v>
      </c>
      <c r="PAX2" t="s">
        <v>11201</v>
      </c>
      <c r="PAY2" t="s">
        <v>11202</v>
      </c>
      <c r="PAZ2" t="s">
        <v>11203</v>
      </c>
      <c r="PBA2" t="s">
        <v>11204</v>
      </c>
      <c r="PBB2" t="s">
        <v>11205</v>
      </c>
      <c r="PBC2" t="s">
        <v>11206</v>
      </c>
      <c r="PBD2" t="s">
        <v>11207</v>
      </c>
      <c r="PBE2" t="s">
        <v>11208</v>
      </c>
      <c r="PBF2" t="s">
        <v>11209</v>
      </c>
      <c r="PBG2" t="s">
        <v>11210</v>
      </c>
      <c r="PBH2" t="s">
        <v>11211</v>
      </c>
      <c r="PBI2" t="s">
        <v>11212</v>
      </c>
      <c r="PBJ2" t="s">
        <v>11213</v>
      </c>
      <c r="PBK2" t="s">
        <v>11214</v>
      </c>
      <c r="PBL2" t="s">
        <v>11215</v>
      </c>
      <c r="PBM2" t="s">
        <v>11216</v>
      </c>
      <c r="PBN2" t="s">
        <v>11217</v>
      </c>
      <c r="PBO2" t="s">
        <v>11218</v>
      </c>
      <c r="PBP2" t="s">
        <v>11219</v>
      </c>
      <c r="PBQ2" t="s">
        <v>11220</v>
      </c>
      <c r="PBR2" t="s">
        <v>11221</v>
      </c>
      <c r="PBS2" t="s">
        <v>11222</v>
      </c>
      <c r="PBT2" t="s">
        <v>11223</v>
      </c>
      <c r="PBU2" t="s">
        <v>11224</v>
      </c>
      <c r="PBV2" t="s">
        <v>11225</v>
      </c>
      <c r="PBW2" t="s">
        <v>11226</v>
      </c>
      <c r="PBX2" t="s">
        <v>11227</v>
      </c>
      <c r="PBY2" t="s">
        <v>11228</v>
      </c>
      <c r="PBZ2" t="s">
        <v>11229</v>
      </c>
      <c r="PCA2" t="s">
        <v>11230</v>
      </c>
      <c r="PCB2" t="s">
        <v>11231</v>
      </c>
      <c r="PCC2" t="s">
        <v>11232</v>
      </c>
      <c r="PCD2" t="s">
        <v>11233</v>
      </c>
      <c r="PCE2" t="s">
        <v>11234</v>
      </c>
      <c r="PCF2" t="s">
        <v>11235</v>
      </c>
      <c r="PCG2" t="s">
        <v>11236</v>
      </c>
      <c r="PCH2" t="s">
        <v>11237</v>
      </c>
      <c r="PCI2" t="s">
        <v>11238</v>
      </c>
      <c r="PCJ2" t="s">
        <v>11239</v>
      </c>
      <c r="PCK2" t="s">
        <v>11240</v>
      </c>
      <c r="PCL2" t="s">
        <v>11241</v>
      </c>
      <c r="PCM2" t="s">
        <v>11242</v>
      </c>
      <c r="PCN2" t="s">
        <v>11243</v>
      </c>
      <c r="PCO2" t="s">
        <v>11244</v>
      </c>
      <c r="PCP2" t="s">
        <v>11245</v>
      </c>
      <c r="PCQ2" t="s">
        <v>11246</v>
      </c>
      <c r="PCR2" t="s">
        <v>11247</v>
      </c>
      <c r="PCS2" t="s">
        <v>11248</v>
      </c>
      <c r="PCT2" t="s">
        <v>11249</v>
      </c>
      <c r="PCU2" t="s">
        <v>11250</v>
      </c>
      <c r="PCV2" t="s">
        <v>11251</v>
      </c>
      <c r="PCW2" t="s">
        <v>11252</v>
      </c>
      <c r="PCX2" t="s">
        <v>11253</v>
      </c>
      <c r="PCY2" t="s">
        <v>11254</v>
      </c>
      <c r="PCZ2" t="s">
        <v>11255</v>
      </c>
      <c r="PDA2" t="s">
        <v>11256</v>
      </c>
      <c r="PDB2" t="s">
        <v>11257</v>
      </c>
      <c r="PDC2" t="s">
        <v>11258</v>
      </c>
      <c r="PDD2" t="s">
        <v>11259</v>
      </c>
      <c r="PDE2" t="s">
        <v>11260</v>
      </c>
      <c r="PDF2" t="s">
        <v>11261</v>
      </c>
      <c r="PDG2" t="s">
        <v>11262</v>
      </c>
      <c r="PDH2" t="s">
        <v>11263</v>
      </c>
      <c r="PDI2" t="s">
        <v>11264</v>
      </c>
      <c r="PDJ2" t="s">
        <v>11265</v>
      </c>
      <c r="PDK2" t="s">
        <v>11266</v>
      </c>
      <c r="PDL2" t="s">
        <v>11267</v>
      </c>
      <c r="PDM2" t="s">
        <v>11268</v>
      </c>
      <c r="PDN2" t="s">
        <v>11269</v>
      </c>
      <c r="PDO2" t="s">
        <v>11270</v>
      </c>
      <c r="PDP2" t="s">
        <v>11271</v>
      </c>
      <c r="PDQ2" t="s">
        <v>11272</v>
      </c>
      <c r="PDR2" t="s">
        <v>11273</v>
      </c>
      <c r="PDS2" t="s">
        <v>11274</v>
      </c>
      <c r="PDT2" t="s">
        <v>11275</v>
      </c>
      <c r="PDU2" t="s">
        <v>11276</v>
      </c>
      <c r="PDV2" t="s">
        <v>11277</v>
      </c>
      <c r="PDW2" t="s">
        <v>11278</v>
      </c>
      <c r="PDX2" t="s">
        <v>11279</v>
      </c>
      <c r="PDY2" t="s">
        <v>11280</v>
      </c>
      <c r="PDZ2" t="s">
        <v>11281</v>
      </c>
      <c r="PEA2" t="s">
        <v>11282</v>
      </c>
      <c r="PEB2" t="s">
        <v>11283</v>
      </c>
      <c r="PEC2" t="s">
        <v>11284</v>
      </c>
      <c r="PED2" t="s">
        <v>11285</v>
      </c>
      <c r="PEE2" t="s">
        <v>11286</v>
      </c>
      <c r="PEF2" t="s">
        <v>11287</v>
      </c>
      <c r="PEG2" t="s">
        <v>11288</v>
      </c>
      <c r="PEH2" t="s">
        <v>11289</v>
      </c>
      <c r="PEI2" t="s">
        <v>11290</v>
      </c>
      <c r="PEJ2" t="s">
        <v>11291</v>
      </c>
      <c r="PEK2" t="s">
        <v>11292</v>
      </c>
      <c r="PEL2" t="s">
        <v>11293</v>
      </c>
      <c r="PEM2" t="s">
        <v>11294</v>
      </c>
      <c r="PEN2" t="s">
        <v>11295</v>
      </c>
      <c r="PEO2" t="s">
        <v>11296</v>
      </c>
      <c r="PEP2" t="s">
        <v>11297</v>
      </c>
      <c r="PEQ2" t="s">
        <v>11298</v>
      </c>
      <c r="PER2" t="s">
        <v>11299</v>
      </c>
      <c r="PES2" t="s">
        <v>11300</v>
      </c>
      <c r="PET2" t="s">
        <v>11301</v>
      </c>
      <c r="PEU2" t="s">
        <v>11302</v>
      </c>
      <c r="PEV2" t="s">
        <v>11303</v>
      </c>
      <c r="PEW2" t="s">
        <v>11304</v>
      </c>
      <c r="PEX2" t="s">
        <v>11305</v>
      </c>
      <c r="PEY2" t="s">
        <v>11306</v>
      </c>
      <c r="PEZ2" t="s">
        <v>11307</v>
      </c>
      <c r="PFA2" t="s">
        <v>11308</v>
      </c>
      <c r="PFB2" t="s">
        <v>11309</v>
      </c>
      <c r="PFC2" t="s">
        <v>11310</v>
      </c>
      <c r="PFD2" t="s">
        <v>11311</v>
      </c>
      <c r="PFE2" t="s">
        <v>11312</v>
      </c>
      <c r="PFF2" t="s">
        <v>11313</v>
      </c>
      <c r="PFG2" t="s">
        <v>11314</v>
      </c>
      <c r="PFH2" t="s">
        <v>11315</v>
      </c>
      <c r="PFI2" t="s">
        <v>11316</v>
      </c>
      <c r="PFJ2" t="s">
        <v>11317</v>
      </c>
      <c r="PFK2" t="s">
        <v>11318</v>
      </c>
      <c r="PFL2" t="s">
        <v>11319</v>
      </c>
      <c r="PFM2" t="s">
        <v>11320</v>
      </c>
      <c r="PFN2" t="s">
        <v>11321</v>
      </c>
      <c r="PFO2" t="s">
        <v>11322</v>
      </c>
      <c r="PFP2" t="s">
        <v>11323</v>
      </c>
      <c r="PFQ2" t="s">
        <v>11324</v>
      </c>
      <c r="PFR2" t="s">
        <v>11325</v>
      </c>
      <c r="PFS2" t="s">
        <v>11326</v>
      </c>
      <c r="PFT2" t="s">
        <v>11327</v>
      </c>
      <c r="PFU2" t="s">
        <v>11328</v>
      </c>
      <c r="PFV2" t="s">
        <v>11329</v>
      </c>
      <c r="PFW2" t="s">
        <v>11330</v>
      </c>
      <c r="PFX2" t="s">
        <v>11331</v>
      </c>
      <c r="PFY2" t="s">
        <v>11332</v>
      </c>
      <c r="PFZ2" t="s">
        <v>11333</v>
      </c>
      <c r="PGA2" t="s">
        <v>11334</v>
      </c>
      <c r="PGB2" t="s">
        <v>11335</v>
      </c>
      <c r="PGC2" t="s">
        <v>11336</v>
      </c>
      <c r="PGD2" t="s">
        <v>11337</v>
      </c>
      <c r="PGE2" t="s">
        <v>11338</v>
      </c>
      <c r="PGF2" t="s">
        <v>11339</v>
      </c>
      <c r="PGG2" t="s">
        <v>11340</v>
      </c>
      <c r="PGH2" t="s">
        <v>11341</v>
      </c>
      <c r="PGI2" t="s">
        <v>11342</v>
      </c>
      <c r="PGJ2" t="s">
        <v>11343</v>
      </c>
      <c r="PGK2" t="s">
        <v>11344</v>
      </c>
      <c r="PGL2" t="s">
        <v>11345</v>
      </c>
      <c r="PGM2" t="s">
        <v>11346</v>
      </c>
      <c r="PGN2" t="s">
        <v>11347</v>
      </c>
      <c r="PGO2" t="s">
        <v>11348</v>
      </c>
      <c r="PGP2" t="s">
        <v>11349</v>
      </c>
      <c r="PGQ2" t="s">
        <v>11350</v>
      </c>
      <c r="PGR2" t="s">
        <v>11351</v>
      </c>
      <c r="PGS2" t="s">
        <v>11352</v>
      </c>
      <c r="PGT2" t="s">
        <v>11353</v>
      </c>
      <c r="PGU2" t="s">
        <v>11354</v>
      </c>
      <c r="PGV2" t="s">
        <v>11355</v>
      </c>
      <c r="PGW2" t="s">
        <v>11356</v>
      </c>
      <c r="PGX2" t="s">
        <v>11357</v>
      </c>
      <c r="PGY2" t="s">
        <v>11358</v>
      </c>
      <c r="PGZ2" t="s">
        <v>11359</v>
      </c>
      <c r="PHA2" t="s">
        <v>11360</v>
      </c>
      <c r="PHB2" t="s">
        <v>11361</v>
      </c>
      <c r="PHC2" t="s">
        <v>11362</v>
      </c>
      <c r="PHD2" t="s">
        <v>11363</v>
      </c>
      <c r="PHE2" t="s">
        <v>11364</v>
      </c>
      <c r="PHF2" t="s">
        <v>11365</v>
      </c>
      <c r="PHG2" t="s">
        <v>11366</v>
      </c>
      <c r="PHH2" t="s">
        <v>11367</v>
      </c>
      <c r="PHI2" t="s">
        <v>11368</v>
      </c>
      <c r="PHJ2" t="s">
        <v>11369</v>
      </c>
      <c r="PHK2" t="s">
        <v>11370</v>
      </c>
      <c r="PHL2" t="s">
        <v>11371</v>
      </c>
      <c r="PHM2" t="s">
        <v>11372</v>
      </c>
      <c r="PHN2" t="s">
        <v>11373</v>
      </c>
      <c r="PHO2" t="s">
        <v>11374</v>
      </c>
      <c r="PHP2" t="s">
        <v>11375</v>
      </c>
      <c r="PHQ2" t="s">
        <v>11376</v>
      </c>
      <c r="PHR2" t="s">
        <v>11377</v>
      </c>
      <c r="PHS2" t="s">
        <v>11378</v>
      </c>
      <c r="PHT2" t="s">
        <v>11379</v>
      </c>
      <c r="PHU2" t="s">
        <v>11380</v>
      </c>
      <c r="PHV2" t="s">
        <v>11381</v>
      </c>
      <c r="PHW2" t="s">
        <v>11382</v>
      </c>
      <c r="PHX2" t="s">
        <v>11383</v>
      </c>
      <c r="PHY2" t="s">
        <v>11384</v>
      </c>
      <c r="PHZ2" t="s">
        <v>11385</v>
      </c>
      <c r="PIA2" t="s">
        <v>11386</v>
      </c>
      <c r="PIB2" t="s">
        <v>11387</v>
      </c>
      <c r="PIC2" t="s">
        <v>11388</v>
      </c>
      <c r="PID2" t="s">
        <v>11389</v>
      </c>
      <c r="PIE2" t="s">
        <v>11390</v>
      </c>
      <c r="PIF2" t="s">
        <v>11391</v>
      </c>
      <c r="PIG2" t="s">
        <v>11392</v>
      </c>
      <c r="PIH2" t="s">
        <v>11393</v>
      </c>
      <c r="PII2" t="s">
        <v>11394</v>
      </c>
      <c r="PIJ2" t="s">
        <v>11395</v>
      </c>
      <c r="PIK2" t="s">
        <v>11396</v>
      </c>
      <c r="PIL2" t="s">
        <v>11397</v>
      </c>
      <c r="PIM2" t="s">
        <v>11398</v>
      </c>
      <c r="PIN2" t="s">
        <v>11399</v>
      </c>
      <c r="PIO2" t="s">
        <v>11400</v>
      </c>
      <c r="PIP2" t="s">
        <v>11401</v>
      </c>
      <c r="PIQ2" t="s">
        <v>11402</v>
      </c>
      <c r="PIR2" t="s">
        <v>11403</v>
      </c>
      <c r="PIS2" t="s">
        <v>11404</v>
      </c>
      <c r="PIT2" t="s">
        <v>11405</v>
      </c>
      <c r="PIU2" t="s">
        <v>11406</v>
      </c>
      <c r="PIV2" t="s">
        <v>11407</v>
      </c>
      <c r="PIW2" t="s">
        <v>11408</v>
      </c>
      <c r="PIX2" t="s">
        <v>11409</v>
      </c>
      <c r="PIY2" t="s">
        <v>11410</v>
      </c>
      <c r="PIZ2" t="s">
        <v>11411</v>
      </c>
      <c r="PJA2" t="s">
        <v>11412</v>
      </c>
      <c r="PJB2" t="s">
        <v>11413</v>
      </c>
      <c r="PJC2" t="s">
        <v>11414</v>
      </c>
      <c r="PJD2" t="s">
        <v>11415</v>
      </c>
      <c r="PJE2" t="s">
        <v>11416</v>
      </c>
      <c r="PJF2" t="s">
        <v>11417</v>
      </c>
      <c r="PJG2" t="s">
        <v>11418</v>
      </c>
      <c r="PJH2" t="s">
        <v>11419</v>
      </c>
      <c r="PJI2" t="s">
        <v>11420</v>
      </c>
      <c r="PJJ2" t="s">
        <v>11421</v>
      </c>
      <c r="PJK2" t="s">
        <v>11422</v>
      </c>
      <c r="PJL2" t="s">
        <v>11423</v>
      </c>
      <c r="PJM2" t="s">
        <v>11424</v>
      </c>
      <c r="PJN2" t="s">
        <v>11425</v>
      </c>
      <c r="PJO2" t="s">
        <v>11426</v>
      </c>
      <c r="PJP2" t="s">
        <v>11427</v>
      </c>
      <c r="PJQ2" t="s">
        <v>11428</v>
      </c>
      <c r="PJR2" t="s">
        <v>11429</v>
      </c>
      <c r="PJS2" t="s">
        <v>11430</v>
      </c>
      <c r="PJT2" t="s">
        <v>11431</v>
      </c>
      <c r="PJU2" t="s">
        <v>11432</v>
      </c>
      <c r="PJV2" t="s">
        <v>11433</v>
      </c>
      <c r="PJW2" t="s">
        <v>11434</v>
      </c>
      <c r="PJX2" t="s">
        <v>11435</v>
      </c>
      <c r="PJY2" t="s">
        <v>11436</v>
      </c>
      <c r="PJZ2" t="s">
        <v>11437</v>
      </c>
      <c r="PKA2" t="s">
        <v>11438</v>
      </c>
      <c r="PKB2" t="s">
        <v>11439</v>
      </c>
      <c r="PKC2" t="s">
        <v>11440</v>
      </c>
      <c r="PKD2" t="s">
        <v>11441</v>
      </c>
      <c r="PKE2" t="s">
        <v>11442</v>
      </c>
      <c r="PKF2" t="s">
        <v>11443</v>
      </c>
      <c r="PKG2" t="s">
        <v>11444</v>
      </c>
      <c r="PKH2" t="s">
        <v>11445</v>
      </c>
      <c r="PKI2" t="s">
        <v>11446</v>
      </c>
      <c r="PKJ2" t="s">
        <v>11447</v>
      </c>
      <c r="PKK2" t="s">
        <v>11448</v>
      </c>
      <c r="PKL2" t="s">
        <v>11449</v>
      </c>
      <c r="PKM2" t="s">
        <v>11450</v>
      </c>
      <c r="PKN2" t="s">
        <v>11451</v>
      </c>
      <c r="PKO2" t="s">
        <v>11452</v>
      </c>
      <c r="PKP2" t="s">
        <v>11453</v>
      </c>
      <c r="PKQ2" t="s">
        <v>11454</v>
      </c>
      <c r="PKR2" t="s">
        <v>11455</v>
      </c>
      <c r="PKS2" t="s">
        <v>11456</v>
      </c>
      <c r="PKT2" t="s">
        <v>11457</v>
      </c>
      <c r="PKU2" t="s">
        <v>11458</v>
      </c>
      <c r="PKV2" t="s">
        <v>11459</v>
      </c>
      <c r="PKW2" t="s">
        <v>11460</v>
      </c>
      <c r="PKX2" t="s">
        <v>11461</v>
      </c>
      <c r="PKY2" t="s">
        <v>11462</v>
      </c>
      <c r="PKZ2" t="s">
        <v>11463</v>
      </c>
      <c r="PLA2" t="s">
        <v>11464</v>
      </c>
      <c r="PLB2" t="s">
        <v>11465</v>
      </c>
      <c r="PLC2" t="s">
        <v>11466</v>
      </c>
      <c r="PLD2" t="s">
        <v>11467</v>
      </c>
      <c r="PLE2" t="s">
        <v>11468</v>
      </c>
      <c r="PLF2" t="s">
        <v>11469</v>
      </c>
      <c r="PLG2" t="s">
        <v>11470</v>
      </c>
      <c r="PLH2" t="s">
        <v>11471</v>
      </c>
      <c r="PLI2" t="s">
        <v>11472</v>
      </c>
      <c r="PLJ2" t="s">
        <v>11473</v>
      </c>
      <c r="PLK2" t="s">
        <v>11474</v>
      </c>
      <c r="PLL2" t="s">
        <v>11475</v>
      </c>
      <c r="PLM2" t="s">
        <v>11476</v>
      </c>
      <c r="PLN2" t="s">
        <v>11477</v>
      </c>
      <c r="PLO2" t="s">
        <v>11478</v>
      </c>
      <c r="PLP2" t="s">
        <v>11479</v>
      </c>
      <c r="PLQ2" t="s">
        <v>11480</v>
      </c>
      <c r="PLR2" t="s">
        <v>11481</v>
      </c>
      <c r="PLS2" t="s">
        <v>11482</v>
      </c>
      <c r="PLT2" t="s">
        <v>11483</v>
      </c>
      <c r="PLU2" t="s">
        <v>11484</v>
      </c>
      <c r="PLV2" t="s">
        <v>11485</v>
      </c>
      <c r="PLW2" t="s">
        <v>11486</v>
      </c>
      <c r="PLX2" t="s">
        <v>11487</v>
      </c>
      <c r="PLY2" t="s">
        <v>11488</v>
      </c>
      <c r="PLZ2" t="s">
        <v>11489</v>
      </c>
      <c r="PMA2" t="s">
        <v>11490</v>
      </c>
      <c r="PMB2" t="s">
        <v>11491</v>
      </c>
      <c r="PMC2" t="s">
        <v>11492</v>
      </c>
      <c r="PMD2" t="s">
        <v>11493</v>
      </c>
      <c r="PME2" t="s">
        <v>11494</v>
      </c>
      <c r="PMF2" t="s">
        <v>11495</v>
      </c>
      <c r="PMG2" t="s">
        <v>11496</v>
      </c>
      <c r="PMH2" t="s">
        <v>11497</v>
      </c>
      <c r="PMI2" t="s">
        <v>11498</v>
      </c>
      <c r="PMJ2" t="s">
        <v>11499</v>
      </c>
      <c r="PMK2" t="s">
        <v>11500</v>
      </c>
      <c r="PML2" t="s">
        <v>11501</v>
      </c>
      <c r="PMM2" t="s">
        <v>11502</v>
      </c>
      <c r="PMN2" t="s">
        <v>11503</v>
      </c>
      <c r="PMO2" t="s">
        <v>11504</v>
      </c>
      <c r="PMP2" t="s">
        <v>11505</v>
      </c>
      <c r="PMQ2" t="s">
        <v>11506</v>
      </c>
      <c r="PMR2" t="s">
        <v>11507</v>
      </c>
      <c r="PMS2" t="s">
        <v>11508</v>
      </c>
      <c r="PMT2" t="s">
        <v>11509</v>
      </c>
      <c r="PMU2" t="s">
        <v>11510</v>
      </c>
      <c r="PMV2" t="s">
        <v>11511</v>
      </c>
      <c r="PMW2" t="s">
        <v>11512</v>
      </c>
      <c r="PMX2" t="s">
        <v>11513</v>
      </c>
      <c r="PMY2" t="s">
        <v>11514</v>
      </c>
      <c r="PMZ2" t="s">
        <v>11515</v>
      </c>
      <c r="PNA2" t="s">
        <v>11516</v>
      </c>
      <c r="PNB2" t="s">
        <v>11517</v>
      </c>
      <c r="PNC2" t="s">
        <v>11518</v>
      </c>
      <c r="PND2" t="s">
        <v>11519</v>
      </c>
      <c r="PNE2" t="s">
        <v>11520</v>
      </c>
      <c r="PNF2" t="s">
        <v>11521</v>
      </c>
      <c r="PNG2" t="s">
        <v>11522</v>
      </c>
      <c r="PNH2" t="s">
        <v>11523</v>
      </c>
      <c r="PNI2" t="s">
        <v>11524</v>
      </c>
      <c r="PNJ2" t="s">
        <v>11525</v>
      </c>
      <c r="PNK2" t="s">
        <v>11526</v>
      </c>
      <c r="PNL2" t="s">
        <v>11527</v>
      </c>
      <c r="PNM2" t="s">
        <v>11528</v>
      </c>
      <c r="PNN2" t="s">
        <v>11529</v>
      </c>
      <c r="PNO2" t="s">
        <v>11530</v>
      </c>
      <c r="PNP2" t="s">
        <v>11531</v>
      </c>
      <c r="PNQ2" t="s">
        <v>11532</v>
      </c>
      <c r="PNR2" t="s">
        <v>11533</v>
      </c>
      <c r="PNS2" t="s">
        <v>11534</v>
      </c>
      <c r="PNT2" t="s">
        <v>11535</v>
      </c>
      <c r="PNU2" t="s">
        <v>11536</v>
      </c>
      <c r="PNV2" t="s">
        <v>11537</v>
      </c>
      <c r="PNW2" t="s">
        <v>11538</v>
      </c>
      <c r="PNX2" t="s">
        <v>11539</v>
      </c>
      <c r="PNY2" t="s">
        <v>11540</v>
      </c>
      <c r="PNZ2" t="s">
        <v>11541</v>
      </c>
      <c r="POA2" t="s">
        <v>11542</v>
      </c>
      <c r="POB2" t="s">
        <v>11543</v>
      </c>
      <c r="POC2" t="s">
        <v>11544</v>
      </c>
      <c r="POD2" t="s">
        <v>11545</v>
      </c>
      <c r="POE2" t="s">
        <v>11546</v>
      </c>
      <c r="POF2" t="s">
        <v>11547</v>
      </c>
      <c r="POG2" t="s">
        <v>11548</v>
      </c>
      <c r="POH2" t="s">
        <v>11549</v>
      </c>
      <c r="POI2" t="s">
        <v>11550</v>
      </c>
      <c r="POJ2" t="s">
        <v>11551</v>
      </c>
      <c r="POK2" t="s">
        <v>11552</v>
      </c>
      <c r="POL2" t="s">
        <v>11553</v>
      </c>
      <c r="POM2" t="s">
        <v>11554</v>
      </c>
      <c r="PON2" t="s">
        <v>11555</v>
      </c>
      <c r="POO2" t="s">
        <v>11556</v>
      </c>
      <c r="POP2" t="s">
        <v>11557</v>
      </c>
      <c r="POQ2" t="s">
        <v>11558</v>
      </c>
      <c r="POR2" t="s">
        <v>11559</v>
      </c>
      <c r="POS2" t="s">
        <v>11560</v>
      </c>
      <c r="POT2" t="s">
        <v>11561</v>
      </c>
      <c r="POU2" t="s">
        <v>11562</v>
      </c>
      <c r="POV2" t="s">
        <v>11563</v>
      </c>
      <c r="POW2" t="s">
        <v>11564</v>
      </c>
      <c r="POX2" t="s">
        <v>11565</v>
      </c>
      <c r="POY2" t="s">
        <v>11566</v>
      </c>
      <c r="POZ2" t="s">
        <v>11567</v>
      </c>
      <c r="PPA2" t="s">
        <v>11568</v>
      </c>
      <c r="PPB2" t="s">
        <v>11569</v>
      </c>
      <c r="PPC2" t="s">
        <v>11570</v>
      </c>
      <c r="PPD2" t="s">
        <v>11571</v>
      </c>
      <c r="PPE2" t="s">
        <v>11572</v>
      </c>
      <c r="PPF2" t="s">
        <v>11573</v>
      </c>
      <c r="PPG2" t="s">
        <v>11574</v>
      </c>
      <c r="PPH2" t="s">
        <v>11575</v>
      </c>
      <c r="PPI2" t="s">
        <v>11576</v>
      </c>
      <c r="PPJ2" t="s">
        <v>11577</v>
      </c>
      <c r="PPK2" t="s">
        <v>11578</v>
      </c>
      <c r="PPL2" t="s">
        <v>11579</v>
      </c>
      <c r="PPM2" t="s">
        <v>11580</v>
      </c>
      <c r="PPN2" t="s">
        <v>11581</v>
      </c>
      <c r="PPO2" t="s">
        <v>11582</v>
      </c>
      <c r="PPP2" t="s">
        <v>11583</v>
      </c>
      <c r="PPQ2" t="s">
        <v>11584</v>
      </c>
      <c r="PPR2" t="s">
        <v>11585</v>
      </c>
      <c r="PPS2" t="s">
        <v>11586</v>
      </c>
      <c r="PPT2" t="s">
        <v>11587</v>
      </c>
      <c r="PPU2" t="s">
        <v>11588</v>
      </c>
      <c r="PPV2" t="s">
        <v>11589</v>
      </c>
      <c r="PPW2" t="s">
        <v>11590</v>
      </c>
      <c r="PPX2" t="s">
        <v>11591</v>
      </c>
      <c r="PPY2" t="s">
        <v>11592</v>
      </c>
      <c r="PPZ2" t="s">
        <v>11593</v>
      </c>
      <c r="PQA2" t="s">
        <v>11594</v>
      </c>
      <c r="PQB2" t="s">
        <v>11595</v>
      </c>
      <c r="PQC2" t="s">
        <v>11596</v>
      </c>
      <c r="PQD2" t="s">
        <v>11597</v>
      </c>
      <c r="PQE2" t="s">
        <v>11598</v>
      </c>
      <c r="PQF2" t="s">
        <v>11599</v>
      </c>
      <c r="PQG2" t="s">
        <v>11600</v>
      </c>
      <c r="PQH2" t="s">
        <v>11601</v>
      </c>
      <c r="PQI2" t="s">
        <v>11602</v>
      </c>
      <c r="PQJ2" t="s">
        <v>11603</v>
      </c>
      <c r="PQK2" t="s">
        <v>11604</v>
      </c>
      <c r="PQL2" t="s">
        <v>11605</v>
      </c>
      <c r="PQM2" t="s">
        <v>11606</v>
      </c>
      <c r="PQN2" t="s">
        <v>11607</v>
      </c>
      <c r="PQO2" t="s">
        <v>11608</v>
      </c>
      <c r="PQP2" t="s">
        <v>11609</v>
      </c>
      <c r="PQQ2" t="s">
        <v>11610</v>
      </c>
      <c r="PQR2" t="s">
        <v>11611</v>
      </c>
      <c r="PQS2" t="s">
        <v>11612</v>
      </c>
      <c r="PQT2" t="s">
        <v>11613</v>
      </c>
      <c r="PQU2" t="s">
        <v>11614</v>
      </c>
      <c r="PQV2" t="s">
        <v>11615</v>
      </c>
      <c r="PQW2" t="s">
        <v>11616</v>
      </c>
      <c r="PQX2" t="s">
        <v>11617</v>
      </c>
      <c r="PQY2" t="s">
        <v>11618</v>
      </c>
      <c r="PQZ2" t="s">
        <v>11619</v>
      </c>
      <c r="PRA2" t="s">
        <v>11620</v>
      </c>
      <c r="PRB2" t="s">
        <v>11621</v>
      </c>
      <c r="PRC2" t="s">
        <v>11622</v>
      </c>
      <c r="PRD2" t="s">
        <v>11623</v>
      </c>
      <c r="PRE2" t="s">
        <v>11624</v>
      </c>
      <c r="PRF2" t="s">
        <v>11625</v>
      </c>
      <c r="PRG2" t="s">
        <v>11626</v>
      </c>
      <c r="PRH2" t="s">
        <v>11627</v>
      </c>
      <c r="PRI2" t="s">
        <v>11628</v>
      </c>
      <c r="PRJ2" t="s">
        <v>11629</v>
      </c>
      <c r="PRK2" t="s">
        <v>11630</v>
      </c>
      <c r="PRL2" t="s">
        <v>11631</v>
      </c>
      <c r="PRM2" t="s">
        <v>11632</v>
      </c>
      <c r="PRN2" t="s">
        <v>11633</v>
      </c>
      <c r="PRO2" t="s">
        <v>11634</v>
      </c>
      <c r="PRP2" t="s">
        <v>11635</v>
      </c>
      <c r="PRQ2" t="s">
        <v>11636</v>
      </c>
      <c r="PRR2" t="s">
        <v>11637</v>
      </c>
      <c r="PRS2" t="s">
        <v>11638</v>
      </c>
      <c r="PRT2" t="s">
        <v>11639</v>
      </c>
      <c r="PRU2" t="s">
        <v>11640</v>
      </c>
      <c r="PRV2" t="s">
        <v>11641</v>
      </c>
      <c r="PRW2" t="s">
        <v>11642</v>
      </c>
      <c r="PRX2" t="s">
        <v>11643</v>
      </c>
      <c r="PRY2" t="s">
        <v>11644</v>
      </c>
      <c r="PRZ2" t="s">
        <v>11645</v>
      </c>
      <c r="PSA2" t="s">
        <v>11646</v>
      </c>
      <c r="PSB2" t="s">
        <v>11647</v>
      </c>
      <c r="PSC2" t="s">
        <v>11648</v>
      </c>
      <c r="PSD2" t="s">
        <v>11649</v>
      </c>
      <c r="PSE2" t="s">
        <v>11650</v>
      </c>
      <c r="PSF2" t="s">
        <v>11651</v>
      </c>
      <c r="PSG2" t="s">
        <v>11652</v>
      </c>
      <c r="PSH2" t="s">
        <v>11653</v>
      </c>
      <c r="PSI2" t="s">
        <v>11654</v>
      </c>
      <c r="PSJ2" t="s">
        <v>11655</v>
      </c>
      <c r="PSK2" t="s">
        <v>11656</v>
      </c>
      <c r="PSL2" t="s">
        <v>11657</v>
      </c>
      <c r="PSM2" t="s">
        <v>11658</v>
      </c>
      <c r="PSN2" t="s">
        <v>11659</v>
      </c>
      <c r="PSO2" t="s">
        <v>11660</v>
      </c>
      <c r="PSP2" t="s">
        <v>11661</v>
      </c>
      <c r="PSQ2" t="s">
        <v>11662</v>
      </c>
      <c r="PSR2" t="s">
        <v>11663</v>
      </c>
      <c r="PSS2" t="s">
        <v>11664</v>
      </c>
      <c r="PST2" t="s">
        <v>11665</v>
      </c>
      <c r="PSU2" t="s">
        <v>11666</v>
      </c>
      <c r="PSV2" t="s">
        <v>11667</v>
      </c>
      <c r="PSW2" t="s">
        <v>11668</v>
      </c>
      <c r="PSX2" t="s">
        <v>11669</v>
      </c>
      <c r="PSY2" t="s">
        <v>11670</v>
      </c>
      <c r="PSZ2" t="s">
        <v>11671</v>
      </c>
      <c r="PTA2" t="s">
        <v>11672</v>
      </c>
      <c r="PTB2" t="s">
        <v>11673</v>
      </c>
      <c r="PTC2" t="s">
        <v>11674</v>
      </c>
      <c r="PTD2" t="s">
        <v>11675</v>
      </c>
      <c r="PTE2" t="s">
        <v>11676</v>
      </c>
      <c r="PTF2" t="s">
        <v>11677</v>
      </c>
      <c r="PTG2" t="s">
        <v>11678</v>
      </c>
      <c r="PTH2" t="s">
        <v>11679</v>
      </c>
      <c r="PTI2" t="s">
        <v>11680</v>
      </c>
      <c r="PTJ2" t="s">
        <v>11681</v>
      </c>
      <c r="PTK2" t="s">
        <v>11682</v>
      </c>
      <c r="PTL2" t="s">
        <v>11683</v>
      </c>
      <c r="PTM2" t="s">
        <v>11684</v>
      </c>
      <c r="PTN2" t="s">
        <v>11685</v>
      </c>
      <c r="PTO2" t="s">
        <v>11686</v>
      </c>
      <c r="PTP2" t="s">
        <v>11687</v>
      </c>
      <c r="PTQ2" t="s">
        <v>11688</v>
      </c>
      <c r="PTR2" t="s">
        <v>11689</v>
      </c>
      <c r="PTS2" t="s">
        <v>11690</v>
      </c>
      <c r="PTT2" t="s">
        <v>11691</v>
      </c>
      <c r="PTU2" t="s">
        <v>11692</v>
      </c>
      <c r="PTV2" t="s">
        <v>11693</v>
      </c>
      <c r="PTW2" t="s">
        <v>11694</v>
      </c>
      <c r="PTX2" t="s">
        <v>11695</v>
      </c>
      <c r="PTY2" t="s">
        <v>11696</v>
      </c>
      <c r="PTZ2" t="s">
        <v>11697</v>
      </c>
      <c r="PUA2" t="s">
        <v>11698</v>
      </c>
      <c r="PUB2" t="s">
        <v>11699</v>
      </c>
      <c r="PUC2" t="s">
        <v>11700</v>
      </c>
      <c r="PUD2" t="s">
        <v>11701</v>
      </c>
      <c r="PUE2" t="s">
        <v>11702</v>
      </c>
      <c r="PUF2" t="s">
        <v>11703</v>
      </c>
      <c r="PUG2" t="s">
        <v>11704</v>
      </c>
      <c r="PUH2" t="s">
        <v>11705</v>
      </c>
      <c r="PUI2" t="s">
        <v>11706</v>
      </c>
      <c r="PUJ2" t="s">
        <v>11707</v>
      </c>
      <c r="PUK2" t="s">
        <v>11708</v>
      </c>
      <c r="PUL2" t="s">
        <v>11709</v>
      </c>
      <c r="PUM2" t="s">
        <v>11710</v>
      </c>
      <c r="PUN2" t="s">
        <v>11711</v>
      </c>
      <c r="PUO2" t="s">
        <v>11712</v>
      </c>
      <c r="PUP2" t="s">
        <v>11713</v>
      </c>
      <c r="PUQ2" t="s">
        <v>11714</v>
      </c>
      <c r="PUR2" t="s">
        <v>11715</v>
      </c>
      <c r="PUS2" t="s">
        <v>11716</v>
      </c>
      <c r="PUT2" t="s">
        <v>11717</v>
      </c>
      <c r="PUU2" t="s">
        <v>11718</v>
      </c>
      <c r="PUV2" t="s">
        <v>11719</v>
      </c>
      <c r="PUW2" t="s">
        <v>11720</v>
      </c>
      <c r="PUX2" t="s">
        <v>11721</v>
      </c>
      <c r="PUY2" t="s">
        <v>11722</v>
      </c>
      <c r="PUZ2" t="s">
        <v>11723</v>
      </c>
      <c r="PVA2" t="s">
        <v>11724</v>
      </c>
      <c r="PVB2" t="s">
        <v>11725</v>
      </c>
      <c r="PVC2" t="s">
        <v>11726</v>
      </c>
      <c r="PVD2" t="s">
        <v>11727</v>
      </c>
      <c r="PVE2" t="s">
        <v>11728</v>
      </c>
      <c r="PVF2" t="s">
        <v>11729</v>
      </c>
      <c r="PVG2" t="s">
        <v>11730</v>
      </c>
      <c r="PVH2" t="s">
        <v>11731</v>
      </c>
      <c r="PVI2" t="s">
        <v>11732</v>
      </c>
      <c r="PVJ2" t="s">
        <v>11733</v>
      </c>
      <c r="PVK2" t="s">
        <v>11734</v>
      </c>
      <c r="PVL2" t="s">
        <v>11735</v>
      </c>
      <c r="PVM2" t="s">
        <v>11736</v>
      </c>
      <c r="PVN2" t="s">
        <v>11737</v>
      </c>
      <c r="PVO2" t="s">
        <v>11738</v>
      </c>
      <c r="PVP2" t="s">
        <v>11739</v>
      </c>
      <c r="PVQ2" t="s">
        <v>11740</v>
      </c>
      <c r="PVR2" t="s">
        <v>11741</v>
      </c>
      <c r="PVS2" t="s">
        <v>11742</v>
      </c>
      <c r="PVT2" t="s">
        <v>11743</v>
      </c>
      <c r="PVU2" t="s">
        <v>11744</v>
      </c>
      <c r="PVV2" t="s">
        <v>11745</v>
      </c>
      <c r="PVW2" t="s">
        <v>11746</v>
      </c>
      <c r="PVX2" t="s">
        <v>11747</v>
      </c>
      <c r="PVY2" t="s">
        <v>11748</v>
      </c>
      <c r="PVZ2" t="s">
        <v>11749</v>
      </c>
      <c r="PWA2" t="s">
        <v>11750</v>
      </c>
      <c r="PWB2" t="s">
        <v>11751</v>
      </c>
      <c r="PWC2" t="s">
        <v>11752</v>
      </c>
      <c r="PWD2" t="s">
        <v>11753</v>
      </c>
      <c r="PWE2" t="s">
        <v>11754</v>
      </c>
      <c r="PWF2" t="s">
        <v>11755</v>
      </c>
      <c r="PWG2" t="s">
        <v>11756</v>
      </c>
      <c r="PWH2" t="s">
        <v>11757</v>
      </c>
      <c r="PWI2" t="s">
        <v>11758</v>
      </c>
      <c r="PWJ2" t="s">
        <v>11759</v>
      </c>
      <c r="PWK2" t="s">
        <v>11760</v>
      </c>
      <c r="PWL2" t="s">
        <v>11761</v>
      </c>
      <c r="PWM2" t="s">
        <v>11762</v>
      </c>
      <c r="PWN2" t="s">
        <v>11763</v>
      </c>
      <c r="PWO2" t="s">
        <v>11764</v>
      </c>
      <c r="PWP2" t="s">
        <v>11765</v>
      </c>
      <c r="PWQ2" t="s">
        <v>11766</v>
      </c>
      <c r="PWR2" t="s">
        <v>11767</v>
      </c>
      <c r="PWS2" t="s">
        <v>11768</v>
      </c>
      <c r="PWT2" t="s">
        <v>11769</v>
      </c>
      <c r="PWU2" t="s">
        <v>11770</v>
      </c>
      <c r="PWV2" t="s">
        <v>11771</v>
      </c>
      <c r="PWW2" t="s">
        <v>11772</v>
      </c>
      <c r="PWX2" t="s">
        <v>11773</v>
      </c>
      <c r="PWY2" t="s">
        <v>11774</v>
      </c>
      <c r="PWZ2" t="s">
        <v>11775</v>
      </c>
      <c r="PXA2" t="s">
        <v>11776</v>
      </c>
      <c r="PXB2" t="s">
        <v>11777</v>
      </c>
      <c r="PXC2" t="s">
        <v>11778</v>
      </c>
      <c r="PXD2" t="s">
        <v>11779</v>
      </c>
      <c r="PXE2" t="s">
        <v>11780</v>
      </c>
      <c r="PXF2" t="s">
        <v>11781</v>
      </c>
      <c r="PXG2" t="s">
        <v>11782</v>
      </c>
      <c r="PXH2" t="s">
        <v>11783</v>
      </c>
      <c r="PXI2" t="s">
        <v>11784</v>
      </c>
      <c r="PXJ2" t="s">
        <v>11785</v>
      </c>
      <c r="PXK2" t="s">
        <v>11786</v>
      </c>
      <c r="PXL2" t="s">
        <v>11787</v>
      </c>
      <c r="PXM2" t="s">
        <v>11788</v>
      </c>
      <c r="PXN2" t="s">
        <v>11789</v>
      </c>
      <c r="PXO2" t="s">
        <v>11790</v>
      </c>
      <c r="PXP2" t="s">
        <v>11791</v>
      </c>
      <c r="PXQ2" t="s">
        <v>11792</v>
      </c>
      <c r="PXR2" t="s">
        <v>11793</v>
      </c>
      <c r="PXS2" t="s">
        <v>11794</v>
      </c>
      <c r="PXT2" t="s">
        <v>11795</v>
      </c>
      <c r="PXU2" t="s">
        <v>11796</v>
      </c>
      <c r="PXV2" t="s">
        <v>11797</v>
      </c>
      <c r="PXW2" t="s">
        <v>11798</v>
      </c>
      <c r="PXX2" t="s">
        <v>11799</v>
      </c>
      <c r="PXY2" t="s">
        <v>11800</v>
      </c>
      <c r="PXZ2" t="s">
        <v>11801</v>
      </c>
      <c r="PYA2" t="s">
        <v>11802</v>
      </c>
      <c r="PYB2" t="s">
        <v>11803</v>
      </c>
      <c r="PYC2" t="s">
        <v>11804</v>
      </c>
      <c r="PYD2" t="s">
        <v>11805</v>
      </c>
      <c r="PYE2" t="s">
        <v>11806</v>
      </c>
      <c r="PYF2" t="s">
        <v>11807</v>
      </c>
      <c r="PYG2" t="s">
        <v>11808</v>
      </c>
      <c r="PYH2" t="s">
        <v>11809</v>
      </c>
      <c r="PYI2" t="s">
        <v>11810</v>
      </c>
      <c r="PYJ2" t="s">
        <v>11811</v>
      </c>
      <c r="PYK2" t="s">
        <v>11812</v>
      </c>
      <c r="PYL2" t="s">
        <v>11813</v>
      </c>
      <c r="PYM2" t="s">
        <v>11814</v>
      </c>
      <c r="PYN2" t="s">
        <v>11815</v>
      </c>
      <c r="PYO2" t="s">
        <v>11816</v>
      </c>
      <c r="PYP2" t="s">
        <v>11817</v>
      </c>
      <c r="PYQ2" t="s">
        <v>11818</v>
      </c>
      <c r="PYR2" t="s">
        <v>11819</v>
      </c>
      <c r="PYS2" t="s">
        <v>11820</v>
      </c>
      <c r="PYT2" t="s">
        <v>11821</v>
      </c>
      <c r="PYU2" t="s">
        <v>11822</v>
      </c>
      <c r="PYV2" t="s">
        <v>11823</v>
      </c>
      <c r="PYW2" t="s">
        <v>11824</v>
      </c>
      <c r="PYX2" t="s">
        <v>11825</v>
      </c>
      <c r="PYY2" t="s">
        <v>11826</v>
      </c>
      <c r="PYZ2" t="s">
        <v>11827</v>
      </c>
      <c r="PZA2" t="s">
        <v>11828</v>
      </c>
      <c r="PZB2" t="s">
        <v>11829</v>
      </c>
      <c r="PZC2" t="s">
        <v>11830</v>
      </c>
      <c r="PZD2" t="s">
        <v>11831</v>
      </c>
      <c r="PZE2" t="s">
        <v>11832</v>
      </c>
      <c r="PZF2" t="s">
        <v>11833</v>
      </c>
      <c r="PZG2" t="s">
        <v>11834</v>
      </c>
      <c r="PZH2" t="s">
        <v>11835</v>
      </c>
      <c r="PZI2" t="s">
        <v>11836</v>
      </c>
      <c r="PZJ2" t="s">
        <v>11837</v>
      </c>
      <c r="PZK2" t="s">
        <v>11838</v>
      </c>
      <c r="PZL2" t="s">
        <v>11839</v>
      </c>
      <c r="PZM2" t="s">
        <v>11840</v>
      </c>
      <c r="PZN2" t="s">
        <v>11841</v>
      </c>
      <c r="PZO2" t="s">
        <v>11842</v>
      </c>
      <c r="PZP2" t="s">
        <v>11843</v>
      </c>
      <c r="PZQ2" t="s">
        <v>11844</v>
      </c>
      <c r="PZR2" t="s">
        <v>11845</v>
      </c>
      <c r="PZS2" t="s">
        <v>11846</v>
      </c>
      <c r="PZT2" t="s">
        <v>11847</v>
      </c>
      <c r="PZU2" t="s">
        <v>11848</v>
      </c>
      <c r="PZV2" t="s">
        <v>11849</v>
      </c>
      <c r="PZW2" t="s">
        <v>11850</v>
      </c>
      <c r="PZX2" t="s">
        <v>11851</v>
      </c>
      <c r="PZY2" t="s">
        <v>11852</v>
      </c>
      <c r="PZZ2" t="s">
        <v>11853</v>
      </c>
      <c r="QAA2" t="s">
        <v>11854</v>
      </c>
      <c r="QAB2" t="s">
        <v>11855</v>
      </c>
      <c r="QAC2" t="s">
        <v>11856</v>
      </c>
      <c r="QAD2" t="s">
        <v>11857</v>
      </c>
      <c r="QAE2" t="s">
        <v>11858</v>
      </c>
      <c r="QAF2" t="s">
        <v>11859</v>
      </c>
      <c r="QAG2" t="s">
        <v>11860</v>
      </c>
      <c r="QAH2" t="s">
        <v>11861</v>
      </c>
      <c r="QAI2" t="s">
        <v>11862</v>
      </c>
      <c r="QAJ2" t="s">
        <v>11863</v>
      </c>
      <c r="QAK2" t="s">
        <v>11864</v>
      </c>
      <c r="QAL2" t="s">
        <v>11865</v>
      </c>
      <c r="QAM2" t="s">
        <v>11866</v>
      </c>
      <c r="QAN2" t="s">
        <v>11867</v>
      </c>
      <c r="QAO2" t="s">
        <v>11868</v>
      </c>
      <c r="QAP2" t="s">
        <v>11869</v>
      </c>
      <c r="QAQ2" t="s">
        <v>11870</v>
      </c>
      <c r="QAR2" t="s">
        <v>11871</v>
      </c>
      <c r="QAS2" t="s">
        <v>11872</v>
      </c>
      <c r="QAT2" t="s">
        <v>11873</v>
      </c>
      <c r="QAU2" t="s">
        <v>11874</v>
      </c>
      <c r="QAV2" t="s">
        <v>11875</v>
      </c>
      <c r="QAW2" t="s">
        <v>11876</v>
      </c>
      <c r="QAX2" t="s">
        <v>11877</v>
      </c>
      <c r="QAY2" t="s">
        <v>11878</v>
      </c>
      <c r="QAZ2" t="s">
        <v>11879</v>
      </c>
      <c r="QBA2" t="s">
        <v>11880</v>
      </c>
      <c r="QBB2" t="s">
        <v>11881</v>
      </c>
      <c r="QBC2" t="s">
        <v>11882</v>
      </c>
      <c r="QBD2" t="s">
        <v>11883</v>
      </c>
      <c r="QBE2" t="s">
        <v>11884</v>
      </c>
      <c r="QBF2" t="s">
        <v>11885</v>
      </c>
      <c r="QBG2" t="s">
        <v>11886</v>
      </c>
      <c r="QBH2" t="s">
        <v>11887</v>
      </c>
      <c r="QBI2" t="s">
        <v>11888</v>
      </c>
      <c r="QBJ2" t="s">
        <v>11889</v>
      </c>
      <c r="QBK2" t="s">
        <v>11890</v>
      </c>
      <c r="QBL2" t="s">
        <v>11891</v>
      </c>
      <c r="QBM2" t="s">
        <v>11892</v>
      </c>
      <c r="QBN2" t="s">
        <v>11893</v>
      </c>
      <c r="QBO2" t="s">
        <v>11894</v>
      </c>
      <c r="QBP2" t="s">
        <v>11895</v>
      </c>
      <c r="QBQ2" t="s">
        <v>11896</v>
      </c>
      <c r="QBR2" t="s">
        <v>11897</v>
      </c>
      <c r="QBS2" t="s">
        <v>11898</v>
      </c>
      <c r="QBT2" t="s">
        <v>11899</v>
      </c>
      <c r="QBU2" t="s">
        <v>11900</v>
      </c>
      <c r="QBV2" t="s">
        <v>11901</v>
      </c>
      <c r="QBW2" t="s">
        <v>11902</v>
      </c>
      <c r="QBX2" t="s">
        <v>11903</v>
      </c>
      <c r="QBY2" t="s">
        <v>11904</v>
      </c>
      <c r="QBZ2" t="s">
        <v>11905</v>
      </c>
      <c r="QCA2" t="s">
        <v>11906</v>
      </c>
      <c r="QCB2" t="s">
        <v>11907</v>
      </c>
      <c r="QCC2" t="s">
        <v>11908</v>
      </c>
      <c r="QCD2" t="s">
        <v>11909</v>
      </c>
      <c r="QCE2" t="s">
        <v>11910</v>
      </c>
      <c r="QCF2" t="s">
        <v>11911</v>
      </c>
      <c r="QCG2" t="s">
        <v>11912</v>
      </c>
      <c r="QCH2" t="s">
        <v>11913</v>
      </c>
      <c r="QCI2" t="s">
        <v>11914</v>
      </c>
      <c r="QCJ2" t="s">
        <v>11915</v>
      </c>
      <c r="QCK2" t="s">
        <v>11916</v>
      </c>
      <c r="QCL2" t="s">
        <v>11917</v>
      </c>
      <c r="QCM2" t="s">
        <v>11918</v>
      </c>
      <c r="QCN2" t="s">
        <v>11919</v>
      </c>
      <c r="QCO2" t="s">
        <v>11920</v>
      </c>
      <c r="QCP2" t="s">
        <v>11921</v>
      </c>
      <c r="QCQ2" t="s">
        <v>11922</v>
      </c>
      <c r="QCR2" t="s">
        <v>11923</v>
      </c>
      <c r="QCS2" t="s">
        <v>11924</v>
      </c>
      <c r="QCT2" t="s">
        <v>11925</v>
      </c>
      <c r="QCU2" t="s">
        <v>11926</v>
      </c>
      <c r="QCV2" t="s">
        <v>11927</v>
      </c>
      <c r="QCW2" t="s">
        <v>11928</v>
      </c>
      <c r="QCX2" t="s">
        <v>11929</v>
      </c>
      <c r="QCY2" t="s">
        <v>11930</v>
      </c>
      <c r="QCZ2" t="s">
        <v>11931</v>
      </c>
      <c r="QDA2" t="s">
        <v>11932</v>
      </c>
      <c r="QDB2" t="s">
        <v>11933</v>
      </c>
      <c r="QDC2" t="s">
        <v>11934</v>
      </c>
      <c r="QDD2" t="s">
        <v>11935</v>
      </c>
      <c r="QDE2" t="s">
        <v>11936</v>
      </c>
      <c r="QDF2" t="s">
        <v>11937</v>
      </c>
      <c r="QDG2" t="s">
        <v>11938</v>
      </c>
      <c r="QDH2" t="s">
        <v>11939</v>
      </c>
      <c r="QDI2" t="s">
        <v>11940</v>
      </c>
      <c r="QDJ2" t="s">
        <v>11941</v>
      </c>
      <c r="QDK2" t="s">
        <v>11942</v>
      </c>
      <c r="QDL2" t="s">
        <v>11943</v>
      </c>
      <c r="QDM2" t="s">
        <v>11944</v>
      </c>
      <c r="QDN2" t="s">
        <v>11945</v>
      </c>
      <c r="QDO2" t="s">
        <v>11946</v>
      </c>
      <c r="QDP2" t="s">
        <v>11947</v>
      </c>
      <c r="QDQ2" t="s">
        <v>11948</v>
      </c>
      <c r="QDR2" t="s">
        <v>11949</v>
      </c>
      <c r="QDS2" t="s">
        <v>11950</v>
      </c>
      <c r="QDT2" t="s">
        <v>11951</v>
      </c>
      <c r="QDU2" t="s">
        <v>11952</v>
      </c>
      <c r="QDV2" t="s">
        <v>11953</v>
      </c>
      <c r="QDW2" t="s">
        <v>11954</v>
      </c>
      <c r="QDX2" t="s">
        <v>11955</v>
      </c>
      <c r="QDY2" t="s">
        <v>11956</v>
      </c>
      <c r="QDZ2" t="s">
        <v>11957</v>
      </c>
      <c r="QEA2" t="s">
        <v>11958</v>
      </c>
      <c r="QEB2" t="s">
        <v>11959</v>
      </c>
      <c r="QEC2" t="s">
        <v>11960</v>
      </c>
      <c r="QED2" t="s">
        <v>11961</v>
      </c>
      <c r="QEE2" t="s">
        <v>11962</v>
      </c>
      <c r="QEF2" t="s">
        <v>11963</v>
      </c>
      <c r="QEG2" t="s">
        <v>11964</v>
      </c>
      <c r="QEH2" t="s">
        <v>11965</v>
      </c>
      <c r="QEI2" t="s">
        <v>11966</v>
      </c>
      <c r="QEJ2" t="s">
        <v>11967</v>
      </c>
      <c r="QEK2" t="s">
        <v>11968</v>
      </c>
      <c r="QEL2" t="s">
        <v>11969</v>
      </c>
      <c r="QEM2" t="s">
        <v>11970</v>
      </c>
      <c r="QEN2" t="s">
        <v>11971</v>
      </c>
      <c r="QEO2" t="s">
        <v>11972</v>
      </c>
      <c r="QEP2" t="s">
        <v>11973</v>
      </c>
      <c r="QEQ2" t="s">
        <v>11974</v>
      </c>
      <c r="QER2" t="s">
        <v>11975</v>
      </c>
      <c r="QES2" t="s">
        <v>11976</v>
      </c>
      <c r="QET2" t="s">
        <v>11977</v>
      </c>
      <c r="QEU2" t="s">
        <v>11978</v>
      </c>
      <c r="QEV2" t="s">
        <v>11979</v>
      </c>
      <c r="QEW2" t="s">
        <v>11980</v>
      </c>
      <c r="QEX2" t="s">
        <v>11981</v>
      </c>
      <c r="QEY2" t="s">
        <v>11982</v>
      </c>
      <c r="QEZ2" t="s">
        <v>11983</v>
      </c>
      <c r="QFA2" t="s">
        <v>11984</v>
      </c>
      <c r="QFB2" t="s">
        <v>11985</v>
      </c>
      <c r="QFC2" t="s">
        <v>11986</v>
      </c>
      <c r="QFD2" t="s">
        <v>11987</v>
      </c>
      <c r="QFE2" t="s">
        <v>11988</v>
      </c>
      <c r="QFF2" t="s">
        <v>11989</v>
      </c>
      <c r="QFG2" t="s">
        <v>11990</v>
      </c>
      <c r="QFH2" t="s">
        <v>11991</v>
      </c>
      <c r="QFI2" t="s">
        <v>11992</v>
      </c>
      <c r="QFJ2" t="s">
        <v>11993</v>
      </c>
      <c r="QFK2" t="s">
        <v>11994</v>
      </c>
      <c r="QFL2" t="s">
        <v>11995</v>
      </c>
      <c r="QFM2" t="s">
        <v>11996</v>
      </c>
      <c r="QFN2" t="s">
        <v>11997</v>
      </c>
      <c r="QFO2" t="s">
        <v>11998</v>
      </c>
      <c r="QFP2" t="s">
        <v>11999</v>
      </c>
      <c r="QFQ2" t="s">
        <v>12000</v>
      </c>
      <c r="QFR2" t="s">
        <v>12001</v>
      </c>
      <c r="QFS2" t="s">
        <v>12002</v>
      </c>
      <c r="QFT2" t="s">
        <v>12003</v>
      </c>
      <c r="QFU2" t="s">
        <v>12004</v>
      </c>
      <c r="QFV2" t="s">
        <v>12005</v>
      </c>
      <c r="QFW2" t="s">
        <v>12006</v>
      </c>
      <c r="QFX2" t="s">
        <v>12007</v>
      </c>
      <c r="QFY2" t="s">
        <v>12008</v>
      </c>
      <c r="QFZ2" t="s">
        <v>12009</v>
      </c>
      <c r="QGA2" t="s">
        <v>12010</v>
      </c>
      <c r="QGB2" t="s">
        <v>12011</v>
      </c>
      <c r="QGC2" t="s">
        <v>12012</v>
      </c>
      <c r="QGD2" t="s">
        <v>12013</v>
      </c>
      <c r="QGE2" t="s">
        <v>12014</v>
      </c>
      <c r="QGF2" t="s">
        <v>12015</v>
      </c>
      <c r="QGG2" t="s">
        <v>12016</v>
      </c>
      <c r="QGH2" t="s">
        <v>12017</v>
      </c>
      <c r="QGI2" t="s">
        <v>12018</v>
      </c>
      <c r="QGJ2" t="s">
        <v>12019</v>
      </c>
      <c r="QGK2" t="s">
        <v>12020</v>
      </c>
      <c r="QGL2" t="s">
        <v>12021</v>
      </c>
      <c r="QGM2" t="s">
        <v>12022</v>
      </c>
      <c r="QGN2" t="s">
        <v>12023</v>
      </c>
      <c r="QGO2" t="s">
        <v>12024</v>
      </c>
      <c r="QGP2" t="s">
        <v>12025</v>
      </c>
      <c r="QGQ2" t="s">
        <v>12026</v>
      </c>
      <c r="QGR2" t="s">
        <v>12027</v>
      </c>
      <c r="QGS2" t="s">
        <v>12028</v>
      </c>
      <c r="QGT2" t="s">
        <v>12029</v>
      </c>
      <c r="QGU2" t="s">
        <v>12030</v>
      </c>
      <c r="QGV2" t="s">
        <v>12031</v>
      </c>
      <c r="QGW2" t="s">
        <v>12032</v>
      </c>
      <c r="QGX2" t="s">
        <v>12033</v>
      </c>
      <c r="QGY2" t="s">
        <v>12034</v>
      </c>
      <c r="QGZ2" t="s">
        <v>12035</v>
      </c>
      <c r="QHA2" t="s">
        <v>12036</v>
      </c>
      <c r="QHB2" t="s">
        <v>12037</v>
      </c>
      <c r="QHC2" t="s">
        <v>12038</v>
      </c>
      <c r="QHD2" t="s">
        <v>12039</v>
      </c>
      <c r="QHE2" t="s">
        <v>12040</v>
      </c>
      <c r="QHF2" t="s">
        <v>12041</v>
      </c>
      <c r="QHG2" t="s">
        <v>12042</v>
      </c>
      <c r="QHH2" t="s">
        <v>12043</v>
      </c>
      <c r="QHI2" t="s">
        <v>12044</v>
      </c>
      <c r="QHJ2" t="s">
        <v>12045</v>
      </c>
      <c r="QHK2" t="s">
        <v>12046</v>
      </c>
      <c r="QHL2" t="s">
        <v>12047</v>
      </c>
      <c r="QHM2" t="s">
        <v>12048</v>
      </c>
      <c r="QHN2" t="s">
        <v>12049</v>
      </c>
      <c r="QHO2" t="s">
        <v>12050</v>
      </c>
      <c r="QHP2" t="s">
        <v>12051</v>
      </c>
      <c r="QHQ2" t="s">
        <v>12052</v>
      </c>
      <c r="QHR2" t="s">
        <v>12053</v>
      </c>
      <c r="QHS2" t="s">
        <v>12054</v>
      </c>
      <c r="QHT2" t="s">
        <v>12055</v>
      </c>
      <c r="QHU2" t="s">
        <v>12056</v>
      </c>
      <c r="QHV2" t="s">
        <v>12057</v>
      </c>
      <c r="QHW2" t="s">
        <v>12058</v>
      </c>
      <c r="QHX2" t="s">
        <v>12059</v>
      </c>
      <c r="QHY2" t="s">
        <v>12060</v>
      </c>
      <c r="QHZ2" t="s">
        <v>12061</v>
      </c>
      <c r="QIA2" t="s">
        <v>12062</v>
      </c>
      <c r="QIB2" t="s">
        <v>12063</v>
      </c>
      <c r="QIC2" t="s">
        <v>12064</v>
      </c>
      <c r="QID2" t="s">
        <v>12065</v>
      </c>
      <c r="QIE2" t="s">
        <v>12066</v>
      </c>
      <c r="QIF2" t="s">
        <v>12067</v>
      </c>
      <c r="QIG2" t="s">
        <v>12068</v>
      </c>
      <c r="QIH2" t="s">
        <v>12069</v>
      </c>
      <c r="QII2" t="s">
        <v>12070</v>
      </c>
      <c r="QIJ2" t="s">
        <v>12071</v>
      </c>
      <c r="QIK2" t="s">
        <v>12072</v>
      </c>
      <c r="QIL2" t="s">
        <v>12073</v>
      </c>
      <c r="QIM2" t="s">
        <v>12074</v>
      </c>
      <c r="QIN2" t="s">
        <v>12075</v>
      </c>
      <c r="QIO2" t="s">
        <v>12076</v>
      </c>
      <c r="QIP2" t="s">
        <v>12077</v>
      </c>
      <c r="QIQ2" t="s">
        <v>12078</v>
      </c>
      <c r="QIR2" t="s">
        <v>12079</v>
      </c>
      <c r="QIS2" t="s">
        <v>12080</v>
      </c>
      <c r="QIT2" t="s">
        <v>12081</v>
      </c>
      <c r="QIU2" t="s">
        <v>12082</v>
      </c>
      <c r="QIV2" t="s">
        <v>12083</v>
      </c>
      <c r="QIW2" t="s">
        <v>12084</v>
      </c>
      <c r="QIX2" t="s">
        <v>12085</v>
      </c>
      <c r="QIY2" t="s">
        <v>12086</v>
      </c>
      <c r="QIZ2" t="s">
        <v>12087</v>
      </c>
      <c r="QJA2" t="s">
        <v>12088</v>
      </c>
      <c r="QJB2" t="s">
        <v>12089</v>
      </c>
      <c r="QJC2" t="s">
        <v>12090</v>
      </c>
      <c r="QJD2" t="s">
        <v>12091</v>
      </c>
      <c r="QJE2" t="s">
        <v>12092</v>
      </c>
      <c r="QJF2" t="s">
        <v>12093</v>
      </c>
      <c r="QJG2" t="s">
        <v>12094</v>
      </c>
      <c r="QJH2" t="s">
        <v>12095</v>
      </c>
      <c r="QJI2" t="s">
        <v>12096</v>
      </c>
      <c r="QJJ2" t="s">
        <v>12097</v>
      </c>
      <c r="QJK2" t="s">
        <v>12098</v>
      </c>
      <c r="QJL2" t="s">
        <v>12099</v>
      </c>
      <c r="QJM2" t="s">
        <v>12100</v>
      </c>
      <c r="QJN2" t="s">
        <v>12101</v>
      </c>
      <c r="QJO2" t="s">
        <v>12102</v>
      </c>
      <c r="QJP2" t="s">
        <v>12103</v>
      </c>
      <c r="QJQ2" t="s">
        <v>12104</v>
      </c>
      <c r="QJR2" t="s">
        <v>12105</v>
      </c>
      <c r="QJS2" t="s">
        <v>12106</v>
      </c>
      <c r="QJT2" t="s">
        <v>12107</v>
      </c>
      <c r="QJU2" t="s">
        <v>12108</v>
      </c>
      <c r="QJV2" t="s">
        <v>12109</v>
      </c>
      <c r="QJW2" t="s">
        <v>12110</v>
      </c>
      <c r="QJX2" t="s">
        <v>12111</v>
      </c>
      <c r="QJY2" t="s">
        <v>12112</v>
      </c>
      <c r="QJZ2" t="s">
        <v>12113</v>
      </c>
      <c r="QKA2" t="s">
        <v>12114</v>
      </c>
      <c r="QKB2" t="s">
        <v>12115</v>
      </c>
      <c r="QKC2" t="s">
        <v>12116</v>
      </c>
      <c r="QKD2" t="s">
        <v>12117</v>
      </c>
      <c r="QKE2" t="s">
        <v>12118</v>
      </c>
      <c r="QKF2" t="s">
        <v>12119</v>
      </c>
      <c r="QKG2" t="s">
        <v>12120</v>
      </c>
      <c r="QKH2" t="s">
        <v>12121</v>
      </c>
      <c r="QKI2" t="s">
        <v>12122</v>
      </c>
      <c r="QKJ2" t="s">
        <v>12123</v>
      </c>
      <c r="QKK2" t="s">
        <v>12124</v>
      </c>
      <c r="QKL2" t="s">
        <v>12125</v>
      </c>
      <c r="QKM2" t="s">
        <v>12126</v>
      </c>
      <c r="QKN2" t="s">
        <v>12127</v>
      </c>
      <c r="QKO2" t="s">
        <v>12128</v>
      </c>
      <c r="QKP2" t="s">
        <v>12129</v>
      </c>
      <c r="QKQ2" t="s">
        <v>12130</v>
      </c>
      <c r="QKR2" t="s">
        <v>12131</v>
      </c>
      <c r="QKS2" t="s">
        <v>12132</v>
      </c>
      <c r="QKT2" t="s">
        <v>12133</v>
      </c>
      <c r="QKU2" t="s">
        <v>12134</v>
      </c>
      <c r="QKV2" t="s">
        <v>12135</v>
      </c>
      <c r="QKW2" t="s">
        <v>12136</v>
      </c>
      <c r="QKX2" t="s">
        <v>12137</v>
      </c>
      <c r="QKY2" t="s">
        <v>12138</v>
      </c>
      <c r="QKZ2" t="s">
        <v>12139</v>
      </c>
      <c r="QLA2" t="s">
        <v>12140</v>
      </c>
      <c r="QLB2" t="s">
        <v>12141</v>
      </c>
      <c r="QLC2" t="s">
        <v>12142</v>
      </c>
      <c r="QLD2" t="s">
        <v>12143</v>
      </c>
      <c r="QLE2" t="s">
        <v>12144</v>
      </c>
      <c r="QLF2" t="s">
        <v>12145</v>
      </c>
      <c r="QLG2" t="s">
        <v>12146</v>
      </c>
      <c r="QLH2" t="s">
        <v>12147</v>
      </c>
      <c r="QLI2" t="s">
        <v>12148</v>
      </c>
      <c r="QLJ2" t="s">
        <v>12149</v>
      </c>
      <c r="QLK2" t="s">
        <v>12150</v>
      </c>
      <c r="QLL2" t="s">
        <v>12151</v>
      </c>
      <c r="QLM2" t="s">
        <v>12152</v>
      </c>
      <c r="QLN2" t="s">
        <v>12153</v>
      </c>
      <c r="QLO2" t="s">
        <v>12154</v>
      </c>
      <c r="QLP2" t="s">
        <v>12155</v>
      </c>
      <c r="QLQ2" t="s">
        <v>12156</v>
      </c>
      <c r="QLR2" t="s">
        <v>12157</v>
      </c>
      <c r="QLS2" t="s">
        <v>12158</v>
      </c>
      <c r="QLT2" t="s">
        <v>12159</v>
      </c>
      <c r="QLU2" t="s">
        <v>12160</v>
      </c>
      <c r="QLV2" t="s">
        <v>12161</v>
      </c>
      <c r="QLW2" t="s">
        <v>12162</v>
      </c>
      <c r="QLX2" t="s">
        <v>12163</v>
      </c>
      <c r="QLY2" t="s">
        <v>12164</v>
      </c>
      <c r="QLZ2" t="s">
        <v>12165</v>
      </c>
      <c r="QMA2" t="s">
        <v>12166</v>
      </c>
      <c r="QMB2" t="s">
        <v>12167</v>
      </c>
      <c r="QMC2" t="s">
        <v>12168</v>
      </c>
      <c r="QMD2" t="s">
        <v>12169</v>
      </c>
      <c r="QME2" t="s">
        <v>12170</v>
      </c>
      <c r="QMF2" t="s">
        <v>12171</v>
      </c>
      <c r="QMG2" t="s">
        <v>12172</v>
      </c>
      <c r="QMH2" t="s">
        <v>12173</v>
      </c>
      <c r="QMI2" t="s">
        <v>12174</v>
      </c>
      <c r="QMJ2" t="s">
        <v>12175</v>
      </c>
      <c r="QMK2" t="s">
        <v>12176</v>
      </c>
      <c r="QML2" t="s">
        <v>12177</v>
      </c>
      <c r="QMM2" t="s">
        <v>12178</v>
      </c>
      <c r="QMN2" t="s">
        <v>12179</v>
      </c>
      <c r="QMO2" t="s">
        <v>12180</v>
      </c>
      <c r="QMP2" t="s">
        <v>12181</v>
      </c>
      <c r="QMQ2" t="s">
        <v>12182</v>
      </c>
      <c r="QMR2" t="s">
        <v>12183</v>
      </c>
      <c r="QMS2" t="s">
        <v>12184</v>
      </c>
      <c r="QMT2" t="s">
        <v>12185</v>
      </c>
      <c r="QMU2" t="s">
        <v>12186</v>
      </c>
      <c r="QMV2" t="s">
        <v>12187</v>
      </c>
      <c r="QMW2" t="s">
        <v>12188</v>
      </c>
      <c r="QMX2" t="s">
        <v>12189</v>
      </c>
      <c r="QMY2" t="s">
        <v>12190</v>
      </c>
      <c r="QMZ2" t="s">
        <v>12191</v>
      </c>
      <c r="QNA2" t="s">
        <v>12192</v>
      </c>
      <c r="QNB2" t="s">
        <v>12193</v>
      </c>
      <c r="QNC2" t="s">
        <v>12194</v>
      </c>
      <c r="QND2" t="s">
        <v>12195</v>
      </c>
      <c r="QNE2" t="s">
        <v>12196</v>
      </c>
      <c r="QNF2" t="s">
        <v>12197</v>
      </c>
      <c r="QNG2" t="s">
        <v>12198</v>
      </c>
      <c r="QNH2" t="s">
        <v>12199</v>
      </c>
      <c r="QNI2" t="s">
        <v>12200</v>
      </c>
      <c r="QNJ2" t="s">
        <v>12201</v>
      </c>
      <c r="QNK2" t="s">
        <v>12202</v>
      </c>
      <c r="QNL2" t="s">
        <v>12203</v>
      </c>
      <c r="QNM2" t="s">
        <v>12204</v>
      </c>
      <c r="QNN2" t="s">
        <v>12205</v>
      </c>
      <c r="QNO2" t="s">
        <v>12206</v>
      </c>
      <c r="QNP2" t="s">
        <v>12207</v>
      </c>
      <c r="QNQ2" t="s">
        <v>12208</v>
      </c>
      <c r="QNR2" t="s">
        <v>12209</v>
      </c>
      <c r="QNS2" t="s">
        <v>12210</v>
      </c>
      <c r="QNT2" t="s">
        <v>12211</v>
      </c>
      <c r="QNU2" t="s">
        <v>12212</v>
      </c>
      <c r="QNV2" t="s">
        <v>12213</v>
      </c>
      <c r="QNW2" t="s">
        <v>12214</v>
      </c>
      <c r="QNX2" t="s">
        <v>12215</v>
      </c>
      <c r="QNY2" t="s">
        <v>12216</v>
      </c>
      <c r="QNZ2" t="s">
        <v>12217</v>
      </c>
      <c r="QOA2" t="s">
        <v>12218</v>
      </c>
      <c r="QOB2" t="s">
        <v>12219</v>
      </c>
      <c r="QOC2" t="s">
        <v>12220</v>
      </c>
      <c r="QOD2" t="s">
        <v>12221</v>
      </c>
      <c r="QOE2" t="s">
        <v>12222</v>
      </c>
      <c r="QOF2" t="s">
        <v>12223</v>
      </c>
      <c r="QOG2" t="s">
        <v>12224</v>
      </c>
      <c r="QOH2" t="s">
        <v>12225</v>
      </c>
      <c r="QOI2" t="s">
        <v>12226</v>
      </c>
      <c r="QOJ2" t="s">
        <v>12227</v>
      </c>
      <c r="QOK2" t="s">
        <v>12228</v>
      </c>
      <c r="QOL2" t="s">
        <v>12229</v>
      </c>
      <c r="QOM2" t="s">
        <v>12230</v>
      </c>
      <c r="QON2" t="s">
        <v>12231</v>
      </c>
      <c r="QOO2" t="s">
        <v>12232</v>
      </c>
      <c r="QOP2" t="s">
        <v>12233</v>
      </c>
      <c r="QOQ2" t="s">
        <v>12234</v>
      </c>
      <c r="QOR2" t="s">
        <v>12235</v>
      </c>
      <c r="QOS2" t="s">
        <v>12236</v>
      </c>
      <c r="QOT2" t="s">
        <v>12237</v>
      </c>
      <c r="QOU2" t="s">
        <v>12238</v>
      </c>
      <c r="QOV2" t="s">
        <v>12239</v>
      </c>
      <c r="QOW2" t="s">
        <v>12240</v>
      </c>
      <c r="QOX2" t="s">
        <v>12241</v>
      </c>
      <c r="QOY2" t="s">
        <v>12242</v>
      </c>
      <c r="QOZ2" t="s">
        <v>12243</v>
      </c>
      <c r="QPA2" t="s">
        <v>12244</v>
      </c>
      <c r="QPB2" t="s">
        <v>12245</v>
      </c>
      <c r="QPC2" t="s">
        <v>12246</v>
      </c>
      <c r="QPD2" t="s">
        <v>12247</v>
      </c>
      <c r="QPE2" t="s">
        <v>12248</v>
      </c>
      <c r="QPF2" t="s">
        <v>12249</v>
      </c>
      <c r="QPG2" t="s">
        <v>12250</v>
      </c>
      <c r="QPH2" t="s">
        <v>12251</v>
      </c>
      <c r="QPI2" t="s">
        <v>12252</v>
      </c>
      <c r="QPJ2" t="s">
        <v>12253</v>
      </c>
      <c r="QPK2" t="s">
        <v>12254</v>
      </c>
      <c r="QPL2" t="s">
        <v>12255</v>
      </c>
      <c r="QPM2" t="s">
        <v>12256</v>
      </c>
      <c r="QPN2" t="s">
        <v>12257</v>
      </c>
      <c r="QPO2" t="s">
        <v>12258</v>
      </c>
      <c r="QPP2" t="s">
        <v>12259</v>
      </c>
      <c r="QPQ2" t="s">
        <v>12260</v>
      </c>
      <c r="QPR2" t="s">
        <v>12261</v>
      </c>
      <c r="QPS2" t="s">
        <v>12262</v>
      </c>
      <c r="QPT2" t="s">
        <v>12263</v>
      </c>
      <c r="QPU2" t="s">
        <v>12264</v>
      </c>
      <c r="QPV2" t="s">
        <v>12265</v>
      </c>
      <c r="QPW2" t="s">
        <v>12266</v>
      </c>
      <c r="QPX2" t="s">
        <v>12267</v>
      </c>
      <c r="QPY2" t="s">
        <v>12268</v>
      </c>
      <c r="QPZ2" t="s">
        <v>12269</v>
      </c>
      <c r="QQA2" t="s">
        <v>12270</v>
      </c>
      <c r="QQB2" t="s">
        <v>12271</v>
      </c>
      <c r="QQC2" t="s">
        <v>12272</v>
      </c>
      <c r="QQD2" t="s">
        <v>12273</v>
      </c>
      <c r="QQE2" t="s">
        <v>12274</v>
      </c>
      <c r="QQF2" t="s">
        <v>12275</v>
      </c>
      <c r="QQG2" t="s">
        <v>12276</v>
      </c>
      <c r="QQH2" t="s">
        <v>12277</v>
      </c>
      <c r="QQI2" t="s">
        <v>12278</v>
      </c>
      <c r="QQJ2" t="s">
        <v>12279</v>
      </c>
      <c r="QQK2" t="s">
        <v>12280</v>
      </c>
      <c r="QQL2" t="s">
        <v>12281</v>
      </c>
      <c r="QQM2" t="s">
        <v>12282</v>
      </c>
      <c r="QQN2" t="s">
        <v>12283</v>
      </c>
      <c r="QQO2" t="s">
        <v>12284</v>
      </c>
      <c r="QQP2" t="s">
        <v>12285</v>
      </c>
      <c r="QQQ2" t="s">
        <v>12286</v>
      </c>
      <c r="QQR2" t="s">
        <v>12287</v>
      </c>
      <c r="QQS2" t="s">
        <v>12288</v>
      </c>
      <c r="QQT2" t="s">
        <v>12289</v>
      </c>
      <c r="QQU2" t="s">
        <v>12290</v>
      </c>
      <c r="QQV2" t="s">
        <v>12291</v>
      </c>
      <c r="QQW2" t="s">
        <v>12292</v>
      </c>
      <c r="QQX2" t="s">
        <v>12293</v>
      </c>
      <c r="QQY2" t="s">
        <v>12294</v>
      </c>
      <c r="QQZ2" t="s">
        <v>12295</v>
      </c>
      <c r="QRA2" t="s">
        <v>12296</v>
      </c>
      <c r="QRB2" t="s">
        <v>12297</v>
      </c>
      <c r="QRC2" t="s">
        <v>12298</v>
      </c>
      <c r="QRD2" t="s">
        <v>12299</v>
      </c>
      <c r="QRE2" t="s">
        <v>12300</v>
      </c>
      <c r="QRF2" t="s">
        <v>12301</v>
      </c>
      <c r="QRG2" t="s">
        <v>12302</v>
      </c>
      <c r="QRH2" t="s">
        <v>12303</v>
      </c>
      <c r="QRI2" t="s">
        <v>12304</v>
      </c>
      <c r="QRJ2" t="s">
        <v>12305</v>
      </c>
      <c r="QRK2" t="s">
        <v>12306</v>
      </c>
      <c r="QRL2" t="s">
        <v>12307</v>
      </c>
      <c r="QRM2" t="s">
        <v>12308</v>
      </c>
      <c r="QRN2" t="s">
        <v>12309</v>
      </c>
      <c r="QRO2" t="s">
        <v>12310</v>
      </c>
      <c r="QRP2" t="s">
        <v>12311</v>
      </c>
      <c r="QRQ2" t="s">
        <v>12312</v>
      </c>
      <c r="QRR2" t="s">
        <v>12313</v>
      </c>
      <c r="QRS2" t="s">
        <v>12314</v>
      </c>
      <c r="QRT2" t="s">
        <v>12315</v>
      </c>
      <c r="QRU2" t="s">
        <v>12316</v>
      </c>
      <c r="QRV2" t="s">
        <v>12317</v>
      </c>
      <c r="QRW2" t="s">
        <v>12318</v>
      </c>
      <c r="QRX2" t="s">
        <v>12319</v>
      </c>
      <c r="QRY2" t="s">
        <v>12320</v>
      </c>
      <c r="QRZ2" t="s">
        <v>12321</v>
      </c>
      <c r="QSA2" t="s">
        <v>12322</v>
      </c>
      <c r="QSB2" t="s">
        <v>12323</v>
      </c>
      <c r="QSC2" t="s">
        <v>12324</v>
      </c>
      <c r="QSD2" t="s">
        <v>12325</v>
      </c>
      <c r="QSE2" t="s">
        <v>12326</v>
      </c>
      <c r="QSF2" t="s">
        <v>12327</v>
      </c>
      <c r="QSG2" t="s">
        <v>12328</v>
      </c>
      <c r="QSH2" t="s">
        <v>12329</v>
      </c>
      <c r="QSI2" t="s">
        <v>12330</v>
      </c>
      <c r="QSJ2" t="s">
        <v>12331</v>
      </c>
      <c r="QSK2" t="s">
        <v>12332</v>
      </c>
      <c r="QSL2" t="s">
        <v>12333</v>
      </c>
      <c r="QSM2" t="s">
        <v>12334</v>
      </c>
      <c r="QSN2" t="s">
        <v>12335</v>
      </c>
      <c r="QSO2" t="s">
        <v>12336</v>
      </c>
      <c r="QSP2" t="s">
        <v>12337</v>
      </c>
      <c r="QSQ2" t="s">
        <v>12338</v>
      </c>
      <c r="QSR2" t="s">
        <v>12339</v>
      </c>
      <c r="QSS2" t="s">
        <v>12340</v>
      </c>
      <c r="QST2" t="s">
        <v>12341</v>
      </c>
      <c r="QSU2" t="s">
        <v>12342</v>
      </c>
      <c r="QSV2" t="s">
        <v>12343</v>
      </c>
      <c r="QSW2" t="s">
        <v>12344</v>
      </c>
      <c r="QSX2" t="s">
        <v>12345</v>
      </c>
      <c r="QSY2" t="s">
        <v>12346</v>
      </c>
      <c r="QSZ2" t="s">
        <v>12347</v>
      </c>
      <c r="QTA2" t="s">
        <v>12348</v>
      </c>
      <c r="QTB2" t="s">
        <v>12349</v>
      </c>
      <c r="QTC2" t="s">
        <v>12350</v>
      </c>
      <c r="QTD2" t="s">
        <v>12351</v>
      </c>
      <c r="QTE2" t="s">
        <v>12352</v>
      </c>
      <c r="QTF2" t="s">
        <v>12353</v>
      </c>
      <c r="QTG2" t="s">
        <v>12354</v>
      </c>
      <c r="QTH2" t="s">
        <v>12355</v>
      </c>
      <c r="QTI2" t="s">
        <v>12356</v>
      </c>
      <c r="QTJ2" t="s">
        <v>12357</v>
      </c>
      <c r="QTK2" t="s">
        <v>12358</v>
      </c>
      <c r="QTL2" t="s">
        <v>12359</v>
      </c>
      <c r="QTM2" t="s">
        <v>12360</v>
      </c>
      <c r="QTN2" t="s">
        <v>12361</v>
      </c>
      <c r="QTO2" t="s">
        <v>12362</v>
      </c>
      <c r="QTP2" t="s">
        <v>12363</v>
      </c>
      <c r="QTQ2" t="s">
        <v>12364</v>
      </c>
      <c r="QTR2" t="s">
        <v>12365</v>
      </c>
      <c r="QTS2" t="s">
        <v>12366</v>
      </c>
      <c r="QTT2" t="s">
        <v>12367</v>
      </c>
      <c r="QTU2" t="s">
        <v>12368</v>
      </c>
      <c r="QTV2" t="s">
        <v>12369</v>
      </c>
      <c r="QTW2" t="s">
        <v>12370</v>
      </c>
      <c r="QTX2" t="s">
        <v>12371</v>
      </c>
      <c r="QTY2" t="s">
        <v>12372</v>
      </c>
      <c r="QTZ2" t="s">
        <v>12373</v>
      </c>
      <c r="QUA2" t="s">
        <v>12374</v>
      </c>
      <c r="QUB2" t="s">
        <v>12375</v>
      </c>
      <c r="QUC2" t="s">
        <v>12376</v>
      </c>
      <c r="QUD2" t="s">
        <v>12377</v>
      </c>
      <c r="QUE2" t="s">
        <v>12378</v>
      </c>
      <c r="QUF2" t="s">
        <v>12379</v>
      </c>
      <c r="QUG2" t="s">
        <v>12380</v>
      </c>
      <c r="QUH2" t="s">
        <v>12381</v>
      </c>
      <c r="QUI2" t="s">
        <v>12382</v>
      </c>
      <c r="QUJ2" t="s">
        <v>12383</v>
      </c>
      <c r="QUK2" t="s">
        <v>12384</v>
      </c>
      <c r="QUL2" t="s">
        <v>12385</v>
      </c>
      <c r="QUM2" t="s">
        <v>12386</v>
      </c>
      <c r="QUN2" t="s">
        <v>12387</v>
      </c>
      <c r="QUO2" t="s">
        <v>12388</v>
      </c>
      <c r="QUP2" t="s">
        <v>12389</v>
      </c>
      <c r="QUQ2" t="s">
        <v>12390</v>
      </c>
      <c r="QUR2" t="s">
        <v>12391</v>
      </c>
      <c r="QUS2" t="s">
        <v>12392</v>
      </c>
      <c r="QUT2" t="s">
        <v>12393</v>
      </c>
      <c r="QUU2" t="s">
        <v>12394</v>
      </c>
      <c r="QUV2" t="s">
        <v>12395</v>
      </c>
      <c r="QUW2" t="s">
        <v>12396</v>
      </c>
      <c r="QUX2" t="s">
        <v>12397</v>
      </c>
      <c r="QUY2" t="s">
        <v>12398</v>
      </c>
      <c r="QUZ2" t="s">
        <v>12399</v>
      </c>
      <c r="QVA2" t="s">
        <v>12400</v>
      </c>
      <c r="QVB2" t="s">
        <v>12401</v>
      </c>
      <c r="QVC2" t="s">
        <v>12402</v>
      </c>
      <c r="QVD2" t="s">
        <v>12403</v>
      </c>
      <c r="QVE2" t="s">
        <v>12404</v>
      </c>
      <c r="QVF2" t="s">
        <v>12405</v>
      </c>
      <c r="QVG2" t="s">
        <v>12406</v>
      </c>
      <c r="QVH2" t="s">
        <v>12407</v>
      </c>
      <c r="QVI2" t="s">
        <v>12408</v>
      </c>
      <c r="QVJ2" t="s">
        <v>12409</v>
      </c>
      <c r="QVK2" t="s">
        <v>12410</v>
      </c>
      <c r="QVL2" t="s">
        <v>12411</v>
      </c>
      <c r="QVM2" t="s">
        <v>12412</v>
      </c>
      <c r="QVN2" t="s">
        <v>12413</v>
      </c>
      <c r="QVO2" t="s">
        <v>12414</v>
      </c>
      <c r="QVP2" t="s">
        <v>12415</v>
      </c>
      <c r="QVQ2" t="s">
        <v>12416</v>
      </c>
      <c r="QVR2" t="s">
        <v>12417</v>
      </c>
      <c r="QVS2" t="s">
        <v>12418</v>
      </c>
      <c r="QVT2" t="s">
        <v>12419</v>
      </c>
      <c r="QVU2" t="s">
        <v>12420</v>
      </c>
      <c r="QVV2" t="s">
        <v>12421</v>
      </c>
      <c r="QVW2" t="s">
        <v>12422</v>
      </c>
      <c r="QVX2" t="s">
        <v>12423</v>
      </c>
      <c r="QVY2" t="s">
        <v>12424</v>
      </c>
      <c r="QVZ2" t="s">
        <v>12425</v>
      </c>
      <c r="QWA2" t="s">
        <v>12426</v>
      </c>
      <c r="QWB2" t="s">
        <v>12427</v>
      </c>
      <c r="QWC2" t="s">
        <v>12428</v>
      </c>
      <c r="QWD2" t="s">
        <v>12429</v>
      </c>
      <c r="QWE2" t="s">
        <v>12430</v>
      </c>
      <c r="QWF2" t="s">
        <v>12431</v>
      </c>
      <c r="QWG2" t="s">
        <v>12432</v>
      </c>
      <c r="QWH2" t="s">
        <v>12433</v>
      </c>
      <c r="QWI2" t="s">
        <v>12434</v>
      </c>
      <c r="QWJ2" t="s">
        <v>12435</v>
      </c>
      <c r="QWK2" t="s">
        <v>12436</v>
      </c>
      <c r="QWL2" t="s">
        <v>12437</v>
      </c>
      <c r="QWM2" t="s">
        <v>12438</v>
      </c>
      <c r="QWN2" t="s">
        <v>12439</v>
      </c>
      <c r="QWO2" t="s">
        <v>12440</v>
      </c>
      <c r="QWP2" t="s">
        <v>12441</v>
      </c>
      <c r="QWQ2" t="s">
        <v>12442</v>
      </c>
      <c r="QWR2" t="s">
        <v>12443</v>
      </c>
      <c r="QWS2" t="s">
        <v>12444</v>
      </c>
      <c r="QWT2" t="s">
        <v>12445</v>
      </c>
      <c r="QWU2" t="s">
        <v>12446</v>
      </c>
      <c r="QWV2" t="s">
        <v>12447</v>
      </c>
      <c r="QWW2" t="s">
        <v>12448</v>
      </c>
      <c r="QWX2" t="s">
        <v>12449</v>
      </c>
      <c r="QWY2" t="s">
        <v>12450</v>
      </c>
      <c r="QWZ2" t="s">
        <v>12451</v>
      </c>
      <c r="QXA2" t="s">
        <v>12452</v>
      </c>
      <c r="QXB2" t="s">
        <v>12453</v>
      </c>
      <c r="QXC2" t="s">
        <v>12454</v>
      </c>
      <c r="QXD2" t="s">
        <v>12455</v>
      </c>
      <c r="QXE2" t="s">
        <v>12456</v>
      </c>
      <c r="QXF2" t="s">
        <v>12457</v>
      </c>
      <c r="QXG2" t="s">
        <v>12458</v>
      </c>
      <c r="QXH2" t="s">
        <v>12459</v>
      </c>
      <c r="QXI2" t="s">
        <v>12460</v>
      </c>
      <c r="QXJ2" t="s">
        <v>12461</v>
      </c>
      <c r="QXK2" t="s">
        <v>12462</v>
      </c>
      <c r="QXL2" t="s">
        <v>12463</v>
      </c>
      <c r="QXM2" t="s">
        <v>12464</v>
      </c>
      <c r="QXN2" t="s">
        <v>12465</v>
      </c>
      <c r="QXO2" t="s">
        <v>12466</v>
      </c>
      <c r="QXP2" t="s">
        <v>12467</v>
      </c>
      <c r="QXQ2" t="s">
        <v>12468</v>
      </c>
      <c r="QXR2" t="s">
        <v>12469</v>
      </c>
      <c r="QXS2" t="s">
        <v>12470</v>
      </c>
      <c r="QXT2" t="s">
        <v>12471</v>
      </c>
      <c r="QXU2" t="s">
        <v>12472</v>
      </c>
      <c r="QXV2" t="s">
        <v>12473</v>
      </c>
      <c r="QXW2" t="s">
        <v>12474</v>
      </c>
      <c r="QXX2" t="s">
        <v>12475</v>
      </c>
      <c r="QXY2" t="s">
        <v>12476</v>
      </c>
      <c r="QXZ2" t="s">
        <v>12477</v>
      </c>
      <c r="QYA2" t="s">
        <v>12478</v>
      </c>
      <c r="QYB2" t="s">
        <v>12479</v>
      </c>
      <c r="QYC2" t="s">
        <v>12480</v>
      </c>
      <c r="QYD2" t="s">
        <v>12481</v>
      </c>
      <c r="QYE2" t="s">
        <v>12482</v>
      </c>
      <c r="QYF2" t="s">
        <v>12483</v>
      </c>
      <c r="QYG2" t="s">
        <v>12484</v>
      </c>
      <c r="QYH2" t="s">
        <v>12485</v>
      </c>
      <c r="QYI2" t="s">
        <v>12486</v>
      </c>
      <c r="QYJ2" t="s">
        <v>12487</v>
      </c>
      <c r="QYK2" t="s">
        <v>12488</v>
      </c>
      <c r="QYL2" t="s">
        <v>12489</v>
      </c>
      <c r="QYM2" t="s">
        <v>12490</v>
      </c>
      <c r="QYN2" t="s">
        <v>12491</v>
      </c>
      <c r="QYO2" t="s">
        <v>12492</v>
      </c>
      <c r="QYP2" t="s">
        <v>12493</v>
      </c>
      <c r="QYQ2" t="s">
        <v>12494</v>
      </c>
      <c r="QYR2" t="s">
        <v>12495</v>
      </c>
      <c r="QYS2" t="s">
        <v>12496</v>
      </c>
      <c r="QYT2" t="s">
        <v>12497</v>
      </c>
      <c r="QYU2" t="s">
        <v>12498</v>
      </c>
      <c r="QYV2" t="s">
        <v>12499</v>
      </c>
      <c r="QYW2" t="s">
        <v>12500</v>
      </c>
      <c r="QYX2" t="s">
        <v>12501</v>
      </c>
      <c r="QYY2" t="s">
        <v>12502</v>
      </c>
      <c r="QYZ2" t="s">
        <v>12503</v>
      </c>
      <c r="QZA2" t="s">
        <v>12504</v>
      </c>
      <c r="QZB2" t="s">
        <v>12505</v>
      </c>
      <c r="QZC2" t="s">
        <v>12506</v>
      </c>
      <c r="QZD2" t="s">
        <v>12507</v>
      </c>
      <c r="QZE2" t="s">
        <v>12508</v>
      </c>
      <c r="QZF2" t="s">
        <v>12509</v>
      </c>
      <c r="QZG2" t="s">
        <v>12510</v>
      </c>
      <c r="QZH2" t="s">
        <v>12511</v>
      </c>
      <c r="QZI2" t="s">
        <v>12512</v>
      </c>
      <c r="QZJ2" t="s">
        <v>12513</v>
      </c>
      <c r="QZK2" t="s">
        <v>12514</v>
      </c>
      <c r="QZL2" t="s">
        <v>12515</v>
      </c>
      <c r="QZM2" t="s">
        <v>12516</v>
      </c>
      <c r="QZN2" t="s">
        <v>12517</v>
      </c>
      <c r="QZO2" t="s">
        <v>12518</v>
      </c>
      <c r="QZP2" t="s">
        <v>12519</v>
      </c>
      <c r="QZQ2" t="s">
        <v>12520</v>
      </c>
      <c r="QZR2" t="s">
        <v>12521</v>
      </c>
      <c r="QZS2" t="s">
        <v>12522</v>
      </c>
      <c r="QZT2" t="s">
        <v>12523</v>
      </c>
      <c r="QZU2" t="s">
        <v>12524</v>
      </c>
      <c r="QZV2" t="s">
        <v>12525</v>
      </c>
      <c r="QZW2" t="s">
        <v>12526</v>
      </c>
      <c r="QZX2" t="s">
        <v>12527</v>
      </c>
      <c r="QZY2" t="s">
        <v>12528</v>
      </c>
      <c r="QZZ2" t="s">
        <v>12529</v>
      </c>
      <c r="RAA2" t="s">
        <v>12530</v>
      </c>
      <c r="RAB2" t="s">
        <v>12531</v>
      </c>
      <c r="RAC2" t="s">
        <v>12532</v>
      </c>
      <c r="RAD2" t="s">
        <v>12533</v>
      </c>
      <c r="RAE2" t="s">
        <v>12534</v>
      </c>
      <c r="RAF2" t="s">
        <v>12535</v>
      </c>
      <c r="RAG2" t="s">
        <v>12536</v>
      </c>
      <c r="RAH2" t="s">
        <v>12537</v>
      </c>
      <c r="RAI2" t="s">
        <v>12538</v>
      </c>
      <c r="RAJ2" t="s">
        <v>12539</v>
      </c>
      <c r="RAK2" t="s">
        <v>12540</v>
      </c>
      <c r="RAL2" t="s">
        <v>12541</v>
      </c>
      <c r="RAM2" t="s">
        <v>12542</v>
      </c>
      <c r="RAN2" t="s">
        <v>12543</v>
      </c>
      <c r="RAO2" t="s">
        <v>12544</v>
      </c>
      <c r="RAP2" t="s">
        <v>12545</v>
      </c>
      <c r="RAQ2" t="s">
        <v>12546</v>
      </c>
      <c r="RAR2" t="s">
        <v>12547</v>
      </c>
      <c r="RAS2" t="s">
        <v>12548</v>
      </c>
      <c r="RAT2" t="s">
        <v>12549</v>
      </c>
      <c r="RAU2" t="s">
        <v>12550</v>
      </c>
      <c r="RAV2" t="s">
        <v>12551</v>
      </c>
      <c r="RAW2" t="s">
        <v>12552</v>
      </c>
      <c r="RAX2" t="s">
        <v>12553</v>
      </c>
      <c r="RAY2" t="s">
        <v>12554</v>
      </c>
      <c r="RAZ2" t="s">
        <v>12555</v>
      </c>
      <c r="RBA2" t="s">
        <v>12556</v>
      </c>
      <c r="RBB2" t="s">
        <v>12557</v>
      </c>
      <c r="RBC2" t="s">
        <v>12558</v>
      </c>
      <c r="RBD2" t="s">
        <v>12559</v>
      </c>
      <c r="RBE2" t="s">
        <v>12560</v>
      </c>
      <c r="RBF2" t="s">
        <v>12561</v>
      </c>
      <c r="RBG2" t="s">
        <v>12562</v>
      </c>
      <c r="RBH2" t="s">
        <v>12563</v>
      </c>
      <c r="RBI2" t="s">
        <v>12564</v>
      </c>
      <c r="RBJ2" t="s">
        <v>12565</v>
      </c>
      <c r="RBK2" t="s">
        <v>12566</v>
      </c>
      <c r="RBL2" t="s">
        <v>12567</v>
      </c>
      <c r="RBM2" t="s">
        <v>12568</v>
      </c>
      <c r="RBN2" t="s">
        <v>12569</v>
      </c>
      <c r="RBO2" t="s">
        <v>12570</v>
      </c>
      <c r="RBP2" t="s">
        <v>12571</v>
      </c>
      <c r="RBQ2" t="s">
        <v>12572</v>
      </c>
      <c r="RBR2" t="s">
        <v>12573</v>
      </c>
      <c r="RBS2" t="s">
        <v>12574</v>
      </c>
      <c r="RBT2" t="s">
        <v>12575</v>
      </c>
      <c r="RBU2" t="s">
        <v>12576</v>
      </c>
      <c r="RBV2" t="s">
        <v>12577</v>
      </c>
      <c r="RBW2" t="s">
        <v>12578</v>
      </c>
      <c r="RBX2" t="s">
        <v>12579</v>
      </c>
      <c r="RBY2" t="s">
        <v>12580</v>
      </c>
      <c r="RBZ2" t="s">
        <v>12581</v>
      </c>
      <c r="RCA2" t="s">
        <v>12582</v>
      </c>
      <c r="RCB2" t="s">
        <v>12583</v>
      </c>
      <c r="RCC2" t="s">
        <v>12584</v>
      </c>
      <c r="RCD2" t="s">
        <v>12585</v>
      </c>
      <c r="RCE2" t="s">
        <v>12586</v>
      </c>
      <c r="RCF2" t="s">
        <v>12587</v>
      </c>
      <c r="RCG2" t="s">
        <v>12588</v>
      </c>
      <c r="RCH2" t="s">
        <v>12589</v>
      </c>
      <c r="RCI2" t="s">
        <v>12590</v>
      </c>
      <c r="RCJ2" t="s">
        <v>12591</v>
      </c>
      <c r="RCK2" t="s">
        <v>12592</v>
      </c>
      <c r="RCL2" t="s">
        <v>12593</v>
      </c>
      <c r="RCM2" t="s">
        <v>12594</v>
      </c>
      <c r="RCN2" t="s">
        <v>12595</v>
      </c>
      <c r="RCO2" t="s">
        <v>12596</v>
      </c>
      <c r="RCP2" t="s">
        <v>12597</v>
      </c>
      <c r="RCQ2" t="s">
        <v>12598</v>
      </c>
      <c r="RCR2" t="s">
        <v>12599</v>
      </c>
      <c r="RCS2" t="s">
        <v>12600</v>
      </c>
      <c r="RCT2" t="s">
        <v>12601</v>
      </c>
      <c r="RCU2" t="s">
        <v>12602</v>
      </c>
      <c r="RCV2" t="s">
        <v>12603</v>
      </c>
      <c r="RCW2" t="s">
        <v>12604</v>
      </c>
      <c r="RCX2" t="s">
        <v>12605</v>
      </c>
      <c r="RCY2" t="s">
        <v>12606</v>
      </c>
      <c r="RCZ2" t="s">
        <v>12607</v>
      </c>
      <c r="RDA2" t="s">
        <v>12608</v>
      </c>
      <c r="RDB2" t="s">
        <v>12609</v>
      </c>
      <c r="RDC2" t="s">
        <v>12610</v>
      </c>
      <c r="RDD2" t="s">
        <v>12611</v>
      </c>
      <c r="RDE2" t="s">
        <v>12612</v>
      </c>
      <c r="RDF2" t="s">
        <v>12613</v>
      </c>
      <c r="RDG2" t="s">
        <v>12614</v>
      </c>
      <c r="RDH2" t="s">
        <v>12615</v>
      </c>
      <c r="RDI2" t="s">
        <v>12616</v>
      </c>
      <c r="RDJ2" t="s">
        <v>12617</v>
      </c>
      <c r="RDK2" t="s">
        <v>12618</v>
      </c>
      <c r="RDL2" t="s">
        <v>12619</v>
      </c>
      <c r="RDM2" t="s">
        <v>12620</v>
      </c>
      <c r="RDN2" t="s">
        <v>12621</v>
      </c>
      <c r="RDO2" t="s">
        <v>12622</v>
      </c>
      <c r="RDP2" t="s">
        <v>12623</v>
      </c>
      <c r="RDQ2" t="s">
        <v>12624</v>
      </c>
      <c r="RDR2" t="s">
        <v>12625</v>
      </c>
      <c r="RDS2" t="s">
        <v>12626</v>
      </c>
      <c r="RDT2" t="s">
        <v>12627</v>
      </c>
      <c r="RDU2" t="s">
        <v>12628</v>
      </c>
      <c r="RDV2" t="s">
        <v>12629</v>
      </c>
      <c r="RDW2" t="s">
        <v>12630</v>
      </c>
      <c r="RDX2" t="s">
        <v>12631</v>
      </c>
      <c r="RDY2" t="s">
        <v>12632</v>
      </c>
      <c r="RDZ2" t="s">
        <v>12633</v>
      </c>
      <c r="REA2" t="s">
        <v>12634</v>
      </c>
      <c r="REB2" t="s">
        <v>12635</v>
      </c>
      <c r="REC2" t="s">
        <v>12636</v>
      </c>
      <c r="RED2" t="s">
        <v>12637</v>
      </c>
      <c r="REE2" t="s">
        <v>12638</v>
      </c>
      <c r="REF2" t="s">
        <v>12639</v>
      </c>
      <c r="REG2" t="s">
        <v>12640</v>
      </c>
      <c r="REH2" t="s">
        <v>12641</v>
      </c>
      <c r="REI2" t="s">
        <v>12642</v>
      </c>
      <c r="REJ2" t="s">
        <v>12643</v>
      </c>
      <c r="REK2" t="s">
        <v>12644</v>
      </c>
      <c r="REL2" t="s">
        <v>12645</v>
      </c>
      <c r="REM2" t="s">
        <v>12646</v>
      </c>
      <c r="REN2" t="s">
        <v>12647</v>
      </c>
      <c r="REO2" t="s">
        <v>12648</v>
      </c>
      <c r="REP2" t="s">
        <v>12649</v>
      </c>
      <c r="REQ2" t="s">
        <v>12650</v>
      </c>
      <c r="RER2" t="s">
        <v>12651</v>
      </c>
      <c r="RES2" t="s">
        <v>12652</v>
      </c>
      <c r="RET2" t="s">
        <v>12653</v>
      </c>
      <c r="REU2" t="s">
        <v>12654</v>
      </c>
      <c r="REV2" t="s">
        <v>12655</v>
      </c>
      <c r="REW2" t="s">
        <v>12656</v>
      </c>
      <c r="REX2" t="s">
        <v>12657</v>
      </c>
      <c r="REY2" t="s">
        <v>12658</v>
      </c>
      <c r="REZ2" t="s">
        <v>12659</v>
      </c>
      <c r="RFA2" t="s">
        <v>12660</v>
      </c>
      <c r="RFB2" t="s">
        <v>12661</v>
      </c>
      <c r="RFC2" t="s">
        <v>12662</v>
      </c>
      <c r="RFD2" t="s">
        <v>12663</v>
      </c>
      <c r="RFE2" t="s">
        <v>12664</v>
      </c>
      <c r="RFF2" t="s">
        <v>12665</v>
      </c>
      <c r="RFG2" t="s">
        <v>12666</v>
      </c>
      <c r="RFH2" t="s">
        <v>12667</v>
      </c>
      <c r="RFI2" t="s">
        <v>12668</v>
      </c>
      <c r="RFJ2" t="s">
        <v>12669</v>
      </c>
      <c r="RFK2" t="s">
        <v>12670</v>
      </c>
      <c r="RFL2" t="s">
        <v>12671</v>
      </c>
      <c r="RFM2" t="s">
        <v>12672</v>
      </c>
      <c r="RFN2" t="s">
        <v>12673</v>
      </c>
      <c r="RFO2" t="s">
        <v>12674</v>
      </c>
      <c r="RFP2" t="s">
        <v>12675</v>
      </c>
      <c r="RFQ2" t="s">
        <v>12676</v>
      </c>
      <c r="RFR2" t="s">
        <v>12677</v>
      </c>
      <c r="RFS2" t="s">
        <v>12678</v>
      </c>
      <c r="RFT2" t="s">
        <v>12679</v>
      </c>
      <c r="RFU2" t="s">
        <v>12680</v>
      </c>
      <c r="RFV2" t="s">
        <v>12681</v>
      </c>
      <c r="RFW2" t="s">
        <v>12682</v>
      </c>
      <c r="RFX2" t="s">
        <v>12683</v>
      </c>
      <c r="RFY2" t="s">
        <v>12684</v>
      </c>
      <c r="RFZ2" t="s">
        <v>12685</v>
      </c>
      <c r="RGA2" t="s">
        <v>12686</v>
      </c>
      <c r="RGB2" t="s">
        <v>12687</v>
      </c>
      <c r="RGC2" t="s">
        <v>12688</v>
      </c>
      <c r="RGD2" t="s">
        <v>12689</v>
      </c>
      <c r="RGE2" t="s">
        <v>12690</v>
      </c>
      <c r="RGF2" t="s">
        <v>12691</v>
      </c>
      <c r="RGG2" t="s">
        <v>12692</v>
      </c>
      <c r="RGH2" t="s">
        <v>12693</v>
      </c>
      <c r="RGI2" t="s">
        <v>12694</v>
      </c>
      <c r="RGJ2" t="s">
        <v>12695</v>
      </c>
      <c r="RGK2" t="s">
        <v>12696</v>
      </c>
      <c r="RGL2" t="s">
        <v>12697</v>
      </c>
      <c r="RGM2" t="s">
        <v>12698</v>
      </c>
      <c r="RGN2" t="s">
        <v>12699</v>
      </c>
      <c r="RGO2" t="s">
        <v>12700</v>
      </c>
      <c r="RGP2" t="s">
        <v>12701</v>
      </c>
      <c r="RGQ2" t="s">
        <v>12702</v>
      </c>
      <c r="RGR2" t="s">
        <v>12703</v>
      </c>
      <c r="RGS2" t="s">
        <v>12704</v>
      </c>
      <c r="RGT2" t="s">
        <v>12705</v>
      </c>
      <c r="RGU2" t="s">
        <v>12706</v>
      </c>
      <c r="RGV2" t="s">
        <v>12707</v>
      </c>
      <c r="RGW2" t="s">
        <v>12708</v>
      </c>
      <c r="RGX2" t="s">
        <v>12709</v>
      </c>
      <c r="RGY2" t="s">
        <v>12710</v>
      </c>
      <c r="RGZ2" t="s">
        <v>12711</v>
      </c>
      <c r="RHA2" t="s">
        <v>12712</v>
      </c>
      <c r="RHB2" t="s">
        <v>12713</v>
      </c>
      <c r="RHC2" t="s">
        <v>12714</v>
      </c>
      <c r="RHD2" t="s">
        <v>12715</v>
      </c>
      <c r="RHE2" t="s">
        <v>12716</v>
      </c>
      <c r="RHF2" t="s">
        <v>12717</v>
      </c>
      <c r="RHG2" t="s">
        <v>12718</v>
      </c>
      <c r="RHH2" t="s">
        <v>12719</v>
      </c>
      <c r="RHI2" t="s">
        <v>12720</v>
      </c>
      <c r="RHJ2" t="s">
        <v>12721</v>
      </c>
      <c r="RHK2" t="s">
        <v>12722</v>
      </c>
      <c r="RHL2" t="s">
        <v>12723</v>
      </c>
      <c r="RHM2" t="s">
        <v>12724</v>
      </c>
      <c r="RHN2" t="s">
        <v>12725</v>
      </c>
      <c r="RHO2" t="s">
        <v>12726</v>
      </c>
      <c r="RHP2" t="s">
        <v>12727</v>
      </c>
      <c r="RHQ2" t="s">
        <v>12728</v>
      </c>
      <c r="RHR2" t="s">
        <v>12729</v>
      </c>
      <c r="RHS2" t="s">
        <v>12730</v>
      </c>
      <c r="RHT2" t="s">
        <v>12731</v>
      </c>
      <c r="RHU2" t="s">
        <v>12732</v>
      </c>
      <c r="RHV2" t="s">
        <v>12733</v>
      </c>
      <c r="RHW2" t="s">
        <v>12734</v>
      </c>
      <c r="RHX2" t="s">
        <v>12735</v>
      </c>
      <c r="RHY2" t="s">
        <v>12736</v>
      </c>
      <c r="RHZ2" t="s">
        <v>12737</v>
      </c>
      <c r="RIA2" t="s">
        <v>12738</v>
      </c>
      <c r="RIB2" t="s">
        <v>12739</v>
      </c>
      <c r="RIC2" t="s">
        <v>12740</v>
      </c>
      <c r="RID2" t="s">
        <v>12741</v>
      </c>
      <c r="RIE2" t="s">
        <v>12742</v>
      </c>
      <c r="RIF2" t="s">
        <v>12743</v>
      </c>
      <c r="RIG2" t="s">
        <v>12744</v>
      </c>
      <c r="RIH2" t="s">
        <v>12745</v>
      </c>
      <c r="RII2" t="s">
        <v>12746</v>
      </c>
      <c r="RIJ2" t="s">
        <v>12747</v>
      </c>
      <c r="RIK2" t="s">
        <v>12748</v>
      </c>
      <c r="RIL2" t="s">
        <v>12749</v>
      </c>
      <c r="RIM2" t="s">
        <v>12750</v>
      </c>
      <c r="RIN2" t="s">
        <v>12751</v>
      </c>
      <c r="RIO2" t="s">
        <v>12752</v>
      </c>
      <c r="RIP2" t="s">
        <v>12753</v>
      </c>
      <c r="RIQ2" t="s">
        <v>12754</v>
      </c>
      <c r="RIR2" t="s">
        <v>12755</v>
      </c>
      <c r="RIS2" t="s">
        <v>12756</v>
      </c>
      <c r="RIT2" t="s">
        <v>12757</v>
      </c>
      <c r="RIU2" t="s">
        <v>12758</v>
      </c>
      <c r="RIV2" t="s">
        <v>12759</v>
      </c>
      <c r="RIW2" t="s">
        <v>12760</v>
      </c>
      <c r="RIX2" t="s">
        <v>12761</v>
      </c>
      <c r="RIY2" t="s">
        <v>12762</v>
      </c>
      <c r="RIZ2" t="s">
        <v>12763</v>
      </c>
      <c r="RJA2" t="s">
        <v>12764</v>
      </c>
      <c r="RJB2" t="s">
        <v>12765</v>
      </c>
      <c r="RJC2" t="s">
        <v>12766</v>
      </c>
      <c r="RJD2" t="s">
        <v>12767</v>
      </c>
      <c r="RJE2" t="s">
        <v>12768</v>
      </c>
      <c r="RJF2" t="s">
        <v>12769</v>
      </c>
      <c r="RJG2" t="s">
        <v>12770</v>
      </c>
      <c r="RJH2" t="s">
        <v>12771</v>
      </c>
      <c r="RJI2" t="s">
        <v>12772</v>
      </c>
      <c r="RJJ2" t="s">
        <v>12773</v>
      </c>
      <c r="RJK2" t="s">
        <v>12774</v>
      </c>
      <c r="RJL2" t="s">
        <v>12775</v>
      </c>
      <c r="RJM2" t="s">
        <v>12776</v>
      </c>
      <c r="RJN2" t="s">
        <v>12777</v>
      </c>
      <c r="RJO2" t="s">
        <v>12778</v>
      </c>
      <c r="RJP2" t="s">
        <v>12779</v>
      </c>
      <c r="RJQ2" t="s">
        <v>12780</v>
      </c>
      <c r="RJR2" t="s">
        <v>12781</v>
      </c>
      <c r="RJS2" t="s">
        <v>12782</v>
      </c>
      <c r="RJT2" t="s">
        <v>12783</v>
      </c>
      <c r="RJU2" t="s">
        <v>12784</v>
      </c>
      <c r="RJV2" t="s">
        <v>12785</v>
      </c>
      <c r="RJW2" t="s">
        <v>12786</v>
      </c>
      <c r="RJX2" t="s">
        <v>12787</v>
      </c>
      <c r="RJY2" t="s">
        <v>12788</v>
      </c>
      <c r="RJZ2" t="s">
        <v>12789</v>
      </c>
      <c r="RKA2" t="s">
        <v>12790</v>
      </c>
      <c r="RKB2" t="s">
        <v>12791</v>
      </c>
      <c r="RKC2" t="s">
        <v>12792</v>
      </c>
      <c r="RKD2" t="s">
        <v>12793</v>
      </c>
      <c r="RKE2" t="s">
        <v>12794</v>
      </c>
      <c r="RKF2" t="s">
        <v>12795</v>
      </c>
      <c r="RKG2" t="s">
        <v>12796</v>
      </c>
      <c r="RKH2" t="s">
        <v>12797</v>
      </c>
      <c r="RKI2" t="s">
        <v>12798</v>
      </c>
      <c r="RKJ2" t="s">
        <v>12799</v>
      </c>
      <c r="RKK2" t="s">
        <v>12800</v>
      </c>
      <c r="RKL2" t="s">
        <v>12801</v>
      </c>
      <c r="RKM2" t="s">
        <v>12802</v>
      </c>
      <c r="RKN2" t="s">
        <v>12803</v>
      </c>
      <c r="RKO2" t="s">
        <v>12804</v>
      </c>
      <c r="RKP2" t="s">
        <v>12805</v>
      </c>
      <c r="RKQ2" t="s">
        <v>12806</v>
      </c>
      <c r="RKR2" t="s">
        <v>12807</v>
      </c>
      <c r="RKS2" t="s">
        <v>12808</v>
      </c>
      <c r="RKT2" t="s">
        <v>12809</v>
      </c>
      <c r="RKU2" t="s">
        <v>12810</v>
      </c>
      <c r="RKV2" t="s">
        <v>12811</v>
      </c>
      <c r="RKW2" t="s">
        <v>12812</v>
      </c>
      <c r="RKX2" t="s">
        <v>12813</v>
      </c>
      <c r="RKY2" t="s">
        <v>12814</v>
      </c>
      <c r="RKZ2" t="s">
        <v>12815</v>
      </c>
      <c r="RLA2" t="s">
        <v>12816</v>
      </c>
      <c r="RLB2" t="s">
        <v>12817</v>
      </c>
      <c r="RLC2" t="s">
        <v>12818</v>
      </c>
      <c r="RLD2" t="s">
        <v>12819</v>
      </c>
      <c r="RLE2" t="s">
        <v>12820</v>
      </c>
      <c r="RLF2" t="s">
        <v>12821</v>
      </c>
      <c r="RLG2" t="s">
        <v>12822</v>
      </c>
      <c r="RLH2" t="s">
        <v>12823</v>
      </c>
      <c r="RLI2" t="s">
        <v>12824</v>
      </c>
      <c r="RLJ2" t="s">
        <v>12825</v>
      </c>
      <c r="RLK2" t="s">
        <v>12826</v>
      </c>
      <c r="RLL2" t="s">
        <v>12827</v>
      </c>
      <c r="RLM2" t="s">
        <v>12828</v>
      </c>
      <c r="RLN2" t="s">
        <v>12829</v>
      </c>
      <c r="RLO2" t="s">
        <v>12830</v>
      </c>
      <c r="RLP2" t="s">
        <v>12831</v>
      </c>
      <c r="RLQ2" t="s">
        <v>12832</v>
      </c>
      <c r="RLR2" t="s">
        <v>12833</v>
      </c>
      <c r="RLS2" t="s">
        <v>12834</v>
      </c>
      <c r="RLT2" t="s">
        <v>12835</v>
      </c>
      <c r="RLU2" t="s">
        <v>12836</v>
      </c>
      <c r="RLV2" t="s">
        <v>12837</v>
      </c>
      <c r="RLW2" t="s">
        <v>12838</v>
      </c>
      <c r="RLX2" t="s">
        <v>12839</v>
      </c>
      <c r="RLY2" t="s">
        <v>12840</v>
      </c>
      <c r="RLZ2" t="s">
        <v>12841</v>
      </c>
      <c r="RMA2" t="s">
        <v>12842</v>
      </c>
      <c r="RMB2" t="s">
        <v>12843</v>
      </c>
      <c r="RMC2" t="s">
        <v>12844</v>
      </c>
      <c r="RMD2" t="s">
        <v>12845</v>
      </c>
      <c r="RME2" t="s">
        <v>12846</v>
      </c>
      <c r="RMF2" t="s">
        <v>12847</v>
      </c>
      <c r="RMG2" t="s">
        <v>12848</v>
      </c>
      <c r="RMH2" t="s">
        <v>12849</v>
      </c>
      <c r="RMI2" t="s">
        <v>12850</v>
      </c>
      <c r="RMJ2" t="s">
        <v>12851</v>
      </c>
      <c r="RMK2" t="s">
        <v>12852</v>
      </c>
      <c r="RML2" t="s">
        <v>12853</v>
      </c>
      <c r="RMM2" t="s">
        <v>12854</v>
      </c>
      <c r="RMN2" t="s">
        <v>12855</v>
      </c>
      <c r="RMO2" t="s">
        <v>12856</v>
      </c>
      <c r="RMP2" t="s">
        <v>12857</v>
      </c>
      <c r="RMQ2" t="s">
        <v>12858</v>
      </c>
      <c r="RMR2" t="s">
        <v>12859</v>
      </c>
      <c r="RMS2" t="s">
        <v>12860</v>
      </c>
      <c r="RMT2" t="s">
        <v>12861</v>
      </c>
      <c r="RMU2" t="s">
        <v>12862</v>
      </c>
      <c r="RMV2" t="s">
        <v>12863</v>
      </c>
      <c r="RMW2" t="s">
        <v>12864</v>
      </c>
      <c r="RMX2" t="s">
        <v>12865</v>
      </c>
      <c r="RMY2" t="s">
        <v>12866</v>
      </c>
      <c r="RMZ2" t="s">
        <v>12867</v>
      </c>
      <c r="RNA2" t="s">
        <v>12868</v>
      </c>
      <c r="RNB2" t="s">
        <v>12869</v>
      </c>
      <c r="RNC2" t="s">
        <v>12870</v>
      </c>
      <c r="RND2" t="s">
        <v>12871</v>
      </c>
      <c r="RNE2" t="s">
        <v>12872</v>
      </c>
      <c r="RNF2" t="s">
        <v>12873</v>
      </c>
      <c r="RNG2" t="s">
        <v>12874</v>
      </c>
      <c r="RNH2" t="s">
        <v>12875</v>
      </c>
      <c r="RNI2" t="s">
        <v>12876</v>
      </c>
      <c r="RNJ2" t="s">
        <v>12877</v>
      </c>
      <c r="RNK2" t="s">
        <v>12878</v>
      </c>
      <c r="RNL2" t="s">
        <v>12879</v>
      </c>
      <c r="RNM2" t="s">
        <v>12880</v>
      </c>
      <c r="RNN2" t="s">
        <v>12881</v>
      </c>
      <c r="RNO2" t="s">
        <v>12882</v>
      </c>
      <c r="RNP2" t="s">
        <v>12883</v>
      </c>
      <c r="RNQ2" t="s">
        <v>12884</v>
      </c>
      <c r="RNR2" t="s">
        <v>12885</v>
      </c>
      <c r="RNS2" t="s">
        <v>12886</v>
      </c>
      <c r="RNT2" t="s">
        <v>12887</v>
      </c>
      <c r="RNU2" t="s">
        <v>12888</v>
      </c>
      <c r="RNV2" t="s">
        <v>12889</v>
      </c>
      <c r="RNW2" t="s">
        <v>12890</v>
      </c>
      <c r="RNX2" t="s">
        <v>12891</v>
      </c>
      <c r="RNY2" t="s">
        <v>12892</v>
      </c>
      <c r="RNZ2" t="s">
        <v>12893</v>
      </c>
      <c r="ROA2" t="s">
        <v>12894</v>
      </c>
      <c r="ROB2" t="s">
        <v>12895</v>
      </c>
      <c r="ROC2" t="s">
        <v>12896</v>
      </c>
      <c r="ROD2" t="s">
        <v>12897</v>
      </c>
      <c r="ROE2" t="s">
        <v>12898</v>
      </c>
      <c r="ROF2" t="s">
        <v>12899</v>
      </c>
      <c r="ROG2" t="s">
        <v>12900</v>
      </c>
      <c r="ROH2" t="s">
        <v>12901</v>
      </c>
      <c r="ROI2" t="s">
        <v>12902</v>
      </c>
      <c r="ROJ2" t="s">
        <v>12903</v>
      </c>
      <c r="ROK2" t="s">
        <v>12904</v>
      </c>
      <c r="ROL2" t="s">
        <v>12905</v>
      </c>
      <c r="ROM2" t="s">
        <v>12906</v>
      </c>
      <c r="RON2" t="s">
        <v>12907</v>
      </c>
      <c r="ROO2" t="s">
        <v>12908</v>
      </c>
      <c r="ROP2" t="s">
        <v>12909</v>
      </c>
      <c r="ROQ2" t="s">
        <v>12910</v>
      </c>
      <c r="ROR2" t="s">
        <v>12911</v>
      </c>
      <c r="ROS2" t="s">
        <v>12912</v>
      </c>
      <c r="ROT2" t="s">
        <v>12913</v>
      </c>
      <c r="ROU2" t="s">
        <v>12914</v>
      </c>
      <c r="ROV2" t="s">
        <v>12915</v>
      </c>
      <c r="ROW2" t="s">
        <v>12916</v>
      </c>
      <c r="ROX2" t="s">
        <v>12917</v>
      </c>
      <c r="ROY2" t="s">
        <v>12918</v>
      </c>
      <c r="ROZ2" t="s">
        <v>12919</v>
      </c>
      <c r="RPA2" t="s">
        <v>12920</v>
      </c>
      <c r="RPB2" t="s">
        <v>12921</v>
      </c>
      <c r="RPC2" t="s">
        <v>12922</v>
      </c>
      <c r="RPD2" t="s">
        <v>12923</v>
      </c>
      <c r="RPE2" t="s">
        <v>12924</v>
      </c>
      <c r="RPF2" t="s">
        <v>12925</v>
      </c>
      <c r="RPG2" t="s">
        <v>12926</v>
      </c>
      <c r="RPH2" t="s">
        <v>12927</v>
      </c>
      <c r="RPI2" t="s">
        <v>12928</v>
      </c>
      <c r="RPJ2" t="s">
        <v>12929</v>
      </c>
      <c r="RPK2" t="s">
        <v>12930</v>
      </c>
      <c r="RPL2" t="s">
        <v>12931</v>
      </c>
      <c r="RPM2" t="s">
        <v>12932</v>
      </c>
      <c r="RPN2" t="s">
        <v>12933</v>
      </c>
      <c r="RPO2" t="s">
        <v>12934</v>
      </c>
      <c r="RPP2" t="s">
        <v>12935</v>
      </c>
      <c r="RPQ2" t="s">
        <v>12936</v>
      </c>
      <c r="RPR2" t="s">
        <v>12937</v>
      </c>
      <c r="RPS2" t="s">
        <v>12938</v>
      </c>
      <c r="RPT2" t="s">
        <v>12939</v>
      </c>
      <c r="RPU2" t="s">
        <v>12940</v>
      </c>
      <c r="RPV2" t="s">
        <v>12941</v>
      </c>
      <c r="RPW2" t="s">
        <v>12942</v>
      </c>
      <c r="RPX2" t="s">
        <v>12943</v>
      </c>
      <c r="RPY2" t="s">
        <v>12944</v>
      </c>
      <c r="RPZ2" t="s">
        <v>12945</v>
      </c>
      <c r="RQA2" t="s">
        <v>12946</v>
      </c>
      <c r="RQB2" t="s">
        <v>12947</v>
      </c>
      <c r="RQC2" t="s">
        <v>12948</v>
      </c>
      <c r="RQD2" t="s">
        <v>12949</v>
      </c>
      <c r="RQE2" t="s">
        <v>12950</v>
      </c>
      <c r="RQF2" t="s">
        <v>12951</v>
      </c>
      <c r="RQG2" t="s">
        <v>12952</v>
      </c>
      <c r="RQH2" t="s">
        <v>12953</v>
      </c>
      <c r="RQI2" t="s">
        <v>12954</v>
      </c>
      <c r="RQJ2" t="s">
        <v>12955</v>
      </c>
      <c r="RQK2" t="s">
        <v>12956</v>
      </c>
      <c r="RQL2" t="s">
        <v>12957</v>
      </c>
      <c r="RQM2" t="s">
        <v>12958</v>
      </c>
      <c r="RQN2" t="s">
        <v>12959</v>
      </c>
      <c r="RQO2" t="s">
        <v>12960</v>
      </c>
      <c r="RQP2" t="s">
        <v>12961</v>
      </c>
      <c r="RQQ2" t="s">
        <v>12962</v>
      </c>
      <c r="RQR2" t="s">
        <v>12963</v>
      </c>
      <c r="RQS2" t="s">
        <v>12964</v>
      </c>
      <c r="RQT2" t="s">
        <v>12965</v>
      </c>
      <c r="RQU2" t="s">
        <v>12966</v>
      </c>
      <c r="RQV2" t="s">
        <v>12967</v>
      </c>
      <c r="RQW2" t="s">
        <v>12968</v>
      </c>
      <c r="RQX2" t="s">
        <v>12969</v>
      </c>
      <c r="RQY2" t="s">
        <v>12970</v>
      </c>
      <c r="RQZ2" t="s">
        <v>12971</v>
      </c>
      <c r="RRA2" t="s">
        <v>12972</v>
      </c>
      <c r="RRB2" t="s">
        <v>12973</v>
      </c>
      <c r="RRC2" t="s">
        <v>12974</v>
      </c>
      <c r="RRD2" t="s">
        <v>12975</v>
      </c>
      <c r="RRE2" t="s">
        <v>12976</v>
      </c>
      <c r="RRF2" t="s">
        <v>12977</v>
      </c>
      <c r="RRG2" t="s">
        <v>12978</v>
      </c>
      <c r="RRH2" t="s">
        <v>12979</v>
      </c>
      <c r="RRI2" t="s">
        <v>12980</v>
      </c>
      <c r="RRJ2" t="s">
        <v>12981</v>
      </c>
      <c r="RRK2" t="s">
        <v>12982</v>
      </c>
      <c r="RRL2" t="s">
        <v>12983</v>
      </c>
      <c r="RRM2" t="s">
        <v>12984</v>
      </c>
      <c r="RRN2" t="s">
        <v>12985</v>
      </c>
      <c r="RRO2" t="s">
        <v>12986</v>
      </c>
      <c r="RRP2" t="s">
        <v>12987</v>
      </c>
      <c r="RRQ2" t="s">
        <v>12988</v>
      </c>
      <c r="RRR2" t="s">
        <v>12989</v>
      </c>
      <c r="RRS2" t="s">
        <v>12990</v>
      </c>
      <c r="RRT2" t="s">
        <v>12991</v>
      </c>
      <c r="RRU2" t="s">
        <v>12992</v>
      </c>
      <c r="RRV2" t="s">
        <v>12993</v>
      </c>
      <c r="RRW2" t="s">
        <v>12994</v>
      </c>
      <c r="RRX2" t="s">
        <v>12995</v>
      </c>
      <c r="RRY2" t="s">
        <v>12996</v>
      </c>
      <c r="RRZ2" t="s">
        <v>12997</v>
      </c>
      <c r="RSA2" t="s">
        <v>12998</v>
      </c>
      <c r="RSB2" t="s">
        <v>12999</v>
      </c>
      <c r="RSC2" t="s">
        <v>13000</v>
      </c>
      <c r="RSD2" t="s">
        <v>13001</v>
      </c>
      <c r="RSE2" t="s">
        <v>13002</v>
      </c>
      <c r="RSF2" t="s">
        <v>13003</v>
      </c>
      <c r="RSG2" t="s">
        <v>13004</v>
      </c>
      <c r="RSH2" t="s">
        <v>13005</v>
      </c>
      <c r="RSI2" t="s">
        <v>13006</v>
      </c>
      <c r="RSJ2" t="s">
        <v>13007</v>
      </c>
      <c r="RSK2" t="s">
        <v>13008</v>
      </c>
      <c r="RSL2" t="s">
        <v>13009</v>
      </c>
      <c r="RSM2" t="s">
        <v>13010</v>
      </c>
      <c r="RSN2" t="s">
        <v>13011</v>
      </c>
      <c r="RSO2" t="s">
        <v>13012</v>
      </c>
      <c r="RSP2" t="s">
        <v>13013</v>
      </c>
      <c r="RSQ2" t="s">
        <v>13014</v>
      </c>
      <c r="RSR2" t="s">
        <v>13015</v>
      </c>
      <c r="RSS2" t="s">
        <v>13016</v>
      </c>
      <c r="RST2" t="s">
        <v>13017</v>
      </c>
      <c r="RSU2" t="s">
        <v>13018</v>
      </c>
      <c r="RSV2" t="s">
        <v>13019</v>
      </c>
      <c r="RSW2" t="s">
        <v>13020</v>
      </c>
      <c r="RSX2" t="s">
        <v>13021</v>
      </c>
      <c r="RSY2" t="s">
        <v>13022</v>
      </c>
      <c r="RSZ2" t="s">
        <v>13023</v>
      </c>
      <c r="RTA2" t="s">
        <v>13024</v>
      </c>
      <c r="RTB2" t="s">
        <v>13025</v>
      </c>
      <c r="RTC2" t="s">
        <v>13026</v>
      </c>
      <c r="RTD2" t="s">
        <v>13027</v>
      </c>
      <c r="RTE2" t="s">
        <v>13028</v>
      </c>
      <c r="RTF2" t="s">
        <v>13029</v>
      </c>
      <c r="RTG2" t="s">
        <v>13030</v>
      </c>
      <c r="RTH2" t="s">
        <v>13031</v>
      </c>
      <c r="RTI2" t="s">
        <v>13032</v>
      </c>
      <c r="RTJ2" t="s">
        <v>13033</v>
      </c>
      <c r="RTK2" t="s">
        <v>13034</v>
      </c>
      <c r="RTL2" t="s">
        <v>13035</v>
      </c>
      <c r="RTM2" t="s">
        <v>13036</v>
      </c>
      <c r="RTN2" t="s">
        <v>13037</v>
      </c>
      <c r="RTO2" t="s">
        <v>13038</v>
      </c>
      <c r="RTP2" t="s">
        <v>13039</v>
      </c>
      <c r="RTQ2" t="s">
        <v>13040</v>
      </c>
      <c r="RTR2" t="s">
        <v>13041</v>
      </c>
      <c r="RTS2" t="s">
        <v>13042</v>
      </c>
      <c r="RTT2" t="s">
        <v>13043</v>
      </c>
      <c r="RTU2" t="s">
        <v>13044</v>
      </c>
      <c r="RTV2" t="s">
        <v>13045</v>
      </c>
      <c r="RTW2" t="s">
        <v>13046</v>
      </c>
      <c r="RTX2" t="s">
        <v>13047</v>
      </c>
      <c r="RTY2" t="s">
        <v>13048</v>
      </c>
      <c r="RTZ2" t="s">
        <v>13049</v>
      </c>
      <c r="RUA2" t="s">
        <v>13050</v>
      </c>
      <c r="RUB2" t="s">
        <v>13051</v>
      </c>
      <c r="RUC2" t="s">
        <v>13052</v>
      </c>
      <c r="RUD2" t="s">
        <v>13053</v>
      </c>
      <c r="RUE2" t="s">
        <v>13054</v>
      </c>
      <c r="RUF2" t="s">
        <v>13055</v>
      </c>
      <c r="RUG2" t="s">
        <v>13056</v>
      </c>
      <c r="RUH2" t="s">
        <v>13057</v>
      </c>
      <c r="RUI2" t="s">
        <v>13058</v>
      </c>
      <c r="RUJ2" t="s">
        <v>13059</v>
      </c>
      <c r="RUK2" t="s">
        <v>13060</v>
      </c>
      <c r="RUL2" t="s">
        <v>13061</v>
      </c>
      <c r="RUM2" t="s">
        <v>13062</v>
      </c>
      <c r="RUN2" t="s">
        <v>13063</v>
      </c>
      <c r="RUO2" t="s">
        <v>13064</v>
      </c>
      <c r="RUP2" t="s">
        <v>13065</v>
      </c>
      <c r="RUQ2" t="s">
        <v>13066</v>
      </c>
      <c r="RUR2" t="s">
        <v>13067</v>
      </c>
      <c r="RUS2" t="s">
        <v>13068</v>
      </c>
      <c r="RUT2" t="s">
        <v>13069</v>
      </c>
      <c r="RUU2" t="s">
        <v>13070</v>
      </c>
      <c r="RUV2" t="s">
        <v>13071</v>
      </c>
      <c r="RUW2" t="s">
        <v>13072</v>
      </c>
      <c r="RUX2" t="s">
        <v>13073</v>
      </c>
      <c r="RUY2" t="s">
        <v>13074</v>
      </c>
      <c r="RUZ2" t="s">
        <v>13075</v>
      </c>
      <c r="RVA2" t="s">
        <v>13076</v>
      </c>
      <c r="RVB2" t="s">
        <v>13077</v>
      </c>
      <c r="RVC2" t="s">
        <v>13078</v>
      </c>
      <c r="RVD2" t="s">
        <v>13079</v>
      </c>
      <c r="RVE2" t="s">
        <v>13080</v>
      </c>
      <c r="RVF2" t="s">
        <v>13081</v>
      </c>
      <c r="RVG2" t="s">
        <v>13082</v>
      </c>
      <c r="RVH2" t="s">
        <v>13083</v>
      </c>
      <c r="RVI2" t="s">
        <v>13084</v>
      </c>
      <c r="RVJ2" t="s">
        <v>13085</v>
      </c>
      <c r="RVK2" t="s">
        <v>13086</v>
      </c>
      <c r="RVL2" t="s">
        <v>13087</v>
      </c>
      <c r="RVM2" t="s">
        <v>13088</v>
      </c>
      <c r="RVN2" t="s">
        <v>13089</v>
      </c>
      <c r="RVO2" t="s">
        <v>13090</v>
      </c>
      <c r="RVP2" t="s">
        <v>13091</v>
      </c>
      <c r="RVQ2" t="s">
        <v>13092</v>
      </c>
      <c r="RVR2" t="s">
        <v>13093</v>
      </c>
      <c r="RVS2" t="s">
        <v>13094</v>
      </c>
      <c r="RVT2" t="s">
        <v>13095</v>
      </c>
      <c r="RVU2" t="s">
        <v>13096</v>
      </c>
      <c r="RVV2" t="s">
        <v>13097</v>
      </c>
      <c r="RVW2" t="s">
        <v>13098</v>
      </c>
      <c r="RVX2" t="s">
        <v>13099</v>
      </c>
      <c r="RVY2" t="s">
        <v>13100</v>
      </c>
      <c r="RVZ2" t="s">
        <v>13101</v>
      </c>
      <c r="RWA2" t="s">
        <v>13102</v>
      </c>
      <c r="RWB2" t="s">
        <v>13103</v>
      </c>
      <c r="RWC2" t="s">
        <v>13104</v>
      </c>
      <c r="RWD2" t="s">
        <v>13105</v>
      </c>
      <c r="RWE2" t="s">
        <v>13106</v>
      </c>
      <c r="RWF2" t="s">
        <v>13107</v>
      </c>
      <c r="RWG2" t="s">
        <v>13108</v>
      </c>
      <c r="RWH2" t="s">
        <v>13109</v>
      </c>
      <c r="RWI2" t="s">
        <v>13110</v>
      </c>
      <c r="RWJ2" t="s">
        <v>13111</v>
      </c>
      <c r="RWK2" t="s">
        <v>13112</v>
      </c>
      <c r="RWL2" t="s">
        <v>13113</v>
      </c>
      <c r="RWM2" t="s">
        <v>13114</v>
      </c>
      <c r="RWN2" t="s">
        <v>13115</v>
      </c>
      <c r="RWO2" t="s">
        <v>13116</v>
      </c>
      <c r="RWP2" t="s">
        <v>13117</v>
      </c>
      <c r="RWQ2" t="s">
        <v>13118</v>
      </c>
      <c r="RWR2" t="s">
        <v>13119</v>
      </c>
      <c r="RWS2" t="s">
        <v>13120</v>
      </c>
      <c r="RWT2" t="s">
        <v>13121</v>
      </c>
      <c r="RWU2" t="s">
        <v>13122</v>
      </c>
      <c r="RWV2" t="s">
        <v>13123</v>
      </c>
      <c r="RWW2" t="s">
        <v>13124</v>
      </c>
      <c r="RWX2" t="s">
        <v>13125</v>
      </c>
      <c r="RWY2" t="s">
        <v>13126</v>
      </c>
      <c r="RWZ2" t="s">
        <v>13127</v>
      </c>
      <c r="RXA2" t="s">
        <v>13128</v>
      </c>
      <c r="RXB2" t="s">
        <v>13129</v>
      </c>
      <c r="RXC2" t="s">
        <v>13130</v>
      </c>
      <c r="RXD2" t="s">
        <v>13131</v>
      </c>
      <c r="RXE2" t="s">
        <v>13132</v>
      </c>
      <c r="RXF2" t="s">
        <v>13133</v>
      </c>
      <c r="RXG2" t="s">
        <v>13134</v>
      </c>
      <c r="RXH2" t="s">
        <v>13135</v>
      </c>
      <c r="RXI2" t="s">
        <v>13136</v>
      </c>
      <c r="RXJ2" t="s">
        <v>13137</v>
      </c>
      <c r="RXK2" t="s">
        <v>13138</v>
      </c>
      <c r="RXL2" t="s">
        <v>13139</v>
      </c>
      <c r="RXM2" t="s">
        <v>13140</v>
      </c>
      <c r="RXN2" t="s">
        <v>13141</v>
      </c>
      <c r="RXO2" t="s">
        <v>13142</v>
      </c>
      <c r="RXP2" t="s">
        <v>13143</v>
      </c>
      <c r="RXQ2" t="s">
        <v>13144</v>
      </c>
      <c r="RXR2" t="s">
        <v>13145</v>
      </c>
      <c r="RXS2" t="s">
        <v>13146</v>
      </c>
      <c r="RXT2" t="s">
        <v>13147</v>
      </c>
      <c r="RXU2" t="s">
        <v>13148</v>
      </c>
      <c r="RXV2" t="s">
        <v>13149</v>
      </c>
      <c r="RXW2" t="s">
        <v>13150</v>
      </c>
      <c r="RXX2" t="s">
        <v>13151</v>
      </c>
      <c r="RXY2" t="s">
        <v>13152</v>
      </c>
      <c r="RXZ2" t="s">
        <v>13153</v>
      </c>
      <c r="RYA2" t="s">
        <v>13154</v>
      </c>
      <c r="RYB2" t="s">
        <v>13155</v>
      </c>
      <c r="RYC2" t="s">
        <v>13156</v>
      </c>
      <c r="RYD2" t="s">
        <v>13157</v>
      </c>
      <c r="RYE2" t="s">
        <v>13158</v>
      </c>
      <c r="RYF2" t="s">
        <v>13159</v>
      </c>
      <c r="RYG2" t="s">
        <v>13160</v>
      </c>
      <c r="RYH2" t="s">
        <v>13161</v>
      </c>
      <c r="RYI2" t="s">
        <v>13162</v>
      </c>
      <c r="RYJ2" t="s">
        <v>13163</v>
      </c>
      <c r="RYK2" t="s">
        <v>13164</v>
      </c>
      <c r="RYL2" t="s">
        <v>13165</v>
      </c>
      <c r="RYM2" t="s">
        <v>13166</v>
      </c>
      <c r="RYN2" t="s">
        <v>13167</v>
      </c>
      <c r="RYO2" t="s">
        <v>13168</v>
      </c>
      <c r="RYP2" t="s">
        <v>13169</v>
      </c>
      <c r="RYQ2" t="s">
        <v>13170</v>
      </c>
      <c r="RYR2" t="s">
        <v>13171</v>
      </c>
      <c r="RYS2" t="s">
        <v>13172</v>
      </c>
      <c r="RYT2" t="s">
        <v>13173</v>
      </c>
      <c r="RYU2" t="s">
        <v>13174</v>
      </c>
      <c r="RYV2" t="s">
        <v>13175</v>
      </c>
      <c r="RYW2" t="s">
        <v>13176</v>
      </c>
      <c r="RYX2" t="s">
        <v>13177</v>
      </c>
      <c r="RYY2" t="s">
        <v>13178</v>
      </c>
      <c r="RYZ2" t="s">
        <v>13179</v>
      </c>
      <c r="RZA2" t="s">
        <v>13180</v>
      </c>
      <c r="RZB2" t="s">
        <v>13181</v>
      </c>
      <c r="RZC2" t="s">
        <v>13182</v>
      </c>
      <c r="RZD2" t="s">
        <v>13183</v>
      </c>
      <c r="RZE2" t="s">
        <v>13184</v>
      </c>
      <c r="RZF2" t="s">
        <v>13185</v>
      </c>
      <c r="RZG2" t="s">
        <v>13186</v>
      </c>
      <c r="RZH2" t="s">
        <v>13187</v>
      </c>
      <c r="RZI2" t="s">
        <v>13188</v>
      </c>
      <c r="RZJ2" t="s">
        <v>13189</v>
      </c>
      <c r="RZK2" t="s">
        <v>13190</v>
      </c>
      <c r="RZL2" t="s">
        <v>13191</v>
      </c>
      <c r="RZM2" t="s">
        <v>13192</v>
      </c>
      <c r="RZN2" t="s">
        <v>13193</v>
      </c>
      <c r="RZO2" t="s">
        <v>13194</v>
      </c>
      <c r="RZP2" t="s">
        <v>13195</v>
      </c>
      <c r="RZQ2" t="s">
        <v>13196</v>
      </c>
      <c r="RZR2" t="s">
        <v>13197</v>
      </c>
      <c r="RZS2" t="s">
        <v>13198</v>
      </c>
      <c r="RZT2" t="s">
        <v>13199</v>
      </c>
      <c r="RZU2" t="s">
        <v>13200</v>
      </c>
      <c r="RZV2" t="s">
        <v>13201</v>
      </c>
      <c r="RZW2" t="s">
        <v>13202</v>
      </c>
      <c r="RZX2" t="s">
        <v>13203</v>
      </c>
      <c r="RZY2" t="s">
        <v>13204</v>
      </c>
      <c r="RZZ2" t="s">
        <v>13205</v>
      </c>
      <c r="SAA2" t="s">
        <v>13206</v>
      </c>
      <c r="SAB2" t="s">
        <v>13207</v>
      </c>
      <c r="SAC2" t="s">
        <v>13208</v>
      </c>
      <c r="SAD2" t="s">
        <v>13209</v>
      </c>
      <c r="SAE2" t="s">
        <v>13210</v>
      </c>
      <c r="SAF2" t="s">
        <v>13211</v>
      </c>
      <c r="SAG2" t="s">
        <v>13212</v>
      </c>
      <c r="SAH2" t="s">
        <v>13213</v>
      </c>
      <c r="SAI2" t="s">
        <v>13214</v>
      </c>
      <c r="SAJ2" t="s">
        <v>13215</v>
      </c>
      <c r="SAK2" t="s">
        <v>13216</v>
      </c>
      <c r="SAL2" t="s">
        <v>13217</v>
      </c>
      <c r="SAM2" t="s">
        <v>13218</v>
      </c>
      <c r="SAN2" t="s">
        <v>13219</v>
      </c>
      <c r="SAO2" t="s">
        <v>13220</v>
      </c>
      <c r="SAP2" t="s">
        <v>13221</v>
      </c>
      <c r="SAQ2" t="s">
        <v>13222</v>
      </c>
      <c r="SAR2" t="s">
        <v>13223</v>
      </c>
      <c r="SAS2" t="s">
        <v>13224</v>
      </c>
      <c r="SAT2" t="s">
        <v>13225</v>
      </c>
      <c r="SAU2" t="s">
        <v>13226</v>
      </c>
      <c r="SAV2" t="s">
        <v>13227</v>
      </c>
      <c r="SAW2" t="s">
        <v>13228</v>
      </c>
      <c r="SAX2" t="s">
        <v>13229</v>
      </c>
      <c r="SAY2" t="s">
        <v>13230</v>
      </c>
      <c r="SAZ2" t="s">
        <v>13231</v>
      </c>
      <c r="SBA2" t="s">
        <v>13232</v>
      </c>
      <c r="SBB2" t="s">
        <v>13233</v>
      </c>
      <c r="SBC2" t="s">
        <v>13234</v>
      </c>
      <c r="SBD2" t="s">
        <v>13235</v>
      </c>
      <c r="SBE2" t="s">
        <v>13236</v>
      </c>
      <c r="SBF2" t="s">
        <v>13237</v>
      </c>
      <c r="SBG2" t="s">
        <v>13238</v>
      </c>
      <c r="SBH2" t="s">
        <v>13239</v>
      </c>
      <c r="SBI2" t="s">
        <v>13240</v>
      </c>
      <c r="SBJ2" t="s">
        <v>13241</v>
      </c>
      <c r="SBK2" t="s">
        <v>13242</v>
      </c>
      <c r="SBL2" t="s">
        <v>13243</v>
      </c>
      <c r="SBM2" t="s">
        <v>13244</v>
      </c>
      <c r="SBN2" t="s">
        <v>13245</v>
      </c>
      <c r="SBO2" t="s">
        <v>13246</v>
      </c>
      <c r="SBP2" t="s">
        <v>13247</v>
      </c>
      <c r="SBQ2" t="s">
        <v>13248</v>
      </c>
      <c r="SBR2" t="s">
        <v>13249</v>
      </c>
      <c r="SBS2" t="s">
        <v>13250</v>
      </c>
      <c r="SBT2" t="s">
        <v>13251</v>
      </c>
      <c r="SBU2" t="s">
        <v>13252</v>
      </c>
      <c r="SBV2" t="s">
        <v>13253</v>
      </c>
      <c r="SBW2" t="s">
        <v>13254</v>
      </c>
      <c r="SBX2" t="s">
        <v>13255</v>
      </c>
      <c r="SBY2" t="s">
        <v>13256</v>
      </c>
      <c r="SBZ2" t="s">
        <v>13257</v>
      </c>
      <c r="SCA2" t="s">
        <v>13258</v>
      </c>
      <c r="SCB2" t="s">
        <v>13259</v>
      </c>
      <c r="SCC2" t="s">
        <v>13260</v>
      </c>
      <c r="SCD2" t="s">
        <v>13261</v>
      </c>
      <c r="SCE2" t="s">
        <v>13262</v>
      </c>
      <c r="SCF2" t="s">
        <v>13263</v>
      </c>
      <c r="SCG2" t="s">
        <v>13264</v>
      </c>
      <c r="SCH2" t="s">
        <v>13265</v>
      </c>
      <c r="SCI2" t="s">
        <v>13266</v>
      </c>
      <c r="SCJ2" t="s">
        <v>13267</v>
      </c>
      <c r="SCK2" t="s">
        <v>13268</v>
      </c>
      <c r="SCL2" t="s">
        <v>13269</v>
      </c>
      <c r="SCM2" t="s">
        <v>13270</v>
      </c>
      <c r="SCN2" t="s">
        <v>13271</v>
      </c>
      <c r="SCO2" t="s">
        <v>13272</v>
      </c>
      <c r="SCP2" t="s">
        <v>13273</v>
      </c>
      <c r="SCQ2" t="s">
        <v>13274</v>
      </c>
      <c r="SCR2" t="s">
        <v>13275</v>
      </c>
      <c r="SCS2" t="s">
        <v>13276</v>
      </c>
      <c r="SCT2" t="s">
        <v>13277</v>
      </c>
      <c r="SCU2" t="s">
        <v>13278</v>
      </c>
      <c r="SCV2" t="s">
        <v>13279</v>
      </c>
      <c r="SCW2" t="s">
        <v>13280</v>
      </c>
      <c r="SCX2" t="s">
        <v>13281</v>
      </c>
      <c r="SCY2" t="s">
        <v>13282</v>
      </c>
      <c r="SCZ2" t="s">
        <v>13283</v>
      </c>
      <c r="SDA2" t="s">
        <v>13284</v>
      </c>
      <c r="SDB2" t="s">
        <v>13285</v>
      </c>
      <c r="SDC2" t="s">
        <v>13286</v>
      </c>
      <c r="SDD2" t="s">
        <v>13287</v>
      </c>
      <c r="SDE2" t="s">
        <v>13288</v>
      </c>
      <c r="SDF2" t="s">
        <v>13289</v>
      </c>
      <c r="SDG2" t="s">
        <v>13290</v>
      </c>
      <c r="SDH2" t="s">
        <v>13291</v>
      </c>
      <c r="SDI2" t="s">
        <v>13292</v>
      </c>
      <c r="SDJ2" t="s">
        <v>13293</v>
      </c>
      <c r="SDK2" t="s">
        <v>13294</v>
      </c>
      <c r="SDL2" t="s">
        <v>13295</v>
      </c>
      <c r="SDM2" t="s">
        <v>13296</v>
      </c>
      <c r="SDN2" t="s">
        <v>13297</v>
      </c>
      <c r="SDO2" t="s">
        <v>13298</v>
      </c>
      <c r="SDP2" t="s">
        <v>13299</v>
      </c>
      <c r="SDQ2" t="s">
        <v>13300</v>
      </c>
      <c r="SDR2" t="s">
        <v>13301</v>
      </c>
      <c r="SDS2" t="s">
        <v>13302</v>
      </c>
      <c r="SDT2" t="s">
        <v>13303</v>
      </c>
      <c r="SDU2" t="s">
        <v>13304</v>
      </c>
      <c r="SDV2" t="s">
        <v>13305</v>
      </c>
      <c r="SDW2" t="s">
        <v>13306</v>
      </c>
      <c r="SDX2" t="s">
        <v>13307</v>
      </c>
      <c r="SDY2" t="s">
        <v>13308</v>
      </c>
      <c r="SDZ2" t="s">
        <v>13309</v>
      </c>
      <c r="SEA2" t="s">
        <v>13310</v>
      </c>
      <c r="SEB2" t="s">
        <v>13311</v>
      </c>
      <c r="SEC2" t="s">
        <v>13312</v>
      </c>
      <c r="SED2" t="s">
        <v>13313</v>
      </c>
      <c r="SEE2" t="s">
        <v>13314</v>
      </c>
      <c r="SEF2" t="s">
        <v>13315</v>
      </c>
      <c r="SEG2" t="s">
        <v>13316</v>
      </c>
      <c r="SEH2" t="s">
        <v>13317</v>
      </c>
      <c r="SEI2" t="s">
        <v>13318</v>
      </c>
      <c r="SEJ2" t="s">
        <v>13319</v>
      </c>
      <c r="SEK2" t="s">
        <v>13320</v>
      </c>
      <c r="SEL2" t="s">
        <v>13321</v>
      </c>
      <c r="SEM2" t="s">
        <v>13322</v>
      </c>
      <c r="SEN2" t="s">
        <v>13323</v>
      </c>
      <c r="SEO2" t="s">
        <v>13324</v>
      </c>
      <c r="SEP2" t="s">
        <v>13325</v>
      </c>
      <c r="SEQ2" t="s">
        <v>13326</v>
      </c>
      <c r="SER2" t="s">
        <v>13327</v>
      </c>
      <c r="SES2" t="s">
        <v>13328</v>
      </c>
      <c r="SET2" t="s">
        <v>13329</v>
      </c>
      <c r="SEU2" t="s">
        <v>13330</v>
      </c>
      <c r="SEV2" t="s">
        <v>13331</v>
      </c>
      <c r="SEW2" t="s">
        <v>13332</v>
      </c>
      <c r="SEX2" t="s">
        <v>13333</v>
      </c>
      <c r="SEY2" t="s">
        <v>13334</v>
      </c>
      <c r="SEZ2" t="s">
        <v>13335</v>
      </c>
      <c r="SFA2" t="s">
        <v>13336</v>
      </c>
      <c r="SFB2" t="s">
        <v>13337</v>
      </c>
      <c r="SFC2" t="s">
        <v>13338</v>
      </c>
      <c r="SFD2" t="s">
        <v>13339</v>
      </c>
      <c r="SFE2" t="s">
        <v>13340</v>
      </c>
      <c r="SFF2" t="s">
        <v>13341</v>
      </c>
      <c r="SFG2" t="s">
        <v>13342</v>
      </c>
      <c r="SFH2" t="s">
        <v>13343</v>
      </c>
      <c r="SFI2" t="s">
        <v>13344</v>
      </c>
      <c r="SFJ2" t="s">
        <v>13345</v>
      </c>
      <c r="SFK2" t="s">
        <v>13346</v>
      </c>
      <c r="SFL2" t="s">
        <v>13347</v>
      </c>
      <c r="SFM2" t="s">
        <v>13348</v>
      </c>
      <c r="SFN2" t="s">
        <v>13349</v>
      </c>
      <c r="SFO2" t="s">
        <v>13350</v>
      </c>
      <c r="SFP2" t="s">
        <v>13351</v>
      </c>
      <c r="SFQ2" t="s">
        <v>13352</v>
      </c>
      <c r="SFR2" t="s">
        <v>13353</v>
      </c>
      <c r="SFS2" t="s">
        <v>13354</v>
      </c>
      <c r="SFT2" t="s">
        <v>13355</v>
      </c>
      <c r="SFU2" t="s">
        <v>13356</v>
      </c>
      <c r="SFV2" t="s">
        <v>13357</v>
      </c>
      <c r="SFW2" t="s">
        <v>13358</v>
      </c>
      <c r="SFX2" t="s">
        <v>13359</v>
      </c>
      <c r="SFY2" t="s">
        <v>13360</v>
      </c>
      <c r="SFZ2" t="s">
        <v>13361</v>
      </c>
      <c r="SGA2" t="s">
        <v>13362</v>
      </c>
      <c r="SGB2" t="s">
        <v>13363</v>
      </c>
      <c r="SGC2" t="s">
        <v>13364</v>
      </c>
      <c r="SGD2" t="s">
        <v>13365</v>
      </c>
      <c r="SGE2" t="s">
        <v>13366</v>
      </c>
      <c r="SGF2" t="s">
        <v>13367</v>
      </c>
      <c r="SGG2" t="s">
        <v>13368</v>
      </c>
      <c r="SGH2" t="s">
        <v>13369</v>
      </c>
      <c r="SGI2" t="s">
        <v>13370</v>
      </c>
      <c r="SGJ2" t="s">
        <v>13371</v>
      </c>
      <c r="SGK2" t="s">
        <v>13372</v>
      </c>
      <c r="SGL2" t="s">
        <v>13373</v>
      </c>
      <c r="SGM2" t="s">
        <v>13374</v>
      </c>
      <c r="SGN2" t="s">
        <v>13375</v>
      </c>
      <c r="SGO2" t="s">
        <v>13376</v>
      </c>
      <c r="SGP2" t="s">
        <v>13377</v>
      </c>
      <c r="SGQ2" t="s">
        <v>13378</v>
      </c>
      <c r="SGR2" t="s">
        <v>13379</v>
      </c>
      <c r="SGS2" t="s">
        <v>13380</v>
      </c>
      <c r="SGT2" t="s">
        <v>13381</v>
      </c>
      <c r="SGU2" t="s">
        <v>13382</v>
      </c>
      <c r="SGV2" t="s">
        <v>13383</v>
      </c>
      <c r="SGW2" t="s">
        <v>13384</v>
      </c>
      <c r="SGX2" t="s">
        <v>13385</v>
      </c>
      <c r="SGY2" t="s">
        <v>13386</v>
      </c>
      <c r="SGZ2" t="s">
        <v>13387</v>
      </c>
      <c r="SHA2" t="s">
        <v>13388</v>
      </c>
      <c r="SHB2" t="s">
        <v>13389</v>
      </c>
      <c r="SHC2" t="s">
        <v>13390</v>
      </c>
      <c r="SHD2" t="s">
        <v>13391</v>
      </c>
      <c r="SHE2" t="s">
        <v>13392</v>
      </c>
      <c r="SHF2" t="s">
        <v>13393</v>
      </c>
      <c r="SHG2" t="s">
        <v>13394</v>
      </c>
      <c r="SHH2" t="s">
        <v>13395</v>
      </c>
      <c r="SHI2" t="s">
        <v>13396</v>
      </c>
      <c r="SHJ2" t="s">
        <v>13397</v>
      </c>
      <c r="SHK2" t="s">
        <v>13398</v>
      </c>
      <c r="SHL2" t="s">
        <v>13399</v>
      </c>
      <c r="SHM2" t="s">
        <v>13400</v>
      </c>
      <c r="SHN2" t="s">
        <v>13401</v>
      </c>
      <c r="SHO2" t="s">
        <v>13402</v>
      </c>
      <c r="SHP2" t="s">
        <v>13403</v>
      </c>
      <c r="SHQ2" t="s">
        <v>13404</v>
      </c>
      <c r="SHR2" t="s">
        <v>13405</v>
      </c>
      <c r="SHS2" t="s">
        <v>13406</v>
      </c>
      <c r="SHT2" t="s">
        <v>13407</v>
      </c>
      <c r="SHU2" t="s">
        <v>13408</v>
      </c>
      <c r="SHV2" t="s">
        <v>13409</v>
      </c>
      <c r="SHW2" t="s">
        <v>13410</v>
      </c>
      <c r="SHX2" t="s">
        <v>13411</v>
      </c>
      <c r="SHY2" t="s">
        <v>13412</v>
      </c>
      <c r="SHZ2" t="s">
        <v>13413</v>
      </c>
      <c r="SIA2" t="s">
        <v>13414</v>
      </c>
      <c r="SIB2" t="s">
        <v>13415</v>
      </c>
      <c r="SIC2" t="s">
        <v>13416</v>
      </c>
      <c r="SID2" t="s">
        <v>13417</v>
      </c>
      <c r="SIE2" t="s">
        <v>13418</v>
      </c>
      <c r="SIF2" t="s">
        <v>13419</v>
      </c>
      <c r="SIG2" t="s">
        <v>13420</v>
      </c>
      <c r="SIH2" t="s">
        <v>13421</v>
      </c>
      <c r="SII2" t="s">
        <v>13422</v>
      </c>
      <c r="SIJ2" t="s">
        <v>13423</v>
      </c>
      <c r="SIK2" t="s">
        <v>13424</v>
      </c>
      <c r="SIL2" t="s">
        <v>13425</v>
      </c>
      <c r="SIM2" t="s">
        <v>13426</v>
      </c>
      <c r="SIN2" t="s">
        <v>13427</v>
      </c>
      <c r="SIO2" t="s">
        <v>13428</v>
      </c>
      <c r="SIP2" t="s">
        <v>13429</v>
      </c>
      <c r="SIQ2" t="s">
        <v>13430</v>
      </c>
      <c r="SIR2" t="s">
        <v>13431</v>
      </c>
      <c r="SIS2" t="s">
        <v>13432</v>
      </c>
      <c r="SIT2" t="s">
        <v>13433</v>
      </c>
      <c r="SIU2" t="s">
        <v>13434</v>
      </c>
      <c r="SIV2" t="s">
        <v>13435</v>
      </c>
      <c r="SIW2" t="s">
        <v>13436</v>
      </c>
      <c r="SIX2" t="s">
        <v>13437</v>
      </c>
      <c r="SIY2" t="s">
        <v>13438</v>
      </c>
      <c r="SIZ2" t="s">
        <v>13439</v>
      </c>
      <c r="SJA2" t="s">
        <v>13440</v>
      </c>
      <c r="SJB2" t="s">
        <v>13441</v>
      </c>
      <c r="SJC2" t="s">
        <v>13442</v>
      </c>
      <c r="SJD2" t="s">
        <v>13443</v>
      </c>
      <c r="SJE2" t="s">
        <v>13444</v>
      </c>
      <c r="SJF2" t="s">
        <v>13445</v>
      </c>
      <c r="SJG2" t="s">
        <v>13446</v>
      </c>
      <c r="SJH2" t="s">
        <v>13447</v>
      </c>
      <c r="SJI2" t="s">
        <v>13448</v>
      </c>
      <c r="SJJ2" t="s">
        <v>13449</v>
      </c>
      <c r="SJK2" t="s">
        <v>13450</v>
      </c>
      <c r="SJL2" t="s">
        <v>13451</v>
      </c>
      <c r="SJM2" t="s">
        <v>13452</v>
      </c>
      <c r="SJN2" t="s">
        <v>13453</v>
      </c>
      <c r="SJO2" t="s">
        <v>13454</v>
      </c>
      <c r="SJP2" t="s">
        <v>13455</v>
      </c>
      <c r="SJQ2" t="s">
        <v>13456</v>
      </c>
      <c r="SJR2" t="s">
        <v>13457</v>
      </c>
      <c r="SJS2" t="s">
        <v>13458</v>
      </c>
      <c r="SJT2" t="s">
        <v>13459</v>
      </c>
      <c r="SJU2" t="s">
        <v>13460</v>
      </c>
      <c r="SJV2" t="s">
        <v>13461</v>
      </c>
      <c r="SJW2" t="s">
        <v>13462</v>
      </c>
      <c r="SJX2" t="s">
        <v>13463</v>
      </c>
      <c r="SJY2" t="s">
        <v>13464</v>
      </c>
      <c r="SJZ2" t="s">
        <v>13465</v>
      </c>
      <c r="SKA2" t="s">
        <v>13466</v>
      </c>
      <c r="SKB2" t="s">
        <v>13467</v>
      </c>
      <c r="SKC2" t="s">
        <v>13468</v>
      </c>
      <c r="SKD2" t="s">
        <v>13469</v>
      </c>
      <c r="SKE2" t="s">
        <v>13470</v>
      </c>
      <c r="SKF2" t="s">
        <v>13471</v>
      </c>
      <c r="SKG2" t="s">
        <v>13472</v>
      </c>
      <c r="SKH2" t="s">
        <v>13473</v>
      </c>
      <c r="SKI2" t="s">
        <v>13474</v>
      </c>
      <c r="SKJ2" t="s">
        <v>13475</v>
      </c>
      <c r="SKK2" t="s">
        <v>13476</v>
      </c>
      <c r="SKL2" t="s">
        <v>13477</v>
      </c>
      <c r="SKM2" t="s">
        <v>13478</v>
      </c>
      <c r="SKN2" t="s">
        <v>13479</v>
      </c>
      <c r="SKO2" t="s">
        <v>13480</v>
      </c>
      <c r="SKP2" t="s">
        <v>13481</v>
      </c>
      <c r="SKQ2" t="s">
        <v>13482</v>
      </c>
      <c r="SKR2" t="s">
        <v>13483</v>
      </c>
      <c r="SKS2" t="s">
        <v>13484</v>
      </c>
      <c r="SKT2" t="s">
        <v>13485</v>
      </c>
      <c r="SKU2" t="s">
        <v>13486</v>
      </c>
      <c r="SKV2" t="s">
        <v>13487</v>
      </c>
      <c r="SKW2" t="s">
        <v>13488</v>
      </c>
      <c r="SKX2" t="s">
        <v>13489</v>
      </c>
      <c r="SKY2" t="s">
        <v>13490</v>
      </c>
      <c r="SKZ2" t="s">
        <v>13491</v>
      </c>
      <c r="SLA2" t="s">
        <v>13492</v>
      </c>
      <c r="SLB2" t="s">
        <v>13493</v>
      </c>
      <c r="SLC2" t="s">
        <v>13494</v>
      </c>
      <c r="SLD2" t="s">
        <v>13495</v>
      </c>
      <c r="SLE2" t="s">
        <v>13496</v>
      </c>
      <c r="SLF2" t="s">
        <v>13497</v>
      </c>
      <c r="SLG2" t="s">
        <v>13498</v>
      </c>
      <c r="SLH2" t="s">
        <v>13499</v>
      </c>
      <c r="SLI2" t="s">
        <v>13500</v>
      </c>
      <c r="SLJ2" t="s">
        <v>13501</v>
      </c>
      <c r="SLK2" t="s">
        <v>13502</v>
      </c>
      <c r="SLL2" t="s">
        <v>13503</v>
      </c>
      <c r="SLM2" t="s">
        <v>13504</v>
      </c>
      <c r="SLN2" t="s">
        <v>13505</v>
      </c>
      <c r="SLO2" t="s">
        <v>13506</v>
      </c>
      <c r="SLP2" t="s">
        <v>13507</v>
      </c>
      <c r="SLQ2" t="s">
        <v>13508</v>
      </c>
      <c r="SLR2" t="s">
        <v>13509</v>
      </c>
      <c r="SLS2" t="s">
        <v>13510</v>
      </c>
      <c r="SLT2" t="s">
        <v>13511</v>
      </c>
      <c r="SLU2" t="s">
        <v>13512</v>
      </c>
      <c r="SLV2" t="s">
        <v>13513</v>
      </c>
      <c r="SLW2" t="s">
        <v>13514</v>
      </c>
      <c r="SLX2" t="s">
        <v>13515</v>
      </c>
      <c r="SLY2" t="s">
        <v>13516</v>
      </c>
      <c r="SLZ2" t="s">
        <v>13517</v>
      </c>
      <c r="SMA2" t="s">
        <v>13518</v>
      </c>
      <c r="SMB2" t="s">
        <v>13519</v>
      </c>
      <c r="SMC2" t="s">
        <v>13520</v>
      </c>
      <c r="SMD2" t="s">
        <v>13521</v>
      </c>
      <c r="SME2" t="s">
        <v>13522</v>
      </c>
      <c r="SMF2" t="s">
        <v>13523</v>
      </c>
      <c r="SMG2" t="s">
        <v>13524</v>
      </c>
      <c r="SMH2" t="s">
        <v>13525</v>
      </c>
      <c r="SMI2" t="s">
        <v>13526</v>
      </c>
      <c r="SMJ2" t="s">
        <v>13527</v>
      </c>
      <c r="SMK2" t="s">
        <v>13528</v>
      </c>
      <c r="SML2" t="s">
        <v>13529</v>
      </c>
      <c r="SMM2" t="s">
        <v>13530</v>
      </c>
      <c r="SMN2" t="s">
        <v>13531</v>
      </c>
      <c r="SMO2" t="s">
        <v>13532</v>
      </c>
      <c r="SMP2" t="s">
        <v>13533</v>
      </c>
      <c r="SMQ2" t="s">
        <v>13534</v>
      </c>
      <c r="SMR2" t="s">
        <v>13535</v>
      </c>
      <c r="SMS2" t="s">
        <v>13536</v>
      </c>
      <c r="SMT2" t="s">
        <v>13537</v>
      </c>
      <c r="SMU2" t="s">
        <v>13538</v>
      </c>
      <c r="SMV2" t="s">
        <v>13539</v>
      </c>
      <c r="SMW2" t="s">
        <v>13540</v>
      </c>
      <c r="SMX2" t="s">
        <v>13541</v>
      </c>
      <c r="SMY2" t="s">
        <v>13542</v>
      </c>
      <c r="SMZ2" t="s">
        <v>13543</v>
      </c>
      <c r="SNA2" t="s">
        <v>13544</v>
      </c>
      <c r="SNB2" t="s">
        <v>13545</v>
      </c>
      <c r="SNC2" t="s">
        <v>13546</v>
      </c>
      <c r="SND2" t="s">
        <v>13547</v>
      </c>
      <c r="SNE2" t="s">
        <v>13548</v>
      </c>
      <c r="SNF2" t="s">
        <v>13549</v>
      </c>
      <c r="SNG2" t="s">
        <v>13550</v>
      </c>
      <c r="SNH2" t="s">
        <v>13551</v>
      </c>
      <c r="SNI2" t="s">
        <v>13552</v>
      </c>
      <c r="SNJ2" t="s">
        <v>13553</v>
      </c>
      <c r="SNK2" t="s">
        <v>13554</v>
      </c>
      <c r="SNL2" t="s">
        <v>13555</v>
      </c>
      <c r="SNM2" t="s">
        <v>13556</v>
      </c>
      <c r="SNN2" t="s">
        <v>13557</v>
      </c>
      <c r="SNO2" t="s">
        <v>13558</v>
      </c>
      <c r="SNP2" t="s">
        <v>13559</v>
      </c>
      <c r="SNQ2" t="s">
        <v>13560</v>
      </c>
      <c r="SNR2" t="s">
        <v>13561</v>
      </c>
      <c r="SNS2" t="s">
        <v>13562</v>
      </c>
      <c r="SNT2" t="s">
        <v>13563</v>
      </c>
      <c r="SNU2" t="s">
        <v>13564</v>
      </c>
      <c r="SNV2" t="s">
        <v>13565</v>
      </c>
      <c r="SNW2" t="s">
        <v>13566</v>
      </c>
      <c r="SNX2" t="s">
        <v>13567</v>
      </c>
      <c r="SNY2" t="s">
        <v>13568</v>
      </c>
      <c r="SNZ2" t="s">
        <v>13569</v>
      </c>
      <c r="SOA2" t="s">
        <v>13570</v>
      </c>
      <c r="SOB2" t="s">
        <v>13571</v>
      </c>
      <c r="SOC2" t="s">
        <v>13572</v>
      </c>
      <c r="SOD2" t="s">
        <v>13573</v>
      </c>
      <c r="SOE2" t="s">
        <v>13574</v>
      </c>
      <c r="SOF2" t="s">
        <v>13575</v>
      </c>
      <c r="SOG2" t="s">
        <v>13576</v>
      </c>
      <c r="SOH2" t="s">
        <v>13577</v>
      </c>
      <c r="SOI2" t="s">
        <v>13578</v>
      </c>
      <c r="SOJ2" t="s">
        <v>13579</v>
      </c>
      <c r="SOK2" t="s">
        <v>13580</v>
      </c>
      <c r="SOL2" t="s">
        <v>13581</v>
      </c>
      <c r="SOM2" t="s">
        <v>13582</v>
      </c>
      <c r="SON2" t="s">
        <v>13583</v>
      </c>
      <c r="SOO2" t="s">
        <v>13584</v>
      </c>
      <c r="SOP2" t="s">
        <v>13585</v>
      </c>
      <c r="SOQ2" t="s">
        <v>13586</v>
      </c>
      <c r="SOR2" t="s">
        <v>13587</v>
      </c>
      <c r="SOS2" t="s">
        <v>13588</v>
      </c>
      <c r="SOT2" t="s">
        <v>13589</v>
      </c>
      <c r="SOU2" t="s">
        <v>13590</v>
      </c>
      <c r="SOV2" t="s">
        <v>13591</v>
      </c>
      <c r="SOW2" t="s">
        <v>13592</v>
      </c>
      <c r="SOX2" t="s">
        <v>13593</v>
      </c>
      <c r="SOY2" t="s">
        <v>13594</v>
      </c>
      <c r="SOZ2" t="s">
        <v>13595</v>
      </c>
      <c r="SPA2" t="s">
        <v>13596</v>
      </c>
      <c r="SPB2" t="s">
        <v>13597</v>
      </c>
      <c r="SPC2" t="s">
        <v>13598</v>
      </c>
      <c r="SPD2" t="s">
        <v>13599</v>
      </c>
      <c r="SPE2" t="s">
        <v>13600</v>
      </c>
      <c r="SPF2" t="s">
        <v>13601</v>
      </c>
      <c r="SPG2" t="s">
        <v>13602</v>
      </c>
      <c r="SPH2" t="s">
        <v>13603</v>
      </c>
      <c r="SPI2" t="s">
        <v>13604</v>
      </c>
      <c r="SPJ2" t="s">
        <v>13605</v>
      </c>
      <c r="SPK2" t="s">
        <v>13606</v>
      </c>
      <c r="SPL2" t="s">
        <v>13607</v>
      </c>
      <c r="SPM2" t="s">
        <v>13608</v>
      </c>
      <c r="SPN2" t="s">
        <v>13609</v>
      </c>
      <c r="SPO2" t="s">
        <v>13610</v>
      </c>
      <c r="SPP2" t="s">
        <v>13611</v>
      </c>
      <c r="SPQ2" t="s">
        <v>13612</v>
      </c>
      <c r="SPR2" t="s">
        <v>13613</v>
      </c>
      <c r="SPS2" t="s">
        <v>13614</v>
      </c>
      <c r="SPT2" t="s">
        <v>13615</v>
      </c>
      <c r="SPU2" t="s">
        <v>13616</v>
      </c>
      <c r="SPV2" t="s">
        <v>13617</v>
      </c>
      <c r="SPW2" t="s">
        <v>13618</v>
      </c>
      <c r="SPX2" t="s">
        <v>13619</v>
      </c>
      <c r="SPY2" t="s">
        <v>13620</v>
      </c>
      <c r="SPZ2" t="s">
        <v>13621</v>
      </c>
      <c r="SQA2" t="s">
        <v>13622</v>
      </c>
      <c r="SQB2" t="s">
        <v>13623</v>
      </c>
      <c r="SQC2" t="s">
        <v>13624</v>
      </c>
      <c r="SQD2" t="s">
        <v>13625</v>
      </c>
      <c r="SQE2" t="s">
        <v>13626</v>
      </c>
      <c r="SQF2" t="s">
        <v>13627</v>
      </c>
      <c r="SQG2" t="s">
        <v>13628</v>
      </c>
      <c r="SQH2" t="s">
        <v>13629</v>
      </c>
      <c r="SQI2" t="s">
        <v>13630</v>
      </c>
      <c r="SQJ2" t="s">
        <v>13631</v>
      </c>
      <c r="SQK2" t="s">
        <v>13632</v>
      </c>
      <c r="SQL2" t="s">
        <v>13633</v>
      </c>
      <c r="SQM2" t="s">
        <v>13634</v>
      </c>
      <c r="SQN2" t="s">
        <v>13635</v>
      </c>
      <c r="SQO2" t="s">
        <v>13636</v>
      </c>
      <c r="SQP2" t="s">
        <v>13637</v>
      </c>
      <c r="SQQ2" t="s">
        <v>13638</v>
      </c>
      <c r="SQR2" t="s">
        <v>13639</v>
      </c>
      <c r="SQS2" t="s">
        <v>13640</v>
      </c>
      <c r="SQT2" t="s">
        <v>13641</v>
      </c>
      <c r="SQU2" t="s">
        <v>13642</v>
      </c>
      <c r="SQV2" t="s">
        <v>13643</v>
      </c>
      <c r="SQW2" t="s">
        <v>13644</v>
      </c>
      <c r="SQX2" t="s">
        <v>13645</v>
      </c>
      <c r="SQY2" t="s">
        <v>13646</v>
      </c>
      <c r="SQZ2" t="s">
        <v>13647</v>
      </c>
      <c r="SRA2" t="s">
        <v>13648</v>
      </c>
      <c r="SRB2" t="s">
        <v>13649</v>
      </c>
      <c r="SRC2" t="s">
        <v>13650</v>
      </c>
      <c r="SRD2" t="s">
        <v>13651</v>
      </c>
      <c r="SRE2" t="s">
        <v>13652</v>
      </c>
      <c r="SRF2" t="s">
        <v>13653</v>
      </c>
      <c r="SRG2" t="s">
        <v>13654</v>
      </c>
      <c r="SRH2" t="s">
        <v>13655</v>
      </c>
      <c r="SRI2" t="s">
        <v>13656</v>
      </c>
      <c r="SRJ2" t="s">
        <v>13657</v>
      </c>
      <c r="SRK2" t="s">
        <v>13658</v>
      </c>
      <c r="SRL2" t="s">
        <v>13659</v>
      </c>
      <c r="SRM2" t="s">
        <v>13660</v>
      </c>
      <c r="SRN2" t="s">
        <v>13661</v>
      </c>
      <c r="SRO2" t="s">
        <v>13662</v>
      </c>
      <c r="SRP2" t="s">
        <v>13663</v>
      </c>
      <c r="SRQ2" t="s">
        <v>13664</v>
      </c>
      <c r="SRR2" t="s">
        <v>13665</v>
      </c>
      <c r="SRS2" t="s">
        <v>13666</v>
      </c>
      <c r="SRT2" t="s">
        <v>13667</v>
      </c>
      <c r="SRU2" t="s">
        <v>13668</v>
      </c>
      <c r="SRV2" t="s">
        <v>13669</v>
      </c>
      <c r="SRW2" t="s">
        <v>13670</v>
      </c>
      <c r="SRX2" t="s">
        <v>13671</v>
      </c>
      <c r="SRY2" t="s">
        <v>13672</v>
      </c>
      <c r="SRZ2" t="s">
        <v>13673</v>
      </c>
      <c r="SSA2" t="s">
        <v>13674</v>
      </c>
      <c r="SSB2" t="s">
        <v>13675</v>
      </c>
      <c r="SSC2" t="s">
        <v>13676</v>
      </c>
      <c r="SSD2" t="s">
        <v>13677</v>
      </c>
      <c r="SSE2" t="s">
        <v>13678</v>
      </c>
      <c r="SSF2" t="s">
        <v>13679</v>
      </c>
      <c r="SSG2" t="s">
        <v>13680</v>
      </c>
      <c r="SSH2" t="s">
        <v>13681</v>
      </c>
      <c r="SSI2" t="s">
        <v>13682</v>
      </c>
      <c r="SSJ2" t="s">
        <v>13683</v>
      </c>
      <c r="SSK2" t="s">
        <v>13684</v>
      </c>
      <c r="SSL2" t="s">
        <v>13685</v>
      </c>
      <c r="SSM2" t="s">
        <v>13686</v>
      </c>
      <c r="SSN2" t="s">
        <v>13687</v>
      </c>
      <c r="SSO2" t="s">
        <v>13688</v>
      </c>
      <c r="SSP2" t="s">
        <v>13689</v>
      </c>
      <c r="SSQ2" t="s">
        <v>13690</v>
      </c>
      <c r="SSR2" t="s">
        <v>13691</v>
      </c>
      <c r="SSS2" t="s">
        <v>13692</v>
      </c>
      <c r="SST2" t="s">
        <v>13693</v>
      </c>
      <c r="SSU2" t="s">
        <v>13694</v>
      </c>
      <c r="SSV2" t="s">
        <v>13695</v>
      </c>
      <c r="SSW2" t="s">
        <v>13696</v>
      </c>
      <c r="SSX2" t="s">
        <v>13697</v>
      </c>
      <c r="SSY2" t="s">
        <v>13698</v>
      </c>
      <c r="SSZ2" t="s">
        <v>13699</v>
      </c>
      <c r="STA2" t="s">
        <v>13700</v>
      </c>
      <c r="STB2" t="s">
        <v>13701</v>
      </c>
      <c r="STC2" t="s">
        <v>13702</v>
      </c>
      <c r="STD2" t="s">
        <v>13703</v>
      </c>
      <c r="STE2" t="s">
        <v>13704</v>
      </c>
      <c r="STF2" t="s">
        <v>13705</v>
      </c>
      <c r="STG2" t="s">
        <v>13706</v>
      </c>
      <c r="STH2" t="s">
        <v>13707</v>
      </c>
      <c r="STI2" t="s">
        <v>13708</v>
      </c>
      <c r="STJ2" t="s">
        <v>13709</v>
      </c>
      <c r="STK2" t="s">
        <v>13710</v>
      </c>
      <c r="STL2" t="s">
        <v>13711</v>
      </c>
      <c r="STM2" t="s">
        <v>13712</v>
      </c>
      <c r="STN2" t="s">
        <v>13713</v>
      </c>
      <c r="STO2" t="s">
        <v>13714</v>
      </c>
      <c r="STP2" t="s">
        <v>13715</v>
      </c>
      <c r="STQ2" t="s">
        <v>13716</v>
      </c>
      <c r="STR2" t="s">
        <v>13717</v>
      </c>
      <c r="STS2" t="s">
        <v>13718</v>
      </c>
      <c r="STT2" t="s">
        <v>13719</v>
      </c>
      <c r="STU2" t="s">
        <v>13720</v>
      </c>
      <c r="STV2" t="s">
        <v>13721</v>
      </c>
      <c r="STW2" t="s">
        <v>13722</v>
      </c>
      <c r="STX2" t="s">
        <v>13723</v>
      </c>
      <c r="STY2" t="s">
        <v>13724</v>
      </c>
      <c r="STZ2" t="s">
        <v>13725</v>
      </c>
      <c r="SUA2" t="s">
        <v>13726</v>
      </c>
      <c r="SUB2" t="s">
        <v>13727</v>
      </c>
      <c r="SUC2" t="s">
        <v>13728</v>
      </c>
      <c r="SUD2" t="s">
        <v>13729</v>
      </c>
      <c r="SUE2" t="s">
        <v>13730</v>
      </c>
      <c r="SUF2" t="s">
        <v>13731</v>
      </c>
      <c r="SUG2" t="s">
        <v>13732</v>
      </c>
      <c r="SUH2" t="s">
        <v>13733</v>
      </c>
      <c r="SUI2" t="s">
        <v>13734</v>
      </c>
      <c r="SUJ2" t="s">
        <v>13735</v>
      </c>
      <c r="SUK2" t="s">
        <v>13736</v>
      </c>
      <c r="SUL2" t="s">
        <v>13737</v>
      </c>
      <c r="SUM2" t="s">
        <v>13738</v>
      </c>
      <c r="SUN2" t="s">
        <v>13739</v>
      </c>
      <c r="SUO2" t="s">
        <v>13740</v>
      </c>
      <c r="SUP2" t="s">
        <v>13741</v>
      </c>
      <c r="SUQ2" t="s">
        <v>13742</v>
      </c>
      <c r="SUR2" t="s">
        <v>13743</v>
      </c>
      <c r="SUS2" t="s">
        <v>13744</v>
      </c>
      <c r="SUT2" t="s">
        <v>13745</v>
      </c>
      <c r="SUU2" t="s">
        <v>13746</v>
      </c>
      <c r="SUV2" t="s">
        <v>13747</v>
      </c>
      <c r="SUW2" t="s">
        <v>13748</v>
      </c>
      <c r="SUX2" t="s">
        <v>13749</v>
      </c>
      <c r="SUY2" t="s">
        <v>13750</v>
      </c>
      <c r="SUZ2" t="s">
        <v>13751</v>
      </c>
      <c r="SVA2" t="s">
        <v>13752</v>
      </c>
      <c r="SVB2" t="s">
        <v>13753</v>
      </c>
      <c r="SVC2" t="s">
        <v>13754</v>
      </c>
      <c r="SVD2" t="s">
        <v>13755</v>
      </c>
      <c r="SVE2" t="s">
        <v>13756</v>
      </c>
      <c r="SVF2" t="s">
        <v>13757</v>
      </c>
      <c r="SVG2" t="s">
        <v>13758</v>
      </c>
      <c r="SVH2" t="s">
        <v>13759</v>
      </c>
      <c r="SVI2" t="s">
        <v>13760</v>
      </c>
      <c r="SVJ2" t="s">
        <v>13761</v>
      </c>
      <c r="SVK2" t="s">
        <v>13762</v>
      </c>
      <c r="SVL2" t="s">
        <v>13763</v>
      </c>
      <c r="SVM2" t="s">
        <v>13764</v>
      </c>
      <c r="SVN2" t="s">
        <v>13765</v>
      </c>
      <c r="SVO2" t="s">
        <v>13766</v>
      </c>
      <c r="SVP2" t="s">
        <v>13767</v>
      </c>
      <c r="SVQ2" t="s">
        <v>13768</v>
      </c>
      <c r="SVR2" t="s">
        <v>13769</v>
      </c>
      <c r="SVS2" t="s">
        <v>13770</v>
      </c>
      <c r="SVT2" t="s">
        <v>13771</v>
      </c>
      <c r="SVU2" t="s">
        <v>13772</v>
      </c>
      <c r="SVV2" t="s">
        <v>13773</v>
      </c>
      <c r="SVW2" t="s">
        <v>13774</v>
      </c>
      <c r="SVX2" t="s">
        <v>13775</v>
      </c>
      <c r="SVY2" t="s">
        <v>13776</v>
      </c>
      <c r="SVZ2" t="s">
        <v>13777</v>
      </c>
      <c r="SWA2" t="s">
        <v>13778</v>
      </c>
      <c r="SWB2" t="s">
        <v>13779</v>
      </c>
      <c r="SWC2" t="s">
        <v>13780</v>
      </c>
      <c r="SWD2" t="s">
        <v>13781</v>
      </c>
      <c r="SWE2" t="s">
        <v>13782</v>
      </c>
      <c r="SWF2" t="s">
        <v>13783</v>
      </c>
      <c r="SWG2" t="s">
        <v>13784</v>
      </c>
      <c r="SWH2" t="s">
        <v>13785</v>
      </c>
      <c r="SWI2" t="s">
        <v>13786</v>
      </c>
      <c r="SWJ2" t="s">
        <v>13787</v>
      </c>
      <c r="SWK2" t="s">
        <v>13788</v>
      </c>
      <c r="SWL2" t="s">
        <v>13789</v>
      </c>
      <c r="SWM2" t="s">
        <v>13790</v>
      </c>
      <c r="SWN2" t="s">
        <v>13791</v>
      </c>
      <c r="SWO2" t="s">
        <v>13792</v>
      </c>
      <c r="SWP2" t="s">
        <v>13793</v>
      </c>
      <c r="SWQ2" t="s">
        <v>13794</v>
      </c>
      <c r="SWR2" t="s">
        <v>13795</v>
      </c>
      <c r="SWS2" t="s">
        <v>13796</v>
      </c>
      <c r="SWT2" t="s">
        <v>13797</v>
      </c>
      <c r="SWU2" t="s">
        <v>13798</v>
      </c>
      <c r="SWV2" t="s">
        <v>13799</v>
      </c>
      <c r="SWW2" t="s">
        <v>13800</v>
      </c>
      <c r="SWX2" t="s">
        <v>13801</v>
      </c>
      <c r="SWY2" t="s">
        <v>13802</v>
      </c>
      <c r="SWZ2" t="s">
        <v>13803</v>
      </c>
      <c r="SXA2" t="s">
        <v>13804</v>
      </c>
      <c r="SXB2" t="s">
        <v>13805</v>
      </c>
      <c r="SXC2" t="s">
        <v>13806</v>
      </c>
      <c r="SXD2" t="s">
        <v>13807</v>
      </c>
      <c r="SXE2" t="s">
        <v>13808</v>
      </c>
      <c r="SXF2" t="s">
        <v>13809</v>
      </c>
      <c r="SXG2" t="s">
        <v>13810</v>
      </c>
      <c r="SXH2" t="s">
        <v>13811</v>
      </c>
      <c r="SXI2" t="s">
        <v>13812</v>
      </c>
      <c r="SXJ2" t="s">
        <v>13813</v>
      </c>
      <c r="SXK2" t="s">
        <v>13814</v>
      </c>
      <c r="SXL2" t="s">
        <v>13815</v>
      </c>
      <c r="SXM2" t="s">
        <v>13816</v>
      </c>
      <c r="SXN2" t="s">
        <v>13817</v>
      </c>
      <c r="SXO2" t="s">
        <v>13818</v>
      </c>
      <c r="SXP2" t="s">
        <v>13819</v>
      </c>
      <c r="SXQ2" t="s">
        <v>13820</v>
      </c>
      <c r="SXR2" t="s">
        <v>13821</v>
      </c>
      <c r="SXS2" t="s">
        <v>13822</v>
      </c>
      <c r="SXT2" t="s">
        <v>13823</v>
      </c>
      <c r="SXU2" t="s">
        <v>13824</v>
      </c>
      <c r="SXV2" t="s">
        <v>13825</v>
      </c>
      <c r="SXW2" t="s">
        <v>13826</v>
      </c>
      <c r="SXX2" t="s">
        <v>13827</v>
      </c>
      <c r="SXY2" t="s">
        <v>13828</v>
      </c>
      <c r="SXZ2" t="s">
        <v>13829</v>
      </c>
      <c r="SYA2" t="s">
        <v>13830</v>
      </c>
      <c r="SYB2" t="s">
        <v>13831</v>
      </c>
      <c r="SYC2" t="s">
        <v>13832</v>
      </c>
      <c r="SYD2" t="s">
        <v>13833</v>
      </c>
      <c r="SYE2" t="s">
        <v>13834</v>
      </c>
      <c r="SYF2" t="s">
        <v>13835</v>
      </c>
      <c r="SYG2" t="s">
        <v>13836</v>
      </c>
      <c r="SYH2" t="s">
        <v>13837</v>
      </c>
      <c r="SYI2" t="s">
        <v>13838</v>
      </c>
      <c r="SYJ2" t="s">
        <v>13839</v>
      </c>
      <c r="SYK2" t="s">
        <v>13840</v>
      </c>
      <c r="SYL2" t="s">
        <v>13841</v>
      </c>
      <c r="SYM2" t="s">
        <v>13842</v>
      </c>
      <c r="SYN2" t="s">
        <v>13843</v>
      </c>
      <c r="SYO2" t="s">
        <v>13844</v>
      </c>
      <c r="SYP2" t="s">
        <v>13845</v>
      </c>
      <c r="SYQ2" t="s">
        <v>13846</v>
      </c>
      <c r="SYR2" t="s">
        <v>13847</v>
      </c>
      <c r="SYS2" t="s">
        <v>13848</v>
      </c>
      <c r="SYT2" t="s">
        <v>13849</v>
      </c>
      <c r="SYU2" t="s">
        <v>13850</v>
      </c>
      <c r="SYV2" t="s">
        <v>13851</v>
      </c>
      <c r="SYW2" t="s">
        <v>13852</v>
      </c>
      <c r="SYX2" t="s">
        <v>13853</v>
      </c>
      <c r="SYY2" t="s">
        <v>13854</v>
      </c>
      <c r="SYZ2" t="s">
        <v>13855</v>
      </c>
      <c r="SZA2" t="s">
        <v>13856</v>
      </c>
      <c r="SZB2" t="s">
        <v>13857</v>
      </c>
      <c r="SZC2" t="s">
        <v>13858</v>
      </c>
      <c r="SZD2" t="s">
        <v>13859</v>
      </c>
      <c r="SZE2" t="s">
        <v>13860</v>
      </c>
      <c r="SZF2" t="s">
        <v>13861</v>
      </c>
      <c r="SZG2" t="s">
        <v>13862</v>
      </c>
      <c r="SZH2" t="s">
        <v>13863</v>
      </c>
      <c r="SZI2" t="s">
        <v>13864</v>
      </c>
      <c r="SZJ2" t="s">
        <v>13865</v>
      </c>
      <c r="SZK2" t="s">
        <v>13866</v>
      </c>
      <c r="SZL2" t="s">
        <v>13867</v>
      </c>
      <c r="SZM2" t="s">
        <v>13868</v>
      </c>
      <c r="SZN2" t="s">
        <v>13869</v>
      </c>
      <c r="SZO2" t="s">
        <v>13870</v>
      </c>
      <c r="SZP2" t="s">
        <v>13871</v>
      </c>
      <c r="SZQ2" t="s">
        <v>13872</v>
      </c>
      <c r="SZR2" t="s">
        <v>13873</v>
      </c>
      <c r="SZS2" t="s">
        <v>13874</v>
      </c>
      <c r="SZT2" t="s">
        <v>13875</v>
      </c>
      <c r="SZU2" t="s">
        <v>13876</v>
      </c>
      <c r="SZV2" t="s">
        <v>13877</v>
      </c>
      <c r="SZW2" t="s">
        <v>13878</v>
      </c>
      <c r="SZX2" t="s">
        <v>13879</v>
      </c>
      <c r="SZY2" t="s">
        <v>13880</v>
      </c>
      <c r="SZZ2" t="s">
        <v>13881</v>
      </c>
      <c r="TAA2" t="s">
        <v>13882</v>
      </c>
      <c r="TAB2" t="s">
        <v>13883</v>
      </c>
      <c r="TAC2" t="s">
        <v>13884</v>
      </c>
      <c r="TAD2" t="s">
        <v>13885</v>
      </c>
      <c r="TAE2" t="s">
        <v>13886</v>
      </c>
      <c r="TAF2" t="s">
        <v>13887</v>
      </c>
      <c r="TAG2" t="s">
        <v>13888</v>
      </c>
      <c r="TAH2" t="s">
        <v>13889</v>
      </c>
      <c r="TAI2" t="s">
        <v>13890</v>
      </c>
      <c r="TAJ2" t="s">
        <v>13891</v>
      </c>
      <c r="TAK2" t="s">
        <v>13892</v>
      </c>
      <c r="TAL2" t="s">
        <v>13893</v>
      </c>
      <c r="TAM2" t="s">
        <v>13894</v>
      </c>
      <c r="TAN2" t="s">
        <v>13895</v>
      </c>
      <c r="TAO2" t="s">
        <v>13896</v>
      </c>
      <c r="TAP2" t="s">
        <v>13897</v>
      </c>
      <c r="TAQ2" t="s">
        <v>13898</v>
      </c>
      <c r="TAR2" t="s">
        <v>13899</v>
      </c>
      <c r="TAS2" t="s">
        <v>13900</v>
      </c>
      <c r="TAT2" t="s">
        <v>13901</v>
      </c>
      <c r="TAU2" t="s">
        <v>13902</v>
      </c>
      <c r="TAV2" t="s">
        <v>13903</v>
      </c>
      <c r="TAW2" t="s">
        <v>13904</v>
      </c>
      <c r="TAX2" t="s">
        <v>13905</v>
      </c>
      <c r="TAY2" t="s">
        <v>13906</v>
      </c>
      <c r="TAZ2" t="s">
        <v>13907</v>
      </c>
      <c r="TBA2" t="s">
        <v>13908</v>
      </c>
      <c r="TBB2" t="s">
        <v>13909</v>
      </c>
      <c r="TBC2" t="s">
        <v>13910</v>
      </c>
      <c r="TBD2" t="s">
        <v>13911</v>
      </c>
      <c r="TBE2" t="s">
        <v>13912</v>
      </c>
      <c r="TBF2" t="s">
        <v>13913</v>
      </c>
      <c r="TBG2" t="s">
        <v>13914</v>
      </c>
      <c r="TBH2" t="s">
        <v>13915</v>
      </c>
      <c r="TBI2" t="s">
        <v>13916</v>
      </c>
      <c r="TBJ2" t="s">
        <v>13917</v>
      </c>
      <c r="TBK2" t="s">
        <v>13918</v>
      </c>
      <c r="TBL2" t="s">
        <v>13919</v>
      </c>
      <c r="TBM2" t="s">
        <v>13920</v>
      </c>
      <c r="TBN2" t="s">
        <v>13921</v>
      </c>
      <c r="TBO2" t="s">
        <v>13922</v>
      </c>
      <c r="TBP2" t="s">
        <v>13923</v>
      </c>
      <c r="TBQ2" t="s">
        <v>13924</v>
      </c>
      <c r="TBR2" t="s">
        <v>13925</v>
      </c>
      <c r="TBS2" t="s">
        <v>13926</v>
      </c>
      <c r="TBT2" t="s">
        <v>13927</v>
      </c>
      <c r="TBU2" t="s">
        <v>13928</v>
      </c>
      <c r="TBV2" t="s">
        <v>13929</v>
      </c>
      <c r="TBW2" t="s">
        <v>13930</v>
      </c>
      <c r="TBX2" t="s">
        <v>13931</v>
      </c>
      <c r="TBY2" t="s">
        <v>13932</v>
      </c>
      <c r="TBZ2" t="s">
        <v>13933</v>
      </c>
      <c r="TCA2" t="s">
        <v>13934</v>
      </c>
      <c r="TCB2" t="s">
        <v>13935</v>
      </c>
      <c r="TCC2" t="s">
        <v>13936</v>
      </c>
      <c r="TCD2" t="s">
        <v>13937</v>
      </c>
      <c r="TCE2" t="s">
        <v>13938</v>
      </c>
      <c r="TCF2" t="s">
        <v>13939</v>
      </c>
      <c r="TCG2" t="s">
        <v>13940</v>
      </c>
      <c r="TCH2" t="s">
        <v>13941</v>
      </c>
      <c r="TCI2" t="s">
        <v>13942</v>
      </c>
      <c r="TCJ2" t="s">
        <v>13943</v>
      </c>
      <c r="TCK2" t="s">
        <v>13944</v>
      </c>
      <c r="TCL2" t="s">
        <v>13945</v>
      </c>
      <c r="TCM2" t="s">
        <v>13946</v>
      </c>
      <c r="TCN2" t="s">
        <v>13947</v>
      </c>
      <c r="TCO2" t="s">
        <v>13948</v>
      </c>
      <c r="TCP2" t="s">
        <v>13949</v>
      </c>
      <c r="TCQ2" t="s">
        <v>13950</v>
      </c>
      <c r="TCR2" t="s">
        <v>13951</v>
      </c>
      <c r="TCS2" t="s">
        <v>13952</v>
      </c>
      <c r="TCT2" t="s">
        <v>13953</v>
      </c>
      <c r="TCU2" t="s">
        <v>13954</v>
      </c>
      <c r="TCV2" t="s">
        <v>13955</v>
      </c>
      <c r="TCW2" t="s">
        <v>13956</v>
      </c>
      <c r="TCX2" t="s">
        <v>13957</v>
      </c>
      <c r="TCY2" t="s">
        <v>13958</v>
      </c>
      <c r="TCZ2" t="s">
        <v>13959</v>
      </c>
      <c r="TDA2" t="s">
        <v>13960</v>
      </c>
      <c r="TDB2" t="s">
        <v>13961</v>
      </c>
      <c r="TDC2" t="s">
        <v>13962</v>
      </c>
      <c r="TDD2" t="s">
        <v>13963</v>
      </c>
      <c r="TDE2" t="s">
        <v>13964</v>
      </c>
      <c r="TDF2" t="s">
        <v>13965</v>
      </c>
      <c r="TDG2" t="s">
        <v>13966</v>
      </c>
      <c r="TDH2" t="s">
        <v>13967</v>
      </c>
      <c r="TDI2" t="s">
        <v>13968</v>
      </c>
      <c r="TDJ2" t="s">
        <v>13969</v>
      </c>
      <c r="TDK2" t="s">
        <v>13970</v>
      </c>
      <c r="TDL2" t="s">
        <v>13971</v>
      </c>
      <c r="TDM2" t="s">
        <v>13972</v>
      </c>
      <c r="TDN2" t="s">
        <v>13973</v>
      </c>
      <c r="TDO2" t="s">
        <v>13974</v>
      </c>
      <c r="TDP2" t="s">
        <v>13975</v>
      </c>
      <c r="TDQ2" t="s">
        <v>13976</v>
      </c>
      <c r="TDR2" t="s">
        <v>13977</v>
      </c>
      <c r="TDS2" t="s">
        <v>13978</v>
      </c>
      <c r="TDT2" t="s">
        <v>13979</v>
      </c>
      <c r="TDU2" t="s">
        <v>13980</v>
      </c>
      <c r="TDV2" t="s">
        <v>13981</v>
      </c>
      <c r="TDW2" t="s">
        <v>13982</v>
      </c>
      <c r="TDX2" t="s">
        <v>13983</v>
      </c>
      <c r="TDY2" t="s">
        <v>13984</v>
      </c>
      <c r="TDZ2" t="s">
        <v>13985</v>
      </c>
      <c r="TEA2" t="s">
        <v>13986</v>
      </c>
      <c r="TEB2" t="s">
        <v>13987</v>
      </c>
      <c r="TEC2" t="s">
        <v>13988</v>
      </c>
      <c r="TED2" t="s">
        <v>13989</v>
      </c>
      <c r="TEE2" t="s">
        <v>13990</v>
      </c>
      <c r="TEF2" t="s">
        <v>13991</v>
      </c>
      <c r="TEG2" t="s">
        <v>13992</v>
      </c>
      <c r="TEH2" t="s">
        <v>13993</v>
      </c>
      <c r="TEI2" t="s">
        <v>13994</v>
      </c>
      <c r="TEJ2" t="s">
        <v>13995</v>
      </c>
      <c r="TEK2" t="s">
        <v>13996</v>
      </c>
      <c r="TEL2" t="s">
        <v>13997</v>
      </c>
      <c r="TEM2" t="s">
        <v>13998</v>
      </c>
      <c r="TEN2" t="s">
        <v>13999</v>
      </c>
      <c r="TEO2" t="s">
        <v>14000</v>
      </c>
      <c r="TEP2" t="s">
        <v>14001</v>
      </c>
      <c r="TEQ2" t="s">
        <v>14002</v>
      </c>
      <c r="TER2" t="s">
        <v>14003</v>
      </c>
      <c r="TES2" t="s">
        <v>14004</v>
      </c>
      <c r="TET2" t="s">
        <v>14005</v>
      </c>
      <c r="TEU2" t="s">
        <v>14006</v>
      </c>
      <c r="TEV2" t="s">
        <v>14007</v>
      </c>
      <c r="TEW2" t="s">
        <v>14008</v>
      </c>
      <c r="TEX2" t="s">
        <v>14009</v>
      </c>
      <c r="TEY2" t="s">
        <v>14010</v>
      </c>
      <c r="TEZ2" t="s">
        <v>14011</v>
      </c>
      <c r="TFA2" t="s">
        <v>14012</v>
      </c>
      <c r="TFB2" t="s">
        <v>14013</v>
      </c>
      <c r="TFC2" t="s">
        <v>14014</v>
      </c>
      <c r="TFD2" t="s">
        <v>14015</v>
      </c>
      <c r="TFE2" t="s">
        <v>14016</v>
      </c>
      <c r="TFF2" t="s">
        <v>14017</v>
      </c>
      <c r="TFG2" t="s">
        <v>14018</v>
      </c>
      <c r="TFH2" t="s">
        <v>14019</v>
      </c>
      <c r="TFI2" t="s">
        <v>14020</v>
      </c>
      <c r="TFJ2" t="s">
        <v>14021</v>
      </c>
      <c r="TFK2" t="s">
        <v>14022</v>
      </c>
      <c r="TFL2" t="s">
        <v>14023</v>
      </c>
      <c r="TFM2" t="s">
        <v>14024</v>
      </c>
      <c r="TFN2" t="s">
        <v>14025</v>
      </c>
      <c r="TFO2" t="s">
        <v>14026</v>
      </c>
      <c r="TFP2" t="s">
        <v>14027</v>
      </c>
      <c r="TFQ2" t="s">
        <v>14028</v>
      </c>
      <c r="TFR2" t="s">
        <v>14029</v>
      </c>
      <c r="TFS2" t="s">
        <v>14030</v>
      </c>
      <c r="TFT2" t="s">
        <v>14031</v>
      </c>
      <c r="TFU2" t="s">
        <v>14032</v>
      </c>
      <c r="TFV2" t="s">
        <v>14033</v>
      </c>
      <c r="TFW2" t="s">
        <v>14034</v>
      </c>
      <c r="TFX2" t="s">
        <v>14035</v>
      </c>
      <c r="TFY2" t="s">
        <v>14036</v>
      </c>
      <c r="TFZ2" t="s">
        <v>14037</v>
      </c>
      <c r="TGA2" t="s">
        <v>14038</v>
      </c>
      <c r="TGB2" t="s">
        <v>14039</v>
      </c>
      <c r="TGC2" t="s">
        <v>14040</v>
      </c>
      <c r="TGD2" t="s">
        <v>14041</v>
      </c>
      <c r="TGE2" t="s">
        <v>14042</v>
      </c>
      <c r="TGF2" t="s">
        <v>14043</v>
      </c>
      <c r="TGG2" t="s">
        <v>14044</v>
      </c>
      <c r="TGH2" t="s">
        <v>14045</v>
      </c>
      <c r="TGI2" t="s">
        <v>14046</v>
      </c>
      <c r="TGJ2" t="s">
        <v>14047</v>
      </c>
      <c r="TGK2" t="s">
        <v>14048</v>
      </c>
      <c r="TGL2" t="s">
        <v>14049</v>
      </c>
      <c r="TGM2" t="s">
        <v>14050</v>
      </c>
      <c r="TGN2" t="s">
        <v>14051</v>
      </c>
      <c r="TGO2" t="s">
        <v>14052</v>
      </c>
      <c r="TGP2" t="s">
        <v>14053</v>
      </c>
      <c r="TGQ2" t="s">
        <v>14054</v>
      </c>
      <c r="TGR2" t="s">
        <v>14055</v>
      </c>
      <c r="TGS2" t="s">
        <v>14056</v>
      </c>
      <c r="TGT2" t="s">
        <v>14057</v>
      </c>
      <c r="TGU2" t="s">
        <v>14058</v>
      </c>
      <c r="TGV2" t="s">
        <v>14059</v>
      </c>
      <c r="TGW2" t="s">
        <v>14060</v>
      </c>
      <c r="TGX2" t="s">
        <v>14061</v>
      </c>
      <c r="TGY2" t="s">
        <v>14062</v>
      </c>
      <c r="TGZ2" t="s">
        <v>14063</v>
      </c>
      <c r="THA2" t="s">
        <v>14064</v>
      </c>
      <c r="THB2" t="s">
        <v>14065</v>
      </c>
      <c r="THC2" t="s">
        <v>14066</v>
      </c>
      <c r="THD2" t="s">
        <v>14067</v>
      </c>
      <c r="THE2" t="s">
        <v>14068</v>
      </c>
      <c r="THF2" t="s">
        <v>14069</v>
      </c>
      <c r="THG2" t="s">
        <v>14070</v>
      </c>
      <c r="THH2" t="s">
        <v>14071</v>
      </c>
      <c r="THI2" t="s">
        <v>14072</v>
      </c>
      <c r="THJ2" t="s">
        <v>14073</v>
      </c>
      <c r="THK2" t="s">
        <v>14074</v>
      </c>
      <c r="THL2" t="s">
        <v>14075</v>
      </c>
      <c r="THM2" t="s">
        <v>14076</v>
      </c>
      <c r="THN2" t="s">
        <v>14077</v>
      </c>
      <c r="THO2" t="s">
        <v>14078</v>
      </c>
      <c r="THP2" t="s">
        <v>14079</v>
      </c>
      <c r="THQ2" t="s">
        <v>14080</v>
      </c>
      <c r="THR2" t="s">
        <v>14081</v>
      </c>
      <c r="THS2" t="s">
        <v>14082</v>
      </c>
      <c r="THT2" t="s">
        <v>14083</v>
      </c>
      <c r="THU2" t="s">
        <v>14084</v>
      </c>
      <c r="THV2" t="s">
        <v>14085</v>
      </c>
      <c r="THW2" t="s">
        <v>14086</v>
      </c>
      <c r="THX2" t="s">
        <v>14087</v>
      </c>
      <c r="THY2" t="s">
        <v>14088</v>
      </c>
      <c r="THZ2" t="s">
        <v>14089</v>
      </c>
      <c r="TIA2" t="s">
        <v>14090</v>
      </c>
      <c r="TIB2" t="s">
        <v>14091</v>
      </c>
      <c r="TIC2" t="s">
        <v>14092</v>
      </c>
      <c r="TID2" t="s">
        <v>14093</v>
      </c>
      <c r="TIE2" t="s">
        <v>14094</v>
      </c>
      <c r="TIF2" t="s">
        <v>14095</v>
      </c>
      <c r="TIG2" t="s">
        <v>14096</v>
      </c>
      <c r="TIH2" t="s">
        <v>14097</v>
      </c>
      <c r="TII2" t="s">
        <v>14098</v>
      </c>
      <c r="TIJ2" t="s">
        <v>14099</v>
      </c>
      <c r="TIK2" t="s">
        <v>14100</v>
      </c>
      <c r="TIL2" t="s">
        <v>14101</v>
      </c>
      <c r="TIM2" t="s">
        <v>14102</v>
      </c>
      <c r="TIN2" t="s">
        <v>14103</v>
      </c>
      <c r="TIO2" t="s">
        <v>14104</v>
      </c>
      <c r="TIP2" t="s">
        <v>14105</v>
      </c>
      <c r="TIQ2" t="s">
        <v>14106</v>
      </c>
      <c r="TIR2" t="s">
        <v>14107</v>
      </c>
      <c r="TIS2" t="s">
        <v>14108</v>
      </c>
      <c r="TIT2" t="s">
        <v>14109</v>
      </c>
      <c r="TIU2" t="s">
        <v>14110</v>
      </c>
      <c r="TIV2" t="s">
        <v>14111</v>
      </c>
      <c r="TIW2" t="s">
        <v>14112</v>
      </c>
      <c r="TIX2" t="s">
        <v>14113</v>
      </c>
      <c r="TIY2" t="s">
        <v>14114</v>
      </c>
      <c r="TIZ2" t="s">
        <v>14115</v>
      </c>
      <c r="TJA2" t="s">
        <v>14116</v>
      </c>
      <c r="TJB2" t="s">
        <v>14117</v>
      </c>
      <c r="TJC2" t="s">
        <v>14118</v>
      </c>
      <c r="TJD2" t="s">
        <v>14119</v>
      </c>
      <c r="TJE2" t="s">
        <v>14120</v>
      </c>
      <c r="TJF2" t="s">
        <v>14121</v>
      </c>
      <c r="TJG2" t="s">
        <v>14122</v>
      </c>
      <c r="TJH2" t="s">
        <v>14123</v>
      </c>
      <c r="TJI2" t="s">
        <v>14124</v>
      </c>
      <c r="TJJ2" t="s">
        <v>14125</v>
      </c>
      <c r="TJK2" t="s">
        <v>14126</v>
      </c>
      <c r="TJL2" t="s">
        <v>14127</v>
      </c>
      <c r="TJM2" t="s">
        <v>14128</v>
      </c>
      <c r="TJN2" t="s">
        <v>14129</v>
      </c>
      <c r="TJO2" t="s">
        <v>14130</v>
      </c>
      <c r="TJP2" t="s">
        <v>14131</v>
      </c>
      <c r="TJQ2" t="s">
        <v>14132</v>
      </c>
      <c r="TJR2" t="s">
        <v>14133</v>
      </c>
      <c r="TJS2" t="s">
        <v>14134</v>
      </c>
      <c r="TJT2" t="s">
        <v>14135</v>
      </c>
      <c r="TJU2" t="s">
        <v>14136</v>
      </c>
      <c r="TJV2" t="s">
        <v>14137</v>
      </c>
      <c r="TJW2" t="s">
        <v>14138</v>
      </c>
      <c r="TJX2" t="s">
        <v>14139</v>
      </c>
      <c r="TJY2" t="s">
        <v>14140</v>
      </c>
      <c r="TJZ2" t="s">
        <v>14141</v>
      </c>
      <c r="TKA2" t="s">
        <v>14142</v>
      </c>
      <c r="TKB2" t="s">
        <v>14143</v>
      </c>
      <c r="TKC2" t="s">
        <v>14144</v>
      </c>
      <c r="TKD2" t="s">
        <v>14145</v>
      </c>
      <c r="TKE2" t="s">
        <v>14146</v>
      </c>
      <c r="TKF2" t="s">
        <v>14147</v>
      </c>
      <c r="TKG2" t="s">
        <v>14148</v>
      </c>
      <c r="TKH2" t="s">
        <v>14149</v>
      </c>
      <c r="TKI2" t="s">
        <v>14150</v>
      </c>
      <c r="TKJ2" t="s">
        <v>14151</v>
      </c>
      <c r="TKK2" t="s">
        <v>14152</v>
      </c>
      <c r="TKL2" t="s">
        <v>14153</v>
      </c>
      <c r="TKM2" t="s">
        <v>14154</v>
      </c>
      <c r="TKN2" t="s">
        <v>14155</v>
      </c>
      <c r="TKO2" t="s">
        <v>14156</v>
      </c>
      <c r="TKP2" t="s">
        <v>14157</v>
      </c>
      <c r="TKQ2" t="s">
        <v>14158</v>
      </c>
      <c r="TKR2" t="s">
        <v>14159</v>
      </c>
      <c r="TKS2" t="s">
        <v>14160</v>
      </c>
      <c r="TKT2" t="s">
        <v>14161</v>
      </c>
      <c r="TKU2" t="s">
        <v>14162</v>
      </c>
      <c r="TKV2" t="s">
        <v>14163</v>
      </c>
      <c r="TKW2" t="s">
        <v>14164</v>
      </c>
      <c r="TKX2" t="s">
        <v>14165</v>
      </c>
      <c r="TKY2" t="s">
        <v>14166</v>
      </c>
      <c r="TKZ2" t="s">
        <v>14167</v>
      </c>
      <c r="TLA2" t="s">
        <v>14168</v>
      </c>
      <c r="TLB2" t="s">
        <v>14169</v>
      </c>
      <c r="TLC2" t="s">
        <v>14170</v>
      </c>
      <c r="TLD2" t="s">
        <v>14171</v>
      </c>
      <c r="TLE2" t="s">
        <v>14172</v>
      </c>
      <c r="TLF2" t="s">
        <v>14173</v>
      </c>
      <c r="TLG2" t="s">
        <v>14174</v>
      </c>
      <c r="TLH2" t="s">
        <v>14175</v>
      </c>
      <c r="TLI2" t="s">
        <v>14176</v>
      </c>
      <c r="TLJ2" t="s">
        <v>14177</v>
      </c>
      <c r="TLK2" t="s">
        <v>14178</v>
      </c>
      <c r="TLL2" t="s">
        <v>14179</v>
      </c>
      <c r="TLM2" t="s">
        <v>14180</v>
      </c>
      <c r="TLN2" t="s">
        <v>14181</v>
      </c>
      <c r="TLO2" t="s">
        <v>14182</v>
      </c>
      <c r="TLP2" t="s">
        <v>14183</v>
      </c>
      <c r="TLQ2" t="s">
        <v>14184</v>
      </c>
      <c r="TLR2" t="s">
        <v>14185</v>
      </c>
      <c r="TLS2" t="s">
        <v>14186</v>
      </c>
      <c r="TLT2" t="s">
        <v>14187</v>
      </c>
      <c r="TLU2" t="s">
        <v>14188</v>
      </c>
      <c r="TLV2" t="s">
        <v>14189</v>
      </c>
      <c r="TLW2" t="s">
        <v>14190</v>
      </c>
      <c r="TLX2" t="s">
        <v>14191</v>
      </c>
      <c r="TLY2" t="s">
        <v>14192</v>
      </c>
      <c r="TLZ2" t="s">
        <v>14193</v>
      </c>
      <c r="TMA2" t="s">
        <v>14194</v>
      </c>
      <c r="TMB2" t="s">
        <v>14195</v>
      </c>
      <c r="TMC2" t="s">
        <v>14196</v>
      </c>
      <c r="TMD2" t="s">
        <v>14197</v>
      </c>
      <c r="TME2" t="s">
        <v>14198</v>
      </c>
      <c r="TMF2" t="s">
        <v>14199</v>
      </c>
      <c r="TMG2" t="s">
        <v>14200</v>
      </c>
      <c r="TMH2" t="s">
        <v>14201</v>
      </c>
      <c r="TMI2" t="s">
        <v>14202</v>
      </c>
      <c r="TMJ2" t="s">
        <v>14203</v>
      </c>
      <c r="TMK2" t="s">
        <v>14204</v>
      </c>
      <c r="TML2" t="s">
        <v>14205</v>
      </c>
      <c r="TMM2" t="s">
        <v>14206</v>
      </c>
      <c r="TMN2" t="s">
        <v>14207</v>
      </c>
      <c r="TMO2" t="s">
        <v>14208</v>
      </c>
      <c r="TMP2" t="s">
        <v>14209</v>
      </c>
      <c r="TMQ2" t="s">
        <v>14210</v>
      </c>
      <c r="TMR2" t="s">
        <v>14211</v>
      </c>
      <c r="TMS2" t="s">
        <v>14212</v>
      </c>
      <c r="TMT2" t="s">
        <v>14213</v>
      </c>
      <c r="TMU2" t="s">
        <v>14214</v>
      </c>
      <c r="TMV2" t="s">
        <v>14215</v>
      </c>
      <c r="TMW2" t="s">
        <v>14216</v>
      </c>
      <c r="TMX2" t="s">
        <v>14217</v>
      </c>
      <c r="TMY2" t="s">
        <v>14218</v>
      </c>
      <c r="TMZ2" t="s">
        <v>14219</v>
      </c>
      <c r="TNA2" t="s">
        <v>14220</v>
      </c>
      <c r="TNB2" t="s">
        <v>14221</v>
      </c>
      <c r="TNC2" t="s">
        <v>14222</v>
      </c>
      <c r="TND2" t="s">
        <v>14223</v>
      </c>
      <c r="TNE2" t="s">
        <v>14224</v>
      </c>
      <c r="TNF2" t="s">
        <v>14225</v>
      </c>
      <c r="TNG2" t="s">
        <v>14226</v>
      </c>
      <c r="TNH2" t="s">
        <v>14227</v>
      </c>
      <c r="TNI2" t="s">
        <v>14228</v>
      </c>
      <c r="TNJ2" t="s">
        <v>14229</v>
      </c>
      <c r="TNK2" t="s">
        <v>14230</v>
      </c>
      <c r="TNL2" t="s">
        <v>14231</v>
      </c>
      <c r="TNM2" t="s">
        <v>14232</v>
      </c>
      <c r="TNN2" t="s">
        <v>14233</v>
      </c>
      <c r="TNO2" t="s">
        <v>14234</v>
      </c>
      <c r="TNP2" t="s">
        <v>14235</v>
      </c>
      <c r="TNQ2" t="s">
        <v>14236</v>
      </c>
      <c r="TNR2" t="s">
        <v>14237</v>
      </c>
      <c r="TNS2" t="s">
        <v>14238</v>
      </c>
      <c r="TNT2" t="s">
        <v>14239</v>
      </c>
      <c r="TNU2" t="s">
        <v>14240</v>
      </c>
      <c r="TNV2" t="s">
        <v>14241</v>
      </c>
      <c r="TNW2" t="s">
        <v>14242</v>
      </c>
      <c r="TNX2" t="s">
        <v>14243</v>
      </c>
      <c r="TNY2" t="s">
        <v>14244</v>
      </c>
      <c r="TNZ2" t="s">
        <v>14245</v>
      </c>
      <c r="TOA2" t="s">
        <v>14246</v>
      </c>
      <c r="TOB2" t="s">
        <v>14247</v>
      </c>
      <c r="TOC2" t="s">
        <v>14248</v>
      </c>
      <c r="TOD2" t="s">
        <v>14249</v>
      </c>
      <c r="TOE2" t="s">
        <v>14250</v>
      </c>
      <c r="TOF2" t="s">
        <v>14251</v>
      </c>
      <c r="TOG2" t="s">
        <v>14252</v>
      </c>
      <c r="TOH2" t="s">
        <v>14253</v>
      </c>
      <c r="TOI2" t="s">
        <v>14254</v>
      </c>
      <c r="TOJ2" t="s">
        <v>14255</v>
      </c>
      <c r="TOK2" t="s">
        <v>14256</v>
      </c>
      <c r="TOL2" t="s">
        <v>14257</v>
      </c>
      <c r="TOM2" t="s">
        <v>14258</v>
      </c>
      <c r="TON2" t="s">
        <v>14259</v>
      </c>
      <c r="TOO2" t="s">
        <v>14260</v>
      </c>
      <c r="TOP2" t="s">
        <v>14261</v>
      </c>
      <c r="TOQ2" t="s">
        <v>14262</v>
      </c>
      <c r="TOR2" t="s">
        <v>14263</v>
      </c>
      <c r="TOS2" t="s">
        <v>14264</v>
      </c>
      <c r="TOT2" t="s">
        <v>14265</v>
      </c>
      <c r="TOU2" t="s">
        <v>14266</v>
      </c>
      <c r="TOV2" t="s">
        <v>14267</v>
      </c>
      <c r="TOW2" t="s">
        <v>14268</v>
      </c>
      <c r="TOX2" t="s">
        <v>14269</v>
      </c>
      <c r="TOY2" t="s">
        <v>14270</v>
      </c>
      <c r="TOZ2" t="s">
        <v>14271</v>
      </c>
      <c r="TPA2" t="s">
        <v>14272</v>
      </c>
      <c r="TPB2" t="s">
        <v>14273</v>
      </c>
      <c r="TPC2" t="s">
        <v>14274</v>
      </c>
      <c r="TPD2" t="s">
        <v>14275</v>
      </c>
      <c r="TPE2" t="s">
        <v>14276</v>
      </c>
      <c r="TPF2" t="s">
        <v>14277</v>
      </c>
      <c r="TPG2" t="s">
        <v>14278</v>
      </c>
      <c r="TPH2" t="s">
        <v>14279</v>
      </c>
      <c r="TPI2" t="s">
        <v>14280</v>
      </c>
      <c r="TPJ2" t="s">
        <v>14281</v>
      </c>
      <c r="TPK2" t="s">
        <v>14282</v>
      </c>
      <c r="TPL2" t="s">
        <v>14283</v>
      </c>
      <c r="TPM2" t="s">
        <v>14284</v>
      </c>
      <c r="TPN2" t="s">
        <v>14285</v>
      </c>
      <c r="TPO2" t="s">
        <v>14286</v>
      </c>
      <c r="TPP2" t="s">
        <v>14287</v>
      </c>
      <c r="TPQ2" t="s">
        <v>14288</v>
      </c>
      <c r="TPR2" t="s">
        <v>14289</v>
      </c>
      <c r="TPS2" t="s">
        <v>14290</v>
      </c>
      <c r="TPT2" t="s">
        <v>14291</v>
      </c>
      <c r="TPU2" t="s">
        <v>14292</v>
      </c>
      <c r="TPV2" t="s">
        <v>14293</v>
      </c>
      <c r="TPW2" t="s">
        <v>14294</v>
      </c>
      <c r="TPX2" t="s">
        <v>14295</v>
      </c>
      <c r="TPY2" t="s">
        <v>14296</v>
      </c>
      <c r="TPZ2" t="s">
        <v>14297</v>
      </c>
      <c r="TQA2" t="s">
        <v>14298</v>
      </c>
      <c r="TQB2" t="s">
        <v>14299</v>
      </c>
      <c r="TQC2" t="s">
        <v>14300</v>
      </c>
      <c r="TQD2" t="s">
        <v>14301</v>
      </c>
      <c r="TQE2" t="s">
        <v>14302</v>
      </c>
      <c r="TQF2" t="s">
        <v>14303</v>
      </c>
      <c r="TQG2" t="s">
        <v>14304</v>
      </c>
      <c r="TQH2" t="s">
        <v>14305</v>
      </c>
      <c r="TQI2" t="s">
        <v>14306</v>
      </c>
      <c r="TQJ2" t="s">
        <v>14307</v>
      </c>
      <c r="TQK2" t="s">
        <v>14308</v>
      </c>
      <c r="TQL2" t="s">
        <v>14309</v>
      </c>
      <c r="TQM2" t="s">
        <v>14310</v>
      </c>
      <c r="TQN2" t="s">
        <v>14311</v>
      </c>
      <c r="TQO2" t="s">
        <v>14312</v>
      </c>
      <c r="TQP2" t="s">
        <v>14313</v>
      </c>
      <c r="TQQ2" t="s">
        <v>14314</v>
      </c>
      <c r="TQR2" t="s">
        <v>14315</v>
      </c>
      <c r="TQS2" t="s">
        <v>14316</v>
      </c>
      <c r="TQT2" t="s">
        <v>14317</v>
      </c>
      <c r="TQU2" t="s">
        <v>14318</v>
      </c>
      <c r="TQV2" t="s">
        <v>14319</v>
      </c>
      <c r="TQW2" t="s">
        <v>14320</v>
      </c>
      <c r="TQX2" t="s">
        <v>14321</v>
      </c>
      <c r="TQY2" t="s">
        <v>14322</v>
      </c>
      <c r="TQZ2" t="s">
        <v>14323</v>
      </c>
      <c r="TRA2" t="s">
        <v>14324</v>
      </c>
      <c r="TRB2" t="s">
        <v>14325</v>
      </c>
      <c r="TRC2" t="s">
        <v>14326</v>
      </c>
      <c r="TRD2" t="s">
        <v>14327</v>
      </c>
      <c r="TRE2" t="s">
        <v>14328</v>
      </c>
      <c r="TRF2" t="s">
        <v>14329</v>
      </c>
      <c r="TRG2" t="s">
        <v>14330</v>
      </c>
      <c r="TRH2" t="s">
        <v>14331</v>
      </c>
      <c r="TRI2" t="s">
        <v>14332</v>
      </c>
      <c r="TRJ2" t="s">
        <v>14333</v>
      </c>
      <c r="TRK2" t="s">
        <v>14334</v>
      </c>
      <c r="TRL2" t="s">
        <v>14335</v>
      </c>
      <c r="TRM2" t="s">
        <v>14336</v>
      </c>
      <c r="TRN2" t="s">
        <v>14337</v>
      </c>
      <c r="TRO2" t="s">
        <v>14338</v>
      </c>
      <c r="TRP2" t="s">
        <v>14339</v>
      </c>
      <c r="TRQ2" t="s">
        <v>14340</v>
      </c>
      <c r="TRR2" t="s">
        <v>14341</v>
      </c>
      <c r="TRS2" t="s">
        <v>14342</v>
      </c>
      <c r="TRT2" t="s">
        <v>14343</v>
      </c>
      <c r="TRU2" t="s">
        <v>14344</v>
      </c>
      <c r="TRV2" t="s">
        <v>14345</v>
      </c>
      <c r="TRW2" t="s">
        <v>14346</v>
      </c>
      <c r="TRX2" t="s">
        <v>14347</v>
      </c>
      <c r="TRY2" t="s">
        <v>14348</v>
      </c>
      <c r="TRZ2" t="s">
        <v>14349</v>
      </c>
      <c r="TSA2" t="s">
        <v>14350</v>
      </c>
      <c r="TSB2" t="s">
        <v>14351</v>
      </c>
      <c r="TSC2" t="s">
        <v>14352</v>
      </c>
      <c r="TSD2" t="s">
        <v>14353</v>
      </c>
      <c r="TSE2" t="s">
        <v>14354</v>
      </c>
      <c r="TSF2" t="s">
        <v>14355</v>
      </c>
      <c r="TSG2" t="s">
        <v>14356</v>
      </c>
      <c r="TSH2" t="s">
        <v>14357</v>
      </c>
      <c r="TSI2" t="s">
        <v>14358</v>
      </c>
      <c r="TSJ2" t="s">
        <v>14359</v>
      </c>
      <c r="TSK2" t="s">
        <v>14360</v>
      </c>
      <c r="TSL2" t="s">
        <v>14361</v>
      </c>
      <c r="TSM2" t="s">
        <v>14362</v>
      </c>
      <c r="TSN2" t="s">
        <v>14363</v>
      </c>
      <c r="TSO2" t="s">
        <v>14364</v>
      </c>
      <c r="TSP2" t="s">
        <v>14365</v>
      </c>
      <c r="TSQ2" t="s">
        <v>14366</v>
      </c>
      <c r="TSR2" t="s">
        <v>14367</v>
      </c>
      <c r="TSS2" t="s">
        <v>14368</v>
      </c>
      <c r="TST2" t="s">
        <v>14369</v>
      </c>
      <c r="TSU2" t="s">
        <v>14370</v>
      </c>
      <c r="TSV2" t="s">
        <v>14371</v>
      </c>
      <c r="TSW2" t="s">
        <v>14372</v>
      </c>
      <c r="TSX2" t="s">
        <v>14373</v>
      </c>
      <c r="TSY2" t="s">
        <v>14374</v>
      </c>
      <c r="TSZ2" t="s">
        <v>14375</v>
      </c>
      <c r="TTA2" t="s">
        <v>14376</v>
      </c>
      <c r="TTB2" t="s">
        <v>14377</v>
      </c>
      <c r="TTC2" t="s">
        <v>14378</v>
      </c>
      <c r="TTD2" t="s">
        <v>14379</v>
      </c>
      <c r="TTE2" t="s">
        <v>14380</v>
      </c>
      <c r="TTF2" t="s">
        <v>14381</v>
      </c>
      <c r="TTG2" t="s">
        <v>14382</v>
      </c>
      <c r="TTH2" t="s">
        <v>14383</v>
      </c>
      <c r="TTI2" t="s">
        <v>14384</v>
      </c>
      <c r="TTJ2" t="s">
        <v>14385</v>
      </c>
      <c r="TTK2" t="s">
        <v>14386</v>
      </c>
      <c r="TTL2" t="s">
        <v>14387</v>
      </c>
      <c r="TTM2" t="s">
        <v>14388</v>
      </c>
      <c r="TTN2" t="s">
        <v>14389</v>
      </c>
      <c r="TTO2" t="s">
        <v>14390</v>
      </c>
      <c r="TTP2" t="s">
        <v>14391</v>
      </c>
      <c r="TTQ2" t="s">
        <v>14392</v>
      </c>
      <c r="TTR2" t="s">
        <v>14393</v>
      </c>
      <c r="TTS2" t="s">
        <v>14394</v>
      </c>
      <c r="TTT2" t="s">
        <v>14395</v>
      </c>
      <c r="TTU2" t="s">
        <v>14396</v>
      </c>
      <c r="TTV2" t="s">
        <v>14397</v>
      </c>
      <c r="TTW2" t="s">
        <v>14398</v>
      </c>
      <c r="TTX2" t="s">
        <v>14399</v>
      </c>
      <c r="TTY2" t="s">
        <v>14400</v>
      </c>
      <c r="TTZ2" t="s">
        <v>14401</v>
      </c>
      <c r="TUA2" t="s">
        <v>14402</v>
      </c>
      <c r="TUB2" t="s">
        <v>14403</v>
      </c>
      <c r="TUC2" t="s">
        <v>14404</v>
      </c>
      <c r="TUD2" t="s">
        <v>14405</v>
      </c>
      <c r="TUE2" t="s">
        <v>14406</v>
      </c>
      <c r="TUF2" t="s">
        <v>14407</v>
      </c>
      <c r="TUG2" t="s">
        <v>14408</v>
      </c>
      <c r="TUH2" t="s">
        <v>14409</v>
      </c>
      <c r="TUI2" t="s">
        <v>14410</v>
      </c>
      <c r="TUJ2" t="s">
        <v>14411</v>
      </c>
      <c r="TUK2" t="s">
        <v>14412</v>
      </c>
      <c r="TUL2" t="s">
        <v>14413</v>
      </c>
      <c r="TUM2" t="s">
        <v>14414</v>
      </c>
      <c r="TUN2" t="s">
        <v>14415</v>
      </c>
      <c r="TUO2" t="s">
        <v>14416</v>
      </c>
      <c r="TUP2" t="s">
        <v>14417</v>
      </c>
      <c r="TUQ2" t="s">
        <v>14418</v>
      </c>
      <c r="TUR2" t="s">
        <v>14419</v>
      </c>
      <c r="TUS2" t="s">
        <v>14420</v>
      </c>
      <c r="TUT2" t="s">
        <v>14421</v>
      </c>
      <c r="TUU2" t="s">
        <v>14422</v>
      </c>
      <c r="TUV2" t="s">
        <v>14423</v>
      </c>
      <c r="TUW2" t="s">
        <v>14424</v>
      </c>
      <c r="TUX2" t="s">
        <v>14425</v>
      </c>
      <c r="TUY2" t="s">
        <v>14426</v>
      </c>
      <c r="TUZ2" t="s">
        <v>14427</v>
      </c>
      <c r="TVA2" t="s">
        <v>14428</v>
      </c>
      <c r="TVB2" t="s">
        <v>14429</v>
      </c>
      <c r="TVC2" t="s">
        <v>14430</v>
      </c>
      <c r="TVD2" t="s">
        <v>14431</v>
      </c>
      <c r="TVE2" t="s">
        <v>14432</v>
      </c>
      <c r="TVF2" t="s">
        <v>14433</v>
      </c>
      <c r="TVG2" t="s">
        <v>14434</v>
      </c>
      <c r="TVH2" t="s">
        <v>14435</v>
      </c>
      <c r="TVI2" t="s">
        <v>14436</v>
      </c>
      <c r="TVJ2" t="s">
        <v>14437</v>
      </c>
      <c r="TVK2" t="s">
        <v>14438</v>
      </c>
      <c r="TVL2" t="s">
        <v>14439</v>
      </c>
      <c r="TVM2" t="s">
        <v>14440</v>
      </c>
      <c r="TVN2" t="s">
        <v>14441</v>
      </c>
      <c r="TVO2" t="s">
        <v>14442</v>
      </c>
      <c r="TVP2" t="s">
        <v>14443</v>
      </c>
      <c r="TVQ2" t="s">
        <v>14444</v>
      </c>
      <c r="TVR2" t="s">
        <v>14445</v>
      </c>
      <c r="TVS2" t="s">
        <v>14446</v>
      </c>
      <c r="TVT2" t="s">
        <v>14447</v>
      </c>
      <c r="TVU2" t="s">
        <v>14448</v>
      </c>
      <c r="TVV2" t="s">
        <v>14449</v>
      </c>
      <c r="TVW2" t="s">
        <v>14450</v>
      </c>
      <c r="TVX2" t="s">
        <v>14451</v>
      </c>
      <c r="TVY2" t="s">
        <v>14452</v>
      </c>
      <c r="TVZ2" t="s">
        <v>14453</v>
      </c>
      <c r="TWA2" t="s">
        <v>14454</v>
      </c>
      <c r="TWB2" t="s">
        <v>14455</v>
      </c>
      <c r="TWC2" t="s">
        <v>14456</v>
      </c>
      <c r="TWD2" t="s">
        <v>14457</v>
      </c>
      <c r="TWE2" t="s">
        <v>14458</v>
      </c>
      <c r="TWF2" t="s">
        <v>14459</v>
      </c>
      <c r="TWG2" t="s">
        <v>14460</v>
      </c>
      <c r="TWH2" t="s">
        <v>14461</v>
      </c>
      <c r="TWI2" t="s">
        <v>14462</v>
      </c>
      <c r="TWJ2" t="s">
        <v>14463</v>
      </c>
      <c r="TWK2" t="s">
        <v>14464</v>
      </c>
      <c r="TWL2" t="s">
        <v>14465</v>
      </c>
      <c r="TWM2" t="s">
        <v>14466</v>
      </c>
      <c r="TWN2" t="s">
        <v>14467</v>
      </c>
      <c r="TWO2" t="s">
        <v>14468</v>
      </c>
      <c r="TWP2" t="s">
        <v>14469</v>
      </c>
      <c r="TWQ2" t="s">
        <v>14470</v>
      </c>
      <c r="TWR2" t="s">
        <v>14471</v>
      </c>
      <c r="TWS2" t="s">
        <v>14472</v>
      </c>
      <c r="TWT2" t="s">
        <v>14473</v>
      </c>
      <c r="TWU2" t="s">
        <v>14474</v>
      </c>
      <c r="TWV2" t="s">
        <v>14475</v>
      </c>
      <c r="TWW2" t="s">
        <v>14476</v>
      </c>
      <c r="TWX2" t="s">
        <v>14477</v>
      </c>
      <c r="TWY2" t="s">
        <v>14478</v>
      </c>
      <c r="TWZ2" t="s">
        <v>14479</v>
      </c>
      <c r="TXA2" t="s">
        <v>14480</v>
      </c>
      <c r="TXB2" t="s">
        <v>14481</v>
      </c>
      <c r="TXC2" t="s">
        <v>14482</v>
      </c>
      <c r="TXD2" t="s">
        <v>14483</v>
      </c>
      <c r="TXE2" t="s">
        <v>14484</v>
      </c>
      <c r="TXF2" t="s">
        <v>14485</v>
      </c>
      <c r="TXG2" t="s">
        <v>14486</v>
      </c>
      <c r="TXH2" t="s">
        <v>14487</v>
      </c>
      <c r="TXI2" t="s">
        <v>14488</v>
      </c>
      <c r="TXJ2" t="s">
        <v>14489</v>
      </c>
      <c r="TXK2" t="s">
        <v>14490</v>
      </c>
      <c r="TXL2" t="s">
        <v>14491</v>
      </c>
      <c r="TXM2" t="s">
        <v>14492</v>
      </c>
      <c r="TXN2" t="s">
        <v>14493</v>
      </c>
      <c r="TXO2" t="s">
        <v>14494</v>
      </c>
      <c r="TXP2" t="s">
        <v>14495</v>
      </c>
      <c r="TXQ2" t="s">
        <v>14496</v>
      </c>
      <c r="TXR2" t="s">
        <v>14497</v>
      </c>
      <c r="TXS2" t="s">
        <v>14498</v>
      </c>
      <c r="TXT2" t="s">
        <v>14499</v>
      </c>
      <c r="TXU2" t="s">
        <v>14500</v>
      </c>
      <c r="TXV2" t="s">
        <v>14501</v>
      </c>
      <c r="TXW2" t="s">
        <v>14502</v>
      </c>
      <c r="TXX2" t="s">
        <v>14503</v>
      </c>
      <c r="TXY2" t="s">
        <v>14504</v>
      </c>
      <c r="TXZ2" t="s">
        <v>14505</v>
      </c>
      <c r="TYA2" t="s">
        <v>14506</v>
      </c>
      <c r="TYB2" t="s">
        <v>14507</v>
      </c>
      <c r="TYC2" t="s">
        <v>14508</v>
      </c>
      <c r="TYD2" t="s">
        <v>14509</v>
      </c>
      <c r="TYE2" t="s">
        <v>14510</v>
      </c>
      <c r="TYF2" t="s">
        <v>14511</v>
      </c>
      <c r="TYG2" t="s">
        <v>14512</v>
      </c>
      <c r="TYH2" t="s">
        <v>14513</v>
      </c>
      <c r="TYI2" t="s">
        <v>14514</v>
      </c>
      <c r="TYJ2" t="s">
        <v>14515</v>
      </c>
      <c r="TYK2" t="s">
        <v>14516</v>
      </c>
      <c r="TYL2" t="s">
        <v>14517</v>
      </c>
      <c r="TYM2" t="s">
        <v>14518</v>
      </c>
      <c r="TYN2" t="s">
        <v>14519</v>
      </c>
      <c r="TYO2" t="s">
        <v>14520</v>
      </c>
      <c r="TYP2" t="s">
        <v>14521</v>
      </c>
      <c r="TYQ2" t="s">
        <v>14522</v>
      </c>
      <c r="TYR2" t="s">
        <v>14523</v>
      </c>
      <c r="TYS2" t="s">
        <v>14524</v>
      </c>
      <c r="TYT2" t="s">
        <v>14525</v>
      </c>
      <c r="TYU2" t="s">
        <v>14526</v>
      </c>
      <c r="TYV2" t="s">
        <v>14527</v>
      </c>
      <c r="TYW2" t="s">
        <v>14528</v>
      </c>
      <c r="TYX2" t="s">
        <v>14529</v>
      </c>
      <c r="TYY2" t="s">
        <v>14530</v>
      </c>
      <c r="TYZ2" t="s">
        <v>14531</v>
      </c>
      <c r="TZA2" t="s">
        <v>14532</v>
      </c>
      <c r="TZB2" t="s">
        <v>14533</v>
      </c>
      <c r="TZC2" t="s">
        <v>14534</v>
      </c>
      <c r="TZD2" t="s">
        <v>14535</v>
      </c>
      <c r="TZE2" t="s">
        <v>14536</v>
      </c>
      <c r="TZF2" t="s">
        <v>14537</v>
      </c>
      <c r="TZG2" t="s">
        <v>14538</v>
      </c>
      <c r="TZH2" t="s">
        <v>14539</v>
      </c>
      <c r="TZI2" t="s">
        <v>14540</v>
      </c>
      <c r="TZJ2" t="s">
        <v>14541</v>
      </c>
      <c r="TZK2" t="s">
        <v>14542</v>
      </c>
      <c r="TZL2" t="s">
        <v>14543</v>
      </c>
      <c r="TZM2" t="s">
        <v>14544</v>
      </c>
      <c r="TZN2" t="s">
        <v>14545</v>
      </c>
      <c r="TZO2" t="s">
        <v>14546</v>
      </c>
      <c r="TZP2" t="s">
        <v>14547</v>
      </c>
      <c r="TZQ2" t="s">
        <v>14548</v>
      </c>
      <c r="TZR2" t="s">
        <v>14549</v>
      </c>
      <c r="TZS2" t="s">
        <v>14550</v>
      </c>
      <c r="TZT2" t="s">
        <v>14551</v>
      </c>
      <c r="TZU2" t="s">
        <v>14552</v>
      </c>
      <c r="TZV2" t="s">
        <v>14553</v>
      </c>
      <c r="TZW2" t="s">
        <v>14554</v>
      </c>
      <c r="TZX2" t="s">
        <v>14555</v>
      </c>
      <c r="TZY2" t="s">
        <v>14556</v>
      </c>
      <c r="TZZ2" t="s">
        <v>14557</v>
      </c>
      <c r="UAA2" t="s">
        <v>14558</v>
      </c>
      <c r="UAB2" t="s">
        <v>14559</v>
      </c>
      <c r="UAC2" t="s">
        <v>14560</v>
      </c>
      <c r="UAD2" t="s">
        <v>14561</v>
      </c>
      <c r="UAE2" t="s">
        <v>14562</v>
      </c>
      <c r="UAF2" t="s">
        <v>14563</v>
      </c>
      <c r="UAG2" t="s">
        <v>14564</v>
      </c>
      <c r="UAH2" t="s">
        <v>14565</v>
      </c>
      <c r="UAI2" t="s">
        <v>14566</v>
      </c>
      <c r="UAJ2" t="s">
        <v>14567</v>
      </c>
      <c r="UAK2" t="s">
        <v>14568</v>
      </c>
      <c r="UAL2" t="s">
        <v>14569</v>
      </c>
      <c r="UAM2" t="s">
        <v>14570</v>
      </c>
      <c r="UAN2" t="s">
        <v>14571</v>
      </c>
      <c r="UAO2" t="s">
        <v>14572</v>
      </c>
      <c r="UAP2" t="s">
        <v>14573</v>
      </c>
      <c r="UAQ2" t="s">
        <v>14574</v>
      </c>
      <c r="UAR2" t="s">
        <v>14575</v>
      </c>
      <c r="UAS2" t="s">
        <v>14576</v>
      </c>
      <c r="UAT2" t="s">
        <v>14577</v>
      </c>
      <c r="UAU2" t="s">
        <v>14578</v>
      </c>
      <c r="UAV2" t="s">
        <v>14579</v>
      </c>
      <c r="UAW2" t="s">
        <v>14580</v>
      </c>
      <c r="UAX2" t="s">
        <v>14581</v>
      </c>
      <c r="UAY2" t="s">
        <v>14582</v>
      </c>
      <c r="UAZ2" t="s">
        <v>14583</v>
      </c>
      <c r="UBA2" t="s">
        <v>14584</v>
      </c>
      <c r="UBB2" t="s">
        <v>14585</v>
      </c>
      <c r="UBC2" t="s">
        <v>14586</v>
      </c>
      <c r="UBD2" t="s">
        <v>14587</v>
      </c>
      <c r="UBE2" t="s">
        <v>14588</v>
      </c>
      <c r="UBF2" t="s">
        <v>14589</v>
      </c>
      <c r="UBG2" t="s">
        <v>14590</v>
      </c>
      <c r="UBH2" t="s">
        <v>14591</v>
      </c>
      <c r="UBI2" t="s">
        <v>14592</v>
      </c>
      <c r="UBJ2" t="s">
        <v>14593</v>
      </c>
      <c r="UBK2" t="s">
        <v>14594</v>
      </c>
      <c r="UBL2" t="s">
        <v>14595</v>
      </c>
      <c r="UBM2" t="s">
        <v>14596</v>
      </c>
      <c r="UBN2" t="s">
        <v>14597</v>
      </c>
      <c r="UBO2" t="s">
        <v>14598</v>
      </c>
      <c r="UBP2" t="s">
        <v>14599</v>
      </c>
      <c r="UBQ2" t="s">
        <v>14600</v>
      </c>
      <c r="UBR2" t="s">
        <v>14601</v>
      </c>
      <c r="UBS2" t="s">
        <v>14602</v>
      </c>
      <c r="UBT2" t="s">
        <v>14603</v>
      </c>
      <c r="UBU2" t="s">
        <v>14604</v>
      </c>
      <c r="UBV2" t="s">
        <v>14605</v>
      </c>
      <c r="UBW2" t="s">
        <v>14606</v>
      </c>
      <c r="UBX2" t="s">
        <v>14607</v>
      </c>
      <c r="UBY2" t="s">
        <v>14608</v>
      </c>
      <c r="UBZ2" t="s">
        <v>14609</v>
      </c>
      <c r="UCA2" t="s">
        <v>14610</v>
      </c>
      <c r="UCB2" t="s">
        <v>14611</v>
      </c>
      <c r="UCC2" t="s">
        <v>14612</v>
      </c>
      <c r="UCD2" t="s">
        <v>14613</v>
      </c>
      <c r="UCE2" t="s">
        <v>14614</v>
      </c>
      <c r="UCF2" t="s">
        <v>14615</v>
      </c>
      <c r="UCG2" t="s">
        <v>14616</v>
      </c>
      <c r="UCH2" t="s">
        <v>14617</v>
      </c>
      <c r="UCI2" t="s">
        <v>14618</v>
      </c>
      <c r="UCJ2" t="s">
        <v>14619</v>
      </c>
      <c r="UCK2" t="s">
        <v>14620</v>
      </c>
      <c r="UCL2" t="s">
        <v>14621</v>
      </c>
      <c r="UCM2" t="s">
        <v>14622</v>
      </c>
      <c r="UCN2" t="s">
        <v>14623</v>
      </c>
      <c r="UCO2" t="s">
        <v>14624</v>
      </c>
      <c r="UCP2" t="s">
        <v>14625</v>
      </c>
      <c r="UCQ2" t="s">
        <v>14626</v>
      </c>
      <c r="UCR2" t="s">
        <v>14627</v>
      </c>
      <c r="UCS2" t="s">
        <v>14628</v>
      </c>
      <c r="UCT2" t="s">
        <v>14629</v>
      </c>
      <c r="UCU2" t="s">
        <v>14630</v>
      </c>
      <c r="UCV2" t="s">
        <v>14631</v>
      </c>
      <c r="UCW2" t="s">
        <v>14632</v>
      </c>
      <c r="UCX2" t="s">
        <v>14633</v>
      </c>
      <c r="UCY2" t="s">
        <v>14634</v>
      </c>
      <c r="UCZ2" t="s">
        <v>14635</v>
      </c>
      <c r="UDA2" t="s">
        <v>14636</v>
      </c>
      <c r="UDB2" t="s">
        <v>14637</v>
      </c>
      <c r="UDC2" t="s">
        <v>14638</v>
      </c>
      <c r="UDD2" t="s">
        <v>14639</v>
      </c>
      <c r="UDE2" t="s">
        <v>14640</v>
      </c>
      <c r="UDF2" t="s">
        <v>14641</v>
      </c>
      <c r="UDG2" t="s">
        <v>14642</v>
      </c>
      <c r="UDH2" t="s">
        <v>14643</v>
      </c>
      <c r="UDI2" t="s">
        <v>14644</v>
      </c>
      <c r="UDJ2" t="s">
        <v>14645</v>
      </c>
      <c r="UDK2" t="s">
        <v>14646</v>
      </c>
      <c r="UDL2" t="s">
        <v>14647</v>
      </c>
      <c r="UDM2" t="s">
        <v>14648</v>
      </c>
      <c r="UDN2" t="s">
        <v>14649</v>
      </c>
      <c r="UDO2" t="s">
        <v>14650</v>
      </c>
      <c r="UDP2" t="s">
        <v>14651</v>
      </c>
      <c r="UDQ2" t="s">
        <v>14652</v>
      </c>
      <c r="UDR2" t="s">
        <v>14653</v>
      </c>
      <c r="UDS2" t="s">
        <v>14654</v>
      </c>
      <c r="UDT2" t="s">
        <v>14655</v>
      </c>
      <c r="UDU2" t="s">
        <v>14656</v>
      </c>
      <c r="UDV2" t="s">
        <v>14657</v>
      </c>
      <c r="UDW2" t="s">
        <v>14658</v>
      </c>
      <c r="UDX2" t="s">
        <v>14659</v>
      </c>
      <c r="UDY2" t="s">
        <v>14660</v>
      </c>
      <c r="UDZ2" t="s">
        <v>14661</v>
      </c>
      <c r="UEA2" t="s">
        <v>14662</v>
      </c>
      <c r="UEB2" t="s">
        <v>14663</v>
      </c>
      <c r="UEC2" t="s">
        <v>14664</v>
      </c>
      <c r="UED2" t="s">
        <v>14665</v>
      </c>
      <c r="UEE2" t="s">
        <v>14666</v>
      </c>
      <c r="UEF2" t="s">
        <v>14667</v>
      </c>
      <c r="UEG2" t="s">
        <v>14668</v>
      </c>
      <c r="UEH2" t="s">
        <v>14669</v>
      </c>
      <c r="UEI2" t="s">
        <v>14670</v>
      </c>
      <c r="UEJ2" t="s">
        <v>14671</v>
      </c>
      <c r="UEK2" t="s">
        <v>14672</v>
      </c>
      <c r="UEL2" t="s">
        <v>14673</v>
      </c>
      <c r="UEM2" t="s">
        <v>14674</v>
      </c>
      <c r="UEN2" t="s">
        <v>14675</v>
      </c>
      <c r="UEO2" t="s">
        <v>14676</v>
      </c>
      <c r="UEP2" t="s">
        <v>14677</v>
      </c>
      <c r="UEQ2" t="s">
        <v>14678</v>
      </c>
      <c r="UER2" t="s">
        <v>14679</v>
      </c>
      <c r="UES2" t="s">
        <v>14680</v>
      </c>
      <c r="UET2" t="s">
        <v>14681</v>
      </c>
      <c r="UEU2" t="s">
        <v>14682</v>
      </c>
      <c r="UEV2" t="s">
        <v>14683</v>
      </c>
      <c r="UEW2" t="s">
        <v>14684</v>
      </c>
      <c r="UEX2" t="s">
        <v>14685</v>
      </c>
      <c r="UEY2" t="s">
        <v>14686</v>
      </c>
      <c r="UEZ2" t="s">
        <v>14687</v>
      </c>
      <c r="UFA2" t="s">
        <v>14688</v>
      </c>
      <c r="UFB2" t="s">
        <v>14689</v>
      </c>
      <c r="UFC2" t="s">
        <v>14690</v>
      </c>
      <c r="UFD2" t="s">
        <v>14691</v>
      </c>
      <c r="UFE2" t="s">
        <v>14692</v>
      </c>
      <c r="UFF2" t="s">
        <v>14693</v>
      </c>
      <c r="UFG2" t="s">
        <v>14694</v>
      </c>
      <c r="UFH2" t="s">
        <v>14695</v>
      </c>
      <c r="UFI2" t="s">
        <v>14696</v>
      </c>
      <c r="UFJ2" t="s">
        <v>14697</v>
      </c>
      <c r="UFK2" t="s">
        <v>14698</v>
      </c>
      <c r="UFL2" t="s">
        <v>14699</v>
      </c>
      <c r="UFM2" t="s">
        <v>14700</v>
      </c>
      <c r="UFN2" t="s">
        <v>14701</v>
      </c>
      <c r="UFO2" t="s">
        <v>14702</v>
      </c>
      <c r="UFP2" t="s">
        <v>14703</v>
      </c>
      <c r="UFQ2" t="s">
        <v>14704</v>
      </c>
      <c r="UFR2" t="s">
        <v>14705</v>
      </c>
      <c r="UFS2" t="s">
        <v>14706</v>
      </c>
      <c r="UFT2" t="s">
        <v>14707</v>
      </c>
      <c r="UFU2" t="s">
        <v>14708</v>
      </c>
      <c r="UFV2" t="s">
        <v>14709</v>
      </c>
      <c r="UFW2" t="s">
        <v>14710</v>
      </c>
      <c r="UFX2" t="s">
        <v>14711</v>
      </c>
      <c r="UFY2" t="s">
        <v>14712</v>
      </c>
      <c r="UFZ2" t="s">
        <v>14713</v>
      </c>
      <c r="UGA2" t="s">
        <v>14714</v>
      </c>
      <c r="UGB2" t="s">
        <v>14715</v>
      </c>
      <c r="UGC2" t="s">
        <v>14716</v>
      </c>
      <c r="UGD2" t="s">
        <v>14717</v>
      </c>
      <c r="UGE2" t="s">
        <v>14718</v>
      </c>
      <c r="UGF2" t="s">
        <v>14719</v>
      </c>
      <c r="UGG2" t="s">
        <v>14720</v>
      </c>
      <c r="UGH2" t="s">
        <v>14721</v>
      </c>
      <c r="UGI2" t="s">
        <v>14722</v>
      </c>
      <c r="UGJ2" t="s">
        <v>14723</v>
      </c>
      <c r="UGK2" t="s">
        <v>14724</v>
      </c>
      <c r="UGL2" t="s">
        <v>14725</v>
      </c>
      <c r="UGM2" t="s">
        <v>14726</v>
      </c>
      <c r="UGN2" t="s">
        <v>14727</v>
      </c>
      <c r="UGO2" t="s">
        <v>14728</v>
      </c>
      <c r="UGP2" t="s">
        <v>14729</v>
      </c>
      <c r="UGQ2" t="s">
        <v>14730</v>
      </c>
      <c r="UGR2" t="s">
        <v>14731</v>
      </c>
      <c r="UGS2" t="s">
        <v>14732</v>
      </c>
      <c r="UGT2" t="s">
        <v>14733</v>
      </c>
      <c r="UGU2" t="s">
        <v>14734</v>
      </c>
      <c r="UGV2" t="s">
        <v>14735</v>
      </c>
      <c r="UGW2" t="s">
        <v>14736</v>
      </c>
      <c r="UGX2" t="s">
        <v>14737</v>
      </c>
      <c r="UGY2" t="s">
        <v>14738</v>
      </c>
      <c r="UGZ2" t="s">
        <v>14739</v>
      </c>
      <c r="UHA2" t="s">
        <v>14740</v>
      </c>
      <c r="UHB2" t="s">
        <v>14741</v>
      </c>
      <c r="UHC2" t="s">
        <v>14742</v>
      </c>
      <c r="UHD2" t="s">
        <v>14743</v>
      </c>
      <c r="UHE2" t="s">
        <v>14744</v>
      </c>
      <c r="UHF2" t="s">
        <v>14745</v>
      </c>
      <c r="UHG2" t="s">
        <v>14746</v>
      </c>
      <c r="UHH2" t="s">
        <v>14747</v>
      </c>
      <c r="UHI2" t="s">
        <v>14748</v>
      </c>
      <c r="UHJ2" t="s">
        <v>14749</v>
      </c>
      <c r="UHK2" t="s">
        <v>14750</v>
      </c>
      <c r="UHL2" t="s">
        <v>14751</v>
      </c>
      <c r="UHM2" t="s">
        <v>14752</v>
      </c>
      <c r="UHN2" t="s">
        <v>14753</v>
      </c>
      <c r="UHO2" t="s">
        <v>14754</v>
      </c>
      <c r="UHP2" t="s">
        <v>14755</v>
      </c>
      <c r="UHQ2" t="s">
        <v>14756</v>
      </c>
      <c r="UHR2" t="s">
        <v>14757</v>
      </c>
      <c r="UHS2" t="s">
        <v>14758</v>
      </c>
      <c r="UHT2" t="s">
        <v>14759</v>
      </c>
      <c r="UHU2" t="s">
        <v>14760</v>
      </c>
      <c r="UHV2" t="s">
        <v>14761</v>
      </c>
      <c r="UHW2" t="s">
        <v>14762</v>
      </c>
      <c r="UHX2" t="s">
        <v>14763</v>
      </c>
      <c r="UHY2" t="s">
        <v>14764</v>
      </c>
      <c r="UHZ2" t="s">
        <v>14765</v>
      </c>
      <c r="UIA2" t="s">
        <v>14766</v>
      </c>
      <c r="UIB2" t="s">
        <v>14767</v>
      </c>
      <c r="UIC2" t="s">
        <v>14768</v>
      </c>
      <c r="UID2" t="s">
        <v>14769</v>
      </c>
      <c r="UIE2" t="s">
        <v>14770</v>
      </c>
      <c r="UIF2" t="s">
        <v>14771</v>
      </c>
      <c r="UIG2" t="s">
        <v>14772</v>
      </c>
      <c r="UIH2" t="s">
        <v>14773</v>
      </c>
      <c r="UII2" t="s">
        <v>14774</v>
      </c>
      <c r="UIJ2" t="s">
        <v>14775</v>
      </c>
      <c r="UIK2" t="s">
        <v>14776</v>
      </c>
      <c r="UIL2" t="s">
        <v>14777</v>
      </c>
      <c r="UIM2" t="s">
        <v>14778</v>
      </c>
      <c r="UIN2" t="s">
        <v>14779</v>
      </c>
      <c r="UIO2" t="s">
        <v>14780</v>
      </c>
      <c r="UIP2" t="s">
        <v>14781</v>
      </c>
      <c r="UIQ2" t="s">
        <v>14782</v>
      </c>
      <c r="UIR2" t="s">
        <v>14783</v>
      </c>
      <c r="UIS2" t="s">
        <v>14784</v>
      </c>
      <c r="UIT2" t="s">
        <v>14785</v>
      </c>
      <c r="UIU2" t="s">
        <v>14786</v>
      </c>
      <c r="UIV2" t="s">
        <v>14787</v>
      </c>
      <c r="UIW2" t="s">
        <v>14788</v>
      </c>
      <c r="UIX2" t="s">
        <v>14789</v>
      </c>
      <c r="UIY2" t="s">
        <v>14790</v>
      </c>
      <c r="UIZ2" t="s">
        <v>14791</v>
      </c>
      <c r="UJA2" t="s">
        <v>14792</v>
      </c>
      <c r="UJB2" t="s">
        <v>14793</v>
      </c>
      <c r="UJC2" t="s">
        <v>14794</v>
      </c>
      <c r="UJD2" t="s">
        <v>14795</v>
      </c>
      <c r="UJE2" t="s">
        <v>14796</v>
      </c>
      <c r="UJF2" t="s">
        <v>14797</v>
      </c>
      <c r="UJG2" t="s">
        <v>14798</v>
      </c>
      <c r="UJH2" t="s">
        <v>14799</v>
      </c>
      <c r="UJI2" t="s">
        <v>14800</v>
      </c>
      <c r="UJJ2" t="s">
        <v>14801</v>
      </c>
      <c r="UJK2" t="s">
        <v>14802</v>
      </c>
      <c r="UJL2" t="s">
        <v>14803</v>
      </c>
      <c r="UJM2" t="s">
        <v>14804</v>
      </c>
      <c r="UJN2" t="s">
        <v>14805</v>
      </c>
      <c r="UJO2" t="s">
        <v>14806</v>
      </c>
      <c r="UJP2" t="s">
        <v>14807</v>
      </c>
      <c r="UJQ2" t="s">
        <v>14808</v>
      </c>
      <c r="UJR2" t="s">
        <v>14809</v>
      </c>
      <c r="UJS2" t="s">
        <v>14810</v>
      </c>
      <c r="UJT2" t="s">
        <v>14811</v>
      </c>
      <c r="UJU2" t="s">
        <v>14812</v>
      </c>
      <c r="UJV2" t="s">
        <v>14813</v>
      </c>
      <c r="UJW2" t="s">
        <v>14814</v>
      </c>
      <c r="UJX2" t="s">
        <v>14815</v>
      </c>
      <c r="UJY2" t="s">
        <v>14816</v>
      </c>
      <c r="UJZ2" t="s">
        <v>14817</v>
      </c>
      <c r="UKA2" t="s">
        <v>14818</v>
      </c>
      <c r="UKB2" t="s">
        <v>14819</v>
      </c>
      <c r="UKC2" t="s">
        <v>14820</v>
      </c>
      <c r="UKD2" t="s">
        <v>14821</v>
      </c>
      <c r="UKE2" t="s">
        <v>14822</v>
      </c>
      <c r="UKF2" t="s">
        <v>14823</v>
      </c>
      <c r="UKG2" t="s">
        <v>14824</v>
      </c>
      <c r="UKH2" t="s">
        <v>14825</v>
      </c>
      <c r="UKI2" t="s">
        <v>14826</v>
      </c>
      <c r="UKJ2" t="s">
        <v>14827</v>
      </c>
      <c r="UKK2" t="s">
        <v>14828</v>
      </c>
      <c r="UKL2" t="s">
        <v>14829</v>
      </c>
      <c r="UKM2" t="s">
        <v>14830</v>
      </c>
      <c r="UKN2" t="s">
        <v>14831</v>
      </c>
      <c r="UKO2" t="s">
        <v>14832</v>
      </c>
      <c r="UKP2" t="s">
        <v>14833</v>
      </c>
      <c r="UKQ2" t="s">
        <v>14834</v>
      </c>
      <c r="UKR2" t="s">
        <v>14835</v>
      </c>
      <c r="UKS2" t="s">
        <v>14836</v>
      </c>
      <c r="UKT2" t="s">
        <v>14837</v>
      </c>
      <c r="UKU2" t="s">
        <v>14838</v>
      </c>
      <c r="UKV2" t="s">
        <v>14839</v>
      </c>
      <c r="UKW2" t="s">
        <v>14840</v>
      </c>
      <c r="UKX2" t="s">
        <v>14841</v>
      </c>
      <c r="UKY2" t="s">
        <v>14842</v>
      </c>
      <c r="UKZ2" t="s">
        <v>14843</v>
      </c>
      <c r="ULA2" t="s">
        <v>14844</v>
      </c>
      <c r="ULB2" t="s">
        <v>14845</v>
      </c>
      <c r="ULC2" t="s">
        <v>14846</v>
      </c>
      <c r="ULD2" t="s">
        <v>14847</v>
      </c>
      <c r="ULE2" t="s">
        <v>14848</v>
      </c>
      <c r="ULF2" t="s">
        <v>14849</v>
      </c>
      <c r="ULG2" t="s">
        <v>14850</v>
      </c>
      <c r="ULH2" t="s">
        <v>14851</v>
      </c>
      <c r="ULI2" t="s">
        <v>14852</v>
      </c>
      <c r="ULJ2" t="s">
        <v>14853</v>
      </c>
      <c r="ULK2" t="s">
        <v>14854</v>
      </c>
      <c r="ULL2" t="s">
        <v>14855</v>
      </c>
      <c r="ULM2" t="s">
        <v>14856</v>
      </c>
      <c r="ULN2" t="s">
        <v>14857</v>
      </c>
      <c r="ULO2" t="s">
        <v>14858</v>
      </c>
      <c r="ULP2" t="s">
        <v>14859</v>
      </c>
      <c r="ULQ2" t="s">
        <v>14860</v>
      </c>
      <c r="ULR2" t="s">
        <v>14861</v>
      </c>
      <c r="ULS2" t="s">
        <v>14862</v>
      </c>
      <c r="ULT2" t="s">
        <v>14863</v>
      </c>
      <c r="ULU2" t="s">
        <v>14864</v>
      </c>
      <c r="ULV2" t="s">
        <v>14865</v>
      </c>
      <c r="ULW2" t="s">
        <v>14866</v>
      </c>
      <c r="ULX2" t="s">
        <v>14867</v>
      </c>
      <c r="ULY2" t="s">
        <v>14868</v>
      </c>
      <c r="ULZ2" t="s">
        <v>14869</v>
      </c>
      <c r="UMA2" t="s">
        <v>14870</v>
      </c>
      <c r="UMB2" t="s">
        <v>14871</v>
      </c>
      <c r="UMC2" t="s">
        <v>14872</v>
      </c>
      <c r="UMD2" t="s">
        <v>14873</v>
      </c>
      <c r="UME2" t="s">
        <v>14874</v>
      </c>
      <c r="UMF2" t="s">
        <v>14875</v>
      </c>
      <c r="UMG2" t="s">
        <v>14876</v>
      </c>
      <c r="UMH2" t="s">
        <v>14877</v>
      </c>
      <c r="UMI2" t="s">
        <v>14878</v>
      </c>
      <c r="UMJ2" t="s">
        <v>14879</v>
      </c>
      <c r="UMK2" t="s">
        <v>14880</v>
      </c>
      <c r="UML2" t="s">
        <v>14881</v>
      </c>
      <c r="UMM2" t="s">
        <v>14882</v>
      </c>
      <c r="UMN2" t="s">
        <v>14883</v>
      </c>
      <c r="UMO2" t="s">
        <v>14884</v>
      </c>
      <c r="UMP2" t="s">
        <v>14885</v>
      </c>
      <c r="UMQ2" t="s">
        <v>14886</v>
      </c>
      <c r="UMR2" t="s">
        <v>14887</v>
      </c>
      <c r="UMS2" t="s">
        <v>14888</v>
      </c>
      <c r="UMT2" t="s">
        <v>14889</v>
      </c>
      <c r="UMU2" t="s">
        <v>14890</v>
      </c>
      <c r="UMV2" t="s">
        <v>14891</v>
      </c>
      <c r="UMW2" t="s">
        <v>14892</v>
      </c>
      <c r="UMX2" t="s">
        <v>14893</v>
      </c>
      <c r="UMY2" t="s">
        <v>14894</v>
      </c>
      <c r="UMZ2" t="s">
        <v>14895</v>
      </c>
      <c r="UNA2" t="s">
        <v>14896</v>
      </c>
      <c r="UNB2" t="s">
        <v>14897</v>
      </c>
      <c r="UNC2" t="s">
        <v>14898</v>
      </c>
      <c r="UND2" t="s">
        <v>14899</v>
      </c>
      <c r="UNE2" t="s">
        <v>14900</v>
      </c>
      <c r="UNF2" t="s">
        <v>14901</v>
      </c>
      <c r="UNG2" t="s">
        <v>14902</v>
      </c>
      <c r="UNH2" t="s">
        <v>14903</v>
      </c>
      <c r="UNI2" t="s">
        <v>14904</v>
      </c>
      <c r="UNJ2" t="s">
        <v>14905</v>
      </c>
      <c r="UNK2" t="s">
        <v>14906</v>
      </c>
      <c r="UNL2" t="s">
        <v>14907</v>
      </c>
      <c r="UNM2" t="s">
        <v>14908</v>
      </c>
      <c r="UNN2" t="s">
        <v>14909</v>
      </c>
      <c r="UNO2" t="s">
        <v>14910</v>
      </c>
      <c r="UNP2" t="s">
        <v>14911</v>
      </c>
      <c r="UNQ2" t="s">
        <v>14912</v>
      </c>
      <c r="UNR2" t="s">
        <v>14913</v>
      </c>
      <c r="UNS2" t="s">
        <v>14914</v>
      </c>
      <c r="UNT2" t="s">
        <v>14915</v>
      </c>
      <c r="UNU2" t="s">
        <v>14916</v>
      </c>
      <c r="UNV2" t="s">
        <v>14917</v>
      </c>
      <c r="UNW2" t="s">
        <v>14918</v>
      </c>
      <c r="UNX2" t="s">
        <v>14919</v>
      </c>
      <c r="UNY2" t="s">
        <v>14920</v>
      </c>
      <c r="UNZ2" t="s">
        <v>14921</v>
      </c>
      <c r="UOA2" t="s">
        <v>14922</v>
      </c>
      <c r="UOB2" t="s">
        <v>14923</v>
      </c>
      <c r="UOC2" t="s">
        <v>14924</v>
      </c>
      <c r="UOD2" t="s">
        <v>14925</v>
      </c>
      <c r="UOE2" t="s">
        <v>14926</v>
      </c>
      <c r="UOF2" t="s">
        <v>14927</v>
      </c>
      <c r="UOG2" t="s">
        <v>14928</v>
      </c>
      <c r="UOH2" t="s">
        <v>14929</v>
      </c>
      <c r="UOI2" t="s">
        <v>14930</v>
      </c>
      <c r="UOJ2" t="s">
        <v>14931</v>
      </c>
      <c r="UOK2" t="s">
        <v>14932</v>
      </c>
      <c r="UOL2" t="s">
        <v>14933</v>
      </c>
      <c r="UOM2" t="s">
        <v>14934</v>
      </c>
      <c r="UON2" t="s">
        <v>14935</v>
      </c>
      <c r="UOO2" t="s">
        <v>14936</v>
      </c>
      <c r="UOP2" t="s">
        <v>14937</v>
      </c>
      <c r="UOQ2" t="s">
        <v>14938</v>
      </c>
      <c r="UOR2" t="s">
        <v>14939</v>
      </c>
      <c r="UOS2" t="s">
        <v>14940</v>
      </c>
      <c r="UOT2" t="s">
        <v>14941</v>
      </c>
      <c r="UOU2" t="s">
        <v>14942</v>
      </c>
      <c r="UOV2" t="s">
        <v>14943</v>
      </c>
      <c r="UOW2" t="s">
        <v>14944</v>
      </c>
      <c r="UOX2" t="s">
        <v>14945</v>
      </c>
      <c r="UOY2" t="s">
        <v>14946</v>
      </c>
      <c r="UOZ2" t="s">
        <v>14947</v>
      </c>
      <c r="UPA2" t="s">
        <v>14948</v>
      </c>
      <c r="UPB2" t="s">
        <v>14949</v>
      </c>
      <c r="UPC2" t="s">
        <v>14950</v>
      </c>
      <c r="UPD2" t="s">
        <v>14951</v>
      </c>
      <c r="UPE2" t="s">
        <v>14952</v>
      </c>
      <c r="UPF2" t="s">
        <v>14953</v>
      </c>
      <c r="UPG2" t="s">
        <v>14954</v>
      </c>
      <c r="UPH2" t="s">
        <v>14955</v>
      </c>
      <c r="UPI2" t="s">
        <v>14956</v>
      </c>
      <c r="UPJ2" t="s">
        <v>14957</v>
      </c>
      <c r="UPK2" t="s">
        <v>14958</v>
      </c>
      <c r="UPL2" t="s">
        <v>14959</v>
      </c>
      <c r="UPM2" t="s">
        <v>14960</v>
      </c>
      <c r="UPN2" t="s">
        <v>14961</v>
      </c>
      <c r="UPO2" t="s">
        <v>14962</v>
      </c>
      <c r="UPP2" t="s">
        <v>14963</v>
      </c>
      <c r="UPQ2" t="s">
        <v>14964</v>
      </c>
      <c r="UPR2" t="s">
        <v>14965</v>
      </c>
      <c r="UPS2" t="s">
        <v>14966</v>
      </c>
      <c r="UPT2" t="s">
        <v>14967</v>
      </c>
      <c r="UPU2" t="s">
        <v>14968</v>
      </c>
      <c r="UPV2" t="s">
        <v>14969</v>
      </c>
      <c r="UPW2" t="s">
        <v>14970</v>
      </c>
      <c r="UPX2" t="s">
        <v>14971</v>
      </c>
      <c r="UPY2" t="s">
        <v>14972</v>
      </c>
      <c r="UPZ2" t="s">
        <v>14973</v>
      </c>
      <c r="UQA2" t="s">
        <v>14974</v>
      </c>
      <c r="UQB2" t="s">
        <v>14975</v>
      </c>
      <c r="UQC2" t="s">
        <v>14976</v>
      </c>
      <c r="UQD2" t="s">
        <v>14977</v>
      </c>
      <c r="UQE2" t="s">
        <v>14978</v>
      </c>
      <c r="UQF2" t="s">
        <v>14979</v>
      </c>
      <c r="UQG2" t="s">
        <v>14980</v>
      </c>
      <c r="UQH2" t="s">
        <v>14981</v>
      </c>
      <c r="UQI2" t="s">
        <v>14982</v>
      </c>
      <c r="UQJ2" t="s">
        <v>14983</v>
      </c>
      <c r="UQK2" t="s">
        <v>14984</v>
      </c>
      <c r="UQL2" t="s">
        <v>14985</v>
      </c>
      <c r="UQM2" t="s">
        <v>14986</v>
      </c>
      <c r="UQN2" t="s">
        <v>14987</v>
      </c>
      <c r="UQO2" t="s">
        <v>14988</v>
      </c>
      <c r="UQP2" t="s">
        <v>14989</v>
      </c>
      <c r="UQQ2" t="s">
        <v>14990</v>
      </c>
      <c r="UQR2" t="s">
        <v>14991</v>
      </c>
      <c r="UQS2" t="s">
        <v>14992</v>
      </c>
      <c r="UQT2" t="s">
        <v>14993</v>
      </c>
      <c r="UQU2" t="s">
        <v>14994</v>
      </c>
      <c r="UQV2" t="s">
        <v>14995</v>
      </c>
      <c r="UQW2" t="s">
        <v>14996</v>
      </c>
      <c r="UQX2" t="s">
        <v>14997</v>
      </c>
      <c r="UQY2" t="s">
        <v>14998</v>
      </c>
      <c r="UQZ2" t="s">
        <v>14999</v>
      </c>
      <c r="URA2" t="s">
        <v>15000</v>
      </c>
      <c r="URB2" t="s">
        <v>15001</v>
      </c>
      <c r="URC2" t="s">
        <v>15002</v>
      </c>
      <c r="URD2" t="s">
        <v>15003</v>
      </c>
      <c r="URE2" t="s">
        <v>15004</v>
      </c>
      <c r="URF2" t="s">
        <v>15005</v>
      </c>
      <c r="URG2" t="s">
        <v>15006</v>
      </c>
      <c r="URH2" t="s">
        <v>15007</v>
      </c>
      <c r="URI2" t="s">
        <v>15008</v>
      </c>
      <c r="URJ2" t="s">
        <v>15009</v>
      </c>
      <c r="URK2" t="s">
        <v>15010</v>
      </c>
      <c r="URL2" t="s">
        <v>15011</v>
      </c>
      <c r="URM2" t="s">
        <v>15012</v>
      </c>
      <c r="URN2" t="s">
        <v>15013</v>
      </c>
      <c r="URO2" t="s">
        <v>15014</v>
      </c>
      <c r="URP2" t="s">
        <v>15015</v>
      </c>
      <c r="URQ2" t="s">
        <v>15016</v>
      </c>
      <c r="URR2" t="s">
        <v>15017</v>
      </c>
      <c r="URS2" t="s">
        <v>15018</v>
      </c>
      <c r="URT2" t="s">
        <v>15019</v>
      </c>
      <c r="URU2" t="s">
        <v>15020</v>
      </c>
      <c r="URV2" t="s">
        <v>15021</v>
      </c>
      <c r="URW2" t="s">
        <v>15022</v>
      </c>
      <c r="URX2" t="s">
        <v>15023</v>
      </c>
      <c r="URY2" t="s">
        <v>15024</v>
      </c>
      <c r="URZ2" t="s">
        <v>15025</v>
      </c>
      <c r="USA2" t="s">
        <v>15026</v>
      </c>
      <c r="USB2" t="s">
        <v>15027</v>
      </c>
      <c r="USC2" t="s">
        <v>15028</v>
      </c>
      <c r="USD2" t="s">
        <v>15029</v>
      </c>
      <c r="USE2" t="s">
        <v>15030</v>
      </c>
      <c r="USF2" t="s">
        <v>15031</v>
      </c>
      <c r="USG2" t="s">
        <v>15032</v>
      </c>
      <c r="USH2" t="s">
        <v>15033</v>
      </c>
      <c r="USI2" t="s">
        <v>15034</v>
      </c>
      <c r="USJ2" t="s">
        <v>15035</v>
      </c>
      <c r="USK2" t="s">
        <v>15036</v>
      </c>
      <c r="USL2" t="s">
        <v>15037</v>
      </c>
      <c r="USM2" t="s">
        <v>15038</v>
      </c>
      <c r="USN2" t="s">
        <v>15039</v>
      </c>
      <c r="USO2" t="s">
        <v>15040</v>
      </c>
      <c r="USP2" t="s">
        <v>15041</v>
      </c>
      <c r="USQ2" t="s">
        <v>15042</v>
      </c>
      <c r="USR2" t="s">
        <v>15043</v>
      </c>
      <c r="USS2" t="s">
        <v>15044</v>
      </c>
      <c r="UST2" t="s">
        <v>15045</v>
      </c>
      <c r="USU2" t="s">
        <v>15046</v>
      </c>
      <c r="USV2" t="s">
        <v>15047</v>
      </c>
      <c r="USW2" t="s">
        <v>15048</v>
      </c>
      <c r="USX2" t="s">
        <v>15049</v>
      </c>
      <c r="USY2" t="s">
        <v>15050</v>
      </c>
      <c r="USZ2" t="s">
        <v>15051</v>
      </c>
      <c r="UTA2" t="s">
        <v>15052</v>
      </c>
      <c r="UTB2" t="s">
        <v>15053</v>
      </c>
      <c r="UTC2" t="s">
        <v>15054</v>
      </c>
      <c r="UTD2" t="s">
        <v>15055</v>
      </c>
      <c r="UTE2" t="s">
        <v>15056</v>
      </c>
      <c r="UTF2" t="s">
        <v>15057</v>
      </c>
      <c r="UTG2" t="s">
        <v>15058</v>
      </c>
      <c r="UTH2" t="s">
        <v>15059</v>
      </c>
      <c r="UTI2" t="s">
        <v>15060</v>
      </c>
      <c r="UTJ2" t="s">
        <v>15061</v>
      </c>
      <c r="UTK2" t="s">
        <v>15062</v>
      </c>
      <c r="UTL2" t="s">
        <v>15063</v>
      </c>
      <c r="UTM2" t="s">
        <v>15064</v>
      </c>
      <c r="UTN2" t="s">
        <v>15065</v>
      </c>
      <c r="UTO2" t="s">
        <v>15066</v>
      </c>
      <c r="UTP2" t="s">
        <v>15067</v>
      </c>
      <c r="UTQ2" t="s">
        <v>15068</v>
      </c>
      <c r="UTR2" t="s">
        <v>15069</v>
      </c>
      <c r="UTS2" t="s">
        <v>15070</v>
      </c>
      <c r="UTT2" t="s">
        <v>15071</v>
      </c>
      <c r="UTU2" t="s">
        <v>15072</v>
      </c>
      <c r="UTV2" t="s">
        <v>15073</v>
      </c>
      <c r="UTW2" t="s">
        <v>15074</v>
      </c>
      <c r="UTX2" t="s">
        <v>15075</v>
      </c>
      <c r="UTY2" t="s">
        <v>15076</v>
      </c>
      <c r="UTZ2" t="s">
        <v>15077</v>
      </c>
      <c r="UUA2" t="s">
        <v>15078</v>
      </c>
      <c r="UUB2" t="s">
        <v>15079</v>
      </c>
      <c r="UUC2" t="s">
        <v>15080</v>
      </c>
      <c r="UUD2" t="s">
        <v>15081</v>
      </c>
      <c r="UUE2" t="s">
        <v>15082</v>
      </c>
      <c r="UUF2" t="s">
        <v>15083</v>
      </c>
      <c r="UUG2" t="s">
        <v>15084</v>
      </c>
      <c r="UUH2" t="s">
        <v>15085</v>
      </c>
      <c r="UUI2" t="s">
        <v>15086</v>
      </c>
      <c r="UUJ2" t="s">
        <v>15087</v>
      </c>
      <c r="UUK2" t="s">
        <v>15088</v>
      </c>
      <c r="UUL2" t="s">
        <v>15089</v>
      </c>
      <c r="UUM2" t="s">
        <v>15090</v>
      </c>
      <c r="UUN2" t="s">
        <v>15091</v>
      </c>
      <c r="UUO2" t="s">
        <v>15092</v>
      </c>
      <c r="UUP2" t="s">
        <v>15093</v>
      </c>
      <c r="UUQ2" t="s">
        <v>15094</v>
      </c>
      <c r="UUR2" t="s">
        <v>15095</v>
      </c>
      <c r="UUS2" t="s">
        <v>15096</v>
      </c>
      <c r="UUT2" t="s">
        <v>15097</v>
      </c>
      <c r="UUU2" t="s">
        <v>15098</v>
      </c>
      <c r="UUV2" t="s">
        <v>15099</v>
      </c>
      <c r="UUW2" t="s">
        <v>15100</v>
      </c>
      <c r="UUX2" t="s">
        <v>15101</v>
      </c>
      <c r="UUY2" t="s">
        <v>15102</v>
      </c>
      <c r="UUZ2" t="s">
        <v>15103</v>
      </c>
      <c r="UVA2" t="s">
        <v>15104</v>
      </c>
      <c r="UVB2" t="s">
        <v>15105</v>
      </c>
      <c r="UVC2" t="s">
        <v>15106</v>
      </c>
      <c r="UVD2" t="s">
        <v>15107</v>
      </c>
      <c r="UVE2" t="s">
        <v>15108</v>
      </c>
      <c r="UVF2" t="s">
        <v>15109</v>
      </c>
      <c r="UVG2" t="s">
        <v>15110</v>
      </c>
      <c r="UVH2" t="s">
        <v>15111</v>
      </c>
      <c r="UVI2" t="s">
        <v>15112</v>
      </c>
      <c r="UVJ2" t="s">
        <v>15113</v>
      </c>
      <c r="UVK2" t="s">
        <v>15114</v>
      </c>
      <c r="UVL2" t="s">
        <v>15115</v>
      </c>
      <c r="UVM2" t="s">
        <v>15116</v>
      </c>
      <c r="UVN2" t="s">
        <v>15117</v>
      </c>
      <c r="UVO2" t="s">
        <v>15118</v>
      </c>
      <c r="UVP2" t="s">
        <v>15119</v>
      </c>
      <c r="UVQ2" t="s">
        <v>15120</v>
      </c>
      <c r="UVR2" t="s">
        <v>15121</v>
      </c>
      <c r="UVS2" t="s">
        <v>15122</v>
      </c>
      <c r="UVT2" t="s">
        <v>15123</v>
      </c>
      <c r="UVU2" t="s">
        <v>15124</v>
      </c>
      <c r="UVV2" t="s">
        <v>15125</v>
      </c>
      <c r="UVW2" t="s">
        <v>15126</v>
      </c>
      <c r="UVX2" t="s">
        <v>15127</v>
      </c>
      <c r="UVY2" t="s">
        <v>15128</v>
      </c>
      <c r="UVZ2" t="s">
        <v>15129</v>
      </c>
      <c r="UWA2" t="s">
        <v>15130</v>
      </c>
      <c r="UWB2" t="s">
        <v>15131</v>
      </c>
      <c r="UWC2" t="s">
        <v>15132</v>
      </c>
      <c r="UWD2" t="s">
        <v>15133</v>
      </c>
      <c r="UWE2" t="s">
        <v>15134</v>
      </c>
      <c r="UWF2" t="s">
        <v>15135</v>
      </c>
      <c r="UWG2" t="s">
        <v>15136</v>
      </c>
      <c r="UWH2" t="s">
        <v>15137</v>
      </c>
      <c r="UWI2" t="s">
        <v>15138</v>
      </c>
      <c r="UWJ2" t="s">
        <v>15139</v>
      </c>
      <c r="UWK2" t="s">
        <v>15140</v>
      </c>
      <c r="UWL2" t="s">
        <v>15141</v>
      </c>
      <c r="UWM2" t="s">
        <v>15142</v>
      </c>
      <c r="UWN2" t="s">
        <v>15143</v>
      </c>
      <c r="UWO2" t="s">
        <v>15144</v>
      </c>
      <c r="UWP2" t="s">
        <v>15145</v>
      </c>
      <c r="UWQ2" t="s">
        <v>15146</v>
      </c>
      <c r="UWR2" t="s">
        <v>15147</v>
      </c>
      <c r="UWS2" t="s">
        <v>15148</v>
      </c>
      <c r="UWT2" t="s">
        <v>15149</v>
      </c>
      <c r="UWU2" t="s">
        <v>15150</v>
      </c>
      <c r="UWV2" t="s">
        <v>15151</v>
      </c>
      <c r="UWW2" t="s">
        <v>15152</v>
      </c>
      <c r="UWX2" t="s">
        <v>15153</v>
      </c>
      <c r="UWY2" t="s">
        <v>15154</v>
      </c>
      <c r="UWZ2" t="s">
        <v>15155</v>
      </c>
      <c r="UXA2" t="s">
        <v>15156</v>
      </c>
      <c r="UXB2" t="s">
        <v>15157</v>
      </c>
      <c r="UXC2" t="s">
        <v>15158</v>
      </c>
      <c r="UXD2" t="s">
        <v>15159</v>
      </c>
      <c r="UXE2" t="s">
        <v>15160</v>
      </c>
      <c r="UXF2" t="s">
        <v>15161</v>
      </c>
      <c r="UXG2" t="s">
        <v>15162</v>
      </c>
      <c r="UXH2" t="s">
        <v>15163</v>
      </c>
      <c r="UXI2" t="s">
        <v>15164</v>
      </c>
      <c r="UXJ2" t="s">
        <v>15165</v>
      </c>
      <c r="UXK2" t="s">
        <v>15166</v>
      </c>
      <c r="UXL2" t="s">
        <v>15167</v>
      </c>
      <c r="UXM2" t="s">
        <v>15168</v>
      </c>
      <c r="UXN2" t="s">
        <v>15169</v>
      </c>
      <c r="UXO2" t="s">
        <v>15170</v>
      </c>
      <c r="UXP2" t="s">
        <v>15171</v>
      </c>
      <c r="UXQ2" t="s">
        <v>15172</v>
      </c>
      <c r="UXR2" t="s">
        <v>15173</v>
      </c>
      <c r="UXS2" t="s">
        <v>15174</v>
      </c>
      <c r="UXT2" t="s">
        <v>15175</v>
      </c>
      <c r="UXU2" t="s">
        <v>15176</v>
      </c>
      <c r="UXV2" t="s">
        <v>15177</v>
      </c>
      <c r="UXW2" t="s">
        <v>15178</v>
      </c>
      <c r="UXX2" t="s">
        <v>15179</v>
      </c>
      <c r="UXY2" t="s">
        <v>15180</v>
      </c>
      <c r="UXZ2" t="s">
        <v>15181</v>
      </c>
      <c r="UYA2" t="s">
        <v>15182</v>
      </c>
      <c r="UYB2" t="s">
        <v>15183</v>
      </c>
      <c r="UYC2" t="s">
        <v>15184</v>
      </c>
      <c r="UYD2" t="s">
        <v>15185</v>
      </c>
      <c r="UYE2" t="s">
        <v>15186</v>
      </c>
      <c r="UYF2" t="s">
        <v>15187</v>
      </c>
      <c r="UYG2" t="s">
        <v>15188</v>
      </c>
      <c r="UYH2" t="s">
        <v>15189</v>
      </c>
      <c r="UYI2" t="s">
        <v>15190</v>
      </c>
      <c r="UYJ2" t="s">
        <v>15191</v>
      </c>
      <c r="UYK2" t="s">
        <v>15192</v>
      </c>
      <c r="UYL2" t="s">
        <v>15193</v>
      </c>
      <c r="UYM2" t="s">
        <v>15194</v>
      </c>
      <c r="UYN2" t="s">
        <v>15195</v>
      </c>
      <c r="UYO2" t="s">
        <v>15196</v>
      </c>
      <c r="UYP2" t="s">
        <v>15197</v>
      </c>
      <c r="UYQ2" t="s">
        <v>15198</v>
      </c>
      <c r="UYR2" t="s">
        <v>15199</v>
      </c>
      <c r="UYS2" t="s">
        <v>15200</v>
      </c>
      <c r="UYT2" t="s">
        <v>15201</v>
      </c>
      <c r="UYU2" t="s">
        <v>15202</v>
      </c>
      <c r="UYV2" t="s">
        <v>15203</v>
      </c>
      <c r="UYW2" t="s">
        <v>15204</v>
      </c>
      <c r="UYX2" t="s">
        <v>15205</v>
      </c>
      <c r="UYY2" t="s">
        <v>15206</v>
      </c>
      <c r="UYZ2" t="s">
        <v>15207</v>
      </c>
      <c r="UZA2" t="s">
        <v>15208</v>
      </c>
      <c r="UZB2" t="s">
        <v>15209</v>
      </c>
      <c r="UZC2" t="s">
        <v>15210</v>
      </c>
      <c r="UZD2" t="s">
        <v>15211</v>
      </c>
      <c r="UZE2" t="s">
        <v>15212</v>
      </c>
      <c r="UZF2" t="s">
        <v>15213</v>
      </c>
      <c r="UZG2" t="s">
        <v>15214</v>
      </c>
      <c r="UZH2" t="s">
        <v>15215</v>
      </c>
      <c r="UZI2" t="s">
        <v>15216</v>
      </c>
      <c r="UZJ2" t="s">
        <v>15217</v>
      </c>
      <c r="UZK2" t="s">
        <v>15218</v>
      </c>
      <c r="UZL2" t="s">
        <v>15219</v>
      </c>
      <c r="UZM2" t="s">
        <v>15220</v>
      </c>
      <c r="UZN2" t="s">
        <v>15221</v>
      </c>
      <c r="UZO2" t="s">
        <v>15222</v>
      </c>
      <c r="UZP2" t="s">
        <v>15223</v>
      </c>
      <c r="UZQ2" t="s">
        <v>15224</v>
      </c>
      <c r="UZR2" t="s">
        <v>15225</v>
      </c>
      <c r="UZS2" t="s">
        <v>15226</v>
      </c>
      <c r="UZT2" t="s">
        <v>15227</v>
      </c>
      <c r="UZU2" t="s">
        <v>15228</v>
      </c>
      <c r="UZV2" t="s">
        <v>15229</v>
      </c>
      <c r="UZW2" t="s">
        <v>15230</v>
      </c>
      <c r="UZX2" t="s">
        <v>15231</v>
      </c>
      <c r="UZY2" t="s">
        <v>15232</v>
      </c>
      <c r="UZZ2" t="s">
        <v>15233</v>
      </c>
      <c r="VAA2" t="s">
        <v>15234</v>
      </c>
      <c r="VAB2" t="s">
        <v>15235</v>
      </c>
      <c r="VAC2" t="s">
        <v>15236</v>
      </c>
      <c r="VAD2" t="s">
        <v>15237</v>
      </c>
      <c r="VAE2" t="s">
        <v>15238</v>
      </c>
      <c r="VAF2" t="s">
        <v>15239</v>
      </c>
      <c r="VAG2" t="s">
        <v>15240</v>
      </c>
      <c r="VAH2" t="s">
        <v>15241</v>
      </c>
      <c r="VAI2" t="s">
        <v>15242</v>
      </c>
      <c r="VAJ2" t="s">
        <v>15243</v>
      </c>
      <c r="VAK2" t="s">
        <v>15244</v>
      </c>
      <c r="VAL2" t="s">
        <v>15245</v>
      </c>
      <c r="VAM2" t="s">
        <v>15246</v>
      </c>
      <c r="VAN2" t="s">
        <v>15247</v>
      </c>
      <c r="VAO2" t="s">
        <v>15248</v>
      </c>
      <c r="VAP2" t="s">
        <v>15249</v>
      </c>
      <c r="VAQ2" t="s">
        <v>15250</v>
      </c>
      <c r="VAR2" t="s">
        <v>15251</v>
      </c>
      <c r="VAS2" t="s">
        <v>15252</v>
      </c>
      <c r="VAT2" t="s">
        <v>15253</v>
      </c>
      <c r="VAU2" t="s">
        <v>15254</v>
      </c>
      <c r="VAV2" t="s">
        <v>15255</v>
      </c>
      <c r="VAW2" t="s">
        <v>15256</v>
      </c>
      <c r="VAX2" t="s">
        <v>15257</v>
      </c>
      <c r="VAY2" t="s">
        <v>15258</v>
      </c>
      <c r="VAZ2" t="s">
        <v>15259</v>
      </c>
      <c r="VBA2" t="s">
        <v>15260</v>
      </c>
      <c r="VBB2" t="s">
        <v>15261</v>
      </c>
      <c r="VBC2" t="s">
        <v>15262</v>
      </c>
      <c r="VBD2" t="s">
        <v>15263</v>
      </c>
      <c r="VBE2" t="s">
        <v>15264</v>
      </c>
      <c r="VBF2" t="s">
        <v>15265</v>
      </c>
      <c r="VBG2" t="s">
        <v>15266</v>
      </c>
      <c r="VBH2" t="s">
        <v>15267</v>
      </c>
      <c r="VBI2" t="s">
        <v>15268</v>
      </c>
      <c r="VBJ2" t="s">
        <v>15269</v>
      </c>
      <c r="VBK2" t="s">
        <v>15270</v>
      </c>
      <c r="VBL2" t="s">
        <v>15271</v>
      </c>
      <c r="VBM2" t="s">
        <v>15272</v>
      </c>
      <c r="VBN2" t="s">
        <v>15273</v>
      </c>
      <c r="VBO2" t="s">
        <v>15274</v>
      </c>
      <c r="VBP2" t="s">
        <v>15275</v>
      </c>
      <c r="VBQ2" t="s">
        <v>15276</v>
      </c>
      <c r="VBR2" t="s">
        <v>15277</v>
      </c>
      <c r="VBS2" t="s">
        <v>15278</v>
      </c>
      <c r="VBT2" t="s">
        <v>15279</v>
      </c>
      <c r="VBU2" t="s">
        <v>15280</v>
      </c>
      <c r="VBV2" t="s">
        <v>15281</v>
      </c>
      <c r="VBW2" t="s">
        <v>15282</v>
      </c>
      <c r="VBX2" t="s">
        <v>15283</v>
      </c>
      <c r="VBY2" t="s">
        <v>15284</v>
      </c>
      <c r="VBZ2" t="s">
        <v>15285</v>
      </c>
      <c r="VCA2" t="s">
        <v>15286</v>
      </c>
      <c r="VCB2" t="s">
        <v>15287</v>
      </c>
      <c r="VCC2" t="s">
        <v>15288</v>
      </c>
      <c r="VCD2" t="s">
        <v>15289</v>
      </c>
      <c r="VCE2" t="s">
        <v>15290</v>
      </c>
      <c r="VCF2" t="s">
        <v>15291</v>
      </c>
      <c r="VCG2" t="s">
        <v>15292</v>
      </c>
      <c r="VCH2" t="s">
        <v>15293</v>
      </c>
      <c r="VCI2" t="s">
        <v>15294</v>
      </c>
      <c r="VCJ2" t="s">
        <v>15295</v>
      </c>
      <c r="VCK2" t="s">
        <v>15296</v>
      </c>
      <c r="VCL2" t="s">
        <v>15297</v>
      </c>
      <c r="VCM2" t="s">
        <v>15298</v>
      </c>
      <c r="VCN2" t="s">
        <v>15299</v>
      </c>
      <c r="VCO2" t="s">
        <v>15300</v>
      </c>
      <c r="VCP2" t="s">
        <v>15301</v>
      </c>
      <c r="VCQ2" t="s">
        <v>15302</v>
      </c>
      <c r="VCR2" t="s">
        <v>15303</v>
      </c>
      <c r="VCS2" t="s">
        <v>15304</v>
      </c>
      <c r="VCT2" t="s">
        <v>15305</v>
      </c>
      <c r="VCU2" t="s">
        <v>15306</v>
      </c>
      <c r="VCV2" t="s">
        <v>15307</v>
      </c>
      <c r="VCW2" t="s">
        <v>15308</v>
      </c>
      <c r="VCX2" t="s">
        <v>15309</v>
      </c>
      <c r="VCY2" t="s">
        <v>15310</v>
      </c>
      <c r="VCZ2" t="s">
        <v>15311</v>
      </c>
      <c r="VDA2" t="s">
        <v>15312</v>
      </c>
      <c r="VDB2" t="s">
        <v>15313</v>
      </c>
      <c r="VDC2" t="s">
        <v>15314</v>
      </c>
      <c r="VDD2" t="s">
        <v>15315</v>
      </c>
      <c r="VDE2" t="s">
        <v>15316</v>
      </c>
      <c r="VDF2" t="s">
        <v>15317</v>
      </c>
      <c r="VDG2" t="s">
        <v>15318</v>
      </c>
      <c r="VDH2" t="s">
        <v>15319</v>
      </c>
      <c r="VDI2" t="s">
        <v>15320</v>
      </c>
      <c r="VDJ2" t="s">
        <v>15321</v>
      </c>
      <c r="VDK2" t="s">
        <v>15322</v>
      </c>
      <c r="VDL2" t="s">
        <v>15323</v>
      </c>
      <c r="VDM2" t="s">
        <v>15324</v>
      </c>
      <c r="VDN2" t="s">
        <v>15325</v>
      </c>
      <c r="VDO2" t="s">
        <v>15326</v>
      </c>
      <c r="VDP2" t="s">
        <v>15327</v>
      </c>
      <c r="VDQ2" t="s">
        <v>15328</v>
      </c>
      <c r="VDR2" t="s">
        <v>15329</v>
      </c>
      <c r="VDS2" t="s">
        <v>15330</v>
      </c>
      <c r="VDT2" t="s">
        <v>15331</v>
      </c>
      <c r="VDU2" t="s">
        <v>15332</v>
      </c>
      <c r="VDV2" t="s">
        <v>15333</v>
      </c>
      <c r="VDW2" t="s">
        <v>15334</v>
      </c>
      <c r="VDX2" t="s">
        <v>15335</v>
      </c>
      <c r="VDY2" t="s">
        <v>15336</v>
      </c>
      <c r="VDZ2" t="s">
        <v>15337</v>
      </c>
      <c r="VEA2" t="s">
        <v>15338</v>
      </c>
      <c r="VEB2" t="s">
        <v>15339</v>
      </c>
      <c r="VEC2" t="s">
        <v>15340</v>
      </c>
      <c r="VED2" t="s">
        <v>15341</v>
      </c>
      <c r="VEE2" t="s">
        <v>15342</v>
      </c>
      <c r="VEF2" t="s">
        <v>15343</v>
      </c>
      <c r="VEG2" t="s">
        <v>15344</v>
      </c>
      <c r="VEH2" t="s">
        <v>15345</v>
      </c>
      <c r="VEI2" t="s">
        <v>15346</v>
      </c>
      <c r="VEJ2" t="s">
        <v>15347</v>
      </c>
      <c r="VEK2" t="s">
        <v>15348</v>
      </c>
      <c r="VEL2" t="s">
        <v>15349</v>
      </c>
      <c r="VEM2" t="s">
        <v>15350</v>
      </c>
      <c r="VEN2" t="s">
        <v>15351</v>
      </c>
      <c r="VEO2" t="s">
        <v>15352</v>
      </c>
      <c r="VEP2" t="s">
        <v>15353</v>
      </c>
      <c r="VEQ2" t="s">
        <v>15354</v>
      </c>
      <c r="VER2" t="s">
        <v>15355</v>
      </c>
      <c r="VES2" t="s">
        <v>15356</v>
      </c>
      <c r="VET2" t="s">
        <v>15357</v>
      </c>
      <c r="VEU2" t="s">
        <v>15358</v>
      </c>
      <c r="VEV2" t="s">
        <v>15359</v>
      </c>
      <c r="VEW2" t="s">
        <v>15360</v>
      </c>
      <c r="VEX2" t="s">
        <v>15361</v>
      </c>
      <c r="VEY2" t="s">
        <v>15362</v>
      </c>
      <c r="VEZ2" t="s">
        <v>15363</v>
      </c>
      <c r="VFA2" t="s">
        <v>15364</v>
      </c>
      <c r="VFB2" t="s">
        <v>15365</v>
      </c>
      <c r="VFC2" t="s">
        <v>15366</v>
      </c>
      <c r="VFD2" t="s">
        <v>15367</v>
      </c>
      <c r="VFE2" t="s">
        <v>15368</v>
      </c>
      <c r="VFF2" t="s">
        <v>15369</v>
      </c>
      <c r="VFG2" t="s">
        <v>15370</v>
      </c>
      <c r="VFH2" t="s">
        <v>15371</v>
      </c>
      <c r="VFI2" t="s">
        <v>15372</v>
      </c>
      <c r="VFJ2" t="s">
        <v>15373</v>
      </c>
      <c r="VFK2" t="s">
        <v>15374</v>
      </c>
      <c r="VFL2" t="s">
        <v>15375</v>
      </c>
      <c r="VFM2" t="s">
        <v>15376</v>
      </c>
      <c r="VFN2" t="s">
        <v>15377</v>
      </c>
      <c r="VFO2" t="s">
        <v>15378</v>
      </c>
      <c r="VFP2" t="s">
        <v>15379</v>
      </c>
      <c r="VFQ2" t="s">
        <v>15380</v>
      </c>
      <c r="VFR2" t="s">
        <v>15381</v>
      </c>
      <c r="VFS2" t="s">
        <v>15382</v>
      </c>
      <c r="VFT2" t="s">
        <v>15383</v>
      </c>
      <c r="VFU2" t="s">
        <v>15384</v>
      </c>
      <c r="VFV2" t="s">
        <v>15385</v>
      </c>
      <c r="VFW2" t="s">
        <v>15386</v>
      </c>
      <c r="VFX2" t="s">
        <v>15387</v>
      </c>
      <c r="VFY2" t="s">
        <v>15388</v>
      </c>
      <c r="VFZ2" t="s">
        <v>15389</v>
      </c>
      <c r="VGA2" t="s">
        <v>15390</v>
      </c>
      <c r="VGB2" t="s">
        <v>15391</v>
      </c>
      <c r="VGC2" t="s">
        <v>15392</v>
      </c>
      <c r="VGD2" t="s">
        <v>15393</v>
      </c>
      <c r="VGE2" t="s">
        <v>15394</v>
      </c>
      <c r="VGF2" t="s">
        <v>15395</v>
      </c>
      <c r="VGG2" t="s">
        <v>15396</v>
      </c>
      <c r="VGH2" t="s">
        <v>15397</v>
      </c>
      <c r="VGI2" t="s">
        <v>15398</v>
      </c>
      <c r="VGJ2" t="s">
        <v>15399</v>
      </c>
      <c r="VGK2" t="s">
        <v>15400</v>
      </c>
      <c r="VGL2" t="s">
        <v>15401</v>
      </c>
      <c r="VGM2" t="s">
        <v>15402</v>
      </c>
      <c r="VGN2" t="s">
        <v>15403</v>
      </c>
      <c r="VGO2" t="s">
        <v>15404</v>
      </c>
      <c r="VGP2" t="s">
        <v>15405</v>
      </c>
      <c r="VGQ2" t="s">
        <v>15406</v>
      </c>
      <c r="VGR2" t="s">
        <v>15407</v>
      </c>
      <c r="VGS2" t="s">
        <v>15408</v>
      </c>
      <c r="VGT2" t="s">
        <v>15409</v>
      </c>
      <c r="VGU2" t="s">
        <v>15410</v>
      </c>
      <c r="VGV2" t="s">
        <v>15411</v>
      </c>
      <c r="VGW2" t="s">
        <v>15412</v>
      </c>
      <c r="VGX2" t="s">
        <v>15413</v>
      </c>
      <c r="VGY2" t="s">
        <v>15414</v>
      </c>
      <c r="VGZ2" t="s">
        <v>15415</v>
      </c>
      <c r="VHA2" t="s">
        <v>15416</v>
      </c>
      <c r="VHB2" t="s">
        <v>15417</v>
      </c>
      <c r="VHC2" t="s">
        <v>15418</v>
      </c>
      <c r="VHD2" t="s">
        <v>15419</v>
      </c>
      <c r="VHE2" t="s">
        <v>15420</v>
      </c>
      <c r="VHF2" t="s">
        <v>15421</v>
      </c>
      <c r="VHG2" t="s">
        <v>15422</v>
      </c>
      <c r="VHH2" t="s">
        <v>15423</v>
      </c>
      <c r="VHI2" t="s">
        <v>15424</v>
      </c>
      <c r="VHJ2" t="s">
        <v>15425</v>
      </c>
      <c r="VHK2" t="s">
        <v>15426</v>
      </c>
      <c r="VHL2" t="s">
        <v>15427</v>
      </c>
      <c r="VHM2" t="s">
        <v>15428</v>
      </c>
      <c r="VHN2" t="s">
        <v>15429</v>
      </c>
      <c r="VHO2" t="s">
        <v>15430</v>
      </c>
      <c r="VHP2" t="s">
        <v>15431</v>
      </c>
      <c r="VHQ2" t="s">
        <v>15432</v>
      </c>
      <c r="VHR2" t="s">
        <v>15433</v>
      </c>
      <c r="VHS2" t="s">
        <v>15434</v>
      </c>
      <c r="VHT2" t="s">
        <v>15435</v>
      </c>
      <c r="VHU2" t="s">
        <v>15436</v>
      </c>
      <c r="VHV2" t="s">
        <v>15437</v>
      </c>
      <c r="VHW2" t="s">
        <v>15438</v>
      </c>
      <c r="VHX2" t="s">
        <v>15439</v>
      </c>
      <c r="VHY2" t="s">
        <v>15440</v>
      </c>
      <c r="VHZ2" t="s">
        <v>15441</v>
      </c>
      <c r="VIA2" t="s">
        <v>15442</v>
      </c>
      <c r="VIB2" t="s">
        <v>15443</v>
      </c>
      <c r="VIC2" t="s">
        <v>15444</v>
      </c>
      <c r="VID2" t="s">
        <v>15445</v>
      </c>
      <c r="VIE2" t="s">
        <v>15446</v>
      </c>
      <c r="VIF2" t="s">
        <v>15447</v>
      </c>
      <c r="VIG2" t="s">
        <v>15448</v>
      </c>
      <c r="VIH2" t="s">
        <v>15449</v>
      </c>
      <c r="VII2" t="s">
        <v>15450</v>
      </c>
      <c r="VIJ2" t="s">
        <v>15451</v>
      </c>
      <c r="VIK2" t="s">
        <v>15452</v>
      </c>
      <c r="VIL2" t="s">
        <v>15453</v>
      </c>
      <c r="VIM2" t="s">
        <v>15454</v>
      </c>
      <c r="VIN2" t="s">
        <v>15455</v>
      </c>
      <c r="VIO2" t="s">
        <v>15456</v>
      </c>
      <c r="VIP2" t="s">
        <v>15457</v>
      </c>
      <c r="VIQ2" t="s">
        <v>15458</v>
      </c>
      <c r="VIR2" t="s">
        <v>15459</v>
      </c>
      <c r="VIS2" t="s">
        <v>15460</v>
      </c>
      <c r="VIT2" t="s">
        <v>15461</v>
      </c>
      <c r="VIU2" t="s">
        <v>15462</v>
      </c>
      <c r="VIV2" t="s">
        <v>15463</v>
      </c>
      <c r="VIW2" t="s">
        <v>15464</v>
      </c>
      <c r="VIX2" t="s">
        <v>15465</v>
      </c>
      <c r="VIY2" t="s">
        <v>15466</v>
      </c>
      <c r="VIZ2" t="s">
        <v>15467</v>
      </c>
      <c r="VJA2" t="s">
        <v>15468</v>
      </c>
      <c r="VJB2" t="s">
        <v>15469</v>
      </c>
      <c r="VJC2" t="s">
        <v>15470</v>
      </c>
      <c r="VJD2" t="s">
        <v>15471</v>
      </c>
      <c r="VJE2" t="s">
        <v>15472</v>
      </c>
      <c r="VJF2" t="s">
        <v>15473</v>
      </c>
      <c r="VJG2" t="s">
        <v>15474</v>
      </c>
      <c r="VJH2" t="s">
        <v>15475</v>
      </c>
      <c r="VJI2" t="s">
        <v>15476</v>
      </c>
      <c r="VJJ2" t="s">
        <v>15477</v>
      </c>
      <c r="VJK2" t="s">
        <v>15478</v>
      </c>
      <c r="VJL2" t="s">
        <v>15479</v>
      </c>
      <c r="VJM2" t="s">
        <v>15480</v>
      </c>
      <c r="VJN2" t="s">
        <v>15481</v>
      </c>
      <c r="VJO2" t="s">
        <v>15482</v>
      </c>
      <c r="VJP2" t="s">
        <v>15483</v>
      </c>
      <c r="VJQ2" t="s">
        <v>15484</v>
      </c>
      <c r="VJR2" t="s">
        <v>15485</v>
      </c>
      <c r="VJS2" t="s">
        <v>15486</v>
      </c>
      <c r="VJT2" t="s">
        <v>15487</v>
      </c>
      <c r="VJU2" t="s">
        <v>15488</v>
      </c>
      <c r="VJV2" t="s">
        <v>15489</v>
      </c>
      <c r="VJW2" t="s">
        <v>15490</v>
      </c>
      <c r="VJX2" t="s">
        <v>15491</v>
      </c>
      <c r="VJY2" t="s">
        <v>15492</v>
      </c>
      <c r="VJZ2" t="s">
        <v>15493</v>
      </c>
      <c r="VKA2" t="s">
        <v>15494</v>
      </c>
      <c r="VKB2" t="s">
        <v>15495</v>
      </c>
      <c r="VKC2" t="s">
        <v>15496</v>
      </c>
      <c r="VKD2" t="s">
        <v>15497</v>
      </c>
      <c r="VKE2" t="s">
        <v>15498</v>
      </c>
      <c r="VKF2" t="s">
        <v>15499</v>
      </c>
      <c r="VKG2" t="s">
        <v>15500</v>
      </c>
      <c r="VKH2" t="s">
        <v>15501</v>
      </c>
      <c r="VKI2" t="s">
        <v>15502</v>
      </c>
      <c r="VKJ2" t="s">
        <v>15503</v>
      </c>
      <c r="VKK2" t="s">
        <v>15504</v>
      </c>
      <c r="VKL2" t="s">
        <v>15505</v>
      </c>
      <c r="VKM2" t="s">
        <v>15506</v>
      </c>
      <c r="VKN2" t="s">
        <v>15507</v>
      </c>
      <c r="VKO2" t="s">
        <v>15508</v>
      </c>
      <c r="VKP2" t="s">
        <v>15509</v>
      </c>
      <c r="VKQ2" t="s">
        <v>15510</v>
      </c>
      <c r="VKR2" t="s">
        <v>15511</v>
      </c>
      <c r="VKS2" t="s">
        <v>15512</v>
      </c>
      <c r="VKT2" t="s">
        <v>15513</v>
      </c>
      <c r="VKU2" t="s">
        <v>15514</v>
      </c>
      <c r="VKV2" t="s">
        <v>15515</v>
      </c>
      <c r="VKW2" t="s">
        <v>15516</v>
      </c>
      <c r="VKX2" t="s">
        <v>15517</v>
      </c>
      <c r="VKY2" t="s">
        <v>15518</v>
      </c>
      <c r="VKZ2" t="s">
        <v>15519</v>
      </c>
      <c r="VLA2" t="s">
        <v>15520</v>
      </c>
      <c r="VLB2" t="s">
        <v>15521</v>
      </c>
      <c r="VLC2" t="s">
        <v>15522</v>
      </c>
      <c r="VLD2" t="s">
        <v>15523</v>
      </c>
      <c r="VLE2" t="s">
        <v>15524</v>
      </c>
      <c r="VLF2" t="s">
        <v>15525</v>
      </c>
      <c r="VLG2" t="s">
        <v>15526</v>
      </c>
      <c r="VLH2" t="s">
        <v>15527</v>
      </c>
      <c r="VLI2" t="s">
        <v>15528</v>
      </c>
      <c r="VLJ2" t="s">
        <v>15529</v>
      </c>
      <c r="VLK2" t="s">
        <v>15530</v>
      </c>
      <c r="VLL2" t="s">
        <v>15531</v>
      </c>
      <c r="VLM2" t="s">
        <v>15532</v>
      </c>
      <c r="VLN2" t="s">
        <v>15533</v>
      </c>
      <c r="VLO2" t="s">
        <v>15534</v>
      </c>
      <c r="VLP2" t="s">
        <v>15535</v>
      </c>
      <c r="VLQ2" t="s">
        <v>15536</v>
      </c>
      <c r="VLR2" t="s">
        <v>15537</v>
      </c>
      <c r="VLS2" t="s">
        <v>15538</v>
      </c>
      <c r="VLT2" t="s">
        <v>15539</v>
      </c>
      <c r="VLU2" t="s">
        <v>15540</v>
      </c>
      <c r="VLV2" t="s">
        <v>15541</v>
      </c>
      <c r="VLW2" t="s">
        <v>15542</v>
      </c>
      <c r="VLX2" t="s">
        <v>15543</v>
      </c>
      <c r="VLY2" t="s">
        <v>15544</v>
      </c>
      <c r="VLZ2" t="s">
        <v>15545</v>
      </c>
      <c r="VMA2" t="s">
        <v>15546</v>
      </c>
      <c r="VMB2" t="s">
        <v>15547</v>
      </c>
      <c r="VMC2" t="s">
        <v>15548</v>
      </c>
      <c r="VMD2" t="s">
        <v>15549</v>
      </c>
      <c r="VME2" t="s">
        <v>15550</v>
      </c>
      <c r="VMF2" t="s">
        <v>15551</v>
      </c>
      <c r="VMG2" t="s">
        <v>15552</v>
      </c>
      <c r="VMH2" t="s">
        <v>15553</v>
      </c>
      <c r="VMI2" t="s">
        <v>15554</v>
      </c>
      <c r="VMJ2" t="s">
        <v>15555</v>
      </c>
      <c r="VMK2" t="s">
        <v>15556</v>
      </c>
      <c r="VML2" t="s">
        <v>15557</v>
      </c>
      <c r="VMM2" t="s">
        <v>15558</v>
      </c>
      <c r="VMN2" t="s">
        <v>15559</v>
      </c>
      <c r="VMO2" t="s">
        <v>15560</v>
      </c>
      <c r="VMP2" t="s">
        <v>15561</v>
      </c>
      <c r="VMQ2" t="s">
        <v>15562</v>
      </c>
      <c r="VMR2" t="s">
        <v>15563</v>
      </c>
      <c r="VMS2" t="s">
        <v>15564</v>
      </c>
      <c r="VMT2" t="s">
        <v>15565</v>
      </c>
      <c r="VMU2" t="s">
        <v>15566</v>
      </c>
      <c r="VMV2" t="s">
        <v>15567</v>
      </c>
      <c r="VMW2" t="s">
        <v>15568</v>
      </c>
      <c r="VMX2" t="s">
        <v>15569</v>
      </c>
      <c r="VMY2" t="s">
        <v>15570</v>
      </c>
      <c r="VMZ2" t="s">
        <v>15571</v>
      </c>
      <c r="VNA2" t="s">
        <v>15572</v>
      </c>
      <c r="VNB2" t="s">
        <v>15573</v>
      </c>
      <c r="VNC2" t="s">
        <v>15574</v>
      </c>
      <c r="VND2" t="s">
        <v>15575</v>
      </c>
      <c r="VNE2" t="s">
        <v>15576</v>
      </c>
      <c r="VNF2" t="s">
        <v>15577</v>
      </c>
      <c r="VNG2" t="s">
        <v>15578</v>
      </c>
      <c r="VNH2" t="s">
        <v>15579</v>
      </c>
      <c r="VNI2" t="s">
        <v>15580</v>
      </c>
      <c r="VNJ2" t="s">
        <v>15581</v>
      </c>
      <c r="VNK2" t="s">
        <v>15582</v>
      </c>
      <c r="VNL2" t="s">
        <v>15583</v>
      </c>
      <c r="VNM2" t="s">
        <v>15584</v>
      </c>
      <c r="VNN2" t="s">
        <v>15585</v>
      </c>
      <c r="VNO2" t="s">
        <v>15586</v>
      </c>
      <c r="VNP2" t="s">
        <v>15587</v>
      </c>
      <c r="VNQ2" t="s">
        <v>15588</v>
      </c>
      <c r="VNR2" t="s">
        <v>15589</v>
      </c>
      <c r="VNS2" t="s">
        <v>15590</v>
      </c>
      <c r="VNT2" t="s">
        <v>15591</v>
      </c>
      <c r="VNU2" t="s">
        <v>15592</v>
      </c>
      <c r="VNV2" t="s">
        <v>15593</v>
      </c>
      <c r="VNW2" t="s">
        <v>15594</v>
      </c>
      <c r="VNX2" t="s">
        <v>15595</v>
      </c>
      <c r="VNY2" t="s">
        <v>15596</v>
      </c>
      <c r="VNZ2" t="s">
        <v>15597</v>
      </c>
      <c r="VOA2" t="s">
        <v>15598</v>
      </c>
      <c r="VOB2" t="s">
        <v>15599</v>
      </c>
      <c r="VOC2" t="s">
        <v>15600</v>
      </c>
      <c r="VOD2" t="s">
        <v>15601</v>
      </c>
      <c r="VOE2" t="s">
        <v>15602</v>
      </c>
      <c r="VOF2" t="s">
        <v>15603</v>
      </c>
      <c r="VOG2" t="s">
        <v>15604</v>
      </c>
      <c r="VOH2" t="s">
        <v>15605</v>
      </c>
      <c r="VOI2" t="s">
        <v>15606</v>
      </c>
      <c r="VOJ2" t="s">
        <v>15607</v>
      </c>
      <c r="VOK2" t="s">
        <v>15608</v>
      </c>
      <c r="VOL2" t="s">
        <v>15609</v>
      </c>
      <c r="VOM2" t="s">
        <v>15610</v>
      </c>
      <c r="VON2" t="s">
        <v>15611</v>
      </c>
      <c r="VOO2" t="s">
        <v>15612</v>
      </c>
      <c r="VOP2" t="s">
        <v>15613</v>
      </c>
      <c r="VOQ2" t="s">
        <v>15614</v>
      </c>
      <c r="VOR2" t="s">
        <v>15615</v>
      </c>
      <c r="VOS2" t="s">
        <v>15616</v>
      </c>
      <c r="VOT2" t="s">
        <v>15617</v>
      </c>
      <c r="VOU2" t="s">
        <v>15618</v>
      </c>
      <c r="VOV2" t="s">
        <v>15619</v>
      </c>
      <c r="VOW2" t="s">
        <v>15620</v>
      </c>
      <c r="VOX2" t="s">
        <v>15621</v>
      </c>
      <c r="VOY2" t="s">
        <v>15622</v>
      </c>
      <c r="VOZ2" t="s">
        <v>15623</v>
      </c>
      <c r="VPA2" t="s">
        <v>15624</v>
      </c>
      <c r="VPB2" t="s">
        <v>15625</v>
      </c>
      <c r="VPC2" t="s">
        <v>15626</v>
      </c>
      <c r="VPD2" t="s">
        <v>15627</v>
      </c>
      <c r="VPE2" t="s">
        <v>15628</v>
      </c>
      <c r="VPF2" t="s">
        <v>15629</v>
      </c>
      <c r="VPG2" t="s">
        <v>15630</v>
      </c>
      <c r="VPH2" t="s">
        <v>15631</v>
      </c>
      <c r="VPI2" t="s">
        <v>15632</v>
      </c>
      <c r="VPJ2" t="s">
        <v>15633</v>
      </c>
      <c r="VPK2" t="s">
        <v>15634</v>
      </c>
      <c r="VPL2" t="s">
        <v>15635</v>
      </c>
      <c r="VPM2" t="s">
        <v>15636</v>
      </c>
      <c r="VPN2" t="s">
        <v>15637</v>
      </c>
      <c r="VPO2" t="s">
        <v>15638</v>
      </c>
      <c r="VPP2" t="s">
        <v>15639</v>
      </c>
      <c r="VPQ2" t="s">
        <v>15640</v>
      </c>
      <c r="VPR2" t="s">
        <v>15641</v>
      </c>
      <c r="VPS2" t="s">
        <v>15642</v>
      </c>
      <c r="VPT2" t="s">
        <v>15643</v>
      </c>
      <c r="VPU2" t="s">
        <v>15644</v>
      </c>
      <c r="VPV2" t="s">
        <v>15645</v>
      </c>
      <c r="VPW2" t="s">
        <v>15646</v>
      </c>
      <c r="VPX2" t="s">
        <v>15647</v>
      </c>
      <c r="VPY2" t="s">
        <v>15648</v>
      </c>
      <c r="VPZ2" t="s">
        <v>15649</v>
      </c>
      <c r="VQA2" t="s">
        <v>15650</v>
      </c>
      <c r="VQB2" t="s">
        <v>15651</v>
      </c>
      <c r="VQC2" t="s">
        <v>15652</v>
      </c>
      <c r="VQD2" t="s">
        <v>15653</v>
      </c>
      <c r="VQE2" t="s">
        <v>15654</v>
      </c>
      <c r="VQF2" t="s">
        <v>15655</v>
      </c>
      <c r="VQG2" t="s">
        <v>15656</v>
      </c>
      <c r="VQH2" t="s">
        <v>15657</v>
      </c>
      <c r="VQI2" t="s">
        <v>15658</v>
      </c>
      <c r="VQJ2" t="s">
        <v>15659</v>
      </c>
      <c r="VQK2" t="s">
        <v>15660</v>
      </c>
      <c r="VQL2" t="s">
        <v>15661</v>
      </c>
      <c r="VQM2" t="s">
        <v>15662</v>
      </c>
      <c r="VQN2" t="s">
        <v>15663</v>
      </c>
      <c r="VQO2" t="s">
        <v>15664</v>
      </c>
      <c r="VQP2" t="s">
        <v>15665</v>
      </c>
      <c r="VQQ2" t="s">
        <v>15666</v>
      </c>
      <c r="VQR2" t="s">
        <v>15667</v>
      </c>
      <c r="VQS2" t="s">
        <v>15668</v>
      </c>
      <c r="VQT2" t="s">
        <v>15669</v>
      </c>
      <c r="VQU2" t="s">
        <v>15670</v>
      </c>
      <c r="VQV2" t="s">
        <v>15671</v>
      </c>
      <c r="VQW2" t="s">
        <v>15672</v>
      </c>
      <c r="VQX2" t="s">
        <v>15673</v>
      </c>
      <c r="VQY2" t="s">
        <v>15674</v>
      </c>
      <c r="VQZ2" t="s">
        <v>15675</v>
      </c>
      <c r="VRA2" t="s">
        <v>15676</v>
      </c>
      <c r="VRB2" t="s">
        <v>15677</v>
      </c>
      <c r="VRC2" t="s">
        <v>15678</v>
      </c>
      <c r="VRD2" t="s">
        <v>15679</v>
      </c>
      <c r="VRE2" t="s">
        <v>15680</v>
      </c>
      <c r="VRF2" t="s">
        <v>15681</v>
      </c>
      <c r="VRG2" t="s">
        <v>15682</v>
      </c>
      <c r="VRH2" t="s">
        <v>15683</v>
      </c>
      <c r="VRI2" t="s">
        <v>15684</v>
      </c>
      <c r="VRJ2" t="s">
        <v>15685</v>
      </c>
      <c r="VRK2" t="s">
        <v>15686</v>
      </c>
      <c r="VRL2" t="s">
        <v>15687</v>
      </c>
      <c r="VRM2" t="s">
        <v>15688</v>
      </c>
      <c r="VRN2" t="s">
        <v>15689</v>
      </c>
      <c r="VRO2" t="s">
        <v>15690</v>
      </c>
      <c r="VRP2" t="s">
        <v>15691</v>
      </c>
      <c r="VRQ2" t="s">
        <v>15692</v>
      </c>
      <c r="VRR2" t="s">
        <v>15693</v>
      </c>
      <c r="VRS2" t="s">
        <v>15694</v>
      </c>
      <c r="VRT2" t="s">
        <v>15695</v>
      </c>
      <c r="VRU2" t="s">
        <v>15696</v>
      </c>
      <c r="VRV2" t="s">
        <v>15697</v>
      </c>
      <c r="VRW2" t="s">
        <v>15698</v>
      </c>
      <c r="VRX2" t="s">
        <v>15699</v>
      </c>
      <c r="VRY2" t="s">
        <v>15700</v>
      </c>
      <c r="VRZ2" t="s">
        <v>15701</v>
      </c>
      <c r="VSA2" t="s">
        <v>15702</v>
      </c>
      <c r="VSB2" t="s">
        <v>15703</v>
      </c>
      <c r="VSC2" t="s">
        <v>15704</v>
      </c>
      <c r="VSD2" t="s">
        <v>15705</v>
      </c>
      <c r="VSE2" t="s">
        <v>15706</v>
      </c>
      <c r="VSF2" t="s">
        <v>15707</v>
      </c>
      <c r="VSG2" t="s">
        <v>15708</v>
      </c>
      <c r="VSH2" t="s">
        <v>15709</v>
      </c>
      <c r="VSI2" t="s">
        <v>15710</v>
      </c>
      <c r="VSJ2" t="s">
        <v>15711</v>
      </c>
      <c r="VSK2" t="s">
        <v>15712</v>
      </c>
      <c r="VSL2" t="s">
        <v>15713</v>
      </c>
      <c r="VSM2" t="s">
        <v>15714</v>
      </c>
      <c r="VSN2" t="s">
        <v>15715</v>
      </c>
      <c r="VSO2" t="s">
        <v>15716</v>
      </c>
      <c r="VSP2" t="s">
        <v>15717</v>
      </c>
      <c r="VSQ2" t="s">
        <v>15718</v>
      </c>
      <c r="VSR2" t="s">
        <v>15719</v>
      </c>
      <c r="VSS2" t="s">
        <v>15720</v>
      </c>
      <c r="VST2" t="s">
        <v>15721</v>
      </c>
      <c r="VSU2" t="s">
        <v>15722</v>
      </c>
      <c r="VSV2" t="s">
        <v>15723</v>
      </c>
      <c r="VSW2" t="s">
        <v>15724</v>
      </c>
      <c r="VSX2" t="s">
        <v>15725</v>
      </c>
      <c r="VSY2" t="s">
        <v>15726</v>
      </c>
      <c r="VSZ2" t="s">
        <v>15727</v>
      </c>
      <c r="VTA2" t="s">
        <v>15728</v>
      </c>
      <c r="VTB2" t="s">
        <v>15729</v>
      </c>
      <c r="VTC2" t="s">
        <v>15730</v>
      </c>
      <c r="VTD2" t="s">
        <v>15731</v>
      </c>
      <c r="VTE2" t="s">
        <v>15732</v>
      </c>
      <c r="VTF2" t="s">
        <v>15733</v>
      </c>
      <c r="VTG2" t="s">
        <v>15734</v>
      </c>
      <c r="VTH2" t="s">
        <v>15735</v>
      </c>
      <c r="VTI2" t="s">
        <v>15736</v>
      </c>
      <c r="VTJ2" t="s">
        <v>15737</v>
      </c>
      <c r="VTK2" t="s">
        <v>15738</v>
      </c>
      <c r="VTL2" t="s">
        <v>15739</v>
      </c>
      <c r="VTM2" t="s">
        <v>15740</v>
      </c>
      <c r="VTN2" t="s">
        <v>15741</v>
      </c>
      <c r="VTO2" t="s">
        <v>15742</v>
      </c>
      <c r="VTP2" t="s">
        <v>15743</v>
      </c>
      <c r="VTQ2" t="s">
        <v>15744</v>
      </c>
      <c r="VTR2" t="s">
        <v>15745</v>
      </c>
      <c r="VTS2" t="s">
        <v>15746</v>
      </c>
      <c r="VTT2" t="s">
        <v>15747</v>
      </c>
      <c r="VTU2" t="s">
        <v>15748</v>
      </c>
      <c r="VTV2" t="s">
        <v>15749</v>
      </c>
      <c r="VTW2" t="s">
        <v>15750</v>
      </c>
      <c r="VTX2" t="s">
        <v>15751</v>
      </c>
      <c r="VTY2" t="s">
        <v>15752</v>
      </c>
      <c r="VTZ2" t="s">
        <v>15753</v>
      </c>
      <c r="VUA2" t="s">
        <v>15754</v>
      </c>
      <c r="VUB2" t="s">
        <v>15755</v>
      </c>
      <c r="VUC2" t="s">
        <v>15756</v>
      </c>
      <c r="VUD2" t="s">
        <v>15757</v>
      </c>
      <c r="VUE2" t="s">
        <v>15758</v>
      </c>
      <c r="VUF2" t="s">
        <v>15759</v>
      </c>
      <c r="VUG2" t="s">
        <v>15760</v>
      </c>
      <c r="VUH2" t="s">
        <v>15761</v>
      </c>
      <c r="VUI2" t="s">
        <v>15762</v>
      </c>
      <c r="VUJ2" t="s">
        <v>15763</v>
      </c>
      <c r="VUK2" t="s">
        <v>15764</v>
      </c>
      <c r="VUL2" t="s">
        <v>15765</v>
      </c>
      <c r="VUM2" t="s">
        <v>15766</v>
      </c>
      <c r="VUN2" t="s">
        <v>15767</v>
      </c>
      <c r="VUO2" t="s">
        <v>15768</v>
      </c>
      <c r="VUP2" t="s">
        <v>15769</v>
      </c>
      <c r="VUQ2" t="s">
        <v>15770</v>
      </c>
      <c r="VUR2" t="s">
        <v>15771</v>
      </c>
      <c r="VUS2" t="s">
        <v>15772</v>
      </c>
      <c r="VUT2" t="s">
        <v>15773</v>
      </c>
      <c r="VUU2" t="s">
        <v>15774</v>
      </c>
      <c r="VUV2" t="s">
        <v>15775</v>
      </c>
      <c r="VUW2" t="s">
        <v>15776</v>
      </c>
      <c r="VUX2" t="s">
        <v>15777</v>
      </c>
      <c r="VUY2" t="s">
        <v>15778</v>
      </c>
      <c r="VUZ2" t="s">
        <v>15779</v>
      </c>
      <c r="VVA2" t="s">
        <v>15780</v>
      </c>
      <c r="VVB2" t="s">
        <v>15781</v>
      </c>
      <c r="VVC2" t="s">
        <v>15782</v>
      </c>
      <c r="VVD2" t="s">
        <v>15783</v>
      </c>
      <c r="VVE2" t="s">
        <v>15784</v>
      </c>
      <c r="VVF2" t="s">
        <v>15785</v>
      </c>
      <c r="VVG2" t="s">
        <v>15786</v>
      </c>
      <c r="VVH2" t="s">
        <v>15787</v>
      </c>
      <c r="VVI2" t="s">
        <v>15788</v>
      </c>
      <c r="VVJ2" t="s">
        <v>15789</v>
      </c>
      <c r="VVK2" t="s">
        <v>15790</v>
      </c>
      <c r="VVL2" t="s">
        <v>15791</v>
      </c>
      <c r="VVM2" t="s">
        <v>15792</v>
      </c>
      <c r="VVN2" t="s">
        <v>15793</v>
      </c>
      <c r="VVO2" t="s">
        <v>15794</v>
      </c>
      <c r="VVP2" t="s">
        <v>15795</v>
      </c>
      <c r="VVQ2" t="s">
        <v>15796</v>
      </c>
      <c r="VVR2" t="s">
        <v>15797</v>
      </c>
      <c r="VVS2" t="s">
        <v>15798</v>
      </c>
      <c r="VVT2" t="s">
        <v>15799</v>
      </c>
      <c r="VVU2" t="s">
        <v>15800</v>
      </c>
      <c r="VVV2" t="s">
        <v>15801</v>
      </c>
      <c r="VVW2" t="s">
        <v>15802</v>
      </c>
      <c r="VVX2" t="s">
        <v>15803</v>
      </c>
      <c r="VVY2" t="s">
        <v>15804</v>
      </c>
      <c r="VVZ2" t="s">
        <v>15805</v>
      </c>
      <c r="VWA2" t="s">
        <v>15806</v>
      </c>
      <c r="VWB2" t="s">
        <v>15807</v>
      </c>
      <c r="VWC2" t="s">
        <v>15808</v>
      </c>
      <c r="VWD2" t="s">
        <v>15809</v>
      </c>
      <c r="VWE2" t="s">
        <v>15810</v>
      </c>
      <c r="VWF2" t="s">
        <v>15811</v>
      </c>
      <c r="VWG2" t="s">
        <v>15812</v>
      </c>
      <c r="VWH2" t="s">
        <v>15813</v>
      </c>
      <c r="VWI2" t="s">
        <v>15814</v>
      </c>
      <c r="VWJ2" t="s">
        <v>15815</v>
      </c>
      <c r="VWK2" t="s">
        <v>15816</v>
      </c>
      <c r="VWL2" t="s">
        <v>15817</v>
      </c>
      <c r="VWM2" t="s">
        <v>15818</v>
      </c>
      <c r="VWN2" t="s">
        <v>15819</v>
      </c>
      <c r="VWO2" t="s">
        <v>15820</v>
      </c>
      <c r="VWP2" t="s">
        <v>15821</v>
      </c>
      <c r="VWQ2" t="s">
        <v>15822</v>
      </c>
      <c r="VWR2" t="s">
        <v>15823</v>
      </c>
      <c r="VWS2" t="s">
        <v>15824</v>
      </c>
      <c r="VWT2" t="s">
        <v>15825</v>
      </c>
      <c r="VWU2" t="s">
        <v>15826</v>
      </c>
      <c r="VWV2" t="s">
        <v>15827</v>
      </c>
      <c r="VWW2" t="s">
        <v>15828</v>
      </c>
      <c r="VWX2" t="s">
        <v>15829</v>
      </c>
      <c r="VWY2" t="s">
        <v>15830</v>
      </c>
      <c r="VWZ2" t="s">
        <v>15831</v>
      </c>
      <c r="VXA2" t="s">
        <v>15832</v>
      </c>
      <c r="VXB2" t="s">
        <v>15833</v>
      </c>
      <c r="VXC2" t="s">
        <v>15834</v>
      </c>
      <c r="VXD2" t="s">
        <v>15835</v>
      </c>
      <c r="VXE2" t="s">
        <v>15836</v>
      </c>
      <c r="VXF2" t="s">
        <v>15837</v>
      </c>
      <c r="VXG2" t="s">
        <v>15838</v>
      </c>
      <c r="VXH2" t="s">
        <v>15839</v>
      </c>
      <c r="VXI2" t="s">
        <v>15840</v>
      </c>
      <c r="VXJ2" t="s">
        <v>15841</v>
      </c>
      <c r="VXK2" t="s">
        <v>15842</v>
      </c>
      <c r="VXL2" t="s">
        <v>15843</v>
      </c>
      <c r="VXM2" t="s">
        <v>15844</v>
      </c>
      <c r="VXN2" t="s">
        <v>15845</v>
      </c>
      <c r="VXO2" t="s">
        <v>15846</v>
      </c>
      <c r="VXP2" t="s">
        <v>15847</v>
      </c>
      <c r="VXQ2" t="s">
        <v>15848</v>
      </c>
      <c r="VXR2" t="s">
        <v>15849</v>
      </c>
      <c r="VXS2" t="s">
        <v>15850</v>
      </c>
      <c r="VXT2" t="s">
        <v>15851</v>
      </c>
      <c r="VXU2" t="s">
        <v>15852</v>
      </c>
      <c r="VXV2" t="s">
        <v>15853</v>
      </c>
      <c r="VXW2" t="s">
        <v>15854</v>
      </c>
      <c r="VXX2" t="s">
        <v>15855</v>
      </c>
      <c r="VXY2" t="s">
        <v>15856</v>
      </c>
      <c r="VXZ2" t="s">
        <v>15857</v>
      </c>
      <c r="VYA2" t="s">
        <v>15858</v>
      </c>
      <c r="VYB2" t="s">
        <v>15859</v>
      </c>
      <c r="VYC2" t="s">
        <v>15860</v>
      </c>
      <c r="VYD2" t="s">
        <v>15861</v>
      </c>
      <c r="VYE2" t="s">
        <v>15862</v>
      </c>
      <c r="VYF2" t="s">
        <v>15863</v>
      </c>
      <c r="VYG2" t="s">
        <v>15864</v>
      </c>
      <c r="VYH2" t="s">
        <v>15865</v>
      </c>
      <c r="VYI2" t="s">
        <v>15866</v>
      </c>
      <c r="VYJ2" t="s">
        <v>15867</v>
      </c>
      <c r="VYK2" t="s">
        <v>15868</v>
      </c>
      <c r="VYL2" t="s">
        <v>15869</v>
      </c>
      <c r="VYM2" t="s">
        <v>15870</v>
      </c>
      <c r="VYN2" t="s">
        <v>15871</v>
      </c>
      <c r="VYO2" t="s">
        <v>15872</v>
      </c>
      <c r="VYP2" t="s">
        <v>15873</v>
      </c>
      <c r="VYQ2" t="s">
        <v>15874</v>
      </c>
      <c r="VYR2" t="s">
        <v>15875</v>
      </c>
      <c r="VYS2" t="s">
        <v>15876</v>
      </c>
      <c r="VYT2" t="s">
        <v>15877</v>
      </c>
      <c r="VYU2" t="s">
        <v>15878</v>
      </c>
      <c r="VYV2" t="s">
        <v>15879</v>
      </c>
      <c r="VYW2" t="s">
        <v>15880</v>
      </c>
      <c r="VYX2" t="s">
        <v>15881</v>
      </c>
      <c r="VYY2" t="s">
        <v>15882</v>
      </c>
      <c r="VYZ2" t="s">
        <v>15883</v>
      </c>
      <c r="VZA2" t="s">
        <v>15884</v>
      </c>
      <c r="VZB2" t="s">
        <v>15885</v>
      </c>
      <c r="VZC2" t="s">
        <v>15886</v>
      </c>
      <c r="VZD2" t="s">
        <v>15887</v>
      </c>
      <c r="VZE2" t="s">
        <v>15888</v>
      </c>
      <c r="VZF2" t="s">
        <v>15889</v>
      </c>
      <c r="VZG2" t="s">
        <v>15890</v>
      </c>
      <c r="VZH2" t="s">
        <v>15891</v>
      </c>
      <c r="VZI2" t="s">
        <v>15892</v>
      </c>
      <c r="VZJ2" t="s">
        <v>15893</v>
      </c>
      <c r="VZK2" t="s">
        <v>15894</v>
      </c>
      <c r="VZL2" t="s">
        <v>15895</v>
      </c>
      <c r="VZM2" t="s">
        <v>15896</v>
      </c>
      <c r="VZN2" t="s">
        <v>15897</v>
      </c>
      <c r="VZO2" t="s">
        <v>15898</v>
      </c>
      <c r="VZP2" t="s">
        <v>15899</v>
      </c>
      <c r="VZQ2" t="s">
        <v>15900</v>
      </c>
      <c r="VZR2" t="s">
        <v>15901</v>
      </c>
      <c r="VZS2" t="s">
        <v>15902</v>
      </c>
      <c r="VZT2" t="s">
        <v>15903</v>
      </c>
      <c r="VZU2" t="s">
        <v>15904</v>
      </c>
      <c r="VZV2" t="s">
        <v>15905</v>
      </c>
      <c r="VZW2" t="s">
        <v>15906</v>
      </c>
      <c r="VZX2" t="s">
        <v>15907</v>
      </c>
      <c r="VZY2" t="s">
        <v>15908</v>
      </c>
      <c r="VZZ2" t="s">
        <v>15909</v>
      </c>
      <c r="WAA2" t="s">
        <v>15910</v>
      </c>
      <c r="WAB2" t="s">
        <v>15911</v>
      </c>
      <c r="WAC2" t="s">
        <v>15912</v>
      </c>
      <c r="WAD2" t="s">
        <v>15913</v>
      </c>
      <c r="WAE2" t="s">
        <v>15914</v>
      </c>
      <c r="WAF2" t="s">
        <v>15915</v>
      </c>
      <c r="WAG2" t="s">
        <v>15916</v>
      </c>
      <c r="WAH2" t="s">
        <v>15917</v>
      </c>
      <c r="WAI2" t="s">
        <v>15918</v>
      </c>
      <c r="WAJ2" t="s">
        <v>15919</v>
      </c>
      <c r="WAK2" t="s">
        <v>15920</v>
      </c>
      <c r="WAL2" t="s">
        <v>15921</v>
      </c>
      <c r="WAM2" t="s">
        <v>15922</v>
      </c>
      <c r="WAN2" t="s">
        <v>15923</v>
      </c>
      <c r="WAO2" t="s">
        <v>15924</v>
      </c>
      <c r="WAP2" t="s">
        <v>15925</v>
      </c>
      <c r="WAQ2" t="s">
        <v>15926</v>
      </c>
      <c r="WAR2" t="s">
        <v>15927</v>
      </c>
      <c r="WAS2" t="s">
        <v>15928</v>
      </c>
      <c r="WAT2" t="s">
        <v>15929</v>
      </c>
      <c r="WAU2" t="s">
        <v>15930</v>
      </c>
      <c r="WAV2" t="s">
        <v>15931</v>
      </c>
      <c r="WAW2" t="s">
        <v>15932</v>
      </c>
      <c r="WAX2" t="s">
        <v>15933</v>
      </c>
      <c r="WAY2" t="s">
        <v>15934</v>
      </c>
      <c r="WAZ2" t="s">
        <v>15935</v>
      </c>
      <c r="WBA2" t="s">
        <v>15936</v>
      </c>
      <c r="WBB2" t="s">
        <v>15937</v>
      </c>
      <c r="WBC2" t="s">
        <v>15938</v>
      </c>
      <c r="WBD2" t="s">
        <v>15939</v>
      </c>
      <c r="WBE2" t="s">
        <v>15940</v>
      </c>
      <c r="WBF2" t="s">
        <v>15941</v>
      </c>
      <c r="WBG2" t="s">
        <v>15942</v>
      </c>
      <c r="WBH2" t="s">
        <v>15943</v>
      </c>
      <c r="WBI2" t="s">
        <v>15944</v>
      </c>
      <c r="WBJ2" t="s">
        <v>15945</v>
      </c>
      <c r="WBK2" t="s">
        <v>15946</v>
      </c>
      <c r="WBL2" t="s">
        <v>15947</v>
      </c>
      <c r="WBM2" t="s">
        <v>15948</v>
      </c>
      <c r="WBN2" t="s">
        <v>15949</v>
      </c>
      <c r="WBO2" t="s">
        <v>15950</v>
      </c>
      <c r="WBP2" t="s">
        <v>15951</v>
      </c>
      <c r="WBQ2" t="s">
        <v>15952</v>
      </c>
      <c r="WBR2" t="s">
        <v>15953</v>
      </c>
      <c r="WBS2" t="s">
        <v>15954</v>
      </c>
      <c r="WBT2" t="s">
        <v>15955</v>
      </c>
      <c r="WBU2" t="s">
        <v>15956</v>
      </c>
      <c r="WBV2" t="s">
        <v>15957</v>
      </c>
      <c r="WBW2" t="s">
        <v>15958</v>
      </c>
      <c r="WBX2" t="s">
        <v>15959</v>
      </c>
      <c r="WBY2" t="s">
        <v>15960</v>
      </c>
      <c r="WBZ2" t="s">
        <v>15961</v>
      </c>
      <c r="WCA2" t="s">
        <v>15962</v>
      </c>
      <c r="WCB2" t="s">
        <v>15963</v>
      </c>
      <c r="WCC2" t="s">
        <v>15964</v>
      </c>
      <c r="WCD2" t="s">
        <v>15965</v>
      </c>
      <c r="WCE2" t="s">
        <v>15966</v>
      </c>
      <c r="WCF2" t="s">
        <v>15967</v>
      </c>
      <c r="WCG2" t="s">
        <v>15968</v>
      </c>
      <c r="WCH2" t="s">
        <v>15969</v>
      </c>
      <c r="WCI2" t="s">
        <v>15970</v>
      </c>
      <c r="WCJ2" t="s">
        <v>15971</v>
      </c>
      <c r="WCK2" t="s">
        <v>15972</v>
      </c>
      <c r="WCL2" t="s">
        <v>15973</v>
      </c>
      <c r="WCM2" t="s">
        <v>15974</v>
      </c>
      <c r="WCN2" t="s">
        <v>15975</v>
      </c>
      <c r="WCO2" t="s">
        <v>15976</v>
      </c>
      <c r="WCP2" t="s">
        <v>15977</v>
      </c>
      <c r="WCQ2" t="s">
        <v>15978</v>
      </c>
      <c r="WCR2" t="s">
        <v>15979</v>
      </c>
      <c r="WCS2" t="s">
        <v>15980</v>
      </c>
      <c r="WCT2" t="s">
        <v>15981</v>
      </c>
      <c r="WCU2" t="s">
        <v>15982</v>
      </c>
      <c r="WCV2" t="s">
        <v>15983</v>
      </c>
      <c r="WCW2" t="s">
        <v>15984</v>
      </c>
      <c r="WCX2" t="s">
        <v>15985</v>
      </c>
      <c r="WCY2" t="s">
        <v>15986</v>
      </c>
      <c r="WCZ2" t="s">
        <v>15987</v>
      </c>
      <c r="WDA2" t="s">
        <v>15988</v>
      </c>
      <c r="WDB2" t="s">
        <v>15989</v>
      </c>
      <c r="WDC2" t="s">
        <v>15990</v>
      </c>
      <c r="WDD2" t="s">
        <v>15991</v>
      </c>
      <c r="WDE2" t="s">
        <v>15992</v>
      </c>
      <c r="WDF2" t="s">
        <v>15993</v>
      </c>
      <c r="WDG2" t="s">
        <v>15994</v>
      </c>
      <c r="WDH2" t="s">
        <v>15995</v>
      </c>
      <c r="WDI2" t="s">
        <v>15996</v>
      </c>
      <c r="WDJ2" t="s">
        <v>15997</v>
      </c>
      <c r="WDK2" t="s">
        <v>15998</v>
      </c>
      <c r="WDL2" t="s">
        <v>15999</v>
      </c>
      <c r="WDM2" t="s">
        <v>16000</v>
      </c>
      <c r="WDN2" t="s">
        <v>16001</v>
      </c>
      <c r="WDO2" t="s">
        <v>16002</v>
      </c>
      <c r="WDP2" t="s">
        <v>16003</v>
      </c>
      <c r="WDQ2" t="s">
        <v>16004</v>
      </c>
      <c r="WDR2" t="s">
        <v>16005</v>
      </c>
      <c r="WDS2" t="s">
        <v>16006</v>
      </c>
      <c r="WDT2" t="s">
        <v>16007</v>
      </c>
      <c r="WDU2" t="s">
        <v>16008</v>
      </c>
      <c r="WDV2" t="s">
        <v>16009</v>
      </c>
      <c r="WDW2" t="s">
        <v>16010</v>
      </c>
      <c r="WDX2" t="s">
        <v>16011</v>
      </c>
      <c r="WDY2" t="s">
        <v>16012</v>
      </c>
      <c r="WDZ2" t="s">
        <v>16013</v>
      </c>
      <c r="WEA2" t="s">
        <v>16014</v>
      </c>
      <c r="WEB2" t="s">
        <v>16015</v>
      </c>
      <c r="WEC2" t="s">
        <v>16016</v>
      </c>
      <c r="WED2" t="s">
        <v>16017</v>
      </c>
      <c r="WEE2" t="s">
        <v>16018</v>
      </c>
      <c r="WEF2" t="s">
        <v>16019</v>
      </c>
      <c r="WEG2" t="s">
        <v>16020</v>
      </c>
      <c r="WEH2" t="s">
        <v>16021</v>
      </c>
      <c r="WEI2" t="s">
        <v>16022</v>
      </c>
      <c r="WEJ2" t="s">
        <v>16023</v>
      </c>
      <c r="WEK2" t="s">
        <v>16024</v>
      </c>
      <c r="WEL2" t="s">
        <v>16025</v>
      </c>
      <c r="WEM2" t="s">
        <v>16026</v>
      </c>
      <c r="WEN2" t="s">
        <v>16027</v>
      </c>
      <c r="WEO2" t="s">
        <v>16028</v>
      </c>
      <c r="WEP2" t="s">
        <v>16029</v>
      </c>
      <c r="WEQ2" t="s">
        <v>16030</v>
      </c>
      <c r="WER2" t="s">
        <v>16031</v>
      </c>
      <c r="WES2" t="s">
        <v>16032</v>
      </c>
      <c r="WET2" t="s">
        <v>16033</v>
      </c>
      <c r="WEU2" t="s">
        <v>16034</v>
      </c>
      <c r="WEV2" t="s">
        <v>16035</v>
      </c>
      <c r="WEW2" t="s">
        <v>16036</v>
      </c>
      <c r="WEX2" t="s">
        <v>16037</v>
      </c>
      <c r="WEY2" t="s">
        <v>16038</v>
      </c>
      <c r="WEZ2" t="s">
        <v>16039</v>
      </c>
      <c r="WFA2" t="s">
        <v>16040</v>
      </c>
      <c r="WFB2" t="s">
        <v>16041</v>
      </c>
      <c r="WFC2" t="s">
        <v>16042</v>
      </c>
      <c r="WFD2" t="s">
        <v>16043</v>
      </c>
      <c r="WFE2" t="s">
        <v>16044</v>
      </c>
      <c r="WFF2" t="s">
        <v>16045</v>
      </c>
      <c r="WFG2" t="s">
        <v>16046</v>
      </c>
      <c r="WFH2" t="s">
        <v>16047</v>
      </c>
      <c r="WFI2" t="s">
        <v>16048</v>
      </c>
      <c r="WFJ2" t="s">
        <v>16049</v>
      </c>
      <c r="WFK2" t="s">
        <v>16050</v>
      </c>
      <c r="WFL2" t="s">
        <v>16051</v>
      </c>
      <c r="WFM2" t="s">
        <v>16052</v>
      </c>
      <c r="WFN2" t="s">
        <v>16053</v>
      </c>
      <c r="WFO2" t="s">
        <v>16054</v>
      </c>
      <c r="WFP2" t="s">
        <v>16055</v>
      </c>
      <c r="WFQ2" t="s">
        <v>16056</v>
      </c>
      <c r="WFR2" t="s">
        <v>16057</v>
      </c>
      <c r="WFS2" t="s">
        <v>16058</v>
      </c>
      <c r="WFT2" t="s">
        <v>16059</v>
      </c>
      <c r="WFU2" t="s">
        <v>16060</v>
      </c>
      <c r="WFV2" t="s">
        <v>16061</v>
      </c>
      <c r="WFW2" t="s">
        <v>16062</v>
      </c>
      <c r="WFX2" t="s">
        <v>16063</v>
      </c>
      <c r="WFY2" t="s">
        <v>16064</v>
      </c>
      <c r="WFZ2" t="s">
        <v>16065</v>
      </c>
      <c r="WGA2" t="s">
        <v>16066</v>
      </c>
      <c r="WGB2" t="s">
        <v>16067</v>
      </c>
      <c r="WGC2" t="s">
        <v>16068</v>
      </c>
      <c r="WGD2" t="s">
        <v>16069</v>
      </c>
      <c r="WGE2" t="s">
        <v>16070</v>
      </c>
      <c r="WGF2" t="s">
        <v>16071</v>
      </c>
      <c r="WGG2" t="s">
        <v>16072</v>
      </c>
      <c r="WGH2" t="s">
        <v>16073</v>
      </c>
      <c r="WGI2" t="s">
        <v>16074</v>
      </c>
      <c r="WGJ2" t="s">
        <v>16075</v>
      </c>
      <c r="WGK2" t="s">
        <v>16076</v>
      </c>
      <c r="WGL2" t="s">
        <v>16077</v>
      </c>
      <c r="WGM2" t="s">
        <v>16078</v>
      </c>
      <c r="WGN2" t="s">
        <v>16079</v>
      </c>
      <c r="WGO2" t="s">
        <v>16080</v>
      </c>
      <c r="WGP2" t="s">
        <v>16081</v>
      </c>
      <c r="WGQ2" t="s">
        <v>16082</v>
      </c>
      <c r="WGR2" t="s">
        <v>16083</v>
      </c>
      <c r="WGS2" t="s">
        <v>16084</v>
      </c>
      <c r="WGT2" t="s">
        <v>16085</v>
      </c>
      <c r="WGU2" t="s">
        <v>16086</v>
      </c>
      <c r="WGV2" t="s">
        <v>16087</v>
      </c>
      <c r="WGW2" t="s">
        <v>16088</v>
      </c>
      <c r="WGX2" t="s">
        <v>16089</v>
      </c>
      <c r="WGY2" t="s">
        <v>16090</v>
      </c>
      <c r="WGZ2" t="s">
        <v>16091</v>
      </c>
      <c r="WHA2" t="s">
        <v>16092</v>
      </c>
      <c r="WHB2" t="s">
        <v>16093</v>
      </c>
      <c r="WHC2" t="s">
        <v>16094</v>
      </c>
      <c r="WHD2" t="s">
        <v>16095</v>
      </c>
      <c r="WHE2" t="s">
        <v>16096</v>
      </c>
      <c r="WHF2" t="s">
        <v>16097</v>
      </c>
      <c r="WHG2" t="s">
        <v>16098</v>
      </c>
      <c r="WHH2" t="s">
        <v>16099</v>
      </c>
      <c r="WHI2" t="s">
        <v>16100</v>
      </c>
      <c r="WHJ2" t="s">
        <v>16101</v>
      </c>
      <c r="WHK2" t="s">
        <v>16102</v>
      </c>
      <c r="WHL2" t="s">
        <v>16103</v>
      </c>
      <c r="WHM2" t="s">
        <v>16104</v>
      </c>
      <c r="WHN2" t="s">
        <v>16105</v>
      </c>
      <c r="WHO2" t="s">
        <v>16106</v>
      </c>
      <c r="WHP2" t="s">
        <v>16107</v>
      </c>
      <c r="WHQ2" t="s">
        <v>16108</v>
      </c>
      <c r="WHR2" t="s">
        <v>16109</v>
      </c>
      <c r="WHS2" t="s">
        <v>16110</v>
      </c>
      <c r="WHT2" t="s">
        <v>16111</v>
      </c>
      <c r="WHU2" t="s">
        <v>16112</v>
      </c>
      <c r="WHV2" t="s">
        <v>16113</v>
      </c>
      <c r="WHW2" t="s">
        <v>16114</v>
      </c>
      <c r="WHX2" t="s">
        <v>16115</v>
      </c>
      <c r="WHY2" t="s">
        <v>16116</v>
      </c>
      <c r="WHZ2" t="s">
        <v>16117</v>
      </c>
      <c r="WIA2" t="s">
        <v>16118</v>
      </c>
      <c r="WIB2" t="s">
        <v>16119</v>
      </c>
      <c r="WIC2" t="s">
        <v>16120</v>
      </c>
      <c r="WID2" t="s">
        <v>16121</v>
      </c>
      <c r="WIE2" t="s">
        <v>16122</v>
      </c>
      <c r="WIF2" t="s">
        <v>16123</v>
      </c>
      <c r="WIG2" t="s">
        <v>16124</v>
      </c>
      <c r="WIH2" t="s">
        <v>16125</v>
      </c>
      <c r="WII2" t="s">
        <v>16126</v>
      </c>
      <c r="WIJ2" t="s">
        <v>16127</v>
      </c>
      <c r="WIK2" t="s">
        <v>16128</v>
      </c>
      <c r="WIL2" t="s">
        <v>16129</v>
      </c>
      <c r="WIM2" t="s">
        <v>16130</v>
      </c>
      <c r="WIN2" t="s">
        <v>16131</v>
      </c>
      <c r="WIO2" t="s">
        <v>16132</v>
      </c>
      <c r="WIP2" t="s">
        <v>16133</v>
      </c>
      <c r="WIQ2" t="s">
        <v>16134</v>
      </c>
      <c r="WIR2" t="s">
        <v>16135</v>
      </c>
      <c r="WIS2" t="s">
        <v>16136</v>
      </c>
      <c r="WIT2" t="s">
        <v>16137</v>
      </c>
      <c r="WIU2" t="s">
        <v>16138</v>
      </c>
      <c r="WIV2" t="s">
        <v>16139</v>
      </c>
      <c r="WIW2" t="s">
        <v>16140</v>
      </c>
      <c r="WIX2" t="s">
        <v>16141</v>
      </c>
      <c r="WIY2" t="s">
        <v>16142</v>
      </c>
      <c r="WIZ2" t="s">
        <v>16143</v>
      </c>
      <c r="WJA2" t="s">
        <v>16144</v>
      </c>
      <c r="WJB2" t="s">
        <v>16145</v>
      </c>
      <c r="WJC2" t="s">
        <v>16146</v>
      </c>
      <c r="WJD2" t="s">
        <v>16147</v>
      </c>
      <c r="WJE2" t="s">
        <v>16148</v>
      </c>
      <c r="WJF2" t="s">
        <v>16149</v>
      </c>
      <c r="WJG2" t="s">
        <v>16150</v>
      </c>
      <c r="WJH2" t="s">
        <v>16151</v>
      </c>
      <c r="WJI2" t="s">
        <v>16152</v>
      </c>
      <c r="WJJ2" t="s">
        <v>16153</v>
      </c>
      <c r="WJK2" t="s">
        <v>16154</v>
      </c>
      <c r="WJL2" t="s">
        <v>16155</v>
      </c>
      <c r="WJM2" t="s">
        <v>16156</v>
      </c>
      <c r="WJN2" t="s">
        <v>16157</v>
      </c>
      <c r="WJO2" t="s">
        <v>16158</v>
      </c>
      <c r="WJP2" t="s">
        <v>16159</v>
      </c>
      <c r="WJQ2" t="s">
        <v>16160</v>
      </c>
      <c r="WJR2" t="s">
        <v>16161</v>
      </c>
      <c r="WJS2" t="s">
        <v>16162</v>
      </c>
      <c r="WJT2" t="s">
        <v>16163</v>
      </c>
      <c r="WJU2" t="s">
        <v>16164</v>
      </c>
      <c r="WJV2" t="s">
        <v>16165</v>
      </c>
      <c r="WJW2" t="s">
        <v>16166</v>
      </c>
      <c r="WJX2" t="s">
        <v>16167</v>
      </c>
      <c r="WJY2" t="s">
        <v>16168</v>
      </c>
      <c r="WJZ2" t="s">
        <v>16169</v>
      </c>
      <c r="WKA2" t="s">
        <v>16170</v>
      </c>
      <c r="WKB2" t="s">
        <v>16171</v>
      </c>
      <c r="WKC2" t="s">
        <v>16172</v>
      </c>
      <c r="WKD2" t="s">
        <v>16173</v>
      </c>
      <c r="WKE2" t="s">
        <v>16174</v>
      </c>
      <c r="WKF2" t="s">
        <v>16175</v>
      </c>
      <c r="WKG2" t="s">
        <v>16176</v>
      </c>
      <c r="WKH2" t="s">
        <v>16177</v>
      </c>
      <c r="WKI2" t="s">
        <v>16178</v>
      </c>
      <c r="WKJ2" t="s">
        <v>16179</v>
      </c>
      <c r="WKK2" t="s">
        <v>16180</v>
      </c>
      <c r="WKL2" t="s">
        <v>16181</v>
      </c>
      <c r="WKM2" t="s">
        <v>16182</v>
      </c>
      <c r="WKN2" t="s">
        <v>16183</v>
      </c>
      <c r="WKO2" t="s">
        <v>16184</v>
      </c>
      <c r="WKP2" t="s">
        <v>16185</v>
      </c>
      <c r="WKQ2" t="s">
        <v>16186</v>
      </c>
      <c r="WKR2" t="s">
        <v>16187</v>
      </c>
      <c r="WKS2" t="s">
        <v>16188</v>
      </c>
      <c r="WKT2" t="s">
        <v>16189</v>
      </c>
      <c r="WKU2" t="s">
        <v>16190</v>
      </c>
      <c r="WKV2" t="s">
        <v>16191</v>
      </c>
      <c r="WKW2" t="s">
        <v>16192</v>
      </c>
      <c r="WKX2" t="s">
        <v>16193</v>
      </c>
      <c r="WKY2" t="s">
        <v>16194</v>
      </c>
      <c r="WKZ2" t="s">
        <v>16195</v>
      </c>
      <c r="WLA2" t="s">
        <v>16196</v>
      </c>
      <c r="WLB2" t="s">
        <v>16197</v>
      </c>
      <c r="WLC2" t="s">
        <v>16198</v>
      </c>
      <c r="WLD2" t="s">
        <v>16199</v>
      </c>
      <c r="WLE2" t="s">
        <v>16200</v>
      </c>
      <c r="WLF2" t="s">
        <v>16201</v>
      </c>
      <c r="WLG2" t="s">
        <v>16202</v>
      </c>
      <c r="WLH2" t="s">
        <v>16203</v>
      </c>
      <c r="WLI2" t="s">
        <v>16204</v>
      </c>
      <c r="WLJ2" t="s">
        <v>16205</v>
      </c>
      <c r="WLK2" t="s">
        <v>16206</v>
      </c>
      <c r="WLL2" t="s">
        <v>16207</v>
      </c>
      <c r="WLM2" t="s">
        <v>16208</v>
      </c>
      <c r="WLN2" t="s">
        <v>16209</v>
      </c>
      <c r="WLO2" t="s">
        <v>16210</v>
      </c>
      <c r="WLP2" t="s">
        <v>16211</v>
      </c>
      <c r="WLQ2" t="s">
        <v>16212</v>
      </c>
      <c r="WLR2" t="s">
        <v>16213</v>
      </c>
      <c r="WLS2" t="s">
        <v>16214</v>
      </c>
      <c r="WLT2" t="s">
        <v>16215</v>
      </c>
      <c r="WLU2" t="s">
        <v>16216</v>
      </c>
      <c r="WLV2" t="s">
        <v>16217</v>
      </c>
      <c r="WLW2" t="s">
        <v>16218</v>
      </c>
      <c r="WLX2" t="s">
        <v>16219</v>
      </c>
      <c r="WLY2" t="s">
        <v>16220</v>
      </c>
      <c r="WLZ2" t="s">
        <v>16221</v>
      </c>
      <c r="WMA2" t="s">
        <v>16222</v>
      </c>
      <c r="WMB2" t="s">
        <v>16223</v>
      </c>
      <c r="WMC2" t="s">
        <v>16224</v>
      </c>
      <c r="WMD2" t="s">
        <v>16225</v>
      </c>
      <c r="WME2" t="s">
        <v>16226</v>
      </c>
      <c r="WMF2" t="s">
        <v>16227</v>
      </c>
      <c r="WMG2" t="s">
        <v>16228</v>
      </c>
      <c r="WMH2" t="s">
        <v>16229</v>
      </c>
      <c r="WMI2" t="s">
        <v>16230</v>
      </c>
      <c r="WMJ2" t="s">
        <v>16231</v>
      </c>
      <c r="WMK2" t="s">
        <v>16232</v>
      </c>
      <c r="WML2" t="s">
        <v>16233</v>
      </c>
      <c r="WMM2" t="s">
        <v>16234</v>
      </c>
      <c r="WMN2" t="s">
        <v>16235</v>
      </c>
      <c r="WMO2" t="s">
        <v>16236</v>
      </c>
      <c r="WMP2" t="s">
        <v>16237</v>
      </c>
      <c r="WMQ2" t="s">
        <v>16238</v>
      </c>
      <c r="WMR2" t="s">
        <v>16239</v>
      </c>
      <c r="WMS2" t="s">
        <v>16240</v>
      </c>
      <c r="WMT2" t="s">
        <v>16241</v>
      </c>
      <c r="WMU2" t="s">
        <v>16242</v>
      </c>
      <c r="WMV2" t="s">
        <v>16243</v>
      </c>
      <c r="WMW2" t="s">
        <v>16244</v>
      </c>
      <c r="WMX2" t="s">
        <v>16245</v>
      </c>
      <c r="WMY2" t="s">
        <v>16246</v>
      </c>
      <c r="WMZ2" t="s">
        <v>16247</v>
      </c>
      <c r="WNA2" t="s">
        <v>16248</v>
      </c>
      <c r="WNB2" t="s">
        <v>16249</v>
      </c>
      <c r="WNC2" t="s">
        <v>16250</v>
      </c>
      <c r="WND2" t="s">
        <v>16251</v>
      </c>
      <c r="WNE2" t="s">
        <v>16252</v>
      </c>
      <c r="WNF2" t="s">
        <v>16253</v>
      </c>
      <c r="WNG2" t="s">
        <v>16254</v>
      </c>
      <c r="WNH2" t="s">
        <v>16255</v>
      </c>
      <c r="WNI2" t="s">
        <v>16256</v>
      </c>
      <c r="WNJ2" t="s">
        <v>16257</v>
      </c>
      <c r="WNK2" t="s">
        <v>16258</v>
      </c>
      <c r="WNL2" t="s">
        <v>16259</v>
      </c>
      <c r="WNM2" t="s">
        <v>16260</v>
      </c>
      <c r="WNN2" t="s">
        <v>16261</v>
      </c>
      <c r="WNO2" t="s">
        <v>16262</v>
      </c>
      <c r="WNP2" t="s">
        <v>16263</v>
      </c>
      <c r="WNQ2" t="s">
        <v>16264</v>
      </c>
      <c r="WNR2" t="s">
        <v>16265</v>
      </c>
      <c r="WNS2" t="s">
        <v>16266</v>
      </c>
      <c r="WNT2" t="s">
        <v>16267</v>
      </c>
      <c r="WNU2" t="s">
        <v>16268</v>
      </c>
      <c r="WNV2" t="s">
        <v>16269</v>
      </c>
      <c r="WNW2" t="s">
        <v>16270</v>
      </c>
      <c r="WNX2" t="s">
        <v>16271</v>
      </c>
      <c r="WNY2" t="s">
        <v>16272</v>
      </c>
      <c r="WNZ2" t="s">
        <v>16273</v>
      </c>
      <c r="WOA2" t="s">
        <v>16274</v>
      </c>
      <c r="WOB2" t="s">
        <v>16275</v>
      </c>
      <c r="WOC2" t="s">
        <v>16276</v>
      </c>
      <c r="WOD2" t="s">
        <v>16277</v>
      </c>
      <c r="WOE2" t="s">
        <v>16278</v>
      </c>
      <c r="WOF2" t="s">
        <v>16279</v>
      </c>
      <c r="WOG2" t="s">
        <v>16280</v>
      </c>
      <c r="WOH2" t="s">
        <v>16281</v>
      </c>
      <c r="WOI2" t="s">
        <v>16282</v>
      </c>
      <c r="WOJ2" t="s">
        <v>16283</v>
      </c>
      <c r="WOK2" t="s">
        <v>16284</v>
      </c>
      <c r="WOL2" t="s">
        <v>16285</v>
      </c>
      <c r="WOM2" t="s">
        <v>16286</v>
      </c>
      <c r="WON2" t="s">
        <v>16287</v>
      </c>
      <c r="WOO2" t="s">
        <v>16288</v>
      </c>
      <c r="WOP2" t="s">
        <v>16289</v>
      </c>
      <c r="WOQ2" t="s">
        <v>16290</v>
      </c>
      <c r="WOR2" t="s">
        <v>16291</v>
      </c>
      <c r="WOS2" t="s">
        <v>16292</v>
      </c>
      <c r="WOT2" t="s">
        <v>16293</v>
      </c>
      <c r="WOU2" t="s">
        <v>16294</v>
      </c>
      <c r="WOV2" t="s">
        <v>16295</v>
      </c>
      <c r="WOW2" t="s">
        <v>16296</v>
      </c>
      <c r="WOX2" t="s">
        <v>16297</v>
      </c>
      <c r="WOY2" t="s">
        <v>16298</v>
      </c>
      <c r="WOZ2" t="s">
        <v>16299</v>
      </c>
      <c r="WPA2" t="s">
        <v>16300</v>
      </c>
      <c r="WPB2" t="s">
        <v>16301</v>
      </c>
      <c r="WPC2" t="s">
        <v>16302</v>
      </c>
      <c r="WPD2" t="s">
        <v>16303</v>
      </c>
      <c r="WPE2" t="s">
        <v>16304</v>
      </c>
      <c r="WPF2" t="s">
        <v>16305</v>
      </c>
      <c r="WPG2" t="s">
        <v>16306</v>
      </c>
      <c r="WPH2" t="s">
        <v>16307</v>
      </c>
      <c r="WPI2" t="s">
        <v>16308</v>
      </c>
      <c r="WPJ2" t="s">
        <v>16309</v>
      </c>
      <c r="WPK2" t="s">
        <v>16310</v>
      </c>
      <c r="WPL2" t="s">
        <v>16311</v>
      </c>
      <c r="WPM2" t="s">
        <v>16312</v>
      </c>
      <c r="WPN2" t="s">
        <v>16313</v>
      </c>
      <c r="WPO2" t="s">
        <v>16314</v>
      </c>
      <c r="WPP2" t="s">
        <v>16315</v>
      </c>
      <c r="WPQ2" t="s">
        <v>16316</v>
      </c>
      <c r="WPR2" t="s">
        <v>16317</v>
      </c>
      <c r="WPS2" t="s">
        <v>16318</v>
      </c>
      <c r="WPT2" t="s">
        <v>16319</v>
      </c>
      <c r="WPU2" t="s">
        <v>16320</v>
      </c>
      <c r="WPV2" t="s">
        <v>16321</v>
      </c>
      <c r="WPW2" t="s">
        <v>16322</v>
      </c>
      <c r="WPX2" t="s">
        <v>16323</v>
      </c>
      <c r="WPY2" t="s">
        <v>16324</v>
      </c>
      <c r="WPZ2" t="s">
        <v>16325</v>
      </c>
      <c r="WQA2" t="s">
        <v>16326</v>
      </c>
      <c r="WQB2" t="s">
        <v>16327</v>
      </c>
      <c r="WQC2" t="s">
        <v>16328</v>
      </c>
      <c r="WQD2" t="s">
        <v>16329</v>
      </c>
      <c r="WQE2" t="s">
        <v>16330</v>
      </c>
      <c r="WQF2" t="s">
        <v>16331</v>
      </c>
      <c r="WQG2" t="s">
        <v>16332</v>
      </c>
      <c r="WQH2" t="s">
        <v>16333</v>
      </c>
      <c r="WQI2" t="s">
        <v>16334</v>
      </c>
      <c r="WQJ2" t="s">
        <v>16335</v>
      </c>
      <c r="WQK2" t="s">
        <v>16336</v>
      </c>
      <c r="WQL2" t="s">
        <v>16337</v>
      </c>
      <c r="WQM2" t="s">
        <v>16338</v>
      </c>
      <c r="WQN2" t="s">
        <v>16339</v>
      </c>
      <c r="WQO2" t="s">
        <v>16340</v>
      </c>
      <c r="WQP2" t="s">
        <v>16341</v>
      </c>
      <c r="WQQ2" t="s">
        <v>16342</v>
      </c>
      <c r="WQR2" t="s">
        <v>16343</v>
      </c>
      <c r="WQS2" t="s">
        <v>16344</v>
      </c>
      <c r="WQT2" t="s">
        <v>16345</v>
      </c>
      <c r="WQU2" t="s">
        <v>16346</v>
      </c>
      <c r="WQV2" t="s">
        <v>16347</v>
      </c>
      <c r="WQW2" t="s">
        <v>16348</v>
      </c>
      <c r="WQX2" t="s">
        <v>16349</v>
      </c>
      <c r="WQY2" t="s">
        <v>16350</v>
      </c>
      <c r="WQZ2" t="s">
        <v>16351</v>
      </c>
      <c r="WRA2" t="s">
        <v>16352</v>
      </c>
      <c r="WRB2" t="s">
        <v>16353</v>
      </c>
      <c r="WRC2" t="s">
        <v>16354</v>
      </c>
      <c r="WRD2" t="s">
        <v>16355</v>
      </c>
      <c r="WRE2" t="s">
        <v>16356</v>
      </c>
      <c r="WRF2" t="s">
        <v>16357</v>
      </c>
      <c r="WRG2" t="s">
        <v>16358</v>
      </c>
      <c r="WRH2" t="s">
        <v>16359</v>
      </c>
      <c r="WRI2" t="s">
        <v>16360</v>
      </c>
      <c r="WRJ2" t="s">
        <v>16361</v>
      </c>
      <c r="WRK2" t="s">
        <v>16362</v>
      </c>
      <c r="WRL2" t="s">
        <v>16363</v>
      </c>
      <c r="WRM2" t="s">
        <v>16364</v>
      </c>
      <c r="WRN2" t="s">
        <v>16365</v>
      </c>
      <c r="WRO2" t="s">
        <v>16366</v>
      </c>
      <c r="WRP2" t="s">
        <v>16367</v>
      </c>
      <c r="WRQ2" t="s">
        <v>16368</v>
      </c>
      <c r="WRR2" t="s">
        <v>16369</v>
      </c>
      <c r="WRS2" t="s">
        <v>16370</v>
      </c>
      <c r="WRT2" t="s">
        <v>16371</v>
      </c>
      <c r="WRU2" t="s">
        <v>16372</v>
      </c>
      <c r="WRV2" t="s">
        <v>16373</v>
      </c>
      <c r="WRW2" t="s">
        <v>16374</v>
      </c>
      <c r="WRX2" t="s">
        <v>16375</v>
      </c>
      <c r="WRY2" t="s">
        <v>16376</v>
      </c>
      <c r="WRZ2" t="s">
        <v>16377</v>
      </c>
      <c r="WSA2" t="s">
        <v>16378</v>
      </c>
      <c r="WSB2" t="s">
        <v>16379</v>
      </c>
      <c r="WSC2" t="s">
        <v>16380</v>
      </c>
      <c r="WSD2" t="s">
        <v>16381</v>
      </c>
      <c r="WSE2" t="s">
        <v>16382</v>
      </c>
      <c r="WSF2" t="s">
        <v>16383</v>
      </c>
      <c r="WSG2" t="s">
        <v>16384</v>
      </c>
      <c r="WSH2" t="s">
        <v>16385</v>
      </c>
      <c r="WSI2" t="s">
        <v>16386</v>
      </c>
      <c r="WSJ2" t="s">
        <v>16387</v>
      </c>
      <c r="WSK2" t="s">
        <v>16388</v>
      </c>
      <c r="WSL2" t="s">
        <v>16389</v>
      </c>
      <c r="WSM2" t="s">
        <v>16390</v>
      </c>
      <c r="WSN2" t="s">
        <v>16391</v>
      </c>
      <c r="WSO2" t="s">
        <v>16392</v>
      </c>
      <c r="WSP2" t="s">
        <v>16393</v>
      </c>
      <c r="WSQ2" t="s">
        <v>16394</v>
      </c>
      <c r="WSR2" t="s">
        <v>16395</v>
      </c>
      <c r="WSS2" t="s">
        <v>16396</v>
      </c>
      <c r="WST2" t="s">
        <v>16397</v>
      </c>
      <c r="WSU2" t="s">
        <v>16398</v>
      </c>
      <c r="WSV2" t="s">
        <v>16399</v>
      </c>
      <c r="WSW2" t="s">
        <v>16400</v>
      </c>
      <c r="WSX2" t="s">
        <v>16401</v>
      </c>
      <c r="WSY2" t="s">
        <v>16402</v>
      </c>
      <c r="WSZ2" t="s">
        <v>16403</v>
      </c>
      <c r="WTA2" t="s">
        <v>16404</v>
      </c>
      <c r="WTB2" t="s">
        <v>16405</v>
      </c>
      <c r="WTC2" t="s">
        <v>16406</v>
      </c>
      <c r="WTD2" t="s">
        <v>16407</v>
      </c>
      <c r="WTE2" t="s">
        <v>16408</v>
      </c>
      <c r="WTF2" t="s">
        <v>16409</v>
      </c>
      <c r="WTG2" t="s">
        <v>16410</v>
      </c>
      <c r="WTH2" t="s">
        <v>16411</v>
      </c>
      <c r="WTI2" t="s">
        <v>16412</v>
      </c>
      <c r="WTJ2" t="s">
        <v>16413</v>
      </c>
      <c r="WTK2" t="s">
        <v>16414</v>
      </c>
      <c r="WTL2" t="s">
        <v>16415</v>
      </c>
      <c r="WTM2" t="s">
        <v>16416</v>
      </c>
      <c r="WTN2" t="s">
        <v>16417</v>
      </c>
      <c r="WTO2" t="s">
        <v>16418</v>
      </c>
      <c r="WTP2" t="s">
        <v>16419</v>
      </c>
      <c r="WTQ2" t="s">
        <v>16420</v>
      </c>
      <c r="WTR2" t="s">
        <v>16421</v>
      </c>
      <c r="WTS2" t="s">
        <v>16422</v>
      </c>
      <c r="WTT2" t="s">
        <v>16423</v>
      </c>
      <c r="WTU2" t="s">
        <v>16424</v>
      </c>
      <c r="WTV2" t="s">
        <v>16425</v>
      </c>
      <c r="WTW2" t="s">
        <v>16426</v>
      </c>
      <c r="WTX2" t="s">
        <v>16427</v>
      </c>
      <c r="WTY2" t="s">
        <v>16428</v>
      </c>
      <c r="WTZ2" t="s">
        <v>16429</v>
      </c>
      <c r="WUA2" t="s">
        <v>16430</v>
      </c>
      <c r="WUB2" t="s">
        <v>16431</v>
      </c>
      <c r="WUC2" t="s">
        <v>16432</v>
      </c>
      <c r="WUD2" t="s">
        <v>16433</v>
      </c>
      <c r="WUE2" t="s">
        <v>16434</v>
      </c>
      <c r="WUF2" t="s">
        <v>16435</v>
      </c>
      <c r="WUG2" t="s">
        <v>16436</v>
      </c>
      <c r="WUH2" t="s">
        <v>16437</v>
      </c>
      <c r="WUI2" t="s">
        <v>16438</v>
      </c>
      <c r="WUJ2" t="s">
        <v>16439</v>
      </c>
      <c r="WUK2" t="s">
        <v>16440</v>
      </c>
      <c r="WUL2" t="s">
        <v>16441</v>
      </c>
      <c r="WUM2" t="s">
        <v>16442</v>
      </c>
      <c r="WUN2" t="s">
        <v>16443</v>
      </c>
      <c r="WUO2" t="s">
        <v>16444</v>
      </c>
      <c r="WUP2" t="s">
        <v>16445</v>
      </c>
      <c r="WUQ2" t="s">
        <v>16446</v>
      </c>
      <c r="WUR2" t="s">
        <v>16447</v>
      </c>
      <c r="WUS2" t="s">
        <v>16448</v>
      </c>
      <c r="WUT2" t="s">
        <v>16449</v>
      </c>
      <c r="WUU2" t="s">
        <v>16450</v>
      </c>
      <c r="WUV2" t="s">
        <v>16451</v>
      </c>
      <c r="WUW2" t="s">
        <v>16452</v>
      </c>
      <c r="WUX2" t="s">
        <v>16453</v>
      </c>
      <c r="WUY2" t="s">
        <v>16454</v>
      </c>
      <c r="WUZ2" t="s">
        <v>16455</v>
      </c>
      <c r="WVA2" t="s">
        <v>16456</v>
      </c>
      <c r="WVB2" t="s">
        <v>16457</v>
      </c>
      <c r="WVC2" t="s">
        <v>16458</v>
      </c>
      <c r="WVD2" t="s">
        <v>16459</v>
      </c>
      <c r="WVE2" t="s">
        <v>16460</v>
      </c>
      <c r="WVF2" t="s">
        <v>16461</v>
      </c>
      <c r="WVG2" t="s">
        <v>16462</v>
      </c>
      <c r="WVH2" t="s">
        <v>16463</v>
      </c>
      <c r="WVI2" t="s">
        <v>16464</v>
      </c>
      <c r="WVJ2" t="s">
        <v>16465</v>
      </c>
      <c r="WVK2" t="s">
        <v>16466</v>
      </c>
      <c r="WVL2" t="s">
        <v>16467</v>
      </c>
      <c r="WVM2" t="s">
        <v>16468</v>
      </c>
      <c r="WVN2" t="s">
        <v>16469</v>
      </c>
      <c r="WVO2" t="s">
        <v>16470</v>
      </c>
      <c r="WVP2" t="s">
        <v>16471</v>
      </c>
      <c r="WVQ2" t="s">
        <v>16472</v>
      </c>
      <c r="WVR2" t="s">
        <v>16473</v>
      </c>
      <c r="WVS2" t="s">
        <v>16474</v>
      </c>
      <c r="WVT2" t="s">
        <v>16475</v>
      </c>
      <c r="WVU2" t="s">
        <v>16476</v>
      </c>
      <c r="WVV2" t="s">
        <v>16477</v>
      </c>
      <c r="WVW2" t="s">
        <v>16478</v>
      </c>
      <c r="WVX2" t="s">
        <v>16479</v>
      </c>
      <c r="WVY2" t="s">
        <v>16480</v>
      </c>
      <c r="WVZ2" t="s">
        <v>16481</v>
      </c>
      <c r="WWA2" t="s">
        <v>16482</v>
      </c>
      <c r="WWB2" t="s">
        <v>16483</v>
      </c>
      <c r="WWC2" t="s">
        <v>16484</v>
      </c>
      <c r="WWD2" t="s">
        <v>16485</v>
      </c>
      <c r="WWE2" t="s">
        <v>16486</v>
      </c>
      <c r="WWF2" t="s">
        <v>16487</v>
      </c>
      <c r="WWG2" t="s">
        <v>16488</v>
      </c>
      <c r="WWH2" t="s">
        <v>16489</v>
      </c>
      <c r="WWI2" t="s">
        <v>16490</v>
      </c>
      <c r="WWJ2" t="s">
        <v>16491</v>
      </c>
      <c r="WWK2" t="s">
        <v>16492</v>
      </c>
      <c r="WWL2" t="s">
        <v>16493</v>
      </c>
      <c r="WWM2" t="s">
        <v>16494</v>
      </c>
      <c r="WWN2" t="s">
        <v>16495</v>
      </c>
      <c r="WWO2" t="s">
        <v>16496</v>
      </c>
      <c r="WWP2" t="s">
        <v>16497</v>
      </c>
      <c r="WWQ2" t="s">
        <v>16498</v>
      </c>
      <c r="WWR2" t="s">
        <v>16499</v>
      </c>
      <c r="WWS2" t="s">
        <v>16500</v>
      </c>
      <c r="WWT2" t="s">
        <v>16501</v>
      </c>
      <c r="WWU2" t="s">
        <v>16502</v>
      </c>
      <c r="WWV2" t="s">
        <v>16503</v>
      </c>
      <c r="WWW2" t="s">
        <v>16504</v>
      </c>
      <c r="WWX2" t="s">
        <v>16505</v>
      </c>
      <c r="WWY2" t="s">
        <v>16506</v>
      </c>
      <c r="WWZ2" t="s">
        <v>16507</v>
      </c>
      <c r="WXA2" t="s">
        <v>16508</v>
      </c>
      <c r="WXB2" t="s">
        <v>16509</v>
      </c>
      <c r="WXC2" t="s">
        <v>16510</v>
      </c>
      <c r="WXD2" t="s">
        <v>16511</v>
      </c>
      <c r="WXE2" t="s">
        <v>16512</v>
      </c>
      <c r="WXF2" t="s">
        <v>16513</v>
      </c>
      <c r="WXG2" t="s">
        <v>16514</v>
      </c>
      <c r="WXH2" t="s">
        <v>16515</v>
      </c>
      <c r="WXI2" t="s">
        <v>16516</v>
      </c>
      <c r="WXJ2" t="s">
        <v>16517</v>
      </c>
      <c r="WXK2" t="s">
        <v>16518</v>
      </c>
      <c r="WXL2" t="s">
        <v>16519</v>
      </c>
      <c r="WXM2" t="s">
        <v>16520</v>
      </c>
      <c r="WXN2" t="s">
        <v>16521</v>
      </c>
      <c r="WXO2" t="s">
        <v>16522</v>
      </c>
      <c r="WXP2" t="s">
        <v>16523</v>
      </c>
      <c r="WXQ2" t="s">
        <v>16524</v>
      </c>
      <c r="WXR2" t="s">
        <v>16525</v>
      </c>
      <c r="WXS2" t="s">
        <v>16526</v>
      </c>
      <c r="WXT2" t="s">
        <v>16527</v>
      </c>
      <c r="WXU2" t="s">
        <v>16528</v>
      </c>
      <c r="WXV2" t="s">
        <v>16529</v>
      </c>
      <c r="WXW2" t="s">
        <v>16530</v>
      </c>
      <c r="WXX2" t="s">
        <v>16531</v>
      </c>
      <c r="WXY2" t="s">
        <v>16532</v>
      </c>
      <c r="WXZ2" t="s">
        <v>16533</v>
      </c>
      <c r="WYA2" t="s">
        <v>16534</v>
      </c>
      <c r="WYB2" t="s">
        <v>16535</v>
      </c>
      <c r="WYC2" t="s">
        <v>16536</v>
      </c>
      <c r="WYD2" t="s">
        <v>16537</v>
      </c>
      <c r="WYE2" t="s">
        <v>16538</v>
      </c>
      <c r="WYF2" t="s">
        <v>16539</v>
      </c>
      <c r="WYG2" t="s">
        <v>16540</v>
      </c>
      <c r="WYH2" t="s">
        <v>16541</v>
      </c>
      <c r="WYI2" t="s">
        <v>16542</v>
      </c>
      <c r="WYJ2" t="s">
        <v>16543</v>
      </c>
      <c r="WYK2" t="s">
        <v>16544</v>
      </c>
      <c r="WYL2" t="s">
        <v>16545</v>
      </c>
      <c r="WYM2" t="s">
        <v>16546</v>
      </c>
      <c r="WYN2" t="s">
        <v>16547</v>
      </c>
      <c r="WYO2" t="s">
        <v>16548</v>
      </c>
      <c r="WYP2" t="s">
        <v>16549</v>
      </c>
      <c r="WYQ2" t="s">
        <v>16550</v>
      </c>
      <c r="WYR2" t="s">
        <v>16551</v>
      </c>
      <c r="WYS2" t="s">
        <v>16552</v>
      </c>
      <c r="WYT2" t="s">
        <v>16553</v>
      </c>
      <c r="WYU2" t="s">
        <v>16554</v>
      </c>
      <c r="WYV2" t="s">
        <v>16555</v>
      </c>
      <c r="WYW2" t="s">
        <v>16556</v>
      </c>
      <c r="WYX2" t="s">
        <v>16557</v>
      </c>
      <c r="WYY2" t="s">
        <v>16558</v>
      </c>
      <c r="WYZ2" t="s">
        <v>16559</v>
      </c>
      <c r="WZA2" t="s">
        <v>16560</v>
      </c>
      <c r="WZB2" t="s">
        <v>16561</v>
      </c>
      <c r="WZC2" t="s">
        <v>16562</v>
      </c>
      <c r="WZD2" t="s">
        <v>16563</v>
      </c>
      <c r="WZE2" t="s">
        <v>16564</v>
      </c>
      <c r="WZF2" t="s">
        <v>16565</v>
      </c>
      <c r="WZG2" t="s">
        <v>16566</v>
      </c>
      <c r="WZH2" t="s">
        <v>16567</v>
      </c>
      <c r="WZI2" t="s">
        <v>16568</v>
      </c>
      <c r="WZJ2" t="s">
        <v>16569</v>
      </c>
      <c r="WZK2" t="s">
        <v>16570</v>
      </c>
      <c r="WZL2" t="s">
        <v>16571</v>
      </c>
      <c r="WZM2" t="s">
        <v>16572</v>
      </c>
      <c r="WZN2" t="s">
        <v>16573</v>
      </c>
      <c r="WZO2" t="s">
        <v>16574</v>
      </c>
      <c r="WZP2" t="s">
        <v>16575</v>
      </c>
      <c r="WZQ2" t="s">
        <v>16576</v>
      </c>
      <c r="WZR2" t="s">
        <v>16577</v>
      </c>
      <c r="WZS2" t="s">
        <v>16578</v>
      </c>
      <c r="WZT2" t="s">
        <v>16579</v>
      </c>
      <c r="WZU2" t="s">
        <v>16580</v>
      </c>
      <c r="WZV2" t="s">
        <v>16581</v>
      </c>
      <c r="WZW2" t="s">
        <v>16582</v>
      </c>
      <c r="WZX2" t="s">
        <v>16583</v>
      </c>
      <c r="WZY2" t="s">
        <v>16584</v>
      </c>
      <c r="WZZ2" t="s">
        <v>16585</v>
      </c>
      <c r="XAA2" t="s">
        <v>16586</v>
      </c>
      <c r="XAB2" t="s">
        <v>16587</v>
      </c>
      <c r="XAC2" t="s">
        <v>16588</v>
      </c>
      <c r="XAD2" t="s">
        <v>16589</v>
      </c>
      <c r="XAE2" t="s">
        <v>16590</v>
      </c>
      <c r="XAF2" t="s">
        <v>16591</v>
      </c>
      <c r="XAG2" t="s">
        <v>16592</v>
      </c>
      <c r="XAH2" t="s">
        <v>16593</v>
      </c>
      <c r="XAI2" t="s">
        <v>16594</v>
      </c>
      <c r="XAJ2" t="s">
        <v>16595</v>
      </c>
      <c r="XAK2" t="s">
        <v>16596</v>
      </c>
      <c r="XAL2" t="s">
        <v>16597</v>
      </c>
      <c r="XAM2" t="s">
        <v>16598</v>
      </c>
      <c r="XAN2" t="s">
        <v>16599</v>
      </c>
      <c r="XAO2" t="s">
        <v>16600</v>
      </c>
      <c r="XAP2" t="s">
        <v>16601</v>
      </c>
      <c r="XAQ2" t="s">
        <v>16602</v>
      </c>
      <c r="XAR2" t="s">
        <v>16603</v>
      </c>
      <c r="XAS2" t="s">
        <v>16604</v>
      </c>
      <c r="XAT2" t="s">
        <v>16605</v>
      </c>
      <c r="XAU2" t="s">
        <v>16606</v>
      </c>
      <c r="XAV2" t="s">
        <v>16607</v>
      </c>
      <c r="XAW2" t="s">
        <v>16608</v>
      </c>
      <c r="XAX2" t="s">
        <v>16609</v>
      </c>
      <c r="XAY2" t="s">
        <v>16610</v>
      </c>
      <c r="XAZ2" t="s">
        <v>16611</v>
      </c>
      <c r="XBA2" t="s">
        <v>16612</v>
      </c>
      <c r="XBB2" t="s">
        <v>16613</v>
      </c>
      <c r="XBC2" t="s">
        <v>16614</v>
      </c>
      <c r="XBD2" t="s">
        <v>16615</v>
      </c>
      <c r="XBE2" t="s">
        <v>16616</v>
      </c>
      <c r="XBF2" t="s">
        <v>16617</v>
      </c>
      <c r="XBG2" t="s">
        <v>16618</v>
      </c>
      <c r="XBH2" t="s">
        <v>16619</v>
      </c>
      <c r="XBI2" t="s">
        <v>16620</v>
      </c>
      <c r="XBJ2" t="s">
        <v>16621</v>
      </c>
      <c r="XBK2" t="s">
        <v>16622</v>
      </c>
      <c r="XBL2" t="s">
        <v>16623</v>
      </c>
      <c r="XBM2" t="s">
        <v>16624</v>
      </c>
      <c r="XBN2" t="s">
        <v>16625</v>
      </c>
      <c r="XBO2" t="s">
        <v>16626</v>
      </c>
      <c r="XBP2" t="s">
        <v>16627</v>
      </c>
      <c r="XBQ2" t="s">
        <v>16628</v>
      </c>
      <c r="XBR2" t="s">
        <v>16629</v>
      </c>
      <c r="XBS2" t="s">
        <v>16630</v>
      </c>
      <c r="XBT2" t="s">
        <v>16631</v>
      </c>
      <c r="XBU2" t="s">
        <v>16632</v>
      </c>
      <c r="XBV2" t="s">
        <v>16633</v>
      </c>
      <c r="XBW2" t="s">
        <v>16634</v>
      </c>
      <c r="XBX2" t="s">
        <v>16635</v>
      </c>
      <c r="XBY2" t="s">
        <v>16636</v>
      </c>
      <c r="XBZ2" t="s">
        <v>16637</v>
      </c>
      <c r="XCA2" t="s">
        <v>16638</v>
      </c>
      <c r="XCB2" t="s">
        <v>16639</v>
      </c>
      <c r="XCC2" t="s">
        <v>16640</v>
      </c>
      <c r="XCD2" t="s">
        <v>16641</v>
      </c>
      <c r="XCE2" t="s">
        <v>16642</v>
      </c>
      <c r="XCF2" t="s">
        <v>16643</v>
      </c>
      <c r="XCG2" t="s">
        <v>16644</v>
      </c>
      <c r="XCH2" t="s">
        <v>16645</v>
      </c>
      <c r="XCI2" t="s">
        <v>16646</v>
      </c>
      <c r="XCJ2" t="s">
        <v>16647</v>
      </c>
      <c r="XCK2" t="s">
        <v>16648</v>
      </c>
      <c r="XCL2" t="s">
        <v>16649</v>
      </c>
      <c r="XCM2" t="s">
        <v>16650</v>
      </c>
      <c r="XCN2" t="s">
        <v>16651</v>
      </c>
      <c r="XCO2" t="s">
        <v>16652</v>
      </c>
      <c r="XCP2" t="s">
        <v>16653</v>
      </c>
      <c r="XCQ2" t="s">
        <v>16654</v>
      </c>
      <c r="XCR2" t="s">
        <v>16655</v>
      </c>
      <c r="XCS2" t="s">
        <v>16656</v>
      </c>
      <c r="XCT2" t="s">
        <v>16657</v>
      </c>
      <c r="XCU2" t="s">
        <v>16658</v>
      </c>
      <c r="XCV2" t="s">
        <v>16659</v>
      </c>
      <c r="XCW2" t="s">
        <v>16660</v>
      </c>
      <c r="XCX2" t="s">
        <v>16661</v>
      </c>
      <c r="XCY2" t="s">
        <v>16662</v>
      </c>
      <c r="XCZ2" t="s">
        <v>16663</v>
      </c>
      <c r="XDA2" t="s">
        <v>16664</v>
      </c>
      <c r="XDB2" t="s">
        <v>16665</v>
      </c>
      <c r="XDC2" t="s">
        <v>16666</v>
      </c>
      <c r="XDD2" t="s">
        <v>16667</v>
      </c>
      <c r="XDE2" t="s">
        <v>16668</v>
      </c>
      <c r="XDF2" t="s">
        <v>16669</v>
      </c>
      <c r="XDG2" t="s">
        <v>16670</v>
      </c>
      <c r="XDH2" t="s">
        <v>16671</v>
      </c>
      <c r="XDI2" t="s">
        <v>16672</v>
      </c>
      <c r="XDJ2" t="s">
        <v>16673</v>
      </c>
      <c r="XDK2" t="s">
        <v>16674</v>
      </c>
      <c r="XDL2" t="s">
        <v>16675</v>
      </c>
      <c r="XDM2" t="s">
        <v>16676</v>
      </c>
      <c r="XDN2" t="s">
        <v>16677</v>
      </c>
      <c r="XDO2" t="s">
        <v>16678</v>
      </c>
      <c r="XDP2" t="s">
        <v>16679</v>
      </c>
      <c r="XDQ2" t="s">
        <v>16680</v>
      </c>
      <c r="XDR2" t="s">
        <v>16681</v>
      </c>
      <c r="XDS2" t="s">
        <v>16682</v>
      </c>
      <c r="XDT2" t="s">
        <v>16683</v>
      </c>
      <c r="XDU2" t="s">
        <v>16684</v>
      </c>
      <c r="XDV2" t="s">
        <v>16685</v>
      </c>
      <c r="XDW2" t="s">
        <v>16686</v>
      </c>
      <c r="XDX2" t="s">
        <v>16687</v>
      </c>
      <c r="XDY2" t="s">
        <v>16688</v>
      </c>
      <c r="XDZ2" t="s">
        <v>16689</v>
      </c>
      <c r="XEA2" t="s">
        <v>16690</v>
      </c>
      <c r="XEB2" t="s">
        <v>16691</v>
      </c>
      <c r="XEC2" t="s">
        <v>16692</v>
      </c>
      <c r="XED2" t="s">
        <v>16693</v>
      </c>
      <c r="XEE2" t="s">
        <v>16694</v>
      </c>
      <c r="XEF2" t="s">
        <v>16695</v>
      </c>
      <c r="XEG2" t="s">
        <v>16696</v>
      </c>
      <c r="XEH2" t="s">
        <v>16697</v>
      </c>
      <c r="XEI2" t="s">
        <v>16698</v>
      </c>
      <c r="XEJ2" t="s">
        <v>16699</v>
      </c>
      <c r="XEK2" t="s">
        <v>16700</v>
      </c>
      <c r="XEL2" t="s">
        <v>16701</v>
      </c>
      <c r="XEM2" t="s">
        <v>16702</v>
      </c>
      <c r="XEN2" t="s">
        <v>16703</v>
      </c>
      <c r="XEO2" t="s">
        <v>16704</v>
      </c>
      <c r="XEP2" t="s">
        <v>16705</v>
      </c>
      <c r="XEQ2" t="s">
        <v>16706</v>
      </c>
      <c r="XER2" t="s">
        <v>16707</v>
      </c>
      <c r="XES2" t="s">
        <v>16708</v>
      </c>
      <c r="XET2" t="s">
        <v>16709</v>
      </c>
      <c r="XEU2" t="s">
        <v>16710</v>
      </c>
      <c r="XEV2" t="s">
        <v>16711</v>
      </c>
      <c r="XEW2" t="s">
        <v>16712</v>
      </c>
      <c r="XEX2" t="s">
        <v>16713</v>
      </c>
      <c r="XEY2" t="s">
        <v>16714</v>
      </c>
      <c r="XEZ2" t="s">
        <v>16715</v>
      </c>
      <c r="XFA2" t="s">
        <v>16716</v>
      </c>
      <c r="XFB2" t="s">
        <v>16717</v>
      </c>
      <c r="XFC2" t="s">
        <v>16718</v>
      </c>
      <c r="XFD2" t="s">
        <v>16719</v>
      </c>
    </row>
    <row r="3" spans="1:16384" customFormat="1" x14ac:dyDescent="0.2">
      <c r="A3" t="s">
        <v>48</v>
      </c>
      <c r="B3" t="s">
        <v>116</v>
      </c>
      <c r="C3" t="s">
        <v>20</v>
      </c>
      <c r="D3" t="s">
        <v>19</v>
      </c>
      <c r="E3" t="s">
        <v>18</v>
      </c>
      <c r="F3">
        <v>0</v>
      </c>
      <c r="G3">
        <v>0</v>
      </c>
      <c r="H3">
        <v>0</v>
      </c>
      <c r="I3">
        <v>0</v>
      </c>
      <c r="J3">
        <v>0</v>
      </c>
      <c r="K3" s="50">
        <v>0</v>
      </c>
      <c r="L3">
        <v>0</v>
      </c>
      <c r="M3" s="50">
        <v>0</v>
      </c>
      <c r="N3">
        <v>0</v>
      </c>
      <c r="O3">
        <v>0</v>
      </c>
      <c r="P3">
        <v>0</v>
      </c>
      <c r="Q3">
        <v>0</v>
      </c>
      <c r="R3">
        <v>0</v>
      </c>
      <c r="S3">
        <v>0</v>
      </c>
      <c r="T3">
        <v>0</v>
      </c>
      <c r="U3">
        <v>0</v>
      </c>
      <c r="V3">
        <v>0</v>
      </c>
      <c r="W3">
        <v>0</v>
      </c>
      <c r="X3">
        <v>0</v>
      </c>
      <c r="Y3">
        <v>0</v>
      </c>
      <c r="Z3">
        <v>0</v>
      </c>
      <c r="AA3">
        <v>0</v>
      </c>
    </row>
    <row r="4" spans="1:16384" customFormat="1" x14ac:dyDescent="0.2">
      <c r="A4" t="s">
        <v>48</v>
      </c>
      <c r="B4" t="s">
        <v>108</v>
      </c>
      <c r="C4" t="s">
        <v>20</v>
      </c>
      <c r="D4" t="s">
        <v>19</v>
      </c>
      <c r="E4" t="s">
        <v>18</v>
      </c>
      <c r="F4">
        <v>0</v>
      </c>
      <c r="G4">
        <v>0</v>
      </c>
      <c r="H4">
        <v>0</v>
      </c>
      <c r="I4">
        <v>0</v>
      </c>
      <c r="J4">
        <v>0</v>
      </c>
      <c r="K4" s="50">
        <v>0</v>
      </c>
      <c r="L4">
        <v>0</v>
      </c>
      <c r="M4" s="50">
        <v>0</v>
      </c>
      <c r="N4">
        <v>0</v>
      </c>
      <c r="O4">
        <v>0</v>
      </c>
      <c r="P4">
        <v>0</v>
      </c>
      <c r="Q4">
        <v>0</v>
      </c>
      <c r="R4">
        <v>0</v>
      </c>
      <c r="S4">
        <v>0</v>
      </c>
      <c r="T4">
        <v>0</v>
      </c>
      <c r="U4">
        <v>0</v>
      </c>
      <c r="V4">
        <v>0</v>
      </c>
      <c r="W4">
        <v>0</v>
      </c>
      <c r="X4">
        <v>0</v>
      </c>
      <c r="Y4">
        <v>0</v>
      </c>
      <c r="Z4">
        <v>0</v>
      </c>
      <c r="AA4">
        <v>0</v>
      </c>
    </row>
    <row r="5" spans="1:16384" customFormat="1" x14ac:dyDescent="0.2">
      <c r="A5" t="s">
        <v>48</v>
      </c>
      <c r="B5" t="s">
        <v>107</v>
      </c>
      <c r="C5" t="s">
        <v>20</v>
      </c>
      <c r="D5" t="s">
        <v>19</v>
      </c>
      <c r="E5" t="s">
        <v>18</v>
      </c>
      <c r="F5">
        <v>0</v>
      </c>
      <c r="G5">
        <v>0</v>
      </c>
      <c r="H5">
        <v>0</v>
      </c>
      <c r="I5">
        <v>0</v>
      </c>
      <c r="J5">
        <v>0</v>
      </c>
      <c r="K5" s="50">
        <v>0</v>
      </c>
      <c r="L5">
        <v>0</v>
      </c>
      <c r="M5" s="50">
        <v>0</v>
      </c>
      <c r="N5">
        <v>0</v>
      </c>
      <c r="O5">
        <v>0</v>
      </c>
      <c r="P5">
        <v>0</v>
      </c>
      <c r="Q5">
        <v>0</v>
      </c>
      <c r="R5">
        <v>0</v>
      </c>
      <c r="S5">
        <v>0</v>
      </c>
      <c r="T5">
        <v>0</v>
      </c>
      <c r="U5">
        <v>0</v>
      </c>
      <c r="V5">
        <v>0</v>
      </c>
      <c r="W5">
        <v>0</v>
      </c>
      <c r="X5">
        <v>0</v>
      </c>
      <c r="Y5">
        <v>0</v>
      </c>
      <c r="Z5">
        <v>0</v>
      </c>
      <c r="AA5">
        <v>0</v>
      </c>
    </row>
    <row r="6" spans="1:16384" customFormat="1" x14ac:dyDescent="0.2">
      <c r="A6" t="s">
        <v>24</v>
      </c>
      <c r="B6" t="s">
        <v>88</v>
      </c>
      <c r="C6" t="s">
        <v>20</v>
      </c>
      <c r="D6" t="s">
        <v>19</v>
      </c>
      <c r="E6" t="s">
        <v>18</v>
      </c>
      <c r="F6" t="s">
        <v>1</v>
      </c>
      <c r="G6">
        <v>0</v>
      </c>
      <c r="H6">
        <v>0</v>
      </c>
      <c r="I6">
        <v>0</v>
      </c>
      <c r="J6">
        <v>0</v>
      </c>
      <c r="K6" s="50">
        <v>0</v>
      </c>
      <c r="L6">
        <v>0</v>
      </c>
      <c r="M6" s="50">
        <v>0</v>
      </c>
      <c r="N6">
        <v>0</v>
      </c>
      <c r="O6">
        <v>0</v>
      </c>
      <c r="P6">
        <v>0</v>
      </c>
      <c r="Q6">
        <v>0</v>
      </c>
      <c r="R6" t="s">
        <v>1</v>
      </c>
      <c r="S6">
        <v>0</v>
      </c>
      <c r="T6" t="s">
        <v>1</v>
      </c>
      <c r="U6">
        <v>0</v>
      </c>
      <c r="V6" t="s">
        <v>1</v>
      </c>
      <c r="W6">
        <v>0</v>
      </c>
      <c r="X6" t="s">
        <v>1</v>
      </c>
      <c r="Y6">
        <v>0</v>
      </c>
      <c r="Z6" t="s">
        <v>1</v>
      </c>
      <c r="AA6">
        <v>0</v>
      </c>
    </row>
    <row r="7" spans="1:16384" customFormat="1" x14ac:dyDescent="0.2">
      <c r="A7" t="s">
        <v>22</v>
      </c>
      <c r="B7" t="s">
        <v>114</v>
      </c>
      <c r="C7" t="s">
        <v>20</v>
      </c>
      <c r="D7" t="s">
        <v>19</v>
      </c>
      <c r="E7" t="s">
        <v>18</v>
      </c>
      <c r="F7">
        <v>0</v>
      </c>
      <c r="G7">
        <v>0</v>
      </c>
      <c r="H7">
        <v>0</v>
      </c>
      <c r="I7">
        <v>0</v>
      </c>
      <c r="J7">
        <v>4.5426000000000002</v>
      </c>
      <c r="K7" s="50">
        <f>J7/L7</f>
        <v>0.77488357811780362</v>
      </c>
      <c r="L7">
        <v>5.8623000000000003</v>
      </c>
      <c r="M7" s="50">
        <f>L7/Q7</f>
        <v>30.596555323590817</v>
      </c>
      <c r="N7">
        <v>1.6148</v>
      </c>
      <c r="O7">
        <v>3.5914000000000001</v>
      </c>
      <c r="P7">
        <v>0.46050000000000002</v>
      </c>
      <c r="Q7">
        <v>0.19159999999999999</v>
      </c>
      <c r="R7">
        <v>0</v>
      </c>
      <c r="S7">
        <v>1.7173</v>
      </c>
      <c r="T7" t="s">
        <v>1</v>
      </c>
      <c r="U7">
        <v>102.9666</v>
      </c>
      <c r="V7" t="s">
        <v>1</v>
      </c>
      <c r="W7">
        <v>833.38120000000004</v>
      </c>
      <c r="X7" t="s">
        <v>1</v>
      </c>
      <c r="Y7">
        <v>2040.3230000000001</v>
      </c>
      <c r="Z7" t="s">
        <v>1</v>
      </c>
      <c r="AA7">
        <v>3549.2280000000001</v>
      </c>
    </row>
    <row r="8" spans="1:16384" customFormat="1" x14ac:dyDescent="0.2">
      <c r="A8" t="s">
        <v>22</v>
      </c>
      <c r="B8" t="s">
        <v>105</v>
      </c>
      <c r="C8" t="s">
        <v>20</v>
      </c>
      <c r="D8" t="s">
        <v>19</v>
      </c>
      <c r="E8" t="s">
        <v>18</v>
      </c>
      <c r="F8">
        <v>0</v>
      </c>
      <c r="G8">
        <v>0</v>
      </c>
      <c r="H8">
        <v>0</v>
      </c>
      <c r="I8">
        <v>0</v>
      </c>
      <c r="J8">
        <v>2.3797999999999999</v>
      </c>
      <c r="K8" s="50">
        <f>J8/L8</f>
        <v>0.23373995717681262</v>
      </c>
      <c r="L8">
        <v>10.1814</v>
      </c>
      <c r="M8" s="50">
        <f>L8/Q8</f>
        <v>7.1976043332386032E-3</v>
      </c>
      <c r="N8">
        <v>42.4803</v>
      </c>
      <c r="O8">
        <v>168.2379</v>
      </c>
      <c r="P8">
        <v>526.55650000000003</v>
      </c>
      <c r="Q8">
        <v>1414.5540000000001</v>
      </c>
      <c r="R8">
        <v>2764.4390000000012</v>
      </c>
      <c r="S8">
        <v>4283.7380000000003</v>
      </c>
      <c r="T8" t="s">
        <v>1</v>
      </c>
      <c r="U8">
        <v>6736.2830000000004</v>
      </c>
      <c r="V8" t="s">
        <v>1</v>
      </c>
      <c r="W8">
        <v>8393.5659999999989</v>
      </c>
      <c r="X8" t="s">
        <v>1</v>
      </c>
      <c r="Y8">
        <v>9934.3919999999998</v>
      </c>
      <c r="Z8" t="s">
        <v>1</v>
      </c>
      <c r="AA8">
        <v>10779.25</v>
      </c>
    </row>
    <row r="9" spans="1:16384" customFormat="1" x14ac:dyDescent="0.2">
      <c r="A9" t="s">
        <v>22</v>
      </c>
      <c r="B9" t="s">
        <v>103</v>
      </c>
      <c r="C9" t="s">
        <v>20</v>
      </c>
      <c r="D9" t="s">
        <v>19</v>
      </c>
      <c r="E9" t="s">
        <v>18</v>
      </c>
      <c r="F9">
        <v>0</v>
      </c>
      <c r="G9">
        <v>0</v>
      </c>
      <c r="H9">
        <v>0</v>
      </c>
      <c r="I9">
        <v>0</v>
      </c>
      <c r="J9">
        <v>0</v>
      </c>
      <c r="K9" s="50">
        <v>0</v>
      </c>
      <c r="L9">
        <v>0</v>
      </c>
      <c r="M9" s="50">
        <v>0</v>
      </c>
      <c r="N9">
        <v>0</v>
      </c>
      <c r="O9">
        <v>0</v>
      </c>
      <c r="P9">
        <v>0</v>
      </c>
      <c r="Q9">
        <v>0</v>
      </c>
      <c r="R9">
        <v>0</v>
      </c>
      <c r="S9">
        <v>0</v>
      </c>
      <c r="T9" t="s">
        <v>1</v>
      </c>
      <c r="U9">
        <v>0</v>
      </c>
      <c r="V9" t="s">
        <v>1</v>
      </c>
      <c r="W9">
        <v>0</v>
      </c>
      <c r="X9" t="s">
        <v>1</v>
      </c>
      <c r="Y9">
        <v>0</v>
      </c>
      <c r="Z9" t="s">
        <v>1</v>
      </c>
      <c r="AA9">
        <v>0</v>
      </c>
    </row>
    <row r="10" spans="1:16384" customFormat="1" x14ac:dyDescent="0.2">
      <c r="A10" t="s">
        <v>22</v>
      </c>
      <c r="B10" t="s">
        <v>89</v>
      </c>
      <c r="C10" t="s">
        <v>20</v>
      </c>
      <c r="D10" t="s">
        <v>19</v>
      </c>
      <c r="E10" t="s">
        <v>18</v>
      </c>
      <c r="F10">
        <v>0</v>
      </c>
      <c r="G10">
        <v>0</v>
      </c>
      <c r="H10">
        <v>0</v>
      </c>
      <c r="I10">
        <v>0</v>
      </c>
      <c r="J10">
        <v>314.24169999999998</v>
      </c>
      <c r="K10" s="50">
        <f t="shared" ref="K10:K16" si="0">J10/L10</f>
        <v>0.72450293290222445</v>
      </c>
      <c r="L10">
        <v>433.73419999999999</v>
      </c>
      <c r="M10" s="50">
        <f t="shared" ref="M10:M17" si="1">L10/Q10</f>
        <v>323.39263346257081</v>
      </c>
      <c r="N10">
        <v>147.79830000000001</v>
      </c>
      <c r="O10">
        <v>31.258299999999998</v>
      </c>
      <c r="P10">
        <v>11.2525</v>
      </c>
      <c r="Q10">
        <v>1.3411999999999999</v>
      </c>
      <c r="R10">
        <v>0</v>
      </c>
      <c r="S10">
        <v>0</v>
      </c>
      <c r="T10" t="s">
        <v>1</v>
      </c>
      <c r="U10">
        <v>0.1918</v>
      </c>
      <c r="V10" t="s">
        <v>1</v>
      </c>
      <c r="W10">
        <v>75.133499999999998</v>
      </c>
      <c r="X10" t="s">
        <v>1</v>
      </c>
      <c r="Y10">
        <v>583.19970000000001</v>
      </c>
      <c r="Z10" t="s">
        <v>1</v>
      </c>
      <c r="AA10">
        <v>2110.0300000000002</v>
      </c>
    </row>
    <row r="11" spans="1:16384" customFormat="1" x14ac:dyDescent="0.2">
      <c r="A11" t="s">
        <v>28</v>
      </c>
      <c r="B11" t="s">
        <v>117</v>
      </c>
      <c r="C11" t="s">
        <v>20</v>
      </c>
      <c r="D11" t="s">
        <v>19</v>
      </c>
      <c r="E11" t="s">
        <v>18</v>
      </c>
      <c r="F11">
        <v>0</v>
      </c>
      <c r="G11">
        <v>0</v>
      </c>
      <c r="H11">
        <v>0</v>
      </c>
      <c r="I11">
        <v>0</v>
      </c>
      <c r="J11">
        <v>0.1021</v>
      </c>
      <c r="K11" s="50">
        <f t="shared" si="0"/>
        <v>1.1894498939863463E-2</v>
      </c>
      <c r="L11">
        <v>8.5838000000000001</v>
      </c>
      <c r="M11" s="50">
        <f t="shared" si="1"/>
        <v>1.2891459164255343E-2</v>
      </c>
      <c r="N11">
        <v>44.350499999999997</v>
      </c>
      <c r="O11">
        <v>133.53829999999999</v>
      </c>
      <c r="P11">
        <v>338.7629</v>
      </c>
      <c r="Q11">
        <v>665.85170000000005</v>
      </c>
      <c r="R11">
        <v>1080.2572</v>
      </c>
      <c r="S11">
        <v>1531.4446</v>
      </c>
      <c r="T11" t="s">
        <v>1</v>
      </c>
      <c r="U11">
        <v>2527.3238999999999</v>
      </c>
      <c r="V11" t="s">
        <v>1</v>
      </c>
      <c r="W11">
        <v>3580.9908</v>
      </c>
      <c r="X11" t="s">
        <v>1</v>
      </c>
      <c r="Y11">
        <v>4768.8167000000003</v>
      </c>
      <c r="Z11" t="s">
        <v>1</v>
      </c>
      <c r="AA11">
        <v>6110.3229000000001</v>
      </c>
    </row>
    <row r="12" spans="1:16384" customFormat="1" x14ac:dyDescent="0.2">
      <c r="A12" t="s">
        <v>28</v>
      </c>
      <c r="B12" t="s">
        <v>111</v>
      </c>
      <c r="C12" t="s">
        <v>20</v>
      </c>
      <c r="D12" t="s">
        <v>19</v>
      </c>
      <c r="E12" t="s">
        <v>18</v>
      </c>
      <c r="F12">
        <v>0</v>
      </c>
      <c r="G12">
        <v>0</v>
      </c>
      <c r="H12">
        <v>0</v>
      </c>
      <c r="I12">
        <v>0</v>
      </c>
      <c r="J12">
        <v>0</v>
      </c>
      <c r="K12" s="50">
        <f t="shared" si="0"/>
        <v>0</v>
      </c>
      <c r="L12">
        <v>0.1273</v>
      </c>
      <c r="M12" s="50">
        <f t="shared" si="1"/>
        <v>2.4848236419355465E-3</v>
      </c>
      <c r="N12">
        <v>3.1076000000000001</v>
      </c>
      <c r="O12">
        <v>14.3147</v>
      </c>
      <c r="P12">
        <v>43.348799999999997</v>
      </c>
      <c r="Q12">
        <v>51.231000000000002</v>
      </c>
      <c r="R12">
        <v>48.032699999999998</v>
      </c>
      <c r="S12">
        <v>36.544199999999996</v>
      </c>
      <c r="T12" t="s">
        <v>1</v>
      </c>
      <c r="U12">
        <v>5.6208999999999998</v>
      </c>
      <c r="V12" t="s">
        <v>1</v>
      </c>
      <c r="W12">
        <v>7.0469999999999997</v>
      </c>
      <c r="X12" t="s">
        <v>1</v>
      </c>
      <c r="Y12">
        <v>29.659099999999999</v>
      </c>
      <c r="Z12" t="s">
        <v>1</v>
      </c>
      <c r="AA12">
        <v>21.391200000000001</v>
      </c>
    </row>
    <row r="13" spans="1:16384" customFormat="1" x14ac:dyDescent="0.2">
      <c r="A13" t="s">
        <v>28</v>
      </c>
      <c r="B13" t="s">
        <v>109</v>
      </c>
      <c r="C13" t="s">
        <v>20</v>
      </c>
      <c r="D13" t="s">
        <v>19</v>
      </c>
      <c r="E13" t="s">
        <v>18</v>
      </c>
      <c r="F13">
        <v>0</v>
      </c>
      <c r="G13">
        <v>0</v>
      </c>
      <c r="H13">
        <v>0</v>
      </c>
      <c r="I13">
        <v>0</v>
      </c>
      <c r="J13">
        <v>0.56569999999999998</v>
      </c>
      <c r="K13" s="50">
        <f t="shared" si="0"/>
        <v>4.8334728891471147E-2</v>
      </c>
      <c r="L13">
        <v>11.703799999999999</v>
      </c>
      <c r="M13" s="50">
        <f t="shared" si="1"/>
        <v>1.1222191784053112E-2</v>
      </c>
      <c r="N13">
        <v>58.380600000000001</v>
      </c>
      <c r="O13">
        <v>175.5214</v>
      </c>
      <c r="P13">
        <v>472.90809999999999</v>
      </c>
      <c r="Q13">
        <v>1042.9157</v>
      </c>
      <c r="R13">
        <v>1916.1386</v>
      </c>
      <c r="S13">
        <v>2917.4983000000002</v>
      </c>
      <c r="T13" t="s">
        <v>1</v>
      </c>
      <c r="U13">
        <v>4455.1027999999997</v>
      </c>
      <c r="V13" t="s">
        <v>1</v>
      </c>
      <c r="W13">
        <v>5178.8022000000001</v>
      </c>
      <c r="X13" t="s">
        <v>1</v>
      </c>
      <c r="Y13">
        <v>6357.9874</v>
      </c>
      <c r="Z13" t="s">
        <v>1</v>
      </c>
      <c r="AA13">
        <v>7294.0487999999996</v>
      </c>
    </row>
    <row r="14" spans="1:16384" customFormat="1" x14ac:dyDescent="0.2">
      <c r="A14" t="s">
        <v>28</v>
      </c>
      <c r="B14" t="s">
        <v>99</v>
      </c>
      <c r="C14" t="s">
        <v>20</v>
      </c>
      <c r="D14" t="s">
        <v>19</v>
      </c>
      <c r="E14" t="s">
        <v>18</v>
      </c>
      <c r="F14">
        <v>0</v>
      </c>
      <c r="G14">
        <v>0</v>
      </c>
      <c r="H14">
        <v>0</v>
      </c>
      <c r="I14">
        <v>0</v>
      </c>
      <c r="J14">
        <v>0.93840000000000001</v>
      </c>
      <c r="K14" s="50">
        <f t="shared" si="0"/>
        <v>4.1142917271344205E-2</v>
      </c>
      <c r="L14">
        <v>22.808299999999999</v>
      </c>
      <c r="M14" s="50">
        <f t="shared" si="1"/>
        <v>1.1575902240334961E-2</v>
      </c>
      <c r="N14">
        <v>100.7757</v>
      </c>
      <c r="O14">
        <v>337.41879999999998</v>
      </c>
      <c r="P14">
        <v>917.05619999999999</v>
      </c>
      <c r="Q14">
        <v>1970.3259</v>
      </c>
      <c r="R14">
        <v>3257.8874999999998</v>
      </c>
      <c r="S14">
        <v>4298.6108999999997</v>
      </c>
      <c r="T14" t="s">
        <v>1</v>
      </c>
      <c r="U14">
        <v>5228.3320999999996</v>
      </c>
      <c r="V14" t="s">
        <v>1</v>
      </c>
      <c r="W14">
        <v>5940.1031999999996</v>
      </c>
      <c r="X14" t="s">
        <v>1</v>
      </c>
      <c r="Y14">
        <v>7108.5195999999996</v>
      </c>
      <c r="Z14" t="s">
        <v>1</v>
      </c>
      <c r="AA14">
        <v>7552.2942999999996</v>
      </c>
    </row>
    <row r="15" spans="1:16384" customFormat="1" x14ac:dyDescent="0.2">
      <c r="A15" t="s">
        <v>28</v>
      </c>
      <c r="B15" t="s">
        <v>98</v>
      </c>
      <c r="C15" t="s">
        <v>20</v>
      </c>
      <c r="D15" t="s">
        <v>19</v>
      </c>
      <c r="E15" t="s">
        <v>18</v>
      </c>
      <c r="F15">
        <v>0</v>
      </c>
      <c r="G15">
        <v>0</v>
      </c>
      <c r="H15">
        <v>0</v>
      </c>
      <c r="I15">
        <v>0</v>
      </c>
      <c r="J15">
        <v>2.4769000000000001</v>
      </c>
      <c r="K15" s="50">
        <f t="shared" si="0"/>
        <v>5.0656081020279617E-2</v>
      </c>
      <c r="L15">
        <v>48.8964</v>
      </c>
      <c r="M15" s="50">
        <f t="shared" si="1"/>
        <v>2.4900261762267794E-2</v>
      </c>
      <c r="N15">
        <v>230.60810000000001</v>
      </c>
      <c r="O15">
        <v>570.57500000000005</v>
      </c>
      <c r="P15">
        <v>1218.1962000000001</v>
      </c>
      <c r="Q15">
        <v>1963.6902</v>
      </c>
      <c r="R15">
        <v>2806.2467000000001</v>
      </c>
      <c r="S15">
        <v>3589.8987000000002</v>
      </c>
      <c r="T15" t="s">
        <v>1</v>
      </c>
      <c r="U15">
        <v>4924.5487000000003</v>
      </c>
      <c r="V15" t="s">
        <v>1</v>
      </c>
      <c r="W15">
        <v>5922.6144000000004</v>
      </c>
      <c r="X15" t="s">
        <v>1</v>
      </c>
      <c r="Y15">
        <v>6578.9179999999997</v>
      </c>
      <c r="Z15" t="s">
        <v>1</v>
      </c>
      <c r="AA15">
        <v>6469.0995000000003</v>
      </c>
    </row>
    <row r="16" spans="1:16384" customFormat="1" x14ac:dyDescent="0.2">
      <c r="A16" t="s">
        <v>28</v>
      </c>
      <c r="B16" t="s">
        <v>96</v>
      </c>
      <c r="C16" t="s">
        <v>20</v>
      </c>
      <c r="D16" t="s">
        <v>19</v>
      </c>
      <c r="E16" t="s">
        <v>18</v>
      </c>
      <c r="F16">
        <v>0</v>
      </c>
      <c r="G16">
        <v>0</v>
      </c>
      <c r="H16">
        <v>0</v>
      </c>
      <c r="I16">
        <v>0</v>
      </c>
      <c r="J16">
        <v>0.2165</v>
      </c>
      <c r="K16" s="50">
        <f t="shared" si="0"/>
        <v>7.6882102272727279E-2</v>
      </c>
      <c r="L16">
        <v>2.8159999999999998</v>
      </c>
      <c r="M16" s="50">
        <f t="shared" si="1"/>
        <v>1.7273721002415622E-2</v>
      </c>
      <c r="N16">
        <v>16.073799999999999</v>
      </c>
      <c r="O16">
        <v>40.9925</v>
      </c>
      <c r="P16">
        <v>92.702299999999994</v>
      </c>
      <c r="Q16">
        <v>163.0222</v>
      </c>
      <c r="R16">
        <v>219.02860000000001</v>
      </c>
      <c r="S16">
        <v>261.46089999999998</v>
      </c>
      <c r="T16" t="s">
        <v>1</v>
      </c>
      <c r="U16">
        <v>319.67070000000001</v>
      </c>
      <c r="V16" t="s">
        <v>1</v>
      </c>
      <c r="W16">
        <v>515.00289999999995</v>
      </c>
      <c r="X16" t="s">
        <v>1</v>
      </c>
      <c r="Y16">
        <v>1080.2855</v>
      </c>
      <c r="Z16" t="s">
        <v>1</v>
      </c>
      <c r="AA16">
        <v>2147.5165000000002</v>
      </c>
    </row>
    <row r="17" spans="1:27" x14ac:dyDescent="0.2">
      <c r="A17" t="s">
        <v>28</v>
      </c>
      <c r="B17" t="s">
        <v>95</v>
      </c>
      <c r="C17" t="s">
        <v>20</v>
      </c>
      <c r="D17" t="s">
        <v>19</v>
      </c>
      <c r="E17" t="s">
        <v>18</v>
      </c>
      <c r="F17">
        <v>0</v>
      </c>
      <c r="G17">
        <v>0</v>
      </c>
      <c r="H17">
        <v>0</v>
      </c>
      <c r="I17">
        <v>0</v>
      </c>
      <c r="J17">
        <v>0</v>
      </c>
      <c r="K17" s="50">
        <v>0</v>
      </c>
      <c r="L17">
        <v>0</v>
      </c>
      <c r="M17" s="50">
        <f t="shared" si="1"/>
        <v>0</v>
      </c>
      <c r="N17">
        <v>0.14580000000000001</v>
      </c>
      <c r="O17">
        <v>3.2509000000000001</v>
      </c>
      <c r="P17">
        <v>3.7658999999999998</v>
      </c>
      <c r="Q17">
        <v>10.101800000000001</v>
      </c>
      <c r="R17">
        <v>17.352599999999999</v>
      </c>
      <c r="S17">
        <v>30.688400000000001</v>
      </c>
      <c r="T17" t="s">
        <v>1</v>
      </c>
      <c r="U17">
        <v>85.164299999999997</v>
      </c>
      <c r="V17" t="s">
        <v>1</v>
      </c>
      <c r="W17">
        <v>209.20419999999999</v>
      </c>
      <c r="X17" t="s">
        <v>1</v>
      </c>
      <c r="Y17">
        <v>473.79169999999999</v>
      </c>
      <c r="Z17" t="s">
        <v>1</v>
      </c>
      <c r="AA17">
        <v>890.83159999999998</v>
      </c>
    </row>
    <row r="18" spans="1:27" x14ac:dyDescent="0.2">
      <c r="A18" t="s">
        <v>28</v>
      </c>
      <c r="B18" t="s">
        <v>94</v>
      </c>
      <c r="C18" t="s">
        <v>20</v>
      </c>
      <c r="D18" t="s">
        <v>19</v>
      </c>
      <c r="E18" t="s">
        <v>18</v>
      </c>
      <c r="F18">
        <v>0</v>
      </c>
      <c r="G18">
        <v>0</v>
      </c>
      <c r="H18">
        <v>0</v>
      </c>
      <c r="I18">
        <v>0</v>
      </c>
      <c r="J18">
        <v>0</v>
      </c>
      <c r="K18" s="50">
        <v>0</v>
      </c>
      <c r="L18">
        <v>0</v>
      </c>
      <c r="M18" s="50">
        <v>0</v>
      </c>
      <c r="N18">
        <v>0</v>
      </c>
      <c r="O18">
        <v>0</v>
      </c>
      <c r="P18">
        <v>0</v>
      </c>
      <c r="Q18">
        <v>0</v>
      </c>
      <c r="R18">
        <v>0</v>
      </c>
      <c r="S18">
        <v>0</v>
      </c>
      <c r="T18" t="s">
        <v>1</v>
      </c>
      <c r="U18">
        <v>2.8060999999999998</v>
      </c>
      <c r="V18" t="s">
        <v>1</v>
      </c>
      <c r="W18">
        <v>27.398</v>
      </c>
      <c r="X18" t="s">
        <v>1</v>
      </c>
      <c r="Y18">
        <v>124.4365</v>
      </c>
      <c r="Z18" t="s">
        <v>1</v>
      </c>
      <c r="AA18">
        <v>353.51589999999999</v>
      </c>
    </row>
    <row r="19" spans="1:27" x14ac:dyDescent="0.2">
      <c r="A19" t="s">
        <v>26</v>
      </c>
      <c r="B19" t="s">
        <v>46</v>
      </c>
      <c r="C19" t="s">
        <v>20</v>
      </c>
      <c r="D19" t="s">
        <v>19</v>
      </c>
      <c r="E19" t="s">
        <v>18</v>
      </c>
      <c r="F19">
        <v>0</v>
      </c>
      <c r="G19">
        <v>0</v>
      </c>
      <c r="H19">
        <v>0</v>
      </c>
      <c r="I19">
        <v>0</v>
      </c>
      <c r="J19">
        <v>1.8800000000000001E-2</v>
      </c>
      <c r="K19" s="50">
        <f>J19/L19</f>
        <v>1.088845129155566E-2</v>
      </c>
      <c r="L19">
        <v>1.7265999999999999</v>
      </c>
      <c r="M19" s="50">
        <f>L19/Q19</f>
        <v>4.9726856534591645E-3</v>
      </c>
      <c r="N19">
        <v>11.6418</v>
      </c>
      <c r="O19">
        <v>61.563899999999997</v>
      </c>
      <c r="P19">
        <v>144.29310000000001</v>
      </c>
      <c r="Q19">
        <v>347.21679999999998</v>
      </c>
      <c r="R19">
        <v>703.30859999999996</v>
      </c>
      <c r="S19">
        <v>1230.4011</v>
      </c>
      <c r="T19" t="s">
        <v>1</v>
      </c>
      <c r="U19">
        <v>3131.5835999999999</v>
      </c>
      <c r="V19" t="s">
        <v>1</v>
      </c>
      <c r="W19">
        <v>6686.6563999999998</v>
      </c>
      <c r="X19" t="s">
        <v>1</v>
      </c>
      <c r="Y19">
        <v>11049.8408</v>
      </c>
      <c r="Z19" t="s">
        <v>1</v>
      </c>
      <c r="AA19">
        <v>13543.9982</v>
      </c>
    </row>
    <row r="20" spans="1:27" x14ac:dyDescent="0.2">
      <c r="A20" t="s">
        <v>26</v>
      </c>
      <c r="B20" t="s">
        <v>118</v>
      </c>
      <c r="C20" t="s">
        <v>20</v>
      </c>
      <c r="D20" t="s">
        <v>19</v>
      </c>
      <c r="E20" t="s">
        <v>18</v>
      </c>
      <c r="F20">
        <v>0</v>
      </c>
      <c r="G20">
        <v>0</v>
      </c>
      <c r="H20">
        <v>0</v>
      </c>
      <c r="I20">
        <v>0</v>
      </c>
      <c r="J20">
        <v>0</v>
      </c>
      <c r="K20" s="50">
        <v>0</v>
      </c>
      <c r="L20">
        <v>0</v>
      </c>
      <c r="M20" s="50">
        <f>L20/Q20</f>
        <v>0</v>
      </c>
      <c r="N20">
        <v>0</v>
      </c>
      <c r="O20">
        <v>0.25330000000000003</v>
      </c>
      <c r="P20">
        <v>0.62129999999999996</v>
      </c>
      <c r="Q20">
        <v>1.7809999999999999</v>
      </c>
      <c r="R20">
        <v>2.218</v>
      </c>
      <c r="S20">
        <v>2.2652999999999999</v>
      </c>
      <c r="T20" t="s">
        <v>1</v>
      </c>
      <c r="U20">
        <v>0.94110000000000005</v>
      </c>
      <c r="V20" t="s">
        <v>1</v>
      </c>
      <c r="W20">
        <v>0</v>
      </c>
      <c r="X20" t="s">
        <v>1</v>
      </c>
      <c r="Y20">
        <v>0</v>
      </c>
      <c r="Z20" t="s">
        <v>1</v>
      </c>
      <c r="AA20">
        <v>0</v>
      </c>
    </row>
    <row r="21" spans="1:27" x14ac:dyDescent="0.2">
      <c r="A21" t="s">
        <v>26</v>
      </c>
      <c r="B21" t="s">
        <v>115</v>
      </c>
      <c r="C21" t="s">
        <v>20</v>
      </c>
      <c r="D21" t="s">
        <v>19</v>
      </c>
      <c r="E21" t="s">
        <v>18</v>
      </c>
      <c r="F21">
        <v>0</v>
      </c>
      <c r="G21">
        <v>0</v>
      </c>
      <c r="H21">
        <v>0</v>
      </c>
      <c r="I21">
        <v>0</v>
      </c>
      <c r="J21">
        <v>0</v>
      </c>
      <c r="K21" s="50">
        <v>0</v>
      </c>
      <c r="L21">
        <v>0</v>
      </c>
      <c r="M21" s="50">
        <v>0</v>
      </c>
      <c r="N21">
        <v>0</v>
      </c>
      <c r="O21">
        <v>0</v>
      </c>
      <c r="P21">
        <v>0</v>
      </c>
      <c r="Q21">
        <v>0</v>
      </c>
      <c r="R21">
        <v>0</v>
      </c>
      <c r="S21">
        <v>0</v>
      </c>
      <c r="T21" t="s">
        <v>1</v>
      </c>
      <c r="U21">
        <v>0</v>
      </c>
      <c r="V21" t="s">
        <v>1</v>
      </c>
      <c r="W21">
        <v>0</v>
      </c>
      <c r="X21" t="s">
        <v>1</v>
      </c>
      <c r="Y21">
        <v>7.1999999999999998E-3</v>
      </c>
      <c r="Z21" t="s">
        <v>1</v>
      </c>
      <c r="AA21">
        <v>1.38E-2</v>
      </c>
    </row>
    <row r="22" spans="1:27" x14ac:dyDescent="0.2">
      <c r="A22" t="s">
        <v>26</v>
      </c>
      <c r="B22" t="s">
        <v>34</v>
      </c>
      <c r="C22" t="s">
        <v>20</v>
      </c>
      <c r="D22" t="s">
        <v>19</v>
      </c>
      <c r="E22" t="s">
        <v>18</v>
      </c>
      <c r="F22">
        <v>0</v>
      </c>
      <c r="G22">
        <v>0</v>
      </c>
      <c r="H22">
        <v>0</v>
      </c>
      <c r="I22">
        <v>0</v>
      </c>
      <c r="J22">
        <v>0</v>
      </c>
      <c r="K22" s="50">
        <f>J22/L22</f>
        <v>0</v>
      </c>
      <c r="L22">
        <v>0.51790000000000003</v>
      </c>
      <c r="M22" s="50">
        <f t="shared" ref="M22:M30" si="2">L22/Q22</f>
        <v>2.5951808508825822E-3</v>
      </c>
      <c r="N22">
        <v>4.2767999999999997</v>
      </c>
      <c r="O22">
        <v>27.714400000000001</v>
      </c>
      <c r="P22">
        <v>74.712100000000007</v>
      </c>
      <c r="Q22">
        <v>199.56219999999999</v>
      </c>
      <c r="R22">
        <v>439.42090000000002</v>
      </c>
      <c r="S22">
        <v>819.62729999999999</v>
      </c>
      <c r="T22" t="s">
        <v>1</v>
      </c>
      <c r="U22">
        <v>2187.6266999999998</v>
      </c>
      <c r="V22" t="s">
        <v>1</v>
      </c>
      <c r="W22">
        <v>4917.9883</v>
      </c>
      <c r="X22" t="s">
        <v>1</v>
      </c>
      <c r="Y22">
        <v>9286.9694</v>
      </c>
      <c r="Z22" t="s">
        <v>1</v>
      </c>
      <c r="AA22">
        <v>12858.4234</v>
      </c>
    </row>
    <row r="23" spans="1:27" x14ac:dyDescent="0.2">
      <c r="A23" t="s">
        <v>26</v>
      </c>
      <c r="B23" t="s">
        <v>110</v>
      </c>
      <c r="C23" t="s">
        <v>20</v>
      </c>
      <c r="D23" t="s">
        <v>19</v>
      </c>
      <c r="E23" t="s">
        <v>18</v>
      </c>
      <c r="F23">
        <v>0</v>
      </c>
      <c r="G23">
        <v>0</v>
      </c>
      <c r="H23">
        <v>0</v>
      </c>
      <c r="I23">
        <v>0</v>
      </c>
      <c r="J23">
        <v>0.40379999999999999</v>
      </c>
      <c r="K23" s="50">
        <f>J23/L23</f>
        <v>2.1869228727869453E-2</v>
      </c>
      <c r="L23">
        <v>18.464300000000001</v>
      </c>
      <c r="M23" s="50">
        <f t="shared" si="2"/>
        <v>2.1585011286238392E-2</v>
      </c>
      <c r="N23">
        <v>60.792400000000001</v>
      </c>
      <c r="O23">
        <v>287.3612</v>
      </c>
      <c r="P23">
        <v>627.58870000000002</v>
      </c>
      <c r="Q23">
        <v>855.42229999999995</v>
      </c>
      <c r="R23">
        <v>901.58190000000002</v>
      </c>
      <c r="S23">
        <v>821.74159999999995</v>
      </c>
      <c r="T23" t="s">
        <v>1</v>
      </c>
      <c r="U23">
        <v>561.53790000000004</v>
      </c>
      <c r="V23" t="s">
        <v>1</v>
      </c>
      <c r="W23">
        <v>297.4357</v>
      </c>
      <c r="X23" t="s">
        <v>1</v>
      </c>
      <c r="Y23">
        <v>90.664500000000004</v>
      </c>
      <c r="Z23" t="s">
        <v>1</v>
      </c>
      <c r="AA23">
        <v>32.617699999999999</v>
      </c>
    </row>
    <row r="24" spans="1:27" x14ac:dyDescent="0.2">
      <c r="A24" t="s">
        <v>26</v>
      </c>
      <c r="B24" t="s">
        <v>106</v>
      </c>
      <c r="C24" t="s">
        <v>20</v>
      </c>
      <c r="D24" t="s">
        <v>19</v>
      </c>
      <c r="E24" t="s">
        <v>18</v>
      </c>
      <c r="F24">
        <v>0</v>
      </c>
      <c r="G24">
        <v>0</v>
      </c>
      <c r="H24">
        <v>0</v>
      </c>
      <c r="I24">
        <v>0</v>
      </c>
      <c r="J24">
        <v>0</v>
      </c>
      <c r="K24" s="50">
        <v>0</v>
      </c>
      <c r="L24">
        <v>0</v>
      </c>
      <c r="M24" s="50">
        <f t="shared" si="2"/>
        <v>0</v>
      </c>
      <c r="N24">
        <v>0</v>
      </c>
      <c r="O24">
        <v>0</v>
      </c>
      <c r="P24">
        <v>0</v>
      </c>
      <c r="Q24">
        <v>9.7199999999999995E-2</v>
      </c>
      <c r="R24">
        <v>1.0409999999999999</v>
      </c>
      <c r="S24">
        <v>4.1997999999999998</v>
      </c>
      <c r="T24" t="s">
        <v>1</v>
      </c>
      <c r="U24">
        <v>29.770800000000001</v>
      </c>
      <c r="V24" t="s">
        <v>1</v>
      </c>
      <c r="W24">
        <v>155.50319999999999</v>
      </c>
      <c r="X24" t="s">
        <v>1</v>
      </c>
      <c r="Y24">
        <v>653.91179999999997</v>
      </c>
      <c r="Z24" t="s">
        <v>1</v>
      </c>
      <c r="AA24">
        <v>1965.1623</v>
      </c>
    </row>
    <row r="25" spans="1:27" x14ac:dyDescent="0.2">
      <c r="A25" t="s">
        <v>26</v>
      </c>
      <c r="B25" t="s">
        <v>104</v>
      </c>
      <c r="C25" t="s">
        <v>20</v>
      </c>
      <c r="D25" t="s">
        <v>19</v>
      </c>
      <c r="E25" t="s">
        <v>18</v>
      </c>
      <c r="F25">
        <v>0</v>
      </c>
      <c r="G25">
        <v>0</v>
      </c>
      <c r="H25">
        <v>0</v>
      </c>
      <c r="I25">
        <v>0</v>
      </c>
      <c r="J25">
        <v>0.42209999999999998</v>
      </c>
      <c r="K25" s="50">
        <f>J25/L25</f>
        <v>0.16389050669772859</v>
      </c>
      <c r="L25">
        <v>2.5754999999999999</v>
      </c>
      <c r="M25" s="50">
        <f t="shared" si="2"/>
        <v>0.10836864273061209</v>
      </c>
      <c r="N25">
        <v>2.8525</v>
      </c>
      <c r="O25">
        <v>26.478000000000002</v>
      </c>
      <c r="P25">
        <v>26.694600000000001</v>
      </c>
      <c r="Q25">
        <v>23.766100000000002</v>
      </c>
      <c r="R25">
        <v>18.598400000000002</v>
      </c>
      <c r="S25">
        <v>10.641299999999999</v>
      </c>
      <c r="T25" t="s">
        <v>1</v>
      </c>
      <c r="U25">
        <v>1.2267999999999999</v>
      </c>
      <c r="V25" t="s">
        <v>1</v>
      </c>
      <c r="W25">
        <v>1.3763000000000001</v>
      </c>
      <c r="X25" t="s">
        <v>1</v>
      </c>
      <c r="Y25">
        <v>1.4955000000000001</v>
      </c>
      <c r="Z25" t="s">
        <v>1</v>
      </c>
      <c r="AA25">
        <v>1.4651000000000001</v>
      </c>
    </row>
    <row r="26" spans="1:27" x14ac:dyDescent="0.2">
      <c r="A26" t="s">
        <v>26</v>
      </c>
      <c r="B26" t="s">
        <v>102</v>
      </c>
      <c r="C26" t="s">
        <v>20</v>
      </c>
      <c r="D26" t="s">
        <v>19</v>
      </c>
      <c r="E26" t="s">
        <v>18</v>
      </c>
      <c r="F26">
        <v>0</v>
      </c>
      <c r="G26">
        <v>0</v>
      </c>
      <c r="H26">
        <v>0</v>
      </c>
      <c r="I26">
        <v>0</v>
      </c>
      <c r="J26">
        <v>0.1105</v>
      </c>
      <c r="K26" s="50">
        <f>J26/L26</f>
        <v>2.589641434262948E-2</v>
      </c>
      <c r="L26">
        <v>4.2670000000000003</v>
      </c>
      <c r="M26" s="50">
        <f t="shared" si="2"/>
        <v>7.1730403957998628E-3</v>
      </c>
      <c r="N26">
        <v>28.571400000000001</v>
      </c>
      <c r="O26">
        <v>105.10639999999999</v>
      </c>
      <c r="P26">
        <v>258.49950000000001</v>
      </c>
      <c r="Q26">
        <v>594.86630000000002</v>
      </c>
      <c r="R26">
        <v>1155.8998999999999</v>
      </c>
      <c r="S26">
        <v>1962.84</v>
      </c>
      <c r="T26" t="s">
        <v>1</v>
      </c>
      <c r="U26">
        <v>4712.9340000000002</v>
      </c>
      <c r="V26" t="s">
        <v>1</v>
      </c>
      <c r="W26">
        <v>8886.0782999999992</v>
      </c>
      <c r="X26" t="s">
        <v>1</v>
      </c>
      <c r="Y26">
        <v>12576.8179</v>
      </c>
      <c r="Z26" t="s">
        <v>1</v>
      </c>
      <c r="AA26">
        <v>13839.9377</v>
      </c>
    </row>
    <row r="27" spans="1:27" x14ac:dyDescent="0.2">
      <c r="A27" t="s">
        <v>26</v>
      </c>
      <c r="B27" t="s">
        <v>100</v>
      </c>
      <c r="C27" t="s">
        <v>20</v>
      </c>
      <c r="D27" t="s">
        <v>19</v>
      </c>
      <c r="E27" t="s">
        <v>18</v>
      </c>
      <c r="F27">
        <v>0</v>
      </c>
      <c r="G27">
        <v>0</v>
      </c>
      <c r="H27">
        <v>0</v>
      </c>
      <c r="I27">
        <v>0</v>
      </c>
      <c r="J27">
        <v>0.1769</v>
      </c>
      <c r="K27" s="50">
        <f>J27/L27</f>
        <v>8.0478595150357116E-2</v>
      </c>
      <c r="L27">
        <v>2.1981000000000002</v>
      </c>
      <c r="M27" s="50">
        <f t="shared" si="2"/>
        <v>1.4120789571905148E-2</v>
      </c>
      <c r="N27">
        <v>13.9338</v>
      </c>
      <c r="O27">
        <v>36.284700000000001</v>
      </c>
      <c r="P27">
        <v>84.347999999999999</v>
      </c>
      <c r="Q27">
        <v>155.66409999999999</v>
      </c>
      <c r="R27">
        <v>203.40819999999999</v>
      </c>
      <c r="S27">
        <v>239.84350000000001</v>
      </c>
      <c r="T27" t="s">
        <v>1</v>
      </c>
      <c r="U27">
        <v>261.54000000000002</v>
      </c>
      <c r="V27" t="s">
        <v>1</v>
      </c>
      <c r="W27">
        <v>384.14569999999998</v>
      </c>
      <c r="X27" t="s">
        <v>1</v>
      </c>
      <c r="Y27">
        <v>869.90899999999999</v>
      </c>
      <c r="Z27" t="s">
        <v>1</v>
      </c>
      <c r="AA27">
        <v>1906.4870000000001</v>
      </c>
    </row>
    <row r="28" spans="1:27" x14ac:dyDescent="0.2">
      <c r="A28" t="s">
        <v>26</v>
      </c>
      <c r="B28" t="s">
        <v>97</v>
      </c>
      <c r="C28" t="s">
        <v>20</v>
      </c>
      <c r="D28" t="s">
        <v>19</v>
      </c>
      <c r="E28" t="s">
        <v>18</v>
      </c>
      <c r="F28">
        <v>0</v>
      </c>
      <c r="G28">
        <v>0</v>
      </c>
      <c r="H28">
        <v>0</v>
      </c>
      <c r="I28">
        <v>0</v>
      </c>
      <c r="J28">
        <v>0</v>
      </c>
      <c r="K28" s="50">
        <v>0</v>
      </c>
      <c r="L28">
        <v>0</v>
      </c>
      <c r="M28" s="50">
        <f t="shared" si="2"/>
        <v>0</v>
      </c>
      <c r="N28">
        <v>0.1739</v>
      </c>
      <c r="O28">
        <v>2.8973</v>
      </c>
      <c r="P28">
        <v>2.2189000000000001</v>
      </c>
      <c r="Q28">
        <v>4.9676999999999998</v>
      </c>
      <c r="R28">
        <v>7.2973999999999997</v>
      </c>
      <c r="S28">
        <v>12.790800000000001</v>
      </c>
      <c r="T28" t="s">
        <v>1</v>
      </c>
      <c r="U28">
        <v>42.837600000000002</v>
      </c>
      <c r="V28" t="s">
        <v>1</v>
      </c>
      <c r="W28">
        <v>127.2213</v>
      </c>
      <c r="X28" t="s">
        <v>1</v>
      </c>
      <c r="Y28">
        <v>330.36559999999997</v>
      </c>
      <c r="Z28" t="s">
        <v>1</v>
      </c>
      <c r="AA28">
        <v>658.1386</v>
      </c>
    </row>
    <row r="29" spans="1:27" x14ac:dyDescent="0.2">
      <c r="A29" t="s">
        <v>26</v>
      </c>
      <c r="B29" t="s">
        <v>88</v>
      </c>
      <c r="C29" t="s">
        <v>20</v>
      </c>
      <c r="D29" t="s">
        <v>19</v>
      </c>
      <c r="E29" t="s">
        <v>18</v>
      </c>
      <c r="F29">
        <v>0</v>
      </c>
      <c r="G29">
        <v>0</v>
      </c>
      <c r="H29">
        <v>0</v>
      </c>
      <c r="I29">
        <v>0</v>
      </c>
      <c r="J29">
        <v>10.667</v>
      </c>
      <c r="K29" s="50">
        <f>J29/L29</f>
        <v>4.7682224592352072E-2</v>
      </c>
      <c r="L29">
        <v>223.71019999999999</v>
      </c>
      <c r="M29" s="50">
        <f t="shared" si="2"/>
        <v>0.10107322491295764</v>
      </c>
      <c r="N29">
        <v>1257.6792</v>
      </c>
      <c r="O29">
        <v>1637.8828000000001</v>
      </c>
      <c r="P29">
        <v>2221.0916000000002</v>
      </c>
      <c r="Q29">
        <v>2213.3478</v>
      </c>
      <c r="R29">
        <v>1950.0078000000001</v>
      </c>
      <c r="S29">
        <v>1494.0561</v>
      </c>
      <c r="T29" t="s">
        <v>1</v>
      </c>
      <c r="U29">
        <v>1034.9920999999999</v>
      </c>
      <c r="V29" t="s">
        <v>1</v>
      </c>
      <c r="W29">
        <v>935.81690000000003</v>
      </c>
      <c r="X29" t="s">
        <v>1</v>
      </c>
      <c r="Y29">
        <v>979.22699999999998</v>
      </c>
      <c r="Z29" t="s">
        <v>1</v>
      </c>
      <c r="AA29">
        <v>1022.5121</v>
      </c>
    </row>
    <row r="30" spans="1:27" x14ac:dyDescent="0.2">
      <c r="A30" t="s">
        <v>26</v>
      </c>
      <c r="B30" t="s">
        <v>93</v>
      </c>
      <c r="C30" t="s">
        <v>20</v>
      </c>
      <c r="D30" t="s">
        <v>19</v>
      </c>
      <c r="E30" t="s">
        <v>18</v>
      </c>
      <c r="F30">
        <v>0</v>
      </c>
      <c r="G30">
        <v>0</v>
      </c>
      <c r="H30">
        <v>0</v>
      </c>
      <c r="I30">
        <v>0</v>
      </c>
      <c r="J30">
        <v>1.3625</v>
      </c>
      <c r="K30" s="50">
        <f>J30/L30</f>
        <v>4.1733798097245117E-2</v>
      </c>
      <c r="L30">
        <v>32.647399999999998</v>
      </c>
      <c r="M30" s="50">
        <f t="shared" si="2"/>
        <v>3.2843541630618048E-2</v>
      </c>
      <c r="N30">
        <v>179.20339999999999</v>
      </c>
      <c r="O30">
        <v>375.07459999999998</v>
      </c>
      <c r="P30">
        <v>726.13729999999998</v>
      </c>
      <c r="Q30">
        <v>994.02800000000002</v>
      </c>
      <c r="R30">
        <v>1116.2032999999999</v>
      </c>
      <c r="S30">
        <v>1085.7607</v>
      </c>
      <c r="T30" t="s">
        <v>1</v>
      </c>
      <c r="U30">
        <v>879.97550000000001</v>
      </c>
      <c r="V30" t="s">
        <v>1</v>
      </c>
      <c r="W30">
        <v>865.58810000000005</v>
      </c>
      <c r="X30" t="s">
        <v>1</v>
      </c>
      <c r="Y30">
        <v>934.01589999999999</v>
      </c>
      <c r="Z30" t="s">
        <v>1</v>
      </c>
      <c r="AA30">
        <v>944.75789999999995</v>
      </c>
    </row>
    <row r="31" spans="1:27" x14ac:dyDescent="0.2">
      <c r="A31" t="s">
        <v>26</v>
      </c>
      <c r="B31" t="s">
        <v>92</v>
      </c>
      <c r="C31" t="s">
        <v>20</v>
      </c>
      <c r="D31" t="s">
        <v>19</v>
      </c>
      <c r="E31" t="s">
        <v>18</v>
      </c>
      <c r="F31">
        <v>0</v>
      </c>
      <c r="G31">
        <v>0</v>
      </c>
      <c r="H31">
        <v>0</v>
      </c>
      <c r="I31">
        <v>0</v>
      </c>
      <c r="J31">
        <v>0</v>
      </c>
      <c r="K31" s="50">
        <v>0</v>
      </c>
      <c r="L31">
        <v>0</v>
      </c>
      <c r="M31" s="50">
        <v>0</v>
      </c>
      <c r="N31">
        <v>0</v>
      </c>
      <c r="O31">
        <v>0</v>
      </c>
      <c r="P31">
        <v>0</v>
      </c>
      <c r="Q31">
        <v>0</v>
      </c>
      <c r="R31">
        <v>0</v>
      </c>
      <c r="S31">
        <v>0</v>
      </c>
      <c r="T31" t="s">
        <v>1</v>
      </c>
      <c r="U31">
        <v>0</v>
      </c>
      <c r="V31" t="s">
        <v>1</v>
      </c>
      <c r="W31">
        <v>0</v>
      </c>
      <c r="X31" t="s">
        <v>1</v>
      </c>
      <c r="Y31">
        <v>0</v>
      </c>
      <c r="Z31" t="s">
        <v>1</v>
      </c>
      <c r="AA31">
        <v>0</v>
      </c>
    </row>
    <row r="32" spans="1:27" x14ac:dyDescent="0.2">
      <c r="A32" t="s">
        <v>26</v>
      </c>
      <c r="B32" t="s">
        <v>90</v>
      </c>
      <c r="C32" t="s">
        <v>20</v>
      </c>
      <c r="D32" t="s">
        <v>19</v>
      </c>
      <c r="E32" t="s">
        <v>18</v>
      </c>
      <c r="F32">
        <v>0</v>
      </c>
      <c r="G32">
        <v>0</v>
      </c>
      <c r="H32">
        <v>0</v>
      </c>
      <c r="I32">
        <v>0</v>
      </c>
      <c r="J32">
        <v>9.0399999999999994E-2</v>
      </c>
      <c r="K32" s="50">
        <f>J32/L32</f>
        <v>2.7878002898818883E-2</v>
      </c>
      <c r="L32">
        <v>3.2427000000000001</v>
      </c>
      <c r="M32" s="50">
        <f>L32/Q32</f>
        <v>1.0539491158424215E-2</v>
      </c>
      <c r="N32">
        <v>18.927099999999999</v>
      </c>
      <c r="O32">
        <v>57.6678</v>
      </c>
      <c r="P32">
        <v>147.78319999999999</v>
      </c>
      <c r="Q32">
        <v>307.67140000000001</v>
      </c>
      <c r="R32">
        <v>503.4033</v>
      </c>
      <c r="S32">
        <v>642.26390000000004</v>
      </c>
      <c r="T32" t="s">
        <v>1</v>
      </c>
      <c r="U32">
        <v>787.84109999999998</v>
      </c>
      <c r="V32" t="s">
        <v>1</v>
      </c>
      <c r="W32">
        <v>823.1925</v>
      </c>
      <c r="X32" t="s">
        <v>1</v>
      </c>
      <c r="Y32">
        <v>910.71529999999996</v>
      </c>
      <c r="Z32" t="s">
        <v>1</v>
      </c>
      <c r="AA32">
        <v>906.07780000000002</v>
      </c>
    </row>
    <row r="33" spans="1:27" x14ac:dyDescent="0.2">
      <c r="A33" t="s">
        <v>26</v>
      </c>
      <c r="B33" t="s">
        <v>87</v>
      </c>
      <c r="C33" t="s">
        <v>20</v>
      </c>
      <c r="D33" t="s">
        <v>19</v>
      </c>
      <c r="E33" t="s">
        <v>18</v>
      </c>
      <c r="F33">
        <v>0</v>
      </c>
      <c r="G33">
        <v>0</v>
      </c>
      <c r="H33">
        <v>0</v>
      </c>
      <c r="I33">
        <v>0</v>
      </c>
      <c r="J33">
        <v>0</v>
      </c>
      <c r="K33" s="50">
        <v>0</v>
      </c>
      <c r="L33">
        <v>0</v>
      </c>
      <c r="M33" s="50">
        <v>0</v>
      </c>
      <c r="N33">
        <v>0</v>
      </c>
      <c r="O33">
        <v>0</v>
      </c>
      <c r="P33">
        <v>0</v>
      </c>
      <c r="Q33">
        <v>0</v>
      </c>
      <c r="R33">
        <v>0</v>
      </c>
      <c r="S33">
        <v>0</v>
      </c>
      <c r="T33" t="s">
        <v>1</v>
      </c>
      <c r="U33">
        <v>0</v>
      </c>
      <c r="V33" t="s">
        <v>1</v>
      </c>
      <c r="W33">
        <v>0</v>
      </c>
      <c r="X33" t="s">
        <v>1</v>
      </c>
      <c r="Y33">
        <v>0</v>
      </c>
      <c r="Z33" t="s">
        <v>1</v>
      </c>
      <c r="AA33">
        <v>0</v>
      </c>
    </row>
    <row r="34" spans="1:27" s="2" customFormat="1" x14ac:dyDescent="0.2">
      <c r="A34" s="2" t="s">
        <v>42</v>
      </c>
      <c r="B34" s="2" t="s">
        <v>113</v>
      </c>
      <c r="C34" s="2" t="s">
        <v>20</v>
      </c>
      <c r="D34" s="2" t="s">
        <v>19</v>
      </c>
      <c r="E34" s="2" t="s">
        <v>18</v>
      </c>
      <c r="F34" s="2">
        <v>2.6171000000000002</v>
      </c>
      <c r="G34" s="2">
        <v>2.8996</v>
      </c>
      <c r="H34" s="2">
        <v>3.1827999999999999</v>
      </c>
      <c r="I34" s="2">
        <v>3.4988999999999999</v>
      </c>
      <c r="J34" s="2">
        <v>3.7612999999999999</v>
      </c>
      <c r="K34" s="50">
        <f t="shared" ref="K34:K40" si="3">J34/L34</f>
        <v>0.93676529189081481</v>
      </c>
      <c r="L34" s="2">
        <v>4.0152000000000001</v>
      </c>
      <c r="M34" s="50">
        <f t="shared" ref="M34:M40" si="4">L34/Q34</f>
        <v>0.80207750699161007</v>
      </c>
      <c r="N34" s="2">
        <v>4.3000999999999996</v>
      </c>
      <c r="O34" s="2">
        <v>4.5270999999999999</v>
      </c>
      <c r="P34" s="2">
        <v>4.7832999999999997</v>
      </c>
      <c r="Q34" s="2">
        <v>5.0060000000000002</v>
      </c>
      <c r="R34" s="2">
        <v>5.1127000000000002</v>
      </c>
      <c r="S34" s="2">
        <v>5.2446999999999999</v>
      </c>
      <c r="T34" s="2" t="s">
        <v>1</v>
      </c>
      <c r="U34" s="2">
        <v>5.1421000000000001</v>
      </c>
      <c r="V34" s="2" t="s">
        <v>1</v>
      </c>
      <c r="W34" s="2">
        <v>5.1994999999999996</v>
      </c>
      <c r="X34" s="2" t="s">
        <v>1</v>
      </c>
      <c r="Y34" s="2">
        <v>5.2625999999999999</v>
      </c>
      <c r="Z34" s="2" t="s">
        <v>1</v>
      </c>
      <c r="AA34" s="2">
        <v>5.2679999999999998</v>
      </c>
    </row>
    <row r="35" spans="1:27" x14ac:dyDescent="0.2">
      <c r="A35" t="s">
        <v>42</v>
      </c>
      <c r="B35" t="s">
        <v>101</v>
      </c>
      <c r="C35" t="s">
        <v>20</v>
      </c>
      <c r="D35" t="s">
        <v>19</v>
      </c>
      <c r="E35" t="s">
        <v>18</v>
      </c>
      <c r="F35">
        <v>36.012</v>
      </c>
      <c r="G35">
        <v>46.348999999999997</v>
      </c>
      <c r="H35">
        <v>52.3765</v>
      </c>
      <c r="I35">
        <v>52.978299999999997</v>
      </c>
      <c r="J35">
        <v>29.179099999999998</v>
      </c>
      <c r="K35" s="50">
        <f t="shared" si="3"/>
        <v>3.4143176419653409</v>
      </c>
      <c r="L35">
        <v>8.5460999999999991</v>
      </c>
      <c r="M35" s="50">
        <f t="shared" si="4"/>
        <v>5.5703949941337498</v>
      </c>
      <c r="N35">
        <v>3.7566000000000002</v>
      </c>
      <c r="O35">
        <v>1.7415</v>
      </c>
      <c r="P35">
        <v>1.6093</v>
      </c>
      <c r="Q35">
        <v>1.5342</v>
      </c>
      <c r="R35">
        <v>1.5494000000000001</v>
      </c>
      <c r="S35">
        <v>1.6066</v>
      </c>
      <c r="T35" t="s">
        <v>1</v>
      </c>
      <c r="U35">
        <v>1.4160999999999999</v>
      </c>
      <c r="V35" t="s">
        <v>1</v>
      </c>
      <c r="W35">
        <v>1.4843999999999999</v>
      </c>
      <c r="X35" t="s">
        <v>1</v>
      </c>
      <c r="Y35">
        <v>1.4881</v>
      </c>
      <c r="Z35" t="s">
        <v>1</v>
      </c>
      <c r="AA35">
        <v>1.2082999999999999</v>
      </c>
    </row>
    <row r="36" spans="1:27" x14ac:dyDescent="0.2">
      <c r="A36" t="s">
        <v>37</v>
      </c>
      <c r="B36" t="s">
        <v>34</v>
      </c>
      <c r="C36" t="s">
        <v>20</v>
      </c>
      <c r="D36" t="s">
        <v>19</v>
      </c>
      <c r="E36" t="s">
        <v>18</v>
      </c>
      <c r="F36" t="s">
        <v>1</v>
      </c>
      <c r="G36">
        <v>5.8200874736398997E-3</v>
      </c>
      <c r="H36">
        <v>7.8085133055010997E-3</v>
      </c>
      <c r="I36">
        <v>9.3146765335405998E-3</v>
      </c>
      <c r="J36">
        <v>7.0895426564542997E-3</v>
      </c>
      <c r="K36" s="50">
        <f t="shared" si="3"/>
        <v>7.0861622542452455E-4</v>
      </c>
      <c r="L36">
        <v>10.00477042733114</v>
      </c>
      <c r="M36" s="50">
        <f t="shared" si="4"/>
        <v>9.288267030183742E-3</v>
      </c>
      <c r="N36">
        <v>71.802898310400138</v>
      </c>
      <c r="O36">
        <v>250.99168615252231</v>
      </c>
      <c r="P36">
        <v>546.11470135012996</v>
      </c>
      <c r="Q36">
        <v>1077.1406974863021</v>
      </c>
      <c r="R36">
        <v>1887.59333256484</v>
      </c>
      <c r="S36">
        <v>2855.062873137007</v>
      </c>
      <c r="T36">
        <v>3539.1129831296639</v>
      </c>
      <c r="U36">
        <v>4416.4771807655998</v>
      </c>
      <c r="V36">
        <v>5510.0202634650559</v>
      </c>
      <c r="W36">
        <v>5857.7235060902458</v>
      </c>
      <c r="X36">
        <v>5876.1756429450488</v>
      </c>
      <c r="Y36">
        <v>5876.1756429450488</v>
      </c>
      <c r="Z36">
        <v>5876.1756429450488</v>
      </c>
      <c r="AA36">
        <v>5876.1756429450488</v>
      </c>
    </row>
    <row r="37" spans="1:27" x14ac:dyDescent="0.2">
      <c r="A37" t="s">
        <v>37</v>
      </c>
      <c r="B37" t="s">
        <v>112</v>
      </c>
      <c r="C37" t="s">
        <v>20</v>
      </c>
      <c r="D37" t="s">
        <v>19</v>
      </c>
      <c r="E37" t="s">
        <v>18</v>
      </c>
      <c r="F37" t="s">
        <v>1</v>
      </c>
      <c r="G37">
        <v>5.8200874736398997E-3</v>
      </c>
      <c r="H37">
        <v>7.8085133055010997E-3</v>
      </c>
      <c r="I37">
        <v>9.3146765335405998E-3</v>
      </c>
      <c r="J37">
        <v>7.0895426564542997E-3</v>
      </c>
      <c r="K37" s="50">
        <f t="shared" si="3"/>
        <v>7.0861622542452455E-4</v>
      </c>
      <c r="L37">
        <v>10.00477042733114</v>
      </c>
      <c r="M37" s="50">
        <f t="shared" si="4"/>
        <v>9.8684851337531854E-3</v>
      </c>
      <c r="N37">
        <v>71.802898310400138</v>
      </c>
      <c r="O37">
        <v>225.4870932801341</v>
      </c>
      <c r="P37">
        <v>521.45935175673549</v>
      </c>
      <c r="Q37">
        <v>1013.810153405594</v>
      </c>
      <c r="R37">
        <v>1777.219589085234</v>
      </c>
      <c r="S37">
        <v>2753.3699917977569</v>
      </c>
      <c r="T37">
        <v>3539.091686157954</v>
      </c>
      <c r="U37">
        <v>4416.4553825365902</v>
      </c>
      <c r="V37">
        <v>5504.1203009920901</v>
      </c>
      <c r="W37">
        <v>5857.7235060902458</v>
      </c>
      <c r="X37">
        <v>5857.7235060902458</v>
      </c>
      <c r="Y37">
        <v>5876.1756429450488</v>
      </c>
      <c r="Z37">
        <v>5876.1756429450488</v>
      </c>
      <c r="AA37">
        <v>5871.7003165210717</v>
      </c>
    </row>
    <row r="38" spans="1:27" x14ac:dyDescent="0.2">
      <c r="A38" t="s">
        <v>37</v>
      </c>
      <c r="B38" t="s">
        <v>31</v>
      </c>
      <c r="C38" t="s">
        <v>20</v>
      </c>
      <c r="D38" t="s">
        <v>19</v>
      </c>
      <c r="E38" t="s">
        <v>18</v>
      </c>
      <c r="F38" t="s">
        <v>1</v>
      </c>
      <c r="G38">
        <v>5.8200874736398997E-3</v>
      </c>
      <c r="H38">
        <v>7.8085133055010997E-3</v>
      </c>
      <c r="I38">
        <v>9.3146765335405998E-3</v>
      </c>
      <c r="J38">
        <v>7.0895426564542997E-3</v>
      </c>
      <c r="K38" s="50">
        <f t="shared" si="3"/>
        <v>7.0861622542452455E-4</v>
      </c>
      <c r="L38">
        <v>10.00477042733114</v>
      </c>
      <c r="M38" s="50">
        <f t="shared" si="4"/>
        <v>1.0434319844017076E-2</v>
      </c>
      <c r="N38">
        <v>71.802898310400138</v>
      </c>
      <c r="O38">
        <v>224.40642719093739</v>
      </c>
      <c r="P38">
        <v>508.79870587737747</v>
      </c>
      <c r="Q38">
        <v>958.83302188285563</v>
      </c>
      <c r="R38">
        <v>1644.006121834215</v>
      </c>
      <c r="S38">
        <v>2639.0134305697479</v>
      </c>
      <c r="T38">
        <v>3474.914421848564</v>
      </c>
      <c r="U38">
        <v>4416.3362628508903</v>
      </c>
      <c r="V38">
        <v>5504.092238994901</v>
      </c>
      <c r="W38">
        <v>5857.7235060902458</v>
      </c>
      <c r="X38">
        <v>5857.7235060902458</v>
      </c>
      <c r="Y38">
        <v>5876.1756429450488</v>
      </c>
      <c r="Z38">
        <v>5876.1756429450488</v>
      </c>
      <c r="AA38">
        <v>5871.7003165212564</v>
      </c>
    </row>
    <row r="39" spans="1:27" x14ac:dyDescent="0.2">
      <c r="A39" t="s">
        <v>37</v>
      </c>
      <c r="B39" t="s">
        <v>93</v>
      </c>
      <c r="C39" t="s">
        <v>20</v>
      </c>
      <c r="D39" t="s">
        <v>19</v>
      </c>
      <c r="E39" t="s">
        <v>18</v>
      </c>
      <c r="F39" t="s">
        <v>1</v>
      </c>
      <c r="G39">
        <v>5.8200874736398997E-3</v>
      </c>
      <c r="H39">
        <v>7.8085133055010997E-3</v>
      </c>
      <c r="I39">
        <v>9.3146765335405998E-3</v>
      </c>
      <c r="J39">
        <v>7.0895426564542997E-3</v>
      </c>
      <c r="K39" s="50">
        <f t="shared" si="3"/>
        <v>2.1313459602605964E-4</v>
      </c>
      <c r="L39">
        <v>33.263218588818269</v>
      </c>
      <c r="M39" s="50">
        <f t="shared" si="4"/>
        <v>1.5955583859961119E-2</v>
      </c>
      <c r="N39">
        <v>288.2342596529046</v>
      </c>
      <c r="O39">
        <v>894.02748846214661</v>
      </c>
      <c r="P39">
        <v>1512.9540026700749</v>
      </c>
      <c r="Q39">
        <v>2084.7384138846128</v>
      </c>
      <c r="R39">
        <v>2514.3935420172029</v>
      </c>
      <c r="S39">
        <v>2993.1024380966528</v>
      </c>
      <c r="T39">
        <v>3618.0277378571891</v>
      </c>
      <c r="U39">
        <v>4440.7792961705491</v>
      </c>
      <c r="V39">
        <v>5482.3689112230368</v>
      </c>
      <c r="W39">
        <v>5309.6835872246029</v>
      </c>
      <c r="X39">
        <v>4851.7378439296544</v>
      </c>
      <c r="Y39">
        <v>4530.3456869711526</v>
      </c>
      <c r="Z39">
        <v>4319.5402245188452</v>
      </c>
      <c r="AA39">
        <v>4061.634584229254</v>
      </c>
    </row>
    <row r="40" spans="1:27" s="43" customFormat="1" x14ac:dyDescent="0.2">
      <c r="A40" s="43" t="s">
        <v>37</v>
      </c>
      <c r="B40" s="43" t="s">
        <v>91</v>
      </c>
      <c r="C40" s="43" t="s">
        <v>20</v>
      </c>
      <c r="D40" s="43" t="s">
        <v>19</v>
      </c>
      <c r="E40" s="43" t="s">
        <v>18</v>
      </c>
      <c r="F40" s="43" t="s">
        <v>1</v>
      </c>
      <c r="G40" s="43">
        <v>5.8200874736398997E-3</v>
      </c>
      <c r="H40" s="43">
        <v>7.8085133055010997E-3</v>
      </c>
      <c r="I40" s="43">
        <v>9.3146765335405998E-3</v>
      </c>
      <c r="J40" s="43">
        <v>7.0895426564542997E-3</v>
      </c>
      <c r="K40" s="50">
        <f t="shared" si="3"/>
        <v>1.3684378565602661E-4</v>
      </c>
      <c r="L40" s="43">
        <v>51.807560149459192</v>
      </c>
      <c r="M40" s="50">
        <f t="shared" si="4"/>
        <v>2.4510112847705191E-2</v>
      </c>
      <c r="N40" s="43">
        <v>463.30628219736161</v>
      </c>
      <c r="O40" s="43">
        <v>960.85504871703563</v>
      </c>
      <c r="P40" s="43">
        <v>1542.528012256342</v>
      </c>
      <c r="Q40" s="43">
        <v>2113.7218123542739</v>
      </c>
      <c r="R40" s="43">
        <v>2549.7312092424659</v>
      </c>
      <c r="S40" s="43">
        <v>3019.054982691946</v>
      </c>
      <c r="T40" s="43">
        <v>3638.803868488947</v>
      </c>
      <c r="U40" s="43">
        <v>4437.2854771743223</v>
      </c>
      <c r="V40" s="43">
        <v>4611.1437950961299</v>
      </c>
      <c r="W40" s="43">
        <v>4590.5336665188752</v>
      </c>
      <c r="X40" s="43">
        <v>4310.7668686560492</v>
      </c>
      <c r="Y40" s="43">
        <v>3872.9198375771962</v>
      </c>
      <c r="Z40" s="43">
        <v>3440.4663548851381</v>
      </c>
      <c r="AA40" s="43">
        <v>3069.9035033670002</v>
      </c>
    </row>
    <row r="41" spans="1:27" x14ac:dyDescent="0.2">
      <c r="J41" s="1" t="s">
        <v>335</v>
      </c>
      <c r="K41" s="51">
        <f>AVERAGE(K3:K40)</f>
        <v>0.17726086261329463</v>
      </c>
      <c r="L41" s="1" t="s">
        <v>333</v>
      </c>
      <c r="M41" s="51">
        <f>AVERAGE(M3:M40)</f>
        <v>9.4953298849505785</v>
      </c>
    </row>
    <row r="44" spans="1:27" x14ac:dyDescent="0.2">
      <c r="I44" s="4" t="s">
        <v>208</v>
      </c>
      <c r="J44" s="4">
        <f>AVERAGE(J3:J40)</f>
        <v>9.7813565187705827</v>
      </c>
      <c r="K44" s="4"/>
      <c r="L44" s="4">
        <f>AVERAGE(L3:L40)</f>
        <v>25.3081471057966</v>
      </c>
      <c r="M44" s="4"/>
      <c r="N44" s="4"/>
      <c r="O44" s="4"/>
      <c r="P44" s="4"/>
      <c r="Q44" s="4">
        <f>AVERAGE(Q3:Q40)</f>
        <v>532.53685523720105</v>
      </c>
    </row>
    <row r="45" spans="1:27" x14ac:dyDescent="0.2">
      <c r="I45" s="3" t="s">
        <v>209</v>
      </c>
      <c r="J45" s="3">
        <f>MAX(J3:J40)</f>
        <v>314.24169999999998</v>
      </c>
      <c r="K45" s="3"/>
      <c r="L45" s="3">
        <f>MAX(L3:L40)</f>
        <v>433.73419999999999</v>
      </c>
      <c r="M45" s="3"/>
      <c r="N45" s="3"/>
      <c r="O45" s="3"/>
      <c r="P45" s="3"/>
      <c r="Q45" s="3">
        <f>MAX(Q3:Q40)</f>
        <v>2213.3478</v>
      </c>
    </row>
    <row r="46" spans="1:27" x14ac:dyDescent="0.2">
      <c r="I46" s="6" t="s">
        <v>210</v>
      </c>
      <c r="J46" s="6">
        <f>MIN(J3:J40)</f>
        <v>0</v>
      </c>
      <c r="K46" s="6"/>
      <c r="L46" s="6">
        <f>MIN(L3:L40)</f>
        <v>0</v>
      </c>
      <c r="M46" s="6"/>
      <c r="N46" s="6"/>
      <c r="O46" s="6"/>
      <c r="P46" s="6"/>
      <c r="Q46" s="6">
        <f>MIN(Q3:Q40)</f>
        <v>0</v>
      </c>
    </row>
    <row r="48" spans="1:27" x14ac:dyDescent="0.2">
      <c r="I48" s="2" t="s">
        <v>299</v>
      </c>
      <c r="J48" s="2">
        <f>J34</f>
        <v>3.7612999999999999</v>
      </c>
      <c r="K48" s="2"/>
      <c r="L48" s="2">
        <f>L34</f>
        <v>4.0152000000000001</v>
      </c>
      <c r="M48" s="2"/>
      <c r="N48" s="2"/>
      <c r="O48" s="2"/>
      <c r="P48" s="2"/>
      <c r="Q48" s="2">
        <f>Q34</f>
        <v>5.0060000000000002</v>
      </c>
    </row>
    <row r="49" spans="2:17" x14ac:dyDescent="0.2">
      <c r="B49" t="s">
        <v>100</v>
      </c>
      <c r="I49" s="2" t="s">
        <v>331</v>
      </c>
      <c r="J49" s="2">
        <v>3.7612999999999999</v>
      </c>
      <c r="K49" s="2"/>
      <c r="L49" s="2">
        <v>4.0152000000000001</v>
      </c>
      <c r="M49" s="2"/>
      <c r="N49" s="2"/>
      <c r="O49" s="2"/>
      <c r="P49" s="2"/>
      <c r="Q49" s="2">
        <v>5.0060000000000002</v>
      </c>
    </row>
    <row r="50" spans="2:17" x14ac:dyDescent="0.2">
      <c r="I50" s="2" t="s">
        <v>210</v>
      </c>
      <c r="J50" s="2">
        <v>3.7612999999999999</v>
      </c>
      <c r="K50" s="2"/>
      <c r="L50" s="2">
        <v>4.0152000000000001</v>
      </c>
      <c r="M50" s="2"/>
      <c r="N50" s="2"/>
      <c r="O50" s="2"/>
      <c r="P50" s="2"/>
      <c r="Q50" s="2">
        <v>5.0060000000000002</v>
      </c>
    </row>
    <row r="51" spans="2:17" x14ac:dyDescent="0.2">
      <c r="I51" s="35" t="s">
        <v>299</v>
      </c>
      <c r="J51" s="35">
        <f>0</f>
        <v>0</v>
      </c>
      <c r="K51" s="35"/>
      <c r="L51" s="35">
        <f>0</f>
        <v>0</v>
      </c>
      <c r="M51" s="35"/>
      <c r="N51" s="35"/>
      <c r="O51" s="35"/>
      <c r="P51" s="35"/>
      <c r="Q51" s="35">
        <f>0</f>
        <v>0</v>
      </c>
    </row>
    <row r="52" spans="2:17" x14ac:dyDescent="0.2">
      <c r="I52" s="35" t="s">
        <v>331</v>
      </c>
      <c r="J52" s="35">
        <f>0</f>
        <v>0</v>
      </c>
      <c r="K52" s="35"/>
      <c r="L52" s="35">
        <f>0</f>
        <v>0</v>
      </c>
      <c r="M52" s="35"/>
      <c r="N52" s="35"/>
      <c r="O52" s="35"/>
      <c r="P52" s="35"/>
      <c r="Q52" s="35">
        <f>0</f>
        <v>0</v>
      </c>
    </row>
    <row r="53" spans="2:17" x14ac:dyDescent="0.2">
      <c r="I53" s="35" t="s">
        <v>210</v>
      </c>
      <c r="J53" s="35">
        <f>0</f>
        <v>0</v>
      </c>
      <c r="K53" s="35"/>
      <c r="L53" s="35">
        <f>0</f>
        <v>0</v>
      </c>
      <c r="M53" s="35"/>
      <c r="N53" s="35"/>
      <c r="O53" s="35"/>
      <c r="P53" s="35"/>
      <c r="Q53" s="35">
        <f>0</f>
        <v>0</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8D7D-0D3F-104E-A37E-3272F385911D}">
  <dimension ref="A1:Y72"/>
  <sheetViews>
    <sheetView topLeftCell="D35" zoomScale="75" zoomScaleNormal="115" workbookViewId="0">
      <selection activeCell="C49" sqref="C49"/>
    </sheetView>
  </sheetViews>
  <sheetFormatPr baseColWidth="10" defaultRowHeight="16" x14ac:dyDescent="0.2"/>
  <cols>
    <col min="1" max="1" width="38.1640625" customWidth="1"/>
    <col min="2" max="2" width="49.5" customWidth="1"/>
    <col min="3" max="3" width="38.5" customWidth="1"/>
    <col min="4" max="4" width="40.5" customWidth="1"/>
  </cols>
  <sheetData>
    <row r="1" spans="1:25" x14ac:dyDescent="0.2">
      <c r="A1" t="s">
        <v>82</v>
      </c>
    </row>
    <row r="2" spans="1:25" x14ac:dyDescent="0.2">
      <c r="A2" t="s">
        <v>81</v>
      </c>
    </row>
    <row r="4" spans="1:25" x14ac:dyDescent="0.2">
      <c r="A4" t="s">
        <v>80</v>
      </c>
      <c r="B4" t="s">
        <v>79</v>
      </c>
      <c r="C4" t="s">
        <v>78</v>
      </c>
      <c r="D4" t="s">
        <v>77</v>
      </c>
      <c r="E4" t="s">
        <v>76</v>
      </c>
      <c r="F4" t="s">
        <v>75</v>
      </c>
      <c r="G4" t="s">
        <v>74</v>
      </c>
      <c r="H4" t="s">
        <v>73</v>
      </c>
      <c r="I4" t="s">
        <v>72</v>
      </c>
      <c r="J4" t="s">
        <v>71</v>
      </c>
      <c r="K4" t="s">
        <v>70</v>
      </c>
      <c r="L4" t="s">
        <v>69</v>
      </c>
      <c r="M4" t="s">
        <v>68</v>
      </c>
      <c r="N4" t="s">
        <v>67</v>
      </c>
      <c r="O4" t="s">
        <v>66</v>
      </c>
      <c r="P4" t="s">
        <v>65</v>
      </c>
      <c r="Q4" t="s">
        <v>64</v>
      </c>
      <c r="R4" t="s">
        <v>63</v>
      </c>
      <c r="S4" t="s">
        <v>62</v>
      </c>
      <c r="T4" t="s">
        <v>61</v>
      </c>
      <c r="U4" t="s">
        <v>60</v>
      </c>
      <c r="V4" t="s">
        <v>59</v>
      </c>
      <c r="W4" t="s">
        <v>58</v>
      </c>
      <c r="X4" t="s">
        <v>57</v>
      </c>
      <c r="Y4" t="s">
        <v>56</v>
      </c>
    </row>
    <row r="5" spans="1:25" x14ac:dyDescent="0.2">
      <c r="A5" t="s">
        <v>35</v>
      </c>
      <c r="B5" t="s">
        <v>46</v>
      </c>
      <c r="C5" t="s">
        <v>84</v>
      </c>
      <c r="D5" t="s">
        <v>19</v>
      </c>
      <c r="E5" t="s">
        <v>18</v>
      </c>
      <c r="F5">
        <v>0</v>
      </c>
      <c r="G5">
        <v>0</v>
      </c>
      <c r="H5">
        <v>0</v>
      </c>
      <c r="I5">
        <v>0</v>
      </c>
      <c r="J5">
        <v>0</v>
      </c>
      <c r="K5">
        <v>0</v>
      </c>
      <c r="L5">
        <v>12.571609497070311</v>
      </c>
      <c r="M5">
        <v>28.76864051818848</v>
      </c>
      <c r="N5">
        <v>66.686386108398438</v>
      </c>
      <c r="O5">
        <v>120.2062072753906</v>
      </c>
      <c r="P5" t="s">
        <v>1</v>
      </c>
      <c r="Q5">
        <v>307.529052734375</v>
      </c>
      <c r="R5" t="s">
        <v>1</v>
      </c>
      <c r="S5">
        <v>298.08743286132812</v>
      </c>
      <c r="T5" t="s">
        <v>1</v>
      </c>
      <c r="U5">
        <v>218.23887634277341</v>
      </c>
      <c r="V5" t="s">
        <v>1</v>
      </c>
      <c r="W5">
        <v>155.16474914550781</v>
      </c>
      <c r="X5" t="s">
        <v>1</v>
      </c>
      <c r="Y5">
        <v>115.7540969848633</v>
      </c>
    </row>
    <row r="6" spans="1:25" x14ac:dyDescent="0.2">
      <c r="A6" t="s">
        <v>35</v>
      </c>
      <c r="B6" t="s">
        <v>23</v>
      </c>
      <c r="C6" t="s">
        <v>84</v>
      </c>
      <c r="D6" t="s">
        <v>19</v>
      </c>
      <c r="E6" t="s">
        <v>18</v>
      </c>
      <c r="F6">
        <v>0</v>
      </c>
      <c r="G6">
        <v>0</v>
      </c>
      <c r="H6">
        <v>0</v>
      </c>
      <c r="I6">
        <v>0</v>
      </c>
      <c r="J6">
        <v>0</v>
      </c>
      <c r="K6">
        <v>0</v>
      </c>
      <c r="L6">
        <v>24.048883438110352</v>
      </c>
      <c r="M6">
        <v>42.478927612304688</v>
      </c>
      <c r="N6">
        <v>89.736648559570312</v>
      </c>
      <c r="O6">
        <v>220.44328308105469</v>
      </c>
      <c r="P6" t="s">
        <v>1</v>
      </c>
      <c r="Q6">
        <v>602.75738525390625</v>
      </c>
      <c r="R6" t="s">
        <v>1</v>
      </c>
      <c r="S6">
        <v>689.3697509765625</v>
      </c>
      <c r="T6" t="s">
        <v>1</v>
      </c>
      <c r="U6">
        <v>660.74310302734375</v>
      </c>
      <c r="V6" t="s">
        <v>1</v>
      </c>
      <c r="W6">
        <v>540.913818359375</v>
      </c>
      <c r="X6" t="s">
        <v>1</v>
      </c>
      <c r="Y6">
        <v>424.11441040039062</v>
      </c>
    </row>
    <row r="7" spans="1:25" x14ac:dyDescent="0.2">
      <c r="A7" t="s">
        <v>35</v>
      </c>
      <c r="B7" t="s">
        <v>30</v>
      </c>
      <c r="C7" t="s">
        <v>84</v>
      </c>
      <c r="D7" t="s">
        <v>19</v>
      </c>
      <c r="E7" t="s">
        <v>18</v>
      </c>
      <c r="F7">
        <v>0</v>
      </c>
      <c r="G7">
        <v>0</v>
      </c>
      <c r="H7">
        <v>0</v>
      </c>
      <c r="I7">
        <v>0</v>
      </c>
      <c r="J7">
        <v>0</v>
      </c>
      <c r="K7">
        <v>0</v>
      </c>
      <c r="L7">
        <v>24.639558792114251</v>
      </c>
      <c r="M7">
        <v>43.481716156005859</v>
      </c>
      <c r="N7">
        <v>95.936981201171875</v>
      </c>
      <c r="O7">
        <v>259.60446166992188</v>
      </c>
      <c r="P7" t="s">
        <v>1</v>
      </c>
      <c r="Q7">
        <v>705.6943359375</v>
      </c>
      <c r="R7" t="s">
        <v>1</v>
      </c>
      <c r="S7">
        <v>863.6156005859375</v>
      </c>
      <c r="T7" t="s">
        <v>1</v>
      </c>
      <c r="U7">
        <v>865.0281982421875</v>
      </c>
      <c r="V7" t="s">
        <v>1</v>
      </c>
      <c r="W7">
        <v>740.11431884765625</v>
      </c>
      <c r="X7" t="s">
        <v>1</v>
      </c>
      <c r="Y7">
        <v>591.991943359375</v>
      </c>
    </row>
    <row r="8" spans="1:25" x14ac:dyDescent="0.2">
      <c r="A8" t="s">
        <v>35</v>
      </c>
      <c r="B8" t="s">
        <v>34</v>
      </c>
      <c r="C8" t="s">
        <v>84</v>
      </c>
      <c r="D8" t="s">
        <v>19</v>
      </c>
      <c r="E8" t="s">
        <v>18</v>
      </c>
      <c r="F8">
        <v>0</v>
      </c>
      <c r="G8">
        <v>0</v>
      </c>
      <c r="H8">
        <v>0</v>
      </c>
      <c r="I8">
        <v>0</v>
      </c>
      <c r="J8">
        <v>0</v>
      </c>
      <c r="K8">
        <v>0</v>
      </c>
      <c r="L8">
        <v>10.971292495727541</v>
      </c>
      <c r="M8">
        <v>25.17568206787109</v>
      </c>
      <c r="N8">
        <v>59.568225860595703</v>
      </c>
      <c r="O8">
        <v>104.29294586181641</v>
      </c>
      <c r="P8" t="s">
        <v>1</v>
      </c>
      <c r="Q8">
        <v>245.53877258300781</v>
      </c>
      <c r="R8" t="s">
        <v>1</v>
      </c>
      <c r="S8">
        <v>232.59346008300781</v>
      </c>
      <c r="T8" t="s">
        <v>1</v>
      </c>
      <c r="U8">
        <v>164.9053039550781</v>
      </c>
      <c r="V8" t="s">
        <v>1</v>
      </c>
      <c r="W8">
        <v>110.573860168457</v>
      </c>
      <c r="X8" t="s">
        <v>1</v>
      </c>
      <c r="Y8">
        <v>75.838111877441406</v>
      </c>
    </row>
    <row r="9" spans="1:25" x14ac:dyDescent="0.2">
      <c r="A9" t="s">
        <v>33</v>
      </c>
      <c r="B9" t="s">
        <v>32</v>
      </c>
      <c r="C9" t="s">
        <v>84</v>
      </c>
      <c r="D9" t="s">
        <v>19</v>
      </c>
      <c r="E9" t="s">
        <v>18</v>
      </c>
      <c r="F9">
        <v>0</v>
      </c>
      <c r="G9">
        <v>0</v>
      </c>
      <c r="H9">
        <v>0</v>
      </c>
      <c r="I9">
        <v>0</v>
      </c>
      <c r="J9">
        <v>0</v>
      </c>
      <c r="K9">
        <v>0</v>
      </c>
      <c r="L9">
        <v>9.4078817367553729</v>
      </c>
      <c r="M9">
        <v>27.911359786987301</v>
      </c>
      <c r="N9">
        <v>78.277603149414062</v>
      </c>
      <c r="O9">
        <v>248.20394897460929</v>
      </c>
      <c r="P9" t="s">
        <v>1</v>
      </c>
      <c r="Q9">
        <v>1677.5712890625</v>
      </c>
      <c r="R9" t="s">
        <v>1</v>
      </c>
      <c r="S9">
        <v>2327.252197265625</v>
      </c>
      <c r="T9" t="s">
        <v>1</v>
      </c>
      <c r="U9">
        <v>2556.244140625</v>
      </c>
      <c r="V9" t="s">
        <v>1</v>
      </c>
      <c r="W9">
        <v>2501.930908203125</v>
      </c>
      <c r="X9" t="s">
        <v>1</v>
      </c>
      <c r="Y9">
        <v>2105.970703125</v>
      </c>
    </row>
    <row r="10" spans="1:25" x14ac:dyDescent="0.2">
      <c r="A10" t="s">
        <v>28</v>
      </c>
      <c r="B10" t="s">
        <v>52</v>
      </c>
      <c r="C10" t="s">
        <v>84</v>
      </c>
      <c r="D10" t="s">
        <v>19</v>
      </c>
      <c r="E10" t="s">
        <v>18</v>
      </c>
      <c r="F10">
        <v>0</v>
      </c>
      <c r="G10">
        <v>0</v>
      </c>
      <c r="H10">
        <v>0</v>
      </c>
      <c r="I10">
        <v>0</v>
      </c>
      <c r="J10">
        <v>0</v>
      </c>
      <c r="K10">
        <v>0</v>
      </c>
      <c r="L10">
        <v>0</v>
      </c>
      <c r="M10">
        <v>0</v>
      </c>
      <c r="N10">
        <v>0</v>
      </c>
      <c r="O10">
        <v>0</v>
      </c>
      <c r="P10">
        <v>0</v>
      </c>
      <c r="Q10">
        <v>0</v>
      </c>
      <c r="R10" t="s">
        <v>1</v>
      </c>
      <c r="S10">
        <v>0</v>
      </c>
      <c r="T10" t="s">
        <v>1</v>
      </c>
      <c r="U10">
        <v>0</v>
      </c>
      <c r="V10" t="s">
        <v>1</v>
      </c>
      <c r="W10">
        <v>0</v>
      </c>
      <c r="X10" t="s">
        <v>1</v>
      </c>
      <c r="Y10">
        <v>0</v>
      </c>
    </row>
    <row r="11" spans="1:25" x14ac:dyDescent="0.2">
      <c r="A11" t="s">
        <v>28</v>
      </c>
      <c r="B11" t="s">
        <v>49</v>
      </c>
      <c r="C11" t="s">
        <v>84</v>
      </c>
      <c r="D11" t="s">
        <v>19</v>
      </c>
      <c r="E11" t="s">
        <v>18</v>
      </c>
      <c r="F11">
        <v>0</v>
      </c>
      <c r="G11">
        <v>0</v>
      </c>
      <c r="H11">
        <v>0</v>
      </c>
      <c r="I11">
        <v>0</v>
      </c>
      <c r="J11">
        <v>0</v>
      </c>
      <c r="K11">
        <v>0</v>
      </c>
      <c r="L11">
        <v>0</v>
      </c>
      <c r="M11">
        <v>0</v>
      </c>
      <c r="N11">
        <v>0</v>
      </c>
      <c r="O11">
        <v>0</v>
      </c>
      <c r="P11">
        <v>0</v>
      </c>
      <c r="Q11">
        <v>0</v>
      </c>
      <c r="R11" t="s">
        <v>1</v>
      </c>
      <c r="S11">
        <v>0</v>
      </c>
      <c r="T11" t="s">
        <v>1</v>
      </c>
      <c r="U11">
        <v>0</v>
      </c>
      <c r="V11" t="s">
        <v>1</v>
      </c>
      <c r="W11">
        <v>0</v>
      </c>
      <c r="X11" t="s">
        <v>1</v>
      </c>
      <c r="Y11">
        <v>0</v>
      </c>
    </row>
    <row r="12" spans="1:25" x14ac:dyDescent="0.2">
      <c r="A12" t="s">
        <v>28</v>
      </c>
      <c r="B12" t="s">
        <v>38</v>
      </c>
      <c r="C12" t="s">
        <v>84</v>
      </c>
      <c r="D12" t="s">
        <v>19</v>
      </c>
      <c r="E12" t="s">
        <v>18</v>
      </c>
      <c r="F12">
        <v>0</v>
      </c>
      <c r="G12">
        <v>0</v>
      </c>
      <c r="H12">
        <v>0</v>
      </c>
      <c r="I12">
        <v>0</v>
      </c>
      <c r="J12">
        <v>0</v>
      </c>
      <c r="K12">
        <v>0</v>
      </c>
      <c r="L12">
        <v>0</v>
      </c>
      <c r="M12">
        <v>0</v>
      </c>
      <c r="N12">
        <v>0</v>
      </c>
      <c r="O12">
        <v>0</v>
      </c>
      <c r="P12">
        <v>0</v>
      </c>
      <c r="Q12">
        <v>0</v>
      </c>
      <c r="R12" t="s">
        <v>1</v>
      </c>
      <c r="S12">
        <v>0</v>
      </c>
      <c r="T12" t="s">
        <v>1</v>
      </c>
      <c r="U12">
        <v>0</v>
      </c>
      <c r="V12" t="s">
        <v>1</v>
      </c>
      <c r="W12">
        <v>0</v>
      </c>
      <c r="X12" t="s">
        <v>1</v>
      </c>
      <c r="Y12">
        <v>0</v>
      </c>
    </row>
    <row r="13" spans="1:25" x14ac:dyDescent="0.2">
      <c r="A13" t="s">
        <v>28</v>
      </c>
      <c r="B13" t="s">
        <v>27</v>
      </c>
      <c r="C13" t="s">
        <v>84</v>
      </c>
      <c r="D13" t="s">
        <v>19</v>
      </c>
      <c r="E13" t="s">
        <v>18</v>
      </c>
      <c r="F13">
        <v>0</v>
      </c>
      <c r="G13">
        <v>0</v>
      </c>
      <c r="H13">
        <v>0</v>
      </c>
      <c r="I13">
        <v>0</v>
      </c>
      <c r="J13">
        <v>0</v>
      </c>
      <c r="K13">
        <v>0</v>
      </c>
      <c r="L13">
        <v>0</v>
      </c>
      <c r="M13">
        <v>0</v>
      </c>
      <c r="N13">
        <v>0</v>
      </c>
      <c r="O13">
        <v>0</v>
      </c>
      <c r="P13">
        <v>0</v>
      </c>
      <c r="Q13">
        <v>0</v>
      </c>
      <c r="R13" t="s">
        <v>1</v>
      </c>
      <c r="S13">
        <v>0</v>
      </c>
      <c r="T13" t="s">
        <v>1</v>
      </c>
      <c r="U13">
        <v>0</v>
      </c>
      <c r="V13" t="s">
        <v>1</v>
      </c>
      <c r="W13">
        <v>0</v>
      </c>
      <c r="X13" t="s">
        <v>1</v>
      </c>
      <c r="Y13">
        <v>0</v>
      </c>
    </row>
    <row r="14" spans="1:25" x14ac:dyDescent="0.2">
      <c r="A14" t="s">
        <v>40</v>
      </c>
      <c r="B14" t="s">
        <v>50</v>
      </c>
      <c r="C14" t="s">
        <v>84</v>
      </c>
      <c r="D14" t="s">
        <v>19</v>
      </c>
      <c r="E14" t="s">
        <v>18</v>
      </c>
      <c r="F14">
        <v>0</v>
      </c>
      <c r="G14">
        <v>0</v>
      </c>
      <c r="H14">
        <v>0</v>
      </c>
      <c r="I14">
        <v>0</v>
      </c>
      <c r="J14">
        <v>0</v>
      </c>
      <c r="K14">
        <v>0</v>
      </c>
      <c r="L14">
        <v>0</v>
      </c>
      <c r="M14">
        <v>0</v>
      </c>
      <c r="N14">
        <v>0</v>
      </c>
      <c r="O14">
        <v>0</v>
      </c>
      <c r="P14">
        <v>0</v>
      </c>
      <c r="Q14">
        <v>0</v>
      </c>
      <c r="R14" t="s">
        <v>1</v>
      </c>
      <c r="S14">
        <v>0</v>
      </c>
      <c r="T14" t="s">
        <v>1</v>
      </c>
      <c r="U14">
        <v>0</v>
      </c>
      <c r="V14" t="s">
        <v>1</v>
      </c>
      <c r="W14">
        <v>0</v>
      </c>
      <c r="X14" t="s">
        <v>1</v>
      </c>
      <c r="Y14">
        <v>2.6351</v>
      </c>
    </row>
    <row r="15" spans="1:25" x14ac:dyDescent="0.2">
      <c r="A15" t="s">
        <v>40</v>
      </c>
      <c r="B15" t="s">
        <v>39</v>
      </c>
      <c r="C15" t="s">
        <v>84</v>
      </c>
      <c r="D15" t="s">
        <v>19</v>
      </c>
      <c r="E15" t="s">
        <v>18</v>
      </c>
      <c r="F15">
        <v>0</v>
      </c>
      <c r="G15">
        <v>0</v>
      </c>
      <c r="H15">
        <v>0</v>
      </c>
      <c r="I15">
        <v>0</v>
      </c>
      <c r="J15">
        <v>0</v>
      </c>
      <c r="K15">
        <v>0</v>
      </c>
      <c r="L15">
        <v>0</v>
      </c>
      <c r="M15">
        <v>0</v>
      </c>
      <c r="N15">
        <v>0</v>
      </c>
      <c r="O15">
        <v>0</v>
      </c>
      <c r="P15">
        <v>0</v>
      </c>
      <c r="Q15">
        <v>0</v>
      </c>
      <c r="R15" t="s">
        <v>1</v>
      </c>
      <c r="S15">
        <v>0</v>
      </c>
      <c r="T15" t="s">
        <v>1</v>
      </c>
      <c r="U15">
        <v>0</v>
      </c>
      <c r="V15" t="s">
        <v>1</v>
      </c>
      <c r="W15">
        <v>1.2856000000000001</v>
      </c>
      <c r="X15" t="s">
        <v>1</v>
      </c>
      <c r="Y15">
        <v>9.4125999999999994</v>
      </c>
    </row>
    <row r="16" spans="1:25" x14ac:dyDescent="0.2">
      <c r="A16" t="s">
        <v>26</v>
      </c>
      <c r="B16" t="s">
        <v>54</v>
      </c>
      <c r="C16" t="s">
        <v>84</v>
      </c>
      <c r="D16" t="s">
        <v>19</v>
      </c>
      <c r="E16" t="s">
        <v>18</v>
      </c>
      <c r="F16">
        <v>0</v>
      </c>
      <c r="G16">
        <v>0</v>
      </c>
      <c r="H16">
        <v>0</v>
      </c>
      <c r="I16">
        <v>0</v>
      </c>
      <c r="J16">
        <v>0</v>
      </c>
      <c r="K16">
        <v>0</v>
      </c>
      <c r="L16">
        <v>0</v>
      </c>
      <c r="M16">
        <v>0</v>
      </c>
      <c r="N16">
        <v>0</v>
      </c>
      <c r="O16">
        <v>0</v>
      </c>
      <c r="P16">
        <v>0</v>
      </c>
      <c r="Q16">
        <v>0</v>
      </c>
      <c r="R16" t="s">
        <v>1</v>
      </c>
      <c r="S16">
        <v>7.0406000000000004</v>
      </c>
      <c r="T16" t="s">
        <v>1</v>
      </c>
      <c r="U16">
        <v>58.220300000000002</v>
      </c>
      <c r="V16" t="s">
        <v>1</v>
      </c>
      <c r="W16">
        <v>200.79140000000001</v>
      </c>
      <c r="X16" t="s">
        <v>1</v>
      </c>
      <c r="Y16">
        <v>338.15140000000002</v>
      </c>
    </row>
    <row r="17" spans="1:25" x14ac:dyDescent="0.2">
      <c r="A17" t="s">
        <v>26</v>
      </c>
      <c r="B17" t="s">
        <v>53</v>
      </c>
      <c r="C17" t="s">
        <v>84</v>
      </c>
      <c r="D17" t="s">
        <v>19</v>
      </c>
      <c r="E17" t="s">
        <v>18</v>
      </c>
      <c r="F17">
        <v>0</v>
      </c>
      <c r="G17">
        <v>0</v>
      </c>
      <c r="H17">
        <v>0</v>
      </c>
      <c r="I17">
        <v>0</v>
      </c>
      <c r="J17">
        <v>0</v>
      </c>
      <c r="K17">
        <v>0</v>
      </c>
      <c r="L17">
        <v>0</v>
      </c>
      <c r="M17">
        <v>0</v>
      </c>
      <c r="N17">
        <v>0</v>
      </c>
      <c r="O17">
        <v>0</v>
      </c>
      <c r="P17">
        <v>0</v>
      </c>
      <c r="Q17">
        <v>0</v>
      </c>
      <c r="R17" t="s">
        <v>1</v>
      </c>
      <c r="S17">
        <v>0</v>
      </c>
      <c r="T17" t="s">
        <v>1</v>
      </c>
      <c r="U17">
        <v>0</v>
      </c>
      <c r="V17" t="s">
        <v>1</v>
      </c>
      <c r="W17">
        <v>0</v>
      </c>
      <c r="X17" t="s">
        <v>1</v>
      </c>
      <c r="Y17">
        <v>0</v>
      </c>
    </row>
    <row r="18" spans="1:25" x14ac:dyDescent="0.2">
      <c r="A18" t="s">
        <v>26</v>
      </c>
      <c r="B18" t="s">
        <v>51</v>
      </c>
      <c r="C18" t="s">
        <v>84</v>
      </c>
      <c r="D18" t="s">
        <v>19</v>
      </c>
      <c r="E18" t="s">
        <v>18</v>
      </c>
      <c r="F18">
        <v>0</v>
      </c>
      <c r="G18">
        <v>0</v>
      </c>
      <c r="H18">
        <v>0</v>
      </c>
      <c r="I18">
        <v>0</v>
      </c>
      <c r="J18">
        <v>0</v>
      </c>
      <c r="K18">
        <v>0</v>
      </c>
      <c r="L18">
        <v>0</v>
      </c>
      <c r="M18">
        <v>0</v>
      </c>
      <c r="N18">
        <v>0</v>
      </c>
      <c r="O18">
        <v>0</v>
      </c>
      <c r="P18">
        <v>0</v>
      </c>
      <c r="Q18">
        <v>0</v>
      </c>
      <c r="R18" t="s">
        <v>1</v>
      </c>
      <c r="S18">
        <v>0</v>
      </c>
      <c r="T18" t="s">
        <v>1</v>
      </c>
      <c r="U18">
        <v>21.156600000000001</v>
      </c>
      <c r="V18" t="s">
        <v>1</v>
      </c>
      <c r="W18">
        <v>122.02209999999999</v>
      </c>
      <c r="X18" t="s">
        <v>1</v>
      </c>
      <c r="Y18">
        <v>306.84030000000001</v>
      </c>
    </row>
    <row r="19" spans="1:25" x14ac:dyDescent="0.2">
      <c r="A19" t="s">
        <v>26</v>
      </c>
      <c r="B19" t="s">
        <v>45</v>
      </c>
      <c r="C19" t="s">
        <v>84</v>
      </c>
      <c r="D19" t="s">
        <v>19</v>
      </c>
      <c r="E19" t="s">
        <v>18</v>
      </c>
      <c r="F19">
        <v>0</v>
      </c>
      <c r="G19">
        <v>0</v>
      </c>
      <c r="H19">
        <v>0</v>
      </c>
      <c r="I19">
        <v>0</v>
      </c>
      <c r="J19">
        <v>0</v>
      </c>
      <c r="K19">
        <v>0</v>
      </c>
      <c r="L19">
        <v>0</v>
      </c>
      <c r="M19">
        <v>0</v>
      </c>
      <c r="N19">
        <v>0</v>
      </c>
      <c r="O19">
        <v>0</v>
      </c>
      <c r="P19">
        <v>0</v>
      </c>
      <c r="Q19">
        <v>0</v>
      </c>
      <c r="R19" t="s">
        <v>1</v>
      </c>
      <c r="S19">
        <v>0</v>
      </c>
      <c r="T19" t="s">
        <v>1</v>
      </c>
      <c r="U19">
        <v>0</v>
      </c>
      <c r="V19" t="s">
        <v>1</v>
      </c>
      <c r="W19">
        <v>0</v>
      </c>
      <c r="X19" t="s">
        <v>1</v>
      </c>
      <c r="Y19">
        <v>0</v>
      </c>
    </row>
    <row r="20" spans="1:25" x14ac:dyDescent="0.2">
      <c r="A20" t="s">
        <v>26</v>
      </c>
      <c r="B20" t="s">
        <v>44</v>
      </c>
      <c r="C20" t="s">
        <v>84</v>
      </c>
      <c r="D20" t="s">
        <v>19</v>
      </c>
      <c r="E20" t="s">
        <v>18</v>
      </c>
      <c r="F20">
        <v>0</v>
      </c>
      <c r="G20">
        <v>0</v>
      </c>
      <c r="H20">
        <v>0</v>
      </c>
      <c r="I20">
        <v>0</v>
      </c>
      <c r="J20">
        <v>0</v>
      </c>
      <c r="K20">
        <v>0</v>
      </c>
      <c r="L20">
        <v>64.802199999999999</v>
      </c>
      <c r="M20">
        <v>116.4716</v>
      </c>
      <c r="N20">
        <v>76.909000000000006</v>
      </c>
      <c r="O20">
        <v>54.734200000000001</v>
      </c>
      <c r="P20">
        <v>37.360100000000003</v>
      </c>
      <c r="Q20">
        <v>11.085900000000001</v>
      </c>
      <c r="R20" t="s">
        <v>1</v>
      </c>
      <c r="S20">
        <v>0</v>
      </c>
      <c r="T20" t="s">
        <v>1</v>
      </c>
      <c r="U20">
        <v>0</v>
      </c>
      <c r="V20" t="s">
        <v>1</v>
      </c>
      <c r="W20">
        <v>0</v>
      </c>
      <c r="X20" t="s">
        <v>1</v>
      </c>
      <c r="Y20">
        <v>0</v>
      </c>
    </row>
    <row r="21" spans="1:25" x14ac:dyDescent="0.2">
      <c r="A21" t="s">
        <v>26</v>
      </c>
      <c r="B21" t="s">
        <v>36</v>
      </c>
      <c r="C21" t="s">
        <v>84</v>
      </c>
      <c r="D21" t="s">
        <v>19</v>
      </c>
      <c r="E21" t="s">
        <v>18</v>
      </c>
      <c r="F21">
        <v>0</v>
      </c>
      <c r="G21">
        <v>0</v>
      </c>
      <c r="H21">
        <v>0</v>
      </c>
      <c r="I21">
        <v>0</v>
      </c>
      <c r="J21">
        <v>0</v>
      </c>
      <c r="K21">
        <v>0</v>
      </c>
      <c r="L21">
        <v>0</v>
      </c>
      <c r="M21">
        <v>0</v>
      </c>
      <c r="N21">
        <v>0</v>
      </c>
      <c r="O21">
        <v>0</v>
      </c>
      <c r="P21">
        <v>0</v>
      </c>
      <c r="Q21">
        <v>1.3368</v>
      </c>
      <c r="R21" t="s">
        <v>1</v>
      </c>
      <c r="S21">
        <v>29.962499999999999</v>
      </c>
      <c r="T21" t="s">
        <v>1</v>
      </c>
      <c r="U21">
        <v>138.07220000000001</v>
      </c>
      <c r="V21" t="s">
        <v>1</v>
      </c>
      <c r="W21">
        <v>283.71800000000002</v>
      </c>
      <c r="X21" t="s">
        <v>1</v>
      </c>
      <c r="Y21">
        <v>372.82330000000002</v>
      </c>
    </row>
    <row r="22" spans="1:25" x14ac:dyDescent="0.2">
      <c r="A22" t="s">
        <v>26</v>
      </c>
      <c r="B22" t="s">
        <v>31</v>
      </c>
      <c r="C22" t="s">
        <v>84</v>
      </c>
      <c r="D22" t="s">
        <v>19</v>
      </c>
      <c r="E22" t="s">
        <v>18</v>
      </c>
      <c r="F22">
        <v>0</v>
      </c>
      <c r="G22">
        <v>0</v>
      </c>
      <c r="H22">
        <v>0</v>
      </c>
      <c r="I22">
        <v>0</v>
      </c>
      <c r="J22">
        <v>0</v>
      </c>
      <c r="K22">
        <v>0</v>
      </c>
      <c r="L22">
        <v>0</v>
      </c>
      <c r="M22">
        <v>0</v>
      </c>
      <c r="N22">
        <v>0</v>
      </c>
      <c r="O22">
        <v>0</v>
      </c>
      <c r="P22">
        <v>0</v>
      </c>
      <c r="Q22">
        <v>0</v>
      </c>
      <c r="R22" t="s">
        <v>1</v>
      </c>
      <c r="S22">
        <v>2.3157999999999999</v>
      </c>
      <c r="T22" t="s">
        <v>1</v>
      </c>
      <c r="U22">
        <v>38.750399999999999</v>
      </c>
      <c r="V22" t="s">
        <v>1</v>
      </c>
      <c r="W22">
        <v>168.4288</v>
      </c>
      <c r="X22" t="s">
        <v>1</v>
      </c>
      <c r="Y22">
        <v>339.70549999999997</v>
      </c>
    </row>
    <row r="23" spans="1:25" x14ac:dyDescent="0.2">
      <c r="A23" t="s">
        <v>26</v>
      </c>
      <c r="B23" t="s">
        <v>30</v>
      </c>
      <c r="C23" t="s">
        <v>84</v>
      </c>
      <c r="D23" t="s">
        <v>19</v>
      </c>
      <c r="E23" t="s">
        <v>18</v>
      </c>
      <c r="F23">
        <v>0</v>
      </c>
      <c r="G23">
        <v>0</v>
      </c>
      <c r="H23">
        <v>0</v>
      </c>
      <c r="I23">
        <v>0</v>
      </c>
      <c r="J23">
        <v>0</v>
      </c>
      <c r="K23">
        <v>0</v>
      </c>
      <c r="L23">
        <v>0</v>
      </c>
      <c r="M23">
        <v>0</v>
      </c>
      <c r="N23">
        <v>2.87E-2</v>
      </c>
      <c r="O23">
        <v>1.7611000000000001</v>
      </c>
      <c r="P23">
        <v>3.4836999999999998</v>
      </c>
      <c r="Q23">
        <v>14.3665</v>
      </c>
      <c r="R23" t="s">
        <v>1</v>
      </c>
      <c r="S23">
        <v>96.863900000000001</v>
      </c>
      <c r="T23" t="s">
        <v>1</v>
      </c>
      <c r="U23">
        <v>257.5652</v>
      </c>
      <c r="V23" t="s">
        <v>1</v>
      </c>
      <c r="W23">
        <v>360.77080000000001</v>
      </c>
      <c r="X23" t="s">
        <v>1</v>
      </c>
      <c r="Y23">
        <v>381.45890000000003</v>
      </c>
    </row>
    <row r="24" spans="1:25" x14ac:dyDescent="0.2">
      <c r="A24" t="s">
        <v>26</v>
      </c>
      <c r="B24" t="s">
        <v>29</v>
      </c>
      <c r="C24" t="s">
        <v>84</v>
      </c>
      <c r="D24" t="s">
        <v>19</v>
      </c>
      <c r="E24" t="s">
        <v>18</v>
      </c>
      <c r="F24">
        <v>0</v>
      </c>
      <c r="G24">
        <v>0</v>
      </c>
      <c r="H24">
        <v>0</v>
      </c>
      <c r="I24">
        <v>0</v>
      </c>
      <c r="J24">
        <v>0</v>
      </c>
      <c r="K24">
        <v>0</v>
      </c>
      <c r="L24">
        <v>23.733599999999999</v>
      </c>
      <c r="M24">
        <v>14.694599999999999</v>
      </c>
      <c r="N24">
        <v>15.976100000000001</v>
      </c>
      <c r="O24">
        <v>12.6029</v>
      </c>
      <c r="P24">
        <v>7.3693</v>
      </c>
      <c r="Q24">
        <v>0.53039999999999998</v>
      </c>
      <c r="R24" t="s">
        <v>1</v>
      </c>
      <c r="S24">
        <v>0</v>
      </c>
      <c r="T24" t="s">
        <v>1</v>
      </c>
      <c r="U24">
        <v>0</v>
      </c>
      <c r="V24" t="s">
        <v>1</v>
      </c>
      <c r="W24">
        <v>0</v>
      </c>
      <c r="X24" t="s">
        <v>1</v>
      </c>
      <c r="Y24">
        <v>0</v>
      </c>
    </row>
    <row r="25" spans="1:25" x14ac:dyDescent="0.2">
      <c r="A25" t="s">
        <v>26</v>
      </c>
      <c r="B25" t="s">
        <v>23</v>
      </c>
      <c r="C25" t="s">
        <v>84</v>
      </c>
      <c r="D25" t="s">
        <v>19</v>
      </c>
      <c r="E25" t="s">
        <v>18</v>
      </c>
      <c r="F25">
        <v>0</v>
      </c>
      <c r="G25">
        <v>0</v>
      </c>
      <c r="H25">
        <v>0</v>
      </c>
      <c r="I25">
        <v>0</v>
      </c>
      <c r="J25">
        <v>0</v>
      </c>
      <c r="K25">
        <v>0</v>
      </c>
      <c r="L25">
        <v>0</v>
      </c>
      <c r="M25">
        <v>0</v>
      </c>
      <c r="N25">
        <v>0</v>
      </c>
      <c r="O25">
        <v>0</v>
      </c>
      <c r="P25">
        <v>0.72219999999999995</v>
      </c>
      <c r="Q25">
        <v>6.2175000000000002</v>
      </c>
      <c r="R25" t="s">
        <v>1</v>
      </c>
      <c r="S25">
        <v>64.980699999999999</v>
      </c>
      <c r="T25" t="s">
        <v>1</v>
      </c>
      <c r="U25">
        <v>223.31970000000001</v>
      </c>
      <c r="V25" t="s">
        <v>1</v>
      </c>
      <c r="W25">
        <v>353.7593</v>
      </c>
      <c r="X25" t="s">
        <v>1</v>
      </c>
      <c r="Y25">
        <v>375.05970000000002</v>
      </c>
    </row>
    <row r="26" spans="1:25" x14ac:dyDescent="0.2">
      <c r="A26" t="s">
        <v>26</v>
      </c>
      <c r="B26" t="s">
        <v>25</v>
      </c>
      <c r="C26" t="s">
        <v>84</v>
      </c>
      <c r="D26" t="s">
        <v>19</v>
      </c>
      <c r="E26" t="s">
        <v>18</v>
      </c>
      <c r="F26">
        <v>0</v>
      </c>
      <c r="G26">
        <v>0</v>
      </c>
      <c r="H26">
        <v>0</v>
      </c>
      <c r="I26">
        <v>0</v>
      </c>
      <c r="J26">
        <v>0</v>
      </c>
      <c r="K26">
        <v>0</v>
      </c>
      <c r="L26">
        <v>0</v>
      </c>
      <c r="M26">
        <v>0</v>
      </c>
      <c r="N26">
        <v>0</v>
      </c>
      <c r="O26">
        <v>0</v>
      </c>
      <c r="P26">
        <v>0</v>
      </c>
      <c r="Q26">
        <v>0</v>
      </c>
      <c r="R26" t="s">
        <v>1</v>
      </c>
      <c r="S26">
        <v>8.9001999999999999</v>
      </c>
      <c r="T26" t="s">
        <v>1</v>
      </c>
      <c r="U26">
        <v>68.740399999999994</v>
      </c>
      <c r="V26" t="s">
        <v>1</v>
      </c>
      <c r="W26">
        <v>220.83789999999999</v>
      </c>
      <c r="X26" t="s">
        <v>1</v>
      </c>
      <c r="Y26">
        <v>377.93220000000002</v>
      </c>
    </row>
    <row r="27" spans="1:25" x14ac:dyDescent="0.2">
      <c r="A27" t="s">
        <v>42</v>
      </c>
      <c r="B27" t="s">
        <v>41</v>
      </c>
      <c r="C27" t="s">
        <v>84</v>
      </c>
      <c r="D27" t="s">
        <v>19</v>
      </c>
      <c r="E27" t="s">
        <v>18</v>
      </c>
      <c r="F27">
        <v>4.8487999999999998</v>
      </c>
      <c r="G27">
        <v>5.9194000000000004</v>
      </c>
      <c r="H27">
        <v>6.2539999999999996</v>
      </c>
      <c r="I27">
        <v>5.907</v>
      </c>
      <c r="J27">
        <v>3.0177</v>
      </c>
      <c r="K27">
        <v>0.49080000000000001</v>
      </c>
      <c r="L27">
        <v>4.8999999999999998E-3</v>
      </c>
      <c r="M27">
        <v>3.8E-3</v>
      </c>
      <c r="N27">
        <v>2.7000000000000001E-3</v>
      </c>
      <c r="O27">
        <v>1.6999999999999999E-3</v>
      </c>
      <c r="P27">
        <v>8.9999999999999998E-4</v>
      </c>
      <c r="Q27">
        <v>4.0000000000000002E-4</v>
      </c>
      <c r="R27" t="s">
        <v>1</v>
      </c>
      <c r="S27">
        <v>2.9999999999999997E-4</v>
      </c>
      <c r="T27" t="s">
        <v>1</v>
      </c>
      <c r="U27">
        <v>4.0000000000000002E-4</v>
      </c>
      <c r="V27" t="s">
        <v>1</v>
      </c>
      <c r="W27">
        <v>4.0000000000000002E-4</v>
      </c>
      <c r="X27" t="s">
        <v>1</v>
      </c>
      <c r="Y27">
        <v>4.0000000000000002E-4</v>
      </c>
    </row>
    <row r="28" spans="1:25" x14ac:dyDescent="0.2">
      <c r="A28" t="s">
        <v>37</v>
      </c>
      <c r="B28" t="s">
        <v>36</v>
      </c>
      <c r="C28" t="s">
        <v>84</v>
      </c>
      <c r="D28" t="s">
        <v>19</v>
      </c>
      <c r="E28" t="s">
        <v>18</v>
      </c>
      <c r="F28" t="s">
        <v>1</v>
      </c>
      <c r="G28">
        <v>3.4235808668470002E-4</v>
      </c>
      <c r="H28">
        <v>4.5932431208830002E-4</v>
      </c>
      <c r="I28">
        <v>5.4792214903179998E-4</v>
      </c>
      <c r="J28">
        <v>6.241591329164E-4</v>
      </c>
      <c r="K28">
        <v>6.8691389587790001E-4</v>
      </c>
      <c r="L28">
        <v>5.2231332233880002E-4</v>
      </c>
      <c r="M28">
        <v>3.9787504288909999E-4</v>
      </c>
      <c r="N28">
        <v>2.9928263145784899</v>
      </c>
      <c r="O28">
        <v>31.702900296388901</v>
      </c>
      <c r="P28">
        <v>88.536049893966194</v>
      </c>
      <c r="Q28">
        <v>95.108700889166926</v>
      </c>
      <c r="R28">
        <v>95.108700889166926</v>
      </c>
      <c r="S28">
        <v>95.108700889166926</v>
      </c>
      <c r="T28">
        <v>95.108700889166926</v>
      </c>
      <c r="U28">
        <v>95.108700889166926</v>
      </c>
      <c r="V28">
        <v>95.108700889166926</v>
      </c>
      <c r="W28">
        <v>95.108700889166926</v>
      </c>
      <c r="X28">
        <v>95.108700889166926</v>
      </c>
      <c r="Y28">
        <v>95.108700889166926</v>
      </c>
    </row>
    <row r="29" spans="1:25" x14ac:dyDescent="0.2">
      <c r="A29" t="s">
        <v>35</v>
      </c>
      <c r="B29" t="s">
        <v>46</v>
      </c>
      <c r="C29" t="s">
        <v>85</v>
      </c>
      <c r="D29" t="s">
        <v>19</v>
      </c>
      <c r="E29" t="s">
        <v>18</v>
      </c>
      <c r="F29">
        <v>0</v>
      </c>
      <c r="G29">
        <v>0</v>
      </c>
      <c r="H29">
        <v>0</v>
      </c>
      <c r="I29">
        <v>0</v>
      </c>
      <c r="J29">
        <v>0</v>
      </c>
      <c r="K29">
        <v>0</v>
      </c>
      <c r="L29">
        <v>1.851547479629517</v>
      </c>
      <c r="M29">
        <v>4.5209817886352539</v>
      </c>
      <c r="N29">
        <v>11.863631248474119</v>
      </c>
      <c r="O29">
        <v>24.790693283081051</v>
      </c>
      <c r="P29" t="s">
        <v>1</v>
      </c>
      <c r="Q29">
        <v>56.5054931640625</v>
      </c>
      <c r="R29" t="s">
        <v>1</v>
      </c>
      <c r="S29">
        <v>49.365428924560547</v>
      </c>
      <c r="T29" t="s">
        <v>1</v>
      </c>
      <c r="U29">
        <v>29.556905746459961</v>
      </c>
      <c r="V29" t="s">
        <v>1</v>
      </c>
      <c r="W29">
        <v>17.696811676025391</v>
      </c>
      <c r="X29" t="s">
        <v>1</v>
      </c>
      <c r="Y29">
        <v>10.59573554992676</v>
      </c>
    </row>
    <row r="30" spans="1:25" x14ac:dyDescent="0.2">
      <c r="A30" t="s">
        <v>35</v>
      </c>
      <c r="B30" t="s">
        <v>23</v>
      </c>
      <c r="C30" t="s">
        <v>85</v>
      </c>
      <c r="D30" t="s">
        <v>19</v>
      </c>
      <c r="E30" t="s">
        <v>18</v>
      </c>
      <c r="F30">
        <v>0</v>
      </c>
      <c r="G30">
        <v>0</v>
      </c>
      <c r="H30">
        <v>0</v>
      </c>
      <c r="I30">
        <v>0</v>
      </c>
      <c r="J30">
        <v>0</v>
      </c>
      <c r="K30">
        <v>0</v>
      </c>
      <c r="L30">
        <v>5.9791445732116699</v>
      </c>
      <c r="M30">
        <v>6.0319843292236328</v>
      </c>
      <c r="N30">
        <v>11.33225154876709</v>
      </c>
      <c r="O30">
        <v>34.208000183105469</v>
      </c>
      <c r="P30" t="s">
        <v>1</v>
      </c>
      <c r="Q30">
        <v>138.28172302246091</v>
      </c>
      <c r="R30" t="s">
        <v>1</v>
      </c>
      <c r="S30">
        <v>176.93525695800781</v>
      </c>
      <c r="T30" t="s">
        <v>1</v>
      </c>
      <c r="U30">
        <v>122.8017120361328</v>
      </c>
      <c r="V30" t="s">
        <v>1</v>
      </c>
      <c r="W30">
        <v>73.525924682617188</v>
      </c>
      <c r="X30" t="s">
        <v>1</v>
      </c>
      <c r="Y30">
        <v>44.022682189941413</v>
      </c>
    </row>
    <row r="31" spans="1:25" x14ac:dyDescent="0.2">
      <c r="A31" t="s">
        <v>35</v>
      </c>
      <c r="B31" t="s">
        <v>30</v>
      </c>
      <c r="C31" t="s">
        <v>85</v>
      </c>
      <c r="D31" t="s">
        <v>19</v>
      </c>
      <c r="E31" t="s">
        <v>18</v>
      </c>
      <c r="F31">
        <v>0</v>
      </c>
      <c r="G31">
        <v>0</v>
      </c>
      <c r="H31">
        <v>0</v>
      </c>
      <c r="I31">
        <v>0</v>
      </c>
      <c r="J31">
        <v>0</v>
      </c>
      <c r="K31">
        <v>0</v>
      </c>
      <c r="L31">
        <v>6.3954672813415527</v>
      </c>
      <c r="M31">
        <v>6.4985570907592773</v>
      </c>
      <c r="N31">
        <v>11.47263145446777</v>
      </c>
      <c r="O31">
        <v>39.869174957275391</v>
      </c>
      <c r="P31" t="s">
        <v>1</v>
      </c>
      <c r="Q31">
        <v>177.58598327636719</v>
      </c>
      <c r="R31" t="s">
        <v>1</v>
      </c>
      <c r="S31">
        <v>232.85528564453119</v>
      </c>
      <c r="T31" t="s">
        <v>1</v>
      </c>
      <c r="U31">
        <v>182.07240295410159</v>
      </c>
      <c r="V31" t="s">
        <v>1</v>
      </c>
      <c r="W31">
        <v>109.0134658813477</v>
      </c>
      <c r="X31" t="s">
        <v>1</v>
      </c>
      <c r="Y31">
        <v>65.270393371582031</v>
      </c>
    </row>
    <row r="32" spans="1:25" x14ac:dyDescent="0.2">
      <c r="A32" t="s">
        <v>35</v>
      </c>
      <c r="B32" t="s">
        <v>34</v>
      </c>
      <c r="C32" t="s">
        <v>85</v>
      </c>
      <c r="D32" t="s">
        <v>19</v>
      </c>
      <c r="E32" t="s">
        <v>18</v>
      </c>
      <c r="F32">
        <v>0</v>
      </c>
      <c r="G32">
        <v>0</v>
      </c>
      <c r="H32">
        <v>0</v>
      </c>
      <c r="I32">
        <v>0</v>
      </c>
      <c r="J32">
        <v>0</v>
      </c>
      <c r="K32">
        <v>0</v>
      </c>
      <c r="L32">
        <v>1.6638094186782839</v>
      </c>
      <c r="M32">
        <v>4.0563249588012704</v>
      </c>
      <c r="N32">
        <v>10.37434577941894</v>
      </c>
      <c r="O32">
        <v>22.231283187866211</v>
      </c>
      <c r="P32" t="s">
        <v>1</v>
      </c>
      <c r="Q32">
        <v>44.107425689697273</v>
      </c>
      <c r="R32" t="s">
        <v>1</v>
      </c>
      <c r="S32">
        <v>37.235721588134773</v>
      </c>
      <c r="T32" t="s">
        <v>1</v>
      </c>
      <c r="U32">
        <v>22.294403076171879</v>
      </c>
      <c r="V32" t="s">
        <v>1</v>
      </c>
      <c r="W32">
        <v>13.34848213195801</v>
      </c>
      <c r="X32" t="s">
        <v>1</v>
      </c>
      <c r="Y32">
        <v>7.9922294616699219</v>
      </c>
    </row>
    <row r="33" spans="1:25" s="4" customFormat="1" x14ac:dyDescent="0.2">
      <c r="A33" s="4" t="s">
        <v>33</v>
      </c>
      <c r="B33" s="4" t="s">
        <v>32</v>
      </c>
      <c r="C33" s="4" t="s">
        <v>85</v>
      </c>
      <c r="D33" s="4" t="s">
        <v>19</v>
      </c>
      <c r="E33" s="4" t="s">
        <v>18</v>
      </c>
      <c r="F33" s="4">
        <v>0</v>
      </c>
      <c r="G33" s="4">
        <v>0</v>
      </c>
      <c r="H33" s="4">
        <v>0</v>
      </c>
      <c r="I33" s="4">
        <v>0</v>
      </c>
      <c r="J33" s="4">
        <v>0</v>
      </c>
      <c r="K33" s="4">
        <v>0</v>
      </c>
      <c r="L33" s="4">
        <v>1.1206140518188481</v>
      </c>
      <c r="M33" s="4">
        <v>2.434158563613892</v>
      </c>
      <c r="N33" s="4">
        <v>5.3914079666137704</v>
      </c>
      <c r="O33" s="4">
        <v>11.3605842590332</v>
      </c>
      <c r="P33" s="4" t="s">
        <v>1</v>
      </c>
      <c r="Q33" s="4">
        <v>18.761592864990231</v>
      </c>
      <c r="R33" s="4" t="s">
        <v>1</v>
      </c>
      <c r="S33" s="4">
        <v>17.363384246826168</v>
      </c>
      <c r="T33" s="4" t="s">
        <v>1</v>
      </c>
      <c r="U33" s="4">
        <v>10.39610004425049</v>
      </c>
      <c r="V33" s="4" t="s">
        <v>1</v>
      </c>
      <c r="W33" s="4">
        <v>6.2245287895202637</v>
      </c>
      <c r="X33" s="4" t="s">
        <v>1</v>
      </c>
      <c r="Y33" s="4">
        <v>3.7268555164337158</v>
      </c>
    </row>
    <row r="34" spans="1:25" s="33" customFormat="1" x14ac:dyDescent="0.2">
      <c r="A34" s="33" t="s">
        <v>24</v>
      </c>
      <c r="B34" s="33" t="s">
        <v>34</v>
      </c>
      <c r="C34" s="33" t="s">
        <v>83</v>
      </c>
      <c r="D34" s="33" t="s">
        <v>19</v>
      </c>
      <c r="E34" s="33" t="s">
        <v>18</v>
      </c>
      <c r="F34" s="33" t="s">
        <v>1</v>
      </c>
      <c r="G34" s="33">
        <v>0</v>
      </c>
      <c r="H34" s="33">
        <v>0</v>
      </c>
      <c r="I34" s="33">
        <v>0</v>
      </c>
      <c r="J34" s="33">
        <v>0</v>
      </c>
      <c r="K34" s="33">
        <v>0</v>
      </c>
      <c r="L34" s="33">
        <v>0</v>
      </c>
      <c r="M34" s="33">
        <v>0</v>
      </c>
      <c r="N34" s="33">
        <v>0</v>
      </c>
      <c r="O34" s="33">
        <v>0</v>
      </c>
      <c r="P34" s="33" t="s">
        <v>1</v>
      </c>
      <c r="Q34" s="33">
        <v>0</v>
      </c>
      <c r="R34" s="33" t="s">
        <v>1</v>
      </c>
      <c r="S34" s="33">
        <v>0</v>
      </c>
      <c r="T34" s="33" t="s">
        <v>1</v>
      </c>
      <c r="U34" s="33">
        <v>0</v>
      </c>
      <c r="V34" s="33" t="s">
        <v>1</v>
      </c>
      <c r="W34" s="33">
        <v>0</v>
      </c>
      <c r="X34" s="33" t="s">
        <v>1</v>
      </c>
      <c r="Y34" s="33">
        <v>0</v>
      </c>
    </row>
    <row r="35" spans="1:25" s="33" customFormat="1" x14ac:dyDescent="0.2">
      <c r="A35" s="33" t="s">
        <v>24</v>
      </c>
      <c r="B35" s="33" t="s">
        <v>31</v>
      </c>
      <c r="C35" s="33" t="s">
        <v>83</v>
      </c>
      <c r="D35" s="33" t="s">
        <v>19</v>
      </c>
      <c r="E35" s="33" t="s">
        <v>18</v>
      </c>
      <c r="F35" s="33" t="s">
        <v>1</v>
      </c>
      <c r="G35" s="33">
        <v>0</v>
      </c>
      <c r="H35" s="33">
        <v>0</v>
      </c>
      <c r="I35" s="33">
        <v>0</v>
      </c>
      <c r="J35" s="33">
        <v>0</v>
      </c>
      <c r="K35" s="33">
        <v>0</v>
      </c>
      <c r="L35" s="33">
        <v>0</v>
      </c>
      <c r="M35" s="33">
        <v>0</v>
      </c>
      <c r="N35" s="33">
        <v>0</v>
      </c>
      <c r="O35" s="33">
        <v>0</v>
      </c>
      <c r="P35" s="33" t="s">
        <v>1</v>
      </c>
      <c r="Q35" s="33">
        <v>0</v>
      </c>
      <c r="R35" s="33" t="s">
        <v>1</v>
      </c>
      <c r="S35" s="33">
        <v>0</v>
      </c>
      <c r="T35" s="33" t="s">
        <v>1</v>
      </c>
      <c r="U35" s="33">
        <v>0</v>
      </c>
      <c r="V35" s="33" t="s">
        <v>1</v>
      </c>
      <c r="W35" s="33">
        <v>0</v>
      </c>
      <c r="X35" s="33" t="s">
        <v>1</v>
      </c>
      <c r="Y35" s="33">
        <v>0</v>
      </c>
    </row>
    <row r="36" spans="1:25" s="33" customFormat="1" x14ac:dyDescent="0.2">
      <c r="A36" s="33" t="s">
        <v>24</v>
      </c>
      <c r="B36" s="33" t="s">
        <v>36</v>
      </c>
      <c r="C36" s="33" t="s">
        <v>83</v>
      </c>
      <c r="D36" s="33" t="s">
        <v>19</v>
      </c>
      <c r="E36" s="33" t="s">
        <v>18</v>
      </c>
      <c r="F36" s="33" t="s">
        <v>1</v>
      </c>
      <c r="G36" s="33">
        <v>0</v>
      </c>
      <c r="H36" s="33">
        <v>0</v>
      </c>
      <c r="I36" s="33">
        <v>0</v>
      </c>
      <c r="J36" s="33">
        <v>0</v>
      </c>
      <c r="K36" s="33">
        <v>0</v>
      </c>
      <c r="L36" s="33">
        <v>0</v>
      </c>
      <c r="M36" s="33">
        <v>0</v>
      </c>
      <c r="N36" s="33">
        <v>0</v>
      </c>
      <c r="O36" s="33">
        <v>0</v>
      </c>
      <c r="P36" s="33" t="s">
        <v>1</v>
      </c>
      <c r="Q36" s="33">
        <v>0</v>
      </c>
      <c r="R36" s="33" t="s">
        <v>1</v>
      </c>
      <c r="S36" s="33">
        <v>0</v>
      </c>
      <c r="T36" s="33" t="s">
        <v>1</v>
      </c>
      <c r="U36" s="33">
        <v>0</v>
      </c>
      <c r="V36" s="33" t="s">
        <v>1</v>
      </c>
      <c r="W36" s="33">
        <v>0</v>
      </c>
      <c r="X36" s="33" t="s">
        <v>1</v>
      </c>
      <c r="Y36" s="33">
        <v>0</v>
      </c>
    </row>
    <row r="37" spans="1:25" s="33" customFormat="1" x14ac:dyDescent="0.2">
      <c r="A37" s="33" t="s">
        <v>24</v>
      </c>
      <c r="B37" s="33" t="s">
        <v>23</v>
      </c>
      <c r="C37" s="33" t="s">
        <v>83</v>
      </c>
      <c r="D37" s="33" t="s">
        <v>19</v>
      </c>
      <c r="E37" s="33" t="s">
        <v>18</v>
      </c>
      <c r="F37" s="33" t="s">
        <v>1</v>
      </c>
      <c r="G37" s="33">
        <v>0</v>
      </c>
      <c r="H37" s="33">
        <v>0</v>
      </c>
      <c r="I37" s="33">
        <v>0</v>
      </c>
      <c r="J37" s="33">
        <v>0</v>
      </c>
      <c r="K37" s="33">
        <v>0</v>
      </c>
      <c r="L37" s="33">
        <v>0</v>
      </c>
      <c r="M37" s="33">
        <v>0</v>
      </c>
      <c r="N37" s="33">
        <v>0</v>
      </c>
      <c r="O37" s="33">
        <v>0</v>
      </c>
      <c r="P37" s="33" t="s">
        <v>1</v>
      </c>
      <c r="Q37" s="33">
        <v>0</v>
      </c>
      <c r="R37" s="33" t="s">
        <v>1</v>
      </c>
      <c r="S37" s="33">
        <v>0</v>
      </c>
      <c r="T37" s="33" t="s">
        <v>1</v>
      </c>
      <c r="U37" s="33">
        <v>0</v>
      </c>
      <c r="V37" s="33" t="s">
        <v>1</v>
      </c>
      <c r="W37" s="33">
        <v>0</v>
      </c>
      <c r="X37" s="33" t="s">
        <v>1</v>
      </c>
      <c r="Y37" s="33">
        <v>0</v>
      </c>
    </row>
    <row r="38" spans="1:25" s="33" customFormat="1" x14ac:dyDescent="0.2">
      <c r="A38" s="33" t="s">
        <v>35</v>
      </c>
      <c r="B38" s="33" t="s">
        <v>46</v>
      </c>
      <c r="C38" s="33" t="s">
        <v>83</v>
      </c>
      <c r="D38" s="33" t="s">
        <v>19</v>
      </c>
      <c r="E38" s="33" t="s">
        <v>18</v>
      </c>
      <c r="F38" s="33">
        <v>0</v>
      </c>
      <c r="G38" s="33">
        <v>0</v>
      </c>
      <c r="H38" s="33">
        <v>0</v>
      </c>
      <c r="I38" s="33">
        <v>0</v>
      </c>
      <c r="J38" s="33">
        <v>0</v>
      </c>
      <c r="K38" s="33">
        <v>0</v>
      </c>
      <c r="L38" s="33">
        <v>3.6399738788604741</v>
      </c>
      <c r="M38" s="33">
        <v>7.4480152130126953</v>
      </c>
      <c r="N38" s="33">
        <v>17.904912948608398</v>
      </c>
      <c r="O38" s="33">
        <v>44.040348052978523</v>
      </c>
      <c r="P38" s="33" t="s">
        <v>1</v>
      </c>
      <c r="Q38" s="33">
        <v>204.57110595703119</v>
      </c>
      <c r="R38" s="33" t="s">
        <v>1</v>
      </c>
      <c r="S38" s="33">
        <v>374.91073608398438</v>
      </c>
      <c r="T38" s="33" t="s">
        <v>1</v>
      </c>
      <c r="U38" s="33">
        <v>551.27239990234375</v>
      </c>
      <c r="V38" s="33" t="s">
        <v>1</v>
      </c>
      <c r="W38" s="33">
        <v>704.91241455078125</v>
      </c>
      <c r="X38" s="33" t="s">
        <v>1</v>
      </c>
      <c r="Y38" s="33">
        <v>837.50115966796875</v>
      </c>
    </row>
    <row r="39" spans="1:25" s="33" customFormat="1" x14ac:dyDescent="0.2">
      <c r="A39" s="33" t="s">
        <v>35</v>
      </c>
      <c r="B39" s="33" t="s">
        <v>23</v>
      </c>
      <c r="C39" s="33" t="s">
        <v>83</v>
      </c>
      <c r="D39" s="33" t="s">
        <v>19</v>
      </c>
      <c r="E39" s="33" t="s">
        <v>18</v>
      </c>
      <c r="F39" s="33">
        <v>0</v>
      </c>
      <c r="G39" s="33">
        <v>0</v>
      </c>
      <c r="H39" s="33">
        <v>0</v>
      </c>
      <c r="I39" s="33">
        <v>0</v>
      </c>
      <c r="J39" s="33">
        <v>0</v>
      </c>
      <c r="K39" s="33">
        <v>0</v>
      </c>
      <c r="L39" s="33">
        <v>12.007899284362789</v>
      </c>
      <c r="M39" s="33">
        <v>10.92263889312744</v>
      </c>
      <c r="N39" s="33">
        <v>17.236055374145511</v>
      </c>
      <c r="O39" s="33">
        <v>55.768650054931641</v>
      </c>
      <c r="P39" s="33" t="s">
        <v>1</v>
      </c>
      <c r="Q39" s="33">
        <v>216.99400329589841</v>
      </c>
      <c r="R39" s="33" t="s">
        <v>1</v>
      </c>
      <c r="S39" s="33">
        <v>400.1610107421875</v>
      </c>
      <c r="T39" s="33" t="s">
        <v>1</v>
      </c>
      <c r="U39" s="33">
        <v>608.55499267578125</v>
      </c>
      <c r="V39" s="33" t="s">
        <v>1</v>
      </c>
      <c r="W39" s="33">
        <v>854.52081298828125</v>
      </c>
      <c r="X39" s="33" t="s">
        <v>1</v>
      </c>
      <c r="Y39" s="33">
        <v>1064.577880859375</v>
      </c>
    </row>
    <row r="40" spans="1:25" s="33" customFormat="1" x14ac:dyDescent="0.2">
      <c r="A40" s="33" t="s">
        <v>35</v>
      </c>
      <c r="B40" s="33" t="s">
        <v>30</v>
      </c>
      <c r="C40" s="33" t="s">
        <v>83</v>
      </c>
      <c r="D40" s="33" t="s">
        <v>19</v>
      </c>
      <c r="E40" s="33" t="s">
        <v>18</v>
      </c>
      <c r="F40" s="33">
        <v>0</v>
      </c>
      <c r="G40" s="33">
        <v>0</v>
      </c>
      <c r="H40" s="33">
        <v>0</v>
      </c>
      <c r="I40" s="33">
        <v>0</v>
      </c>
      <c r="J40" s="33">
        <v>0</v>
      </c>
      <c r="K40" s="33">
        <v>0</v>
      </c>
      <c r="L40" s="33">
        <v>12.13756084442139</v>
      </c>
      <c r="M40" s="33">
        <v>10.904983520507811</v>
      </c>
      <c r="N40" s="33">
        <v>17.596124649047852</v>
      </c>
      <c r="O40" s="33">
        <v>59.423435211181641</v>
      </c>
      <c r="P40" s="33" t="s">
        <v>1</v>
      </c>
      <c r="Q40" s="33">
        <v>226.43130493164071</v>
      </c>
      <c r="R40" s="33" t="s">
        <v>1</v>
      </c>
      <c r="S40" s="33">
        <v>425.53384399414062</v>
      </c>
      <c r="T40" s="33" t="s">
        <v>1</v>
      </c>
      <c r="U40" s="33">
        <v>657.564453125</v>
      </c>
      <c r="V40" s="33" t="s">
        <v>1</v>
      </c>
      <c r="W40" s="33">
        <v>929.305419921875</v>
      </c>
      <c r="X40" s="33" t="s">
        <v>1</v>
      </c>
      <c r="Y40" s="33">
        <v>1104.78662109375</v>
      </c>
    </row>
    <row r="41" spans="1:25" s="33" customFormat="1" x14ac:dyDescent="0.2">
      <c r="A41" s="33" t="s">
        <v>35</v>
      </c>
      <c r="B41" s="33" t="s">
        <v>34</v>
      </c>
      <c r="C41" s="33" t="s">
        <v>83</v>
      </c>
      <c r="D41" s="33" t="s">
        <v>19</v>
      </c>
      <c r="E41" s="33" t="s">
        <v>18</v>
      </c>
      <c r="F41" s="33">
        <v>0</v>
      </c>
      <c r="G41" s="33">
        <v>0</v>
      </c>
      <c r="H41" s="33">
        <v>0</v>
      </c>
      <c r="I41" s="33">
        <v>0</v>
      </c>
      <c r="J41" s="33">
        <v>0</v>
      </c>
      <c r="K41" s="33">
        <v>0</v>
      </c>
      <c r="L41" s="33">
        <v>3.2492985725402832</v>
      </c>
      <c r="M41" s="33">
        <v>6.5767078399658203</v>
      </c>
      <c r="N41" s="33">
        <v>16.624399185180661</v>
      </c>
      <c r="O41" s="33">
        <v>41.343471527099609</v>
      </c>
      <c r="P41" s="33" t="s">
        <v>1</v>
      </c>
      <c r="Q41" s="33">
        <v>202.54022216796881</v>
      </c>
      <c r="R41" s="33" t="s">
        <v>1</v>
      </c>
      <c r="S41" s="33">
        <v>372.2752685546875</v>
      </c>
      <c r="T41" s="33" t="s">
        <v>1</v>
      </c>
      <c r="U41" s="33">
        <v>529.9072265625</v>
      </c>
      <c r="V41" s="33" t="s">
        <v>1</v>
      </c>
      <c r="W41" s="33">
        <v>648.65771484375</v>
      </c>
      <c r="X41" s="33" t="s">
        <v>1</v>
      </c>
      <c r="Y41" s="33">
        <v>717.166015625</v>
      </c>
    </row>
    <row r="42" spans="1:25" s="33" customFormat="1" x14ac:dyDescent="0.2">
      <c r="A42" s="33" t="s">
        <v>33</v>
      </c>
      <c r="B42" s="33" t="s">
        <v>32</v>
      </c>
      <c r="C42" s="33" t="s">
        <v>83</v>
      </c>
      <c r="D42" s="33" t="s">
        <v>19</v>
      </c>
      <c r="E42" s="33" t="s">
        <v>18</v>
      </c>
      <c r="F42" s="33">
        <v>0</v>
      </c>
      <c r="G42" s="33">
        <v>0</v>
      </c>
      <c r="H42" s="33">
        <v>0</v>
      </c>
      <c r="I42" s="33">
        <v>0</v>
      </c>
      <c r="J42" s="33">
        <v>0</v>
      </c>
      <c r="K42" s="33">
        <v>0</v>
      </c>
      <c r="L42" s="33">
        <v>4.5755462646484384</v>
      </c>
      <c r="M42" s="33">
        <v>12.407291412353519</v>
      </c>
      <c r="N42" s="33">
        <v>33.508926391601562</v>
      </c>
      <c r="O42" s="33">
        <v>99.022689819335938</v>
      </c>
      <c r="P42" s="33" t="s">
        <v>1</v>
      </c>
      <c r="Q42" s="33">
        <v>551.501953125</v>
      </c>
      <c r="R42" s="33" t="s">
        <v>1</v>
      </c>
      <c r="S42" s="33">
        <v>1132.326171875</v>
      </c>
      <c r="T42" s="33" t="s">
        <v>1</v>
      </c>
      <c r="U42" s="33">
        <v>750.1829833984375</v>
      </c>
      <c r="V42" s="33" t="s">
        <v>1</v>
      </c>
      <c r="W42" s="33">
        <v>449.16229248046881</v>
      </c>
      <c r="X42" s="33" t="s">
        <v>1</v>
      </c>
      <c r="Y42" s="33">
        <v>268.9300537109375</v>
      </c>
    </row>
    <row r="43" spans="1:25" s="33" customFormat="1" x14ac:dyDescent="0.2">
      <c r="A43" s="33" t="s">
        <v>28</v>
      </c>
      <c r="B43" s="33" t="s">
        <v>52</v>
      </c>
      <c r="C43" s="33" t="s">
        <v>83</v>
      </c>
      <c r="D43" s="33" t="s">
        <v>19</v>
      </c>
      <c r="E43" s="33" t="s">
        <v>18</v>
      </c>
      <c r="F43" s="33">
        <v>0</v>
      </c>
      <c r="G43" s="33">
        <v>0</v>
      </c>
      <c r="H43" s="33">
        <v>0</v>
      </c>
      <c r="I43" s="33">
        <v>0</v>
      </c>
      <c r="J43" s="33">
        <v>0</v>
      </c>
      <c r="K43" s="33">
        <v>0</v>
      </c>
      <c r="L43" s="33">
        <v>0</v>
      </c>
      <c r="M43" s="33">
        <v>0</v>
      </c>
      <c r="N43" s="33">
        <v>0</v>
      </c>
      <c r="O43" s="33">
        <v>0</v>
      </c>
      <c r="P43" s="33">
        <v>0</v>
      </c>
      <c r="Q43" s="33">
        <v>0</v>
      </c>
      <c r="R43" s="33" t="s">
        <v>1</v>
      </c>
      <c r="S43" s="33">
        <v>0</v>
      </c>
      <c r="T43" s="33" t="s">
        <v>1</v>
      </c>
      <c r="U43" s="33">
        <v>0</v>
      </c>
      <c r="V43" s="33" t="s">
        <v>1</v>
      </c>
      <c r="W43" s="33">
        <v>0</v>
      </c>
      <c r="X43" s="33" t="s">
        <v>1</v>
      </c>
      <c r="Y43" s="33">
        <v>0</v>
      </c>
    </row>
    <row r="44" spans="1:25" s="33" customFormat="1" x14ac:dyDescent="0.2">
      <c r="A44" s="33" t="s">
        <v>28</v>
      </c>
      <c r="B44" s="33" t="s">
        <v>49</v>
      </c>
      <c r="C44" s="33" t="s">
        <v>83</v>
      </c>
      <c r="D44" s="33" t="s">
        <v>19</v>
      </c>
      <c r="E44" s="33" t="s">
        <v>18</v>
      </c>
      <c r="F44" s="33">
        <v>0</v>
      </c>
      <c r="G44" s="33">
        <v>0</v>
      </c>
      <c r="H44" s="33">
        <v>0</v>
      </c>
      <c r="I44" s="33">
        <v>0</v>
      </c>
      <c r="J44" s="33">
        <v>0</v>
      </c>
      <c r="K44" s="33">
        <v>0</v>
      </c>
      <c r="L44" s="33">
        <v>0</v>
      </c>
      <c r="M44" s="33">
        <v>0</v>
      </c>
      <c r="N44" s="33">
        <v>0</v>
      </c>
      <c r="O44" s="33">
        <v>0</v>
      </c>
      <c r="P44" s="33">
        <v>0</v>
      </c>
      <c r="Q44" s="33">
        <v>0</v>
      </c>
      <c r="R44" s="33" t="s">
        <v>1</v>
      </c>
      <c r="S44" s="33">
        <v>0</v>
      </c>
      <c r="T44" s="33" t="s">
        <v>1</v>
      </c>
      <c r="U44" s="33">
        <v>0</v>
      </c>
      <c r="V44" s="33" t="s">
        <v>1</v>
      </c>
      <c r="W44" s="33">
        <v>0</v>
      </c>
      <c r="X44" s="33" t="s">
        <v>1</v>
      </c>
      <c r="Y44" s="33">
        <v>0</v>
      </c>
    </row>
    <row r="45" spans="1:25" s="33" customFormat="1" x14ac:dyDescent="0.2">
      <c r="A45" s="33" t="s">
        <v>28</v>
      </c>
      <c r="B45" s="33" t="s">
        <v>38</v>
      </c>
      <c r="C45" s="33" t="s">
        <v>83</v>
      </c>
      <c r="D45" s="33" t="s">
        <v>19</v>
      </c>
      <c r="E45" s="33" t="s">
        <v>18</v>
      </c>
      <c r="F45" s="33">
        <v>0</v>
      </c>
      <c r="G45" s="33">
        <v>0</v>
      </c>
      <c r="H45" s="33">
        <v>0</v>
      </c>
      <c r="I45" s="33">
        <v>0</v>
      </c>
      <c r="J45" s="33">
        <v>0</v>
      </c>
      <c r="K45" s="33">
        <v>0</v>
      </c>
      <c r="L45" s="33">
        <v>0</v>
      </c>
      <c r="M45" s="33">
        <v>0</v>
      </c>
      <c r="N45" s="33">
        <v>0</v>
      </c>
      <c r="O45" s="33">
        <v>0</v>
      </c>
      <c r="P45" s="33">
        <v>0</v>
      </c>
      <c r="Q45" s="33">
        <v>0</v>
      </c>
      <c r="R45" s="33" t="s">
        <v>1</v>
      </c>
      <c r="S45" s="33">
        <v>0</v>
      </c>
      <c r="T45" s="33" t="s">
        <v>1</v>
      </c>
      <c r="U45" s="33">
        <v>0</v>
      </c>
      <c r="V45" s="33" t="s">
        <v>1</v>
      </c>
      <c r="W45" s="33">
        <v>0</v>
      </c>
      <c r="X45" s="33" t="s">
        <v>1</v>
      </c>
      <c r="Y45" s="33">
        <v>0</v>
      </c>
    </row>
    <row r="46" spans="1:25" s="33" customFormat="1" x14ac:dyDescent="0.2">
      <c r="A46" s="33" t="s">
        <v>28</v>
      </c>
      <c r="B46" s="33" t="s">
        <v>27</v>
      </c>
      <c r="C46" s="33" t="s">
        <v>83</v>
      </c>
      <c r="D46" s="33" t="s">
        <v>19</v>
      </c>
      <c r="E46" s="33" t="s">
        <v>18</v>
      </c>
      <c r="F46" s="33">
        <v>0</v>
      </c>
      <c r="G46" s="33">
        <v>0</v>
      </c>
      <c r="H46" s="33">
        <v>0</v>
      </c>
      <c r="I46" s="33">
        <v>0</v>
      </c>
      <c r="J46" s="33">
        <v>0</v>
      </c>
      <c r="K46" s="33">
        <v>0</v>
      </c>
      <c r="L46" s="33">
        <v>0</v>
      </c>
      <c r="M46" s="33">
        <v>2.23E-2</v>
      </c>
      <c r="N46" s="33">
        <v>0.21390000000000001</v>
      </c>
      <c r="O46" s="33">
        <v>2.7690000000000001</v>
      </c>
      <c r="P46" s="33">
        <v>1.3816999999999999</v>
      </c>
      <c r="Q46" s="33">
        <v>3.2875000000000001</v>
      </c>
      <c r="R46" s="33" t="s">
        <v>1</v>
      </c>
      <c r="S46" s="33">
        <v>17.958100000000002</v>
      </c>
      <c r="T46" s="33" t="s">
        <v>1</v>
      </c>
      <c r="U46" s="33">
        <v>70.905900000000003</v>
      </c>
      <c r="V46" s="33" t="s">
        <v>1</v>
      </c>
      <c r="W46" s="33">
        <v>237.70740000000001</v>
      </c>
      <c r="X46" s="33" t="s">
        <v>1</v>
      </c>
      <c r="Y46" s="33">
        <v>626.53970000000004</v>
      </c>
    </row>
    <row r="47" spans="1:25" s="33" customFormat="1" x14ac:dyDescent="0.2">
      <c r="A47" s="33" t="s">
        <v>40</v>
      </c>
      <c r="B47" s="33" t="s">
        <v>50</v>
      </c>
      <c r="C47" s="33" t="s">
        <v>83</v>
      </c>
      <c r="D47" s="33" t="s">
        <v>19</v>
      </c>
      <c r="E47" s="33" t="s">
        <v>18</v>
      </c>
      <c r="F47" s="33">
        <v>0</v>
      </c>
      <c r="G47" s="33">
        <v>0</v>
      </c>
      <c r="H47" s="33">
        <v>0</v>
      </c>
      <c r="I47" s="33">
        <v>0</v>
      </c>
      <c r="J47" s="33">
        <v>0</v>
      </c>
      <c r="K47" s="33">
        <v>0</v>
      </c>
      <c r="L47" s="33">
        <v>0.17130000000000001</v>
      </c>
      <c r="M47" s="33">
        <v>4.1904000000000003</v>
      </c>
      <c r="N47" s="33">
        <v>4.7968000000000002</v>
      </c>
      <c r="O47" s="33">
        <v>14.4383</v>
      </c>
      <c r="P47" s="33">
        <v>38.5764</v>
      </c>
      <c r="Q47" s="33">
        <v>90.599800000000002</v>
      </c>
      <c r="R47" s="33" t="s">
        <v>1</v>
      </c>
      <c r="S47" s="33">
        <v>370.63670000000002</v>
      </c>
      <c r="T47" s="33" t="s">
        <v>1</v>
      </c>
      <c r="U47" s="33">
        <v>1020.1235</v>
      </c>
      <c r="V47" s="33" t="s">
        <v>1</v>
      </c>
      <c r="W47" s="33">
        <v>1877.8729000000001</v>
      </c>
      <c r="X47" s="33" t="s">
        <v>1</v>
      </c>
      <c r="Y47" s="33">
        <v>2508.8247000000001</v>
      </c>
    </row>
    <row r="48" spans="1:25" s="33" customFormat="1" x14ac:dyDescent="0.2">
      <c r="A48" s="33" t="s">
        <v>40</v>
      </c>
      <c r="B48" s="33" t="s">
        <v>39</v>
      </c>
      <c r="C48" s="33" t="s">
        <v>83</v>
      </c>
      <c r="D48" s="33" t="s">
        <v>19</v>
      </c>
      <c r="E48" s="33" t="s">
        <v>18</v>
      </c>
      <c r="F48" s="33">
        <v>0</v>
      </c>
      <c r="G48" s="33">
        <v>0</v>
      </c>
      <c r="H48" s="33">
        <v>0</v>
      </c>
      <c r="I48" s="33">
        <v>0</v>
      </c>
      <c r="J48" s="33">
        <v>0</v>
      </c>
      <c r="K48" s="33">
        <v>0</v>
      </c>
      <c r="L48" s="33">
        <v>0.2397</v>
      </c>
      <c r="M48" s="33">
        <v>5.3310000000000004</v>
      </c>
      <c r="N48" s="33">
        <v>5.7968000000000002</v>
      </c>
      <c r="O48" s="33">
        <v>16.857099999999999</v>
      </c>
      <c r="P48" s="33">
        <v>43.951999999999998</v>
      </c>
      <c r="Q48" s="33">
        <v>101.43640000000001</v>
      </c>
      <c r="R48" s="33" t="s">
        <v>1</v>
      </c>
      <c r="S48" s="33">
        <v>405.32170000000002</v>
      </c>
      <c r="T48" s="33" t="s">
        <v>1</v>
      </c>
      <c r="U48" s="33">
        <v>1079.5567000000001</v>
      </c>
      <c r="V48" s="33" t="s">
        <v>1</v>
      </c>
      <c r="W48" s="33">
        <v>2037.4996000000001</v>
      </c>
      <c r="X48" s="33" t="s">
        <v>1</v>
      </c>
      <c r="Y48" s="33">
        <v>2910.5318000000002</v>
      </c>
    </row>
    <row r="49" spans="1:25" s="33" customFormat="1" x14ac:dyDescent="0.2">
      <c r="A49" s="33" t="s">
        <v>26</v>
      </c>
      <c r="B49" s="33" t="s">
        <v>100</v>
      </c>
      <c r="C49" s="33" t="s">
        <v>83</v>
      </c>
      <c r="D49" s="33" t="s">
        <v>19</v>
      </c>
      <c r="E49" s="33" t="s">
        <v>18</v>
      </c>
      <c r="F49" s="33">
        <v>0</v>
      </c>
      <c r="G49" s="33">
        <v>0</v>
      </c>
      <c r="H49" s="33">
        <v>0</v>
      </c>
      <c r="I49" s="33">
        <v>0</v>
      </c>
      <c r="J49" s="33">
        <v>0</v>
      </c>
      <c r="K49" s="33">
        <v>0</v>
      </c>
      <c r="L49" s="33">
        <v>0.47460000000000002</v>
      </c>
      <c r="M49" s="33">
        <v>1.8663000000000001</v>
      </c>
      <c r="N49" s="33">
        <v>7.0209000000000001</v>
      </c>
      <c r="O49" s="33">
        <v>19.467500000000001</v>
      </c>
      <c r="P49" s="33">
        <v>45.470999999999997</v>
      </c>
      <c r="Q49" s="33">
        <v>94.371200000000002</v>
      </c>
      <c r="R49" s="33" t="s">
        <v>1</v>
      </c>
      <c r="S49" s="33">
        <v>353.5077</v>
      </c>
      <c r="T49" s="33" t="s">
        <v>1</v>
      </c>
      <c r="U49" s="33">
        <v>1107.576</v>
      </c>
      <c r="V49" s="33" t="s">
        <v>1</v>
      </c>
      <c r="W49" s="33">
        <v>2764.3083999999999</v>
      </c>
      <c r="X49" s="33" t="s">
        <v>1</v>
      </c>
      <c r="Y49" s="33">
        <v>4471.8675000000003</v>
      </c>
    </row>
    <row r="50" spans="1:25" s="33" customFormat="1" x14ac:dyDescent="0.2">
      <c r="A50" s="33" t="s">
        <v>26</v>
      </c>
      <c r="B50" s="33" t="s">
        <v>53</v>
      </c>
      <c r="C50" s="33" t="s">
        <v>83</v>
      </c>
      <c r="D50" s="33" t="s">
        <v>19</v>
      </c>
      <c r="E50" s="33" t="s">
        <v>18</v>
      </c>
      <c r="F50" s="33">
        <v>0</v>
      </c>
      <c r="G50" s="33">
        <v>0</v>
      </c>
      <c r="H50" s="33">
        <v>0</v>
      </c>
      <c r="I50" s="33">
        <v>0</v>
      </c>
      <c r="J50" s="33">
        <v>0</v>
      </c>
      <c r="K50" s="33">
        <v>0</v>
      </c>
      <c r="L50" s="33">
        <v>0</v>
      </c>
      <c r="M50" s="33">
        <v>0.14710000000000001</v>
      </c>
      <c r="N50" s="33">
        <v>0.99050000000000005</v>
      </c>
      <c r="O50" s="33">
        <v>3.5038999999999998</v>
      </c>
      <c r="P50" s="33">
        <v>9.4159000000000006</v>
      </c>
      <c r="Q50" s="33">
        <v>21.803799999999999</v>
      </c>
      <c r="R50" s="33" t="s">
        <v>1</v>
      </c>
      <c r="S50" s="33">
        <v>99.253799999999998</v>
      </c>
      <c r="T50" s="33" t="s">
        <v>1</v>
      </c>
      <c r="U50" s="33">
        <v>374.70780000000002</v>
      </c>
      <c r="V50" s="33" t="s">
        <v>1</v>
      </c>
      <c r="W50" s="33">
        <v>1206.2599</v>
      </c>
      <c r="X50" s="33" t="s">
        <v>1</v>
      </c>
      <c r="Y50" s="33">
        <v>2762.0884999999998</v>
      </c>
    </row>
    <row r="51" spans="1:25" s="33" customFormat="1" x14ac:dyDescent="0.2">
      <c r="A51" s="33" t="s">
        <v>26</v>
      </c>
      <c r="B51" s="33" t="s">
        <v>51</v>
      </c>
      <c r="C51" s="33" t="s">
        <v>83</v>
      </c>
      <c r="D51" s="33" t="s">
        <v>19</v>
      </c>
      <c r="E51" s="33" t="s">
        <v>18</v>
      </c>
      <c r="F51" s="33">
        <v>0</v>
      </c>
      <c r="G51" s="33">
        <v>0</v>
      </c>
      <c r="H51" s="33">
        <v>0</v>
      </c>
      <c r="I51" s="33">
        <v>0</v>
      </c>
      <c r="J51" s="33">
        <v>0</v>
      </c>
      <c r="K51" s="33">
        <v>0</v>
      </c>
      <c r="L51" s="33">
        <v>0</v>
      </c>
      <c r="M51" s="33">
        <v>0.56610000000000005</v>
      </c>
      <c r="N51" s="33">
        <v>0.97350000000000003</v>
      </c>
      <c r="O51" s="33">
        <v>3.3176999999999999</v>
      </c>
      <c r="P51" s="33">
        <v>9.0554000000000006</v>
      </c>
      <c r="Q51" s="33">
        <v>21.612200000000001</v>
      </c>
      <c r="R51" s="33" t="s">
        <v>1</v>
      </c>
      <c r="S51" s="33">
        <v>103.0504</v>
      </c>
      <c r="T51" s="33" t="s">
        <v>1</v>
      </c>
      <c r="U51" s="33">
        <v>405.91309999999999</v>
      </c>
      <c r="V51" s="33" t="s">
        <v>1</v>
      </c>
      <c r="W51" s="33">
        <v>1349.5255999999999</v>
      </c>
      <c r="X51" s="33" t="s">
        <v>1</v>
      </c>
      <c r="Y51" s="33">
        <v>3235.8703999999998</v>
      </c>
    </row>
    <row r="52" spans="1:25" s="33" customFormat="1" x14ac:dyDescent="0.2">
      <c r="A52" s="33" t="s">
        <v>26</v>
      </c>
      <c r="B52" s="33" t="s">
        <v>45</v>
      </c>
      <c r="C52" s="33" t="s">
        <v>83</v>
      </c>
      <c r="D52" s="33" t="s">
        <v>19</v>
      </c>
      <c r="E52" s="33" t="s">
        <v>18</v>
      </c>
      <c r="F52" s="33">
        <v>0</v>
      </c>
      <c r="G52" s="33">
        <v>0</v>
      </c>
      <c r="H52" s="33">
        <v>0</v>
      </c>
      <c r="I52" s="33">
        <v>0</v>
      </c>
      <c r="J52" s="33">
        <v>0</v>
      </c>
      <c r="K52" s="33">
        <v>0</v>
      </c>
      <c r="L52" s="33">
        <v>0</v>
      </c>
      <c r="M52" s="33">
        <v>0.11650000000000001</v>
      </c>
      <c r="N52" s="33">
        <v>0.85660000000000003</v>
      </c>
      <c r="O52" s="33">
        <v>3.1553</v>
      </c>
      <c r="P52" s="33">
        <v>8.6710999999999991</v>
      </c>
      <c r="Q52" s="33">
        <v>20.374300000000002</v>
      </c>
      <c r="R52" s="33" t="s">
        <v>1</v>
      </c>
      <c r="S52" s="33">
        <v>94.418899999999994</v>
      </c>
      <c r="T52" s="33" t="s">
        <v>1</v>
      </c>
      <c r="U52" s="33">
        <v>360.86130000000003</v>
      </c>
      <c r="V52" s="33" t="s">
        <v>1</v>
      </c>
      <c r="W52" s="33">
        <v>1176.1313</v>
      </c>
      <c r="X52" s="33" t="s">
        <v>1</v>
      </c>
      <c r="Y52" s="33">
        <v>2735.558</v>
      </c>
    </row>
    <row r="53" spans="1:25" s="33" customFormat="1" x14ac:dyDescent="0.2">
      <c r="A53" s="33" t="s">
        <v>26</v>
      </c>
      <c r="B53" s="33" t="s">
        <v>44</v>
      </c>
      <c r="C53" s="33" t="s">
        <v>83</v>
      </c>
      <c r="D53" s="33" t="s">
        <v>19</v>
      </c>
      <c r="E53" s="33" t="s">
        <v>18</v>
      </c>
      <c r="F53" s="33">
        <v>0</v>
      </c>
      <c r="G53" s="33">
        <v>0</v>
      </c>
      <c r="H53" s="33">
        <v>0</v>
      </c>
      <c r="I53" s="33">
        <v>0</v>
      </c>
      <c r="J53" s="33">
        <v>0</v>
      </c>
      <c r="K53" s="33">
        <v>0</v>
      </c>
      <c r="L53" s="33">
        <v>19.526800000000001</v>
      </c>
      <c r="M53" s="33">
        <v>105.27419999999999</v>
      </c>
      <c r="N53" s="33">
        <v>136.13820000000001</v>
      </c>
      <c r="O53" s="33">
        <v>85.0364</v>
      </c>
      <c r="P53" s="33">
        <v>48.053199999999997</v>
      </c>
      <c r="Q53" s="33">
        <v>26.988900000000001</v>
      </c>
      <c r="R53" s="33" t="s">
        <v>1</v>
      </c>
      <c r="S53" s="33">
        <v>0</v>
      </c>
      <c r="T53" s="33" t="s">
        <v>1</v>
      </c>
      <c r="U53" s="33">
        <v>0</v>
      </c>
      <c r="V53" s="33" t="s">
        <v>1</v>
      </c>
      <c r="W53" s="33">
        <v>0</v>
      </c>
      <c r="X53" s="33" t="s">
        <v>1</v>
      </c>
      <c r="Y53" s="33">
        <v>0.49590000000000001</v>
      </c>
    </row>
    <row r="54" spans="1:25" s="33" customFormat="1" x14ac:dyDescent="0.2">
      <c r="A54" s="33" t="s">
        <v>26</v>
      </c>
      <c r="B54" s="33" t="s">
        <v>36</v>
      </c>
      <c r="C54" s="33" t="s">
        <v>83</v>
      </c>
      <c r="D54" s="33" t="s">
        <v>19</v>
      </c>
      <c r="E54" s="33" t="s">
        <v>18</v>
      </c>
      <c r="F54" s="33">
        <v>0</v>
      </c>
      <c r="G54" s="33">
        <v>0</v>
      </c>
      <c r="H54" s="33">
        <v>0</v>
      </c>
      <c r="I54" s="33">
        <v>0</v>
      </c>
      <c r="J54" s="33">
        <v>0</v>
      </c>
      <c r="K54" s="33">
        <v>0</v>
      </c>
      <c r="L54" s="33">
        <v>0.57279999999999998</v>
      </c>
      <c r="M54" s="33">
        <v>3.4798</v>
      </c>
      <c r="N54" s="33">
        <v>12.142899999999999</v>
      </c>
      <c r="O54" s="33">
        <v>32.229500000000002</v>
      </c>
      <c r="P54" s="33">
        <v>73.635800000000003</v>
      </c>
      <c r="Q54" s="33">
        <v>150.58240000000001</v>
      </c>
      <c r="R54" s="33" t="s">
        <v>1</v>
      </c>
      <c r="S54" s="33">
        <v>538.01570000000004</v>
      </c>
      <c r="T54" s="33" t="s">
        <v>1</v>
      </c>
      <c r="U54" s="33">
        <v>1562.856</v>
      </c>
      <c r="V54" s="33" t="s">
        <v>1</v>
      </c>
      <c r="W54" s="33">
        <v>3294.7132999999999</v>
      </c>
      <c r="X54" s="33" t="s">
        <v>1</v>
      </c>
      <c r="Y54" s="33">
        <v>4712.4031000000004</v>
      </c>
    </row>
    <row r="55" spans="1:25" s="33" customFormat="1" x14ac:dyDescent="0.2">
      <c r="A55" s="33" t="s">
        <v>26</v>
      </c>
      <c r="B55" s="33" t="s">
        <v>31</v>
      </c>
      <c r="C55" s="33" t="s">
        <v>83</v>
      </c>
      <c r="D55" s="33" t="s">
        <v>19</v>
      </c>
      <c r="E55" s="33" t="s">
        <v>18</v>
      </c>
      <c r="F55" s="33">
        <v>0</v>
      </c>
      <c r="G55" s="33">
        <v>0</v>
      </c>
      <c r="H55" s="33">
        <v>0</v>
      </c>
      <c r="I55" s="33">
        <v>0</v>
      </c>
      <c r="J55" s="33">
        <v>0</v>
      </c>
      <c r="K55" s="33">
        <v>0</v>
      </c>
      <c r="L55" s="33">
        <v>9.4600000000000004E-2</v>
      </c>
      <c r="M55" s="33">
        <v>2.7494999999999998</v>
      </c>
      <c r="N55" s="33">
        <v>3.1465999999999998</v>
      </c>
      <c r="O55" s="33">
        <v>8.8207000000000004</v>
      </c>
      <c r="P55" s="33">
        <v>21.581299999999999</v>
      </c>
      <c r="Q55" s="33">
        <v>47.825200000000002</v>
      </c>
      <c r="R55" s="33" t="s">
        <v>1</v>
      </c>
      <c r="S55" s="33">
        <v>201.53360000000001</v>
      </c>
      <c r="T55" s="33" t="s">
        <v>1</v>
      </c>
      <c r="U55" s="33">
        <v>701.31500000000005</v>
      </c>
      <c r="V55" s="33" t="s">
        <v>1</v>
      </c>
      <c r="W55" s="33">
        <v>1993.6787999999999</v>
      </c>
      <c r="X55" s="33" t="s">
        <v>1</v>
      </c>
      <c r="Y55" s="33">
        <v>3813.9472000000001</v>
      </c>
    </row>
    <row r="56" spans="1:25" s="33" customFormat="1" x14ac:dyDescent="0.2">
      <c r="A56" s="33" t="s">
        <v>26</v>
      </c>
      <c r="B56" s="33" t="s">
        <v>30</v>
      </c>
      <c r="C56" s="33" t="s">
        <v>83</v>
      </c>
      <c r="D56" s="33" t="s">
        <v>19</v>
      </c>
      <c r="E56" s="33" t="s">
        <v>18</v>
      </c>
      <c r="F56" s="33">
        <v>0</v>
      </c>
      <c r="G56" s="33">
        <v>0</v>
      </c>
      <c r="H56" s="33">
        <v>0</v>
      </c>
      <c r="I56" s="33">
        <v>0</v>
      </c>
      <c r="J56" s="33">
        <v>0</v>
      </c>
      <c r="K56" s="33">
        <v>0</v>
      </c>
      <c r="L56" s="33">
        <v>1.7959000000000001</v>
      </c>
      <c r="M56" s="33">
        <v>11.0688</v>
      </c>
      <c r="N56" s="33">
        <v>39.215299999999999</v>
      </c>
      <c r="O56" s="33">
        <v>103.9962</v>
      </c>
      <c r="P56" s="33">
        <v>232.50530000000001</v>
      </c>
      <c r="Q56" s="33">
        <v>459.72710000000001</v>
      </c>
      <c r="R56" s="33" t="s">
        <v>1</v>
      </c>
      <c r="S56" s="33">
        <v>1447.6184000000001</v>
      </c>
      <c r="T56" s="33" t="s">
        <v>1</v>
      </c>
      <c r="U56" s="33">
        <v>3179.0239999999999</v>
      </c>
      <c r="V56" s="33" t="s">
        <v>1</v>
      </c>
      <c r="W56" s="33">
        <v>4565.8654999999999</v>
      </c>
      <c r="X56" s="33" t="s">
        <v>1</v>
      </c>
      <c r="Y56" s="33">
        <v>4897.4782999999998</v>
      </c>
    </row>
    <row r="57" spans="1:25" s="33" customFormat="1" x14ac:dyDescent="0.2">
      <c r="A57" s="33" t="s">
        <v>26</v>
      </c>
      <c r="B57" s="33" t="s">
        <v>29</v>
      </c>
      <c r="C57" s="33" t="s">
        <v>83</v>
      </c>
      <c r="D57" s="33" t="s">
        <v>19</v>
      </c>
      <c r="E57" s="33" t="s">
        <v>18</v>
      </c>
      <c r="F57" s="33">
        <v>0</v>
      </c>
      <c r="G57" s="33">
        <v>0</v>
      </c>
      <c r="H57" s="33">
        <v>0</v>
      </c>
      <c r="I57" s="33">
        <v>0</v>
      </c>
      <c r="J57" s="33">
        <v>0</v>
      </c>
      <c r="K57" s="33">
        <v>0</v>
      </c>
      <c r="L57" s="33">
        <v>16.833500000000001</v>
      </c>
      <c r="M57" s="33">
        <v>91.682599999999994</v>
      </c>
      <c r="N57" s="33">
        <v>129.32749999999999</v>
      </c>
      <c r="O57" s="33">
        <v>88.824700000000007</v>
      </c>
      <c r="P57" s="33">
        <v>49.776699999999998</v>
      </c>
      <c r="Q57" s="33">
        <v>30.220300000000002</v>
      </c>
      <c r="R57" s="33" t="s">
        <v>1</v>
      </c>
      <c r="S57" s="33">
        <v>0</v>
      </c>
      <c r="T57" s="33" t="s">
        <v>1</v>
      </c>
      <c r="U57" s="33">
        <v>0</v>
      </c>
      <c r="V57" s="33" t="s">
        <v>1</v>
      </c>
      <c r="W57" s="33">
        <v>0</v>
      </c>
      <c r="X57" s="33" t="s">
        <v>1</v>
      </c>
      <c r="Y57" s="33">
        <v>0</v>
      </c>
    </row>
    <row r="58" spans="1:25" s="33" customFormat="1" x14ac:dyDescent="0.2">
      <c r="A58" s="33" t="s">
        <v>26</v>
      </c>
      <c r="B58" s="33" t="s">
        <v>23</v>
      </c>
      <c r="C58" s="33" t="s">
        <v>83</v>
      </c>
      <c r="D58" s="33" t="s">
        <v>19</v>
      </c>
      <c r="E58" s="33" t="s">
        <v>18</v>
      </c>
      <c r="F58" s="33">
        <v>0</v>
      </c>
      <c r="G58" s="33">
        <v>0</v>
      </c>
      <c r="H58" s="33">
        <v>0</v>
      </c>
      <c r="I58" s="33">
        <v>0</v>
      </c>
      <c r="J58" s="33">
        <v>0</v>
      </c>
      <c r="K58" s="33">
        <v>0</v>
      </c>
      <c r="L58" s="33">
        <v>1.1342000000000001</v>
      </c>
      <c r="M58" s="33">
        <v>6.7685000000000004</v>
      </c>
      <c r="N58" s="33">
        <v>23.497599999999998</v>
      </c>
      <c r="O58" s="33">
        <v>62.187800000000003</v>
      </c>
      <c r="P58" s="33">
        <v>141.6611</v>
      </c>
      <c r="Q58" s="33">
        <v>287.99040000000002</v>
      </c>
      <c r="R58" s="33" t="s">
        <v>1</v>
      </c>
      <c r="S58" s="33">
        <v>982.59259999999995</v>
      </c>
      <c r="T58" s="33" t="s">
        <v>1</v>
      </c>
      <c r="U58" s="33">
        <v>2537.5430999999999</v>
      </c>
      <c r="V58" s="33" t="s">
        <v>1</v>
      </c>
      <c r="W58" s="33">
        <v>4222.7749000000003</v>
      </c>
      <c r="X58" s="33" t="s">
        <v>1</v>
      </c>
      <c r="Y58" s="33">
        <v>4880.3827000000001</v>
      </c>
    </row>
    <row r="59" spans="1:25" s="33" customFormat="1" x14ac:dyDescent="0.2">
      <c r="A59" s="33" t="s">
        <v>26</v>
      </c>
      <c r="B59" s="33" t="s">
        <v>25</v>
      </c>
      <c r="C59" s="33" t="s">
        <v>83</v>
      </c>
      <c r="D59" s="33" t="s">
        <v>19</v>
      </c>
      <c r="E59" s="33" t="s">
        <v>18</v>
      </c>
      <c r="F59" s="33">
        <v>0</v>
      </c>
      <c r="G59" s="33">
        <v>0</v>
      </c>
      <c r="H59" s="33">
        <v>0</v>
      </c>
      <c r="I59" s="33">
        <v>0</v>
      </c>
      <c r="J59" s="33">
        <v>0</v>
      </c>
      <c r="K59" s="33">
        <v>0</v>
      </c>
      <c r="L59" s="33">
        <v>0.53459999999999996</v>
      </c>
      <c r="M59" s="33">
        <v>1.8542000000000001</v>
      </c>
      <c r="N59" s="33">
        <v>6.9762000000000004</v>
      </c>
      <c r="O59" s="33">
        <v>19.3719</v>
      </c>
      <c r="P59" s="33">
        <v>45.4084</v>
      </c>
      <c r="Q59" s="33">
        <v>94.692499999999995</v>
      </c>
      <c r="R59" s="33" t="s">
        <v>1</v>
      </c>
      <c r="S59" s="33">
        <v>357.40219999999999</v>
      </c>
      <c r="T59" s="33" t="s">
        <v>1</v>
      </c>
      <c r="U59" s="33">
        <v>1121.4577999999999</v>
      </c>
      <c r="V59" s="33" t="s">
        <v>1</v>
      </c>
      <c r="W59" s="33">
        <v>2790.1595000000002</v>
      </c>
      <c r="X59" s="33" t="s">
        <v>1</v>
      </c>
      <c r="Y59" s="33">
        <v>4489.1459999999997</v>
      </c>
    </row>
    <row r="60" spans="1:25" s="33" customFormat="1" x14ac:dyDescent="0.2">
      <c r="A60" s="33" t="s">
        <v>42</v>
      </c>
      <c r="B60" s="33" t="s">
        <v>41</v>
      </c>
      <c r="C60" s="33" t="s">
        <v>83</v>
      </c>
      <c r="D60" s="33" t="s">
        <v>19</v>
      </c>
      <c r="E60" s="33" t="s">
        <v>18</v>
      </c>
      <c r="F60" s="33">
        <v>8.0000000000000002E-3</v>
      </c>
      <c r="G60" s="33">
        <v>6.8999999999999999E-3</v>
      </c>
      <c r="H60" s="33">
        <v>1.8599999999999998E-2</v>
      </c>
      <c r="I60" s="33">
        <v>0.18729999999999999</v>
      </c>
      <c r="J60" s="33">
        <v>0.19400000000000001</v>
      </c>
      <c r="K60" s="33">
        <v>5.79E-2</v>
      </c>
      <c r="L60" s="33">
        <v>7.9000000000000008E-3</v>
      </c>
      <c r="M60" s="33">
        <v>1.6000000000000001E-3</v>
      </c>
      <c r="N60" s="33">
        <v>1.5E-3</v>
      </c>
      <c r="O60" s="33">
        <v>1.4E-3</v>
      </c>
      <c r="P60" s="33">
        <v>1.1000000000000001E-3</v>
      </c>
      <c r="Q60" s="33">
        <v>8.0000000000000004E-4</v>
      </c>
      <c r="R60" s="33" t="s">
        <v>1</v>
      </c>
      <c r="S60" s="33">
        <v>5.9999999999999995E-4</v>
      </c>
      <c r="T60" s="33" t="s">
        <v>1</v>
      </c>
      <c r="U60" s="33">
        <v>6.9999999999999999E-4</v>
      </c>
      <c r="V60" s="33" t="s">
        <v>1</v>
      </c>
      <c r="W60" s="33">
        <v>6.9999999999999999E-4</v>
      </c>
      <c r="X60" s="33" t="s">
        <v>1</v>
      </c>
      <c r="Y60" s="33">
        <v>6.9999999999999999E-4</v>
      </c>
    </row>
    <row r="63" spans="1:25" x14ac:dyDescent="0.2">
      <c r="I63" s="4" t="s">
        <v>208</v>
      </c>
      <c r="J63" s="4">
        <f>AVERAGE(J5:J33)</f>
        <v>0.10408014341837643</v>
      </c>
      <c r="K63" s="4">
        <f>AVERAGE(K5:K33)</f>
        <v>1.6947824617099237E-2</v>
      </c>
      <c r="L63" s="4"/>
      <c r="M63" s="4"/>
      <c r="N63" s="4"/>
      <c r="O63" s="4">
        <f>AVERAGE(O5:O33)</f>
        <v>40.897013207915279</v>
      </c>
    </row>
    <row r="64" spans="1:25" x14ac:dyDescent="0.2">
      <c r="I64" s="3" t="s">
        <v>209</v>
      </c>
      <c r="J64" s="3">
        <f>MAX(J5:J33)</f>
        <v>3.0177</v>
      </c>
      <c r="K64" s="3">
        <f>MAX(K5:K33)</f>
        <v>0.49080000000000001</v>
      </c>
      <c r="L64" s="3"/>
      <c r="M64" s="3"/>
      <c r="N64" s="3"/>
      <c r="O64" s="3">
        <f>MAX(O5:O33)</f>
        <v>259.60446166992188</v>
      </c>
    </row>
    <row r="65" spans="9:15" x14ac:dyDescent="0.2">
      <c r="I65" s="6" t="s">
        <v>210</v>
      </c>
      <c r="J65" s="6">
        <f>MIN(J5:J60)</f>
        <v>0</v>
      </c>
      <c r="K65" s="6">
        <f>MIN(K5:K60)</f>
        <v>0</v>
      </c>
      <c r="L65" s="6"/>
      <c r="M65" s="6"/>
      <c r="N65" s="6"/>
      <c r="O65" s="6">
        <f>MIN(O5:O60)</f>
        <v>0</v>
      </c>
    </row>
    <row r="67" spans="9:15" x14ac:dyDescent="0.2">
      <c r="I67" s="2" t="s">
        <v>299</v>
      </c>
      <c r="J67" s="2">
        <f t="shared" ref="J67:K69" si="0">J55</f>
        <v>0</v>
      </c>
      <c r="K67" s="2">
        <f t="shared" si="0"/>
        <v>0</v>
      </c>
      <c r="L67" s="2"/>
      <c r="M67" s="2"/>
      <c r="N67" s="2"/>
      <c r="O67" s="2">
        <v>0</v>
      </c>
    </row>
    <row r="68" spans="9:15" x14ac:dyDescent="0.2">
      <c r="I68" s="2" t="s">
        <v>331</v>
      </c>
      <c r="J68" s="2">
        <f t="shared" si="0"/>
        <v>0</v>
      </c>
      <c r="K68" s="2">
        <f t="shared" si="0"/>
        <v>0</v>
      </c>
      <c r="L68" s="2"/>
      <c r="M68" s="2"/>
      <c r="N68" s="2"/>
      <c r="O68" s="2">
        <v>0</v>
      </c>
    </row>
    <row r="69" spans="9:15" x14ac:dyDescent="0.2">
      <c r="I69" s="2" t="s">
        <v>210</v>
      </c>
      <c r="J69" s="2">
        <f t="shared" si="0"/>
        <v>0</v>
      </c>
      <c r="K69" s="2">
        <f t="shared" si="0"/>
        <v>0</v>
      </c>
      <c r="L69" s="2"/>
      <c r="M69" s="2"/>
      <c r="N69" s="2"/>
      <c r="O69" s="2">
        <v>0</v>
      </c>
    </row>
    <row r="70" spans="9:15" x14ac:dyDescent="0.2">
      <c r="I70" s="35" t="s">
        <v>299</v>
      </c>
      <c r="J70" s="35">
        <f>0</f>
        <v>0</v>
      </c>
      <c r="K70" s="35">
        <f>0</f>
        <v>0</v>
      </c>
      <c r="L70" s="35"/>
      <c r="M70" s="35"/>
      <c r="N70" s="35"/>
      <c r="O70" s="35">
        <f>0</f>
        <v>0</v>
      </c>
    </row>
    <row r="71" spans="9:15" x14ac:dyDescent="0.2">
      <c r="I71" s="35" t="s">
        <v>331</v>
      </c>
      <c r="J71" s="35">
        <f>0</f>
        <v>0</v>
      </c>
      <c r="K71" s="35">
        <f>0</f>
        <v>0</v>
      </c>
      <c r="L71" s="35"/>
      <c r="M71" s="35"/>
      <c r="N71" s="35"/>
      <c r="O71" s="35">
        <f>0</f>
        <v>0</v>
      </c>
    </row>
    <row r="72" spans="9:15" x14ac:dyDescent="0.2">
      <c r="I72" s="35" t="s">
        <v>210</v>
      </c>
      <c r="J72" s="35">
        <f>0</f>
        <v>0</v>
      </c>
      <c r="K72" s="35">
        <f>0</f>
        <v>0</v>
      </c>
      <c r="L72" s="35"/>
      <c r="M72" s="35"/>
      <c r="N72" s="35"/>
      <c r="O72" s="35">
        <f>0</f>
        <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20</vt:i4>
      </vt:variant>
    </vt:vector>
  </HeadingPairs>
  <TitlesOfParts>
    <vt:vector size="20" baseType="lpstr">
      <vt:lpstr>Table Uncertain Parameters</vt:lpstr>
      <vt:lpstr>Table Background Data I</vt:lpstr>
      <vt:lpstr>Table Background Data II</vt:lpstr>
      <vt:lpstr>Ratio Calculations</vt:lpstr>
      <vt:lpstr>Social Factors</vt:lpstr>
      <vt:lpstr>AR6 C1 (Europe)</vt:lpstr>
      <vt:lpstr>AR6 C1 (NA)</vt:lpstr>
      <vt:lpstr>AR6 C1 (Global)</vt:lpstr>
      <vt:lpstr>AR6 C2 (Europe)</vt:lpstr>
      <vt:lpstr>AR6 C2 (NA)</vt:lpstr>
      <vt:lpstr>AR6 C2 (Global)</vt:lpstr>
      <vt:lpstr>AR6 C3 (Europe)</vt:lpstr>
      <vt:lpstr>AR6 C3 (NA)</vt:lpstr>
      <vt:lpstr>AR6 C3 (Global)</vt:lpstr>
      <vt:lpstr>AR6 C4 (Europe)</vt:lpstr>
      <vt:lpstr>AR6 C4 (NA)</vt:lpstr>
      <vt:lpstr>AR6 C4 (Global)</vt:lpstr>
      <vt:lpstr>AR6 DAC Models</vt:lpstr>
      <vt:lpstr>IMP-GS</vt:lpstr>
      <vt:lpstr>Illustrative_Pathways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Zurbriggen  Tatjana</dc:creator>
  <cp:lastModifiedBy>Zurbriggen  Tatjana</cp:lastModifiedBy>
  <dcterms:created xsi:type="dcterms:W3CDTF">2023-12-10T15:19:59Z</dcterms:created>
  <dcterms:modified xsi:type="dcterms:W3CDTF">2024-04-04T18:44:26Z</dcterms:modified>
</cp:coreProperties>
</file>